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inanj\Downloads\"/>
    </mc:Choice>
  </mc:AlternateContent>
  <xr:revisionPtr revIDLastSave="0" documentId="13_ncr:1_{7DA885DC-C67F-4703-99D8-E5B4A83850AF}" xr6:coauthVersionLast="47" xr6:coauthVersionMax="47" xr10:uidLastSave="{00000000-0000-0000-0000-000000000000}"/>
  <bookViews>
    <workbookView xWindow="-108" yWindow="-108" windowWidth="30936" windowHeight="18696" xr2:uid="{00000000-000D-0000-FFFF-FFFF00000000}"/>
  </bookViews>
  <sheets>
    <sheet name="Clients Requirement" sheetId="2" r:id="rId1"/>
    <sheet name="DATA" sheetId="4" r:id="rId2"/>
    <sheet name="Home Work" sheetId="3" r:id="rId3"/>
  </sheets>
  <definedNames>
    <definedName name="_xlnm._FilterDatabase" localSheetId="2" hidden="1">'Home Work'!$A$10:$I$213</definedName>
    <definedName name="CodeList" localSheetId="2">#REF!</definedName>
    <definedName name="CodeList">#REF!</definedName>
    <definedName name="COGS" localSheetId="2">#REF!</definedName>
    <definedName name="COGS">#REF!</definedName>
    <definedName name="_xlnm.Criteria" localSheetId="2">#REF!</definedName>
    <definedName name="_xlnm.Criteria">#REF!</definedName>
    <definedName name="das" localSheetId="2">#REF!</definedName>
    <definedName name="das">#REF!</definedName>
    <definedName name="data" localSheetId="2">#REF!</definedName>
    <definedName name="data">#REF!</definedName>
    <definedName name="Days">ROW(INDIRECT("1:31"))</definedName>
    <definedName name="Dep.Exp." localSheetId="2">#REF!</definedName>
    <definedName name="Dep.Exp.">#REF!</definedName>
    <definedName name="dyn_budget" localSheetId="2">OFFSET(#REF!,1,2,COUNTA(#REF!),1)</definedName>
    <definedName name="dyn_budget">OFFSET(#REF!,1,2,COUNTA(#REF!),1)</definedName>
    <definedName name="dyn_lastn_dates" localSheetId="2">OFFSET(#REF!,COUNTA(#REF!)-'Home Work'!n,0,'Home Work'!n,1)</definedName>
    <definedName name="dyn_lastn_dates">OFFSET(#REF!,COUNTA(#REF!)-n,0,n,1)</definedName>
    <definedName name="dyn_lastn_values" localSheetId="2">OFFSET(#REF!,COUNTA(#REF!)-'Home Work'!n,1,'Home Work'!n,1)</definedName>
    <definedName name="dyn_lastn_values">OFFSET(#REF!,COUNTA(#REF!)-n,1,n,1)</definedName>
    <definedName name="dyn_range" localSheetId="2">OFFSET(#REF!,0,0,COUNTA(!$B$5:$B$100),3)</definedName>
    <definedName name="dyn_range">OFFSET(#REF!,0,0,COUNTA(!$B$5:$B$100),3)</definedName>
    <definedName name="dyn_salary" localSheetId="2">OFFSET(#REF!,1,1,COUNTA(#REF!),1)</definedName>
    <definedName name="dyn_salary">OFFSET(#REF!,1,1,COUNTA(#REF!),1)</definedName>
    <definedName name="EBIT" localSheetId="2">#REF!</definedName>
    <definedName name="EBIT">#REF!</definedName>
    <definedName name="Expenses" localSheetId="2">#REF!</definedName>
    <definedName name="Expenses">#REF!</definedName>
    <definedName name="Hourly_labor_cost" localSheetId="2">#REF!</definedName>
    <definedName name="Hourly_labor_cost">#REF!</definedName>
    <definedName name="income" localSheetId="2">#REF!</definedName>
    <definedName name="income">#REF!</definedName>
    <definedName name="Int.Exp." localSheetId="2">#REF!</definedName>
    <definedName name="Int.Exp.">#REF!</definedName>
    <definedName name="InventoryPart" localSheetId="2">#REF!</definedName>
    <definedName name="InventoryPart">#REF!</definedName>
    <definedName name="lastname" localSheetId="2">#REF!</definedName>
    <definedName name="lastname">#REF!</definedName>
    <definedName name="list1" localSheetId="2">#REF!</definedName>
    <definedName name="list1">#REF!</definedName>
    <definedName name="Material_cost" localSheetId="2">#REF!</definedName>
    <definedName name="Material_cost">#REF!</definedName>
    <definedName name="n" localSheetId="2">#REF!</definedName>
    <definedName name="n">#REF!</definedName>
    <definedName name="Number_mailed" localSheetId="2">#REF!</definedName>
    <definedName name="Number_mailed">#REF!</definedName>
    <definedName name="Pivot_tbl" localSheetId="2">OFFSET(#REF!,0,0,COUNTA(#REF!),COUNTA(#REF!))</definedName>
    <definedName name="Pivot_tbl">OFFSET(#REF!,0,0,COUNTA(#REF!),COUNTA(#REF!))</definedName>
    <definedName name="policyno" localSheetId="2">#REF!</definedName>
    <definedName name="policyno">#REF!</definedName>
    <definedName name="PPE_life" localSheetId="2">#REF!</definedName>
    <definedName name="PPE_life">#REF!</definedName>
    <definedName name="PreTaxIncome" localSheetId="2">#REF!</definedName>
    <definedName name="PreTaxIncome">#REF!</definedName>
    <definedName name="Profit_Product_A" localSheetId="2">#REF!</definedName>
    <definedName name="Profit_Product_A">#REF!</definedName>
    <definedName name="Profit_Product_B" localSheetId="2">#REF!</definedName>
    <definedName name="Profit_Product_B">#REF!</definedName>
    <definedName name="Profit_Product_C" localSheetId="2">#REF!</definedName>
    <definedName name="Profit_Product_C">#REF!</definedName>
    <definedName name="profits" localSheetId="2">#REF!</definedName>
    <definedName name="profits">#REF!</definedName>
    <definedName name="province" localSheetId="2">#REF!</definedName>
    <definedName name="province">#REF!</definedName>
    <definedName name="Sales" localSheetId="2">#REF!</definedName>
    <definedName name="Sales">#REF!</definedName>
    <definedName name="State" localSheetId="2">#REF!</definedName>
    <definedName name="State">#REF!</definedName>
    <definedName name="TaxExp." localSheetId="2">#REF!</definedName>
    <definedName name="TaxExp.">#REF!</definedName>
    <definedName name="taxrate" localSheetId="2">#REF!</definedName>
    <definedName name="taxrate">#REF!</definedName>
    <definedName name="Total_Profit" localSheetId="2">#REF!</definedName>
    <definedName name="Total_Profi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4" l="1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T376" i="4"/>
  <c r="T377" i="4"/>
  <c r="T378" i="4"/>
  <c r="T379" i="4"/>
  <c r="T380" i="4"/>
  <c r="T381" i="4"/>
  <c r="T382" i="4"/>
  <c r="T383" i="4"/>
  <c r="T384" i="4"/>
  <c r="T385" i="4"/>
  <c r="T386" i="4"/>
  <c r="T387" i="4"/>
  <c r="T388" i="4"/>
  <c r="T389" i="4"/>
  <c r="T390" i="4"/>
  <c r="T391" i="4"/>
  <c r="T392" i="4"/>
  <c r="T393" i="4"/>
  <c r="T394" i="4"/>
  <c r="T395" i="4"/>
  <c r="T396" i="4"/>
  <c r="T397" i="4"/>
  <c r="T398" i="4"/>
  <c r="T399" i="4"/>
  <c r="T400" i="4"/>
  <c r="T401" i="4"/>
  <c r="T402" i="4"/>
  <c r="T403" i="4"/>
  <c r="T404" i="4"/>
  <c r="T405" i="4"/>
  <c r="T406" i="4"/>
  <c r="T407" i="4"/>
  <c r="T408" i="4"/>
  <c r="T409" i="4"/>
  <c r="T410" i="4"/>
  <c r="T411" i="4"/>
  <c r="T412" i="4"/>
  <c r="T413" i="4"/>
  <c r="T414" i="4"/>
  <c r="T415" i="4"/>
  <c r="T416" i="4"/>
  <c r="T417" i="4"/>
  <c r="T418" i="4"/>
  <c r="T419" i="4"/>
  <c r="T420" i="4"/>
  <c r="T421" i="4"/>
  <c r="T422" i="4"/>
  <c r="T423" i="4"/>
  <c r="T424" i="4"/>
  <c r="T425" i="4"/>
  <c r="T426" i="4"/>
  <c r="T427" i="4"/>
  <c r="T428" i="4"/>
  <c r="T429" i="4"/>
  <c r="T430" i="4"/>
  <c r="T431" i="4"/>
  <c r="T432" i="4"/>
  <c r="T433" i="4"/>
  <c r="T434" i="4"/>
  <c r="T435" i="4"/>
  <c r="T436" i="4"/>
  <c r="T437" i="4"/>
  <c r="T438" i="4"/>
  <c r="T439" i="4"/>
  <c r="T440" i="4"/>
  <c r="T441" i="4"/>
  <c r="T442" i="4"/>
  <c r="T443" i="4"/>
  <c r="T444" i="4"/>
  <c r="T445" i="4"/>
  <c r="T446" i="4"/>
  <c r="T447" i="4"/>
  <c r="T448" i="4"/>
  <c r="T449" i="4"/>
  <c r="T450" i="4"/>
  <c r="T451" i="4"/>
  <c r="T452" i="4"/>
  <c r="T453" i="4"/>
  <c r="T454" i="4"/>
  <c r="T455" i="4"/>
  <c r="T456" i="4"/>
  <c r="T457" i="4"/>
  <c r="T458" i="4"/>
  <c r="T459" i="4"/>
  <c r="T460" i="4"/>
  <c r="T461" i="4"/>
  <c r="T462" i="4"/>
  <c r="T463" i="4"/>
  <c r="T464" i="4"/>
  <c r="T465" i="4"/>
  <c r="T466" i="4"/>
  <c r="T467" i="4"/>
  <c r="T468" i="4"/>
  <c r="T469" i="4"/>
  <c r="T470" i="4"/>
  <c r="T471" i="4"/>
  <c r="T472" i="4"/>
  <c r="T473" i="4"/>
  <c r="T474" i="4"/>
  <c r="T475" i="4"/>
  <c r="T476" i="4"/>
  <c r="T477" i="4"/>
  <c r="T478" i="4"/>
  <c r="T479" i="4"/>
  <c r="T480" i="4"/>
  <c r="T481" i="4"/>
  <c r="T482" i="4"/>
  <c r="T483" i="4"/>
  <c r="T484" i="4"/>
  <c r="T485" i="4"/>
  <c r="T486" i="4"/>
  <c r="T487" i="4"/>
  <c r="T488" i="4"/>
  <c r="T489" i="4"/>
  <c r="T490" i="4"/>
  <c r="T491" i="4"/>
  <c r="T492" i="4"/>
  <c r="T493" i="4"/>
  <c r="T494" i="4"/>
  <c r="T495" i="4"/>
  <c r="T496" i="4"/>
  <c r="T497" i="4"/>
  <c r="T498" i="4"/>
  <c r="T499" i="4"/>
  <c r="T500" i="4"/>
  <c r="T501" i="4"/>
  <c r="T502" i="4"/>
  <c r="T503" i="4"/>
  <c r="T504" i="4"/>
  <c r="T505" i="4"/>
  <c r="T506" i="4"/>
  <c r="T507" i="4"/>
  <c r="T508" i="4"/>
  <c r="T509" i="4"/>
  <c r="T510" i="4"/>
  <c r="T511" i="4"/>
  <c r="T512" i="4"/>
  <c r="T513" i="4"/>
  <c r="T514" i="4"/>
  <c r="T515" i="4"/>
  <c r="T516" i="4"/>
  <c r="T517" i="4"/>
  <c r="T518" i="4"/>
  <c r="T519" i="4"/>
  <c r="T520" i="4"/>
  <c r="T521" i="4"/>
  <c r="T522" i="4"/>
  <c r="T523" i="4"/>
  <c r="T524" i="4"/>
  <c r="T525" i="4"/>
  <c r="T526" i="4"/>
  <c r="T527" i="4"/>
  <c r="T528" i="4"/>
  <c r="T529" i="4"/>
  <c r="T530" i="4"/>
  <c r="T531" i="4"/>
  <c r="T532" i="4"/>
  <c r="T533" i="4"/>
  <c r="T534" i="4"/>
  <c r="T535" i="4"/>
  <c r="T536" i="4"/>
  <c r="T537" i="4"/>
  <c r="T538" i="4"/>
  <c r="T539" i="4"/>
  <c r="T540" i="4"/>
  <c r="T541" i="4"/>
  <c r="T542" i="4"/>
  <c r="T543" i="4"/>
  <c r="T544" i="4"/>
  <c r="T545" i="4"/>
  <c r="T546" i="4"/>
  <c r="T547" i="4"/>
  <c r="T548" i="4"/>
  <c r="T549" i="4"/>
  <c r="T550" i="4"/>
  <c r="T551" i="4"/>
  <c r="T552" i="4"/>
  <c r="T553" i="4"/>
  <c r="T554" i="4"/>
  <c r="T555" i="4"/>
  <c r="T556" i="4"/>
  <c r="T557" i="4"/>
  <c r="T558" i="4"/>
  <c r="T559" i="4"/>
  <c r="T560" i="4"/>
  <c r="T561" i="4"/>
  <c r="T562" i="4"/>
  <c r="T563" i="4"/>
  <c r="T564" i="4"/>
  <c r="T565" i="4"/>
  <c r="T566" i="4"/>
  <c r="T567" i="4"/>
  <c r="T568" i="4"/>
  <c r="T569" i="4"/>
  <c r="T570" i="4"/>
  <c r="T571" i="4"/>
  <c r="T572" i="4"/>
  <c r="T573" i="4"/>
  <c r="T574" i="4"/>
  <c r="T575" i="4"/>
  <c r="T576" i="4"/>
  <c r="T577" i="4"/>
  <c r="T578" i="4"/>
  <c r="T579" i="4"/>
  <c r="T580" i="4"/>
  <c r="T581" i="4"/>
  <c r="T582" i="4"/>
  <c r="T583" i="4"/>
  <c r="T584" i="4"/>
  <c r="T585" i="4"/>
  <c r="T586" i="4"/>
  <c r="T587" i="4"/>
  <c r="T588" i="4"/>
  <c r="T589" i="4"/>
  <c r="T590" i="4"/>
  <c r="T591" i="4"/>
  <c r="T592" i="4"/>
  <c r="T593" i="4"/>
  <c r="T594" i="4"/>
  <c r="T595" i="4"/>
  <c r="T596" i="4"/>
  <c r="T597" i="4"/>
  <c r="T598" i="4"/>
  <c r="T599" i="4"/>
  <c r="T600" i="4"/>
  <c r="T601" i="4"/>
  <c r="T602" i="4"/>
  <c r="T603" i="4"/>
  <c r="T604" i="4"/>
  <c r="T605" i="4"/>
  <c r="T606" i="4"/>
  <c r="T607" i="4"/>
  <c r="T608" i="4"/>
  <c r="T609" i="4"/>
  <c r="T610" i="4"/>
  <c r="T611" i="4"/>
  <c r="T612" i="4"/>
  <c r="T613" i="4"/>
  <c r="T614" i="4"/>
  <c r="T615" i="4"/>
  <c r="T616" i="4"/>
  <c r="T617" i="4"/>
  <c r="T618" i="4"/>
  <c r="T619" i="4"/>
  <c r="T620" i="4"/>
  <c r="T621" i="4"/>
  <c r="T622" i="4"/>
  <c r="T623" i="4"/>
  <c r="T624" i="4"/>
  <c r="T625" i="4"/>
  <c r="T626" i="4"/>
  <c r="T627" i="4"/>
  <c r="T628" i="4"/>
  <c r="T629" i="4"/>
  <c r="T630" i="4"/>
  <c r="T631" i="4"/>
  <c r="T632" i="4"/>
  <c r="T633" i="4"/>
  <c r="T634" i="4"/>
  <c r="T635" i="4"/>
  <c r="T636" i="4"/>
  <c r="T637" i="4"/>
  <c r="T638" i="4"/>
  <c r="T639" i="4"/>
  <c r="T640" i="4"/>
  <c r="T641" i="4"/>
  <c r="T642" i="4"/>
  <c r="T643" i="4"/>
  <c r="T644" i="4"/>
  <c r="T645" i="4"/>
  <c r="T646" i="4"/>
  <c r="T647" i="4"/>
  <c r="T648" i="4"/>
  <c r="T649" i="4"/>
  <c r="T650" i="4"/>
  <c r="T651" i="4"/>
  <c r="T652" i="4"/>
  <c r="T653" i="4"/>
  <c r="T654" i="4"/>
  <c r="T655" i="4"/>
  <c r="T656" i="4"/>
  <c r="T657" i="4"/>
  <c r="T658" i="4"/>
  <c r="T659" i="4"/>
  <c r="T660" i="4"/>
  <c r="T661" i="4"/>
  <c r="T662" i="4"/>
  <c r="T663" i="4"/>
  <c r="T664" i="4"/>
  <c r="T665" i="4"/>
  <c r="T666" i="4"/>
  <c r="T667" i="4"/>
  <c r="T668" i="4"/>
  <c r="T669" i="4"/>
  <c r="T670" i="4"/>
  <c r="T671" i="4"/>
  <c r="T672" i="4"/>
  <c r="T673" i="4"/>
  <c r="T674" i="4"/>
  <c r="T675" i="4"/>
  <c r="T676" i="4"/>
  <c r="T677" i="4"/>
  <c r="T678" i="4"/>
  <c r="T679" i="4"/>
  <c r="T680" i="4"/>
  <c r="T681" i="4"/>
  <c r="T682" i="4"/>
  <c r="T683" i="4"/>
  <c r="T684" i="4"/>
  <c r="T685" i="4"/>
  <c r="T686" i="4"/>
  <c r="T687" i="4"/>
  <c r="T688" i="4"/>
  <c r="T689" i="4"/>
  <c r="T690" i="4"/>
  <c r="T691" i="4"/>
  <c r="T692" i="4"/>
  <c r="T693" i="4"/>
  <c r="T694" i="4"/>
  <c r="T695" i="4"/>
  <c r="T696" i="4"/>
  <c r="T697" i="4"/>
  <c r="T698" i="4"/>
  <c r="T699" i="4"/>
  <c r="T700" i="4"/>
  <c r="T701" i="4"/>
  <c r="T702" i="4"/>
  <c r="T703" i="4"/>
  <c r="T704" i="4"/>
  <c r="T705" i="4"/>
  <c r="T706" i="4"/>
  <c r="T707" i="4"/>
  <c r="T708" i="4"/>
  <c r="T709" i="4"/>
  <c r="T710" i="4"/>
  <c r="T711" i="4"/>
  <c r="T712" i="4"/>
  <c r="T713" i="4"/>
  <c r="T714" i="4"/>
  <c r="T715" i="4"/>
  <c r="T716" i="4"/>
  <c r="T717" i="4"/>
  <c r="T718" i="4"/>
  <c r="T719" i="4"/>
  <c r="T720" i="4"/>
  <c r="T721" i="4"/>
  <c r="T722" i="4"/>
  <c r="T723" i="4"/>
  <c r="T724" i="4"/>
  <c r="T725" i="4"/>
  <c r="T726" i="4"/>
  <c r="T727" i="4"/>
  <c r="T728" i="4"/>
  <c r="T729" i="4"/>
  <c r="T730" i="4"/>
  <c r="T731" i="4"/>
  <c r="T732" i="4"/>
  <c r="T733" i="4"/>
  <c r="T734" i="4"/>
  <c r="T735" i="4"/>
  <c r="T736" i="4"/>
  <c r="T737" i="4"/>
  <c r="T738" i="4"/>
  <c r="T739" i="4"/>
  <c r="T740" i="4"/>
  <c r="T741" i="4"/>
  <c r="T742" i="4"/>
  <c r="T743" i="4"/>
  <c r="T744" i="4"/>
  <c r="T745" i="4"/>
  <c r="T746" i="4"/>
  <c r="T747" i="4"/>
  <c r="T748" i="4"/>
  <c r="T749" i="4"/>
  <c r="T750" i="4"/>
  <c r="T751" i="4"/>
  <c r="T752" i="4"/>
  <c r="T753" i="4"/>
  <c r="T754" i="4"/>
  <c r="T755" i="4"/>
  <c r="T756" i="4"/>
  <c r="T757" i="4"/>
  <c r="T758" i="4"/>
  <c r="T759" i="4"/>
  <c r="T760" i="4"/>
  <c r="T761" i="4"/>
  <c r="T762" i="4"/>
  <c r="T763" i="4"/>
  <c r="T764" i="4"/>
  <c r="T765" i="4"/>
  <c r="T766" i="4"/>
  <c r="T767" i="4"/>
  <c r="T768" i="4"/>
  <c r="T769" i="4"/>
  <c r="T770" i="4"/>
  <c r="T771" i="4"/>
  <c r="T772" i="4"/>
  <c r="T773" i="4"/>
  <c r="T774" i="4"/>
  <c r="T775" i="4"/>
  <c r="T776" i="4"/>
  <c r="T777" i="4"/>
  <c r="T778" i="4"/>
  <c r="T779" i="4"/>
  <c r="T780" i="4"/>
  <c r="T781" i="4"/>
  <c r="T782" i="4"/>
  <c r="T783" i="4"/>
  <c r="T784" i="4"/>
  <c r="T785" i="4"/>
  <c r="T786" i="4"/>
  <c r="T787" i="4"/>
  <c r="T788" i="4"/>
  <c r="T789" i="4"/>
  <c r="T790" i="4"/>
  <c r="T791" i="4"/>
  <c r="T792" i="4"/>
  <c r="T793" i="4"/>
  <c r="T794" i="4"/>
  <c r="T795" i="4"/>
  <c r="T796" i="4"/>
  <c r="T797" i="4"/>
  <c r="T798" i="4"/>
  <c r="T799" i="4"/>
  <c r="T800" i="4"/>
  <c r="T801" i="4"/>
  <c r="T802" i="4"/>
  <c r="T803" i="4"/>
  <c r="T804" i="4"/>
  <c r="T805" i="4"/>
  <c r="T806" i="4"/>
  <c r="T807" i="4"/>
  <c r="T808" i="4"/>
  <c r="T809" i="4"/>
  <c r="T810" i="4"/>
  <c r="T811" i="4"/>
  <c r="T812" i="4"/>
  <c r="T813" i="4"/>
  <c r="T814" i="4"/>
  <c r="T815" i="4"/>
  <c r="T816" i="4"/>
  <c r="T817" i="4"/>
  <c r="T818" i="4"/>
  <c r="T819" i="4"/>
  <c r="T820" i="4"/>
  <c r="T821" i="4"/>
  <c r="T822" i="4"/>
  <c r="T823" i="4"/>
  <c r="T824" i="4"/>
  <c r="T825" i="4"/>
  <c r="T826" i="4"/>
  <c r="T827" i="4"/>
  <c r="T828" i="4"/>
  <c r="T829" i="4"/>
  <c r="T830" i="4"/>
  <c r="T831" i="4"/>
  <c r="T832" i="4"/>
  <c r="T833" i="4"/>
  <c r="T834" i="4"/>
  <c r="T835" i="4"/>
  <c r="T836" i="4"/>
  <c r="T837" i="4"/>
  <c r="T838" i="4"/>
  <c r="T839" i="4"/>
  <c r="T840" i="4"/>
  <c r="T841" i="4"/>
  <c r="T842" i="4"/>
  <c r="T843" i="4"/>
  <c r="T844" i="4"/>
  <c r="T845" i="4"/>
  <c r="T846" i="4"/>
  <c r="T847" i="4"/>
  <c r="T848" i="4"/>
  <c r="T849" i="4"/>
  <c r="T850" i="4"/>
  <c r="T851" i="4"/>
  <c r="T852" i="4"/>
  <c r="T853" i="4"/>
  <c r="T854" i="4"/>
  <c r="T855" i="4"/>
  <c r="T856" i="4"/>
  <c r="T857" i="4"/>
  <c r="T858" i="4"/>
  <c r="T859" i="4"/>
  <c r="T860" i="4"/>
  <c r="T861" i="4"/>
  <c r="T862" i="4"/>
  <c r="T863" i="4"/>
  <c r="T864" i="4"/>
  <c r="T865" i="4"/>
  <c r="T866" i="4"/>
  <c r="T867" i="4"/>
  <c r="T868" i="4"/>
  <c r="T869" i="4"/>
  <c r="T870" i="4"/>
  <c r="T871" i="4"/>
  <c r="T872" i="4"/>
  <c r="T873" i="4"/>
  <c r="T874" i="4"/>
  <c r="T875" i="4"/>
  <c r="T876" i="4"/>
  <c r="T877" i="4"/>
  <c r="T878" i="4"/>
  <c r="T879" i="4"/>
  <c r="T880" i="4"/>
  <c r="T881" i="4"/>
  <c r="T882" i="4"/>
  <c r="T883" i="4"/>
  <c r="T884" i="4"/>
  <c r="T885" i="4"/>
  <c r="T886" i="4"/>
  <c r="T887" i="4"/>
  <c r="T888" i="4"/>
  <c r="T889" i="4"/>
  <c r="T890" i="4"/>
  <c r="T891" i="4"/>
  <c r="T892" i="4"/>
  <c r="T893" i="4"/>
  <c r="T894" i="4"/>
  <c r="T895" i="4"/>
  <c r="T896" i="4"/>
  <c r="T897" i="4"/>
  <c r="T898" i="4"/>
  <c r="T899" i="4"/>
  <c r="T900" i="4"/>
  <c r="T901" i="4"/>
  <c r="T902" i="4"/>
  <c r="T903" i="4"/>
  <c r="T904" i="4"/>
  <c r="T905" i="4"/>
  <c r="T906" i="4"/>
  <c r="T907" i="4"/>
  <c r="T908" i="4"/>
  <c r="T909" i="4"/>
  <c r="T910" i="4"/>
  <c r="T911" i="4"/>
  <c r="T912" i="4"/>
  <c r="T913" i="4"/>
  <c r="T914" i="4"/>
  <c r="T915" i="4"/>
  <c r="T916" i="4"/>
  <c r="T917" i="4"/>
  <c r="T918" i="4"/>
  <c r="T919" i="4"/>
  <c r="T920" i="4"/>
  <c r="T921" i="4"/>
  <c r="T922" i="4"/>
  <c r="T923" i="4"/>
  <c r="T924" i="4"/>
  <c r="T925" i="4"/>
  <c r="T926" i="4"/>
  <c r="T927" i="4"/>
  <c r="T928" i="4"/>
  <c r="T929" i="4"/>
  <c r="T930" i="4"/>
  <c r="T931" i="4"/>
  <c r="T932" i="4"/>
  <c r="T933" i="4"/>
  <c r="T934" i="4"/>
  <c r="T935" i="4"/>
  <c r="T936" i="4"/>
  <c r="T937" i="4"/>
  <c r="T938" i="4"/>
  <c r="T939" i="4"/>
  <c r="T940" i="4"/>
  <c r="T941" i="4"/>
  <c r="T942" i="4"/>
  <c r="T943" i="4"/>
  <c r="T944" i="4"/>
  <c r="T945" i="4"/>
  <c r="T946" i="4"/>
  <c r="T947" i="4"/>
  <c r="T948" i="4"/>
  <c r="T949" i="4"/>
  <c r="T950" i="4"/>
  <c r="T951" i="4"/>
  <c r="T952" i="4"/>
  <c r="T953" i="4"/>
  <c r="T954" i="4"/>
  <c r="T955" i="4"/>
  <c r="T956" i="4"/>
  <c r="T957" i="4"/>
  <c r="T958" i="4"/>
  <c r="T959" i="4"/>
  <c r="T960" i="4"/>
  <c r="T961" i="4"/>
  <c r="T962" i="4"/>
  <c r="T963" i="4"/>
  <c r="T964" i="4"/>
  <c r="T965" i="4"/>
  <c r="T966" i="4"/>
  <c r="T967" i="4"/>
  <c r="T968" i="4"/>
  <c r="T969" i="4"/>
  <c r="T970" i="4"/>
  <c r="T971" i="4"/>
  <c r="T972" i="4"/>
  <c r="T973" i="4"/>
  <c r="T974" i="4"/>
  <c r="T975" i="4"/>
  <c r="T976" i="4"/>
  <c r="T977" i="4"/>
  <c r="T978" i="4"/>
  <c r="T979" i="4"/>
  <c r="T980" i="4"/>
  <c r="T981" i="4"/>
  <c r="T982" i="4"/>
  <c r="T983" i="4"/>
  <c r="T984" i="4"/>
  <c r="T985" i="4"/>
  <c r="T986" i="4"/>
  <c r="T987" i="4"/>
  <c r="T988" i="4"/>
  <c r="T989" i="4"/>
  <c r="T990" i="4"/>
  <c r="T991" i="4"/>
  <c r="T992" i="4"/>
  <c r="T993" i="4"/>
  <c r="T994" i="4"/>
  <c r="T995" i="4"/>
  <c r="T996" i="4"/>
  <c r="T997" i="4"/>
  <c r="T998" i="4"/>
  <c r="T999" i="4"/>
  <c r="T1000" i="4"/>
  <c r="T1001" i="4"/>
  <c r="T1002" i="4"/>
  <c r="T1003" i="4"/>
  <c r="T1004" i="4"/>
  <c r="T1005" i="4"/>
  <c r="T1006" i="4"/>
  <c r="T1007" i="4"/>
  <c r="T1008" i="4"/>
  <c r="T1009" i="4"/>
  <c r="T1010" i="4"/>
  <c r="T1011" i="4"/>
  <c r="T1012" i="4"/>
  <c r="T1013" i="4"/>
  <c r="T1014" i="4"/>
  <c r="T1015" i="4"/>
  <c r="T1016" i="4"/>
  <c r="T1017" i="4"/>
  <c r="T1018" i="4"/>
  <c r="T1019" i="4"/>
  <c r="T1020" i="4"/>
  <c r="T1021" i="4"/>
  <c r="T1022" i="4"/>
  <c r="T1023" i="4"/>
  <c r="T1024" i="4"/>
  <c r="T1025" i="4"/>
  <c r="T1026" i="4"/>
  <c r="T1027" i="4"/>
  <c r="T1028" i="4"/>
  <c r="T1029" i="4"/>
  <c r="T1030" i="4"/>
  <c r="T1031" i="4"/>
  <c r="T1032" i="4"/>
  <c r="T1033" i="4"/>
  <c r="T1034" i="4"/>
  <c r="T1035" i="4"/>
  <c r="T1036" i="4"/>
  <c r="T1037" i="4"/>
  <c r="T1038" i="4"/>
  <c r="T1039" i="4"/>
  <c r="T1040" i="4"/>
  <c r="T1041" i="4"/>
  <c r="T1042" i="4"/>
  <c r="T1043" i="4"/>
  <c r="T1044" i="4"/>
  <c r="T1045" i="4"/>
  <c r="T1046" i="4"/>
  <c r="T1047" i="4"/>
  <c r="T1048" i="4"/>
  <c r="T1049" i="4"/>
  <c r="T1050" i="4"/>
  <c r="T1051" i="4"/>
  <c r="T1052" i="4"/>
  <c r="T1053" i="4"/>
  <c r="T1054" i="4"/>
  <c r="T1055" i="4"/>
  <c r="T1056" i="4"/>
  <c r="T1057" i="4"/>
  <c r="T1058" i="4"/>
  <c r="T1059" i="4"/>
  <c r="T1060" i="4"/>
  <c r="T1061" i="4"/>
  <c r="T1062" i="4"/>
  <c r="T1063" i="4"/>
  <c r="T1064" i="4"/>
  <c r="T1065" i="4"/>
  <c r="T1066" i="4"/>
  <c r="T1067" i="4"/>
  <c r="T1068" i="4"/>
  <c r="T1069" i="4"/>
  <c r="T1070" i="4"/>
  <c r="T1071" i="4"/>
  <c r="T1072" i="4"/>
  <c r="T1073" i="4"/>
  <c r="T1074" i="4"/>
  <c r="T1075" i="4"/>
  <c r="T1076" i="4"/>
  <c r="T1077" i="4"/>
  <c r="T1078" i="4"/>
  <c r="T1079" i="4"/>
  <c r="T1080" i="4"/>
  <c r="T1081" i="4"/>
  <c r="T1082" i="4"/>
  <c r="T1083" i="4"/>
  <c r="T1084" i="4"/>
  <c r="T1085" i="4"/>
  <c r="T1086" i="4"/>
  <c r="T1087" i="4"/>
  <c r="T1088" i="4"/>
  <c r="T1089" i="4"/>
  <c r="T1090" i="4"/>
  <c r="T1091" i="4"/>
  <c r="T1092" i="4"/>
  <c r="T1093" i="4"/>
  <c r="T1094" i="4"/>
  <c r="T1095" i="4"/>
  <c r="T1096" i="4"/>
  <c r="T1097" i="4"/>
  <c r="T1098" i="4"/>
  <c r="T1099" i="4"/>
  <c r="T1100" i="4"/>
  <c r="T1101" i="4"/>
  <c r="T1102" i="4"/>
  <c r="T1103" i="4"/>
  <c r="T1104" i="4"/>
  <c r="T1105" i="4"/>
  <c r="T1106" i="4"/>
  <c r="T1107" i="4"/>
  <c r="T1108" i="4"/>
  <c r="T1109" i="4"/>
  <c r="T1110" i="4"/>
  <c r="T1111" i="4"/>
  <c r="T1112" i="4"/>
  <c r="T1113" i="4"/>
  <c r="T1114" i="4"/>
  <c r="T1115" i="4"/>
  <c r="T1116" i="4"/>
  <c r="T1117" i="4"/>
  <c r="T1118" i="4"/>
  <c r="T1119" i="4"/>
  <c r="T1120" i="4"/>
  <c r="T1121" i="4"/>
  <c r="T1122" i="4"/>
  <c r="T1123" i="4"/>
  <c r="T1124" i="4"/>
  <c r="T1125" i="4"/>
  <c r="T1126" i="4"/>
  <c r="T1127" i="4"/>
  <c r="T1128" i="4"/>
  <c r="T1129" i="4"/>
  <c r="T1130" i="4"/>
  <c r="T1131" i="4"/>
  <c r="T1132" i="4"/>
  <c r="T1133" i="4"/>
  <c r="T1134" i="4"/>
  <c r="T1135" i="4"/>
  <c r="T1136" i="4"/>
  <c r="T1137" i="4"/>
  <c r="T1138" i="4"/>
  <c r="T1139" i="4"/>
  <c r="T1140" i="4"/>
  <c r="T1141" i="4"/>
  <c r="T1142" i="4"/>
  <c r="T1143" i="4"/>
  <c r="T1144" i="4"/>
  <c r="T1145" i="4"/>
  <c r="T1146" i="4"/>
  <c r="T1147" i="4"/>
  <c r="T1148" i="4"/>
  <c r="T1149" i="4"/>
  <c r="T1150" i="4"/>
  <c r="T1151" i="4"/>
  <c r="T1152" i="4"/>
  <c r="T1153" i="4"/>
  <c r="T1154" i="4"/>
  <c r="T1155" i="4"/>
  <c r="T1156" i="4"/>
  <c r="T1157" i="4"/>
  <c r="T1158" i="4"/>
  <c r="T1159" i="4"/>
  <c r="T1160" i="4"/>
  <c r="T1161" i="4"/>
  <c r="T1162" i="4"/>
  <c r="T1163" i="4"/>
  <c r="T1164" i="4"/>
  <c r="T1165" i="4"/>
  <c r="T1166" i="4"/>
  <c r="T1167" i="4"/>
  <c r="T1168" i="4"/>
  <c r="T1169" i="4"/>
  <c r="T1170" i="4"/>
  <c r="T1171" i="4"/>
  <c r="T1172" i="4"/>
  <c r="T1173" i="4"/>
  <c r="T1174" i="4"/>
  <c r="T1175" i="4"/>
  <c r="T1176" i="4"/>
  <c r="T1177" i="4"/>
  <c r="T1178" i="4"/>
  <c r="T1179" i="4"/>
  <c r="T1180" i="4"/>
  <c r="T1181" i="4"/>
  <c r="T1182" i="4"/>
  <c r="T1183" i="4"/>
  <c r="T1184" i="4"/>
  <c r="T1185" i="4"/>
  <c r="T1186" i="4"/>
  <c r="T1187" i="4"/>
  <c r="T1188" i="4"/>
  <c r="T1189" i="4"/>
  <c r="T1190" i="4"/>
  <c r="T1191" i="4"/>
  <c r="T1192" i="4"/>
  <c r="T1193" i="4"/>
  <c r="T1194" i="4"/>
  <c r="T1195" i="4"/>
  <c r="T1196" i="4"/>
  <c r="T1197" i="4"/>
  <c r="T1198" i="4"/>
  <c r="T1199" i="4"/>
  <c r="T1200" i="4"/>
  <c r="T1201" i="4"/>
  <c r="T1202" i="4"/>
  <c r="T1203" i="4"/>
  <c r="T1204" i="4"/>
  <c r="T1205" i="4"/>
  <c r="T1206" i="4"/>
  <c r="T1207" i="4"/>
  <c r="T1208" i="4"/>
  <c r="T1209" i="4"/>
  <c r="T1210" i="4"/>
  <c r="T1211" i="4"/>
  <c r="T1212" i="4"/>
  <c r="T1213" i="4"/>
  <c r="T1214" i="4"/>
  <c r="T1215" i="4"/>
  <c r="T1216" i="4"/>
  <c r="T1217" i="4"/>
  <c r="T1218" i="4"/>
  <c r="T1219" i="4"/>
  <c r="T1220" i="4"/>
  <c r="T1221" i="4"/>
  <c r="T1222" i="4"/>
  <c r="T1223" i="4"/>
  <c r="T1224" i="4"/>
  <c r="T1225" i="4"/>
  <c r="T1226" i="4"/>
  <c r="T1227" i="4"/>
  <c r="T1228" i="4"/>
  <c r="T1229" i="4"/>
  <c r="T1230" i="4"/>
  <c r="T1231" i="4"/>
  <c r="T1232" i="4"/>
  <c r="T1233" i="4"/>
  <c r="T1234" i="4"/>
  <c r="T1235" i="4"/>
  <c r="T1236" i="4"/>
  <c r="T1237" i="4"/>
  <c r="T1238" i="4"/>
  <c r="T1239" i="4"/>
  <c r="T1240" i="4"/>
  <c r="T1241" i="4"/>
  <c r="T1242" i="4"/>
  <c r="T1243" i="4"/>
  <c r="T1244" i="4"/>
  <c r="T1245" i="4"/>
  <c r="T1246" i="4"/>
  <c r="T1247" i="4"/>
  <c r="T1248" i="4"/>
  <c r="T1249" i="4"/>
  <c r="T1250" i="4"/>
  <c r="T1251" i="4"/>
  <c r="T1252" i="4"/>
  <c r="T1253" i="4"/>
  <c r="T1254" i="4"/>
  <c r="T1255" i="4"/>
  <c r="T1256" i="4"/>
  <c r="T1257" i="4"/>
  <c r="T1258" i="4"/>
  <c r="T1259" i="4"/>
  <c r="T1260" i="4"/>
  <c r="T1261" i="4"/>
  <c r="T1262" i="4"/>
  <c r="T1263" i="4"/>
  <c r="T1264" i="4"/>
  <c r="T1265" i="4"/>
  <c r="T1266" i="4"/>
  <c r="T1267" i="4"/>
  <c r="T1268" i="4"/>
  <c r="T1269" i="4"/>
  <c r="T1270" i="4"/>
  <c r="T1271" i="4"/>
  <c r="T1272" i="4"/>
  <c r="T1273" i="4"/>
  <c r="T1274" i="4"/>
  <c r="T1275" i="4"/>
  <c r="T1276" i="4"/>
  <c r="T1277" i="4"/>
  <c r="T1278" i="4"/>
  <c r="T1279" i="4"/>
  <c r="T1280" i="4"/>
  <c r="T1281" i="4"/>
  <c r="T1282" i="4"/>
  <c r="T1283" i="4"/>
  <c r="T1284" i="4"/>
  <c r="T1285" i="4"/>
  <c r="T1286" i="4"/>
  <c r="T1287" i="4"/>
  <c r="T1288" i="4"/>
  <c r="T1289" i="4"/>
  <c r="T1290" i="4"/>
  <c r="T1291" i="4"/>
  <c r="T1292" i="4"/>
  <c r="T1293" i="4"/>
  <c r="T1294" i="4"/>
  <c r="T1295" i="4"/>
  <c r="T1296" i="4"/>
  <c r="T1297" i="4"/>
  <c r="T1298" i="4"/>
  <c r="T1299" i="4"/>
  <c r="T1300" i="4"/>
  <c r="T1301" i="4"/>
  <c r="T1302" i="4"/>
  <c r="T1303" i="4"/>
  <c r="T1304" i="4"/>
  <c r="T1305" i="4"/>
  <c r="T1306" i="4"/>
  <c r="T1307" i="4"/>
  <c r="T1308" i="4"/>
  <c r="T1309" i="4"/>
  <c r="T1310" i="4"/>
  <c r="T1311" i="4"/>
  <c r="T1312" i="4"/>
  <c r="T1313" i="4"/>
  <c r="T1314" i="4"/>
  <c r="T1315" i="4"/>
  <c r="T1316" i="4"/>
  <c r="T1317" i="4"/>
  <c r="T1318" i="4"/>
  <c r="T1319" i="4"/>
  <c r="T1320" i="4"/>
  <c r="T1321" i="4"/>
  <c r="T1322" i="4"/>
  <c r="T1323" i="4"/>
  <c r="T1324" i="4"/>
  <c r="T1325" i="4"/>
  <c r="T1326" i="4"/>
  <c r="T1327" i="4"/>
  <c r="T1328" i="4"/>
  <c r="T1329" i="4"/>
  <c r="T1330" i="4"/>
  <c r="T1331" i="4"/>
  <c r="T1332" i="4"/>
  <c r="T1333" i="4"/>
  <c r="T1334" i="4"/>
  <c r="T1335" i="4"/>
  <c r="T1336" i="4"/>
  <c r="T1337" i="4"/>
  <c r="T1338" i="4"/>
  <c r="T1339" i="4"/>
  <c r="T1340" i="4"/>
  <c r="T1341" i="4"/>
  <c r="T1342" i="4"/>
  <c r="T1343" i="4"/>
  <c r="T1344" i="4"/>
  <c r="T1345" i="4"/>
  <c r="T1346" i="4"/>
  <c r="T1347" i="4"/>
  <c r="T1348" i="4"/>
  <c r="T1349" i="4"/>
  <c r="T1350" i="4"/>
  <c r="T1351" i="4"/>
  <c r="T1352" i="4"/>
  <c r="T1353" i="4"/>
  <c r="T1354" i="4"/>
  <c r="T1355" i="4"/>
  <c r="T1356" i="4"/>
  <c r="T1357" i="4"/>
  <c r="T1358" i="4"/>
  <c r="T1359" i="4"/>
  <c r="T1360" i="4"/>
  <c r="T1361" i="4"/>
  <c r="T1362" i="4"/>
  <c r="T1363" i="4"/>
  <c r="T1364" i="4"/>
  <c r="T1365" i="4"/>
  <c r="T1366" i="4"/>
  <c r="T1367" i="4"/>
  <c r="T1368" i="4"/>
  <c r="T1369" i="4"/>
  <c r="T1370" i="4"/>
  <c r="T1371" i="4"/>
  <c r="T1372" i="4"/>
  <c r="T1373" i="4"/>
  <c r="T1374" i="4"/>
  <c r="T1375" i="4"/>
  <c r="T1376" i="4"/>
  <c r="T1377" i="4"/>
  <c r="T1378" i="4"/>
  <c r="T1379" i="4"/>
  <c r="T1380" i="4"/>
  <c r="T1381" i="4"/>
  <c r="T1382" i="4"/>
  <c r="T1383" i="4"/>
  <c r="T1384" i="4"/>
  <c r="T1385" i="4"/>
  <c r="T1386" i="4"/>
  <c r="T1387" i="4"/>
  <c r="T1388" i="4"/>
  <c r="T1389" i="4"/>
  <c r="T1390" i="4"/>
  <c r="T1391" i="4"/>
  <c r="T1392" i="4"/>
  <c r="T1393" i="4"/>
  <c r="T1394" i="4"/>
  <c r="T1395" i="4"/>
  <c r="T1396" i="4"/>
  <c r="T1397" i="4"/>
  <c r="T1398" i="4"/>
  <c r="T1399" i="4"/>
  <c r="T1400" i="4"/>
  <c r="T1401" i="4"/>
  <c r="T1402" i="4"/>
  <c r="T1403" i="4"/>
  <c r="T1404" i="4"/>
  <c r="T1405" i="4"/>
  <c r="T1406" i="4"/>
  <c r="T1407" i="4"/>
  <c r="T1408" i="4"/>
  <c r="T1409" i="4"/>
  <c r="T1410" i="4"/>
  <c r="T1411" i="4"/>
  <c r="T1412" i="4"/>
  <c r="T1413" i="4"/>
  <c r="T1414" i="4"/>
  <c r="T1415" i="4"/>
  <c r="T1416" i="4"/>
  <c r="T1417" i="4"/>
  <c r="T1418" i="4"/>
  <c r="T1419" i="4"/>
  <c r="T1420" i="4"/>
  <c r="T1421" i="4"/>
  <c r="T1422" i="4"/>
  <c r="T1423" i="4"/>
  <c r="T1424" i="4"/>
  <c r="T1425" i="4"/>
  <c r="T1426" i="4"/>
  <c r="T1427" i="4"/>
  <c r="T1428" i="4"/>
  <c r="T1429" i="4"/>
  <c r="T1430" i="4"/>
  <c r="T1431" i="4"/>
  <c r="T1432" i="4"/>
  <c r="T1433" i="4"/>
  <c r="T1434" i="4"/>
  <c r="T1435" i="4"/>
  <c r="T1436" i="4"/>
  <c r="T1437" i="4"/>
  <c r="T1438" i="4"/>
  <c r="T1439" i="4"/>
  <c r="T1440" i="4"/>
  <c r="T1441" i="4"/>
  <c r="T1442" i="4"/>
  <c r="T1443" i="4"/>
  <c r="T1444" i="4"/>
  <c r="T1445" i="4"/>
  <c r="T1446" i="4"/>
  <c r="T1447" i="4"/>
  <c r="T1448" i="4"/>
  <c r="T1449" i="4"/>
  <c r="T1450" i="4"/>
  <c r="T1451" i="4"/>
  <c r="T1452" i="4"/>
  <c r="T1453" i="4"/>
  <c r="T1454" i="4"/>
  <c r="T1455" i="4"/>
  <c r="T1456" i="4"/>
  <c r="T1457" i="4"/>
  <c r="T1458" i="4"/>
  <c r="T1459" i="4"/>
  <c r="T1460" i="4"/>
  <c r="T1461" i="4"/>
  <c r="T1462" i="4"/>
  <c r="T1463" i="4"/>
  <c r="T1464" i="4"/>
  <c r="T1465" i="4"/>
  <c r="T1466" i="4"/>
  <c r="T1467" i="4"/>
  <c r="T1468" i="4"/>
  <c r="T1469" i="4"/>
  <c r="T1470" i="4"/>
  <c r="T1471" i="4"/>
  <c r="T1472" i="4"/>
  <c r="T1473" i="4"/>
  <c r="T1474" i="4"/>
  <c r="T1475" i="4"/>
  <c r="T1476" i="4"/>
  <c r="T1477" i="4"/>
  <c r="T1478" i="4"/>
  <c r="T1479" i="4"/>
  <c r="T1480" i="4"/>
  <c r="T1481" i="4"/>
  <c r="T1482" i="4"/>
  <c r="T1483" i="4"/>
  <c r="T1484" i="4"/>
  <c r="T1485" i="4"/>
  <c r="T1486" i="4"/>
  <c r="T1487" i="4"/>
  <c r="T1488" i="4"/>
  <c r="T1489" i="4"/>
  <c r="T1490" i="4"/>
  <c r="T1491" i="4"/>
  <c r="T1492" i="4"/>
  <c r="T1493" i="4"/>
  <c r="T1494" i="4"/>
  <c r="T1495" i="4"/>
  <c r="T1496" i="4"/>
  <c r="T1497" i="4"/>
  <c r="T1498" i="4"/>
  <c r="T1499" i="4"/>
  <c r="T1500" i="4"/>
  <c r="T1501" i="4"/>
  <c r="T1502" i="4"/>
  <c r="T1503" i="4"/>
  <c r="T1504" i="4"/>
  <c r="T1505" i="4"/>
  <c r="T1506" i="4"/>
  <c r="T1507" i="4"/>
  <c r="T1508" i="4"/>
  <c r="T1509" i="4"/>
  <c r="T1510" i="4"/>
  <c r="T1511" i="4"/>
  <c r="T1512" i="4"/>
  <c r="T1513" i="4"/>
  <c r="T1514" i="4"/>
  <c r="T1515" i="4"/>
  <c r="T1516" i="4"/>
  <c r="T1517" i="4"/>
  <c r="T1518" i="4"/>
  <c r="T1519" i="4"/>
  <c r="T1520" i="4"/>
  <c r="T1521" i="4"/>
  <c r="T1522" i="4"/>
  <c r="T1523" i="4"/>
  <c r="T1524" i="4"/>
  <c r="T1525" i="4"/>
  <c r="T1526" i="4"/>
  <c r="T1527" i="4"/>
  <c r="T1528" i="4"/>
  <c r="T1529" i="4"/>
  <c r="T1530" i="4"/>
  <c r="T1531" i="4"/>
  <c r="T1532" i="4"/>
  <c r="T1533" i="4"/>
  <c r="T1534" i="4"/>
  <c r="T1535" i="4"/>
  <c r="T1536" i="4"/>
  <c r="T1537" i="4"/>
  <c r="T1538" i="4"/>
  <c r="T1539" i="4"/>
  <c r="T1540" i="4"/>
  <c r="T1541" i="4"/>
  <c r="T1542" i="4"/>
  <c r="T1543" i="4"/>
  <c r="T1544" i="4"/>
  <c r="T1545" i="4"/>
  <c r="T1546" i="4"/>
  <c r="T1547" i="4"/>
  <c r="T1548" i="4"/>
  <c r="T1549" i="4"/>
  <c r="T1550" i="4"/>
  <c r="T1551" i="4"/>
  <c r="T1552" i="4"/>
  <c r="T1553" i="4"/>
  <c r="T1554" i="4"/>
  <c r="T1555" i="4"/>
  <c r="T1556" i="4"/>
  <c r="T1557" i="4"/>
  <c r="T1558" i="4"/>
  <c r="T1559" i="4"/>
  <c r="T1560" i="4"/>
  <c r="T1561" i="4"/>
  <c r="T1562" i="4"/>
  <c r="T1563" i="4"/>
  <c r="T1564" i="4"/>
  <c r="T1565" i="4"/>
  <c r="T1566" i="4"/>
  <c r="T1567" i="4"/>
  <c r="T1568" i="4"/>
  <c r="T1569" i="4"/>
  <c r="T1570" i="4"/>
  <c r="T1571" i="4"/>
  <c r="T1572" i="4"/>
  <c r="T1573" i="4"/>
  <c r="T1574" i="4"/>
  <c r="T1575" i="4"/>
  <c r="T1576" i="4"/>
  <c r="T1577" i="4"/>
  <c r="T1578" i="4"/>
  <c r="T1579" i="4"/>
  <c r="T1580" i="4"/>
  <c r="T1581" i="4"/>
  <c r="T1582" i="4"/>
  <c r="T1583" i="4"/>
  <c r="T1584" i="4"/>
  <c r="T1585" i="4"/>
  <c r="T1586" i="4"/>
  <c r="T1587" i="4"/>
  <c r="T1588" i="4"/>
  <c r="T1589" i="4"/>
  <c r="T1590" i="4"/>
  <c r="T1591" i="4"/>
  <c r="T1592" i="4"/>
  <c r="T1593" i="4"/>
  <c r="T1594" i="4"/>
  <c r="T1595" i="4"/>
  <c r="T1596" i="4"/>
  <c r="T1597" i="4"/>
  <c r="T1598" i="4"/>
  <c r="T1599" i="4"/>
  <c r="T1600" i="4"/>
  <c r="T1601" i="4"/>
  <c r="T1602" i="4"/>
  <c r="T1603" i="4"/>
  <c r="T1604" i="4"/>
  <c r="T1605" i="4"/>
  <c r="T1606" i="4"/>
  <c r="T1607" i="4"/>
  <c r="T1608" i="4"/>
  <c r="T1609" i="4"/>
  <c r="T1610" i="4"/>
  <c r="T1611" i="4"/>
  <c r="T1612" i="4"/>
  <c r="T1613" i="4"/>
  <c r="T1614" i="4"/>
  <c r="T1615" i="4"/>
  <c r="T1616" i="4"/>
  <c r="T1617" i="4"/>
  <c r="T1618" i="4"/>
  <c r="T1619" i="4"/>
  <c r="T1620" i="4"/>
  <c r="T1621" i="4"/>
  <c r="T1622" i="4"/>
  <c r="T1623" i="4"/>
  <c r="T1624" i="4"/>
  <c r="T1625" i="4"/>
  <c r="T1626" i="4"/>
  <c r="T1627" i="4"/>
  <c r="T1628" i="4"/>
  <c r="T1629" i="4"/>
  <c r="T1630" i="4"/>
  <c r="T1631" i="4"/>
  <c r="T1632" i="4"/>
  <c r="T1633" i="4"/>
  <c r="T1634" i="4"/>
  <c r="T1635" i="4"/>
  <c r="T1636" i="4"/>
  <c r="T1637" i="4"/>
  <c r="T1638" i="4"/>
  <c r="T1639" i="4"/>
  <c r="T1640" i="4"/>
  <c r="T1641" i="4"/>
  <c r="T1642" i="4"/>
  <c r="T1643" i="4"/>
  <c r="T1644" i="4"/>
  <c r="T1645" i="4"/>
  <c r="T1646" i="4"/>
  <c r="T1647" i="4"/>
  <c r="T1648" i="4"/>
  <c r="T1649" i="4"/>
  <c r="T1650" i="4"/>
  <c r="T1651" i="4"/>
  <c r="T1652" i="4"/>
  <c r="T1653" i="4"/>
  <c r="T1654" i="4"/>
  <c r="T1655" i="4"/>
  <c r="T1656" i="4"/>
  <c r="T1657" i="4"/>
  <c r="T1658" i="4"/>
  <c r="T1659" i="4"/>
  <c r="T1660" i="4"/>
  <c r="T1661" i="4"/>
  <c r="T1662" i="4"/>
  <c r="T1663" i="4"/>
  <c r="T1664" i="4"/>
  <c r="T1665" i="4"/>
  <c r="T1666" i="4"/>
  <c r="T1667" i="4"/>
  <c r="T1668" i="4"/>
  <c r="T1669" i="4"/>
  <c r="T1670" i="4"/>
  <c r="T1671" i="4"/>
  <c r="T1672" i="4"/>
  <c r="T1673" i="4"/>
  <c r="T1674" i="4"/>
  <c r="T1675" i="4"/>
  <c r="T1676" i="4"/>
  <c r="T1677" i="4"/>
  <c r="T1678" i="4"/>
  <c r="T1679" i="4"/>
  <c r="T1680" i="4"/>
  <c r="T1681" i="4"/>
  <c r="T1682" i="4"/>
  <c r="T1683" i="4"/>
  <c r="T1684" i="4"/>
  <c r="T1685" i="4"/>
  <c r="T1686" i="4"/>
  <c r="T1687" i="4"/>
  <c r="T1688" i="4"/>
  <c r="T1689" i="4"/>
  <c r="T1690" i="4"/>
  <c r="T1691" i="4"/>
  <c r="T1692" i="4"/>
  <c r="T1693" i="4"/>
  <c r="T1694" i="4"/>
  <c r="T1695" i="4"/>
  <c r="T1696" i="4"/>
  <c r="T1697" i="4"/>
  <c r="T1698" i="4"/>
  <c r="T1699" i="4"/>
  <c r="T1700" i="4"/>
  <c r="T1701" i="4"/>
  <c r="T1702" i="4"/>
  <c r="T1703" i="4"/>
  <c r="T1704" i="4"/>
  <c r="T1705" i="4"/>
  <c r="T1706" i="4"/>
  <c r="T1707" i="4"/>
  <c r="T1708" i="4"/>
  <c r="T1709" i="4"/>
  <c r="T1710" i="4"/>
  <c r="T1711" i="4"/>
  <c r="T1712" i="4"/>
  <c r="T1713" i="4"/>
  <c r="T1714" i="4"/>
  <c r="T1715" i="4"/>
  <c r="T1716" i="4"/>
  <c r="T1717" i="4"/>
  <c r="T1718" i="4"/>
  <c r="T1719" i="4"/>
  <c r="T1720" i="4"/>
  <c r="T1721" i="4"/>
  <c r="T1722" i="4"/>
  <c r="T1723" i="4"/>
  <c r="T1724" i="4"/>
  <c r="T1725" i="4"/>
  <c r="T1726" i="4"/>
  <c r="T1727" i="4"/>
  <c r="T1728" i="4"/>
  <c r="T1729" i="4"/>
  <c r="T1730" i="4"/>
  <c r="T1731" i="4"/>
  <c r="T1732" i="4"/>
  <c r="T1733" i="4"/>
  <c r="T1734" i="4"/>
  <c r="T1735" i="4"/>
  <c r="T1736" i="4"/>
  <c r="T1737" i="4"/>
  <c r="T1738" i="4"/>
  <c r="T1739" i="4"/>
  <c r="T1740" i="4"/>
  <c r="T1741" i="4"/>
  <c r="T1742" i="4"/>
  <c r="T1743" i="4"/>
  <c r="T1744" i="4"/>
  <c r="T1745" i="4"/>
  <c r="T1746" i="4"/>
  <c r="T1747" i="4"/>
  <c r="T1748" i="4"/>
  <c r="T1749" i="4"/>
  <c r="T1750" i="4"/>
  <c r="T1751" i="4"/>
  <c r="T1752" i="4"/>
  <c r="T1753" i="4"/>
  <c r="T1754" i="4"/>
  <c r="T1755" i="4"/>
  <c r="T1756" i="4"/>
  <c r="T1757" i="4"/>
  <c r="T1758" i="4"/>
  <c r="T1759" i="4"/>
  <c r="T1760" i="4"/>
  <c r="T1761" i="4"/>
  <c r="T1762" i="4"/>
  <c r="T1763" i="4"/>
  <c r="T1764" i="4"/>
  <c r="T1765" i="4"/>
  <c r="T1766" i="4"/>
  <c r="T1767" i="4"/>
  <c r="T1768" i="4"/>
  <c r="T1769" i="4"/>
  <c r="T1770" i="4"/>
  <c r="T1771" i="4"/>
  <c r="T1772" i="4"/>
  <c r="T1773" i="4"/>
  <c r="T1774" i="4"/>
  <c r="T1775" i="4"/>
  <c r="T1776" i="4"/>
  <c r="T1777" i="4"/>
  <c r="T1778" i="4"/>
  <c r="T1779" i="4"/>
  <c r="T1780" i="4"/>
  <c r="T1781" i="4"/>
  <c r="T1782" i="4"/>
  <c r="T1783" i="4"/>
  <c r="T1784" i="4"/>
  <c r="T1785" i="4"/>
  <c r="T1786" i="4"/>
  <c r="T1787" i="4"/>
  <c r="T1788" i="4"/>
  <c r="T1789" i="4"/>
  <c r="T1790" i="4"/>
  <c r="T1791" i="4"/>
  <c r="T1792" i="4"/>
  <c r="T1793" i="4"/>
  <c r="T1794" i="4"/>
  <c r="T1795" i="4"/>
  <c r="T1796" i="4"/>
  <c r="T1797" i="4"/>
  <c r="T1798" i="4"/>
  <c r="T1799" i="4"/>
  <c r="T1800" i="4"/>
  <c r="T1801" i="4"/>
  <c r="T1802" i="4"/>
  <c r="T1803" i="4"/>
  <c r="T1804" i="4"/>
  <c r="T1805" i="4"/>
  <c r="T1806" i="4"/>
  <c r="T1807" i="4"/>
  <c r="T1808" i="4"/>
  <c r="T1809" i="4"/>
  <c r="T1810" i="4"/>
  <c r="T1811" i="4"/>
  <c r="T1812" i="4"/>
  <c r="T1813" i="4"/>
  <c r="T1814" i="4"/>
  <c r="T1815" i="4"/>
  <c r="T1816" i="4"/>
  <c r="T1817" i="4"/>
  <c r="T1818" i="4"/>
  <c r="T1819" i="4"/>
  <c r="T1820" i="4"/>
  <c r="T1821" i="4"/>
  <c r="T1822" i="4"/>
  <c r="T1823" i="4"/>
  <c r="T1824" i="4"/>
  <c r="T1825" i="4"/>
  <c r="T1826" i="4"/>
  <c r="T1827" i="4"/>
  <c r="T1828" i="4"/>
  <c r="T1829" i="4"/>
  <c r="T1830" i="4"/>
  <c r="T1831" i="4"/>
  <c r="T1832" i="4"/>
  <c r="T1833" i="4"/>
  <c r="T1834" i="4"/>
  <c r="T1835" i="4"/>
  <c r="T1836" i="4"/>
  <c r="T1837" i="4"/>
  <c r="T1838" i="4"/>
  <c r="T1839" i="4"/>
  <c r="T1840" i="4"/>
  <c r="T1841" i="4"/>
  <c r="T1842" i="4"/>
  <c r="T1843" i="4"/>
  <c r="T1844" i="4"/>
  <c r="T1845" i="4"/>
  <c r="T1846" i="4"/>
  <c r="T1847" i="4"/>
  <c r="T1848" i="4"/>
  <c r="T1849" i="4"/>
  <c r="T1850" i="4"/>
  <c r="T1851" i="4"/>
  <c r="T1852" i="4"/>
  <c r="T1853" i="4"/>
  <c r="T1854" i="4"/>
  <c r="T1855" i="4"/>
  <c r="T1856" i="4"/>
  <c r="T1857" i="4"/>
  <c r="T1858" i="4"/>
  <c r="T1859" i="4"/>
  <c r="T1860" i="4"/>
  <c r="T1861" i="4"/>
  <c r="T1862" i="4"/>
  <c r="T1863" i="4"/>
  <c r="T1864" i="4"/>
  <c r="T1865" i="4"/>
  <c r="T1866" i="4"/>
  <c r="T1867" i="4"/>
  <c r="T1868" i="4"/>
  <c r="T1869" i="4"/>
  <c r="T1870" i="4"/>
  <c r="T1871" i="4"/>
  <c r="T1872" i="4"/>
  <c r="T1873" i="4"/>
  <c r="T1874" i="4"/>
  <c r="T1875" i="4"/>
  <c r="T1876" i="4"/>
  <c r="T1877" i="4"/>
  <c r="T1878" i="4"/>
  <c r="T1879" i="4"/>
  <c r="T1880" i="4"/>
  <c r="T1881" i="4"/>
  <c r="T1882" i="4"/>
  <c r="T1883" i="4"/>
  <c r="T1884" i="4"/>
  <c r="T1885" i="4"/>
  <c r="T1886" i="4"/>
  <c r="T1887" i="4"/>
  <c r="T1888" i="4"/>
  <c r="T1889" i="4"/>
  <c r="T1890" i="4"/>
  <c r="T1891" i="4"/>
  <c r="T1892" i="4"/>
  <c r="T1893" i="4"/>
  <c r="T1894" i="4"/>
  <c r="T1895" i="4"/>
  <c r="T1896" i="4"/>
  <c r="T1897" i="4"/>
  <c r="T1898" i="4"/>
  <c r="T1899" i="4"/>
  <c r="T1900" i="4"/>
  <c r="T1901" i="4"/>
  <c r="T1902" i="4"/>
  <c r="T1903" i="4"/>
  <c r="T1904" i="4"/>
  <c r="T1905" i="4"/>
  <c r="T1906" i="4"/>
  <c r="T1907" i="4"/>
  <c r="T1908" i="4"/>
  <c r="T1909" i="4"/>
  <c r="T1910" i="4"/>
  <c r="T1911" i="4"/>
  <c r="T1912" i="4"/>
  <c r="T1913" i="4"/>
  <c r="T1914" i="4"/>
  <c r="T1915" i="4"/>
  <c r="T1916" i="4"/>
  <c r="T1917" i="4"/>
  <c r="T1918" i="4"/>
  <c r="T1919" i="4"/>
  <c r="T1920" i="4"/>
  <c r="T1921" i="4"/>
  <c r="T1922" i="4"/>
  <c r="T1923" i="4"/>
  <c r="T1924" i="4"/>
  <c r="T1925" i="4"/>
  <c r="T1926" i="4"/>
  <c r="T1927" i="4"/>
  <c r="T1928" i="4"/>
  <c r="T1929" i="4"/>
  <c r="T1930" i="4"/>
  <c r="T1931" i="4"/>
  <c r="T1932" i="4"/>
  <c r="T1933" i="4"/>
  <c r="T1934" i="4"/>
  <c r="T1935" i="4"/>
  <c r="T1936" i="4"/>
  <c r="T1937" i="4"/>
  <c r="T1938" i="4"/>
  <c r="T1939" i="4"/>
  <c r="T1940" i="4"/>
  <c r="T1941" i="4"/>
  <c r="T1942" i="4"/>
  <c r="T1943" i="4"/>
  <c r="T1944" i="4"/>
  <c r="T1945" i="4"/>
  <c r="T1946" i="4"/>
  <c r="T1947" i="4"/>
  <c r="T1948" i="4"/>
  <c r="T1949" i="4"/>
  <c r="T1950" i="4"/>
  <c r="T1951" i="4"/>
  <c r="T1952" i="4"/>
  <c r="T1953" i="4"/>
  <c r="T1954" i="4"/>
  <c r="T1955" i="4"/>
  <c r="T1956" i="4"/>
  <c r="T1957" i="4"/>
  <c r="T1958" i="4"/>
  <c r="T1959" i="4"/>
  <c r="T1960" i="4"/>
  <c r="T1961" i="4"/>
  <c r="T1962" i="4"/>
  <c r="T1963" i="4"/>
  <c r="T1964" i="4"/>
  <c r="T1965" i="4"/>
  <c r="T1966" i="4"/>
  <c r="T1967" i="4"/>
  <c r="T1968" i="4"/>
  <c r="T1969" i="4"/>
  <c r="T1970" i="4"/>
  <c r="T1971" i="4"/>
  <c r="T1972" i="4"/>
  <c r="T1973" i="4"/>
  <c r="T1974" i="4"/>
  <c r="T1975" i="4"/>
  <c r="T1976" i="4"/>
  <c r="T1977" i="4"/>
  <c r="T1978" i="4"/>
  <c r="T1979" i="4"/>
  <c r="T1980" i="4"/>
  <c r="T1981" i="4"/>
  <c r="T1982" i="4"/>
  <c r="T1983" i="4"/>
  <c r="T1984" i="4"/>
  <c r="T1985" i="4"/>
  <c r="T1986" i="4"/>
  <c r="T1987" i="4"/>
  <c r="T1988" i="4"/>
  <c r="T1989" i="4"/>
  <c r="T1990" i="4"/>
  <c r="T1991" i="4"/>
  <c r="T1992" i="4"/>
  <c r="T1993" i="4"/>
  <c r="T1994" i="4"/>
  <c r="T1995" i="4"/>
  <c r="T1996" i="4"/>
  <c r="T1997" i="4"/>
  <c r="T1998" i="4"/>
  <c r="T1999" i="4"/>
  <c r="T2000" i="4"/>
  <c r="T2001" i="4"/>
  <c r="T2002" i="4"/>
  <c r="T2003" i="4"/>
  <c r="T2004" i="4"/>
  <c r="T2005" i="4"/>
  <c r="T2006" i="4"/>
  <c r="T2007" i="4"/>
  <c r="T2008" i="4"/>
  <c r="T2009" i="4"/>
  <c r="T2010" i="4"/>
  <c r="T2011" i="4"/>
  <c r="T2012" i="4"/>
  <c r="T2013" i="4"/>
  <c r="T2014" i="4"/>
  <c r="T2015" i="4"/>
  <c r="T2016" i="4"/>
  <c r="T2017" i="4"/>
  <c r="T2018" i="4"/>
  <c r="T2019" i="4"/>
  <c r="T2020" i="4"/>
  <c r="T2021" i="4"/>
  <c r="T2022" i="4"/>
  <c r="T2023" i="4"/>
  <c r="T2024" i="4"/>
  <c r="T2025" i="4"/>
  <c r="T2026" i="4"/>
  <c r="T2027" i="4"/>
  <c r="T2028" i="4"/>
  <c r="T2029" i="4"/>
  <c r="T2030" i="4"/>
  <c r="T2031" i="4"/>
  <c r="T2032" i="4"/>
  <c r="T2033" i="4"/>
  <c r="T2034" i="4"/>
  <c r="T2035" i="4"/>
  <c r="T2036" i="4"/>
  <c r="T2037" i="4"/>
  <c r="T2038" i="4"/>
  <c r="T2039" i="4"/>
  <c r="T2040" i="4"/>
  <c r="T2041" i="4"/>
  <c r="T2042" i="4"/>
  <c r="T2043" i="4"/>
  <c r="T2044" i="4"/>
  <c r="T2045" i="4"/>
  <c r="T2046" i="4"/>
  <c r="T2047" i="4"/>
  <c r="T2048" i="4"/>
  <c r="T2049" i="4"/>
  <c r="T2050" i="4"/>
  <c r="T2051" i="4"/>
  <c r="T2052" i="4"/>
  <c r="T2053" i="4"/>
  <c r="T2054" i="4"/>
  <c r="T2055" i="4"/>
  <c r="T2056" i="4"/>
  <c r="T2057" i="4"/>
  <c r="T2058" i="4"/>
  <c r="T2059" i="4"/>
  <c r="T2060" i="4"/>
  <c r="T2061" i="4"/>
  <c r="T2062" i="4"/>
  <c r="T2063" i="4"/>
  <c r="T2064" i="4"/>
  <c r="T2065" i="4"/>
  <c r="T2066" i="4"/>
  <c r="T2067" i="4"/>
  <c r="T2068" i="4"/>
  <c r="T2069" i="4"/>
  <c r="T2070" i="4"/>
  <c r="T2071" i="4"/>
  <c r="T2072" i="4"/>
  <c r="T2073" i="4"/>
  <c r="T2074" i="4"/>
  <c r="T2075" i="4"/>
  <c r="T2076" i="4"/>
  <c r="T2077" i="4"/>
  <c r="T2078" i="4"/>
  <c r="T2079" i="4"/>
  <c r="T2080" i="4"/>
  <c r="T2081" i="4"/>
  <c r="T2082" i="4"/>
  <c r="T2083" i="4"/>
  <c r="T2084" i="4"/>
  <c r="T2085" i="4"/>
  <c r="T2086" i="4"/>
  <c r="T2087" i="4"/>
  <c r="T2088" i="4"/>
  <c r="T2089" i="4"/>
  <c r="T2090" i="4"/>
  <c r="T2091" i="4"/>
  <c r="T2092" i="4"/>
  <c r="T2093" i="4"/>
  <c r="T2094" i="4"/>
  <c r="T2095" i="4"/>
  <c r="T2096" i="4"/>
  <c r="T2097" i="4"/>
  <c r="T2098" i="4"/>
  <c r="T2099" i="4"/>
  <c r="T2100" i="4"/>
  <c r="T2101" i="4"/>
  <c r="T2102" i="4"/>
  <c r="T2103" i="4"/>
  <c r="T2104" i="4"/>
  <c r="T2105" i="4"/>
  <c r="T2106" i="4"/>
  <c r="T2107" i="4"/>
  <c r="T2108" i="4"/>
  <c r="T2109" i="4"/>
  <c r="T2110" i="4"/>
  <c r="T2111" i="4"/>
  <c r="T2112" i="4"/>
  <c r="T2113" i="4"/>
  <c r="T2114" i="4"/>
  <c r="T2115" i="4"/>
  <c r="T2116" i="4"/>
  <c r="T2117" i="4"/>
  <c r="T2118" i="4"/>
  <c r="T2119" i="4"/>
  <c r="T2120" i="4"/>
  <c r="T2121" i="4"/>
  <c r="T2122" i="4"/>
  <c r="T2123" i="4"/>
  <c r="T2124" i="4"/>
  <c r="T2125" i="4"/>
  <c r="T2126" i="4"/>
  <c r="T2127" i="4"/>
  <c r="T2128" i="4"/>
  <c r="T2129" i="4"/>
  <c r="T2130" i="4"/>
  <c r="T2131" i="4"/>
  <c r="T2132" i="4"/>
  <c r="T2133" i="4"/>
  <c r="T2134" i="4"/>
  <c r="T2135" i="4"/>
  <c r="T2136" i="4"/>
  <c r="T2137" i="4"/>
  <c r="T2138" i="4"/>
  <c r="T2139" i="4"/>
  <c r="T2140" i="4"/>
  <c r="T2141" i="4"/>
  <c r="T2142" i="4"/>
  <c r="T2143" i="4"/>
  <c r="T2144" i="4"/>
  <c r="T2145" i="4"/>
  <c r="T2146" i="4"/>
  <c r="T2147" i="4"/>
  <c r="T2148" i="4"/>
  <c r="T2149" i="4"/>
  <c r="T2150" i="4"/>
  <c r="T2151" i="4"/>
  <c r="T2152" i="4"/>
  <c r="T2153" i="4"/>
  <c r="T2154" i="4"/>
  <c r="T2155" i="4"/>
  <c r="T2156" i="4"/>
  <c r="T2157" i="4"/>
  <c r="T2158" i="4"/>
  <c r="T2159" i="4"/>
  <c r="T2160" i="4"/>
  <c r="T2161" i="4"/>
  <c r="T2162" i="4"/>
  <c r="T2163" i="4"/>
  <c r="T2164" i="4"/>
  <c r="T2165" i="4"/>
  <c r="T2166" i="4"/>
  <c r="T2167" i="4"/>
  <c r="T2168" i="4"/>
  <c r="T2169" i="4"/>
  <c r="T2170" i="4"/>
  <c r="T2171" i="4"/>
  <c r="T2172" i="4"/>
  <c r="T2173" i="4"/>
  <c r="T2174" i="4"/>
  <c r="T2175" i="4"/>
  <c r="T2176" i="4"/>
  <c r="T2177" i="4"/>
  <c r="T2178" i="4"/>
  <c r="T2179" i="4"/>
  <c r="T2180" i="4"/>
  <c r="T2181" i="4"/>
  <c r="T2182" i="4"/>
  <c r="T2183" i="4"/>
  <c r="T2184" i="4"/>
  <c r="T2185" i="4"/>
  <c r="T2186" i="4"/>
  <c r="T2187" i="4"/>
  <c r="T2188" i="4"/>
  <c r="T2189" i="4"/>
  <c r="T2190" i="4"/>
  <c r="T2191" i="4"/>
  <c r="T2192" i="4"/>
  <c r="T2193" i="4"/>
  <c r="T2194" i="4"/>
  <c r="T2195" i="4"/>
  <c r="T2196" i="4"/>
  <c r="T2197" i="4"/>
  <c r="T2198" i="4"/>
  <c r="T2199" i="4"/>
  <c r="T2200" i="4"/>
  <c r="T2201" i="4"/>
  <c r="T2202" i="4"/>
  <c r="T2203" i="4"/>
  <c r="T2204" i="4"/>
  <c r="T2205" i="4"/>
  <c r="T2206" i="4"/>
  <c r="T2207" i="4"/>
  <c r="T2208" i="4"/>
  <c r="T2209" i="4"/>
  <c r="T2210" i="4"/>
  <c r="T2211" i="4"/>
  <c r="T2212" i="4"/>
  <c r="T2213" i="4"/>
  <c r="T2214" i="4"/>
  <c r="T2215" i="4"/>
  <c r="T2216" i="4"/>
  <c r="T2217" i="4"/>
  <c r="T2218" i="4"/>
  <c r="T2219" i="4"/>
  <c r="T2220" i="4"/>
  <c r="T2221" i="4"/>
  <c r="T2222" i="4"/>
  <c r="T2223" i="4"/>
  <c r="T2224" i="4"/>
  <c r="T2225" i="4"/>
  <c r="T2226" i="4"/>
  <c r="T2227" i="4"/>
  <c r="T2228" i="4"/>
  <c r="T2229" i="4"/>
  <c r="T2230" i="4"/>
  <c r="T2231" i="4"/>
  <c r="T2232" i="4"/>
  <c r="T2233" i="4"/>
  <c r="T2234" i="4"/>
  <c r="T2235" i="4"/>
  <c r="T2236" i="4"/>
  <c r="T2237" i="4"/>
  <c r="T2238" i="4"/>
  <c r="T2239" i="4"/>
  <c r="T2240" i="4"/>
  <c r="T2241" i="4"/>
  <c r="T2242" i="4"/>
  <c r="T2243" i="4"/>
  <c r="T2244" i="4"/>
  <c r="T2245" i="4"/>
  <c r="T2246" i="4"/>
  <c r="T2247" i="4"/>
  <c r="T2248" i="4"/>
  <c r="T2249" i="4"/>
  <c r="T2250" i="4"/>
  <c r="T2251" i="4"/>
  <c r="T2252" i="4"/>
  <c r="T2253" i="4"/>
  <c r="T2254" i="4"/>
  <c r="T2255" i="4"/>
  <c r="T2256" i="4"/>
  <c r="T2257" i="4"/>
  <c r="T2258" i="4"/>
  <c r="T2259" i="4"/>
  <c r="T2260" i="4"/>
  <c r="T2261" i="4"/>
  <c r="T2262" i="4"/>
  <c r="T2263" i="4"/>
  <c r="T2264" i="4"/>
  <c r="T2265" i="4"/>
  <c r="T2266" i="4"/>
  <c r="T2267" i="4"/>
  <c r="T2268" i="4"/>
  <c r="T2269" i="4"/>
  <c r="T2270" i="4"/>
  <c r="T2271" i="4"/>
  <c r="T2272" i="4"/>
  <c r="T2273" i="4"/>
  <c r="T2274" i="4"/>
  <c r="T2275" i="4"/>
  <c r="T2276" i="4"/>
  <c r="T2277" i="4"/>
  <c r="T2278" i="4"/>
  <c r="T2279" i="4"/>
  <c r="T2280" i="4"/>
  <c r="T2281" i="4"/>
  <c r="T2282" i="4"/>
  <c r="T2283" i="4"/>
  <c r="T2284" i="4"/>
  <c r="T2285" i="4"/>
  <c r="T2286" i="4"/>
  <c r="T2287" i="4"/>
  <c r="T2288" i="4"/>
  <c r="T2289" i="4"/>
  <c r="T2290" i="4"/>
  <c r="T2291" i="4"/>
  <c r="T2292" i="4"/>
  <c r="T2293" i="4"/>
  <c r="T2294" i="4"/>
  <c r="T2295" i="4"/>
  <c r="T2296" i="4"/>
  <c r="T2297" i="4"/>
  <c r="T2298" i="4"/>
  <c r="T2299" i="4"/>
  <c r="T2300" i="4"/>
  <c r="T2301" i="4"/>
  <c r="T2302" i="4"/>
  <c r="T2303" i="4"/>
  <c r="T2304" i="4"/>
  <c r="T2305" i="4"/>
  <c r="T2306" i="4"/>
  <c r="T2307" i="4"/>
  <c r="T2308" i="4"/>
  <c r="T2309" i="4"/>
  <c r="T2310" i="4"/>
  <c r="T2311" i="4"/>
  <c r="T2312" i="4"/>
  <c r="T2313" i="4"/>
  <c r="T2314" i="4"/>
  <c r="T2315" i="4"/>
  <c r="T2316" i="4"/>
  <c r="T2317" i="4"/>
  <c r="T2318" i="4"/>
  <c r="T2319" i="4"/>
  <c r="T2320" i="4"/>
  <c r="T2321" i="4"/>
  <c r="T2322" i="4"/>
  <c r="T2323" i="4"/>
  <c r="T2324" i="4"/>
  <c r="T2325" i="4"/>
  <c r="T2326" i="4"/>
  <c r="T2327" i="4"/>
  <c r="T2328" i="4"/>
  <c r="T2329" i="4"/>
  <c r="T2330" i="4"/>
  <c r="T2331" i="4"/>
  <c r="T2332" i="4"/>
  <c r="T2333" i="4"/>
  <c r="T2334" i="4"/>
  <c r="T2335" i="4"/>
  <c r="T2336" i="4"/>
  <c r="T2337" i="4"/>
  <c r="T2338" i="4"/>
  <c r="T2339" i="4"/>
  <c r="T2340" i="4"/>
  <c r="T2341" i="4"/>
  <c r="T2342" i="4"/>
  <c r="T2343" i="4"/>
  <c r="T2344" i="4"/>
  <c r="T2345" i="4"/>
  <c r="T2346" i="4"/>
  <c r="T2347" i="4"/>
  <c r="T2348" i="4"/>
  <c r="T2349" i="4"/>
  <c r="T2350" i="4"/>
  <c r="T2351" i="4"/>
  <c r="T2352" i="4"/>
  <c r="T2353" i="4"/>
  <c r="T2354" i="4"/>
  <c r="T2355" i="4"/>
  <c r="T2356" i="4"/>
  <c r="T2357" i="4"/>
  <c r="T2358" i="4"/>
  <c r="T2359" i="4"/>
  <c r="T2360" i="4"/>
  <c r="T2361" i="4"/>
  <c r="T2362" i="4"/>
  <c r="T2363" i="4"/>
  <c r="T2364" i="4"/>
  <c r="T2365" i="4"/>
  <c r="T2366" i="4"/>
  <c r="T2367" i="4"/>
  <c r="T2368" i="4"/>
  <c r="T2369" i="4"/>
  <c r="T2370" i="4"/>
  <c r="T2371" i="4"/>
  <c r="T2372" i="4"/>
  <c r="T2373" i="4"/>
  <c r="T2374" i="4"/>
  <c r="T2375" i="4"/>
  <c r="T2376" i="4"/>
  <c r="T2377" i="4"/>
  <c r="T2378" i="4"/>
  <c r="T2379" i="4"/>
  <c r="T2380" i="4"/>
  <c r="T2381" i="4"/>
  <c r="T2382" i="4"/>
  <c r="T2383" i="4"/>
  <c r="T2384" i="4"/>
  <c r="T2385" i="4"/>
  <c r="T2386" i="4"/>
  <c r="T2387" i="4"/>
  <c r="T2388" i="4"/>
  <c r="T2389" i="4"/>
  <c r="T2390" i="4"/>
  <c r="T2391" i="4"/>
  <c r="T2392" i="4"/>
  <c r="T2393" i="4"/>
  <c r="T2394" i="4"/>
  <c r="T2395" i="4"/>
  <c r="T2396" i="4"/>
  <c r="T2397" i="4"/>
  <c r="T2398" i="4"/>
  <c r="T2399" i="4"/>
  <c r="T2400" i="4"/>
  <c r="T2401" i="4"/>
  <c r="T2402" i="4"/>
  <c r="T2403" i="4"/>
  <c r="T2404" i="4"/>
  <c r="T2405" i="4"/>
  <c r="T2406" i="4"/>
  <c r="T2407" i="4"/>
  <c r="T2408" i="4"/>
  <c r="T2409" i="4"/>
  <c r="T2410" i="4"/>
  <c r="T2411" i="4"/>
  <c r="T2412" i="4"/>
  <c r="T2413" i="4"/>
  <c r="T2414" i="4"/>
  <c r="T2415" i="4"/>
  <c r="T2416" i="4"/>
  <c r="T2417" i="4"/>
  <c r="T2418" i="4"/>
  <c r="T2419" i="4"/>
  <c r="T2420" i="4"/>
  <c r="T2421" i="4"/>
  <c r="T2422" i="4"/>
  <c r="T2423" i="4"/>
  <c r="T2424" i="4"/>
  <c r="T2425" i="4"/>
  <c r="T2426" i="4"/>
  <c r="T2427" i="4"/>
  <c r="T2428" i="4"/>
  <c r="T2429" i="4"/>
  <c r="T2430" i="4"/>
  <c r="T2431" i="4"/>
  <c r="T2432" i="4"/>
  <c r="T2433" i="4"/>
  <c r="T2434" i="4"/>
  <c r="T2435" i="4"/>
  <c r="T2436" i="4"/>
  <c r="T2437" i="4"/>
  <c r="T2438" i="4"/>
  <c r="T2439" i="4"/>
  <c r="T2440" i="4"/>
  <c r="T2441" i="4"/>
  <c r="T2442" i="4"/>
  <c r="T2443" i="4"/>
  <c r="T2444" i="4"/>
  <c r="T2445" i="4"/>
  <c r="T2446" i="4"/>
  <c r="T2447" i="4"/>
  <c r="T2448" i="4"/>
  <c r="T2449" i="4"/>
  <c r="T2450" i="4"/>
  <c r="T2451" i="4"/>
  <c r="T2452" i="4"/>
  <c r="T2453" i="4"/>
  <c r="T2454" i="4"/>
  <c r="T2455" i="4"/>
  <c r="T2456" i="4"/>
  <c r="T2457" i="4"/>
  <c r="T2458" i="4"/>
  <c r="T2459" i="4"/>
  <c r="T2460" i="4"/>
  <c r="T2461" i="4"/>
  <c r="T2462" i="4"/>
  <c r="T2463" i="4"/>
  <c r="T2464" i="4"/>
  <c r="T2465" i="4"/>
  <c r="T2466" i="4"/>
  <c r="T2467" i="4"/>
  <c r="T2468" i="4"/>
  <c r="T2469" i="4"/>
  <c r="T2470" i="4"/>
  <c r="T2471" i="4"/>
  <c r="T2472" i="4"/>
  <c r="T2473" i="4"/>
  <c r="T2474" i="4"/>
  <c r="T2475" i="4"/>
  <c r="T2476" i="4"/>
  <c r="T2477" i="4"/>
  <c r="T2478" i="4"/>
  <c r="T2479" i="4"/>
  <c r="T2480" i="4"/>
  <c r="T2481" i="4"/>
  <c r="T2482" i="4"/>
  <c r="T2483" i="4"/>
  <c r="T2484" i="4"/>
  <c r="T2485" i="4"/>
  <c r="T2486" i="4"/>
  <c r="T2487" i="4"/>
  <c r="T2488" i="4"/>
  <c r="T2489" i="4"/>
  <c r="T2490" i="4"/>
  <c r="T2491" i="4"/>
  <c r="T2492" i="4"/>
  <c r="T2493" i="4"/>
  <c r="T2494" i="4"/>
  <c r="T2495" i="4"/>
  <c r="T2496" i="4"/>
  <c r="T2497" i="4"/>
  <c r="T2498" i="4"/>
  <c r="T2499" i="4"/>
  <c r="T2500" i="4"/>
  <c r="T2501" i="4"/>
  <c r="T2502" i="4"/>
  <c r="T2503" i="4"/>
  <c r="T2504" i="4"/>
  <c r="T2505" i="4"/>
  <c r="T2506" i="4"/>
  <c r="T2507" i="4"/>
  <c r="T2508" i="4"/>
  <c r="T2509" i="4"/>
  <c r="T2510" i="4"/>
  <c r="T2511" i="4"/>
  <c r="T2512" i="4"/>
  <c r="T2513" i="4"/>
  <c r="T2514" i="4"/>
  <c r="T2515" i="4"/>
  <c r="T2516" i="4"/>
  <c r="T2517" i="4"/>
  <c r="T2518" i="4"/>
  <c r="T2519" i="4"/>
  <c r="T2520" i="4"/>
  <c r="T2521" i="4"/>
  <c r="T2522" i="4"/>
  <c r="T2523" i="4"/>
  <c r="T2524" i="4"/>
  <c r="T2525" i="4"/>
  <c r="T2526" i="4"/>
  <c r="T2527" i="4"/>
  <c r="T2528" i="4"/>
  <c r="T2529" i="4"/>
  <c r="T2530" i="4"/>
  <c r="T2531" i="4"/>
  <c r="T2532" i="4"/>
  <c r="T2533" i="4"/>
  <c r="T2534" i="4"/>
  <c r="T2535" i="4"/>
  <c r="T2536" i="4"/>
  <c r="T2537" i="4"/>
  <c r="T2538" i="4"/>
  <c r="T2539" i="4"/>
  <c r="T2540" i="4"/>
  <c r="T2541" i="4"/>
  <c r="T2542" i="4"/>
  <c r="T2543" i="4"/>
  <c r="T2544" i="4"/>
  <c r="T2545" i="4"/>
  <c r="T2546" i="4"/>
  <c r="T2547" i="4"/>
  <c r="T2548" i="4"/>
  <c r="T2549" i="4"/>
  <c r="T2550" i="4"/>
  <c r="T2551" i="4"/>
  <c r="T2552" i="4"/>
  <c r="T2553" i="4"/>
  <c r="T2554" i="4"/>
  <c r="T2555" i="4"/>
  <c r="T2556" i="4"/>
  <c r="T2557" i="4"/>
  <c r="T2558" i="4"/>
  <c r="T2559" i="4"/>
  <c r="T2560" i="4"/>
  <c r="T2561" i="4"/>
  <c r="T2562" i="4"/>
  <c r="T2563" i="4"/>
  <c r="T2564" i="4"/>
  <c r="T2565" i="4"/>
  <c r="T2566" i="4"/>
  <c r="T2567" i="4"/>
  <c r="T2568" i="4"/>
  <c r="T2569" i="4"/>
  <c r="T2570" i="4"/>
  <c r="T2571" i="4"/>
  <c r="T2572" i="4"/>
  <c r="T2573" i="4"/>
  <c r="T2574" i="4"/>
  <c r="T2575" i="4"/>
  <c r="T2576" i="4"/>
  <c r="T2577" i="4"/>
  <c r="T2578" i="4"/>
  <c r="T2579" i="4"/>
  <c r="T2580" i="4"/>
  <c r="T2581" i="4"/>
  <c r="T2582" i="4"/>
  <c r="T2583" i="4"/>
  <c r="T2584" i="4"/>
  <c r="T2585" i="4"/>
  <c r="T2586" i="4"/>
  <c r="T2587" i="4"/>
  <c r="T2588" i="4"/>
  <c r="T2589" i="4"/>
  <c r="T2590" i="4"/>
  <c r="T2591" i="4"/>
  <c r="T2592" i="4"/>
  <c r="T2593" i="4"/>
  <c r="T2594" i="4"/>
  <c r="T2595" i="4"/>
  <c r="T2596" i="4"/>
  <c r="T2597" i="4"/>
  <c r="T2598" i="4"/>
  <c r="T2599" i="4"/>
  <c r="T2600" i="4"/>
  <c r="T2601" i="4"/>
  <c r="T2602" i="4"/>
  <c r="T2603" i="4"/>
  <c r="T2604" i="4"/>
  <c r="T2605" i="4"/>
  <c r="T2606" i="4"/>
  <c r="T2607" i="4"/>
  <c r="T2608" i="4"/>
  <c r="T2609" i="4"/>
  <c r="T2610" i="4"/>
  <c r="T2611" i="4"/>
  <c r="T2612" i="4"/>
  <c r="T2613" i="4"/>
  <c r="T2614" i="4"/>
  <c r="T2615" i="4"/>
  <c r="T2616" i="4"/>
  <c r="T2617" i="4"/>
  <c r="T2618" i="4"/>
  <c r="T2619" i="4"/>
  <c r="T2620" i="4"/>
  <c r="T2621" i="4"/>
  <c r="T2622" i="4"/>
  <c r="T2623" i="4"/>
  <c r="T2624" i="4"/>
  <c r="T2625" i="4"/>
  <c r="T2626" i="4"/>
  <c r="T2627" i="4"/>
  <c r="T2628" i="4"/>
  <c r="T2629" i="4"/>
  <c r="T2630" i="4"/>
  <c r="T2631" i="4"/>
  <c r="T2632" i="4"/>
  <c r="T2633" i="4"/>
  <c r="T2634" i="4"/>
  <c r="T2635" i="4"/>
  <c r="T2636" i="4"/>
  <c r="T2637" i="4"/>
  <c r="T2638" i="4"/>
  <c r="T2639" i="4"/>
  <c r="T2640" i="4"/>
  <c r="T2641" i="4"/>
  <c r="T2642" i="4"/>
  <c r="T2643" i="4"/>
  <c r="T2644" i="4"/>
  <c r="T2645" i="4"/>
  <c r="T2646" i="4"/>
  <c r="T2647" i="4"/>
  <c r="T2648" i="4"/>
  <c r="T2649" i="4"/>
  <c r="T2650" i="4"/>
  <c r="T2651" i="4"/>
  <c r="T2652" i="4"/>
  <c r="T2653" i="4"/>
  <c r="T2654" i="4"/>
  <c r="T2655" i="4"/>
  <c r="T2656" i="4"/>
  <c r="T2657" i="4"/>
  <c r="T2658" i="4"/>
  <c r="T2659" i="4"/>
  <c r="T2660" i="4"/>
  <c r="T2661" i="4"/>
  <c r="T2662" i="4"/>
  <c r="T2663" i="4"/>
  <c r="T2664" i="4"/>
  <c r="T2665" i="4"/>
  <c r="T2666" i="4"/>
  <c r="T2667" i="4"/>
  <c r="T2668" i="4"/>
  <c r="T2669" i="4"/>
  <c r="T2670" i="4"/>
  <c r="T2671" i="4"/>
  <c r="T2672" i="4"/>
  <c r="T2673" i="4"/>
  <c r="T2674" i="4"/>
  <c r="T2675" i="4"/>
  <c r="T2676" i="4"/>
  <c r="T2677" i="4"/>
  <c r="T2678" i="4"/>
  <c r="T2679" i="4"/>
  <c r="T2680" i="4"/>
  <c r="T2681" i="4"/>
  <c r="T2682" i="4"/>
  <c r="T2683" i="4"/>
  <c r="T2684" i="4"/>
  <c r="T2685" i="4"/>
  <c r="T2686" i="4"/>
  <c r="T2687" i="4"/>
  <c r="T2688" i="4"/>
  <c r="T2689" i="4"/>
  <c r="T2690" i="4"/>
  <c r="T2691" i="4"/>
  <c r="T2692" i="4"/>
  <c r="T2693" i="4"/>
  <c r="T2694" i="4"/>
  <c r="T2695" i="4"/>
  <c r="T2696" i="4"/>
  <c r="T2697" i="4"/>
  <c r="T2698" i="4"/>
  <c r="T2699" i="4"/>
  <c r="T2700" i="4"/>
  <c r="T2701" i="4"/>
  <c r="T2702" i="4"/>
  <c r="T2703" i="4"/>
  <c r="T2704" i="4"/>
  <c r="T2705" i="4"/>
  <c r="T2706" i="4"/>
  <c r="T2707" i="4"/>
  <c r="T2708" i="4"/>
  <c r="T2709" i="4"/>
  <c r="T2710" i="4"/>
  <c r="T2711" i="4"/>
  <c r="T2712" i="4"/>
  <c r="T2713" i="4"/>
  <c r="T2714" i="4"/>
  <c r="T2715" i="4"/>
  <c r="T2716" i="4"/>
  <c r="T2717" i="4"/>
  <c r="T2718" i="4"/>
  <c r="T2719" i="4"/>
  <c r="T2720" i="4"/>
  <c r="T2721" i="4"/>
  <c r="T2722" i="4"/>
  <c r="T2723" i="4"/>
  <c r="T2724" i="4"/>
  <c r="T2725" i="4"/>
  <c r="T2726" i="4"/>
  <c r="T2727" i="4"/>
  <c r="T2728" i="4"/>
  <c r="T2729" i="4"/>
  <c r="T2730" i="4"/>
  <c r="T2731" i="4"/>
  <c r="T2732" i="4"/>
  <c r="T2733" i="4"/>
  <c r="T2734" i="4"/>
  <c r="T2735" i="4"/>
  <c r="T2736" i="4"/>
  <c r="T2737" i="4"/>
  <c r="T2738" i="4"/>
  <c r="T2739" i="4"/>
  <c r="T2740" i="4"/>
  <c r="T2741" i="4"/>
  <c r="T2742" i="4"/>
  <c r="T2743" i="4"/>
  <c r="T2744" i="4"/>
  <c r="T2745" i="4"/>
  <c r="T2746" i="4"/>
  <c r="T2747" i="4"/>
  <c r="T2748" i="4"/>
  <c r="T2749" i="4"/>
  <c r="T2750" i="4"/>
  <c r="T2751" i="4"/>
  <c r="T2752" i="4"/>
  <c r="T2753" i="4"/>
  <c r="T2754" i="4"/>
  <c r="T2755" i="4"/>
  <c r="T2756" i="4"/>
  <c r="T2757" i="4"/>
  <c r="T2758" i="4"/>
  <c r="T2759" i="4"/>
  <c r="T2760" i="4"/>
  <c r="T2761" i="4"/>
  <c r="T2762" i="4"/>
  <c r="T2763" i="4"/>
  <c r="T2764" i="4"/>
  <c r="T2765" i="4"/>
  <c r="T2766" i="4"/>
  <c r="T2767" i="4"/>
  <c r="T2768" i="4"/>
  <c r="T2769" i="4"/>
  <c r="T2770" i="4"/>
  <c r="T2771" i="4"/>
  <c r="T2772" i="4"/>
  <c r="T2773" i="4"/>
  <c r="T2774" i="4"/>
  <c r="T2775" i="4"/>
  <c r="T2776" i="4"/>
  <c r="T2777" i="4"/>
  <c r="T2778" i="4"/>
  <c r="T2779" i="4"/>
  <c r="T2780" i="4"/>
  <c r="T2781" i="4"/>
  <c r="T2782" i="4"/>
  <c r="T2783" i="4"/>
  <c r="T2784" i="4"/>
  <c r="T2785" i="4"/>
  <c r="T2786" i="4"/>
  <c r="T2787" i="4"/>
  <c r="T2788" i="4"/>
  <c r="T2789" i="4"/>
  <c r="T2790" i="4"/>
  <c r="T2791" i="4"/>
  <c r="T2792" i="4"/>
  <c r="T2793" i="4"/>
  <c r="T2794" i="4"/>
  <c r="T2795" i="4"/>
  <c r="T2796" i="4"/>
  <c r="T2797" i="4"/>
  <c r="T2798" i="4"/>
  <c r="T2799" i="4"/>
  <c r="T2800" i="4"/>
  <c r="T2801" i="4"/>
  <c r="T2802" i="4"/>
  <c r="T2803" i="4"/>
  <c r="T2804" i="4"/>
  <c r="T2805" i="4"/>
  <c r="T2806" i="4"/>
  <c r="T2807" i="4"/>
  <c r="T2808" i="4"/>
  <c r="T2809" i="4"/>
  <c r="T2810" i="4"/>
  <c r="T2811" i="4"/>
  <c r="T2812" i="4"/>
  <c r="T2813" i="4"/>
  <c r="T2814" i="4"/>
  <c r="T2815" i="4"/>
  <c r="T2816" i="4"/>
  <c r="T2817" i="4"/>
  <c r="T2818" i="4"/>
  <c r="T2819" i="4"/>
  <c r="T2820" i="4"/>
  <c r="T2821" i="4"/>
  <c r="T2822" i="4"/>
  <c r="T2823" i="4"/>
  <c r="T2824" i="4"/>
  <c r="T2825" i="4"/>
  <c r="T2826" i="4"/>
  <c r="T2827" i="4"/>
  <c r="T2828" i="4"/>
  <c r="T2829" i="4"/>
  <c r="T2830" i="4"/>
  <c r="T2831" i="4"/>
  <c r="T2832" i="4"/>
  <c r="T2833" i="4"/>
  <c r="T2834" i="4"/>
  <c r="T2835" i="4"/>
  <c r="T2836" i="4"/>
  <c r="T2837" i="4"/>
  <c r="T2838" i="4"/>
  <c r="T2839" i="4"/>
  <c r="T2840" i="4"/>
  <c r="T2841" i="4"/>
  <c r="T2842" i="4"/>
  <c r="T2843" i="4"/>
  <c r="T2844" i="4"/>
  <c r="T2845" i="4"/>
  <c r="T2846" i="4"/>
  <c r="T2847" i="4"/>
  <c r="T2848" i="4"/>
  <c r="T2849" i="4"/>
  <c r="T2850" i="4"/>
  <c r="T2851" i="4"/>
  <c r="T2852" i="4"/>
  <c r="T2853" i="4"/>
  <c r="T2854" i="4"/>
  <c r="T2855" i="4"/>
  <c r="T2856" i="4"/>
  <c r="T2857" i="4"/>
  <c r="T2858" i="4"/>
  <c r="T2859" i="4"/>
  <c r="T2860" i="4"/>
  <c r="T2861" i="4"/>
  <c r="T2862" i="4"/>
  <c r="T2863" i="4"/>
  <c r="T2864" i="4"/>
  <c r="T2865" i="4"/>
  <c r="T2866" i="4"/>
  <c r="T2867" i="4"/>
  <c r="T2868" i="4"/>
  <c r="T2869" i="4"/>
  <c r="T2870" i="4"/>
  <c r="T2871" i="4"/>
  <c r="T2872" i="4"/>
  <c r="T2873" i="4"/>
  <c r="T2874" i="4"/>
  <c r="T2875" i="4"/>
  <c r="T2876" i="4"/>
  <c r="T2877" i="4"/>
  <c r="T2878" i="4"/>
  <c r="T2879" i="4"/>
  <c r="T2880" i="4"/>
  <c r="T2881" i="4"/>
  <c r="T2882" i="4"/>
  <c r="T2883" i="4"/>
  <c r="T2884" i="4"/>
  <c r="T2885" i="4"/>
  <c r="T2886" i="4"/>
  <c r="T2887" i="4"/>
  <c r="T2888" i="4"/>
  <c r="T2889" i="4"/>
  <c r="T2890" i="4"/>
  <c r="T2891" i="4"/>
  <c r="T2892" i="4"/>
  <c r="T2893" i="4"/>
  <c r="T2894" i="4"/>
  <c r="T2895" i="4"/>
  <c r="T2896" i="4"/>
  <c r="T2897" i="4"/>
  <c r="T2898" i="4"/>
  <c r="T2899" i="4"/>
  <c r="T2900" i="4"/>
  <c r="T2901" i="4"/>
  <c r="T2902" i="4"/>
  <c r="T2903" i="4"/>
  <c r="T2904" i="4"/>
  <c r="T2905" i="4"/>
  <c r="T2906" i="4"/>
  <c r="T2907" i="4"/>
  <c r="T2908" i="4"/>
  <c r="T2909" i="4"/>
  <c r="T2910" i="4"/>
  <c r="T2911" i="4"/>
  <c r="T2912" i="4"/>
  <c r="T2913" i="4"/>
  <c r="T2914" i="4"/>
  <c r="T2915" i="4"/>
  <c r="T2916" i="4"/>
  <c r="T2917" i="4"/>
  <c r="T2918" i="4"/>
  <c r="T2919" i="4"/>
  <c r="T2920" i="4"/>
  <c r="T2921" i="4"/>
  <c r="T2922" i="4"/>
  <c r="T2923" i="4"/>
  <c r="T2924" i="4"/>
  <c r="T2925" i="4"/>
  <c r="T2926" i="4"/>
  <c r="T2927" i="4"/>
  <c r="T2928" i="4"/>
  <c r="T2929" i="4"/>
  <c r="T2930" i="4"/>
  <c r="T2931" i="4"/>
  <c r="T2932" i="4"/>
  <c r="T2933" i="4"/>
  <c r="T2934" i="4"/>
  <c r="T2935" i="4"/>
  <c r="T2936" i="4"/>
  <c r="T2937" i="4"/>
  <c r="T2938" i="4"/>
  <c r="T2939" i="4"/>
  <c r="T2940" i="4"/>
  <c r="T2941" i="4"/>
  <c r="T2942" i="4"/>
  <c r="T2943" i="4"/>
  <c r="T2944" i="4"/>
  <c r="T2945" i="4"/>
  <c r="T2946" i="4"/>
  <c r="T2947" i="4"/>
  <c r="T2948" i="4"/>
  <c r="T2949" i="4"/>
  <c r="T2950" i="4"/>
  <c r="T2951" i="4"/>
  <c r="T2952" i="4"/>
  <c r="T2953" i="4"/>
  <c r="T2954" i="4"/>
  <c r="T2955" i="4"/>
  <c r="T2956" i="4"/>
  <c r="T2957" i="4"/>
  <c r="T2958" i="4"/>
  <c r="T2959" i="4"/>
  <c r="T2960" i="4"/>
  <c r="T2961" i="4"/>
  <c r="T2962" i="4"/>
  <c r="T2963" i="4"/>
  <c r="T2964" i="4"/>
  <c r="T2965" i="4"/>
  <c r="T2966" i="4"/>
  <c r="T2967" i="4"/>
  <c r="T2968" i="4"/>
  <c r="T2969" i="4"/>
  <c r="T2970" i="4"/>
  <c r="T2971" i="4"/>
  <c r="T2972" i="4"/>
  <c r="T2973" i="4"/>
  <c r="T2974" i="4"/>
  <c r="T2975" i="4"/>
  <c r="T2976" i="4"/>
  <c r="T2977" i="4"/>
  <c r="T2978" i="4"/>
  <c r="T2979" i="4"/>
  <c r="T2980" i="4"/>
  <c r="T2981" i="4"/>
  <c r="T2982" i="4"/>
  <c r="T2983" i="4"/>
  <c r="T2984" i="4"/>
  <c r="T2985" i="4"/>
  <c r="T2986" i="4"/>
  <c r="T2987" i="4"/>
  <c r="T2988" i="4"/>
  <c r="T2989" i="4"/>
  <c r="T2990" i="4"/>
  <c r="T2991" i="4"/>
  <c r="T2992" i="4"/>
  <c r="T2993" i="4"/>
  <c r="T2994" i="4"/>
  <c r="T2995" i="4"/>
  <c r="T2996" i="4"/>
  <c r="T2997" i="4"/>
  <c r="T2998" i="4"/>
  <c r="T2999" i="4"/>
  <c r="T3000" i="4"/>
  <c r="T3001" i="4"/>
  <c r="T3002" i="4"/>
  <c r="T3003" i="4"/>
  <c r="T3004" i="4"/>
  <c r="T3005" i="4"/>
  <c r="T3006" i="4"/>
  <c r="T3007" i="4"/>
  <c r="T3008" i="4"/>
  <c r="T3009" i="4"/>
  <c r="T3010" i="4"/>
  <c r="T3011" i="4"/>
  <c r="T3012" i="4"/>
  <c r="T3013" i="4"/>
  <c r="T3014" i="4"/>
  <c r="T3015" i="4"/>
  <c r="T3016" i="4"/>
  <c r="T3017" i="4"/>
  <c r="T3018" i="4"/>
  <c r="T3019" i="4"/>
  <c r="T3020" i="4"/>
  <c r="T3021" i="4"/>
  <c r="T3022" i="4"/>
  <c r="T3023" i="4"/>
  <c r="T3024" i="4"/>
  <c r="T3025" i="4"/>
  <c r="T3026" i="4"/>
  <c r="T3027" i="4"/>
  <c r="T3028" i="4"/>
  <c r="T3029" i="4"/>
  <c r="T3030" i="4"/>
  <c r="T3031" i="4"/>
  <c r="T3032" i="4"/>
  <c r="T3033" i="4"/>
  <c r="T3034" i="4"/>
  <c r="T3035" i="4"/>
  <c r="T3036" i="4"/>
  <c r="T3037" i="4"/>
  <c r="T3038" i="4"/>
  <c r="T3039" i="4"/>
  <c r="T3040" i="4"/>
  <c r="T3041" i="4"/>
  <c r="T3042" i="4"/>
  <c r="T3043" i="4"/>
  <c r="T3044" i="4"/>
  <c r="T3045" i="4"/>
  <c r="T3046" i="4"/>
  <c r="T3047" i="4"/>
  <c r="T3048" i="4"/>
  <c r="T3049" i="4"/>
  <c r="T3050" i="4"/>
  <c r="T3051" i="4"/>
  <c r="T3052" i="4"/>
  <c r="T3053" i="4"/>
  <c r="T3054" i="4"/>
  <c r="T3055" i="4"/>
  <c r="T3056" i="4"/>
  <c r="T3057" i="4"/>
  <c r="T3058" i="4"/>
  <c r="T3059" i="4"/>
  <c r="T3060" i="4"/>
  <c r="T3061" i="4"/>
  <c r="T3062" i="4"/>
  <c r="T3063" i="4"/>
  <c r="T3064" i="4"/>
  <c r="T3065" i="4"/>
  <c r="T3066" i="4"/>
  <c r="T3067" i="4"/>
  <c r="T3068" i="4"/>
  <c r="T3069" i="4"/>
  <c r="T3070" i="4"/>
  <c r="T3071" i="4"/>
  <c r="T3072" i="4"/>
  <c r="T3073" i="4"/>
  <c r="T3074" i="4"/>
  <c r="T3075" i="4"/>
  <c r="T3076" i="4"/>
  <c r="T3077" i="4"/>
  <c r="T3078" i="4"/>
  <c r="T3079" i="4"/>
  <c r="T3080" i="4"/>
  <c r="T3081" i="4"/>
  <c r="T3082" i="4"/>
  <c r="T3083" i="4"/>
  <c r="T3084" i="4"/>
  <c r="T3085" i="4"/>
  <c r="T3086" i="4"/>
  <c r="T3087" i="4"/>
  <c r="T3088" i="4"/>
  <c r="T3089" i="4"/>
  <c r="T3090" i="4"/>
  <c r="T3091" i="4"/>
  <c r="T3092" i="4"/>
  <c r="T3093" i="4"/>
  <c r="T3094" i="4"/>
  <c r="T3095" i="4"/>
  <c r="T3096" i="4"/>
  <c r="T3097" i="4"/>
  <c r="T3098" i="4"/>
  <c r="T3099" i="4"/>
  <c r="T3100" i="4"/>
  <c r="T3101" i="4"/>
  <c r="T3102" i="4"/>
  <c r="T3103" i="4"/>
  <c r="T3104" i="4"/>
  <c r="T3105" i="4"/>
  <c r="T3106" i="4"/>
  <c r="T3107" i="4"/>
  <c r="T3108" i="4"/>
  <c r="T3109" i="4"/>
  <c r="T3110" i="4"/>
  <c r="T3111" i="4"/>
  <c r="T3112" i="4"/>
  <c r="T3113" i="4"/>
  <c r="T3114" i="4"/>
  <c r="T3115" i="4"/>
  <c r="T3116" i="4"/>
  <c r="T3117" i="4"/>
  <c r="T3118" i="4"/>
  <c r="T3119" i="4"/>
  <c r="T3120" i="4"/>
  <c r="T3121" i="4"/>
  <c r="T3122" i="4"/>
  <c r="T3123" i="4"/>
  <c r="T3124" i="4"/>
  <c r="T3125" i="4"/>
  <c r="T3126" i="4"/>
  <c r="T3127" i="4"/>
  <c r="T3128" i="4"/>
  <c r="T3129" i="4"/>
  <c r="T3130" i="4"/>
  <c r="T3131" i="4"/>
  <c r="T3132" i="4"/>
  <c r="T3133" i="4"/>
  <c r="T3134" i="4"/>
  <c r="T3135" i="4"/>
  <c r="T3136" i="4"/>
  <c r="T3137" i="4"/>
  <c r="T3138" i="4"/>
  <c r="T3139" i="4"/>
  <c r="T3140" i="4"/>
  <c r="T3141" i="4"/>
  <c r="T3142" i="4"/>
  <c r="T3143" i="4"/>
  <c r="T3144" i="4"/>
  <c r="T3145" i="4"/>
  <c r="T3146" i="4"/>
  <c r="T3147" i="4"/>
  <c r="T3148" i="4"/>
  <c r="T3149" i="4"/>
  <c r="T3150" i="4"/>
  <c r="T3151" i="4"/>
  <c r="T3152" i="4"/>
  <c r="T3153" i="4"/>
  <c r="T3154" i="4"/>
  <c r="T3155" i="4"/>
  <c r="T3156" i="4"/>
  <c r="T3157" i="4"/>
  <c r="T3158" i="4"/>
  <c r="T3159" i="4"/>
  <c r="T3160" i="4"/>
  <c r="T3161" i="4"/>
  <c r="T3162" i="4"/>
  <c r="T3163" i="4"/>
  <c r="T3164" i="4"/>
  <c r="T3165" i="4"/>
  <c r="T3166" i="4"/>
  <c r="T3167" i="4"/>
  <c r="T3168" i="4"/>
  <c r="T3169" i="4"/>
  <c r="T3170" i="4"/>
  <c r="T3171" i="4"/>
  <c r="T3172" i="4"/>
  <c r="T3173" i="4"/>
  <c r="T3174" i="4"/>
  <c r="T3175" i="4"/>
  <c r="T3176" i="4"/>
  <c r="T3177" i="4"/>
  <c r="T3178" i="4"/>
  <c r="T3179" i="4"/>
  <c r="T3180" i="4"/>
  <c r="T3181" i="4"/>
  <c r="T3182" i="4"/>
  <c r="T3183" i="4"/>
  <c r="T3184" i="4"/>
  <c r="T3185" i="4"/>
  <c r="T3186" i="4"/>
  <c r="T3187" i="4"/>
  <c r="T3188" i="4"/>
  <c r="T3189" i="4"/>
  <c r="T3190" i="4"/>
  <c r="T3191" i="4"/>
  <c r="T3192" i="4"/>
  <c r="T3193" i="4"/>
  <c r="T3194" i="4"/>
  <c r="T3195" i="4"/>
  <c r="T3196" i="4"/>
  <c r="T3197" i="4"/>
  <c r="T3198" i="4"/>
  <c r="T3199" i="4"/>
  <c r="T3200" i="4"/>
  <c r="T3201" i="4"/>
  <c r="T3202" i="4"/>
  <c r="T3203" i="4"/>
  <c r="T3204" i="4"/>
  <c r="T3205" i="4"/>
  <c r="T3206" i="4"/>
  <c r="T3207" i="4"/>
  <c r="T3208" i="4"/>
  <c r="T3209" i="4"/>
  <c r="T3210" i="4"/>
  <c r="T3211" i="4"/>
  <c r="T3212" i="4"/>
  <c r="T3213" i="4"/>
  <c r="T3214" i="4"/>
  <c r="T3215" i="4"/>
  <c r="T3216" i="4"/>
  <c r="T3217" i="4"/>
  <c r="T3218" i="4"/>
  <c r="T3219" i="4"/>
  <c r="T3220" i="4"/>
  <c r="T3221" i="4"/>
  <c r="T3222" i="4"/>
  <c r="T3223" i="4"/>
  <c r="T3224" i="4"/>
  <c r="T3225" i="4"/>
  <c r="T3226" i="4"/>
  <c r="T3227" i="4"/>
  <c r="T3228" i="4"/>
  <c r="T3229" i="4"/>
  <c r="T3230" i="4"/>
  <c r="T3231" i="4"/>
  <c r="T3232" i="4"/>
  <c r="T3233" i="4"/>
  <c r="T3234" i="4"/>
  <c r="T3235" i="4"/>
  <c r="T3236" i="4"/>
  <c r="T3237" i="4"/>
  <c r="T3238" i="4"/>
  <c r="T3239" i="4"/>
  <c r="T3240" i="4"/>
  <c r="T3241" i="4"/>
  <c r="T3242" i="4"/>
  <c r="T3243" i="4"/>
  <c r="T3244" i="4"/>
  <c r="T3245" i="4"/>
  <c r="T3246" i="4"/>
  <c r="T3247" i="4"/>
  <c r="T3248" i="4"/>
  <c r="T3249" i="4"/>
  <c r="T3250" i="4"/>
  <c r="T3251" i="4"/>
  <c r="T3252" i="4"/>
  <c r="T3253" i="4"/>
  <c r="T3254" i="4"/>
  <c r="T3255" i="4"/>
  <c r="T3256" i="4"/>
  <c r="T3257" i="4"/>
  <c r="T3258" i="4"/>
  <c r="T3259" i="4"/>
  <c r="T3260" i="4"/>
  <c r="T3261" i="4"/>
  <c r="T3262" i="4"/>
  <c r="T3263" i="4"/>
  <c r="T3264" i="4"/>
  <c r="T3265" i="4"/>
  <c r="T3266" i="4"/>
  <c r="T3267" i="4"/>
  <c r="T3268" i="4"/>
  <c r="T3269" i="4"/>
  <c r="T3270" i="4"/>
  <c r="T3271" i="4"/>
  <c r="T3272" i="4"/>
  <c r="T3273" i="4"/>
  <c r="T3274" i="4"/>
  <c r="T3275" i="4"/>
  <c r="T3276" i="4"/>
  <c r="T3277" i="4"/>
  <c r="T3278" i="4"/>
  <c r="T3279" i="4"/>
  <c r="T3280" i="4"/>
  <c r="T3281" i="4"/>
  <c r="T3282" i="4"/>
  <c r="T3283" i="4"/>
  <c r="T3284" i="4"/>
  <c r="T3285" i="4"/>
  <c r="T3286" i="4"/>
  <c r="T3287" i="4"/>
  <c r="T3288" i="4"/>
  <c r="T3289" i="4"/>
  <c r="T3290" i="4"/>
  <c r="T3291" i="4"/>
  <c r="T3292" i="4"/>
  <c r="T3293" i="4"/>
  <c r="T3294" i="4"/>
  <c r="T3295" i="4"/>
  <c r="T3296" i="4"/>
  <c r="T3297" i="4"/>
  <c r="T3298" i="4"/>
  <c r="T3299" i="4"/>
  <c r="T3300" i="4"/>
  <c r="T3301" i="4"/>
  <c r="T3302" i="4"/>
  <c r="T3303" i="4"/>
  <c r="T3304" i="4"/>
  <c r="T3305" i="4"/>
  <c r="T3306" i="4"/>
  <c r="T3307" i="4"/>
  <c r="T3308" i="4"/>
  <c r="T3309" i="4"/>
  <c r="T3310" i="4"/>
  <c r="T3311" i="4"/>
  <c r="T3312" i="4"/>
  <c r="T3313" i="4"/>
  <c r="T3314" i="4"/>
  <c r="T3315" i="4"/>
  <c r="T3316" i="4"/>
  <c r="T3317" i="4"/>
  <c r="T3318" i="4"/>
  <c r="T3319" i="4"/>
  <c r="T3320" i="4"/>
  <c r="T3321" i="4"/>
  <c r="T3322" i="4"/>
  <c r="T3323" i="4"/>
  <c r="T3324" i="4"/>
  <c r="T3325" i="4"/>
  <c r="T3326" i="4"/>
  <c r="T3327" i="4"/>
  <c r="T3328" i="4"/>
  <c r="T3329" i="4"/>
  <c r="T3330" i="4"/>
  <c r="T3331" i="4"/>
  <c r="T3332" i="4"/>
  <c r="T3333" i="4"/>
  <c r="T3334" i="4"/>
  <c r="T3335" i="4"/>
  <c r="T3336" i="4"/>
  <c r="T3337" i="4"/>
  <c r="T3338" i="4"/>
  <c r="T3339" i="4"/>
  <c r="T3340" i="4"/>
  <c r="T3341" i="4"/>
  <c r="T3342" i="4"/>
  <c r="T3343" i="4"/>
  <c r="T3344" i="4"/>
  <c r="T3345" i="4"/>
  <c r="T3346" i="4"/>
  <c r="T3347" i="4"/>
  <c r="T3348" i="4"/>
  <c r="T3349" i="4"/>
  <c r="T3350" i="4"/>
  <c r="T3351" i="4"/>
  <c r="T3352" i="4"/>
  <c r="T3353" i="4"/>
  <c r="T3354" i="4"/>
  <c r="T3355" i="4"/>
  <c r="T3356" i="4"/>
  <c r="T3357" i="4"/>
  <c r="T3358" i="4"/>
  <c r="T3359" i="4"/>
  <c r="T3360" i="4"/>
  <c r="T3361" i="4"/>
  <c r="T3362" i="4"/>
  <c r="T3363" i="4"/>
  <c r="T3364" i="4"/>
  <c r="T3365" i="4"/>
  <c r="T3366" i="4"/>
  <c r="T3367" i="4"/>
  <c r="T3368" i="4"/>
  <c r="T3369" i="4"/>
  <c r="T3370" i="4"/>
  <c r="T3371" i="4"/>
  <c r="T3372" i="4"/>
  <c r="T3373" i="4"/>
  <c r="T3374" i="4"/>
  <c r="T3375" i="4"/>
  <c r="T3376" i="4"/>
  <c r="T3377" i="4"/>
  <c r="T3378" i="4"/>
  <c r="T3379" i="4"/>
  <c r="T3380" i="4"/>
  <c r="T3381" i="4"/>
  <c r="T3382" i="4"/>
  <c r="T3383" i="4"/>
  <c r="T3384" i="4"/>
  <c r="T3385" i="4"/>
  <c r="T3386" i="4"/>
  <c r="T3387" i="4"/>
  <c r="T3388" i="4"/>
  <c r="T3389" i="4"/>
  <c r="T3390" i="4"/>
  <c r="T3391" i="4"/>
  <c r="T3392" i="4"/>
  <c r="T3393" i="4"/>
  <c r="T3394" i="4"/>
  <c r="T3395" i="4"/>
  <c r="T3396" i="4"/>
  <c r="T3397" i="4"/>
  <c r="T3398" i="4"/>
  <c r="T3399" i="4"/>
  <c r="T3400" i="4"/>
  <c r="T3401" i="4"/>
  <c r="T3402" i="4"/>
  <c r="T3403" i="4"/>
  <c r="T3404" i="4"/>
  <c r="T3405" i="4"/>
  <c r="T3406" i="4"/>
  <c r="T3407" i="4"/>
  <c r="T3408" i="4"/>
  <c r="T3409" i="4"/>
  <c r="T3410" i="4"/>
  <c r="T3411" i="4"/>
  <c r="T3412" i="4"/>
  <c r="T3413" i="4"/>
  <c r="T3414" i="4"/>
  <c r="T3415" i="4"/>
  <c r="T3416" i="4"/>
  <c r="T3417" i="4"/>
  <c r="T3418" i="4"/>
  <c r="T3419" i="4"/>
  <c r="T3420" i="4"/>
  <c r="T3421" i="4"/>
  <c r="T3422" i="4"/>
  <c r="T3423" i="4"/>
  <c r="T3424" i="4"/>
  <c r="T3425" i="4"/>
  <c r="T3426" i="4"/>
  <c r="T3427" i="4"/>
  <c r="T3428" i="4"/>
  <c r="T3429" i="4"/>
  <c r="T3430" i="4"/>
  <c r="T3431" i="4"/>
  <c r="T3432" i="4"/>
  <c r="T3433" i="4"/>
  <c r="T3434" i="4"/>
  <c r="T3435" i="4"/>
  <c r="T3436" i="4"/>
  <c r="T3437" i="4"/>
  <c r="T3438" i="4"/>
  <c r="T3439" i="4"/>
  <c r="T3440" i="4"/>
  <c r="T3441" i="4"/>
  <c r="T3442" i="4"/>
  <c r="T3443" i="4"/>
  <c r="T3444" i="4"/>
  <c r="T3445" i="4"/>
  <c r="T3446" i="4"/>
  <c r="T3447" i="4"/>
  <c r="T3448" i="4"/>
  <c r="T3449" i="4"/>
  <c r="T3450" i="4"/>
  <c r="T3451" i="4"/>
  <c r="T3452" i="4"/>
  <c r="T3453" i="4"/>
  <c r="T3454" i="4"/>
  <c r="T3455" i="4"/>
  <c r="T3456" i="4"/>
  <c r="T3457" i="4"/>
  <c r="T3458" i="4"/>
  <c r="T3459" i="4"/>
  <c r="T3460" i="4"/>
  <c r="T3461" i="4"/>
  <c r="T3462" i="4"/>
  <c r="T3463" i="4"/>
  <c r="T3464" i="4"/>
  <c r="T3465" i="4"/>
  <c r="T3466" i="4"/>
  <c r="T3467" i="4"/>
  <c r="T3468" i="4"/>
  <c r="T3469" i="4"/>
  <c r="T3470" i="4"/>
  <c r="T3471" i="4"/>
  <c r="T3472" i="4"/>
  <c r="T3473" i="4"/>
  <c r="T3474" i="4"/>
  <c r="T3475" i="4"/>
  <c r="T3476" i="4"/>
  <c r="T3477" i="4"/>
  <c r="T3478" i="4"/>
  <c r="T3479" i="4"/>
  <c r="T3480" i="4"/>
  <c r="T3481" i="4"/>
  <c r="T3482" i="4"/>
  <c r="T3483" i="4"/>
  <c r="T3484" i="4"/>
  <c r="T3485" i="4"/>
  <c r="T3486" i="4"/>
  <c r="T3487" i="4"/>
  <c r="T3488" i="4"/>
  <c r="T3489" i="4"/>
  <c r="T3490" i="4"/>
  <c r="T3491" i="4"/>
  <c r="T3492" i="4"/>
  <c r="T3493" i="4"/>
  <c r="T3494" i="4"/>
  <c r="T3495" i="4"/>
  <c r="T3496" i="4"/>
  <c r="T3497" i="4"/>
  <c r="T3498" i="4"/>
  <c r="T3499" i="4"/>
  <c r="T3500" i="4"/>
  <c r="T3501" i="4"/>
  <c r="T3502" i="4"/>
  <c r="T3503" i="4"/>
  <c r="T3504" i="4"/>
  <c r="T3505" i="4"/>
  <c r="T3506" i="4"/>
  <c r="T3507" i="4"/>
  <c r="T3508" i="4"/>
  <c r="T3509" i="4"/>
  <c r="T3510" i="4"/>
  <c r="T3511" i="4"/>
  <c r="T3512" i="4"/>
  <c r="T3513" i="4"/>
  <c r="T3514" i="4"/>
  <c r="T3515" i="4"/>
  <c r="T3516" i="4"/>
  <c r="T3517" i="4"/>
  <c r="T3518" i="4"/>
  <c r="T3519" i="4"/>
  <c r="T3520" i="4"/>
  <c r="T3521" i="4"/>
  <c r="T3522" i="4"/>
  <c r="T3523" i="4"/>
  <c r="T3524" i="4"/>
  <c r="T3525" i="4"/>
  <c r="T3526" i="4"/>
  <c r="T3527" i="4"/>
  <c r="T3528" i="4"/>
  <c r="T3529" i="4"/>
  <c r="T3530" i="4"/>
  <c r="T3531" i="4"/>
  <c r="T3532" i="4"/>
  <c r="T3533" i="4"/>
  <c r="T3534" i="4"/>
  <c r="T3535" i="4"/>
  <c r="T3536" i="4"/>
  <c r="T3537" i="4"/>
  <c r="T3538" i="4"/>
  <c r="T3539" i="4"/>
  <c r="T3540" i="4"/>
  <c r="T3541" i="4"/>
  <c r="T3542" i="4"/>
  <c r="T3543" i="4"/>
  <c r="T3544" i="4"/>
  <c r="T3545" i="4"/>
  <c r="T3546" i="4"/>
  <c r="T3547" i="4"/>
  <c r="T3548" i="4"/>
  <c r="T3549" i="4"/>
  <c r="T3550" i="4"/>
  <c r="T3551" i="4"/>
  <c r="T3552" i="4"/>
  <c r="T3553" i="4"/>
  <c r="T3554" i="4"/>
  <c r="T3555" i="4"/>
  <c r="T3556" i="4"/>
  <c r="T3557" i="4"/>
  <c r="T3558" i="4"/>
  <c r="T3559" i="4"/>
  <c r="T3560" i="4"/>
  <c r="T3561" i="4"/>
  <c r="T3562" i="4"/>
  <c r="T3563" i="4"/>
  <c r="T3564" i="4"/>
  <c r="T3565" i="4"/>
  <c r="T3566" i="4"/>
  <c r="T3567" i="4"/>
  <c r="T3568" i="4"/>
  <c r="T3569" i="4"/>
  <c r="T3570" i="4"/>
  <c r="T3571" i="4"/>
  <c r="T3572" i="4"/>
  <c r="T3573" i="4"/>
  <c r="T3574" i="4"/>
  <c r="T3575" i="4"/>
  <c r="T3576" i="4"/>
  <c r="T3577" i="4"/>
  <c r="T3578" i="4"/>
  <c r="T3579" i="4"/>
  <c r="T3580" i="4"/>
  <c r="T3581" i="4"/>
  <c r="T3582" i="4"/>
  <c r="T3583" i="4"/>
  <c r="T3584" i="4"/>
  <c r="T3585" i="4"/>
  <c r="T3586" i="4"/>
  <c r="T3587" i="4"/>
  <c r="T3588" i="4"/>
  <c r="T3589" i="4"/>
  <c r="T3590" i="4"/>
  <c r="T3591" i="4"/>
  <c r="T3592" i="4"/>
  <c r="T3593" i="4"/>
  <c r="T3594" i="4"/>
  <c r="T3595" i="4"/>
  <c r="T3596" i="4"/>
  <c r="T3597" i="4"/>
  <c r="T3598" i="4"/>
  <c r="T3599" i="4"/>
  <c r="T3600" i="4"/>
  <c r="T3601" i="4"/>
  <c r="T3602" i="4"/>
  <c r="T3603" i="4"/>
  <c r="T3604" i="4"/>
  <c r="T3605" i="4"/>
  <c r="T3606" i="4"/>
  <c r="T3607" i="4"/>
  <c r="T3608" i="4"/>
  <c r="T3609" i="4"/>
  <c r="T3610" i="4"/>
  <c r="T3611" i="4"/>
  <c r="T3612" i="4"/>
  <c r="T3613" i="4"/>
  <c r="T3614" i="4"/>
  <c r="T3615" i="4"/>
  <c r="T3616" i="4"/>
  <c r="T3617" i="4"/>
  <c r="T3618" i="4"/>
  <c r="T3619" i="4"/>
  <c r="T3620" i="4"/>
  <c r="T3621" i="4"/>
  <c r="T3622" i="4"/>
  <c r="T3623" i="4"/>
  <c r="T3624" i="4"/>
  <c r="T3625" i="4"/>
  <c r="T3626" i="4"/>
  <c r="T3627" i="4"/>
  <c r="T3628" i="4"/>
  <c r="T3629" i="4"/>
  <c r="T3630" i="4"/>
  <c r="T3631" i="4"/>
  <c r="T3632" i="4"/>
  <c r="T3633" i="4"/>
  <c r="T3634" i="4"/>
  <c r="T3635" i="4"/>
  <c r="T3636" i="4"/>
  <c r="T3637" i="4"/>
  <c r="T3638" i="4"/>
  <c r="T3639" i="4"/>
  <c r="T3640" i="4"/>
  <c r="T3641" i="4"/>
  <c r="T3642" i="4"/>
  <c r="T3643" i="4"/>
  <c r="T3644" i="4"/>
  <c r="T3645" i="4"/>
  <c r="T3646" i="4"/>
  <c r="T3647" i="4"/>
  <c r="T3648" i="4"/>
  <c r="T3649" i="4"/>
  <c r="T3650" i="4"/>
  <c r="T3651" i="4"/>
  <c r="T3652" i="4"/>
  <c r="T3653" i="4"/>
  <c r="T3654" i="4"/>
  <c r="T3655" i="4"/>
  <c r="T3656" i="4"/>
  <c r="T3657" i="4"/>
  <c r="T3658" i="4"/>
  <c r="T3659" i="4"/>
  <c r="T3660" i="4"/>
  <c r="T3661" i="4"/>
  <c r="T3662" i="4"/>
  <c r="T3663" i="4"/>
  <c r="T3664" i="4"/>
  <c r="T3665" i="4"/>
  <c r="T3666" i="4"/>
  <c r="T3667" i="4"/>
  <c r="T3668" i="4"/>
  <c r="T3669" i="4"/>
  <c r="T3670" i="4"/>
  <c r="T3671" i="4"/>
  <c r="T3672" i="4"/>
  <c r="T3673" i="4"/>
  <c r="T3674" i="4"/>
  <c r="T3675" i="4"/>
  <c r="T3676" i="4"/>
  <c r="T3677" i="4"/>
  <c r="T3678" i="4"/>
  <c r="T3679" i="4"/>
  <c r="T3680" i="4"/>
  <c r="T3681" i="4"/>
  <c r="T3682" i="4"/>
  <c r="T3683" i="4"/>
  <c r="T3684" i="4"/>
  <c r="T3685" i="4"/>
  <c r="T3686" i="4"/>
  <c r="T3687" i="4"/>
  <c r="T3688" i="4"/>
  <c r="T3689" i="4"/>
  <c r="T3690" i="4"/>
  <c r="T3691" i="4"/>
  <c r="T3692" i="4"/>
  <c r="T3693" i="4"/>
  <c r="T3694" i="4"/>
  <c r="T3695" i="4"/>
  <c r="T3696" i="4"/>
  <c r="T3697" i="4"/>
  <c r="T3698" i="4"/>
  <c r="T3699" i="4"/>
  <c r="T3700" i="4"/>
  <c r="T3701" i="4"/>
  <c r="T3702" i="4"/>
  <c r="T3703" i="4"/>
  <c r="T3704" i="4"/>
  <c r="T3705" i="4"/>
  <c r="T3706" i="4"/>
  <c r="T3707" i="4"/>
  <c r="T3708" i="4"/>
  <c r="T3709" i="4"/>
  <c r="T3710" i="4"/>
  <c r="T3711" i="4"/>
  <c r="T3712" i="4"/>
  <c r="T3713" i="4"/>
  <c r="T3714" i="4"/>
  <c r="T3715" i="4"/>
  <c r="T3716" i="4"/>
  <c r="T3717" i="4"/>
  <c r="T3718" i="4"/>
  <c r="T3719" i="4"/>
  <c r="T3720" i="4"/>
  <c r="T3721" i="4"/>
  <c r="T3722" i="4"/>
  <c r="T3723" i="4"/>
  <c r="T3724" i="4"/>
  <c r="T3725" i="4"/>
  <c r="T3726" i="4"/>
  <c r="T3727" i="4"/>
  <c r="T3728" i="4"/>
  <c r="T3729" i="4"/>
  <c r="T3730" i="4"/>
  <c r="T3731" i="4"/>
  <c r="T3732" i="4"/>
  <c r="T3733" i="4"/>
  <c r="T3734" i="4"/>
  <c r="T3735" i="4"/>
  <c r="T3736" i="4"/>
  <c r="T3737" i="4"/>
  <c r="T3738" i="4"/>
  <c r="T3739" i="4"/>
  <c r="T3740" i="4"/>
  <c r="T3741" i="4"/>
  <c r="T3742" i="4"/>
  <c r="T3743" i="4"/>
  <c r="T3744" i="4"/>
  <c r="T3745" i="4"/>
  <c r="T3746" i="4"/>
  <c r="T3747" i="4"/>
  <c r="T3748" i="4"/>
  <c r="T3749" i="4"/>
  <c r="T3750" i="4"/>
  <c r="T3751" i="4"/>
  <c r="T3752" i="4"/>
  <c r="T3753" i="4"/>
  <c r="T3754" i="4"/>
  <c r="T3755" i="4"/>
  <c r="T3756" i="4"/>
  <c r="T3757" i="4"/>
  <c r="T3758" i="4"/>
  <c r="T3759" i="4"/>
  <c r="T3760" i="4"/>
  <c r="T3761" i="4"/>
  <c r="T3762" i="4"/>
  <c r="T3763" i="4"/>
  <c r="T3764" i="4"/>
  <c r="T3765" i="4"/>
  <c r="T3766" i="4"/>
  <c r="T3767" i="4"/>
  <c r="T3768" i="4"/>
  <c r="T3769" i="4"/>
  <c r="T3770" i="4"/>
  <c r="T3771" i="4"/>
  <c r="T3772" i="4"/>
  <c r="T3773" i="4"/>
  <c r="T3774" i="4"/>
  <c r="T3775" i="4"/>
  <c r="T3776" i="4"/>
  <c r="T3777" i="4"/>
  <c r="T3778" i="4"/>
  <c r="T3779" i="4"/>
  <c r="T3780" i="4"/>
  <c r="T3781" i="4"/>
  <c r="T3782" i="4"/>
  <c r="T3783" i="4"/>
  <c r="T3784" i="4"/>
  <c r="T3785" i="4"/>
  <c r="T3786" i="4"/>
  <c r="T3787" i="4"/>
  <c r="T3788" i="4"/>
  <c r="T3789" i="4"/>
  <c r="T3790" i="4"/>
  <c r="T3791" i="4"/>
  <c r="T3792" i="4"/>
  <c r="T3793" i="4"/>
  <c r="T3794" i="4"/>
  <c r="T3795" i="4"/>
  <c r="T3796" i="4"/>
  <c r="T3797" i="4"/>
  <c r="T3798" i="4"/>
  <c r="T3799" i="4"/>
  <c r="T3800" i="4"/>
  <c r="T3801" i="4"/>
  <c r="T3802" i="4"/>
  <c r="T3803" i="4"/>
  <c r="T3804" i="4"/>
  <c r="T3805" i="4"/>
  <c r="T3806" i="4"/>
  <c r="T3807" i="4"/>
  <c r="T3808" i="4"/>
  <c r="T3809" i="4"/>
  <c r="T3810" i="4"/>
  <c r="T3811" i="4"/>
  <c r="T3812" i="4"/>
  <c r="T3813" i="4"/>
  <c r="T3814" i="4"/>
  <c r="T3815" i="4"/>
  <c r="T3816" i="4"/>
  <c r="T3817" i="4"/>
  <c r="T3818" i="4"/>
  <c r="T3819" i="4"/>
  <c r="T3820" i="4"/>
  <c r="T3821" i="4"/>
  <c r="T3822" i="4"/>
  <c r="T3823" i="4"/>
  <c r="T3824" i="4"/>
  <c r="T3825" i="4"/>
  <c r="T3826" i="4"/>
  <c r="T3827" i="4"/>
  <c r="T3828" i="4"/>
  <c r="T3829" i="4"/>
  <c r="T3830" i="4"/>
  <c r="T3831" i="4"/>
  <c r="T3832" i="4"/>
  <c r="T3833" i="4"/>
  <c r="T3834" i="4"/>
  <c r="T3835" i="4"/>
  <c r="T3836" i="4"/>
  <c r="T3837" i="4"/>
  <c r="T3838" i="4"/>
  <c r="T3839" i="4"/>
  <c r="T3840" i="4"/>
  <c r="T3841" i="4"/>
  <c r="T3842" i="4"/>
  <c r="T3843" i="4"/>
  <c r="T3844" i="4"/>
  <c r="T3845" i="4"/>
  <c r="T3846" i="4"/>
  <c r="T3847" i="4"/>
  <c r="T3848" i="4"/>
  <c r="T3849" i="4"/>
  <c r="T3850" i="4"/>
  <c r="T3851" i="4"/>
  <c r="T3852" i="4"/>
  <c r="T3853" i="4"/>
  <c r="T3854" i="4"/>
  <c r="T3855" i="4"/>
  <c r="T3856" i="4"/>
  <c r="T3857" i="4"/>
  <c r="T3858" i="4"/>
  <c r="T3859" i="4"/>
  <c r="T3860" i="4"/>
  <c r="T3861" i="4"/>
  <c r="T3862" i="4"/>
  <c r="T3863" i="4"/>
  <c r="T3864" i="4"/>
  <c r="T3865" i="4"/>
  <c r="T3866" i="4"/>
  <c r="T3867" i="4"/>
  <c r="T3868" i="4"/>
  <c r="T3869" i="4"/>
  <c r="T3870" i="4"/>
  <c r="T3871" i="4"/>
  <c r="T3872" i="4"/>
  <c r="T3873" i="4"/>
  <c r="T3874" i="4"/>
  <c r="T3875" i="4"/>
  <c r="T3876" i="4"/>
  <c r="T3877" i="4"/>
  <c r="T3878" i="4"/>
  <c r="T3879" i="4"/>
  <c r="T3880" i="4"/>
  <c r="T3881" i="4"/>
  <c r="T3882" i="4"/>
  <c r="T3883" i="4"/>
  <c r="T3884" i="4"/>
  <c r="T3885" i="4"/>
  <c r="T3886" i="4"/>
  <c r="T3887" i="4"/>
  <c r="T3888" i="4"/>
  <c r="T3889" i="4"/>
  <c r="T3890" i="4"/>
  <c r="T3891" i="4"/>
  <c r="T3892" i="4"/>
  <c r="T3893" i="4"/>
  <c r="T3894" i="4"/>
  <c r="T3895" i="4"/>
  <c r="T3896" i="4"/>
  <c r="T3897" i="4"/>
  <c r="T3898" i="4"/>
  <c r="T3899" i="4"/>
  <c r="T3900" i="4"/>
  <c r="T3901" i="4"/>
  <c r="T3902" i="4"/>
  <c r="T3903" i="4"/>
  <c r="T3904" i="4"/>
  <c r="T3905" i="4"/>
  <c r="T3906" i="4"/>
  <c r="T3907" i="4"/>
  <c r="T3908" i="4"/>
  <c r="T3909" i="4"/>
  <c r="T3910" i="4"/>
  <c r="T3911" i="4"/>
  <c r="T3912" i="4"/>
  <c r="T3913" i="4"/>
  <c r="T3914" i="4"/>
  <c r="T3915" i="4"/>
  <c r="T3916" i="4"/>
  <c r="T3917" i="4"/>
  <c r="T3918" i="4"/>
  <c r="T3919" i="4"/>
  <c r="T3920" i="4"/>
  <c r="T3921" i="4"/>
  <c r="T3922" i="4"/>
  <c r="T3923" i="4"/>
  <c r="T3924" i="4"/>
  <c r="T3925" i="4"/>
  <c r="T3926" i="4"/>
  <c r="T3927" i="4"/>
  <c r="T3928" i="4"/>
  <c r="T3929" i="4"/>
  <c r="T3930" i="4"/>
  <c r="T3931" i="4"/>
  <c r="T3932" i="4"/>
  <c r="T3933" i="4"/>
  <c r="T3934" i="4"/>
  <c r="T3935" i="4"/>
  <c r="T3936" i="4"/>
  <c r="T3937" i="4"/>
  <c r="T3938" i="4"/>
  <c r="T3939" i="4"/>
  <c r="T3940" i="4"/>
  <c r="T3941" i="4"/>
  <c r="T3942" i="4"/>
  <c r="T3943" i="4"/>
  <c r="T3944" i="4"/>
  <c r="T3945" i="4"/>
  <c r="T3946" i="4"/>
  <c r="T3947" i="4"/>
  <c r="T3948" i="4"/>
  <c r="T3949" i="4"/>
  <c r="T3950" i="4"/>
  <c r="T3951" i="4"/>
  <c r="T3952" i="4"/>
  <c r="T3953" i="4"/>
  <c r="T3954" i="4"/>
  <c r="T3955" i="4"/>
  <c r="T3956" i="4"/>
  <c r="T3957" i="4"/>
  <c r="T3958" i="4"/>
  <c r="T3959" i="4"/>
  <c r="T3960" i="4"/>
  <c r="T3961" i="4"/>
  <c r="T3962" i="4"/>
  <c r="T3963" i="4"/>
  <c r="T3964" i="4"/>
  <c r="T3965" i="4"/>
  <c r="T3966" i="4"/>
  <c r="T3967" i="4"/>
  <c r="T3968" i="4"/>
  <c r="T3969" i="4"/>
  <c r="T3970" i="4"/>
  <c r="T3971" i="4"/>
  <c r="T3972" i="4"/>
  <c r="T3973" i="4"/>
  <c r="T3974" i="4"/>
  <c r="T3975" i="4"/>
  <c r="T3976" i="4"/>
  <c r="T3977" i="4"/>
  <c r="T3978" i="4"/>
  <c r="T3979" i="4"/>
  <c r="T3980" i="4"/>
  <c r="T3981" i="4"/>
  <c r="T3982" i="4"/>
  <c r="T3983" i="4"/>
  <c r="T3984" i="4"/>
  <c r="T3985" i="4"/>
  <c r="T3986" i="4"/>
  <c r="T3987" i="4"/>
  <c r="T3988" i="4"/>
  <c r="T3989" i="4"/>
  <c r="T3990" i="4"/>
  <c r="T3991" i="4"/>
  <c r="T3992" i="4"/>
  <c r="T3993" i="4"/>
  <c r="T3994" i="4"/>
  <c r="T3995" i="4"/>
  <c r="T3996" i="4"/>
  <c r="T3997" i="4"/>
  <c r="T3998" i="4"/>
  <c r="T3999" i="4"/>
  <c r="T4000" i="4"/>
  <c r="T4001" i="4"/>
  <c r="T4002" i="4"/>
  <c r="T4003" i="4"/>
  <c r="T4004" i="4"/>
  <c r="T4005" i="4"/>
  <c r="T4006" i="4"/>
  <c r="T4007" i="4"/>
  <c r="T4008" i="4"/>
  <c r="T4009" i="4"/>
  <c r="T4010" i="4"/>
  <c r="T4011" i="4"/>
  <c r="T4012" i="4"/>
  <c r="T4013" i="4"/>
  <c r="T4014" i="4"/>
  <c r="T4015" i="4"/>
  <c r="T4016" i="4"/>
  <c r="T4017" i="4"/>
  <c r="T4018" i="4"/>
  <c r="T4019" i="4"/>
  <c r="T4020" i="4"/>
  <c r="T4021" i="4"/>
  <c r="T4022" i="4"/>
  <c r="T4023" i="4"/>
  <c r="T4024" i="4"/>
  <c r="T4025" i="4"/>
  <c r="T4026" i="4"/>
  <c r="T4027" i="4"/>
  <c r="T4028" i="4"/>
  <c r="T4029" i="4"/>
  <c r="T4030" i="4"/>
  <c r="T4031" i="4"/>
  <c r="T4032" i="4"/>
  <c r="T4033" i="4"/>
  <c r="T4034" i="4"/>
  <c r="T4035" i="4"/>
  <c r="T4036" i="4"/>
  <c r="T4037" i="4"/>
  <c r="T4038" i="4"/>
  <c r="T4039" i="4"/>
  <c r="T4040" i="4"/>
  <c r="T4041" i="4"/>
  <c r="T4042" i="4"/>
  <c r="T4043" i="4"/>
  <c r="T4044" i="4"/>
  <c r="T4045" i="4"/>
  <c r="T4046" i="4"/>
  <c r="T4047" i="4"/>
  <c r="T4048" i="4"/>
  <c r="T4049" i="4"/>
  <c r="T4050" i="4"/>
  <c r="T4051" i="4"/>
  <c r="T4052" i="4"/>
  <c r="T4053" i="4"/>
  <c r="T4054" i="4"/>
  <c r="T4055" i="4"/>
  <c r="T4056" i="4"/>
  <c r="T4057" i="4"/>
  <c r="T4058" i="4"/>
  <c r="T4059" i="4"/>
  <c r="T4060" i="4"/>
  <c r="T4061" i="4"/>
  <c r="T4062" i="4"/>
  <c r="T4063" i="4"/>
  <c r="T4064" i="4"/>
  <c r="T4065" i="4"/>
  <c r="T4066" i="4"/>
  <c r="T4067" i="4"/>
  <c r="T4068" i="4"/>
  <c r="T4069" i="4"/>
  <c r="T4070" i="4"/>
  <c r="T4071" i="4"/>
  <c r="T4072" i="4"/>
  <c r="T4073" i="4"/>
  <c r="T4074" i="4"/>
  <c r="T4075" i="4"/>
  <c r="T4076" i="4"/>
  <c r="T4077" i="4"/>
  <c r="T4078" i="4"/>
  <c r="T4079" i="4"/>
  <c r="T4080" i="4"/>
  <c r="T4081" i="4"/>
  <c r="T4082" i="4"/>
  <c r="T4083" i="4"/>
  <c r="T4084" i="4"/>
  <c r="T4085" i="4"/>
  <c r="T4086" i="4"/>
  <c r="T4087" i="4"/>
  <c r="T4088" i="4"/>
  <c r="T4089" i="4"/>
  <c r="T4090" i="4"/>
  <c r="T4091" i="4"/>
  <c r="T4092" i="4"/>
  <c r="T4093" i="4"/>
  <c r="T4094" i="4"/>
  <c r="T4095" i="4"/>
  <c r="T4096" i="4"/>
  <c r="T4097" i="4"/>
  <c r="T4098" i="4"/>
  <c r="T4099" i="4"/>
  <c r="T4100" i="4"/>
  <c r="T4101" i="4"/>
  <c r="T4102" i="4"/>
  <c r="T4103" i="4"/>
  <c r="T4104" i="4"/>
  <c r="T4105" i="4"/>
  <c r="T4106" i="4"/>
  <c r="T4107" i="4"/>
  <c r="T4108" i="4"/>
  <c r="T4109" i="4"/>
  <c r="T4110" i="4"/>
  <c r="T4111" i="4"/>
  <c r="T4112" i="4"/>
  <c r="T4113" i="4"/>
  <c r="T4114" i="4"/>
  <c r="T4115" i="4"/>
  <c r="T4116" i="4"/>
  <c r="T4117" i="4"/>
  <c r="T4118" i="4"/>
  <c r="T4119" i="4"/>
  <c r="T4120" i="4"/>
  <c r="T4121" i="4"/>
  <c r="T4122" i="4"/>
  <c r="T4123" i="4"/>
  <c r="T4124" i="4"/>
  <c r="T4125" i="4"/>
  <c r="T4126" i="4"/>
  <c r="T4127" i="4"/>
  <c r="T4128" i="4"/>
  <c r="T4129" i="4"/>
  <c r="T4130" i="4"/>
  <c r="T4131" i="4"/>
  <c r="T4132" i="4"/>
  <c r="T4133" i="4"/>
  <c r="T4134" i="4"/>
  <c r="T4135" i="4"/>
  <c r="T4136" i="4"/>
  <c r="T4137" i="4"/>
  <c r="T4138" i="4"/>
  <c r="T4139" i="4"/>
  <c r="T4140" i="4"/>
  <c r="T4141" i="4"/>
  <c r="T4142" i="4"/>
  <c r="T4143" i="4"/>
  <c r="T4144" i="4"/>
  <c r="T4145" i="4"/>
  <c r="T4146" i="4"/>
  <c r="T4147" i="4"/>
  <c r="T4148" i="4"/>
  <c r="T4149" i="4"/>
  <c r="T4150" i="4"/>
  <c r="T4151" i="4"/>
  <c r="T4152" i="4"/>
  <c r="T4153" i="4"/>
  <c r="T4154" i="4"/>
  <c r="T4155" i="4"/>
  <c r="T4156" i="4"/>
  <c r="T4157" i="4"/>
  <c r="T4158" i="4"/>
  <c r="T4159" i="4"/>
  <c r="T4160" i="4"/>
  <c r="T4161" i="4"/>
  <c r="T4162" i="4"/>
  <c r="T4163" i="4"/>
  <c r="T4164" i="4"/>
  <c r="T4165" i="4"/>
  <c r="T4166" i="4"/>
  <c r="T4167" i="4"/>
  <c r="T4168" i="4"/>
  <c r="T4169" i="4"/>
  <c r="T4170" i="4"/>
  <c r="T4171" i="4"/>
  <c r="T4172" i="4"/>
  <c r="T4173" i="4"/>
  <c r="T4174" i="4"/>
  <c r="T4175" i="4"/>
  <c r="T4176" i="4"/>
  <c r="T4177" i="4"/>
  <c r="T4178" i="4"/>
  <c r="T4179" i="4"/>
  <c r="T4180" i="4"/>
  <c r="T4181" i="4"/>
  <c r="T4182" i="4"/>
  <c r="T4183" i="4"/>
  <c r="T4184" i="4"/>
  <c r="T4185" i="4"/>
  <c r="T4186" i="4"/>
  <c r="T4187" i="4"/>
  <c r="T4188" i="4"/>
  <c r="T4189" i="4"/>
  <c r="T4190" i="4"/>
  <c r="T4191" i="4"/>
  <c r="T4192" i="4"/>
  <c r="T4193" i="4"/>
  <c r="T4194" i="4"/>
  <c r="T4195" i="4"/>
  <c r="T4196" i="4"/>
  <c r="T4197" i="4"/>
  <c r="T4198" i="4"/>
  <c r="T4199" i="4"/>
  <c r="T4200" i="4"/>
  <c r="T4201" i="4"/>
  <c r="T4202" i="4"/>
  <c r="T4203" i="4"/>
  <c r="T4204" i="4"/>
  <c r="T4205" i="4"/>
  <c r="T4206" i="4"/>
  <c r="T4207" i="4"/>
  <c r="T4208" i="4"/>
  <c r="T4209" i="4"/>
  <c r="T4210" i="4"/>
  <c r="T4211" i="4"/>
  <c r="T4212" i="4"/>
  <c r="T4213" i="4"/>
  <c r="T4214" i="4"/>
  <c r="T4215" i="4"/>
  <c r="T4216" i="4"/>
  <c r="T4217" i="4"/>
  <c r="T4218" i="4"/>
  <c r="T4219" i="4"/>
  <c r="T4220" i="4"/>
  <c r="T4221" i="4"/>
  <c r="T4222" i="4"/>
  <c r="T4223" i="4"/>
  <c r="T4224" i="4"/>
  <c r="T4225" i="4"/>
  <c r="T4226" i="4"/>
  <c r="T4227" i="4"/>
  <c r="T4228" i="4"/>
  <c r="T4229" i="4"/>
  <c r="T4230" i="4"/>
  <c r="T4231" i="4"/>
  <c r="T4232" i="4"/>
  <c r="T4233" i="4"/>
  <c r="T4234" i="4"/>
  <c r="T4235" i="4"/>
  <c r="T4236" i="4"/>
  <c r="T4237" i="4"/>
  <c r="T4238" i="4"/>
  <c r="T4239" i="4"/>
  <c r="T4240" i="4"/>
  <c r="T4241" i="4"/>
  <c r="T4242" i="4"/>
  <c r="T4243" i="4"/>
  <c r="T4244" i="4"/>
  <c r="T4245" i="4"/>
  <c r="T4246" i="4"/>
  <c r="T4247" i="4"/>
  <c r="T4248" i="4"/>
  <c r="T4249" i="4"/>
  <c r="T4250" i="4"/>
  <c r="T4251" i="4"/>
  <c r="T4252" i="4"/>
  <c r="T4253" i="4"/>
  <c r="T4254" i="4"/>
  <c r="T4255" i="4"/>
  <c r="T4256" i="4"/>
  <c r="T4257" i="4"/>
  <c r="T4258" i="4"/>
  <c r="T4259" i="4"/>
  <c r="T4260" i="4"/>
  <c r="T4261" i="4"/>
  <c r="T4262" i="4"/>
  <c r="T4263" i="4"/>
  <c r="T4264" i="4"/>
  <c r="T4265" i="4"/>
  <c r="T4266" i="4"/>
  <c r="T4267" i="4"/>
  <c r="T4268" i="4"/>
  <c r="T4269" i="4"/>
  <c r="T4270" i="4"/>
  <c r="T4271" i="4"/>
  <c r="T4272" i="4"/>
  <c r="T4273" i="4"/>
  <c r="T4274" i="4"/>
  <c r="T4275" i="4"/>
  <c r="T4276" i="4"/>
  <c r="T4277" i="4"/>
  <c r="T4278" i="4"/>
  <c r="T4279" i="4"/>
  <c r="T4280" i="4"/>
  <c r="T4281" i="4"/>
  <c r="T4282" i="4"/>
  <c r="T4283" i="4"/>
  <c r="T4284" i="4"/>
  <c r="T4285" i="4"/>
  <c r="T4286" i="4"/>
  <c r="T4287" i="4"/>
  <c r="T4288" i="4"/>
  <c r="T4289" i="4"/>
  <c r="T4290" i="4"/>
  <c r="T4291" i="4"/>
  <c r="T4292" i="4"/>
  <c r="T4293" i="4"/>
  <c r="T4294" i="4"/>
  <c r="T4295" i="4"/>
  <c r="T4296" i="4"/>
  <c r="T4297" i="4"/>
  <c r="T4298" i="4"/>
  <c r="T4299" i="4"/>
  <c r="T4300" i="4"/>
  <c r="T4301" i="4"/>
  <c r="T4302" i="4"/>
  <c r="T4303" i="4"/>
  <c r="T4304" i="4"/>
  <c r="T4305" i="4"/>
  <c r="T4306" i="4"/>
  <c r="T4307" i="4"/>
  <c r="T4308" i="4"/>
  <c r="T4309" i="4"/>
  <c r="T4310" i="4"/>
  <c r="T4311" i="4"/>
  <c r="T4312" i="4"/>
  <c r="T4313" i="4"/>
  <c r="T4314" i="4"/>
  <c r="T4315" i="4"/>
  <c r="T4316" i="4"/>
  <c r="T4317" i="4"/>
  <c r="T4318" i="4"/>
  <c r="T4319" i="4"/>
  <c r="T4320" i="4"/>
  <c r="T4321" i="4"/>
  <c r="T4322" i="4"/>
  <c r="T4323" i="4"/>
  <c r="T4324" i="4"/>
  <c r="T4325" i="4"/>
  <c r="T4326" i="4"/>
  <c r="T4327" i="4"/>
  <c r="T4328" i="4"/>
  <c r="T4329" i="4"/>
  <c r="T4330" i="4"/>
  <c r="T4331" i="4"/>
  <c r="T4332" i="4"/>
  <c r="T4333" i="4"/>
  <c r="T4334" i="4"/>
  <c r="T4335" i="4"/>
  <c r="T4336" i="4"/>
  <c r="T4337" i="4"/>
  <c r="T4338" i="4"/>
  <c r="T4339" i="4"/>
  <c r="T4340" i="4"/>
  <c r="T4341" i="4"/>
  <c r="T4342" i="4"/>
  <c r="T4343" i="4"/>
  <c r="T4344" i="4"/>
  <c r="T4345" i="4"/>
  <c r="T4346" i="4"/>
  <c r="T4347" i="4"/>
  <c r="T4348" i="4"/>
  <c r="T4349" i="4"/>
  <c r="T4350" i="4"/>
  <c r="T4351" i="4"/>
  <c r="T4352" i="4"/>
  <c r="T4353" i="4"/>
  <c r="T4354" i="4"/>
  <c r="T4355" i="4"/>
  <c r="T4356" i="4"/>
  <c r="T4357" i="4"/>
  <c r="T4358" i="4"/>
  <c r="T4359" i="4"/>
  <c r="T4360" i="4"/>
  <c r="T4361" i="4"/>
  <c r="T4362" i="4"/>
  <c r="T4363" i="4"/>
  <c r="T4364" i="4"/>
  <c r="T4365" i="4"/>
  <c r="T4366" i="4"/>
  <c r="T4367" i="4"/>
  <c r="T4368" i="4"/>
  <c r="T4369" i="4"/>
  <c r="T4370" i="4"/>
  <c r="T4371" i="4"/>
  <c r="T4372" i="4"/>
  <c r="T4373" i="4"/>
  <c r="T4374" i="4"/>
  <c r="T4375" i="4"/>
  <c r="T4376" i="4"/>
  <c r="T4377" i="4"/>
  <c r="T4378" i="4"/>
  <c r="T4379" i="4"/>
  <c r="T4380" i="4"/>
  <c r="T4381" i="4"/>
  <c r="T4382" i="4"/>
  <c r="T4383" i="4"/>
  <c r="T4384" i="4"/>
  <c r="T4385" i="4"/>
  <c r="T4386" i="4"/>
  <c r="T4387" i="4"/>
  <c r="T4388" i="4"/>
  <c r="T4389" i="4"/>
  <c r="T4390" i="4"/>
  <c r="T4391" i="4"/>
  <c r="T4392" i="4"/>
  <c r="T4393" i="4"/>
  <c r="T4394" i="4"/>
  <c r="T4395" i="4"/>
  <c r="T4396" i="4"/>
  <c r="T4397" i="4"/>
  <c r="T4398" i="4"/>
  <c r="T4399" i="4"/>
  <c r="T4400" i="4"/>
  <c r="T4401" i="4"/>
  <c r="T4402" i="4"/>
  <c r="T4403" i="4"/>
  <c r="T4404" i="4"/>
  <c r="T4405" i="4"/>
  <c r="T4406" i="4"/>
  <c r="T4407" i="4"/>
  <c r="T4408" i="4"/>
  <c r="T4409" i="4"/>
  <c r="T4410" i="4"/>
  <c r="T4411" i="4"/>
  <c r="T4412" i="4"/>
  <c r="T4413" i="4"/>
  <c r="T4414" i="4"/>
  <c r="T4415" i="4"/>
  <c r="T4416" i="4"/>
  <c r="T4417" i="4"/>
  <c r="T4418" i="4"/>
  <c r="T4419" i="4"/>
  <c r="T4420" i="4"/>
  <c r="T4421" i="4"/>
  <c r="T4422" i="4"/>
  <c r="T4423" i="4"/>
  <c r="T4424" i="4"/>
  <c r="T4425" i="4"/>
  <c r="T4426" i="4"/>
  <c r="T4427" i="4"/>
  <c r="T4428" i="4"/>
  <c r="T4429" i="4"/>
  <c r="T4430" i="4"/>
  <c r="T4431" i="4"/>
  <c r="T4432" i="4"/>
  <c r="T4433" i="4"/>
  <c r="T4434" i="4"/>
  <c r="T4435" i="4"/>
  <c r="T4436" i="4"/>
  <c r="T4437" i="4"/>
  <c r="T4438" i="4"/>
  <c r="T4439" i="4"/>
  <c r="T4440" i="4"/>
  <c r="T4441" i="4"/>
  <c r="T4442" i="4"/>
  <c r="T4443" i="4"/>
  <c r="T4444" i="4"/>
  <c r="T4445" i="4"/>
  <c r="T4446" i="4"/>
  <c r="T4447" i="4"/>
  <c r="T4448" i="4"/>
  <c r="T4449" i="4"/>
  <c r="T4450" i="4"/>
  <c r="T4451" i="4"/>
  <c r="T4452" i="4"/>
  <c r="T4453" i="4"/>
  <c r="T4454" i="4"/>
  <c r="T4455" i="4"/>
  <c r="T4456" i="4"/>
  <c r="T4457" i="4"/>
  <c r="T4458" i="4"/>
  <c r="T4459" i="4"/>
  <c r="T4460" i="4"/>
  <c r="T4461" i="4"/>
  <c r="T4462" i="4"/>
  <c r="T4463" i="4"/>
  <c r="T4464" i="4"/>
  <c r="T4465" i="4"/>
  <c r="T4466" i="4"/>
  <c r="T4467" i="4"/>
  <c r="T4468" i="4"/>
  <c r="T4469" i="4"/>
  <c r="T4470" i="4"/>
  <c r="P2" i="4" a="1"/>
  <c r="P2" i="4" s="1"/>
  <c r="P3" i="4" a="1"/>
  <c r="P3" i="4" s="1"/>
  <c r="P4" i="4" a="1"/>
  <c r="P4" i="4" s="1"/>
  <c r="P5" i="4" a="1"/>
  <c r="P5" i="4" s="1"/>
  <c r="P6" i="4" a="1"/>
  <c r="P6" i="4" s="1"/>
  <c r="P7" i="4" a="1"/>
  <c r="P7" i="4" s="1"/>
  <c r="P8" i="4" a="1"/>
  <c r="P8" i="4" s="1"/>
  <c r="P9" i="4" a="1"/>
  <c r="P9" i="4" s="1"/>
  <c r="P10" i="4" a="1"/>
  <c r="P10" i="4" s="1"/>
  <c r="P11" i="4" a="1"/>
  <c r="P11" i="4" s="1"/>
  <c r="P12" i="4" a="1"/>
  <c r="P12" i="4" s="1"/>
  <c r="P13" i="4" a="1"/>
  <c r="P13" i="4" s="1"/>
  <c r="P14" i="4" a="1"/>
  <c r="P14" i="4" s="1"/>
  <c r="P15" i="4" a="1"/>
  <c r="P15" i="4" s="1"/>
  <c r="P16" i="4" a="1"/>
  <c r="P16" i="4" s="1"/>
  <c r="P17" i="4" a="1"/>
  <c r="P17" i="4" s="1"/>
  <c r="P18" i="4" a="1"/>
  <c r="P18" i="4" s="1"/>
  <c r="P19" i="4" a="1"/>
  <c r="P19" i="4" s="1"/>
  <c r="P20" i="4" a="1"/>
  <c r="P20" i="4" s="1"/>
  <c r="P21" i="4" a="1"/>
  <c r="P21" i="4" s="1"/>
  <c r="P22" i="4" a="1"/>
  <c r="P22" i="4" s="1"/>
  <c r="P23" i="4" a="1"/>
  <c r="P23" i="4" s="1"/>
  <c r="P24" i="4" a="1"/>
  <c r="P24" i="4" s="1"/>
  <c r="P25" i="4" a="1"/>
  <c r="P25" i="4" s="1"/>
  <c r="P26" i="4" a="1"/>
  <c r="P26" i="4" s="1"/>
  <c r="P27" i="4" a="1"/>
  <c r="P27" i="4" s="1"/>
  <c r="P28" i="4" a="1"/>
  <c r="P28" i="4" s="1"/>
  <c r="P29" i="4" a="1"/>
  <c r="P29" i="4" s="1"/>
  <c r="P30" i="4" a="1"/>
  <c r="P30" i="4" s="1"/>
  <c r="P31" i="4" a="1"/>
  <c r="P31" i="4" s="1"/>
  <c r="P32" i="4" a="1"/>
  <c r="P32" i="4" s="1"/>
  <c r="P33" i="4" a="1"/>
  <c r="P33" i="4" s="1"/>
  <c r="P34" i="4" a="1"/>
  <c r="P34" i="4" s="1"/>
  <c r="P35" i="4" a="1"/>
  <c r="P35" i="4" s="1"/>
  <c r="P36" i="4" a="1"/>
  <c r="P36" i="4" s="1"/>
  <c r="P37" i="4" a="1"/>
  <c r="P37" i="4" s="1"/>
  <c r="P38" i="4" a="1"/>
  <c r="P38" i="4" s="1"/>
  <c r="P39" i="4" a="1"/>
  <c r="P39" i="4" s="1"/>
  <c r="P40" i="4" a="1"/>
  <c r="P40" i="4" s="1"/>
  <c r="P41" i="4" a="1"/>
  <c r="P41" i="4" s="1"/>
  <c r="P42" i="4" a="1"/>
  <c r="P42" i="4" s="1"/>
  <c r="P43" i="4" a="1"/>
  <c r="P43" i="4" s="1"/>
  <c r="P44" i="4" a="1"/>
  <c r="P44" i="4" s="1"/>
  <c r="P45" i="4" a="1"/>
  <c r="P45" i="4" s="1"/>
  <c r="P46" i="4" a="1"/>
  <c r="P46" i="4" s="1"/>
  <c r="P47" i="4" a="1"/>
  <c r="P47" i="4" s="1"/>
  <c r="P48" i="4" a="1"/>
  <c r="P48" i="4" s="1"/>
  <c r="P49" i="4" a="1"/>
  <c r="P49" i="4" s="1"/>
  <c r="P50" i="4" a="1"/>
  <c r="P50" i="4" s="1"/>
  <c r="P51" i="4" a="1"/>
  <c r="P51" i="4" s="1"/>
  <c r="P52" i="4" a="1"/>
  <c r="P52" i="4" s="1"/>
  <c r="P53" i="4" a="1"/>
  <c r="P53" i="4" s="1"/>
  <c r="P54" i="4" a="1"/>
  <c r="P54" i="4" s="1"/>
  <c r="P55" i="4" a="1"/>
  <c r="P55" i="4" s="1"/>
  <c r="P56" i="4" a="1"/>
  <c r="P56" i="4" s="1"/>
  <c r="P57" i="4" a="1"/>
  <c r="P57" i="4" s="1"/>
  <c r="P58" i="4" a="1"/>
  <c r="P58" i="4" s="1"/>
  <c r="P59" i="4" a="1"/>
  <c r="P59" i="4" s="1"/>
  <c r="P60" i="4" a="1"/>
  <c r="P60" i="4" s="1"/>
  <c r="P61" i="4" a="1"/>
  <c r="P61" i="4" s="1"/>
  <c r="P62" i="4" a="1"/>
  <c r="P62" i="4" s="1"/>
  <c r="P63" i="4" a="1"/>
  <c r="P63" i="4" s="1"/>
  <c r="P64" i="4" a="1"/>
  <c r="P64" i="4" s="1"/>
  <c r="P65" i="4" a="1"/>
  <c r="P65" i="4" s="1"/>
  <c r="P66" i="4" a="1"/>
  <c r="P66" i="4" s="1"/>
  <c r="P67" i="4" a="1"/>
  <c r="P67" i="4" s="1"/>
  <c r="P68" i="4" a="1"/>
  <c r="P68" i="4" s="1"/>
  <c r="P69" i="4" a="1"/>
  <c r="P69" i="4" s="1"/>
  <c r="P70" i="4" a="1"/>
  <c r="P70" i="4" s="1"/>
  <c r="P71" i="4" a="1"/>
  <c r="P71" i="4" s="1"/>
  <c r="P72" i="4" a="1"/>
  <c r="P72" i="4" s="1"/>
  <c r="P73" i="4" a="1"/>
  <c r="P73" i="4" s="1"/>
  <c r="P74" i="4" a="1"/>
  <c r="P74" i="4" s="1"/>
  <c r="P75" i="4" a="1"/>
  <c r="P75" i="4" s="1"/>
  <c r="P76" i="4" a="1"/>
  <c r="P76" i="4" s="1"/>
  <c r="P77" i="4" a="1"/>
  <c r="P77" i="4" s="1"/>
  <c r="P78" i="4" a="1"/>
  <c r="P78" i="4" s="1"/>
  <c r="P79" i="4" a="1"/>
  <c r="P79" i="4" s="1"/>
  <c r="P80" i="4" a="1"/>
  <c r="P80" i="4" s="1"/>
  <c r="P81" i="4" a="1"/>
  <c r="P81" i="4" s="1"/>
  <c r="P82" i="4" a="1"/>
  <c r="P82" i="4" s="1"/>
  <c r="P83" i="4" a="1"/>
  <c r="P83" i="4" s="1"/>
  <c r="P84" i="4" a="1"/>
  <c r="P84" i="4" s="1"/>
  <c r="P85" i="4" a="1"/>
  <c r="P85" i="4" s="1"/>
  <c r="P86" i="4" a="1"/>
  <c r="P86" i="4" s="1"/>
  <c r="P87" i="4" a="1"/>
  <c r="P87" i="4" s="1"/>
  <c r="P88" i="4" a="1"/>
  <c r="P88" i="4" s="1"/>
  <c r="P89" i="4" a="1"/>
  <c r="P89" i="4" s="1"/>
  <c r="P90" i="4" a="1"/>
  <c r="P90" i="4" s="1"/>
  <c r="P91" i="4" a="1"/>
  <c r="P91" i="4" s="1"/>
  <c r="P92" i="4" a="1"/>
  <c r="P92" i="4" s="1"/>
  <c r="P93" i="4" a="1"/>
  <c r="P93" i="4" s="1"/>
  <c r="P94" i="4" a="1"/>
  <c r="P94" i="4" s="1"/>
  <c r="P95" i="4" a="1"/>
  <c r="P95" i="4" s="1"/>
  <c r="P96" i="4" a="1"/>
  <c r="P96" i="4" s="1"/>
  <c r="P97" i="4" a="1"/>
  <c r="P97" i="4" s="1"/>
  <c r="P98" i="4" a="1"/>
  <c r="P98" i="4" s="1"/>
  <c r="P99" i="4" a="1"/>
  <c r="P99" i="4" s="1"/>
  <c r="P100" i="4" a="1"/>
  <c r="P100" i="4" s="1"/>
  <c r="P101" i="4" a="1"/>
  <c r="P101" i="4" s="1"/>
  <c r="P102" i="4" a="1"/>
  <c r="P102" i="4" s="1"/>
  <c r="P103" i="4" a="1"/>
  <c r="P103" i="4" s="1"/>
  <c r="P104" i="4" a="1"/>
  <c r="P104" i="4" s="1"/>
  <c r="P105" i="4" a="1"/>
  <c r="P105" i="4" s="1"/>
  <c r="P106" i="4" a="1"/>
  <c r="P106" i="4" s="1"/>
  <c r="P107" i="4" a="1"/>
  <c r="P107" i="4" s="1"/>
  <c r="P108" i="4" a="1"/>
  <c r="P108" i="4" s="1"/>
  <c r="P109" i="4" a="1"/>
  <c r="P109" i="4" s="1"/>
  <c r="P110" i="4" a="1"/>
  <c r="P110" i="4" s="1"/>
  <c r="P111" i="4" a="1"/>
  <c r="P111" i="4" s="1"/>
  <c r="P112" i="4" a="1"/>
  <c r="P112" i="4" s="1"/>
  <c r="P113" i="4" a="1"/>
  <c r="P113" i="4" s="1"/>
  <c r="P114" i="4" a="1"/>
  <c r="P114" i="4" s="1"/>
  <c r="P115" i="4" a="1"/>
  <c r="P115" i="4" s="1"/>
  <c r="P116" i="4" a="1"/>
  <c r="P116" i="4" s="1"/>
  <c r="P117" i="4" a="1"/>
  <c r="P117" i="4" s="1"/>
  <c r="P118" i="4" a="1"/>
  <c r="P118" i="4" s="1"/>
  <c r="P119" i="4" a="1"/>
  <c r="P119" i="4" s="1"/>
  <c r="P120" i="4" a="1"/>
  <c r="P120" i="4" s="1"/>
  <c r="P121" i="4" a="1"/>
  <c r="P121" i="4" s="1"/>
  <c r="P122" i="4" a="1"/>
  <c r="P122" i="4" s="1"/>
  <c r="P123" i="4" a="1"/>
  <c r="P123" i="4" s="1"/>
  <c r="P124" i="4" a="1"/>
  <c r="P124" i="4" s="1"/>
  <c r="P125" i="4" a="1"/>
  <c r="P125" i="4" s="1"/>
  <c r="P126" i="4" a="1"/>
  <c r="P126" i="4" s="1"/>
  <c r="P127" i="4" a="1"/>
  <c r="P127" i="4" s="1"/>
  <c r="P128" i="4" a="1"/>
  <c r="P128" i="4" s="1"/>
  <c r="P129" i="4" a="1"/>
  <c r="P129" i="4" s="1"/>
  <c r="P130" i="4" a="1"/>
  <c r="P130" i="4" s="1"/>
  <c r="P131" i="4" a="1"/>
  <c r="P131" i="4" s="1"/>
  <c r="P132" i="4" a="1"/>
  <c r="P132" i="4" s="1"/>
  <c r="P133" i="4" a="1"/>
  <c r="P133" i="4" s="1"/>
  <c r="P134" i="4" a="1"/>
  <c r="P134" i="4" s="1"/>
  <c r="P135" i="4" a="1"/>
  <c r="P135" i="4" s="1"/>
  <c r="P136" i="4" a="1"/>
  <c r="P136" i="4" s="1"/>
  <c r="P137" i="4" a="1"/>
  <c r="P137" i="4" s="1"/>
  <c r="P138" i="4" a="1"/>
  <c r="P138" i="4" s="1"/>
  <c r="P139" i="4" a="1"/>
  <c r="P139" i="4" s="1"/>
  <c r="P140" i="4" a="1"/>
  <c r="P140" i="4" s="1"/>
  <c r="P141" i="4" a="1"/>
  <c r="P141" i="4" s="1"/>
  <c r="P142" i="4" a="1"/>
  <c r="P142" i="4" s="1"/>
  <c r="P143" i="4" a="1"/>
  <c r="P143" i="4" s="1"/>
  <c r="P144" i="4" a="1"/>
  <c r="P144" i="4" s="1"/>
  <c r="P145" i="4" a="1"/>
  <c r="P145" i="4" s="1"/>
  <c r="P146" i="4" a="1"/>
  <c r="P146" i="4" s="1"/>
  <c r="P147" i="4" a="1"/>
  <c r="P147" i="4" s="1"/>
  <c r="P148" i="4" a="1"/>
  <c r="P148" i="4" s="1"/>
  <c r="P149" i="4" a="1"/>
  <c r="P149" i="4" s="1"/>
  <c r="P150" i="4" a="1"/>
  <c r="P150" i="4" s="1"/>
  <c r="P151" i="4" a="1"/>
  <c r="P151" i="4" s="1"/>
  <c r="P152" i="4" a="1"/>
  <c r="P152" i="4" s="1"/>
  <c r="P153" i="4" a="1"/>
  <c r="P153" i="4" s="1"/>
  <c r="P154" i="4" a="1"/>
  <c r="P154" i="4" s="1"/>
  <c r="P155" i="4" a="1"/>
  <c r="P155" i="4" s="1"/>
  <c r="P156" i="4" a="1"/>
  <c r="P156" i="4" s="1"/>
  <c r="P157" i="4" a="1"/>
  <c r="P157" i="4" s="1"/>
  <c r="P158" i="4" a="1"/>
  <c r="P158" i="4" s="1"/>
  <c r="P159" i="4" a="1"/>
  <c r="P159" i="4" s="1"/>
  <c r="P160" i="4" a="1"/>
  <c r="P160" i="4" s="1"/>
  <c r="P161" i="4" a="1"/>
  <c r="P161" i="4" s="1"/>
  <c r="P162" i="4" a="1"/>
  <c r="P162" i="4" s="1"/>
  <c r="P163" i="4" a="1"/>
  <c r="P163" i="4" s="1"/>
  <c r="P164" i="4" a="1"/>
  <c r="P164" i="4" s="1"/>
  <c r="P165" i="4" a="1"/>
  <c r="P165" i="4" s="1"/>
  <c r="P166" i="4" a="1"/>
  <c r="P166" i="4" s="1"/>
  <c r="P167" i="4" a="1"/>
  <c r="P167" i="4" s="1"/>
  <c r="P168" i="4" a="1"/>
  <c r="P168" i="4" s="1"/>
  <c r="P169" i="4" a="1"/>
  <c r="P169" i="4" s="1"/>
  <c r="P170" i="4" a="1"/>
  <c r="P170" i="4" s="1"/>
  <c r="P171" i="4" a="1"/>
  <c r="P171" i="4" s="1"/>
  <c r="P172" i="4" a="1"/>
  <c r="P172" i="4" s="1"/>
  <c r="P173" i="4" a="1"/>
  <c r="P173" i="4" s="1"/>
  <c r="P174" i="4" a="1"/>
  <c r="P174" i="4" s="1"/>
  <c r="P175" i="4" a="1"/>
  <c r="P175" i="4" s="1"/>
  <c r="P176" i="4" a="1"/>
  <c r="P176" i="4" s="1"/>
  <c r="P177" i="4" a="1"/>
  <c r="P177" i="4" s="1"/>
  <c r="P178" i="4" a="1"/>
  <c r="P178" i="4" s="1"/>
  <c r="P179" i="4" a="1"/>
  <c r="P179" i="4" s="1"/>
  <c r="P180" i="4" a="1"/>
  <c r="P180" i="4" s="1"/>
  <c r="P181" i="4" a="1"/>
  <c r="P181" i="4" s="1"/>
  <c r="P182" i="4" a="1"/>
  <c r="P182" i="4" s="1"/>
  <c r="P183" i="4" a="1"/>
  <c r="P183" i="4" s="1"/>
  <c r="P184" i="4" a="1"/>
  <c r="P184" i="4" s="1"/>
  <c r="P185" i="4" a="1"/>
  <c r="P185" i="4" s="1"/>
  <c r="P186" i="4" a="1"/>
  <c r="P186" i="4" s="1"/>
  <c r="P187" i="4" a="1"/>
  <c r="P187" i="4" s="1"/>
  <c r="P188" i="4" a="1"/>
  <c r="P188" i="4" s="1"/>
  <c r="P189" i="4" a="1"/>
  <c r="P189" i="4" s="1"/>
  <c r="P190" i="4" a="1"/>
  <c r="P190" i="4" s="1"/>
  <c r="P191" i="4" a="1"/>
  <c r="P191" i="4" s="1"/>
  <c r="P192" i="4" a="1"/>
  <c r="P192" i="4" s="1"/>
  <c r="P193" i="4" a="1"/>
  <c r="P193" i="4" s="1"/>
  <c r="P194" i="4" a="1"/>
  <c r="P194" i="4" s="1"/>
  <c r="P195" i="4" a="1"/>
  <c r="P195" i="4" s="1"/>
  <c r="P196" i="4" a="1"/>
  <c r="P196" i="4" s="1"/>
  <c r="P197" i="4" a="1"/>
  <c r="P197" i="4" s="1"/>
  <c r="P198" i="4" a="1"/>
  <c r="P198" i="4" s="1"/>
  <c r="P199" i="4" a="1"/>
  <c r="P199" i="4" s="1"/>
  <c r="P200" i="4" a="1"/>
  <c r="P200" i="4" s="1"/>
  <c r="P201" i="4" a="1"/>
  <c r="P201" i="4" s="1"/>
  <c r="P202" i="4" a="1"/>
  <c r="P202" i="4" s="1"/>
  <c r="P203" i="4" a="1"/>
  <c r="P203" i="4" s="1"/>
  <c r="P204" i="4" a="1"/>
  <c r="P204" i="4" s="1"/>
  <c r="P205" i="4" a="1"/>
  <c r="P205" i="4" s="1"/>
  <c r="P206" i="4" a="1"/>
  <c r="P206" i="4" s="1"/>
  <c r="P207" i="4" a="1"/>
  <c r="P207" i="4" s="1"/>
  <c r="P208" i="4" a="1"/>
  <c r="P208" i="4" s="1"/>
  <c r="P209" i="4" a="1"/>
  <c r="P209" i="4" s="1"/>
  <c r="P210" i="4" a="1"/>
  <c r="P210" i="4" s="1"/>
  <c r="P211" i="4" a="1"/>
  <c r="P211" i="4" s="1"/>
  <c r="P212" i="4" a="1"/>
  <c r="P212" i="4" s="1"/>
  <c r="P213" i="4" a="1"/>
  <c r="P213" i="4" s="1"/>
  <c r="P214" i="4" a="1"/>
  <c r="P214" i="4" s="1"/>
  <c r="P215" i="4" a="1"/>
  <c r="P215" i="4" s="1"/>
  <c r="P216" i="4" a="1"/>
  <c r="P216" i="4" s="1"/>
  <c r="P217" i="4" a="1"/>
  <c r="P217" i="4" s="1"/>
  <c r="P218" i="4" a="1"/>
  <c r="P218" i="4" s="1"/>
  <c r="P219" i="4" a="1"/>
  <c r="P219" i="4" s="1"/>
  <c r="P220" i="4" a="1"/>
  <c r="P220" i="4" s="1"/>
  <c r="P221" i="4" a="1"/>
  <c r="P221" i="4" s="1"/>
  <c r="P222" i="4" a="1"/>
  <c r="P222" i="4" s="1"/>
  <c r="P223" i="4" a="1"/>
  <c r="P223" i="4" s="1"/>
  <c r="P224" i="4" a="1"/>
  <c r="P224" i="4" s="1"/>
  <c r="P225" i="4" a="1"/>
  <c r="P225" i="4" s="1"/>
  <c r="P226" i="4" a="1"/>
  <c r="P226" i="4" s="1"/>
  <c r="P227" i="4" a="1"/>
  <c r="P227" i="4" s="1"/>
  <c r="P228" i="4" a="1"/>
  <c r="P228" i="4" s="1"/>
  <c r="P229" i="4" a="1"/>
  <c r="P229" i="4" s="1"/>
  <c r="P230" i="4" a="1"/>
  <c r="P230" i="4" s="1"/>
  <c r="P231" i="4" a="1"/>
  <c r="P231" i="4" s="1"/>
  <c r="P232" i="4" a="1"/>
  <c r="P232" i="4" s="1"/>
  <c r="P233" i="4" a="1"/>
  <c r="P233" i="4" s="1"/>
  <c r="P234" i="4" a="1"/>
  <c r="P234" i="4" s="1"/>
  <c r="P235" i="4" a="1"/>
  <c r="P235" i="4" s="1"/>
  <c r="P236" i="4" a="1"/>
  <c r="P236" i="4" s="1"/>
  <c r="P237" i="4" a="1"/>
  <c r="P237" i="4" s="1"/>
  <c r="P238" i="4" a="1"/>
  <c r="P238" i="4" s="1"/>
  <c r="P239" i="4" a="1"/>
  <c r="P239" i="4" s="1"/>
  <c r="P240" i="4" a="1"/>
  <c r="P240" i="4" s="1"/>
  <c r="P241" i="4" a="1"/>
  <c r="P241" i="4" s="1"/>
  <c r="P242" i="4" a="1"/>
  <c r="P242" i="4" s="1"/>
  <c r="P243" i="4" a="1"/>
  <c r="P243" i="4" s="1"/>
  <c r="P244" i="4" a="1"/>
  <c r="P244" i="4" s="1"/>
  <c r="P245" i="4" a="1"/>
  <c r="P245" i="4" s="1"/>
  <c r="P246" i="4" a="1"/>
  <c r="P246" i="4" s="1"/>
  <c r="P247" i="4" a="1"/>
  <c r="P247" i="4" s="1"/>
  <c r="P248" i="4" a="1"/>
  <c r="P248" i="4" s="1"/>
  <c r="P249" i="4" a="1"/>
  <c r="P249" i="4" s="1"/>
  <c r="P250" i="4" a="1"/>
  <c r="P250" i="4" s="1"/>
  <c r="P251" i="4" a="1"/>
  <c r="P251" i="4" s="1"/>
  <c r="P252" i="4" a="1"/>
  <c r="P252" i="4" s="1"/>
  <c r="P253" i="4" a="1"/>
  <c r="P253" i="4" s="1"/>
  <c r="P254" i="4" a="1"/>
  <c r="P254" i="4" s="1"/>
  <c r="P255" i="4" a="1"/>
  <c r="P255" i="4" s="1"/>
  <c r="P256" i="4" a="1"/>
  <c r="P256" i="4" s="1"/>
  <c r="P257" i="4" a="1"/>
  <c r="P257" i="4" s="1"/>
  <c r="P258" i="4" a="1"/>
  <c r="P258" i="4" s="1"/>
  <c r="P259" i="4" a="1"/>
  <c r="P259" i="4" s="1"/>
  <c r="P260" i="4" a="1"/>
  <c r="P260" i="4" s="1"/>
  <c r="P261" i="4" a="1"/>
  <c r="P261" i="4" s="1"/>
  <c r="P262" i="4" a="1"/>
  <c r="P262" i="4" s="1"/>
  <c r="P263" i="4" a="1"/>
  <c r="P263" i="4" s="1"/>
  <c r="P264" i="4" a="1"/>
  <c r="P264" i="4" s="1"/>
  <c r="P265" i="4" a="1"/>
  <c r="P265" i="4" s="1"/>
  <c r="P266" i="4" a="1"/>
  <c r="P266" i="4" s="1"/>
  <c r="P267" i="4" a="1"/>
  <c r="P267" i="4" s="1"/>
  <c r="P268" i="4" a="1"/>
  <c r="P268" i="4" s="1"/>
  <c r="P269" i="4" a="1"/>
  <c r="P269" i="4" s="1"/>
  <c r="P270" i="4" a="1"/>
  <c r="P270" i="4" s="1"/>
  <c r="P271" i="4" a="1"/>
  <c r="P271" i="4" s="1"/>
  <c r="P272" i="4" a="1"/>
  <c r="P272" i="4" s="1"/>
  <c r="P273" i="4" a="1"/>
  <c r="P273" i="4" s="1"/>
  <c r="P274" i="4" a="1"/>
  <c r="P274" i="4" s="1"/>
  <c r="P275" i="4" a="1"/>
  <c r="P275" i="4" s="1"/>
  <c r="P276" i="4" a="1"/>
  <c r="P276" i="4" s="1"/>
  <c r="P277" i="4" a="1"/>
  <c r="P277" i="4" s="1"/>
  <c r="P278" i="4" a="1"/>
  <c r="P278" i="4" s="1"/>
  <c r="P279" i="4" a="1"/>
  <c r="P279" i="4" s="1"/>
  <c r="P280" i="4" a="1"/>
  <c r="P280" i="4" s="1"/>
  <c r="P281" i="4" a="1"/>
  <c r="P281" i="4" s="1"/>
  <c r="P282" i="4" a="1"/>
  <c r="P282" i="4" s="1"/>
  <c r="P283" i="4" a="1"/>
  <c r="P283" i="4" s="1"/>
  <c r="P284" i="4" a="1"/>
  <c r="P284" i="4" s="1"/>
  <c r="P285" i="4" a="1"/>
  <c r="P285" i="4" s="1"/>
  <c r="P286" i="4" a="1"/>
  <c r="P286" i="4" s="1"/>
  <c r="P287" i="4" a="1"/>
  <c r="P287" i="4" s="1"/>
  <c r="P288" i="4" a="1"/>
  <c r="P288" i="4" s="1"/>
  <c r="P289" i="4" a="1"/>
  <c r="P289" i="4" s="1"/>
  <c r="P290" i="4" a="1"/>
  <c r="P290" i="4" s="1"/>
  <c r="P291" i="4" a="1"/>
  <c r="P291" i="4" s="1"/>
  <c r="P292" i="4" a="1"/>
  <c r="P292" i="4" s="1"/>
  <c r="P293" i="4" a="1"/>
  <c r="P293" i="4" s="1"/>
  <c r="P294" i="4" a="1"/>
  <c r="P294" i="4" s="1"/>
  <c r="P295" i="4" a="1"/>
  <c r="P295" i="4" s="1"/>
  <c r="P296" i="4" a="1"/>
  <c r="P296" i="4" s="1"/>
  <c r="P297" i="4" a="1"/>
  <c r="P297" i="4" s="1"/>
  <c r="P298" i="4" a="1"/>
  <c r="P298" i="4" s="1"/>
  <c r="P299" i="4" a="1"/>
  <c r="P299" i="4" s="1"/>
  <c r="P300" i="4" a="1"/>
  <c r="P300" i="4" s="1"/>
  <c r="P301" i="4" a="1"/>
  <c r="P301" i="4" s="1"/>
  <c r="P302" i="4" a="1"/>
  <c r="P302" i="4" s="1"/>
  <c r="P303" i="4" a="1"/>
  <c r="P303" i="4" s="1"/>
  <c r="P304" i="4" a="1"/>
  <c r="P304" i="4" s="1"/>
  <c r="P305" i="4" a="1"/>
  <c r="P305" i="4" s="1"/>
  <c r="P306" i="4" a="1"/>
  <c r="P306" i="4" s="1"/>
  <c r="P307" i="4" a="1"/>
  <c r="P307" i="4" s="1"/>
  <c r="P308" i="4" a="1"/>
  <c r="P308" i="4" s="1"/>
  <c r="P309" i="4" a="1"/>
  <c r="P309" i="4" s="1"/>
  <c r="P310" i="4" a="1"/>
  <c r="P310" i="4" s="1"/>
  <c r="P311" i="4" a="1"/>
  <c r="P311" i="4" s="1"/>
  <c r="P312" i="4" a="1"/>
  <c r="P312" i="4" s="1"/>
  <c r="P313" i="4" a="1"/>
  <c r="P313" i="4" s="1"/>
  <c r="P314" i="4" a="1"/>
  <c r="P314" i="4" s="1"/>
  <c r="P315" i="4" a="1"/>
  <c r="P315" i="4" s="1"/>
  <c r="P316" i="4" a="1"/>
  <c r="P316" i="4" s="1"/>
  <c r="P317" i="4" a="1"/>
  <c r="P317" i="4" s="1"/>
  <c r="P318" i="4" a="1"/>
  <c r="P318" i="4" s="1"/>
  <c r="P319" i="4" a="1"/>
  <c r="P319" i="4" s="1"/>
  <c r="P320" i="4" a="1"/>
  <c r="P320" i="4" s="1"/>
  <c r="P321" i="4" a="1"/>
  <c r="P321" i="4" s="1"/>
  <c r="P322" i="4" a="1"/>
  <c r="P322" i="4" s="1"/>
  <c r="P323" i="4" a="1"/>
  <c r="P323" i="4" s="1"/>
  <c r="P324" i="4" a="1"/>
  <c r="P324" i="4" s="1"/>
  <c r="P325" i="4" a="1"/>
  <c r="P325" i="4" s="1"/>
  <c r="P326" i="4" a="1"/>
  <c r="P326" i="4" s="1"/>
  <c r="P327" i="4" a="1"/>
  <c r="P327" i="4" s="1"/>
  <c r="P328" i="4" a="1"/>
  <c r="P328" i="4" s="1"/>
  <c r="P329" i="4" a="1"/>
  <c r="P329" i="4" s="1"/>
  <c r="P330" i="4" a="1"/>
  <c r="P330" i="4" s="1"/>
  <c r="P331" i="4" a="1"/>
  <c r="P331" i="4" s="1"/>
  <c r="P332" i="4" a="1"/>
  <c r="P332" i="4" s="1"/>
  <c r="P333" i="4" a="1"/>
  <c r="P333" i="4" s="1"/>
  <c r="P334" i="4" a="1"/>
  <c r="P334" i="4" s="1"/>
  <c r="P335" i="4" a="1"/>
  <c r="P335" i="4" s="1"/>
  <c r="P336" i="4" a="1"/>
  <c r="P336" i="4" s="1"/>
  <c r="P337" i="4" a="1"/>
  <c r="P337" i="4" s="1"/>
  <c r="P338" i="4" a="1"/>
  <c r="P338" i="4" s="1"/>
  <c r="P339" i="4" a="1"/>
  <c r="P339" i="4" s="1"/>
  <c r="P340" i="4" a="1"/>
  <c r="P340" i="4" s="1"/>
  <c r="P341" i="4" a="1"/>
  <c r="P341" i="4" s="1"/>
  <c r="P342" i="4" a="1"/>
  <c r="P342" i="4" s="1"/>
  <c r="P343" i="4" a="1"/>
  <c r="P343" i="4" s="1"/>
  <c r="P344" i="4" a="1"/>
  <c r="P344" i="4" s="1"/>
  <c r="P345" i="4" a="1"/>
  <c r="P345" i="4" s="1"/>
  <c r="P346" i="4" a="1"/>
  <c r="P346" i="4" s="1"/>
  <c r="P347" i="4" a="1"/>
  <c r="P347" i="4" s="1"/>
  <c r="P348" i="4" a="1"/>
  <c r="P348" i="4" s="1"/>
  <c r="P349" i="4" a="1"/>
  <c r="P349" i="4" s="1"/>
  <c r="P350" i="4" a="1"/>
  <c r="P350" i="4" s="1"/>
  <c r="P351" i="4" a="1"/>
  <c r="P351" i="4" s="1"/>
  <c r="P352" i="4" a="1"/>
  <c r="P352" i="4" s="1"/>
  <c r="P353" i="4" a="1"/>
  <c r="P353" i="4" s="1"/>
  <c r="P354" i="4" a="1"/>
  <c r="P354" i="4" s="1"/>
  <c r="P355" i="4" a="1"/>
  <c r="P355" i="4" s="1"/>
  <c r="P356" i="4" a="1"/>
  <c r="P356" i="4" s="1"/>
  <c r="P357" i="4" a="1"/>
  <c r="P357" i="4" s="1"/>
  <c r="P358" i="4" a="1"/>
  <c r="P358" i="4" s="1"/>
  <c r="P359" i="4" a="1"/>
  <c r="P359" i="4" s="1"/>
  <c r="P360" i="4" a="1"/>
  <c r="P360" i="4" s="1"/>
  <c r="P361" i="4" a="1"/>
  <c r="P361" i="4" s="1"/>
  <c r="P362" i="4" a="1"/>
  <c r="P362" i="4" s="1"/>
  <c r="P363" i="4" a="1"/>
  <c r="P363" i="4" s="1"/>
  <c r="P364" i="4" a="1"/>
  <c r="P364" i="4" s="1"/>
  <c r="P365" i="4" a="1"/>
  <c r="P365" i="4" s="1"/>
  <c r="P366" i="4" a="1"/>
  <c r="P366" i="4" s="1"/>
  <c r="P367" i="4" a="1"/>
  <c r="P367" i="4" s="1"/>
  <c r="P368" i="4" a="1"/>
  <c r="P368" i="4" s="1"/>
  <c r="P369" i="4" a="1"/>
  <c r="P369" i="4" s="1"/>
  <c r="P370" i="4" a="1"/>
  <c r="P370" i="4" s="1"/>
  <c r="P371" i="4" a="1"/>
  <c r="P371" i="4" s="1"/>
  <c r="P372" i="4" a="1"/>
  <c r="P372" i="4" s="1"/>
  <c r="P373" i="4" a="1"/>
  <c r="P373" i="4" s="1"/>
  <c r="P374" i="4" a="1"/>
  <c r="P374" i="4" s="1"/>
  <c r="P375" i="4" a="1"/>
  <c r="P375" i="4" s="1"/>
  <c r="P376" i="4" a="1"/>
  <c r="P376" i="4" s="1"/>
  <c r="P377" i="4" a="1"/>
  <c r="P377" i="4" s="1"/>
  <c r="P378" i="4" a="1"/>
  <c r="P378" i="4" s="1"/>
  <c r="P379" i="4" a="1"/>
  <c r="P379" i="4" s="1"/>
  <c r="P380" i="4" a="1"/>
  <c r="P380" i="4" s="1"/>
  <c r="P381" i="4" a="1"/>
  <c r="P381" i="4" s="1"/>
  <c r="P382" i="4" a="1"/>
  <c r="P382" i="4" s="1"/>
  <c r="P383" i="4" a="1"/>
  <c r="P383" i="4" s="1"/>
  <c r="P384" i="4" a="1"/>
  <c r="P384" i="4" s="1"/>
  <c r="P385" i="4" a="1"/>
  <c r="P385" i="4" s="1"/>
  <c r="P386" i="4" a="1"/>
  <c r="P386" i="4" s="1"/>
  <c r="P387" i="4" a="1"/>
  <c r="P387" i="4" s="1"/>
  <c r="P388" i="4" a="1"/>
  <c r="P388" i="4" s="1"/>
  <c r="P389" i="4" a="1"/>
  <c r="P389" i="4" s="1"/>
  <c r="P390" i="4" a="1"/>
  <c r="P390" i="4" s="1"/>
  <c r="P391" i="4" a="1"/>
  <c r="P391" i="4" s="1"/>
  <c r="P392" i="4" a="1"/>
  <c r="P392" i="4" s="1"/>
  <c r="P393" i="4" a="1"/>
  <c r="P393" i="4" s="1"/>
  <c r="P394" i="4" a="1"/>
  <c r="P394" i="4" s="1"/>
  <c r="P395" i="4" a="1"/>
  <c r="P395" i="4" s="1"/>
  <c r="P396" i="4" a="1"/>
  <c r="P396" i="4" s="1"/>
  <c r="P397" i="4" a="1"/>
  <c r="P397" i="4" s="1"/>
  <c r="P398" i="4" a="1"/>
  <c r="P398" i="4" s="1"/>
  <c r="P399" i="4" a="1"/>
  <c r="P399" i="4" s="1"/>
  <c r="P400" i="4" a="1"/>
  <c r="P400" i="4" s="1"/>
  <c r="P401" i="4" a="1"/>
  <c r="P401" i="4" s="1"/>
  <c r="P402" i="4" a="1"/>
  <c r="P402" i="4" s="1"/>
  <c r="P403" i="4" a="1"/>
  <c r="P403" i="4" s="1"/>
  <c r="P404" i="4" a="1"/>
  <c r="P404" i="4" s="1"/>
  <c r="P405" i="4" a="1"/>
  <c r="P405" i="4" s="1"/>
  <c r="P406" i="4" a="1"/>
  <c r="P406" i="4" s="1"/>
  <c r="P407" i="4" a="1"/>
  <c r="P407" i="4" s="1"/>
  <c r="P408" i="4" a="1"/>
  <c r="P408" i="4" s="1"/>
  <c r="P409" i="4" a="1"/>
  <c r="P409" i="4" s="1"/>
  <c r="P410" i="4" a="1"/>
  <c r="P410" i="4" s="1"/>
  <c r="P411" i="4" a="1"/>
  <c r="P411" i="4" s="1"/>
  <c r="P412" i="4" a="1"/>
  <c r="P412" i="4" s="1"/>
  <c r="P413" i="4" a="1"/>
  <c r="P413" i="4" s="1"/>
  <c r="P414" i="4" a="1"/>
  <c r="P414" i="4" s="1"/>
  <c r="P415" i="4" a="1"/>
  <c r="P415" i="4" s="1"/>
  <c r="P416" i="4" a="1"/>
  <c r="P416" i="4" s="1"/>
  <c r="P417" i="4" a="1"/>
  <c r="P417" i="4" s="1"/>
  <c r="P418" i="4" a="1"/>
  <c r="P418" i="4" s="1"/>
  <c r="P419" i="4" a="1"/>
  <c r="P419" i="4" s="1"/>
  <c r="P420" i="4" a="1"/>
  <c r="P420" i="4" s="1"/>
  <c r="P421" i="4" a="1"/>
  <c r="P421" i="4" s="1"/>
  <c r="P422" i="4" a="1"/>
  <c r="P422" i="4" s="1"/>
  <c r="P423" i="4" a="1"/>
  <c r="P423" i="4" s="1"/>
  <c r="P424" i="4" a="1"/>
  <c r="P424" i="4" s="1"/>
  <c r="P425" i="4" a="1"/>
  <c r="P425" i="4" s="1"/>
  <c r="P426" i="4" a="1"/>
  <c r="P426" i="4" s="1"/>
  <c r="P427" i="4" a="1"/>
  <c r="P427" i="4" s="1"/>
  <c r="P428" i="4" a="1"/>
  <c r="P428" i="4" s="1"/>
  <c r="P429" i="4" a="1"/>
  <c r="P429" i="4" s="1"/>
  <c r="P430" i="4" a="1"/>
  <c r="P430" i="4" s="1"/>
  <c r="P431" i="4" a="1"/>
  <c r="P431" i="4" s="1"/>
  <c r="P432" i="4" a="1"/>
  <c r="P432" i="4" s="1"/>
  <c r="P433" i="4" a="1"/>
  <c r="P433" i="4" s="1"/>
  <c r="P434" i="4" a="1"/>
  <c r="P434" i="4" s="1"/>
  <c r="P435" i="4" a="1"/>
  <c r="P435" i="4" s="1"/>
  <c r="P436" i="4" a="1"/>
  <c r="P436" i="4" s="1"/>
  <c r="P437" i="4" a="1"/>
  <c r="P437" i="4" s="1"/>
  <c r="P438" i="4" a="1"/>
  <c r="P438" i="4" s="1"/>
  <c r="P439" i="4" a="1"/>
  <c r="P439" i="4" s="1"/>
  <c r="P440" i="4" a="1"/>
  <c r="P440" i="4" s="1"/>
  <c r="P441" i="4" a="1"/>
  <c r="P441" i="4" s="1"/>
  <c r="P442" i="4" a="1"/>
  <c r="P442" i="4" s="1"/>
  <c r="P443" i="4" a="1"/>
  <c r="P443" i="4" s="1"/>
  <c r="P444" i="4" a="1"/>
  <c r="P444" i="4" s="1"/>
  <c r="P445" i="4" a="1"/>
  <c r="P445" i="4" s="1"/>
  <c r="P446" i="4" a="1"/>
  <c r="P446" i="4" s="1"/>
  <c r="P447" i="4" a="1"/>
  <c r="P447" i="4" s="1"/>
  <c r="P448" i="4" a="1"/>
  <c r="P448" i="4" s="1"/>
  <c r="P449" i="4" a="1"/>
  <c r="P449" i="4" s="1"/>
  <c r="P450" i="4" a="1"/>
  <c r="P450" i="4" s="1"/>
  <c r="P451" i="4" a="1"/>
  <c r="P451" i="4" s="1"/>
  <c r="P452" i="4" a="1"/>
  <c r="P452" i="4" s="1"/>
  <c r="P453" i="4" a="1"/>
  <c r="P453" i="4" s="1"/>
  <c r="P454" i="4" a="1"/>
  <c r="P454" i="4" s="1"/>
  <c r="P455" i="4" a="1"/>
  <c r="P455" i="4" s="1"/>
  <c r="P456" i="4" a="1"/>
  <c r="P456" i="4" s="1"/>
  <c r="P457" i="4" a="1"/>
  <c r="P457" i="4" s="1"/>
  <c r="P458" i="4" a="1"/>
  <c r="P458" i="4" s="1"/>
  <c r="P459" i="4" a="1"/>
  <c r="P459" i="4" s="1"/>
  <c r="P460" i="4" a="1"/>
  <c r="P460" i="4" s="1"/>
  <c r="P461" i="4" a="1"/>
  <c r="P461" i="4" s="1"/>
  <c r="P462" i="4" a="1"/>
  <c r="P462" i="4"/>
  <c r="P463" i="4" a="1"/>
  <c r="P463" i="4" s="1"/>
  <c r="P464" i="4" a="1"/>
  <c r="P464" i="4" s="1"/>
  <c r="P465" i="4" a="1"/>
  <c r="P465" i="4" s="1"/>
  <c r="P466" i="4" a="1"/>
  <c r="P466" i="4" s="1"/>
  <c r="P467" i="4" a="1"/>
  <c r="P467" i="4" s="1"/>
  <c r="P468" i="4" a="1"/>
  <c r="P468" i="4" s="1"/>
  <c r="P469" i="4" a="1"/>
  <c r="P469" i="4" s="1"/>
  <c r="P470" i="4" a="1"/>
  <c r="P470" i="4" s="1"/>
  <c r="P471" i="4" a="1"/>
  <c r="P471" i="4"/>
  <c r="P472" i="4" a="1"/>
  <c r="P472" i="4" s="1"/>
  <c r="P473" i="4" a="1"/>
  <c r="P473" i="4" s="1"/>
  <c r="P474" i="4" a="1"/>
  <c r="P474" i="4" s="1"/>
  <c r="P475" i="4" a="1"/>
  <c r="P475" i="4" s="1"/>
  <c r="P476" i="4" a="1"/>
  <c r="P476" i="4" s="1"/>
  <c r="P477" i="4" a="1"/>
  <c r="P477" i="4" s="1"/>
  <c r="P478" i="4" a="1"/>
  <c r="P478" i="4" s="1"/>
  <c r="P479" i="4" a="1"/>
  <c r="P479" i="4"/>
  <c r="P480" i="4" a="1"/>
  <c r="P480" i="4" s="1"/>
  <c r="P481" i="4" a="1"/>
  <c r="P481" i="4" s="1"/>
  <c r="P482" i="4" a="1"/>
  <c r="P482" i="4" s="1"/>
  <c r="P483" i="4" a="1"/>
  <c r="P483" i="4" s="1"/>
  <c r="P484" i="4" a="1"/>
  <c r="P484" i="4" s="1"/>
  <c r="P485" i="4" a="1"/>
  <c r="P485" i="4" s="1"/>
  <c r="P486" i="4" a="1"/>
  <c r="P486" i="4" s="1"/>
  <c r="P487" i="4" a="1"/>
  <c r="P487" i="4" s="1"/>
  <c r="P488" i="4" a="1"/>
  <c r="P488" i="4" s="1"/>
  <c r="P489" i="4" a="1"/>
  <c r="P489" i="4" s="1"/>
  <c r="P490" i="4" a="1"/>
  <c r="P490" i="4" s="1"/>
  <c r="P491" i="4" a="1"/>
  <c r="P491" i="4" s="1"/>
  <c r="P492" i="4" a="1"/>
  <c r="P492" i="4"/>
  <c r="P493" i="4" a="1"/>
  <c r="P493" i="4" s="1"/>
  <c r="P494" i="4" a="1"/>
  <c r="P494" i="4" s="1"/>
  <c r="P495" i="4" a="1"/>
  <c r="P495" i="4" s="1"/>
  <c r="P496" i="4" a="1"/>
  <c r="P496" i="4" s="1"/>
  <c r="P497" i="4" a="1"/>
  <c r="P497" i="4" s="1"/>
  <c r="P498" i="4" a="1"/>
  <c r="P498" i="4" s="1"/>
  <c r="P499" i="4" a="1"/>
  <c r="P499" i="4" s="1"/>
  <c r="P500" i="4" a="1"/>
  <c r="P500" i="4" s="1"/>
  <c r="P501" i="4" a="1"/>
  <c r="P501" i="4" s="1"/>
  <c r="P502" i="4" a="1"/>
  <c r="P502" i="4" s="1"/>
  <c r="P503" i="4" a="1"/>
  <c r="P503" i="4" s="1"/>
  <c r="P504" i="4" a="1"/>
  <c r="P504" i="4" s="1"/>
  <c r="P505" i="4" a="1"/>
  <c r="P505" i="4" s="1"/>
  <c r="P506" i="4" a="1"/>
  <c r="P506" i="4" s="1"/>
  <c r="P507" i="4" a="1"/>
  <c r="P507" i="4" s="1"/>
  <c r="P508" i="4" a="1"/>
  <c r="P508" i="4" s="1"/>
  <c r="P509" i="4" a="1"/>
  <c r="P509" i="4" s="1"/>
  <c r="P510" i="4" a="1"/>
  <c r="P510" i="4" s="1"/>
  <c r="P511" i="4" a="1"/>
  <c r="P511" i="4" s="1"/>
  <c r="P512" i="4" a="1"/>
  <c r="P512" i="4" s="1"/>
  <c r="P513" i="4" a="1"/>
  <c r="P513" i="4"/>
  <c r="P514" i="4" a="1"/>
  <c r="P514" i="4" s="1"/>
  <c r="P515" i="4" a="1"/>
  <c r="P515" i="4" s="1"/>
  <c r="P516" i="4" a="1"/>
  <c r="P516" i="4" s="1"/>
  <c r="P517" i="4" a="1"/>
  <c r="P517" i="4" s="1"/>
  <c r="P518" i="4" a="1"/>
  <c r="P518" i="4" s="1"/>
  <c r="P519" i="4" a="1"/>
  <c r="P519" i="4" s="1"/>
  <c r="P520" i="4" a="1"/>
  <c r="P520" i="4" s="1"/>
  <c r="P521" i="4" a="1"/>
  <c r="P521" i="4" s="1"/>
  <c r="P522" i="4" a="1"/>
  <c r="P522" i="4" s="1"/>
  <c r="P523" i="4" a="1"/>
  <c r="P523" i="4" s="1"/>
  <c r="P524" i="4" a="1"/>
  <c r="P524" i="4" s="1"/>
  <c r="P525" i="4" a="1"/>
  <c r="P525" i="4" s="1"/>
  <c r="P526" i="4" a="1"/>
  <c r="P526" i="4" s="1"/>
  <c r="P527" i="4" a="1"/>
  <c r="P527" i="4" s="1"/>
  <c r="P528" i="4" a="1"/>
  <c r="P528" i="4" s="1"/>
  <c r="P529" i="4" a="1"/>
  <c r="P529" i="4" s="1"/>
  <c r="P530" i="4" a="1"/>
  <c r="P530" i="4" s="1"/>
  <c r="P531" i="4" a="1"/>
  <c r="P531" i="4" s="1"/>
  <c r="P532" i="4" a="1"/>
  <c r="P532" i="4" s="1"/>
  <c r="P533" i="4" a="1"/>
  <c r="P533" i="4" s="1"/>
  <c r="P534" i="4" a="1"/>
  <c r="P534" i="4" s="1"/>
  <c r="P535" i="4" a="1"/>
  <c r="P535" i="4" s="1"/>
  <c r="P536" i="4" a="1"/>
  <c r="P536" i="4"/>
  <c r="P537" i="4" a="1"/>
  <c r="P537" i="4" s="1"/>
  <c r="P538" i="4" a="1"/>
  <c r="P538" i="4" s="1"/>
  <c r="P539" i="4" a="1"/>
  <c r="P539" i="4" s="1"/>
  <c r="P540" i="4" a="1"/>
  <c r="P540" i="4" s="1"/>
  <c r="P541" i="4" a="1"/>
  <c r="P541" i="4" s="1"/>
  <c r="P542" i="4" a="1"/>
  <c r="P542" i="4" s="1"/>
  <c r="P543" i="4" a="1"/>
  <c r="P543" i="4" s="1"/>
  <c r="P544" i="4" a="1"/>
  <c r="P544" i="4" s="1"/>
  <c r="P545" i="4" a="1"/>
  <c r="P545" i="4" s="1"/>
  <c r="P546" i="4" a="1"/>
  <c r="P546" i="4" s="1"/>
  <c r="P547" i="4" a="1"/>
  <c r="P547" i="4" s="1"/>
  <c r="P548" i="4" a="1"/>
  <c r="P548" i="4" s="1"/>
  <c r="P549" i="4" a="1"/>
  <c r="P549" i="4" s="1"/>
  <c r="P550" i="4" a="1"/>
  <c r="P550" i="4" s="1"/>
  <c r="P551" i="4" a="1"/>
  <c r="P551" i="4" s="1"/>
  <c r="P552" i="4" a="1"/>
  <c r="P552" i="4" s="1"/>
  <c r="P553" i="4" a="1"/>
  <c r="P553" i="4" s="1"/>
  <c r="P554" i="4" a="1"/>
  <c r="P554" i="4" s="1"/>
  <c r="P555" i="4" a="1"/>
  <c r="P555" i="4" s="1"/>
  <c r="P556" i="4" a="1"/>
  <c r="P556" i="4" s="1"/>
  <c r="P557" i="4" a="1"/>
  <c r="P557" i="4" s="1"/>
  <c r="P558" i="4" a="1"/>
  <c r="P558" i="4"/>
  <c r="P559" i="4" a="1"/>
  <c r="P559" i="4" s="1"/>
  <c r="P560" i="4" a="1"/>
  <c r="P560" i="4" s="1"/>
  <c r="P561" i="4" a="1"/>
  <c r="P561" i="4" s="1"/>
  <c r="P562" i="4" a="1"/>
  <c r="P562" i="4" s="1"/>
  <c r="P563" i="4" a="1"/>
  <c r="P563" i="4" s="1"/>
  <c r="P564" i="4" a="1"/>
  <c r="P564" i="4" s="1"/>
  <c r="P565" i="4" a="1"/>
  <c r="P565" i="4" s="1"/>
  <c r="P566" i="4" a="1"/>
  <c r="P566" i="4" s="1"/>
  <c r="P567" i="4" a="1"/>
  <c r="P567" i="4" s="1"/>
  <c r="P568" i="4" a="1"/>
  <c r="P568" i="4" s="1"/>
  <c r="P569" i="4" a="1"/>
  <c r="P569" i="4" s="1"/>
  <c r="P570" i="4" a="1"/>
  <c r="P570" i="4" s="1"/>
  <c r="P571" i="4" a="1"/>
  <c r="P571" i="4" s="1"/>
  <c r="P572" i="4" a="1"/>
  <c r="P572" i="4" s="1"/>
  <c r="P573" i="4" a="1"/>
  <c r="P573" i="4" s="1"/>
  <c r="P574" i="4" a="1"/>
  <c r="P574" i="4" s="1"/>
  <c r="P575" i="4" a="1"/>
  <c r="P575" i="4" s="1"/>
  <c r="P576" i="4" a="1"/>
  <c r="P576" i="4" s="1"/>
  <c r="P577" i="4" a="1"/>
  <c r="P577" i="4" s="1"/>
  <c r="P578" i="4" a="1"/>
  <c r="P578" i="4" s="1"/>
  <c r="P579" i="4" a="1"/>
  <c r="P579" i="4" s="1"/>
  <c r="P580" i="4" a="1"/>
  <c r="P580" i="4" s="1"/>
  <c r="P581" i="4" a="1"/>
  <c r="P581" i="4" s="1"/>
  <c r="P582" i="4" a="1"/>
  <c r="P582" i="4" s="1"/>
  <c r="P583" i="4" a="1"/>
  <c r="P583" i="4" s="1"/>
  <c r="P584" i="4" a="1"/>
  <c r="P584" i="4" s="1"/>
  <c r="P585" i="4" a="1"/>
  <c r="P585" i="4" s="1"/>
  <c r="P586" i="4" a="1"/>
  <c r="P586" i="4" s="1"/>
  <c r="P587" i="4" a="1"/>
  <c r="P587" i="4" s="1"/>
  <c r="P588" i="4" a="1"/>
  <c r="P588" i="4" s="1"/>
  <c r="P589" i="4" a="1"/>
  <c r="P589" i="4"/>
  <c r="P590" i="4" a="1"/>
  <c r="P590" i="4" s="1"/>
  <c r="P591" i="4" a="1"/>
  <c r="P591" i="4" s="1"/>
  <c r="P592" i="4" a="1"/>
  <c r="P592" i="4" s="1"/>
  <c r="P593" i="4" a="1"/>
  <c r="P593" i="4" s="1"/>
  <c r="P594" i="4" a="1"/>
  <c r="P594" i="4" s="1"/>
  <c r="P595" i="4" a="1"/>
  <c r="P595" i="4" s="1"/>
  <c r="P596" i="4" a="1"/>
  <c r="P596" i="4" s="1"/>
  <c r="P597" i="4" a="1"/>
  <c r="P597" i="4" s="1"/>
  <c r="P598" i="4" a="1"/>
  <c r="P598" i="4" s="1"/>
  <c r="P599" i="4" a="1"/>
  <c r="P599" i="4" s="1"/>
  <c r="P600" i="4" a="1"/>
  <c r="P600" i="4" s="1"/>
  <c r="P601" i="4" a="1"/>
  <c r="P601" i="4" s="1"/>
  <c r="P602" i="4" a="1"/>
  <c r="P602" i="4" s="1"/>
  <c r="P603" i="4" a="1"/>
  <c r="P603" i="4" s="1"/>
  <c r="P604" i="4" a="1"/>
  <c r="P604" i="4" s="1"/>
  <c r="P605" i="4" a="1"/>
  <c r="P605" i="4" s="1"/>
  <c r="P606" i="4" a="1"/>
  <c r="P606" i="4" s="1"/>
  <c r="P607" i="4" a="1"/>
  <c r="P607" i="4" s="1"/>
  <c r="P608" i="4" a="1"/>
  <c r="P608" i="4" s="1"/>
  <c r="P609" i="4" a="1"/>
  <c r="P609" i="4" s="1"/>
  <c r="P610" i="4" a="1"/>
  <c r="P610" i="4" s="1"/>
  <c r="P611" i="4" a="1"/>
  <c r="P611" i="4" s="1"/>
  <c r="P612" i="4" a="1"/>
  <c r="P612" i="4" s="1"/>
  <c r="P613" i="4" a="1"/>
  <c r="P613" i="4" s="1"/>
  <c r="P614" i="4" a="1"/>
  <c r="P614" i="4" s="1"/>
  <c r="P615" i="4" a="1"/>
  <c r="P615" i="4" s="1"/>
  <c r="P616" i="4" a="1"/>
  <c r="P616" i="4" s="1"/>
  <c r="P617" i="4" a="1"/>
  <c r="P617" i="4" s="1"/>
  <c r="P618" i="4" a="1"/>
  <c r="P618" i="4" s="1"/>
  <c r="P619" i="4" a="1"/>
  <c r="P619" i="4" s="1"/>
  <c r="P620" i="4" a="1"/>
  <c r="P620" i="4" s="1"/>
  <c r="P621" i="4" a="1"/>
  <c r="P621" i="4" s="1"/>
  <c r="P622" i="4" a="1"/>
  <c r="P622" i="4" s="1"/>
  <c r="P623" i="4" a="1"/>
  <c r="P623" i="4" s="1"/>
  <c r="P624" i="4" a="1"/>
  <c r="P624" i="4" s="1"/>
  <c r="P625" i="4" a="1"/>
  <c r="P625" i="4" s="1"/>
  <c r="P626" i="4" a="1"/>
  <c r="P626" i="4" s="1"/>
  <c r="P627" i="4" a="1"/>
  <c r="P627" i="4" s="1"/>
  <c r="P628" i="4" a="1"/>
  <c r="P628" i="4" s="1"/>
  <c r="P629" i="4" a="1"/>
  <c r="P629" i="4" s="1"/>
  <c r="P630" i="4" a="1"/>
  <c r="P630" i="4" s="1"/>
  <c r="P631" i="4" a="1"/>
  <c r="P631" i="4" s="1"/>
  <c r="P632" i="4" a="1"/>
  <c r="P632" i="4"/>
  <c r="P633" i="4" a="1"/>
  <c r="P633" i="4" s="1"/>
  <c r="P634" i="4" a="1"/>
  <c r="P634" i="4" s="1"/>
  <c r="P635" i="4" a="1"/>
  <c r="P635" i="4"/>
  <c r="P636" i="4" a="1"/>
  <c r="P636" i="4" s="1"/>
  <c r="P637" i="4" a="1"/>
  <c r="P637" i="4" s="1"/>
  <c r="P638" i="4" a="1"/>
  <c r="P638" i="4" s="1"/>
  <c r="P639" i="4" a="1"/>
  <c r="P639" i="4" s="1"/>
  <c r="P640" i="4" a="1"/>
  <c r="P640" i="4" s="1"/>
  <c r="P641" i="4" a="1"/>
  <c r="P641" i="4" s="1"/>
  <c r="P642" i="4" a="1"/>
  <c r="P642" i="4" s="1"/>
  <c r="P643" i="4" a="1"/>
  <c r="P643" i="4" s="1"/>
  <c r="P644" i="4" a="1"/>
  <c r="P644" i="4" s="1"/>
  <c r="P645" i="4" a="1"/>
  <c r="P645" i="4" s="1"/>
  <c r="P646" i="4" a="1"/>
  <c r="P646" i="4"/>
  <c r="P647" i="4" a="1"/>
  <c r="P647" i="4" s="1"/>
  <c r="P648" i="4" a="1"/>
  <c r="P648" i="4" s="1"/>
  <c r="P649" i="4" a="1"/>
  <c r="P649" i="4" s="1"/>
  <c r="P650" i="4" a="1"/>
  <c r="P650" i="4" s="1"/>
  <c r="P651" i="4" a="1"/>
  <c r="P651" i="4" s="1"/>
  <c r="P652" i="4" a="1"/>
  <c r="P652" i="4" s="1"/>
  <c r="P653" i="4" a="1"/>
  <c r="P653" i="4" s="1"/>
  <c r="P654" i="4" a="1"/>
  <c r="P654" i="4" s="1"/>
  <c r="P655" i="4" a="1"/>
  <c r="P655" i="4"/>
  <c r="P656" i="4" a="1"/>
  <c r="P656" i="4" s="1"/>
  <c r="P657" i="4" a="1"/>
  <c r="P657" i="4" s="1"/>
  <c r="P658" i="4" a="1"/>
  <c r="P658" i="4" s="1"/>
  <c r="P659" i="4" a="1"/>
  <c r="P659" i="4" s="1"/>
  <c r="P660" i="4" a="1"/>
  <c r="P660" i="4" s="1"/>
  <c r="P661" i="4" a="1"/>
  <c r="P661" i="4"/>
  <c r="P662" i="4" a="1"/>
  <c r="P662" i="4" s="1"/>
  <c r="P663" i="4" a="1"/>
  <c r="P663" i="4" s="1"/>
  <c r="P664" i="4" a="1"/>
  <c r="P664" i="4" s="1"/>
  <c r="P665" i="4" a="1"/>
  <c r="P665" i="4" s="1"/>
  <c r="P666" i="4" a="1"/>
  <c r="P666" i="4" s="1"/>
  <c r="P667" i="4" a="1"/>
  <c r="P667" i="4" s="1"/>
  <c r="P668" i="4" a="1"/>
  <c r="P668" i="4" s="1"/>
  <c r="P669" i="4" a="1"/>
  <c r="P669" i="4" s="1"/>
  <c r="P670" i="4" a="1"/>
  <c r="P670" i="4"/>
  <c r="P671" i="4" a="1"/>
  <c r="P671" i="4"/>
  <c r="P672" i="4" a="1"/>
  <c r="P672" i="4" s="1"/>
  <c r="P673" i="4" a="1"/>
  <c r="P673" i="4" s="1"/>
  <c r="P674" i="4" a="1"/>
  <c r="P674" i="4" s="1"/>
  <c r="P675" i="4" a="1"/>
  <c r="P675" i="4" s="1"/>
  <c r="P676" i="4" a="1"/>
  <c r="P676" i="4" s="1"/>
  <c r="P677" i="4" a="1"/>
  <c r="P677" i="4" s="1"/>
  <c r="P678" i="4" a="1"/>
  <c r="P678" i="4" s="1"/>
  <c r="P679" i="4" a="1"/>
  <c r="P679" i="4" s="1"/>
  <c r="P680" i="4" a="1"/>
  <c r="P680" i="4" s="1"/>
  <c r="P681" i="4" a="1"/>
  <c r="P681" i="4" s="1"/>
  <c r="P682" i="4" a="1"/>
  <c r="P682" i="4" s="1"/>
  <c r="P683" i="4" a="1"/>
  <c r="P683" i="4" s="1"/>
  <c r="P684" i="4" a="1"/>
  <c r="P684" i="4" s="1"/>
  <c r="P685" i="4" a="1"/>
  <c r="P685" i="4" s="1"/>
  <c r="P686" i="4" a="1"/>
  <c r="P686" i="4" s="1"/>
  <c r="P687" i="4" a="1"/>
  <c r="P687" i="4" s="1"/>
  <c r="P688" i="4" a="1"/>
  <c r="P688" i="4" s="1"/>
  <c r="P689" i="4" a="1"/>
  <c r="P689" i="4" s="1"/>
  <c r="P690" i="4" a="1"/>
  <c r="P690" i="4" s="1"/>
  <c r="P691" i="4" a="1"/>
  <c r="P691" i="4" s="1"/>
  <c r="P692" i="4" a="1"/>
  <c r="P692" i="4" s="1"/>
  <c r="P693" i="4" a="1"/>
  <c r="P693" i="4" s="1"/>
  <c r="P694" i="4" a="1"/>
  <c r="P694" i="4" s="1"/>
  <c r="P695" i="4" a="1"/>
  <c r="P695" i="4" s="1"/>
  <c r="P696" i="4" a="1"/>
  <c r="P696" i="4" s="1"/>
  <c r="P697" i="4" a="1"/>
  <c r="P697" i="4" s="1"/>
  <c r="P698" i="4" a="1"/>
  <c r="P698" i="4" s="1"/>
  <c r="P699" i="4" a="1"/>
  <c r="P699" i="4" s="1"/>
  <c r="P700" i="4" a="1"/>
  <c r="P700" i="4" s="1"/>
  <c r="P701" i="4" a="1"/>
  <c r="P701" i="4" s="1"/>
  <c r="P702" i="4" a="1"/>
  <c r="P702" i="4" s="1"/>
  <c r="P703" i="4" a="1"/>
  <c r="P703" i="4" s="1"/>
  <c r="P704" i="4" a="1"/>
  <c r="P704" i="4"/>
  <c r="P705" i="4" a="1"/>
  <c r="P705" i="4" s="1"/>
  <c r="P706" i="4" a="1"/>
  <c r="P706" i="4" s="1"/>
  <c r="P707" i="4" a="1"/>
  <c r="P707" i="4"/>
  <c r="P708" i="4" a="1"/>
  <c r="P708" i="4" s="1"/>
  <c r="P709" i="4" a="1"/>
  <c r="P709" i="4" s="1"/>
  <c r="P710" i="4" a="1"/>
  <c r="P710" i="4"/>
  <c r="P711" i="4" a="1"/>
  <c r="P711" i="4" s="1"/>
  <c r="P712" i="4" a="1"/>
  <c r="P712" i="4" s="1"/>
  <c r="P713" i="4" a="1"/>
  <c r="P713" i="4" s="1"/>
  <c r="P714" i="4" a="1"/>
  <c r="P714" i="4" s="1"/>
  <c r="P715" i="4" a="1"/>
  <c r="P715" i="4" s="1"/>
  <c r="P716" i="4" a="1"/>
  <c r="P716" i="4" s="1"/>
  <c r="P717" i="4" a="1"/>
  <c r="P717" i="4" s="1"/>
  <c r="P718" i="4" a="1"/>
  <c r="P718" i="4" s="1"/>
  <c r="P719" i="4" a="1"/>
  <c r="P719" i="4" s="1"/>
  <c r="P720" i="4" a="1"/>
  <c r="P720" i="4" s="1"/>
  <c r="P721" i="4" a="1"/>
  <c r="P721" i="4" s="1"/>
  <c r="P722" i="4" a="1"/>
  <c r="P722" i="4" s="1"/>
  <c r="P723" i="4" a="1"/>
  <c r="P723" i="4" s="1"/>
  <c r="P724" i="4" a="1"/>
  <c r="P724" i="4" s="1"/>
  <c r="P725" i="4" a="1"/>
  <c r="P725" i="4" s="1"/>
  <c r="P726" i="4" a="1"/>
  <c r="P726" i="4" s="1"/>
  <c r="P727" i="4" a="1"/>
  <c r="P727" i="4" s="1"/>
  <c r="P728" i="4" a="1"/>
  <c r="P728" i="4" s="1"/>
  <c r="P729" i="4" a="1"/>
  <c r="P729" i="4" s="1"/>
  <c r="P730" i="4" a="1"/>
  <c r="P730" i="4" s="1"/>
  <c r="P731" i="4" a="1"/>
  <c r="P731" i="4" s="1"/>
  <c r="P732" i="4" a="1"/>
  <c r="P732" i="4" s="1"/>
  <c r="P733" i="4" a="1"/>
  <c r="P733" i="4" s="1"/>
  <c r="P734" i="4" a="1"/>
  <c r="P734" i="4" s="1"/>
  <c r="P735" i="4" a="1"/>
  <c r="P735" i="4" s="1"/>
  <c r="P736" i="4" a="1"/>
  <c r="P736" i="4" s="1"/>
  <c r="P737" i="4" a="1"/>
  <c r="P737" i="4" s="1"/>
  <c r="P738" i="4" a="1"/>
  <c r="P738" i="4" s="1"/>
  <c r="P739" i="4" a="1"/>
  <c r="P739" i="4" s="1"/>
  <c r="P740" i="4" a="1"/>
  <c r="P740" i="4" s="1"/>
  <c r="P741" i="4" a="1"/>
  <c r="P741" i="4" s="1"/>
  <c r="P742" i="4" a="1"/>
  <c r="P742" i="4" s="1"/>
  <c r="P743" i="4" a="1"/>
  <c r="P743" i="4" s="1"/>
  <c r="P744" i="4" a="1"/>
  <c r="P744" i="4" s="1"/>
  <c r="P745" i="4" a="1"/>
  <c r="P745" i="4" s="1"/>
  <c r="P746" i="4" a="1"/>
  <c r="P746" i="4" s="1"/>
  <c r="P747" i="4" a="1"/>
  <c r="P747" i="4" s="1"/>
  <c r="P748" i="4" a="1"/>
  <c r="P748" i="4"/>
  <c r="P749" i="4" a="1"/>
  <c r="P749" i="4" s="1"/>
  <c r="P750" i="4" a="1"/>
  <c r="P750" i="4" s="1"/>
  <c r="P751" i="4" a="1"/>
  <c r="P751" i="4"/>
  <c r="P752" i="4" a="1"/>
  <c r="P752" i="4" s="1"/>
  <c r="P753" i="4" a="1"/>
  <c r="P753" i="4" s="1"/>
  <c r="P754" i="4" a="1"/>
  <c r="P754" i="4" s="1"/>
  <c r="P755" i="4" a="1"/>
  <c r="P755" i="4" s="1"/>
  <c r="P756" i="4" a="1"/>
  <c r="P756" i="4" s="1"/>
  <c r="P757" i="4" a="1"/>
  <c r="P757" i="4" s="1"/>
  <c r="P758" i="4" a="1"/>
  <c r="P758" i="4"/>
  <c r="P759" i="4" a="1"/>
  <c r="P759" i="4" s="1"/>
  <c r="P760" i="4" a="1"/>
  <c r="P760" i="4" s="1"/>
  <c r="P761" i="4" a="1"/>
  <c r="P761" i="4" s="1"/>
  <c r="P762" i="4" a="1"/>
  <c r="P762" i="4" s="1"/>
  <c r="P763" i="4" a="1"/>
  <c r="P763" i="4" s="1"/>
  <c r="P764" i="4" a="1"/>
  <c r="P764" i="4" s="1"/>
  <c r="P765" i="4" a="1"/>
  <c r="P765" i="4" s="1"/>
  <c r="P766" i="4" a="1"/>
  <c r="P766" i="4" s="1"/>
  <c r="P767" i="4" a="1"/>
  <c r="P767" i="4" s="1"/>
  <c r="P768" i="4" a="1"/>
  <c r="P768" i="4" s="1"/>
  <c r="P769" i="4" a="1"/>
  <c r="P769" i="4" s="1"/>
  <c r="P770" i="4" a="1"/>
  <c r="P770" i="4" s="1"/>
  <c r="P771" i="4" a="1"/>
  <c r="P771" i="4" s="1"/>
  <c r="P772" i="4" a="1"/>
  <c r="P772" i="4" s="1"/>
  <c r="P773" i="4" a="1"/>
  <c r="P773" i="4" s="1"/>
  <c r="P774" i="4" a="1"/>
  <c r="P774" i="4" s="1"/>
  <c r="P775" i="4" a="1"/>
  <c r="P775" i="4"/>
  <c r="P776" i="4" a="1"/>
  <c r="P776" i="4" s="1"/>
  <c r="P777" i="4" a="1"/>
  <c r="P777" i="4" s="1"/>
  <c r="P778" i="4" a="1"/>
  <c r="P778" i="4" s="1"/>
  <c r="P779" i="4" a="1"/>
  <c r="P779" i="4" s="1"/>
  <c r="P780" i="4" a="1"/>
  <c r="P780" i="4" s="1"/>
  <c r="P781" i="4" a="1"/>
  <c r="P781" i="4" s="1"/>
  <c r="P782" i="4" a="1"/>
  <c r="P782" i="4"/>
  <c r="P783" i="4" a="1"/>
  <c r="P783" i="4" s="1"/>
  <c r="P784" i="4" a="1"/>
  <c r="P784" i="4" s="1"/>
  <c r="P785" i="4" a="1"/>
  <c r="P785" i="4"/>
  <c r="P786" i="4" a="1"/>
  <c r="P786" i="4" s="1"/>
  <c r="P787" i="4" a="1"/>
  <c r="P787" i="4" s="1"/>
  <c r="P788" i="4" a="1"/>
  <c r="P788" i="4" s="1"/>
  <c r="P789" i="4" a="1"/>
  <c r="P789" i="4" s="1"/>
  <c r="P790" i="4" a="1"/>
  <c r="P790" i="4" s="1"/>
  <c r="P791" i="4" a="1"/>
  <c r="P791" i="4" s="1"/>
  <c r="P792" i="4" a="1"/>
  <c r="P792" i="4" s="1"/>
  <c r="P793" i="4" a="1"/>
  <c r="P793" i="4" s="1"/>
  <c r="P794" i="4" a="1"/>
  <c r="P794" i="4" s="1"/>
  <c r="P795" i="4" a="1"/>
  <c r="P795" i="4" s="1"/>
  <c r="P796" i="4" a="1"/>
  <c r="P796" i="4" s="1"/>
  <c r="P797" i="4" a="1"/>
  <c r="P797" i="4" s="1"/>
  <c r="P798" i="4" a="1"/>
  <c r="P798" i="4" s="1"/>
  <c r="P799" i="4" a="1"/>
  <c r="P799" i="4" s="1"/>
  <c r="P800" i="4" a="1"/>
  <c r="P800" i="4" s="1"/>
  <c r="P801" i="4" a="1"/>
  <c r="P801" i="4" s="1"/>
  <c r="P802" i="4" a="1"/>
  <c r="P802" i="4" s="1"/>
  <c r="P803" i="4" a="1"/>
  <c r="P803" i="4" s="1"/>
  <c r="P804" i="4" a="1"/>
  <c r="P804" i="4" s="1"/>
  <c r="P805" i="4" a="1"/>
  <c r="P805" i="4" s="1"/>
  <c r="P806" i="4" a="1"/>
  <c r="P806" i="4" s="1"/>
  <c r="P807" i="4" a="1"/>
  <c r="P807" i="4" s="1"/>
  <c r="P808" i="4" a="1"/>
  <c r="P808" i="4" s="1"/>
  <c r="P809" i="4" a="1"/>
  <c r="P809" i="4" s="1"/>
  <c r="P810" i="4" a="1"/>
  <c r="P810" i="4" s="1"/>
  <c r="P811" i="4" a="1"/>
  <c r="P811" i="4" s="1"/>
  <c r="P812" i="4" a="1"/>
  <c r="P812" i="4" s="1"/>
  <c r="P813" i="4" a="1"/>
  <c r="P813" i="4" s="1"/>
  <c r="P814" i="4" a="1"/>
  <c r="P814" i="4" s="1"/>
  <c r="P815" i="4" a="1"/>
  <c r="P815" i="4" s="1"/>
  <c r="P816" i="4" a="1"/>
  <c r="P816" i="4" s="1"/>
  <c r="P817" i="4" a="1"/>
  <c r="P817" i="4" s="1"/>
  <c r="P818" i="4" a="1"/>
  <c r="P818" i="4" s="1"/>
  <c r="P819" i="4" a="1"/>
  <c r="P819" i="4" s="1"/>
  <c r="P820" i="4" a="1"/>
  <c r="P820" i="4" s="1"/>
  <c r="P821" i="4" a="1"/>
  <c r="P821" i="4" s="1"/>
  <c r="P822" i="4" a="1"/>
  <c r="P822" i="4" s="1"/>
  <c r="P823" i="4" a="1"/>
  <c r="P823" i="4" s="1"/>
  <c r="P824" i="4" a="1"/>
  <c r="P824" i="4" s="1"/>
  <c r="P825" i="4" a="1"/>
  <c r="P825" i="4" s="1"/>
  <c r="P826" i="4" a="1"/>
  <c r="P826" i="4" s="1"/>
  <c r="P827" i="4" a="1"/>
  <c r="P827" i="4" s="1"/>
  <c r="P828" i="4" a="1"/>
  <c r="P828" i="4" s="1"/>
  <c r="P829" i="4" a="1"/>
  <c r="P829" i="4" s="1"/>
  <c r="P830" i="4" a="1"/>
  <c r="P830" i="4" s="1"/>
  <c r="P831" i="4" a="1"/>
  <c r="P831" i="4" s="1"/>
  <c r="P832" i="4" a="1"/>
  <c r="P832" i="4" s="1"/>
  <c r="P833" i="4" a="1"/>
  <c r="P833" i="4" s="1"/>
  <c r="P834" i="4" a="1"/>
  <c r="P834" i="4" s="1"/>
  <c r="P835" i="4" a="1"/>
  <c r="P835" i="4" s="1"/>
  <c r="P836" i="4" a="1"/>
  <c r="P836" i="4" s="1"/>
  <c r="P837" i="4" a="1"/>
  <c r="P837" i="4" s="1"/>
  <c r="P838" i="4" a="1"/>
  <c r="P838" i="4" s="1"/>
  <c r="P839" i="4" a="1"/>
  <c r="P839" i="4" s="1"/>
  <c r="P840" i="4" a="1"/>
  <c r="P840" i="4" s="1"/>
  <c r="P841" i="4" a="1"/>
  <c r="P841" i="4" s="1"/>
  <c r="P842" i="4" a="1"/>
  <c r="P842" i="4" s="1"/>
  <c r="P843" i="4" a="1"/>
  <c r="P843" i="4"/>
  <c r="P844" i="4" a="1"/>
  <c r="P844" i="4" s="1"/>
  <c r="P845" i="4" a="1"/>
  <c r="P845" i="4" s="1"/>
  <c r="P846" i="4" a="1"/>
  <c r="P846" i="4" s="1"/>
  <c r="P847" i="4" a="1"/>
  <c r="P847" i="4" s="1"/>
  <c r="P848" i="4" a="1"/>
  <c r="P848" i="4" s="1"/>
  <c r="P849" i="4" a="1"/>
  <c r="P849" i="4" s="1"/>
  <c r="P850" i="4" a="1"/>
  <c r="P850" i="4" s="1"/>
  <c r="P851" i="4" a="1"/>
  <c r="P851" i="4" s="1"/>
  <c r="P852" i="4" a="1"/>
  <c r="P852" i="4" s="1"/>
  <c r="P853" i="4" a="1"/>
  <c r="P853" i="4" s="1"/>
  <c r="P854" i="4" a="1"/>
  <c r="P854" i="4" s="1"/>
  <c r="P855" i="4" a="1"/>
  <c r="P855" i="4"/>
  <c r="P856" i="4" a="1"/>
  <c r="P856" i="4" s="1"/>
  <c r="P857" i="4" a="1"/>
  <c r="P857" i="4" s="1"/>
  <c r="P858" i="4" a="1"/>
  <c r="P858" i="4" s="1"/>
  <c r="P859" i="4" a="1"/>
  <c r="P859" i="4" s="1"/>
  <c r="P860" i="4" a="1"/>
  <c r="P860" i="4" s="1"/>
  <c r="P861" i="4" a="1"/>
  <c r="P861" i="4" s="1"/>
  <c r="P862" i="4" a="1"/>
  <c r="P862" i="4" s="1"/>
  <c r="P863" i="4" a="1"/>
  <c r="P863" i="4" s="1"/>
  <c r="P864" i="4" a="1"/>
  <c r="P864" i="4" s="1"/>
  <c r="P865" i="4" a="1"/>
  <c r="P865" i="4" s="1"/>
  <c r="P866" i="4" a="1"/>
  <c r="P866" i="4" s="1"/>
  <c r="P867" i="4" a="1"/>
  <c r="P867" i="4"/>
  <c r="P868" i="4" a="1"/>
  <c r="P868" i="4"/>
  <c r="P869" i="4" a="1"/>
  <c r="P869" i="4" s="1"/>
  <c r="P870" i="4" a="1"/>
  <c r="P870" i="4" s="1"/>
  <c r="P871" i="4" a="1"/>
  <c r="P871" i="4" s="1"/>
  <c r="P872" i="4" a="1"/>
  <c r="P872" i="4" s="1"/>
  <c r="P873" i="4" a="1"/>
  <c r="P873" i="4" s="1"/>
  <c r="P874" i="4" a="1"/>
  <c r="P874" i="4" s="1"/>
  <c r="P875" i="4" a="1"/>
  <c r="P875" i="4"/>
  <c r="P876" i="4" a="1"/>
  <c r="P876" i="4" s="1"/>
  <c r="P877" i="4" a="1"/>
  <c r="P877" i="4" s="1"/>
  <c r="P878" i="4" a="1"/>
  <c r="P878" i="4" s="1"/>
  <c r="P879" i="4" a="1"/>
  <c r="P879" i="4" s="1"/>
  <c r="P880" i="4" a="1"/>
  <c r="P880" i="4" s="1"/>
  <c r="P881" i="4" a="1"/>
  <c r="P881" i="4" s="1"/>
  <c r="P882" i="4" a="1"/>
  <c r="P882" i="4" s="1"/>
  <c r="P883" i="4" a="1"/>
  <c r="P883" i="4" s="1"/>
  <c r="P884" i="4" a="1"/>
  <c r="P884" i="4" s="1"/>
  <c r="P885" i="4" a="1"/>
  <c r="P885" i="4" s="1"/>
  <c r="P886" i="4" a="1"/>
  <c r="P886" i="4" s="1"/>
  <c r="P887" i="4" a="1"/>
  <c r="P887" i="4" s="1"/>
  <c r="P888" i="4" a="1"/>
  <c r="P888" i="4" s="1"/>
  <c r="P889" i="4" a="1"/>
  <c r="P889" i="4" s="1"/>
  <c r="P890" i="4" a="1"/>
  <c r="P890" i="4" s="1"/>
  <c r="P891" i="4" a="1"/>
  <c r="P891" i="4" s="1"/>
  <c r="P892" i="4" a="1"/>
  <c r="P892" i="4" s="1"/>
  <c r="P893" i="4" a="1"/>
  <c r="P893" i="4" s="1"/>
  <c r="P894" i="4" a="1"/>
  <c r="P894" i="4" s="1"/>
  <c r="P895" i="4" a="1"/>
  <c r="P895" i="4" s="1"/>
  <c r="P896" i="4" a="1"/>
  <c r="P896" i="4" s="1"/>
  <c r="P897" i="4" a="1"/>
  <c r="P897" i="4" s="1"/>
  <c r="P898" i="4" a="1"/>
  <c r="P898" i="4" s="1"/>
  <c r="P899" i="4" a="1"/>
  <c r="P899" i="4" s="1"/>
  <c r="P900" i="4" a="1"/>
  <c r="P900" i="4" s="1"/>
  <c r="P901" i="4" a="1"/>
  <c r="P901" i="4" s="1"/>
  <c r="P902" i="4" a="1"/>
  <c r="P902" i="4" s="1"/>
  <c r="P903" i="4" a="1"/>
  <c r="P903" i="4" s="1"/>
  <c r="P904" i="4" a="1"/>
  <c r="P904" i="4" s="1"/>
  <c r="P905" i="4" a="1"/>
  <c r="P905" i="4" s="1"/>
  <c r="P906" i="4" a="1"/>
  <c r="P906" i="4" s="1"/>
  <c r="P907" i="4" a="1"/>
  <c r="P907" i="4" s="1"/>
  <c r="P908" i="4" a="1"/>
  <c r="P908" i="4" s="1"/>
  <c r="P909" i="4" a="1"/>
  <c r="P909" i="4"/>
  <c r="P910" i="4" a="1"/>
  <c r="P910" i="4" s="1"/>
  <c r="P911" i="4" a="1"/>
  <c r="P911" i="4" s="1"/>
  <c r="P912" i="4" a="1"/>
  <c r="P912" i="4" s="1"/>
  <c r="P913" i="4" a="1"/>
  <c r="P913" i="4" s="1"/>
  <c r="P914" i="4" a="1"/>
  <c r="P914" i="4" s="1"/>
  <c r="P915" i="4" a="1"/>
  <c r="P915" i="4" s="1"/>
  <c r="P916" i="4" a="1"/>
  <c r="P916" i="4" s="1"/>
  <c r="P917" i="4" a="1"/>
  <c r="P917" i="4" s="1"/>
  <c r="P918" i="4" a="1"/>
  <c r="P918" i="4" s="1"/>
  <c r="P919" i="4" a="1"/>
  <c r="P919" i="4" s="1"/>
  <c r="P920" i="4" a="1"/>
  <c r="P920" i="4" s="1"/>
  <c r="P921" i="4" a="1"/>
  <c r="P921" i="4" s="1"/>
  <c r="P922" i="4" a="1"/>
  <c r="P922" i="4" s="1"/>
  <c r="P923" i="4" a="1"/>
  <c r="P923" i="4" s="1"/>
  <c r="P924" i="4" a="1"/>
  <c r="P924" i="4" s="1"/>
  <c r="P925" i="4" a="1"/>
  <c r="P925" i="4" s="1"/>
  <c r="P926" i="4" a="1"/>
  <c r="P926" i="4" s="1"/>
  <c r="P927" i="4" a="1"/>
  <c r="P927" i="4" s="1"/>
  <c r="P928" i="4" a="1"/>
  <c r="P928" i="4" s="1"/>
  <c r="P929" i="4" a="1"/>
  <c r="P929" i="4" s="1"/>
  <c r="P930" i="4" a="1"/>
  <c r="P930" i="4" s="1"/>
  <c r="P931" i="4" a="1"/>
  <c r="P931" i="4" s="1"/>
  <c r="P932" i="4" a="1"/>
  <c r="P932" i="4" s="1"/>
  <c r="P933" i="4" a="1"/>
  <c r="P933" i="4"/>
  <c r="P934" i="4" a="1"/>
  <c r="P934" i="4" s="1"/>
  <c r="P935" i="4" a="1"/>
  <c r="P935" i="4" s="1"/>
  <c r="P936" i="4" a="1"/>
  <c r="P936" i="4" s="1"/>
  <c r="P937" i="4" a="1"/>
  <c r="P937" i="4" s="1"/>
  <c r="P938" i="4" a="1"/>
  <c r="P938" i="4" s="1"/>
  <c r="P939" i="4" a="1"/>
  <c r="P939" i="4" s="1"/>
  <c r="P940" i="4" a="1"/>
  <c r="P940" i="4" s="1"/>
  <c r="P941" i="4" a="1"/>
  <c r="P941" i="4" s="1"/>
  <c r="P942" i="4" a="1"/>
  <c r="P942" i="4" s="1"/>
  <c r="P943" i="4" a="1"/>
  <c r="P943" i="4" s="1"/>
  <c r="P944" i="4" a="1"/>
  <c r="P944" i="4" s="1"/>
  <c r="P945" i="4" a="1"/>
  <c r="P945" i="4" s="1"/>
  <c r="P946" i="4" a="1"/>
  <c r="P946" i="4" s="1"/>
  <c r="P947" i="4" a="1"/>
  <c r="P947" i="4" s="1"/>
  <c r="P948" i="4" a="1"/>
  <c r="P948" i="4" s="1"/>
  <c r="P949" i="4" a="1"/>
  <c r="P949" i="4" s="1"/>
  <c r="P950" i="4" a="1"/>
  <c r="P950" i="4"/>
  <c r="P951" i="4" a="1"/>
  <c r="P951" i="4"/>
  <c r="P952" i="4" a="1"/>
  <c r="P952" i="4" s="1"/>
  <c r="P953" i="4" a="1"/>
  <c r="P953" i="4" s="1"/>
  <c r="P954" i="4" a="1"/>
  <c r="P954" i="4" s="1"/>
  <c r="P955" i="4" a="1"/>
  <c r="P955" i="4" s="1"/>
  <c r="P956" i="4" a="1"/>
  <c r="P956" i="4" s="1"/>
  <c r="P957" i="4" a="1"/>
  <c r="P957" i="4" s="1"/>
  <c r="P958" i="4" a="1"/>
  <c r="P958" i="4" s="1"/>
  <c r="P959" i="4" a="1"/>
  <c r="P959" i="4" s="1"/>
  <c r="P960" i="4" a="1"/>
  <c r="P960" i="4" s="1"/>
  <c r="P961" i="4" a="1"/>
  <c r="P961" i="4" s="1"/>
  <c r="P962" i="4" a="1"/>
  <c r="P962" i="4" s="1"/>
  <c r="P963" i="4" a="1"/>
  <c r="P963" i="4" s="1"/>
  <c r="P964" i="4" a="1"/>
  <c r="P964" i="4" s="1"/>
  <c r="P965" i="4" a="1"/>
  <c r="P965" i="4" s="1"/>
  <c r="P966" i="4" a="1"/>
  <c r="P966" i="4"/>
  <c r="P967" i="4" a="1"/>
  <c r="P967" i="4" s="1"/>
  <c r="P968" i="4" a="1"/>
  <c r="P968" i="4" s="1"/>
  <c r="P969" i="4" a="1"/>
  <c r="P969" i="4" s="1"/>
  <c r="P970" i="4" a="1"/>
  <c r="P970" i="4"/>
  <c r="P971" i="4" a="1"/>
  <c r="P971" i="4" s="1"/>
  <c r="P972" i="4" a="1"/>
  <c r="P972" i="4" s="1"/>
  <c r="P973" i="4" a="1"/>
  <c r="P973" i="4" s="1"/>
  <c r="P974" i="4" a="1"/>
  <c r="P974" i="4" s="1"/>
  <c r="P975" i="4" a="1"/>
  <c r="P975" i="4" s="1"/>
  <c r="P976" i="4" a="1"/>
  <c r="P976" i="4" s="1"/>
  <c r="P977" i="4" a="1"/>
  <c r="P977" i="4" s="1"/>
  <c r="P978" i="4" a="1"/>
  <c r="P978" i="4" s="1"/>
  <c r="P979" i="4" a="1"/>
  <c r="P979" i="4" s="1"/>
  <c r="P980" i="4" a="1"/>
  <c r="P980" i="4" s="1"/>
  <c r="P981" i="4" a="1"/>
  <c r="P981" i="4" s="1"/>
  <c r="P982" i="4" a="1"/>
  <c r="P982" i="4" s="1"/>
  <c r="P983" i="4" a="1"/>
  <c r="P983" i="4" s="1"/>
  <c r="P984" i="4" a="1"/>
  <c r="P984" i="4" s="1"/>
  <c r="P985" i="4" a="1"/>
  <c r="P985" i="4" s="1"/>
  <c r="P986" i="4" a="1"/>
  <c r="P986" i="4" s="1"/>
  <c r="P987" i="4" a="1"/>
  <c r="P987" i="4" s="1"/>
  <c r="P988" i="4" a="1"/>
  <c r="P988" i="4" s="1"/>
  <c r="P989" i="4" a="1"/>
  <c r="P989" i="4" s="1"/>
  <c r="P990" i="4" a="1"/>
  <c r="P990" i="4"/>
  <c r="P991" i="4" a="1"/>
  <c r="P991" i="4" s="1"/>
  <c r="P992" i="4" a="1"/>
  <c r="P992" i="4" s="1"/>
  <c r="P993" i="4" a="1"/>
  <c r="P993" i="4" s="1"/>
  <c r="P994" i="4" a="1"/>
  <c r="P994" i="4" s="1"/>
  <c r="P995" i="4" a="1"/>
  <c r="P995" i="4" s="1"/>
  <c r="P996" i="4" a="1"/>
  <c r="P996" i="4" s="1"/>
  <c r="P997" i="4" a="1"/>
  <c r="P997" i="4" s="1"/>
  <c r="P998" i="4" a="1"/>
  <c r="P998" i="4"/>
  <c r="P999" i="4" a="1"/>
  <c r="P999" i="4" s="1"/>
  <c r="P1000" i="4" a="1"/>
  <c r="P1000" i="4" s="1"/>
  <c r="P1001" i="4" a="1"/>
  <c r="P1001" i="4" s="1"/>
  <c r="P1002" i="4" a="1"/>
  <c r="P1002" i="4" s="1"/>
  <c r="P1003" i="4" a="1"/>
  <c r="P1003" i="4" s="1"/>
  <c r="P1004" i="4" a="1"/>
  <c r="P1004" i="4"/>
  <c r="P1005" i="4" a="1"/>
  <c r="P1005" i="4" s="1"/>
  <c r="P1006" i="4" a="1"/>
  <c r="P1006" i="4"/>
  <c r="P1007" i="4" a="1"/>
  <c r="P1007" i="4" s="1"/>
  <c r="P1008" i="4" a="1"/>
  <c r="P1008" i="4" s="1"/>
  <c r="P1009" i="4" a="1"/>
  <c r="P1009" i="4" s="1"/>
  <c r="P1010" i="4" a="1"/>
  <c r="P1010" i="4" s="1"/>
  <c r="P1011" i="4" a="1"/>
  <c r="P1011" i="4" s="1"/>
  <c r="P1012" i="4" a="1"/>
  <c r="P1012" i="4" s="1"/>
  <c r="P1013" i="4" a="1"/>
  <c r="P1013" i="4" s="1"/>
  <c r="P1014" i="4" a="1"/>
  <c r="P1014" i="4" s="1"/>
  <c r="P1015" i="4" a="1"/>
  <c r="P1015" i="4" s="1"/>
  <c r="P1016" i="4" a="1"/>
  <c r="P1016" i="4" s="1"/>
  <c r="P1017" i="4" a="1"/>
  <c r="P1017" i="4" s="1"/>
  <c r="P1018" i="4" a="1"/>
  <c r="P1018" i="4" s="1"/>
  <c r="P1019" i="4" a="1"/>
  <c r="P1019" i="4" s="1"/>
  <c r="P1020" i="4" a="1"/>
  <c r="P1020" i="4" s="1"/>
  <c r="P1021" i="4" a="1"/>
  <c r="P1021" i="4" s="1"/>
  <c r="P1022" i="4" a="1"/>
  <c r="P1022" i="4" s="1"/>
  <c r="P1023" i="4" a="1"/>
  <c r="P1023" i="4" s="1"/>
  <c r="P1024" i="4" a="1"/>
  <c r="P1024" i="4" s="1"/>
  <c r="P1025" i="4" a="1"/>
  <c r="P1025" i="4" s="1"/>
  <c r="P1026" i="4" a="1"/>
  <c r="P1026" i="4" s="1"/>
  <c r="P1027" i="4" a="1"/>
  <c r="P1027" i="4" s="1"/>
  <c r="P1028" i="4" a="1"/>
  <c r="P1028" i="4" s="1"/>
  <c r="P1029" i="4" a="1"/>
  <c r="P1029" i="4"/>
  <c r="P1030" i="4" a="1"/>
  <c r="P1030" i="4" s="1"/>
  <c r="P1031" i="4" a="1"/>
  <c r="P1031" i="4" s="1"/>
  <c r="P1032" i="4" a="1"/>
  <c r="P1032" i="4" s="1"/>
  <c r="P1033" i="4" a="1"/>
  <c r="P1033" i="4" s="1"/>
  <c r="P1034" i="4" a="1"/>
  <c r="P1034" i="4" s="1"/>
  <c r="P1035" i="4" a="1"/>
  <c r="P1035" i="4" s="1"/>
  <c r="P1036" i="4" a="1"/>
  <c r="P1036" i="4" s="1"/>
  <c r="P1037" i="4" a="1"/>
  <c r="P1037" i="4" s="1"/>
  <c r="P1038" i="4" a="1"/>
  <c r="P1038" i="4" s="1"/>
  <c r="P1039" i="4" a="1"/>
  <c r="P1039" i="4" s="1"/>
  <c r="P1040" i="4" a="1"/>
  <c r="P1040" i="4" s="1"/>
  <c r="P1041" i="4" a="1"/>
  <c r="P1041" i="4" s="1"/>
  <c r="P1042" i="4" a="1"/>
  <c r="P1042" i="4" s="1"/>
  <c r="P1043" i="4" a="1"/>
  <c r="P1043" i="4" s="1"/>
  <c r="P1044" i="4" a="1"/>
  <c r="P1044" i="4" s="1"/>
  <c r="P1045" i="4" a="1"/>
  <c r="P1045" i="4" s="1"/>
  <c r="P1046" i="4" a="1"/>
  <c r="P1046" i="4" s="1"/>
  <c r="P1047" i="4" a="1"/>
  <c r="P1047" i="4" s="1"/>
  <c r="P1048" i="4" a="1"/>
  <c r="P1048" i="4" s="1"/>
  <c r="P1049" i="4" a="1"/>
  <c r="P1049" i="4" s="1"/>
  <c r="P1050" i="4" a="1"/>
  <c r="P1050" i="4" s="1"/>
  <c r="P1051" i="4" a="1"/>
  <c r="P1051" i="4" s="1"/>
  <c r="P1052" i="4" a="1"/>
  <c r="P1052" i="4" s="1"/>
  <c r="P1053" i="4" a="1"/>
  <c r="P1053" i="4" s="1"/>
  <c r="P1054" i="4" a="1"/>
  <c r="P1054" i="4" s="1"/>
  <c r="P1055" i="4" a="1"/>
  <c r="P1055" i="4" s="1"/>
  <c r="P1056" i="4" a="1"/>
  <c r="P1056" i="4" s="1"/>
  <c r="P1057" i="4" a="1"/>
  <c r="P1057" i="4" s="1"/>
  <c r="P1058" i="4" a="1"/>
  <c r="P1058" i="4" s="1"/>
  <c r="P1059" i="4" a="1"/>
  <c r="P1059" i="4" s="1"/>
  <c r="P1060" i="4" a="1"/>
  <c r="P1060" i="4" s="1"/>
  <c r="P1061" i="4" a="1"/>
  <c r="P1061" i="4"/>
  <c r="P1062" i="4" a="1"/>
  <c r="P1062" i="4" s="1"/>
  <c r="P1063" i="4" a="1"/>
  <c r="P1063" i="4" s="1"/>
  <c r="P1064" i="4" a="1"/>
  <c r="P1064" i="4" s="1"/>
  <c r="P1065" i="4" a="1"/>
  <c r="P1065" i="4" s="1"/>
  <c r="P1066" i="4" a="1"/>
  <c r="P1066" i="4" s="1"/>
  <c r="P1067" i="4" a="1"/>
  <c r="P1067" i="4" s="1"/>
  <c r="P1068" i="4" a="1"/>
  <c r="P1068" i="4" s="1"/>
  <c r="P1069" i="4" a="1"/>
  <c r="P1069" i="4" s="1"/>
  <c r="P1070" i="4" a="1"/>
  <c r="P1070" i="4" s="1"/>
  <c r="P1071" i="4" a="1"/>
  <c r="P1071" i="4" s="1"/>
  <c r="P1072" i="4" a="1"/>
  <c r="P1072" i="4" s="1"/>
  <c r="P1073" i="4" a="1"/>
  <c r="P1073" i="4" s="1"/>
  <c r="P1074" i="4" a="1"/>
  <c r="P1074" i="4" s="1"/>
  <c r="P1075" i="4" a="1"/>
  <c r="P1075" i="4" s="1"/>
  <c r="P1076" i="4" a="1"/>
  <c r="P1076" i="4" s="1"/>
  <c r="P1077" i="4" a="1"/>
  <c r="P1077" i="4" s="1"/>
  <c r="P1078" i="4" a="1"/>
  <c r="P1078" i="4" s="1"/>
  <c r="P1079" i="4" a="1"/>
  <c r="P1079" i="4" s="1"/>
  <c r="P1080" i="4" a="1"/>
  <c r="P1080" i="4" s="1"/>
  <c r="P1081" i="4" a="1"/>
  <c r="P1081" i="4" s="1"/>
  <c r="P1082" i="4" a="1"/>
  <c r="P1082" i="4" s="1"/>
  <c r="P1083" i="4" a="1"/>
  <c r="P1083" i="4" s="1"/>
  <c r="P1084" i="4" a="1"/>
  <c r="P1084" i="4" s="1"/>
  <c r="P1085" i="4" a="1"/>
  <c r="P1085" i="4" s="1"/>
  <c r="P1086" i="4" a="1"/>
  <c r="P1086" i="4" s="1"/>
  <c r="P1087" i="4" a="1"/>
  <c r="P1087" i="4" s="1"/>
  <c r="P1088" i="4" a="1"/>
  <c r="P1088" i="4" s="1"/>
  <c r="P1089" i="4" a="1"/>
  <c r="P1089" i="4" s="1"/>
  <c r="P1090" i="4" a="1"/>
  <c r="P1090" i="4" s="1"/>
  <c r="P1091" i="4" a="1"/>
  <c r="P1091" i="4" s="1"/>
  <c r="P1092" i="4" a="1"/>
  <c r="P1092" i="4" s="1"/>
  <c r="P1093" i="4" a="1"/>
  <c r="P1093" i="4" s="1"/>
  <c r="P1094" i="4" a="1"/>
  <c r="P1094" i="4" s="1"/>
  <c r="P1095" i="4" a="1"/>
  <c r="P1095" i="4" s="1"/>
  <c r="P1096" i="4" a="1"/>
  <c r="P1096" i="4" s="1"/>
  <c r="P1097" i="4" a="1"/>
  <c r="P1097" i="4" s="1"/>
  <c r="P1098" i="4" a="1"/>
  <c r="P1098" i="4" s="1"/>
  <c r="P1099" i="4" a="1"/>
  <c r="P1099" i="4" s="1"/>
  <c r="P1100" i="4" a="1"/>
  <c r="P1100" i="4" s="1"/>
  <c r="P1101" i="4" a="1"/>
  <c r="P1101" i="4" s="1"/>
  <c r="P1102" i="4" a="1"/>
  <c r="P1102" i="4" s="1"/>
  <c r="P1103" i="4" a="1"/>
  <c r="P1103" i="4" s="1"/>
  <c r="P1104" i="4" a="1"/>
  <c r="P1104" i="4" s="1"/>
  <c r="P1105" i="4" a="1"/>
  <c r="P1105" i="4" s="1"/>
  <c r="P1106" i="4" a="1"/>
  <c r="P1106" i="4" s="1"/>
  <c r="P1107" i="4" a="1"/>
  <c r="P1107" i="4" s="1"/>
  <c r="P1108" i="4" a="1"/>
  <c r="P1108" i="4" s="1"/>
  <c r="P1109" i="4" a="1"/>
  <c r="P1109" i="4" s="1"/>
  <c r="P1110" i="4" a="1"/>
  <c r="P1110" i="4" s="1"/>
  <c r="P1111" i="4" a="1"/>
  <c r="P1111" i="4" s="1"/>
  <c r="P1112" i="4" a="1"/>
  <c r="P1112" i="4" s="1"/>
  <c r="P1113" i="4" a="1"/>
  <c r="P1113" i="4" s="1"/>
  <c r="P1114" i="4" a="1"/>
  <c r="P1114" i="4" s="1"/>
  <c r="P1115" i="4" a="1"/>
  <c r="P1115" i="4" s="1"/>
  <c r="P1116" i="4" a="1"/>
  <c r="P1116" i="4" s="1"/>
  <c r="P1117" i="4" a="1"/>
  <c r="P1117" i="4" s="1"/>
  <c r="P1118" i="4" a="1"/>
  <c r="P1118" i="4"/>
  <c r="P1119" i="4" a="1"/>
  <c r="P1119" i="4"/>
  <c r="P1120" i="4" a="1"/>
  <c r="P1120" i="4" s="1"/>
  <c r="P1121" i="4" a="1"/>
  <c r="P1121" i="4" s="1"/>
  <c r="P1122" i="4" a="1"/>
  <c r="P1122" i="4" s="1"/>
  <c r="P1123" i="4" a="1"/>
  <c r="P1123" i="4" s="1"/>
  <c r="P1124" i="4" a="1"/>
  <c r="P1124" i="4" s="1"/>
  <c r="P1125" i="4" a="1"/>
  <c r="P1125" i="4" s="1"/>
  <c r="P1126" i="4" a="1"/>
  <c r="P1126" i="4" s="1"/>
  <c r="P1127" i="4" a="1"/>
  <c r="P1127" i="4" s="1"/>
  <c r="P1128" i="4" a="1"/>
  <c r="P1128" i="4" s="1"/>
  <c r="P1129" i="4" a="1"/>
  <c r="P1129" i="4" s="1"/>
  <c r="P1130" i="4" a="1"/>
  <c r="P1130" i="4" s="1"/>
  <c r="P1131" i="4" a="1"/>
  <c r="P1131" i="4" s="1"/>
  <c r="P1132" i="4" a="1"/>
  <c r="P1132" i="4" s="1"/>
  <c r="P1133" i="4" a="1"/>
  <c r="P1133" i="4" s="1"/>
  <c r="P1134" i="4" a="1"/>
  <c r="P1134" i="4"/>
  <c r="P1135" i="4" a="1"/>
  <c r="P1135" i="4"/>
  <c r="P1136" i="4" a="1"/>
  <c r="P1136" i="4" s="1"/>
  <c r="P1137" i="4" a="1"/>
  <c r="P1137" i="4" s="1"/>
  <c r="P1138" i="4" a="1"/>
  <c r="P1138" i="4" s="1"/>
  <c r="P1139" i="4" a="1"/>
  <c r="P1139" i="4" s="1"/>
  <c r="P1140" i="4" a="1"/>
  <c r="P1140" i="4" s="1"/>
  <c r="P1141" i="4" a="1"/>
  <c r="P1141" i="4" s="1"/>
  <c r="P1142" i="4" a="1"/>
  <c r="P1142" i="4" s="1"/>
  <c r="P1143" i="4" a="1"/>
  <c r="P1143" i="4" s="1"/>
  <c r="P1144" i="4" a="1"/>
  <c r="P1144" i="4" s="1"/>
  <c r="P1145" i="4" a="1"/>
  <c r="P1145" i="4" s="1"/>
  <c r="P1146" i="4" a="1"/>
  <c r="P1146" i="4"/>
  <c r="P1147" i="4" a="1"/>
  <c r="P1147" i="4" s="1"/>
  <c r="P1148" i="4" a="1"/>
  <c r="P1148" i="4" s="1"/>
  <c r="P1149" i="4" a="1"/>
  <c r="P1149" i="4" s="1"/>
  <c r="P1150" i="4" a="1"/>
  <c r="P1150" i="4" s="1"/>
  <c r="P1151" i="4" a="1"/>
  <c r="P1151" i="4" s="1"/>
  <c r="P1152" i="4" a="1"/>
  <c r="P1152" i="4" s="1"/>
  <c r="P1153" i="4" a="1"/>
  <c r="P1153" i="4" s="1"/>
  <c r="P1154" i="4" a="1"/>
  <c r="P1154" i="4" s="1"/>
  <c r="P1155" i="4" a="1"/>
  <c r="P1155" i="4" s="1"/>
  <c r="P1156" i="4" a="1"/>
  <c r="P1156" i="4" s="1"/>
  <c r="P1157" i="4" a="1"/>
  <c r="P1157" i="4"/>
  <c r="P1158" i="4" a="1"/>
  <c r="P1158" i="4" s="1"/>
  <c r="P1159" i="4" a="1"/>
  <c r="P1159" i="4" s="1"/>
  <c r="P1160" i="4" a="1"/>
  <c r="P1160" i="4" s="1"/>
  <c r="P1161" i="4" a="1"/>
  <c r="P1161" i="4" s="1"/>
  <c r="P1162" i="4" a="1"/>
  <c r="P1162" i="4" s="1"/>
  <c r="P1163" i="4" a="1"/>
  <c r="P1163" i="4" s="1"/>
  <c r="P1164" i="4" a="1"/>
  <c r="P1164" i="4" s="1"/>
  <c r="P1165" i="4" a="1"/>
  <c r="P1165" i="4" s="1"/>
  <c r="P1166" i="4" a="1"/>
  <c r="P1166" i="4" s="1"/>
  <c r="P1167" i="4" a="1"/>
  <c r="P1167" i="4" s="1"/>
  <c r="P1168" i="4" a="1"/>
  <c r="P1168" i="4"/>
  <c r="P1169" i="4" a="1"/>
  <c r="P1169" i="4"/>
  <c r="P1170" i="4" a="1"/>
  <c r="P1170" i="4"/>
  <c r="P1171" i="4" a="1"/>
  <c r="P1171" i="4" s="1"/>
  <c r="P1172" i="4" a="1"/>
  <c r="P1172" i="4" s="1"/>
  <c r="P1173" i="4" a="1"/>
  <c r="P1173" i="4" s="1"/>
  <c r="P1174" i="4" a="1"/>
  <c r="P1174" i="4" s="1"/>
  <c r="P1175" i="4" a="1"/>
  <c r="P1175" i="4" s="1"/>
  <c r="P1176" i="4" a="1"/>
  <c r="P1176" i="4" s="1"/>
  <c r="P1177" i="4" a="1"/>
  <c r="P1177" i="4" s="1"/>
  <c r="P1178" i="4" a="1"/>
  <c r="P1178" i="4" s="1"/>
  <c r="P1179" i="4" a="1"/>
  <c r="P1179" i="4" s="1"/>
  <c r="P1180" i="4" a="1"/>
  <c r="P1180" i="4" s="1"/>
  <c r="P1181" i="4" a="1"/>
  <c r="P1181" i="4" s="1"/>
  <c r="P1182" i="4" a="1"/>
  <c r="P1182" i="4" s="1"/>
  <c r="P1183" i="4" a="1"/>
  <c r="P1183" i="4" s="1"/>
  <c r="P1184" i="4" a="1"/>
  <c r="P1184" i="4" s="1"/>
  <c r="P1185" i="4" a="1"/>
  <c r="P1185" i="4" s="1"/>
  <c r="P1186" i="4" a="1"/>
  <c r="P1186" i="4" s="1"/>
  <c r="P1187" i="4" a="1"/>
  <c r="P1187" i="4" s="1"/>
  <c r="P1188" i="4" a="1"/>
  <c r="P1188" i="4" s="1"/>
  <c r="P1189" i="4" a="1"/>
  <c r="P1189" i="4" s="1"/>
  <c r="P1190" i="4" a="1"/>
  <c r="P1190" i="4" s="1"/>
  <c r="P1191" i="4" a="1"/>
  <c r="P1191" i="4" s="1"/>
  <c r="P1192" i="4" a="1"/>
  <c r="P1192" i="4" s="1"/>
  <c r="P1193" i="4" a="1"/>
  <c r="P1193" i="4" s="1"/>
  <c r="P1194" i="4" a="1"/>
  <c r="P1194" i="4" s="1"/>
  <c r="P1195" i="4" a="1"/>
  <c r="P1195" i="4" s="1"/>
  <c r="P1196" i="4" a="1"/>
  <c r="P1196" i="4" s="1"/>
  <c r="P1197" i="4" a="1"/>
  <c r="P1197" i="4" s="1"/>
  <c r="P1198" i="4" a="1"/>
  <c r="P1198" i="4" s="1"/>
  <c r="P1199" i="4" a="1"/>
  <c r="P1199" i="4" s="1"/>
  <c r="P1200" i="4" a="1"/>
  <c r="P1200" i="4" s="1"/>
  <c r="P1201" i="4" a="1"/>
  <c r="P1201" i="4"/>
  <c r="P1202" i="4" a="1"/>
  <c r="P1202" i="4" s="1"/>
  <c r="P1203" i="4" a="1"/>
  <c r="P1203" i="4" s="1"/>
  <c r="P1204" i="4" a="1"/>
  <c r="P1204" i="4" s="1"/>
  <c r="P1205" i="4" a="1"/>
  <c r="P1205" i="4" s="1"/>
  <c r="P1206" i="4" a="1"/>
  <c r="P1206" i="4" s="1"/>
  <c r="P1207" i="4" a="1"/>
  <c r="P1207" i="4" s="1"/>
  <c r="P1208" i="4" a="1"/>
  <c r="P1208" i="4" s="1"/>
  <c r="P1209" i="4" a="1"/>
  <c r="P1209" i="4" s="1"/>
  <c r="P1210" i="4" a="1"/>
  <c r="P1210" i="4" s="1"/>
  <c r="P1211" i="4" a="1"/>
  <c r="P1211" i="4" s="1"/>
  <c r="P1212" i="4" a="1"/>
  <c r="P1212" i="4" s="1"/>
  <c r="P1213" i="4" a="1"/>
  <c r="P1213" i="4"/>
  <c r="P1214" i="4" a="1"/>
  <c r="P1214" i="4" s="1"/>
  <c r="P1215" i="4" a="1"/>
  <c r="P1215" i="4" s="1"/>
  <c r="P1216" i="4" a="1"/>
  <c r="P1216" i="4" s="1"/>
  <c r="P1217" i="4" a="1"/>
  <c r="P1217" i="4" s="1"/>
  <c r="P1218" i="4" a="1"/>
  <c r="P1218" i="4" s="1"/>
  <c r="P1219" i="4" a="1"/>
  <c r="P1219" i="4" s="1"/>
  <c r="P1220" i="4" a="1"/>
  <c r="P1220" i="4" s="1"/>
  <c r="P1221" i="4" a="1"/>
  <c r="P1221" i="4" s="1"/>
  <c r="P1222" i="4" a="1"/>
  <c r="P1222" i="4" s="1"/>
  <c r="P1223" i="4" a="1"/>
  <c r="P1223" i="4" s="1"/>
  <c r="P1224" i="4" a="1"/>
  <c r="P1224" i="4" s="1"/>
  <c r="P1225" i="4" a="1"/>
  <c r="P1225" i="4" s="1"/>
  <c r="P1226" i="4" a="1"/>
  <c r="P1226" i="4" s="1"/>
  <c r="P1227" i="4" a="1"/>
  <c r="P1227" i="4" s="1"/>
  <c r="P1228" i="4" a="1"/>
  <c r="P1228" i="4" s="1"/>
  <c r="P1229" i="4" a="1"/>
  <c r="P1229" i="4" s="1"/>
  <c r="P1230" i="4" a="1"/>
  <c r="P1230" i="4" s="1"/>
  <c r="P1231" i="4" a="1"/>
  <c r="P1231" i="4" s="1"/>
  <c r="P1232" i="4" a="1"/>
  <c r="P1232" i="4" s="1"/>
  <c r="P1233" i="4" a="1"/>
  <c r="P1233" i="4" s="1"/>
  <c r="P1234" i="4" a="1"/>
  <c r="P1234" i="4" s="1"/>
  <c r="P1235" i="4" a="1"/>
  <c r="P1235" i="4" s="1"/>
  <c r="P1236" i="4" a="1"/>
  <c r="P1236" i="4" s="1"/>
  <c r="P1237" i="4" a="1"/>
  <c r="P1237" i="4" s="1"/>
  <c r="P1238" i="4" a="1"/>
  <c r="P1238" i="4" s="1"/>
  <c r="P1239" i="4" a="1"/>
  <c r="P1239" i="4" s="1"/>
  <c r="P1240" i="4" a="1"/>
  <c r="P1240" i="4" s="1"/>
  <c r="P1241" i="4" a="1"/>
  <c r="P1241" i="4" s="1"/>
  <c r="P1242" i="4" a="1"/>
  <c r="P1242" i="4" s="1"/>
  <c r="P1243" i="4" a="1"/>
  <c r="P1243" i="4" s="1"/>
  <c r="P1244" i="4" a="1"/>
  <c r="P1244" i="4" s="1"/>
  <c r="P1245" i="4" a="1"/>
  <c r="P1245" i="4" s="1"/>
  <c r="P1246" i="4" a="1"/>
  <c r="P1246" i="4" s="1"/>
  <c r="P1247" i="4" a="1"/>
  <c r="P1247" i="4"/>
  <c r="P1248" i="4" a="1"/>
  <c r="P1248" i="4" s="1"/>
  <c r="P1249" i="4" a="1"/>
  <c r="P1249" i="4" s="1"/>
  <c r="P1250" i="4" a="1"/>
  <c r="P1250" i="4" s="1"/>
  <c r="P1251" i="4" a="1"/>
  <c r="P1251" i="4" s="1"/>
  <c r="P1252" i="4" a="1"/>
  <c r="P1252" i="4" s="1"/>
  <c r="P1253" i="4" a="1"/>
  <c r="P1253" i="4" s="1"/>
  <c r="P1254" i="4" a="1"/>
  <c r="P1254" i="4" s="1"/>
  <c r="P1255" i="4" a="1"/>
  <c r="P1255" i="4" s="1"/>
  <c r="P1256" i="4" a="1"/>
  <c r="P1256" i="4" s="1"/>
  <c r="P1257" i="4" a="1"/>
  <c r="P1257" i="4" s="1"/>
  <c r="P1258" i="4" a="1"/>
  <c r="P1258" i="4" s="1"/>
  <c r="P1259" i="4" a="1"/>
  <c r="P1259" i="4" s="1"/>
  <c r="P1260" i="4" a="1"/>
  <c r="P1260" i="4" s="1"/>
  <c r="P1261" i="4" a="1"/>
  <c r="P1261" i="4" s="1"/>
  <c r="P1262" i="4" a="1"/>
  <c r="P1262" i="4"/>
  <c r="P1263" i="4" a="1"/>
  <c r="P1263" i="4"/>
  <c r="P1264" i="4" a="1"/>
  <c r="P1264" i="4" s="1"/>
  <c r="P1265" i="4" a="1"/>
  <c r="P1265" i="4" s="1"/>
  <c r="P1266" i="4" a="1"/>
  <c r="P1266" i="4" s="1"/>
  <c r="P1267" i="4" a="1"/>
  <c r="P1267" i="4" s="1"/>
  <c r="P1268" i="4" a="1"/>
  <c r="P1268" i="4" s="1"/>
  <c r="P1269" i="4" a="1"/>
  <c r="P1269" i="4" s="1"/>
  <c r="P1270" i="4" a="1"/>
  <c r="P1270" i="4" s="1"/>
  <c r="P1271" i="4" a="1"/>
  <c r="P1271" i="4" s="1"/>
  <c r="P1272" i="4" a="1"/>
  <c r="P1272" i="4" s="1"/>
  <c r="P1273" i="4" a="1"/>
  <c r="P1273" i="4" s="1"/>
  <c r="P1274" i="4" a="1"/>
  <c r="P1274" i="4" s="1"/>
  <c r="P1275" i="4" a="1"/>
  <c r="P1275" i="4" s="1"/>
  <c r="P1276" i="4" a="1"/>
  <c r="P1276" i="4" s="1"/>
  <c r="P1277" i="4" a="1"/>
  <c r="P1277" i="4"/>
  <c r="P1278" i="4" a="1"/>
  <c r="P1278" i="4" s="1"/>
  <c r="P1279" i="4" a="1"/>
  <c r="P1279" i="4"/>
  <c r="P1280" i="4" a="1"/>
  <c r="P1280" i="4" s="1"/>
  <c r="P1281" i="4" a="1"/>
  <c r="P1281" i="4"/>
  <c r="P1282" i="4" a="1"/>
  <c r="P1282" i="4" s="1"/>
  <c r="P1283" i="4" a="1"/>
  <c r="P1283" i="4" s="1"/>
  <c r="P1284" i="4" a="1"/>
  <c r="P1284" i="4" s="1"/>
  <c r="P1285" i="4" a="1"/>
  <c r="P1285" i="4"/>
  <c r="P1286" i="4" a="1"/>
  <c r="P1286" i="4" s="1"/>
  <c r="P1287" i="4" a="1"/>
  <c r="P1287" i="4" s="1"/>
  <c r="P1288" i="4" a="1"/>
  <c r="P1288" i="4" s="1"/>
  <c r="P1289" i="4" a="1"/>
  <c r="P1289" i="4" s="1"/>
  <c r="P1290" i="4" a="1"/>
  <c r="P1290" i="4" s="1"/>
  <c r="P1291" i="4" a="1"/>
  <c r="P1291" i="4" s="1"/>
  <c r="P1292" i="4" a="1"/>
  <c r="P1292" i="4" s="1"/>
  <c r="P1293" i="4" a="1"/>
  <c r="P1293" i="4" s="1"/>
  <c r="P1294" i="4" a="1"/>
  <c r="P1294" i="4"/>
  <c r="P1295" i="4" a="1"/>
  <c r="P1295" i="4" s="1"/>
  <c r="P1296" i="4" a="1"/>
  <c r="P1296" i="4" s="1"/>
  <c r="P1297" i="4" a="1"/>
  <c r="P1297" i="4" s="1"/>
  <c r="P1298" i="4" a="1"/>
  <c r="P1298" i="4" s="1"/>
  <c r="P1299" i="4" a="1"/>
  <c r="P1299" i="4" s="1"/>
  <c r="P1300" i="4" a="1"/>
  <c r="P1300" i="4" s="1"/>
  <c r="P1301" i="4" a="1"/>
  <c r="P1301" i="4" s="1"/>
  <c r="P1302" i="4" a="1"/>
  <c r="P1302" i="4" s="1"/>
  <c r="P1303" i="4" a="1"/>
  <c r="P1303" i="4" s="1"/>
  <c r="P1304" i="4" a="1"/>
  <c r="P1304" i="4" s="1"/>
  <c r="P1305" i="4" a="1"/>
  <c r="P1305" i="4" s="1"/>
  <c r="P1306" i="4" a="1"/>
  <c r="P1306" i="4" s="1"/>
  <c r="P1307" i="4" a="1"/>
  <c r="P1307" i="4" s="1"/>
  <c r="P1308" i="4" a="1"/>
  <c r="P1308" i="4" s="1"/>
  <c r="P1309" i="4" a="1"/>
  <c r="P1309" i="4" s="1"/>
  <c r="P1310" i="4" a="1"/>
  <c r="P1310" i="4" s="1"/>
  <c r="P1311" i="4" a="1"/>
  <c r="P1311" i="4" s="1"/>
  <c r="P1312" i="4" a="1"/>
  <c r="P1312" i="4" s="1"/>
  <c r="P1313" i="4" a="1"/>
  <c r="P1313" i="4" s="1"/>
  <c r="P1314" i="4" a="1"/>
  <c r="P1314" i="4" s="1"/>
  <c r="P1315" i="4" a="1"/>
  <c r="P1315" i="4" s="1"/>
  <c r="P1316" i="4" a="1"/>
  <c r="P1316" i="4" s="1"/>
  <c r="P1317" i="4" a="1"/>
  <c r="P1317" i="4"/>
  <c r="P1318" i="4" a="1"/>
  <c r="P1318" i="4" s="1"/>
  <c r="P1319" i="4" a="1"/>
  <c r="P1319" i="4" s="1"/>
  <c r="P1320" i="4" a="1"/>
  <c r="P1320" i="4" s="1"/>
  <c r="P1321" i="4" a="1"/>
  <c r="P1321" i="4" s="1"/>
  <c r="P1322" i="4" a="1"/>
  <c r="P1322" i="4" s="1"/>
  <c r="P1323" i="4" a="1"/>
  <c r="P1323" i="4" s="1"/>
  <c r="P1324" i="4" a="1"/>
  <c r="P1324" i="4" s="1"/>
  <c r="P1325" i="4" a="1"/>
  <c r="P1325" i="4" s="1"/>
  <c r="P1326" i="4" a="1"/>
  <c r="P1326" i="4" s="1"/>
  <c r="P1327" i="4" a="1"/>
  <c r="P1327" i="4" s="1"/>
  <c r="P1328" i="4" a="1"/>
  <c r="P1328" i="4" s="1"/>
  <c r="P1329" i="4" a="1"/>
  <c r="P1329" i="4"/>
  <c r="P1330" i="4" a="1"/>
  <c r="P1330" i="4" s="1"/>
  <c r="P1331" i="4" a="1"/>
  <c r="P1331" i="4" s="1"/>
  <c r="P1332" i="4" a="1"/>
  <c r="P1332" i="4" s="1"/>
  <c r="P1333" i="4" a="1"/>
  <c r="P1333" i="4" s="1"/>
  <c r="P1334" i="4" a="1"/>
  <c r="P1334" i="4" s="1"/>
  <c r="P1335" i="4" a="1"/>
  <c r="P1335" i="4" s="1"/>
  <c r="P1336" i="4" a="1"/>
  <c r="P1336" i="4" s="1"/>
  <c r="P1337" i="4" a="1"/>
  <c r="P1337" i="4" s="1"/>
  <c r="P1338" i="4" a="1"/>
  <c r="P1338" i="4" s="1"/>
  <c r="P1339" i="4" a="1"/>
  <c r="P1339" i="4" s="1"/>
  <c r="P1340" i="4" a="1"/>
  <c r="P1340" i="4"/>
  <c r="P1341" i="4" a="1"/>
  <c r="P1341" i="4" s="1"/>
  <c r="P1342" i="4" a="1"/>
  <c r="P1342" i="4" s="1"/>
  <c r="P1343" i="4" a="1"/>
  <c r="P1343" i="4" s="1"/>
  <c r="P1344" i="4" a="1"/>
  <c r="P1344" i="4" s="1"/>
  <c r="P1345" i="4" a="1"/>
  <c r="P1345" i="4" s="1"/>
  <c r="P1346" i="4" a="1"/>
  <c r="P1346" i="4" s="1"/>
  <c r="P1347" i="4" a="1"/>
  <c r="P1347" i="4" s="1"/>
  <c r="P1348" i="4" a="1"/>
  <c r="P1348" i="4"/>
  <c r="P1349" i="4" a="1"/>
  <c r="P1349" i="4"/>
  <c r="P1350" i="4" a="1"/>
  <c r="P1350" i="4" s="1"/>
  <c r="P1351" i="4" a="1"/>
  <c r="P1351" i="4" s="1"/>
  <c r="P1352" i="4" a="1"/>
  <c r="P1352" i="4"/>
  <c r="P1353" i="4" a="1"/>
  <c r="P1353" i="4" s="1"/>
  <c r="P1354" i="4" a="1"/>
  <c r="P1354" i="4" s="1"/>
  <c r="P1355" i="4" a="1"/>
  <c r="P1355" i="4" s="1"/>
  <c r="P1356" i="4" a="1"/>
  <c r="P1356" i="4" s="1"/>
  <c r="P1357" i="4" a="1"/>
  <c r="P1357" i="4" s="1"/>
  <c r="P1358" i="4" a="1"/>
  <c r="P1358" i="4"/>
  <c r="P1359" i="4" a="1"/>
  <c r="P1359" i="4" s="1"/>
  <c r="P1360" i="4" a="1"/>
  <c r="P1360" i="4" s="1"/>
  <c r="P1361" i="4" a="1"/>
  <c r="P1361" i="4" s="1"/>
  <c r="P1362" i="4" a="1"/>
  <c r="P1362" i="4" s="1"/>
  <c r="P1363" i="4" a="1"/>
  <c r="P1363" i="4" s="1"/>
  <c r="P1364" i="4" a="1"/>
  <c r="P1364" i="4"/>
  <c r="P1365" i="4" a="1"/>
  <c r="P1365" i="4" s="1"/>
  <c r="P1366" i="4" a="1"/>
  <c r="P1366" i="4" s="1"/>
  <c r="P1367" i="4" a="1"/>
  <c r="P1367" i="4" s="1"/>
  <c r="P1368" i="4" a="1"/>
  <c r="P1368" i="4" s="1"/>
  <c r="P1369" i="4" a="1"/>
  <c r="P1369" i="4" s="1"/>
  <c r="P1370" i="4" a="1"/>
  <c r="P1370" i="4" s="1"/>
  <c r="P1371" i="4" a="1"/>
  <c r="P1371" i="4" s="1"/>
  <c r="P1372" i="4" a="1"/>
  <c r="P1372" i="4" s="1"/>
  <c r="P1373" i="4" a="1"/>
  <c r="P1373" i="4" s="1"/>
  <c r="P1374" i="4" a="1"/>
  <c r="P1374" i="4" s="1"/>
  <c r="P1375" i="4" a="1"/>
  <c r="P1375" i="4" s="1"/>
  <c r="P1376" i="4" a="1"/>
  <c r="P1376" i="4" s="1"/>
  <c r="P1377" i="4" a="1"/>
  <c r="P1377" i="4" s="1"/>
  <c r="P1378" i="4" a="1"/>
  <c r="P1378" i="4" s="1"/>
  <c r="P1379" i="4" a="1"/>
  <c r="P1379" i="4" s="1"/>
  <c r="P1380" i="4" a="1"/>
  <c r="P1380" i="4" s="1"/>
  <c r="P1381" i="4" a="1"/>
  <c r="P1381" i="4" s="1"/>
  <c r="P1382" i="4" a="1"/>
  <c r="P1382" i="4" s="1"/>
  <c r="P1383" i="4" a="1"/>
  <c r="P1383" i="4" s="1"/>
  <c r="P1384" i="4" a="1"/>
  <c r="P1384" i="4" s="1"/>
  <c r="P1385" i="4" a="1"/>
  <c r="P1385" i="4" s="1"/>
  <c r="P1386" i="4" a="1"/>
  <c r="P1386" i="4" s="1"/>
  <c r="P1387" i="4" a="1"/>
  <c r="P1387" i="4" s="1"/>
  <c r="P1388" i="4" a="1"/>
  <c r="P1388" i="4" s="1"/>
  <c r="P1389" i="4" a="1"/>
  <c r="P1389" i="4" s="1"/>
  <c r="P1390" i="4" a="1"/>
  <c r="P1390" i="4" s="1"/>
  <c r="P1391" i="4" a="1"/>
  <c r="P1391" i="4" s="1"/>
  <c r="P1392" i="4" a="1"/>
  <c r="P1392" i="4" s="1"/>
  <c r="P1393" i="4" a="1"/>
  <c r="P1393" i="4"/>
  <c r="P1394" i="4" a="1"/>
  <c r="P1394" i="4" s="1"/>
  <c r="P1395" i="4" a="1"/>
  <c r="P1395" i="4" s="1"/>
  <c r="P1396" i="4" a="1"/>
  <c r="P1396" i="4" s="1"/>
  <c r="P1397" i="4" a="1"/>
  <c r="P1397" i="4" s="1"/>
  <c r="P1398" i="4" a="1"/>
  <c r="P1398" i="4"/>
  <c r="P1399" i="4" a="1"/>
  <c r="P1399" i="4" s="1"/>
  <c r="P1400" i="4" a="1"/>
  <c r="P1400" i="4" s="1"/>
  <c r="P1401" i="4" a="1"/>
  <c r="P1401" i="4" s="1"/>
  <c r="P1402" i="4" a="1"/>
  <c r="P1402" i="4" s="1"/>
  <c r="P1403" i="4" a="1"/>
  <c r="P1403" i="4" s="1"/>
  <c r="P1404" i="4" a="1"/>
  <c r="P1404" i="4" s="1"/>
  <c r="P1405" i="4" a="1"/>
  <c r="P1405" i="4"/>
  <c r="P1406" i="4" a="1"/>
  <c r="P1406" i="4" s="1"/>
  <c r="P1407" i="4" a="1"/>
  <c r="P1407" i="4" s="1"/>
  <c r="P1408" i="4" a="1"/>
  <c r="P1408" i="4" s="1"/>
  <c r="P1409" i="4" a="1"/>
  <c r="P1409" i="4" s="1"/>
  <c r="P1410" i="4" a="1"/>
  <c r="P1410" i="4" s="1"/>
  <c r="P1411" i="4" a="1"/>
  <c r="P1411" i="4" s="1"/>
  <c r="P1412" i="4" a="1"/>
  <c r="P1412" i="4" s="1"/>
  <c r="P1413" i="4" a="1"/>
  <c r="P1413" i="4" s="1"/>
  <c r="P1414" i="4" a="1"/>
  <c r="P1414" i="4" s="1"/>
  <c r="P1415" i="4" a="1"/>
  <c r="P1415" i="4" s="1"/>
  <c r="P1416" i="4" a="1"/>
  <c r="P1416" i="4" s="1"/>
  <c r="P1417" i="4" a="1"/>
  <c r="P1417" i="4" s="1"/>
  <c r="P1418" i="4" a="1"/>
  <c r="P1418" i="4" s="1"/>
  <c r="P1419" i="4" a="1"/>
  <c r="P1419" i="4" s="1"/>
  <c r="P1420" i="4" a="1"/>
  <c r="P1420" i="4" s="1"/>
  <c r="P1421" i="4" a="1"/>
  <c r="P1421" i="4" s="1"/>
  <c r="P1422" i="4" a="1"/>
  <c r="P1422" i="4" s="1"/>
  <c r="P1423" i="4" a="1"/>
  <c r="P1423" i="4" s="1"/>
  <c r="P1424" i="4" a="1"/>
  <c r="P1424" i="4" s="1"/>
  <c r="P1425" i="4" a="1"/>
  <c r="P1425" i="4" s="1"/>
  <c r="P1426" i="4" a="1"/>
  <c r="P1426" i="4" s="1"/>
  <c r="P1427" i="4" a="1"/>
  <c r="P1427" i="4" s="1"/>
  <c r="P1428" i="4" a="1"/>
  <c r="P1428" i="4" s="1"/>
  <c r="P1429" i="4" a="1"/>
  <c r="P1429" i="4" s="1"/>
  <c r="P1430" i="4" a="1"/>
  <c r="P1430" i="4" s="1"/>
  <c r="P1431" i="4" a="1"/>
  <c r="P1431" i="4" s="1"/>
  <c r="P1432" i="4" a="1"/>
  <c r="P1432" i="4"/>
  <c r="P1433" i="4" a="1"/>
  <c r="P1433" i="4" s="1"/>
  <c r="P1434" i="4" a="1"/>
  <c r="P1434" i="4"/>
  <c r="P1435" i="4" a="1"/>
  <c r="P1435" i="4" s="1"/>
  <c r="P1436" i="4" a="1"/>
  <c r="P1436" i="4" s="1"/>
  <c r="P1437" i="4" a="1"/>
  <c r="P1437" i="4" s="1"/>
  <c r="P1438" i="4" a="1"/>
  <c r="P1438" i="4" s="1"/>
  <c r="P1439" i="4" a="1"/>
  <c r="P1439" i="4" s="1"/>
  <c r="P1440" i="4" a="1"/>
  <c r="P1440" i="4"/>
  <c r="P1441" i="4" a="1"/>
  <c r="P1441" i="4" s="1"/>
  <c r="P1442" i="4" a="1"/>
  <c r="P1442" i="4" s="1"/>
  <c r="P1443" i="4" a="1"/>
  <c r="P1443" i="4" s="1"/>
  <c r="P1444" i="4" a="1"/>
  <c r="P1444" i="4" s="1"/>
  <c r="P1445" i="4" a="1"/>
  <c r="P1445" i="4" s="1"/>
  <c r="P1446" i="4" a="1"/>
  <c r="P1446" i="4" s="1"/>
  <c r="P1447" i="4" a="1"/>
  <c r="P1447" i="4" s="1"/>
  <c r="P1448" i="4" a="1"/>
  <c r="P1448" i="4" s="1"/>
  <c r="P1449" i="4" a="1"/>
  <c r="P1449" i="4" s="1"/>
  <c r="P1450" i="4" a="1"/>
  <c r="P1450" i="4" s="1"/>
  <c r="P1451" i="4" a="1"/>
  <c r="P1451" i="4" s="1"/>
  <c r="P1452" i="4" a="1"/>
  <c r="P1452" i="4" s="1"/>
  <c r="P1453" i="4" a="1"/>
  <c r="P1453" i="4" s="1"/>
  <c r="P1454" i="4" a="1"/>
  <c r="P1454" i="4" s="1"/>
  <c r="P1455" i="4" a="1"/>
  <c r="P1455" i="4" s="1"/>
  <c r="P1456" i="4" a="1"/>
  <c r="P1456" i="4" s="1"/>
  <c r="P1457" i="4" a="1"/>
  <c r="P1457" i="4" s="1"/>
  <c r="P1458" i="4" a="1"/>
  <c r="P1458" i="4" s="1"/>
  <c r="P1459" i="4" a="1"/>
  <c r="P1459" i="4" s="1"/>
  <c r="P1460" i="4" a="1"/>
  <c r="P1460" i="4" s="1"/>
  <c r="P1461" i="4" a="1"/>
  <c r="P1461" i="4" s="1"/>
  <c r="P1462" i="4" a="1"/>
  <c r="P1462" i="4" s="1"/>
  <c r="P1463" i="4" a="1"/>
  <c r="P1463" i="4" s="1"/>
  <c r="P1464" i="4" a="1"/>
  <c r="P1464" i="4" s="1"/>
  <c r="P1465" i="4" a="1"/>
  <c r="P1465" i="4" s="1"/>
  <c r="P1466" i="4" a="1"/>
  <c r="P1466" i="4" s="1"/>
  <c r="P1467" i="4" a="1"/>
  <c r="P1467" i="4" s="1"/>
  <c r="P1468" i="4" a="1"/>
  <c r="P1468" i="4" s="1"/>
  <c r="P1469" i="4" a="1"/>
  <c r="P1469" i="4" s="1"/>
  <c r="P1470" i="4" a="1"/>
  <c r="P1470" i="4"/>
  <c r="P1471" i="4" a="1"/>
  <c r="P1471" i="4"/>
  <c r="P1472" i="4" a="1"/>
  <c r="P1472" i="4" s="1"/>
  <c r="P1473" i="4" a="1"/>
  <c r="P1473" i="4" s="1"/>
  <c r="P1474" i="4" a="1"/>
  <c r="P1474" i="4" s="1"/>
  <c r="P1475" i="4" a="1"/>
  <c r="P1475" i="4" s="1"/>
  <c r="P1476" i="4" a="1"/>
  <c r="P1476" i="4" s="1"/>
  <c r="P1477" i="4" a="1"/>
  <c r="P1477" i="4" s="1"/>
  <c r="P1478" i="4" a="1"/>
  <c r="P1478" i="4" s="1"/>
  <c r="P1479" i="4" a="1"/>
  <c r="P1479" i="4" s="1"/>
  <c r="P1480" i="4" a="1"/>
  <c r="P1480" i="4" s="1"/>
  <c r="P1481" i="4" a="1"/>
  <c r="P1481" i="4" s="1"/>
  <c r="P1482" i="4" a="1"/>
  <c r="P1482" i="4" s="1"/>
  <c r="P1483" i="4" a="1"/>
  <c r="P1483" i="4" s="1"/>
  <c r="P1484" i="4" a="1"/>
  <c r="P1484" i="4"/>
  <c r="P1485" i="4" a="1"/>
  <c r="P1485" i="4" s="1"/>
  <c r="P1486" i="4" a="1"/>
  <c r="P1486" i="4" s="1"/>
  <c r="P1487" i="4" a="1"/>
  <c r="P1487" i="4" s="1"/>
  <c r="P1488" i="4" a="1"/>
  <c r="P1488" i="4" s="1"/>
  <c r="P1489" i="4" a="1"/>
  <c r="P1489" i="4" s="1"/>
  <c r="P1490" i="4" a="1"/>
  <c r="P1490" i="4" s="1"/>
  <c r="P1491" i="4" a="1"/>
  <c r="P1491" i="4" s="1"/>
  <c r="P1492" i="4" a="1"/>
  <c r="P1492" i="4" s="1"/>
  <c r="P1493" i="4" a="1"/>
  <c r="P1493" i="4" s="1"/>
  <c r="P1494" i="4" a="1"/>
  <c r="P1494" i="4" s="1"/>
  <c r="P1495" i="4" a="1"/>
  <c r="P1495" i="4" s="1"/>
  <c r="P1496" i="4" a="1"/>
  <c r="P1496" i="4" s="1"/>
  <c r="P1497" i="4" a="1"/>
  <c r="P1497" i="4" s="1"/>
  <c r="P1498" i="4" a="1"/>
  <c r="P1498" i="4" s="1"/>
  <c r="P1499" i="4" a="1"/>
  <c r="P1499" i="4" s="1"/>
  <c r="P1500" i="4" a="1"/>
  <c r="P1500" i="4" s="1"/>
  <c r="P1501" i="4" a="1"/>
  <c r="P1501" i="4" s="1"/>
  <c r="P1502" i="4" a="1"/>
  <c r="P1502" i="4" s="1"/>
  <c r="P1503" i="4" a="1"/>
  <c r="P1503" i="4" s="1"/>
  <c r="P1504" i="4" a="1"/>
  <c r="P1504" i="4"/>
  <c r="P1505" i="4" a="1"/>
  <c r="P1505" i="4" s="1"/>
  <c r="P1506" i="4" a="1"/>
  <c r="P1506" i="4" s="1"/>
  <c r="P1507" i="4" a="1"/>
  <c r="P1507" i="4" s="1"/>
  <c r="P1508" i="4" a="1"/>
  <c r="P1508" i="4" s="1"/>
  <c r="P1509" i="4" a="1"/>
  <c r="P1509" i="4" s="1"/>
  <c r="P1510" i="4" a="1"/>
  <c r="P1510" i="4" s="1"/>
  <c r="P1511" i="4" a="1"/>
  <c r="P1511" i="4" s="1"/>
  <c r="P1512" i="4" a="1"/>
  <c r="P1512" i="4" s="1"/>
  <c r="P1513" i="4" a="1"/>
  <c r="P1513" i="4" s="1"/>
  <c r="P1514" i="4" a="1"/>
  <c r="P1514" i="4"/>
  <c r="P1515" i="4" a="1"/>
  <c r="P1515" i="4" s="1"/>
  <c r="P1516" i="4" a="1"/>
  <c r="P1516" i="4" s="1"/>
  <c r="P1517" i="4" a="1"/>
  <c r="P1517" i="4" s="1"/>
  <c r="P1518" i="4" a="1"/>
  <c r="P1518" i="4"/>
  <c r="P1519" i="4" a="1"/>
  <c r="P1519" i="4" s="1"/>
  <c r="P1520" i="4" a="1"/>
  <c r="P1520" i="4"/>
  <c r="P1521" i="4" a="1"/>
  <c r="P1521" i="4" s="1"/>
  <c r="P1522" i="4" a="1"/>
  <c r="P1522" i="4" s="1"/>
  <c r="P1523" i="4" a="1"/>
  <c r="P1523" i="4" s="1"/>
  <c r="P1524" i="4" a="1"/>
  <c r="P1524" i="4" s="1"/>
  <c r="P1525" i="4" a="1"/>
  <c r="P1525" i="4" s="1"/>
  <c r="P1526" i="4" a="1"/>
  <c r="P1526" i="4" s="1"/>
  <c r="P1527" i="4" a="1"/>
  <c r="P1527" i="4" s="1"/>
  <c r="P1528" i="4" a="1"/>
  <c r="P1528" i="4" s="1"/>
  <c r="P1529" i="4" a="1"/>
  <c r="P1529" i="4" s="1"/>
  <c r="P1530" i="4" a="1"/>
  <c r="P1530" i="4" s="1"/>
  <c r="P1531" i="4" a="1"/>
  <c r="P1531" i="4" s="1"/>
  <c r="P1532" i="4" a="1"/>
  <c r="P1532" i="4" s="1"/>
  <c r="P1533" i="4" a="1"/>
  <c r="P1533" i="4" s="1"/>
  <c r="P1534" i="4" a="1"/>
  <c r="P1534" i="4" s="1"/>
  <c r="P1535" i="4" a="1"/>
  <c r="P1535" i="4" s="1"/>
  <c r="P1536" i="4" a="1"/>
  <c r="P1536" i="4" s="1"/>
  <c r="P1537" i="4" a="1"/>
  <c r="P1537" i="4" s="1"/>
  <c r="P1538" i="4" a="1"/>
  <c r="P1538" i="4" s="1"/>
  <c r="P1539" i="4" a="1"/>
  <c r="P1539" i="4"/>
  <c r="P1540" i="4" a="1"/>
  <c r="P1540" i="4" s="1"/>
  <c r="P1541" i="4" a="1"/>
  <c r="P1541" i="4" s="1"/>
  <c r="P1542" i="4" a="1"/>
  <c r="P1542" i="4" s="1"/>
  <c r="P1543" i="4" a="1"/>
  <c r="P1543" i="4" s="1"/>
  <c r="P1544" i="4" a="1"/>
  <c r="P1544" i="4" s="1"/>
  <c r="P1545" i="4" a="1"/>
  <c r="P1545" i="4" s="1"/>
  <c r="P1546" i="4" a="1"/>
  <c r="P1546" i="4" s="1"/>
  <c r="P1547" i="4" a="1"/>
  <c r="P1547" i="4" s="1"/>
  <c r="P1548" i="4" a="1"/>
  <c r="P1548" i="4" s="1"/>
  <c r="P1549" i="4" a="1"/>
  <c r="P1549" i="4" s="1"/>
  <c r="P1550" i="4" a="1"/>
  <c r="P1550" i="4" s="1"/>
  <c r="P1551" i="4" a="1"/>
  <c r="P1551" i="4" s="1"/>
  <c r="P1552" i="4" a="1"/>
  <c r="P1552" i="4"/>
  <c r="P1553" i="4" a="1"/>
  <c r="P1553" i="4" s="1"/>
  <c r="P1554" i="4" a="1"/>
  <c r="P1554" i="4" s="1"/>
  <c r="P1555" i="4" a="1"/>
  <c r="P1555" i="4" s="1"/>
  <c r="P1556" i="4" a="1"/>
  <c r="P1556" i="4" s="1"/>
  <c r="P1557" i="4" a="1"/>
  <c r="P1557" i="4" s="1"/>
  <c r="P1558" i="4" a="1"/>
  <c r="P1558" i="4"/>
  <c r="P1559" i="4" a="1"/>
  <c r="P1559" i="4" s="1"/>
  <c r="P1560" i="4" a="1"/>
  <c r="P1560" i="4" s="1"/>
  <c r="P1561" i="4" a="1"/>
  <c r="P1561" i="4" s="1"/>
  <c r="P1562" i="4" a="1"/>
  <c r="P1562" i="4" s="1"/>
  <c r="P1563" i="4" a="1"/>
  <c r="P1563" i="4" s="1"/>
  <c r="P1564" i="4" a="1"/>
  <c r="P1564" i="4" s="1"/>
  <c r="P1565" i="4" a="1"/>
  <c r="P1565" i="4" s="1"/>
  <c r="P1566" i="4" a="1"/>
  <c r="P1566" i="4" s="1"/>
  <c r="P1567" i="4" a="1"/>
  <c r="P1567" i="4" s="1"/>
  <c r="P1568" i="4" a="1"/>
  <c r="P1568" i="4" s="1"/>
  <c r="P1569" i="4" a="1"/>
  <c r="P1569" i="4" s="1"/>
  <c r="P1570" i="4" a="1"/>
  <c r="P1570" i="4" s="1"/>
  <c r="P1571" i="4" a="1"/>
  <c r="P1571" i="4" s="1"/>
  <c r="P1572" i="4" a="1"/>
  <c r="P1572" i="4"/>
  <c r="P1573" i="4" a="1"/>
  <c r="P1573" i="4" s="1"/>
  <c r="P1574" i="4" a="1"/>
  <c r="P1574" i="4"/>
  <c r="P1575" i="4" a="1"/>
  <c r="P1575" i="4" s="1"/>
  <c r="P1576" i="4" a="1"/>
  <c r="P1576" i="4" s="1"/>
  <c r="P1577" i="4" a="1"/>
  <c r="P1577" i="4" s="1"/>
  <c r="P1578" i="4" a="1"/>
  <c r="P1578" i="4" s="1"/>
  <c r="P1579" i="4" a="1"/>
  <c r="P1579" i="4" s="1"/>
  <c r="P1580" i="4" a="1"/>
  <c r="P1580" i="4" s="1"/>
  <c r="P1581" i="4" a="1"/>
  <c r="P1581" i="4" s="1"/>
  <c r="P1582" i="4" a="1"/>
  <c r="P1582" i="4" s="1"/>
  <c r="P1583" i="4" a="1"/>
  <c r="P1583" i="4" s="1"/>
  <c r="P1584" i="4" a="1"/>
  <c r="P1584" i="4" s="1"/>
  <c r="P1585" i="4" a="1"/>
  <c r="P1585" i="4"/>
  <c r="P1586" i="4" a="1"/>
  <c r="P1586" i="4" s="1"/>
  <c r="P1587" i="4" a="1"/>
  <c r="P1587" i="4" s="1"/>
  <c r="P1588" i="4" a="1"/>
  <c r="P1588" i="4" s="1"/>
  <c r="P1589" i="4" a="1"/>
  <c r="P1589" i="4" s="1"/>
  <c r="P1590" i="4" a="1"/>
  <c r="P1590" i="4" s="1"/>
  <c r="P1591" i="4" a="1"/>
  <c r="P1591" i="4" s="1"/>
  <c r="P1592" i="4" a="1"/>
  <c r="P1592" i="4" s="1"/>
  <c r="P1593" i="4" a="1"/>
  <c r="P1593" i="4" s="1"/>
  <c r="P1594" i="4" a="1"/>
  <c r="P1594" i="4" s="1"/>
  <c r="P1595" i="4" a="1"/>
  <c r="P1595" i="4" s="1"/>
  <c r="P1596" i="4" a="1"/>
  <c r="P1596" i="4" s="1"/>
  <c r="P1597" i="4" a="1"/>
  <c r="P1597" i="4" s="1"/>
  <c r="P1598" i="4" a="1"/>
  <c r="P1598" i="4" s="1"/>
  <c r="P1599" i="4" a="1"/>
  <c r="P1599" i="4" s="1"/>
  <c r="P1600" i="4" a="1"/>
  <c r="P1600" i="4" s="1"/>
  <c r="P1601" i="4" a="1"/>
  <c r="P1601" i="4" s="1"/>
  <c r="P1602" i="4" a="1"/>
  <c r="P1602" i="4" s="1"/>
  <c r="P1603" i="4" a="1"/>
  <c r="P1603" i="4" s="1"/>
  <c r="P1604" i="4" a="1"/>
  <c r="P1604" i="4" s="1"/>
  <c r="P1605" i="4" a="1"/>
  <c r="P1605" i="4" s="1"/>
  <c r="P1606" i="4" a="1"/>
  <c r="P1606" i="4" s="1"/>
  <c r="P1607" i="4" a="1"/>
  <c r="P1607" i="4" s="1"/>
  <c r="P1608" i="4" a="1"/>
  <c r="P1608" i="4" s="1"/>
  <c r="P1609" i="4" a="1"/>
  <c r="P1609" i="4" s="1"/>
  <c r="P1610" i="4" a="1"/>
  <c r="P1610" i="4" s="1"/>
  <c r="P1611" i="4" a="1"/>
  <c r="P1611" i="4" s="1"/>
  <c r="P1612" i="4" a="1"/>
  <c r="P1612" i="4" s="1"/>
  <c r="P1613" i="4" a="1"/>
  <c r="P1613" i="4" s="1"/>
  <c r="P1614" i="4" a="1"/>
  <c r="P1614" i="4" s="1"/>
  <c r="P1615" i="4" a="1"/>
  <c r="P1615" i="4"/>
  <c r="P1616" i="4" a="1"/>
  <c r="P1616" i="4" s="1"/>
  <c r="P1617" i="4" a="1"/>
  <c r="P1617" i="4" s="1"/>
  <c r="P1618" i="4" a="1"/>
  <c r="P1618" i="4" s="1"/>
  <c r="P1619" i="4" a="1"/>
  <c r="P1619" i="4" s="1"/>
  <c r="P1620" i="4" a="1"/>
  <c r="P1620" i="4"/>
  <c r="P1621" i="4" a="1"/>
  <c r="P1621" i="4" s="1"/>
  <c r="P1622" i="4" a="1"/>
  <c r="P1622" i="4" s="1"/>
  <c r="P1623" i="4" a="1"/>
  <c r="P1623" i="4" s="1"/>
  <c r="P1624" i="4" a="1"/>
  <c r="P1624" i="4" s="1"/>
  <c r="P1625" i="4" a="1"/>
  <c r="P1625" i="4" s="1"/>
  <c r="P1626" i="4" a="1"/>
  <c r="P1626" i="4" s="1"/>
  <c r="P1627" i="4" a="1"/>
  <c r="P1627" i="4" s="1"/>
  <c r="P1628" i="4" a="1"/>
  <c r="P1628" i="4" s="1"/>
  <c r="P1629" i="4" a="1"/>
  <c r="P1629" i="4" s="1"/>
  <c r="P1630" i="4" a="1"/>
  <c r="P1630" i="4" s="1"/>
  <c r="P1631" i="4" a="1"/>
  <c r="P1631" i="4"/>
  <c r="P1632" i="4" a="1"/>
  <c r="P1632" i="4" s="1"/>
  <c r="P1633" i="4" a="1"/>
  <c r="P1633" i="4"/>
  <c r="P1634" i="4" a="1"/>
  <c r="P1634" i="4" s="1"/>
  <c r="P1635" i="4" a="1"/>
  <c r="P1635" i="4" s="1"/>
  <c r="P1636" i="4" a="1"/>
  <c r="P1636" i="4"/>
  <c r="P1637" i="4" a="1"/>
  <c r="P1637" i="4" s="1"/>
  <c r="P1638" i="4" a="1"/>
  <c r="P1638" i="4" s="1"/>
  <c r="P1639" i="4" a="1"/>
  <c r="P1639" i="4" s="1"/>
  <c r="P1640" i="4" a="1"/>
  <c r="P1640" i="4" s="1"/>
  <c r="P1641" i="4" a="1"/>
  <c r="P1641" i="4" s="1"/>
  <c r="P1642" i="4" a="1"/>
  <c r="P1642" i="4" s="1"/>
  <c r="P1643" i="4" a="1"/>
  <c r="P1643" i="4" s="1"/>
  <c r="P1644" i="4" a="1"/>
  <c r="P1644" i="4" s="1"/>
  <c r="P1645" i="4" a="1"/>
  <c r="P1645" i="4" s="1"/>
  <c r="P1646" i="4" a="1"/>
  <c r="P1646" i="4" s="1"/>
  <c r="P1647" i="4" a="1"/>
  <c r="P1647" i="4" s="1"/>
  <c r="P1648" i="4" a="1"/>
  <c r="P1648" i="4" s="1"/>
  <c r="P1649" i="4" a="1"/>
  <c r="P1649" i="4" s="1"/>
  <c r="P1650" i="4" a="1"/>
  <c r="P1650" i="4" s="1"/>
  <c r="P1651" i="4" a="1"/>
  <c r="P1651" i="4" s="1"/>
  <c r="P1652" i="4" a="1"/>
  <c r="P1652" i="4" s="1"/>
  <c r="P1653" i="4" a="1"/>
  <c r="P1653" i="4" s="1"/>
  <c r="P1654" i="4" a="1"/>
  <c r="P1654" i="4" s="1"/>
  <c r="P1655" i="4" a="1"/>
  <c r="P1655" i="4"/>
  <c r="P1656" i="4" a="1"/>
  <c r="P1656" i="4" s="1"/>
  <c r="P1657" i="4" a="1"/>
  <c r="P1657" i="4" s="1"/>
  <c r="P1658" i="4" a="1"/>
  <c r="P1658" i="4" s="1"/>
  <c r="P1659" i="4" a="1"/>
  <c r="P1659" i="4" s="1"/>
  <c r="P1660" i="4" a="1"/>
  <c r="P1660" i="4" s="1"/>
  <c r="P1661" i="4" a="1"/>
  <c r="P1661" i="4" s="1"/>
  <c r="P1662" i="4" a="1"/>
  <c r="P1662" i="4" s="1"/>
  <c r="P1663" i="4" a="1"/>
  <c r="P1663" i="4" s="1"/>
  <c r="P1664" i="4" a="1"/>
  <c r="P1664" i="4" s="1"/>
  <c r="P1665" i="4" a="1"/>
  <c r="P1665" i="4"/>
  <c r="P1666" i="4" a="1"/>
  <c r="P1666" i="4" s="1"/>
  <c r="P1667" i="4" a="1"/>
  <c r="P1667" i="4" s="1"/>
  <c r="P1668" i="4" a="1"/>
  <c r="P1668" i="4" s="1"/>
  <c r="P1669" i="4" a="1"/>
  <c r="P1669" i="4" s="1"/>
  <c r="P1670" i="4" a="1"/>
  <c r="P1670" i="4" s="1"/>
  <c r="P1671" i="4" a="1"/>
  <c r="P1671" i="4" s="1"/>
  <c r="P1672" i="4" a="1"/>
  <c r="P1672" i="4"/>
  <c r="P1673" i="4" a="1"/>
  <c r="P1673" i="4" s="1"/>
  <c r="P1674" i="4" a="1"/>
  <c r="P1674" i="4" s="1"/>
  <c r="P1675" i="4" a="1"/>
  <c r="P1675" i="4" s="1"/>
  <c r="P1676" i="4" a="1"/>
  <c r="P1676" i="4" s="1"/>
  <c r="P1677" i="4" a="1"/>
  <c r="P1677" i="4" s="1"/>
  <c r="P1678" i="4" a="1"/>
  <c r="P1678" i="4" s="1"/>
  <c r="P1679" i="4" a="1"/>
  <c r="P1679" i="4" s="1"/>
  <c r="P1680" i="4" a="1"/>
  <c r="P1680" i="4" s="1"/>
  <c r="P1681" i="4" a="1"/>
  <c r="P1681" i="4" s="1"/>
  <c r="P1682" i="4" a="1"/>
  <c r="P1682" i="4" s="1"/>
  <c r="P1683" i="4" a="1"/>
  <c r="P1683" i="4" s="1"/>
  <c r="P1684" i="4" a="1"/>
  <c r="P1684" i="4" s="1"/>
  <c r="P1685" i="4" a="1"/>
  <c r="P1685" i="4" s="1"/>
  <c r="P1686" i="4" a="1"/>
  <c r="P1686" i="4" s="1"/>
  <c r="P1687" i="4" a="1"/>
  <c r="P1687" i="4" s="1"/>
  <c r="P1688" i="4" a="1"/>
  <c r="P1688" i="4" s="1"/>
  <c r="P1689" i="4" a="1"/>
  <c r="P1689" i="4" s="1"/>
  <c r="P1690" i="4" a="1"/>
  <c r="P1690" i="4" s="1"/>
  <c r="P1691" i="4" a="1"/>
  <c r="P1691" i="4" s="1"/>
  <c r="P1692" i="4" a="1"/>
  <c r="P1692" i="4" s="1"/>
  <c r="P1693" i="4" a="1"/>
  <c r="P1693" i="4" s="1"/>
  <c r="P1694" i="4" a="1"/>
  <c r="P1694" i="4" s="1"/>
  <c r="P1695" i="4" a="1"/>
  <c r="P1695" i="4" s="1"/>
  <c r="P1696" i="4" a="1"/>
  <c r="P1696" i="4" s="1"/>
  <c r="P1697" i="4" a="1"/>
  <c r="P1697" i="4" s="1"/>
  <c r="P1698" i="4" a="1"/>
  <c r="P1698" i="4" s="1"/>
  <c r="P1699" i="4" a="1"/>
  <c r="P1699" i="4"/>
  <c r="P1700" i="4" a="1"/>
  <c r="P1700" i="4" s="1"/>
  <c r="P1701" i="4" a="1"/>
  <c r="P1701" i="4" s="1"/>
  <c r="P1702" i="4" a="1"/>
  <c r="P1702" i="4" s="1"/>
  <c r="P1703" i="4" a="1"/>
  <c r="P1703" i="4" s="1"/>
  <c r="P1704" i="4" a="1"/>
  <c r="P1704" i="4" s="1"/>
  <c r="P1705" i="4" a="1"/>
  <c r="P1705" i="4" s="1"/>
  <c r="P1706" i="4" a="1"/>
  <c r="P1706" i="4" s="1"/>
  <c r="P1707" i="4" a="1"/>
  <c r="P1707" i="4" s="1"/>
  <c r="P1708" i="4" a="1"/>
  <c r="P1708" i="4" s="1"/>
  <c r="P1709" i="4" a="1"/>
  <c r="P1709" i="4" s="1"/>
  <c r="P1710" i="4" a="1"/>
  <c r="P1710" i="4" s="1"/>
  <c r="P1711" i="4" a="1"/>
  <c r="P1711" i="4" s="1"/>
  <c r="P1712" i="4" a="1"/>
  <c r="P1712" i="4" s="1"/>
  <c r="P1713" i="4" a="1"/>
  <c r="P1713" i="4" s="1"/>
  <c r="P1714" i="4" a="1"/>
  <c r="P1714" i="4" s="1"/>
  <c r="P1715" i="4" a="1"/>
  <c r="P1715" i="4" s="1"/>
  <c r="P1716" i="4" a="1"/>
  <c r="P1716" i="4"/>
  <c r="P1717" i="4" a="1"/>
  <c r="P1717" i="4" s="1"/>
  <c r="P1718" i="4" a="1"/>
  <c r="P1718" i="4" s="1"/>
  <c r="P1719" i="4" a="1"/>
  <c r="P1719" i="4" s="1"/>
  <c r="P1720" i="4" a="1"/>
  <c r="P1720" i="4" s="1"/>
  <c r="P1721" i="4" a="1"/>
  <c r="P1721" i="4" s="1"/>
  <c r="P1722" i="4" a="1"/>
  <c r="P1722" i="4" s="1"/>
  <c r="P1723" i="4" a="1"/>
  <c r="P1723" i="4" s="1"/>
  <c r="P1724" i="4" a="1"/>
  <c r="P1724" i="4" s="1"/>
  <c r="P1725" i="4" a="1"/>
  <c r="P1725" i="4" s="1"/>
  <c r="P1726" i="4" a="1"/>
  <c r="P1726" i="4" s="1"/>
  <c r="P1727" i="4" a="1"/>
  <c r="P1727" i="4" s="1"/>
  <c r="P1728" i="4" a="1"/>
  <c r="P1728" i="4" s="1"/>
  <c r="P1729" i="4" a="1"/>
  <c r="P1729" i="4" s="1"/>
  <c r="P1730" i="4" a="1"/>
  <c r="P1730" i="4" s="1"/>
  <c r="P1731" i="4" a="1"/>
  <c r="P1731" i="4" s="1"/>
  <c r="P1732" i="4" a="1"/>
  <c r="P1732" i="4" s="1"/>
  <c r="P1733" i="4" a="1"/>
  <c r="P1733" i="4" s="1"/>
  <c r="P1734" i="4" a="1"/>
  <c r="P1734" i="4" s="1"/>
  <c r="P1735" i="4" a="1"/>
  <c r="P1735" i="4" s="1"/>
  <c r="P1736" i="4" a="1"/>
  <c r="P1736" i="4" s="1"/>
  <c r="P1737" i="4" a="1"/>
  <c r="P1737" i="4" s="1"/>
  <c r="P1738" i="4" a="1"/>
  <c r="P1738" i="4" s="1"/>
  <c r="P1739" i="4" a="1"/>
  <c r="P1739" i="4" s="1"/>
  <c r="P1740" i="4" a="1"/>
  <c r="P1740" i="4" s="1"/>
  <c r="P1741" i="4" a="1"/>
  <c r="P1741" i="4" s="1"/>
  <c r="P1742" i="4" a="1"/>
  <c r="P1742" i="4" s="1"/>
  <c r="P1743" i="4" a="1"/>
  <c r="P1743" i="4" s="1"/>
  <c r="P1744" i="4" a="1"/>
  <c r="P1744" i="4" s="1"/>
  <c r="P1745" i="4" a="1"/>
  <c r="P1745" i="4" s="1"/>
  <c r="P1746" i="4" a="1"/>
  <c r="P1746" i="4" s="1"/>
  <c r="P1747" i="4" a="1"/>
  <c r="P1747" i="4" s="1"/>
  <c r="P1748" i="4" a="1"/>
  <c r="P1748" i="4"/>
  <c r="P1749" i="4" a="1"/>
  <c r="P1749" i="4" s="1"/>
  <c r="P1750" i="4" a="1"/>
  <c r="P1750" i="4" s="1"/>
  <c r="P1751" i="4" a="1"/>
  <c r="P1751" i="4" s="1"/>
  <c r="P1752" i="4" a="1"/>
  <c r="P1752" i="4" s="1"/>
  <c r="P1753" i="4" a="1"/>
  <c r="P1753" i="4" s="1"/>
  <c r="P1754" i="4" a="1"/>
  <c r="P1754" i="4" s="1"/>
  <c r="P1755" i="4" a="1"/>
  <c r="P1755" i="4" s="1"/>
  <c r="P1756" i="4" a="1"/>
  <c r="P1756" i="4" s="1"/>
  <c r="P1757" i="4" a="1"/>
  <c r="P1757" i="4" s="1"/>
  <c r="P1758" i="4" a="1"/>
  <c r="P1758" i="4" s="1"/>
  <c r="P1759" i="4" a="1"/>
  <c r="P1759" i="4" s="1"/>
  <c r="P1760" i="4" a="1"/>
  <c r="P1760" i="4" s="1"/>
  <c r="P1761" i="4" a="1"/>
  <c r="P1761" i="4" s="1"/>
  <c r="P1762" i="4" a="1"/>
  <c r="P1762" i="4" s="1"/>
  <c r="P1763" i="4" a="1"/>
  <c r="P1763" i="4" s="1"/>
  <c r="P1764" i="4" a="1"/>
  <c r="P1764" i="4" s="1"/>
  <c r="P1765" i="4" a="1"/>
  <c r="P1765" i="4" s="1"/>
  <c r="P1766" i="4" a="1"/>
  <c r="P1766" i="4"/>
  <c r="P1767" i="4" a="1"/>
  <c r="P1767" i="4" s="1"/>
  <c r="P1768" i="4" a="1"/>
  <c r="P1768" i="4" s="1"/>
  <c r="P1769" i="4" a="1"/>
  <c r="P1769" i="4" s="1"/>
  <c r="P1770" i="4" a="1"/>
  <c r="P1770" i="4" s="1"/>
  <c r="P1771" i="4" a="1"/>
  <c r="P1771" i="4" s="1"/>
  <c r="P1772" i="4" a="1"/>
  <c r="P1772" i="4" s="1"/>
  <c r="P1773" i="4" a="1"/>
  <c r="P1773" i="4" s="1"/>
  <c r="P1774" i="4" a="1"/>
  <c r="P1774" i="4" s="1"/>
  <c r="P1775" i="4" a="1"/>
  <c r="P1775" i="4" s="1"/>
  <c r="P1776" i="4" a="1"/>
  <c r="P1776" i="4" s="1"/>
  <c r="P1777" i="4" a="1"/>
  <c r="P1777" i="4"/>
  <c r="P1778" i="4" a="1"/>
  <c r="P1778" i="4"/>
  <c r="P1779" i="4" a="1"/>
  <c r="P1779" i="4" s="1"/>
  <c r="P1780" i="4" a="1"/>
  <c r="P1780" i="4" s="1"/>
  <c r="P1781" i="4" a="1"/>
  <c r="P1781" i="4" s="1"/>
  <c r="P1782" i="4" a="1"/>
  <c r="P1782" i="4" s="1"/>
  <c r="P1783" i="4" a="1"/>
  <c r="P1783" i="4"/>
  <c r="P1784" i="4" a="1"/>
  <c r="P1784" i="4" s="1"/>
  <c r="P1785" i="4" a="1"/>
  <c r="P1785" i="4" s="1"/>
  <c r="P1786" i="4" a="1"/>
  <c r="P1786" i="4" s="1"/>
  <c r="P1787" i="4" a="1"/>
  <c r="P1787" i="4" s="1"/>
  <c r="P1788" i="4" a="1"/>
  <c r="P1788" i="4" s="1"/>
  <c r="P1789" i="4" a="1"/>
  <c r="P1789" i="4" s="1"/>
  <c r="P1790" i="4" a="1"/>
  <c r="P1790" i="4"/>
  <c r="P1791" i="4" a="1"/>
  <c r="P1791" i="4"/>
  <c r="P1792" i="4" a="1"/>
  <c r="P1792" i="4" s="1"/>
  <c r="P1793" i="4" a="1"/>
  <c r="P1793" i="4" s="1"/>
  <c r="P1794" i="4" a="1"/>
  <c r="P1794" i="4" s="1"/>
  <c r="P1795" i="4" a="1"/>
  <c r="P1795" i="4" s="1"/>
  <c r="P1796" i="4" a="1"/>
  <c r="P1796" i="4" s="1"/>
  <c r="P1797" i="4" a="1"/>
  <c r="P1797" i="4" s="1"/>
  <c r="P1798" i="4" a="1"/>
  <c r="P1798" i="4" s="1"/>
  <c r="P1799" i="4" a="1"/>
  <c r="P1799" i="4" s="1"/>
  <c r="P1800" i="4" a="1"/>
  <c r="P1800" i="4" s="1"/>
  <c r="P1801" i="4" a="1"/>
  <c r="P1801" i="4" s="1"/>
  <c r="P1802" i="4" a="1"/>
  <c r="P1802" i="4" s="1"/>
  <c r="P1803" i="4" a="1"/>
  <c r="P1803" i="4" s="1"/>
  <c r="P1804" i="4" a="1"/>
  <c r="P1804" i="4" s="1"/>
  <c r="P1805" i="4" a="1"/>
  <c r="P1805" i="4" s="1"/>
  <c r="P1806" i="4" a="1"/>
  <c r="P1806" i="4" s="1"/>
  <c r="P1807" i="4" a="1"/>
  <c r="P1807" i="4" s="1"/>
  <c r="P1808" i="4" a="1"/>
  <c r="P1808" i="4" s="1"/>
  <c r="P1809" i="4" a="1"/>
  <c r="P1809" i="4" s="1"/>
  <c r="P1810" i="4" a="1"/>
  <c r="P1810" i="4" s="1"/>
  <c r="P1811" i="4" a="1"/>
  <c r="P1811" i="4" s="1"/>
  <c r="P1812" i="4" a="1"/>
  <c r="P1812" i="4" s="1"/>
  <c r="P1813" i="4" a="1"/>
  <c r="P1813" i="4" s="1"/>
  <c r="P1814" i="4" a="1"/>
  <c r="P1814" i="4" s="1"/>
  <c r="P1815" i="4" a="1"/>
  <c r="P1815" i="4" s="1"/>
  <c r="P1816" i="4" a="1"/>
  <c r="P1816" i="4" s="1"/>
  <c r="P1817" i="4" a="1"/>
  <c r="P1817" i="4" s="1"/>
  <c r="P1818" i="4" a="1"/>
  <c r="P1818" i="4" s="1"/>
  <c r="P1819" i="4" a="1"/>
  <c r="P1819" i="4" s="1"/>
  <c r="P1820" i="4" a="1"/>
  <c r="P1820" i="4" s="1"/>
  <c r="P1821" i="4" a="1"/>
  <c r="P1821" i="4" s="1"/>
  <c r="P1822" i="4" a="1"/>
  <c r="P1822" i="4"/>
  <c r="P1823" i="4" a="1"/>
  <c r="P1823" i="4" s="1"/>
  <c r="P1824" i="4" a="1"/>
  <c r="P1824" i="4" s="1"/>
  <c r="P1825" i="4" a="1"/>
  <c r="P1825" i="4"/>
  <c r="P1826" i="4" a="1"/>
  <c r="P1826" i="4" s="1"/>
  <c r="P1827" i="4" a="1"/>
  <c r="P1827" i="4" s="1"/>
  <c r="P1828" i="4" a="1"/>
  <c r="P1828" i="4" s="1"/>
  <c r="P1829" i="4" a="1"/>
  <c r="P1829" i="4" s="1"/>
  <c r="P1830" i="4" a="1"/>
  <c r="P1830" i="4" s="1"/>
  <c r="P1831" i="4" a="1"/>
  <c r="P1831" i="4" s="1"/>
  <c r="P1832" i="4" a="1"/>
  <c r="P1832" i="4" s="1"/>
  <c r="P1833" i="4" a="1"/>
  <c r="P1833" i="4" s="1"/>
  <c r="P1834" i="4" a="1"/>
  <c r="P1834" i="4" s="1"/>
  <c r="P1835" i="4" a="1"/>
  <c r="P1835" i="4" s="1"/>
  <c r="P1836" i="4" a="1"/>
  <c r="P1836" i="4" s="1"/>
  <c r="P1837" i="4" a="1"/>
  <c r="P1837" i="4" s="1"/>
  <c r="P1838" i="4" a="1"/>
  <c r="P1838" i="4" s="1"/>
  <c r="P1839" i="4" a="1"/>
  <c r="P1839" i="4"/>
  <c r="P1840" i="4" a="1"/>
  <c r="P1840" i="4" s="1"/>
  <c r="P1841" i="4" a="1"/>
  <c r="P1841" i="4" s="1"/>
  <c r="P1842" i="4" a="1"/>
  <c r="P1842" i="4" s="1"/>
  <c r="P1843" i="4" a="1"/>
  <c r="P1843" i="4" s="1"/>
  <c r="P1844" i="4" a="1"/>
  <c r="P1844" i="4" s="1"/>
  <c r="P1845" i="4" a="1"/>
  <c r="P1845" i="4" s="1"/>
  <c r="P1846" i="4" a="1"/>
  <c r="P1846" i="4" s="1"/>
  <c r="P1847" i="4" a="1"/>
  <c r="P1847" i="4" s="1"/>
  <c r="P1848" i="4" a="1"/>
  <c r="P1848" i="4" s="1"/>
  <c r="P1849" i="4" a="1"/>
  <c r="P1849" i="4" s="1"/>
  <c r="P1850" i="4" a="1"/>
  <c r="P1850" i="4" s="1"/>
  <c r="P1851" i="4" a="1"/>
  <c r="P1851" i="4" s="1"/>
  <c r="P1852" i="4" a="1"/>
  <c r="P1852" i="4" s="1"/>
  <c r="P1853" i="4" a="1"/>
  <c r="P1853" i="4" s="1"/>
  <c r="P1854" i="4" a="1"/>
  <c r="P1854" i="4" s="1"/>
  <c r="P1855" i="4" a="1"/>
  <c r="P1855" i="4" s="1"/>
  <c r="P1856" i="4" a="1"/>
  <c r="P1856" i="4" s="1"/>
  <c r="P1857" i="4" a="1"/>
  <c r="P1857" i="4" s="1"/>
  <c r="P1858" i="4" a="1"/>
  <c r="P1858" i="4" s="1"/>
  <c r="P1859" i="4" a="1"/>
  <c r="P1859" i="4" s="1"/>
  <c r="P1860" i="4" a="1"/>
  <c r="P1860" i="4" s="1"/>
  <c r="P1861" i="4" a="1"/>
  <c r="P1861" i="4" s="1"/>
  <c r="P1862" i="4" a="1"/>
  <c r="P1862" i="4"/>
  <c r="P1863" i="4" a="1"/>
  <c r="P1863" i="4" s="1"/>
  <c r="P1864" i="4" a="1"/>
  <c r="P1864" i="4" s="1"/>
  <c r="P1865" i="4" a="1"/>
  <c r="P1865" i="4" s="1"/>
  <c r="P1866" i="4" a="1"/>
  <c r="P1866" i="4" s="1"/>
  <c r="P1867" i="4" a="1"/>
  <c r="P1867" i="4" s="1"/>
  <c r="P1868" i="4" a="1"/>
  <c r="P1868" i="4" s="1"/>
  <c r="P1869" i="4" a="1"/>
  <c r="P1869" i="4" s="1"/>
  <c r="P1870" i="4" a="1"/>
  <c r="P1870" i="4" s="1"/>
  <c r="P1871" i="4" a="1"/>
  <c r="P1871" i="4" s="1"/>
  <c r="P1872" i="4" a="1"/>
  <c r="P1872" i="4" s="1"/>
  <c r="P1873" i="4" a="1"/>
  <c r="P1873" i="4" s="1"/>
  <c r="P1874" i="4" a="1"/>
  <c r="P1874" i="4" s="1"/>
  <c r="P1875" i="4" a="1"/>
  <c r="P1875" i="4" s="1"/>
  <c r="P1876" i="4" a="1"/>
  <c r="P1876" i="4" s="1"/>
  <c r="P1877" i="4" a="1"/>
  <c r="P1877" i="4" s="1"/>
  <c r="P1878" i="4" a="1"/>
  <c r="P1878" i="4" s="1"/>
  <c r="P1879" i="4" a="1"/>
  <c r="P1879" i="4" s="1"/>
  <c r="P1880" i="4" a="1"/>
  <c r="P1880" i="4" s="1"/>
  <c r="P1881" i="4" a="1"/>
  <c r="P1881" i="4" s="1"/>
  <c r="P1882" i="4" a="1"/>
  <c r="P1882" i="4" s="1"/>
  <c r="P1883" i="4" a="1"/>
  <c r="P1883" i="4"/>
  <c r="P1884" i="4" a="1"/>
  <c r="P1884" i="4" s="1"/>
  <c r="P1885" i="4" a="1"/>
  <c r="P1885" i="4" s="1"/>
  <c r="P1886" i="4" a="1"/>
  <c r="P1886" i="4" s="1"/>
  <c r="P1887" i="4" a="1"/>
  <c r="P1887" i="4" s="1"/>
  <c r="P1888" i="4" a="1"/>
  <c r="P1888" i="4" s="1"/>
  <c r="P1889" i="4" a="1"/>
  <c r="P1889" i="4" s="1"/>
  <c r="P1890" i="4" a="1"/>
  <c r="P1890" i="4" s="1"/>
  <c r="P1891" i="4" a="1"/>
  <c r="P1891" i="4" s="1"/>
  <c r="P1892" i="4" a="1"/>
  <c r="P1892" i="4"/>
  <c r="P1893" i="4" a="1"/>
  <c r="P1893" i="4" s="1"/>
  <c r="P1894" i="4" a="1"/>
  <c r="P1894" i="4" s="1"/>
  <c r="P1895" i="4" a="1"/>
  <c r="P1895" i="4" s="1"/>
  <c r="P1896" i="4" a="1"/>
  <c r="P1896" i="4" s="1"/>
  <c r="P1897" i="4" a="1"/>
  <c r="P1897" i="4" s="1"/>
  <c r="P1898" i="4" a="1"/>
  <c r="P1898" i="4" s="1"/>
  <c r="P1899" i="4" a="1"/>
  <c r="P1899" i="4" s="1"/>
  <c r="P1900" i="4" a="1"/>
  <c r="P1900" i="4" s="1"/>
  <c r="P1901" i="4" a="1"/>
  <c r="P1901" i="4" s="1"/>
  <c r="P1902" i="4" a="1"/>
  <c r="P1902" i="4" s="1"/>
  <c r="P1903" i="4" a="1"/>
  <c r="P1903" i="4" s="1"/>
  <c r="P1904" i="4" a="1"/>
  <c r="P1904" i="4" s="1"/>
  <c r="P1905" i="4" a="1"/>
  <c r="P1905" i="4"/>
  <c r="P1906" i="4" a="1"/>
  <c r="P1906" i="4" s="1"/>
  <c r="P1907" i="4" a="1"/>
  <c r="P1907" i="4" s="1"/>
  <c r="P1908" i="4" a="1"/>
  <c r="P1908" i="4" s="1"/>
  <c r="P1909" i="4" a="1"/>
  <c r="P1909" i="4" s="1"/>
  <c r="P1910" i="4" a="1"/>
  <c r="P1910" i="4" s="1"/>
  <c r="P1911" i="4" a="1"/>
  <c r="P1911" i="4" s="1"/>
  <c r="P1912" i="4" a="1"/>
  <c r="P1912" i="4" s="1"/>
  <c r="P1913" i="4" a="1"/>
  <c r="P1913" i="4" s="1"/>
  <c r="P1914" i="4" a="1"/>
  <c r="P1914" i="4" s="1"/>
  <c r="P1915" i="4" a="1"/>
  <c r="P1915" i="4" s="1"/>
  <c r="P1916" i="4" a="1"/>
  <c r="P1916" i="4" s="1"/>
  <c r="P1917" i="4" a="1"/>
  <c r="P1917" i="4" s="1"/>
  <c r="P1918" i="4" a="1"/>
  <c r="P1918" i="4" s="1"/>
  <c r="P1919" i="4" a="1"/>
  <c r="P1919" i="4"/>
  <c r="P1920" i="4" a="1"/>
  <c r="P1920" i="4"/>
  <c r="P1921" i="4" a="1"/>
  <c r="P1921" i="4" s="1"/>
  <c r="P1922" i="4" a="1"/>
  <c r="P1922" i="4" s="1"/>
  <c r="P1923" i="4" a="1"/>
  <c r="P1923" i="4" s="1"/>
  <c r="P1924" i="4" a="1"/>
  <c r="P1924" i="4" s="1"/>
  <c r="P1925" i="4" a="1"/>
  <c r="P1925" i="4" s="1"/>
  <c r="P1926" i="4" a="1"/>
  <c r="P1926" i="4" s="1"/>
  <c r="P1927" i="4" a="1"/>
  <c r="P1927" i="4" s="1"/>
  <c r="P1928" i="4" a="1"/>
  <c r="P1928" i="4" s="1"/>
  <c r="P1929" i="4" a="1"/>
  <c r="P1929" i="4" s="1"/>
  <c r="P1930" i="4" a="1"/>
  <c r="P1930" i="4" s="1"/>
  <c r="P1931" i="4" a="1"/>
  <c r="P1931" i="4" s="1"/>
  <c r="P1932" i="4" a="1"/>
  <c r="P1932" i="4" s="1"/>
  <c r="P1933" i="4" a="1"/>
  <c r="P1933" i="4" s="1"/>
  <c r="P1934" i="4" a="1"/>
  <c r="P1934" i="4" s="1"/>
  <c r="P1935" i="4" a="1"/>
  <c r="P1935" i="4"/>
  <c r="P1936" i="4" a="1"/>
  <c r="P1936" i="4" s="1"/>
  <c r="P1937" i="4" a="1"/>
  <c r="P1937" i="4" s="1"/>
  <c r="P1938" i="4" a="1"/>
  <c r="P1938" i="4" s="1"/>
  <c r="P1939" i="4" a="1"/>
  <c r="P1939" i="4" s="1"/>
  <c r="P1940" i="4" a="1"/>
  <c r="P1940" i="4"/>
  <c r="P1941" i="4" a="1"/>
  <c r="P1941" i="4" s="1"/>
  <c r="P1942" i="4" a="1"/>
  <c r="P1942" i="4" s="1"/>
  <c r="P1943" i="4" a="1"/>
  <c r="P1943" i="4" s="1"/>
  <c r="P1944" i="4" a="1"/>
  <c r="P1944" i="4" s="1"/>
  <c r="P1945" i="4" a="1"/>
  <c r="P1945" i="4" s="1"/>
  <c r="P1946" i="4" a="1"/>
  <c r="P1946" i="4" s="1"/>
  <c r="P1947" i="4" a="1"/>
  <c r="P1947" i="4" s="1"/>
  <c r="P1948" i="4" a="1"/>
  <c r="P1948" i="4" s="1"/>
  <c r="P1949" i="4" a="1"/>
  <c r="P1949" i="4"/>
  <c r="P1950" i="4" a="1"/>
  <c r="P1950" i="4" s="1"/>
  <c r="P1951" i="4" a="1"/>
  <c r="P1951" i="4" s="1"/>
  <c r="P1952" i="4" a="1"/>
  <c r="P1952" i="4" s="1"/>
  <c r="P1953" i="4" a="1"/>
  <c r="P1953" i="4" s="1"/>
  <c r="P1954" i="4" a="1"/>
  <c r="P1954" i="4" s="1"/>
  <c r="P1955" i="4" a="1"/>
  <c r="P1955" i="4" s="1"/>
  <c r="P1956" i="4" a="1"/>
  <c r="P1956" i="4" s="1"/>
  <c r="P1957" i="4" a="1"/>
  <c r="P1957" i="4"/>
  <c r="P1958" i="4" a="1"/>
  <c r="P1958" i="4" s="1"/>
  <c r="P1959" i="4" a="1"/>
  <c r="P1959" i="4" s="1"/>
  <c r="P1960" i="4" a="1"/>
  <c r="P1960" i="4" s="1"/>
  <c r="P1961" i="4" a="1"/>
  <c r="P1961" i="4" s="1"/>
  <c r="P1962" i="4" a="1"/>
  <c r="P1962" i="4" s="1"/>
  <c r="P1963" i="4" a="1"/>
  <c r="P1963" i="4" s="1"/>
  <c r="P1964" i="4" a="1"/>
  <c r="P1964" i="4" s="1"/>
  <c r="P1965" i="4" a="1"/>
  <c r="P1965" i="4"/>
  <c r="P1966" i="4" a="1"/>
  <c r="P1966" i="4" s="1"/>
  <c r="P1967" i="4" a="1"/>
  <c r="P1967" i="4" s="1"/>
  <c r="P1968" i="4" a="1"/>
  <c r="P1968" i="4" s="1"/>
  <c r="P1969" i="4" a="1"/>
  <c r="P1969" i="4"/>
  <c r="P1970" i="4" a="1"/>
  <c r="P1970" i="4" s="1"/>
  <c r="P1971" i="4" a="1"/>
  <c r="P1971" i="4" s="1"/>
  <c r="P1972" i="4" a="1"/>
  <c r="P1972" i="4" s="1"/>
  <c r="P1973" i="4" a="1"/>
  <c r="P1973" i="4" s="1"/>
  <c r="P1974" i="4" a="1"/>
  <c r="P1974" i="4" s="1"/>
  <c r="P1975" i="4" a="1"/>
  <c r="P1975" i="4" s="1"/>
  <c r="P1976" i="4" a="1"/>
  <c r="P1976" i="4" s="1"/>
  <c r="P1977" i="4" a="1"/>
  <c r="P1977" i="4" s="1"/>
  <c r="P1978" i="4" a="1"/>
  <c r="P1978" i="4" s="1"/>
  <c r="P1979" i="4" a="1"/>
  <c r="P1979" i="4" s="1"/>
  <c r="P1980" i="4" a="1"/>
  <c r="P1980" i="4" s="1"/>
  <c r="P1981" i="4" a="1"/>
  <c r="P1981" i="4" s="1"/>
  <c r="P1982" i="4" a="1"/>
  <c r="P1982" i="4" s="1"/>
  <c r="P1983" i="4" a="1"/>
  <c r="P1983" i="4" s="1"/>
  <c r="P1984" i="4" a="1"/>
  <c r="P1984" i="4" s="1"/>
  <c r="P1985" i="4" a="1"/>
  <c r="P1985" i="4" s="1"/>
  <c r="P1986" i="4" a="1"/>
  <c r="P1986" i="4" s="1"/>
  <c r="P1987" i="4" a="1"/>
  <c r="P1987" i="4" s="1"/>
  <c r="P1988" i="4" a="1"/>
  <c r="P1988" i="4" s="1"/>
  <c r="P1989" i="4" a="1"/>
  <c r="P1989" i="4"/>
  <c r="P1990" i="4" a="1"/>
  <c r="P1990" i="4" s="1"/>
  <c r="P1991" i="4" a="1"/>
  <c r="P1991" i="4" s="1"/>
  <c r="P1992" i="4" a="1"/>
  <c r="P1992" i="4" s="1"/>
  <c r="P1993" i="4" a="1"/>
  <c r="P1993" i="4" s="1"/>
  <c r="P1994" i="4" a="1"/>
  <c r="P1994" i="4" s="1"/>
  <c r="P1995" i="4" a="1"/>
  <c r="P1995" i="4"/>
  <c r="P1996" i="4" a="1"/>
  <c r="P1996" i="4" s="1"/>
  <c r="P1997" i="4" a="1"/>
  <c r="P1997" i="4" s="1"/>
  <c r="P1998" i="4" a="1"/>
  <c r="P1998" i="4" s="1"/>
  <c r="P1999" i="4" a="1"/>
  <c r="P1999" i="4" s="1"/>
  <c r="P2000" i="4" a="1"/>
  <c r="P2000" i="4" s="1"/>
  <c r="P2001" i="4" a="1"/>
  <c r="P2001" i="4" s="1"/>
  <c r="P2002" i="4" a="1"/>
  <c r="P2002" i="4" s="1"/>
  <c r="P2003" i="4" a="1"/>
  <c r="P2003" i="4"/>
  <c r="P2004" i="4" a="1"/>
  <c r="P2004" i="4" s="1"/>
  <c r="P2005" i="4" a="1"/>
  <c r="P2005" i="4" s="1"/>
  <c r="P2006" i="4" a="1"/>
  <c r="P2006" i="4"/>
  <c r="P2007" i="4" a="1"/>
  <c r="P2007" i="4" s="1"/>
  <c r="P2008" i="4" a="1"/>
  <c r="P2008" i="4" s="1"/>
  <c r="P2009" i="4" a="1"/>
  <c r="P2009" i="4" s="1"/>
  <c r="P2010" i="4" a="1"/>
  <c r="P2010" i="4" s="1"/>
  <c r="P2011" i="4" a="1"/>
  <c r="P2011" i="4" s="1"/>
  <c r="P2012" i="4" a="1"/>
  <c r="P2012" i="4" s="1"/>
  <c r="P2013" i="4" a="1"/>
  <c r="P2013" i="4" s="1"/>
  <c r="P2014" i="4" a="1"/>
  <c r="P2014" i="4"/>
  <c r="P2015" i="4" a="1"/>
  <c r="P2015" i="4" s="1"/>
  <c r="P2016" i="4" a="1"/>
  <c r="P2016" i="4" s="1"/>
  <c r="P2017" i="4" a="1"/>
  <c r="P2017" i="4" s="1"/>
  <c r="P2018" i="4" a="1"/>
  <c r="P2018" i="4" s="1"/>
  <c r="P2019" i="4" a="1"/>
  <c r="P2019" i="4" s="1"/>
  <c r="P2020" i="4" a="1"/>
  <c r="P2020" i="4"/>
  <c r="P2021" i="4" a="1"/>
  <c r="P2021" i="4" s="1"/>
  <c r="P2022" i="4" a="1"/>
  <c r="P2022" i="4" s="1"/>
  <c r="P2023" i="4" a="1"/>
  <c r="P2023" i="4" s="1"/>
  <c r="P2024" i="4" a="1"/>
  <c r="P2024" i="4" s="1"/>
  <c r="P2025" i="4" a="1"/>
  <c r="P2025" i="4" s="1"/>
  <c r="P2026" i="4" a="1"/>
  <c r="P2026" i="4" s="1"/>
  <c r="P2027" i="4" a="1"/>
  <c r="P2027" i="4" s="1"/>
  <c r="P2028" i="4" a="1"/>
  <c r="P2028" i="4" s="1"/>
  <c r="P2029" i="4" a="1"/>
  <c r="P2029" i="4" s="1"/>
  <c r="P2030" i="4" a="1"/>
  <c r="P2030" i="4" s="1"/>
  <c r="P2031" i="4" a="1"/>
  <c r="P2031" i="4" s="1"/>
  <c r="P2032" i="4" a="1"/>
  <c r="P2032" i="4" s="1"/>
  <c r="P2033" i="4" a="1"/>
  <c r="P2033" i="4" s="1"/>
  <c r="P2034" i="4" a="1"/>
  <c r="P2034" i="4" s="1"/>
  <c r="P2035" i="4" a="1"/>
  <c r="P2035" i="4" s="1"/>
  <c r="P2036" i="4" a="1"/>
  <c r="P2036" i="4" s="1"/>
  <c r="P2037" i="4" a="1"/>
  <c r="P2037" i="4" s="1"/>
  <c r="P2038" i="4" a="1"/>
  <c r="P2038" i="4" s="1"/>
  <c r="P2039" i="4" a="1"/>
  <c r="P2039" i="4" s="1"/>
  <c r="P2040" i="4" a="1"/>
  <c r="P2040" i="4" s="1"/>
  <c r="P2041" i="4" a="1"/>
  <c r="P2041" i="4" s="1"/>
  <c r="P2042" i="4" a="1"/>
  <c r="P2042" i="4" s="1"/>
  <c r="P2043" i="4" a="1"/>
  <c r="P2043" i="4" s="1"/>
  <c r="P2044" i="4" a="1"/>
  <c r="P2044" i="4" s="1"/>
  <c r="P2045" i="4" a="1"/>
  <c r="P2045" i="4" s="1"/>
  <c r="P2046" i="4" a="1"/>
  <c r="P2046" i="4" s="1"/>
  <c r="P2047" i="4" a="1"/>
  <c r="P2047" i="4" s="1"/>
  <c r="P2048" i="4" a="1"/>
  <c r="P2048" i="4" s="1"/>
  <c r="P2049" i="4" a="1"/>
  <c r="P2049" i="4" s="1"/>
  <c r="P2050" i="4" a="1"/>
  <c r="P2050" i="4" s="1"/>
  <c r="P2051" i="4" a="1"/>
  <c r="P2051" i="4" s="1"/>
  <c r="P2052" i="4" a="1"/>
  <c r="P2052" i="4" s="1"/>
  <c r="P2053" i="4" a="1"/>
  <c r="P2053" i="4" s="1"/>
  <c r="P2054" i="4" a="1"/>
  <c r="P2054" i="4" s="1"/>
  <c r="P2055" i="4" a="1"/>
  <c r="P2055" i="4" s="1"/>
  <c r="P2056" i="4" a="1"/>
  <c r="P2056" i="4" s="1"/>
  <c r="P2057" i="4" a="1"/>
  <c r="P2057" i="4"/>
  <c r="P2058" i="4" a="1"/>
  <c r="P2058" i="4" s="1"/>
  <c r="P2059" i="4" a="1"/>
  <c r="P2059" i="4"/>
  <c r="P2060" i="4" a="1"/>
  <c r="P2060" i="4" s="1"/>
  <c r="P2061" i="4" a="1"/>
  <c r="P2061" i="4" s="1"/>
  <c r="P2062" i="4" a="1"/>
  <c r="P2062" i="4" s="1"/>
  <c r="P2063" i="4" a="1"/>
  <c r="P2063" i="4" s="1"/>
  <c r="P2064" i="4" a="1"/>
  <c r="P2064" i="4" s="1"/>
  <c r="P2065" i="4" a="1"/>
  <c r="P2065" i="4" s="1"/>
  <c r="P2066" i="4" a="1"/>
  <c r="P2066" i="4" s="1"/>
  <c r="P2067" i="4" a="1"/>
  <c r="P2067" i="4" s="1"/>
  <c r="P2068" i="4" a="1"/>
  <c r="P2068" i="4" s="1"/>
  <c r="P2069" i="4" a="1"/>
  <c r="P2069" i="4" s="1"/>
  <c r="P2070" i="4" a="1"/>
  <c r="P2070" i="4" s="1"/>
  <c r="P2071" i="4" a="1"/>
  <c r="P2071" i="4" s="1"/>
  <c r="P2072" i="4" a="1"/>
  <c r="P2072" i="4" s="1"/>
  <c r="P2073" i="4" a="1"/>
  <c r="P2073" i="4" s="1"/>
  <c r="P2074" i="4" a="1"/>
  <c r="P2074" i="4" s="1"/>
  <c r="P2075" i="4" a="1"/>
  <c r="P2075" i="4" s="1"/>
  <c r="P2076" i="4" a="1"/>
  <c r="P2076" i="4" s="1"/>
  <c r="P2077" i="4" a="1"/>
  <c r="P2077" i="4" s="1"/>
  <c r="P2078" i="4" a="1"/>
  <c r="P2078" i="4" s="1"/>
  <c r="P2079" i="4" a="1"/>
  <c r="P2079" i="4" s="1"/>
  <c r="P2080" i="4" a="1"/>
  <c r="P2080" i="4" s="1"/>
  <c r="P2081" i="4" a="1"/>
  <c r="P2081" i="4" s="1"/>
  <c r="P2082" i="4" a="1"/>
  <c r="P2082" i="4" s="1"/>
  <c r="P2083" i="4" a="1"/>
  <c r="P2083" i="4" s="1"/>
  <c r="P2084" i="4" a="1"/>
  <c r="P2084" i="4" s="1"/>
  <c r="P2085" i="4" a="1"/>
  <c r="P2085" i="4" s="1"/>
  <c r="P2086" i="4" a="1"/>
  <c r="P2086" i="4" s="1"/>
  <c r="P2087" i="4" a="1"/>
  <c r="P2087" i="4" s="1"/>
  <c r="P2088" i="4" a="1"/>
  <c r="P2088" i="4"/>
  <c r="P2089" i="4" a="1"/>
  <c r="P2089" i="4" s="1"/>
  <c r="P2090" i="4" a="1"/>
  <c r="P2090" i="4" s="1"/>
  <c r="P2091" i="4" a="1"/>
  <c r="P2091" i="4" s="1"/>
  <c r="P2092" i="4" a="1"/>
  <c r="P2092" i="4" s="1"/>
  <c r="P2093" i="4" a="1"/>
  <c r="P2093" i="4" s="1"/>
  <c r="P2094" i="4" a="1"/>
  <c r="P2094" i="4" s="1"/>
  <c r="P2095" i="4" a="1"/>
  <c r="P2095" i="4" s="1"/>
  <c r="P2096" i="4" a="1"/>
  <c r="P2096" i="4" s="1"/>
  <c r="P2097" i="4" a="1"/>
  <c r="P2097" i="4" s="1"/>
  <c r="P2098" i="4" a="1"/>
  <c r="P2098" i="4" s="1"/>
  <c r="P2099" i="4" a="1"/>
  <c r="P2099" i="4" s="1"/>
  <c r="P2100" i="4" a="1"/>
  <c r="P2100" i="4"/>
  <c r="P2101" i="4" a="1"/>
  <c r="P2101" i="4" s="1"/>
  <c r="P2102" i="4" a="1"/>
  <c r="P2102" i="4"/>
  <c r="P2103" i="4" a="1"/>
  <c r="P2103" i="4" s="1"/>
  <c r="P2104" i="4" a="1"/>
  <c r="P2104" i="4" s="1"/>
  <c r="P2105" i="4" a="1"/>
  <c r="P2105" i="4" s="1"/>
  <c r="P2106" i="4" a="1"/>
  <c r="P2106" i="4" s="1"/>
  <c r="P2107" i="4" a="1"/>
  <c r="P2107" i="4" s="1"/>
  <c r="P2108" i="4" a="1"/>
  <c r="P2108" i="4" s="1"/>
  <c r="P2109" i="4" a="1"/>
  <c r="P2109" i="4" s="1"/>
  <c r="P2110" i="4" a="1"/>
  <c r="P2110" i="4" s="1"/>
  <c r="P2111" i="4" a="1"/>
  <c r="P2111" i="4" s="1"/>
  <c r="P2112" i="4" a="1"/>
  <c r="P2112" i="4" s="1"/>
  <c r="P2113" i="4" a="1"/>
  <c r="P2113" i="4" s="1"/>
  <c r="P2114" i="4" a="1"/>
  <c r="P2114" i="4" s="1"/>
  <c r="P2115" i="4" a="1"/>
  <c r="P2115" i="4" s="1"/>
  <c r="P2116" i="4" a="1"/>
  <c r="P2116" i="4" s="1"/>
  <c r="P2117" i="4" a="1"/>
  <c r="P2117" i="4" s="1"/>
  <c r="P2118" i="4" a="1"/>
  <c r="P2118" i="4" s="1"/>
  <c r="P2119" i="4" a="1"/>
  <c r="P2119" i="4"/>
  <c r="P2120" i="4" a="1"/>
  <c r="P2120" i="4" s="1"/>
  <c r="P2121" i="4" a="1"/>
  <c r="P2121" i="4" s="1"/>
  <c r="P2122" i="4" a="1"/>
  <c r="P2122" i="4" s="1"/>
  <c r="P2123" i="4" a="1"/>
  <c r="P2123" i="4" s="1"/>
  <c r="P2124" i="4" a="1"/>
  <c r="P2124" i="4" s="1"/>
  <c r="P2125" i="4" a="1"/>
  <c r="P2125" i="4" s="1"/>
  <c r="P2126" i="4" a="1"/>
  <c r="P2126" i="4" s="1"/>
  <c r="P2127" i="4" a="1"/>
  <c r="P2127" i="4" s="1"/>
  <c r="P2128" i="4" a="1"/>
  <c r="P2128" i="4" s="1"/>
  <c r="P2129" i="4" a="1"/>
  <c r="P2129" i="4" s="1"/>
  <c r="P2130" i="4" a="1"/>
  <c r="P2130" i="4" s="1"/>
  <c r="P2131" i="4" a="1"/>
  <c r="P2131" i="4" s="1"/>
  <c r="P2132" i="4" a="1"/>
  <c r="P2132" i="4" s="1"/>
  <c r="P2133" i="4" a="1"/>
  <c r="P2133" i="4" s="1"/>
  <c r="P2134" i="4" a="1"/>
  <c r="P2134" i="4" s="1"/>
  <c r="P2135" i="4" a="1"/>
  <c r="P2135" i="4" s="1"/>
  <c r="P2136" i="4" a="1"/>
  <c r="P2136" i="4" s="1"/>
  <c r="P2137" i="4" a="1"/>
  <c r="P2137" i="4" s="1"/>
  <c r="P2138" i="4" a="1"/>
  <c r="P2138" i="4" s="1"/>
  <c r="P2139" i="4" a="1"/>
  <c r="P2139" i="4" s="1"/>
  <c r="P2140" i="4" a="1"/>
  <c r="P2140" i="4"/>
  <c r="P2141" i="4" a="1"/>
  <c r="P2141" i="4"/>
  <c r="P2142" i="4" a="1"/>
  <c r="P2142" i="4" s="1"/>
  <c r="P2143" i="4" a="1"/>
  <c r="P2143" i="4" s="1"/>
  <c r="P2144" i="4" a="1"/>
  <c r="P2144" i="4" s="1"/>
  <c r="P2145" i="4" a="1"/>
  <c r="P2145" i="4" s="1"/>
  <c r="P2146" i="4" a="1"/>
  <c r="P2146" i="4" s="1"/>
  <c r="P2147" i="4" a="1"/>
  <c r="P2147" i="4" s="1"/>
  <c r="P2148" i="4" a="1"/>
  <c r="P2148" i="4" s="1"/>
  <c r="P2149" i="4" a="1"/>
  <c r="P2149" i="4" s="1"/>
  <c r="P2150" i="4" a="1"/>
  <c r="P2150" i="4" s="1"/>
  <c r="P2151" i="4" a="1"/>
  <c r="P2151" i="4"/>
  <c r="P2152" i="4" a="1"/>
  <c r="P2152" i="4" s="1"/>
  <c r="P2153" i="4" a="1"/>
  <c r="P2153" i="4" s="1"/>
  <c r="P2154" i="4" a="1"/>
  <c r="P2154" i="4" s="1"/>
  <c r="P2155" i="4" a="1"/>
  <c r="P2155" i="4" s="1"/>
  <c r="P2156" i="4" a="1"/>
  <c r="P2156" i="4" s="1"/>
  <c r="P2157" i="4" a="1"/>
  <c r="P2157" i="4" s="1"/>
  <c r="P2158" i="4" a="1"/>
  <c r="P2158" i="4" s="1"/>
  <c r="P2159" i="4" a="1"/>
  <c r="P2159" i="4" s="1"/>
  <c r="P2160" i="4" a="1"/>
  <c r="P2160" i="4" s="1"/>
  <c r="P2161" i="4" a="1"/>
  <c r="P2161" i="4"/>
  <c r="P2162" i="4" a="1"/>
  <c r="P2162" i="4" s="1"/>
  <c r="P2163" i="4" a="1"/>
  <c r="P2163" i="4" s="1"/>
  <c r="P2164" i="4" a="1"/>
  <c r="P2164" i="4" s="1"/>
  <c r="P2165" i="4" a="1"/>
  <c r="P2165" i="4" s="1"/>
  <c r="P2166" i="4" a="1"/>
  <c r="P2166" i="4" s="1"/>
  <c r="P2167" i="4" a="1"/>
  <c r="P2167" i="4" s="1"/>
  <c r="P2168" i="4" a="1"/>
  <c r="P2168" i="4" s="1"/>
  <c r="P2169" i="4" a="1"/>
  <c r="P2169" i="4" s="1"/>
  <c r="P2170" i="4" a="1"/>
  <c r="P2170" i="4" s="1"/>
  <c r="P2171" i="4" a="1"/>
  <c r="P2171" i="4" s="1"/>
  <c r="P2172" i="4" a="1"/>
  <c r="P2172" i="4" s="1"/>
  <c r="P2173" i="4" a="1"/>
  <c r="P2173" i="4" s="1"/>
  <c r="P2174" i="4" a="1"/>
  <c r="P2174" i="4" s="1"/>
  <c r="P2175" i="4" a="1"/>
  <c r="P2175" i="4" s="1"/>
  <c r="P2176" i="4" a="1"/>
  <c r="P2176" i="4" s="1"/>
  <c r="P2177" i="4" a="1"/>
  <c r="P2177" i="4" s="1"/>
  <c r="P2178" i="4" a="1"/>
  <c r="P2178" i="4" s="1"/>
  <c r="P2179" i="4" a="1"/>
  <c r="P2179" i="4" s="1"/>
  <c r="P2180" i="4" a="1"/>
  <c r="P2180" i="4" s="1"/>
  <c r="P2181" i="4" a="1"/>
  <c r="P2181" i="4" s="1"/>
  <c r="P2182" i="4" a="1"/>
  <c r="P2182" i="4"/>
  <c r="P2183" i="4" a="1"/>
  <c r="P2183" i="4" s="1"/>
  <c r="P2184" i="4" a="1"/>
  <c r="P2184" i="4" s="1"/>
  <c r="P2185" i="4" a="1"/>
  <c r="P2185" i="4"/>
  <c r="P2186" i="4" a="1"/>
  <c r="P2186" i="4" s="1"/>
  <c r="P2187" i="4" a="1"/>
  <c r="P2187" i="4" s="1"/>
  <c r="P2188" i="4" a="1"/>
  <c r="P2188" i="4" s="1"/>
  <c r="P2189" i="4" a="1"/>
  <c r="P2189" i="4" s="1"/>
  <c r="P2190" i="4" a="1"/>
  <c r="P2190" i="4" s="1"/>
  <c r="P2191" i="4" a="1"/>
  <c r="P2191" i="4" s="1"/>
  <c r="P2192" i="4" a="1"/>
  <c r="P2192" i="4"/>
  <c r="P2193" i="4" a="1"/>
  <c r="P2193" i="4"/>
  <c r="P2194" i="4" a="1"/>
  <c r="P2194" i="4" s="1"/>
  <c r="P2195" i="4" a="1"/>
  <c r="P2195" i="4" s="1"/>
  <c r="P2196" i="4" a="1"/>
  <c r="P2196" i="4" s="1"/>
  <c r="P2197" i="4" a="1"/>
  <c r="P2197" i="4" s="1"/>
  <c r="P2198" i="4" a="1"/>
  <c r="P2198" i="4" s="1"/>
  <c r="P2199" i="4" a="1"/>
  <c r="P2199" i="4" s="1"/>
  <c r="P2200" i="4" a="1"/>
  <c r="P2200" i="4" s="1"/>
  <c r="P2201" i="4" a="1"/>
  <c r="P2201" i="4" s="1"/>
  <c r="P2202" i="4" a="1"/>
  <c r="P2202" i="4" s="1"/>
  <c r="P2203" i="4" a="1"/>
  <c r="P2203" i="4" s="1"/>
  <c r="P2204" i="4" a="1"/>
  <c r="P2204" i="4"/>
  <c r="P2205" i="4" a="1"/>
  <c r="P2205" i="4" s="1"/>
  <c r="P2206" i="4" a="1"/>
  <c r="P2206" i="4" s="1"/>
  <c r="P2207" i="4" a="1"/>
  <c r="P2207" i="4" s="1"/>
  <c r="P2208" i="4" a="1"/>
  <c r="P2208" i="4"/>
  <c r="P2209" i="4" a="1"/>
  <c r="P2209" i="4" s="1"/>
  <c r="P2210" i="4" a="1"/>
  <c r="P2210" i="4" s="1"/>
  <c r="P2211" i="4" a="1"/>
  <c r="P2211" i="4"/>
  <c r="P2212" i="4" a="1"/>
  <c r="P2212" i="4" s="1"/>
  <c r="P2213" i="4" a="1"/>
  <c r="P2213" i="4" s="1"/>
  <c r="P2214" i="4" a="1"/>
  <c r="P2214" i="4"/>
  <c r="P2215" i="4" a="1"/>
  <c r="P2215" i="4" s="1"/>
  <c r="P2216" i="4" a="1"/>
  <c r="P2216" i="4" s="1"/>
  <c r="P2217" i="4" a="1"/>
  <c r="P2217" i="4" s="1"/>
  <c r="P2218" i="4" a="1"/>
  <c r="P2218" i="4" s="1"/>
  <c r="P2219" i="4" a="1"/>
  <c r="P2219" i="4"/>
  <c r="P2220" i="4" a="1"/>
  <c r="P2220" i="4" s="1"/>
  <c r="P2221" i="4" a="1"/>
  <c r="P2221" i="4" s="1"/>
  <c r="P2222" i="4" a="1"/>
  <c r="P2222" i="4" s="1"/>
  <c r="P2223" i="4" a="1"/>
  <c r="P2223" i="4" s="1"/>
  <c r="P2224" i="4" a="1"/>
  <c r="P2224" i="4" s="1"/>
  <c r="P2225" i="4" a="1"/>
  <c r="P2225" i="4" s="1"/>
  <c r="P2226" i="4" a="1"/>
  <c r="P2226" i="4" s="1"/>
  <c r="P2227" i="4" a="1"/>
  <c r="P2227" i="4" s="1"/>
  <c r="P2228" i="4" a="1"/>
  <c r="P2228" i="4" s="1"/>
  <c r="P2229" i="4" a="1"/>
  <c r="P2229" i="4" s="1"/>
  <c r="P2230" i="4" a="1"/>
  <c r="P2230" i="4" s="1"/>
  <c r="P2231" i="4" a="1"/>
  <c r="P2231" i="4" s="1"/>
  <c r="P2232" i="4" a="1"/>
  <c r="P2232" i="4" s="1"/>
  <c r="P2233" i="4" a="1"/>
  <c r="P2233" i="4" s="1"/>
  <c r="P2234" i="4" a="1"/>
  <c r="P2234" i="4" s="1"/>
  <c r="P2235" i="4" a="1"/>
  <c r="P2235" i="4" s="1"/>
  <c r="P2236" i="4" a="1"/>
  <c r="P2236" i="4"/>
  <c r="P2237" i="4" a="1"/>
  <c r="P2237" i="4" s="1"/>
  <c r="P2238" i="4" a="1"/>
  <c r="P2238" i="4" s="1"/>
  <c r="P2239" i="4" a="1"/>
  <c r="P2239" i="4"/>
  <c r="P2240" i="4" a="1"/>
  <c r="P2240" i="4" s="1"/>
  <c r="P2241" i="4" a="1"/>
  <c r="P2241" i="4" s="1"/>
  <c r="P2242" i="4" a="1"/>
  <c r="P2242" i="4" s="1"/>
  <c r="P2243" i="4" a="1"/>
  <c r="P2243" i="4"/>
  <c r="P2244" i="4" a="1"/>
  <c r="P2244" i="4" s="1"/>
  <c r="P2245" i="4" a="1"/>
  <c r="P2245" i="4" s="1"/>
  <c r="P2246" i="4" a="1"/>
  <c r="P2246" i="4" s="1"/>
  <c r="P2247" i="4" a="1"/>
  <c r="P2247" i="4" s="1"/>
  <c r="P2248" i="4" a="1"/>
  <c r="P2248" i="4" s="1"/>
  <c r="P2249" i="4" a="1"/>
  <c r="P2249" i="4"/>
  <c r="P2250" i="4" a="1"/>
  <c r="P2250" i="4" s="1"/>
  <c r="P2251" i="4" a="1"/>
  <c r="P2251" i="4" s="1"/>
  <c r="P2252" i="4" a="1"/>
  <c r="P2252" i="4" s="1"/>
  <c r="P2253" i="4" a="1"/>
  <c r="P2253" i="4" s="1"/>
  <c r="P2254" i="4" a="1"/>
  <c r="P2254" i="4" s="1"/>
  <c r="P2255" i="4" a="1"/>
  <c r="P2255" i="4" s="1"/>
  <c r="P2256" i="4" a="1"/>
  <c r="P2256" i="4" s="1"/>
  <c r="P2257" i="4" a="1"/>
  <c r="P2257" i="4"/>
  <c r="P2258" i="4" a="1"/>
  <c r="P2258" i="4" s="1"/>
  <c r="P2259" i="4" a="1"/>
  <c r="P2259" i="4" s="1"/>
  <c r="P2260" i="4" a="1"/>
  <c r="P2260" i="4" s="1"/>
  <c r="P2261" i="4" a="1"/>
  <c r="P2261" i="4" s="1"/>
  <c r="P2262" i="4" a="1"/>
  <c r="P2262" i="4" s="1"/>
  <c r="P2263" i="4" a="1"/>
  <c r="P2263" i="4" s="1"/>
  <c r="P2264" i="4" a="1"/>
  <c r="P2264" i="4" s="1"/>
  <c r="P2265" i="4" a="1"/>
  <c r="P2265" i="4" s="1"/>
  <c r="P2266" i="4" a="1"/>
  <c r="P2266" i="4" s="1"/>
  <c r="P2267" i="4" a="1"/>
  <c r="P2267" i="4" s="1"/>
  <c r="P2268" i="4" a="1"/>
  <c r="P2268" i="4"/>
  <c r="P2269" i="4" a="1"/>
  <c r="P2269" i="4" s="1"/>
  <c r="P2270" i="4" a="1"/>
  <c r="P2270" i="4" s="1"/>
  <c r="P2271" i="4" a="1"/>
  <c r="P2271" i="4" s="1"/>
  <c r="P2272" i="4" a="1"/>
  <c r="P2272" i="4"/>
  <c r="P2273" i="4" a="1"/>
  <c r="P2273" i="4" s="1"/>
  <c r="P2274" i="4" a="1"/>
  <c r="P2274" i="4" s="1"/>
  <c r="P2275" i="4" a="1"/>
  <c r="P2275" i="4" s="1"/>
  <c r="P2276" i="4" a="1"/>
  <c r="P2276" i="4"/>
  <c r="P2277" i="4" a="1"/>
  <c r="P2277" i="4" s="1"/>
  <c r="P2278" i="4" a="1"/>
  <c r="P2278" i="4" s="1"/>
  <c r="P2279" i="4" a="1"/>
  <c r="P2279" i="4"/>
  <c r="P2280" i="4" a="1"/>
  <c r="P2280" i="4" s="1"/>
  <c r="P2281" i="4" a="1"/>
  <c r="P2281" i="4" s="1"/>
  <c r="P2282" i="4" a="1"/>
  <c r="P2282" i="4" s="1"/>
  <c r="P2283" i="4" a="1"/>
  <c r="P2283" i="4" s="1"/>
  <c r="P2284" i="4" a="1"/>
  <c r="P2284" i="4" s="1"/>
  <c r="P2285" i="4" a="1"/>
  <c r="P2285" i="4" s="1"/>
  <c r="P2286" i="4" a="1"/>
  <c r="P2286" i="4" s="1"/>
  <c r="P2287" i="4" a="1"/>
  <c r="P2287" i="4" s="1"/>
  <c r="P2288" i="4" a="1"/>
  <c r="P2288" i="4" s="1"/>
  <c r="P2289" i="4" a="1"/>
  <c r="P2289" i="4" s="1"/>
  <c r="P2290" i="4" a="1"/>
  <c r="P2290" i="4" s="1"/>
  <c r="P2291" i="4" a="1"/>
  <c r="P2291" i="4" s="1"/>
  <c r="P2292" i="4" a="1"/>
  <c r="P2292" i="4" s="1"/>
  <c r="P2293" i="4" a="1"/>
  <c r="P2293" i="4" s="1"/>
  <c r="P2294" i="4" a="1"/>
  <c r="P2294" i="4" s="1"/>
  <c r="P2295" i="4" a="1"/>
  <c r="P2295" i="4" s="1"/>
  <c r="P2296" i="4" a="1"/>
  <c r="P2296" i="4" s="1"/>
  <c r="P2297" i="4" a="1"/>
  <c r="P2297" i="4" s="1"/>
  <c r="P2298" i="4" a="1"/>
  <c r="P2298" i="4" s="1"/>
  <c r="P2299" i="4" a="1"/>
  <c r="P2299" i="4" s="1"/>
  <c r="P2300" i="4" a="1"/>
  <c r="P2300" i="4"/>
  <c r="P2301" i="4" a="1"/>
  <c r="P2301" i="4" s="1"/>
  <c r="P2302" i="4" a="1"/>
  <c r="P2302" i="4" s="1"/>
  <c r="P2303" i="4" a="1"/>
  <c r="P2303" i="4" s="1"/>
  <c r="P2304" i="4" a="1"/>
  <c r="P2304" i="4" s="1"/>
  <c r="P2305" i="4" a="1"/>
  <c r="P2305" i="4"/>
  <c r="P2306" i="4" a="1"/>
  <c r="P2306" i="4" s="1"/>
  <c r="P2307" i="4" a="1"/>
  <c r="P2307" i="4" s="1"/>
  <c r="P2308" i="4" a="1"/>
  <c r="P2308" i="4" s="1"/>
  <c r="P2309" i="4" a="1"/>
  <c r="P2309" i="4" s="1"/>
  <c r="P2310" i="4" a="1"/>
  <c r="P2310" i="4" s="1"/>
  <c r="P2311" i="4" a="1"/>
  <c r="P2311" i="4" s="1"/>
  <c r="P2312" i="4" a="1"/>
  <c r="P2312" i="4" s="1"/>
  <c r="P2313" i="4" a="1"/>
  <c r="P2313" i="4" s="1"/>
  <c r="P2314" i="4" a="1"/>
  <c r="P2314" i="4" s="1"/>
  <c r="P2315" i="4" a="1"/>
  <c r="P2315" i="4" s="1"/>
  <c r="P2316" i="4" a="1"/>
  <c r="P2316" i="4" s="1"/>
  <c r="P2317" i="4" a="1"/>
  <c r="P2317" i="4" s="1"/>
  <c r="P2318" i="4" a="1"/>
  <c r="P2318" i="4" s="1"/>
  <c r="P2319" i="4" a="1"/>
  <c r="P2319" i="4"/>
  <c r="P2320" i="4" a="1"/>
  <c r="P2320" i="4" s="1"/>
  <c r="P2321" i="4" a="1"/>
  <c r="P2321" i="4" s="1"/>
  <c r="P2322" i="4" a="1"/>
  <c r="P2322" i="4" s="1"/>
  <c r="P2323" i="4" a="1"/>
  <c r="P2323" i="4" s="1"/>
  <c r="P2324" i="4" a="1"/>
  <c r="P2324" i="4" s="1"/>
  <c r="P2325" i="4" a="1"/>
  <c r="P2325" i="4"/>
  <c r="P2326" i="4" a="1"/>
  <c r="P2326" i="4" s="1"/>
  <c r="P2327" i="4" a="1"/>
  <c r="P2327" i="4" s="1"/>
  <c r="P2328" i="4" a="1"/>
  <c r="P2328" i="4" s="1"/>
  <c r="P2329" i="4" a="1"/>
  <c r="P2329" i="4" s="1"/>
  <c r="P2330" i="4" a="1"/>
  <c r="P2330" i="4" s="1"/>
  <c r="P2331" i="4" a="1"/>
  <c r="P2331" i="4" s="1"/>
  <c r="P2332" i="4" a="1"/>
  <c r="P2332" i="4"/>
  <c r="P2333" i="4" a="1"/>
  <c r="P2333" i="4" s="1"/>
  <c r="P2334" i="4" a="1"/>
  <c r="P2334" i="4" s="1"/>
  <c r="P2335" i="4" a="1"/>
  <c r="P2335" i="4" s="1"/>
  <c r="P2336" i="4" a="1"/>
  <c r="P2336" i="4" s="1"/>
  <c r="P2337" i="4" a="1"/>
  <c r="P2337" i="4" s="1"/>
  <c r="P2338" i="4" a="1"/>
  <c r="P2338" i="4"/>
  <c r="P2339" i="4" a="1"/>
  <c r="P2339" i="4" s="1"/>
  <c r="P2340" i="4" a="1"/>
  <c r="P2340" i="4" s="1"/>
  <c r="P2341" i="4" a="1"/>
  <c r="P2341" i="4" s="1"/>
  <c r="P2342" i="4" a="1"/>
  <c r="P2342" i="4"/>
  <c r="P2343" i="4" a="1"/>
  <c r="P2343" i="4" s="1"/>
  <c r="P2344" i="4" a="1"/>
  <c r="P2344" i="4" s="1"/>
  <c r="P2345" i="4" a="1"/>
  <c r="P2345" i="4" s="1"/>
  <c r="P2346" i="4" a="1"/>
  <c r="P2346" i="4" s="1"/>
  <c r="P2347" i="4" a="1"/>
  <c r="P2347" i="4" s="1"/>
  <c r="P2348" i="4" a="1"/>
  <c r="P2348" i="4" s="1"/>
  <c r="P2349" i="4" a="1"/>
  <c r="P2349" i="4" s="1"/>
  <c r="P2350" i="4" a="1"/>
  <c r="P2350" i="4" s="1"/>
  <c r="P2351" i="4" a="1"/>
  <c r="P2351" i="4" s="1"/>
  <c r="P2352" i="4" a="1"/>
  <c r="P2352" i="4" s="1"/>
  <c r="P2353" i="4" a="1"/>
  <c r="P2353" i="4" s="1"/>
  <c r="P2354" i="4" a="1"/>
  <c r="P2354" i="4" s="1"/>
  <c r="P2355" i="4" a="1"/>
  <c r="P2355" i="4" s="1"/>
  <c r="P2356" i="4" a="1"/>
  <c r="P2356" i="4" s="1"/>
  <c r="P2357" i="4" a="1"/>
  <c r="P2357" i="4" s="1"/>
  <c r="P2358" i="4" a="1"/>
  <c r="P2358" i="4" s="1"/>
  <c r="P2359" i="4" a="1"/>
  <c r="P2359" i="4" s="1"/>
  <c r="P2360" i="4" a="1"/>
  <c r="P2360" i="4" s="1"/>
  <c r="P2361" i="4" a="1"/>
  <c r="P2361" i="4" s="1"/>
  <c r="P2362" i="4" a="1"/>
  <c r="P2362" i="4" s="1"/>
  <c r="P2363" i="4" a="1"/>
  <c r="P2363" i="4" s="1"/>
  <c r="P2364" i="4" a="1"/>
  <c r="P2364" i="4" s="1"/>
  <c r="P2365" i="4" a="1"/>
  <c r="P2365" i="4" s="1"/>
  <c r="P2366" i="4" a="1"/>
  <c r="P2366" i="4" s="1"/>
  <c r="P2367" i="4" a="1"/>
  <c r="P2367" i="4" s="1"/>
  <c r="P2368" i="4" a="1"/>
  <c r="P2368" i="4" s="1"/>
  <c r="P2369" i="4" a="1"/>
  <c r="P2369" i="4" s="1"/>
  <c r="P2370" i="4" a="1"/>
  <c r="P2370" i="4" s="1"/>
  <c r="P2371" i="4" a="1"/>
  <c r="P2371" i="4" s="1"/>
  <c r="P2372" i="4" a="1"/>
  <c r="P2372" i="4" s="1"/>
  <c r="P2373" i="4" a="1"/>
  <c r="P2373" i="4" s="1"/>
  <c r="P2374" i="4" a="1"/>
  <c r="P2374" i="4" s="1"/>
  <c r="P2375" i="4" a="1"/>
  <c r="P2375" i="4" s="1"/>
  <c r="P2376" i="4" a="1"/>
  <c r="P2376" i="4" s="1"/>
  <c r="P2377" i="4" a="1"/>
  <c r="P2377" i="4" s="1"/>
  <c r="P2378" i="4" a="1"/>
  <c r="P2378" i="4" s="1"/>
  <c r="P2379" i="4" a="1"/>
  <c r="P2379" i="4" s="1"/>
  <c r="P2380" i="4" a="1"/>
  <c r="P2380" i="4" s="1"/>
  <c r="P2381" i="4" a="1"/>
  <c r="P2381" i="4"/>
  <c r="P2382" i="4" a="1"/>
  <c r="P2382" i="4"/>
  <c r="P2383" i="4" a="1"/>
  <c r="P2383" i="4" s="1"/>
  <c r="P2384" i="4" a="1"/>
  <c r="P2384" i="4" s="1"/>
  <c r="P2385" i="4" a="1"/>
  <c r="P2385" i="4" s="1"/>
  <c r="P2386" i="4" a="1"/>
  <c r="P2386" i="4" s="1"/>
  <c r="P2387" i="4" a="1"/>
  <c r="P2387" i="4" s="1"/>
  <c r="P2388" i="4" a="1"/>
  <c r="P2388" i="4" s="1"/>
  <c r="P2389" i="4" a="1"/>
  <c r="P2389" i="4" s="1"/>
  <c r="P2390" i="4" a="1"/>
  <c r="P2390" i="4" s="1"/>
  <c r="P2391" i="4" a="1"/>
  <c r="P2391" i="4" s="1"/>
  <c r="P2392" i="4" a="1"/>
  <c r="P2392" i="4" s="1"/>
  <c r="P2393" i="4" a="1"/>
  <c r="P2393" i="4" s="1"/>
  <c r="P2394" i="4" a="1"/>
  <c r="P2394" i="4" s="1"/>
  <c r="P2395" i="4" a="1"/>
  <c r="P2395" i="4" s="1"/>
  <c r="P2396" i="4" a="1"/>
  <c r="P2396" i="4" s="1"/>
  <c r="P2397" i="4" a="1"/>
  <c r="P2397" i="4" s="1"/>
  <c r="P2398" i="4" a="1"/>
  <c r="P2398" i="4" s="1"/>
  <c r="P2399" i="4" a="1"/>
  <c r="P2399" i="4" s="1"/>
  <c r="P2400" i="4" a="1"/>
  <c r="P2400" i="4" s="1"/>
  <c r="P2401" i="4" a="1"/>
  <c r="P2401" i="4" s="1"/>
  <c r="P2402" i="4" a="1"/>
  <c r="P2402" i="4" s="1"/>
  <c r="P2403" i="4" a="1"/>
  <c r="P2403" i="4" s="1"/>
  <c r="P2404" i="4" a="1"/>
  <c r="P2404" i="4" s="1"/>
  <c r="P2405" i="4" a="1"/>
  <c r="P2405" i="4" s="1"/>
  <c r="P2406" i="4" a="1"/>
  <c r="P2406" i="4" s="1"/>
  <c r="P2407" i="4" a="1"/>
  <c r="P2407" i="4" s="1"/>
  <c r="P2408" i="4" a="1"/>
  <c r="P2408" i="4" s="1"/>
  <c r="P2409" i="4" a="1"/>
  <c r="P2409" i="4"/>
  <c r="P2410" i="4" a="1"/>
  <c r="P2410" i="4" s="1"/>
  <c r="P2411" i="4" a="1"/>
  <c r="P2411" i="4" s="1"/>
  <c r="P2412" i="4" a="1"/>
  <c r="P2412" i="4" s="1"/>
  <c r="P2413" i="4" a="1"/>
  <c r="P2413" i="4" s="1"/>
  <c r="P2414" i="4" a="1"/>
  <c r="P2414" i="4" s="1"/>
  <c r="P2415" i="4" a="1"/>
  <c r="P2415" i="4" s="1"/>
  <c r="P2416" i="4" a="1"/>
  <c r="P2416" i="4" s="1"/>
  <c r="P2417" i="4" a="1"/>
  <c r="P2417" i="4" s="1"/>
  <c r="P2418" i="4" a="1"/>
  <c r="P2418" i="4" s="1"/>
  <c r="P2419" i="4" a="1"/>
  <c r="P2419" i="4"/>
  <c r="P2420" i="4" a="1"/>
  <c r="P2420" i="4" s="1"/>
  <c r="P2421" i="4" a="1"/>
  <c r="P2421" i="4" s="1"/>
  <c r="P2422" i="4" a="1"/>
  <c r="P2422" i="4" s="1"/>
  <c r="P2423" i="4" a="1"/>
  <c r="P2423" i="4" s="1"/>
  <c r="P2424" i="4" a="1"/>
  <c r="P2424" i="4" s="1"/>
  <c r="P2425" i="4" a="1"/>
  <c r="P2425" i="4" s="1"/>
  <c r="P2426" i="4" a="1"/>
  <c r="P2426" i="4" s="1"/>
  <c r="P2427" i="4" a="1"/>
  <c r="P2427" i="4" s="1"/>
  <c r="P2428" i="4" a="1"/>
  <c r="P2428" i="4" s="1"/>
  <c r="P2429" i="4" a="1"/>
  <c r="P2429" i="4" s="1"/>
  <c r="P2430" i="4" a="1"/>
  <c r="P2430" i="4" s="1"/>
  <c r="P2431" i="4" a="1"/>
  <c r="P2431" i="4" s="1"/>
  <c r="P2432" i="4" a="1"/>
  <c r="P2432" i="4" s="1"/>
  <c r="P2433" i="4" a="1"/>
  <c r="P2433" i="4" s="1"/>
  <c r="P2434" i="4" a="1"/>
  <c r="P2434" i="4" s="1"/>
  <c r="P2435" i="4" a="1"/>
  <c r="P2435" i="4" s="1"/>
  <c r="P2436" i="4" a="1"/>
  <c r="P2436" i="4" s="1"/>
  <c r="P2437" i="4" a="1"/>
  <c r="P2437" i="4" s="1"/>
  <c r="P2438" i="4" a="1"/>
  <c r="P2438" i="4" s="1"/>
  <c r="P2439" i="4" a="1"/>
  <c r="P2439" i="4" s="1"/>
  <c r="P2440" i="4" a="1"/>
  <c r="P2440" i="4" s="1"/>
  <c r="P2441" i="4" a="1"/>
  <c r="P2441" i="4" s="1"/>
  <c r="P2442" i="4" a="1"/>
  <c r="P2442" i="4" s="1"/>
  <c r="P2443" i="4" a="1"/>
  <c r="P2443" i="4" s="1"/>
  <c r="P2444" i="4" a="1"/>
  <c r="P2444" i="4" s="1"/>
  <c r="P2445" i="4" a="1"/>
  <c r="P2445" i="4" s="1"/>
  <c r="P2446" i="4" a="1"/>
  <c r="P2446" i="4"/>
  <c r="P2447" i="4" a="1"/>
  <c r="P2447" i="4" s="1"/>
  <c r="P2448" i="4" a="1"/>
  <c r="P2448" i="4" s="1"/>
  <c r="P2449" i="4" a="1"/>
  <c r="P2449" i="4" s="1"/>
  <c r="P2450" i="4" a="1"/>
  <c r="P2450" i="4" s="1"/>
  <c r="P2451" i="4" a="1"/>
  <c r="P2451" i="4" s="1"/>
  <c r="P2452" i="4" a="1"/>
  <c r="P2452" i="4" s="1"/>
  <c r="P2453" i="4" a="1"/>
  <c r="P2453" i="4" s="1"/>
  <c r="P2454" i="4" a="1"/>
  <c r="P2454" i="4" s="1"/>
  <c r="P2455" i="4" a="1"/>
  <c r="P2455" i="4" s="1"/>
  <c r="P2456" i="4" a="1"/>
  <c r="P2456" i="4" s="1"/>
  <c r="P2457" i="4" a="1"/>
  <c r="P2457" i="4" s="1"/>
  <c r="P2458" i="4" a="1"/>
  <c r="P2458" i="4" s="1"/>
  <c r="P2459" i="4" a="1"/>
  <c r="P2459" i="4" s="1"/>
  <c r="P2460" i="4" a="1"/>
  <c r="P2460" i="4" s="1"/>
  <c r="P2461" i="4" a="1"/>
  <c r="P2461" i="4" s="1"/>
  <c r="P2462" i="4" a="1"/>
  <c r="P2462" i="4" s="1"/>
  <c r="P2463" i="4" a="1"/>
  <c r="P2463" i="4" s="1"/>
  <c r="P2464" i="4" a="1"/>
  <c r="P2464" i="4" s="1"/>
  <c r="P2465" i="4" a="1"/>
  <c r="P2465" i="4" s="1"/>
  <c r="P2466" i="4" a="1"/>
  <c r="P2466" i="4" s="1"/>
  <c r="P2467" i="4" a="1"/>
  <c r="P2467" i="4" s="1"/>
  <c r="P2468" i="4" a="1"/>
  <c r="P2468" i="4" s="1"/>
  <c r="P2469" i="4" a="1"/>
  <c r="P2469" i="4" s="1"/>
  <c r="P2470" i="4" a="1"/>
  <c r="P2470" i="4" s="1"/>
  <c r="P2471" i="4" a="1"/>
  <c r="P2471" i="4" s="1"/>
  <c r="P2472" i="4" a="1"/>
  <c r="P2472" i="4" s="1"/>
  <c r="P2473" i="4" a="1"/>
  <c r="P2473" i="4" s="1"/>
  <c r="P2474" i="4" a="1"/>
  <c r="P2474" i="4" s="1"/>
  <c r="P2475" i="4" a="1"/>
  <c r="P2475" i="4"/>
  <c r="P2476" i="4" a="1"/>
  <c r="P2476" i="4" s="1"/>
  <c r="P2477" i="4" a="1"/>
  <c r="P2477" i="4" s="1"/>
  <c r="P2478" i="4" a="1"/>
  <c r="P2478" i="4" s="1"/>
  <c r="P2479" i="4" a="1"/>
  <c r="P2479" i="4" s="1"/>
  <c r="P2480" i="4" a="1"/>
  <c r="P2480" i="4" s="1"/>
  <c r="P2481" i="4" a="1"/>
  <c r="P2481" i="4" s="1"/>
  <c r="P2482" i="4" a="1"/>
  <c r="P2482" i="4" s="1"/>
  <c r="P2483" i="4" a="1"/>
  <c r="P2483" i="4"/>
  <c r="P2484" i="4" a="1"/>
  <c r="P2484" i="4" s="1"/>
  <c r="P2485" i="4" a="1"/>
  <c r="P2485" i="4" s="1"/>
  <c r="P2486" i="4" a="1"/>
  <c r="P2486" i="4" s="1"/>
  <c r="P2487" i="4" a="1"/>
  <c r="P2487" i="4" s="1"/>
  <c r="P2488" i="4" a="1"/>
  <c r="P2488" i="4" s="1"/>
  <c r="P2489" i="4" a="1"/>
  <c r="P2489" i="4"/>
  <c r="P2490" i="4" a="1"/>
  <c r="P2490" i="4" s="1"/>
  <c r="P2491" i="4" a="1"/>
  <c r="P2491" i="4" s="1"/>
  <c r="P2492" i="4" a="1"/>
  <c r="P2492" i="4" s="1"/>
  <c r="P2493" i="4" a="1"/>
  <c r="P2493" i="4" s="1"/>
  <c r="P2494" i="4" a="1"/>
  <c r="P2494" i="4" s="1"/>
  <c r="P2495" i="4" a="1"/>
  <c r="P2495" i="4" s="1"/>
  <c r="P2496" i="4" a="1"/>
  <c r="P2496" i="4"/>
  <c r="P2497" i="4" a="1"/>
  <c r="P2497" i="4" s="1"/>
  <c r="P2498" i="4" a="1"/>
  <c r="P2498" i="4" s="1"/>
  <c r="P2499" i="4" a="1"/>
  <c r="P2499" i="4" s="1"/>
  <c r="P2500" i="4" a="1"/>
  <c r="P2500" i="4" s="1"/>
  <c r="P2501" i="4" a="1"/>
  <c r="P2501" i="4" s="1"/>
  <c r="P2502" i="4" a="1"/>
  <c r="P2502" i="4" s="1"/>
  <c r="P2503" i="4" a="1"/>
  <c r="P2503" i="4" s="1"/>
  <c r="P2504" i="4" a="1"/>
  <c r="P2504" i="4" s="1"/>
  <c r="P2505" i="4" a="1"/>
  <c r="P2505" i="4" s="1"/>
  <c r="P2506" i="4" a="1"/>
  <c r="P2506" i="4" s="1"/>
  <c r="P2507" i="4" a="1"/>
  <c r="P2507" i="4" s="1"/>
  <c r="P2508" i="4" a="1"/>
  <c r="P2508" i="4" s="1"/>
  <c r="P2509" i="4" a="1"/>
  <c r="P2509" i="4"/>
  <c r="P2510" i="4" a="1"/>
  <c r="P2510" i="4" s="1"/>
  <c r="P2511" i="4" a="1"/>
  <c r="P2511" i="4" s="1"/>
  <c r="P2512" i="4" a="1"/>
  <c r="P2512" i="4" s="1"/>
  <c r="P2513" i="4" a="1"/>
  <c r="P2513" i="4" s="1"/>
  <c r="P2514" i="4" a="1"/>
  <c r="P2514" i="4" s="1"/>
  <c r="P2515" i="4" a="1"/>
  <c r="P2515" i="4" s="1"/>
  <c r="P2516" i="4" a="1"/>
  <c r="P2516" i="4" s="1"/>
  <c r="P2517" i="4" a="1"/>
  <c r="P2517" i="4"/>
  <c r="P2518" i="4" a="1"/>
  <c r="P2518" i="4" s="1"/>
  <c r="P2519" i="4" a="1"/>
  <c r="P2519" i="4" s="1"/>
  <c r="P2520" i="4" a="1"/>
  <c r="P2520" i="4" s="1"/>
  <c r="P2521" i="4" a="1"/>
  <c r="P2521" i="4"/>
  <c r="P2522" i="4" a="1"/>
  <c r="P2522" i="4" s="1"/>
  <c r="P2523" i="4" a="1"/>
  <c r="P2523" i="4" s="1"/>
  <c r="P2524" i="4" a="1"/>
  <c r="P2524" i="4" s="1"/>
  <c r="P2525" i="4" a="1"/>
  <c r="P2525" i="4" s="1"/>
  <c r="P2526" i="4" a="1"/>
  <c r="P2526" i="4" s="1"/>
  <c r="P2527" i="4" a="1"/>
  <c r="P2527" i="4" s="1"/>
  <c r="P2528" i="4" a="1"/>
  <c r="P2528" i="4" s="1"/>
  <c r="P2529" i="4" a="1"/>
  <c r="P2529" i="4" s="1"/>
  <c r="P2530" i="4" a="1"/>
  <c r="P2530" i="4" s="1"/>
  <c r="P2531" i="4" a="1"/>
  <c r="P2531" i="4" s="1"/>
  <c r="P2532" i="4" a="1"/>
  <c r="P2532" i="4" s="1"/>
  <c r="P2533" i="4" a="1"/>
  <c r="P2533" i="4" s="1"/>
  <c r="P2534" i="4" a="1"/>
  <c r="P2534" i="4" s="1"/>
  <c r="P2535" i="4" a="1"/>
  <c r="P2535" i="4" s="1"/>
  <c r="P2536" i="4" a="1"/>
  <c r="P2536" i="4" s="1"/>
  <c r="P2537" i="4" a="1"/>
  <c r="P2537" i="4" s="1"/>
  <c r="P2538" i="4" a="1"/>
  <c r="P2538" i="4" s="1"/>
  <c r="P2539" i="4" a="1"/>
  <c r="P2539" i="4" s="1"/>
  <c r="P2540" i="4" a="1"/>
  <c r="P2540" i="4"/>
  <c r="P2541" i="4" a="1"/>
  <c r="P2541" i="4" s="1"/>
  <c r="P2542" i="4" a="1"/>
  <c r="P2542" i="4" s="1"/>
  <c r="P2543" i="4" a="1"/>
  <c r="P2543" i="4" s="1"/>
  <c r="P2544" i="4" a="1"/>
  <c r="P2544" i="4" s="1"/>
  <c r="P2545" i="4" a="1"/>
  <c r="P2545" i="4" s="1"/>
  <c r="P2546" i="4" a="1"/>
  <c r="P2546" i="4" s="1"/>
  <c r="P2547" i="4" a="1"/>
  <c r="P2547" i="4" s="1"/>
  <c r="P2548" i="4" a="1"/>
  <c r="P2548" i="4" s="1"/>
  <c r="P2549" i="4" a="1"/>
  <c r="P2549" i="4" s="1"/>
  <c r="P2550" i="4" a="1"/>
  <c r="P2550" i="4" s="1"/>
  <c r="P2551" i="4" a="1"/>
  <c r="P2551" i="4" s="1"/>
  <c r="P2552" i="4" a="1"/>
  <c r="P2552" i="4" s="1"/>
  <c r="P2553" i="4" a="1"/>
  <c r="P2553" i="4" s="1"/>
  <c r="P2554" i="4" a="1"/>
  <c r="P2554" i="4" s="1"/>
  <c r="P2555" i="4" a="1"/>
  <c r="P2555" i="4" s="1"/>
  <c r="P2556" i="4" a="1"/>
  <c r="P2556" i="4" s="1"/>
  <c r="P2557" i="4" a="1"/>
  <c r="P2557" i="4" s="1"/>
  <c r="P2558" i="4" a="1"/>
  <c r="P2558" i="4"/>
  <c r="P2559" i="4" a="1"/>
  <c r="P2559" i="4" s="1"/>
  <c r="P2560" i="4" a="1"/>
  <c r="P2560" i="4" s="1"/>
  <c r="P2561" i="4" a="1"/>
  <c r="P2561" i="4" s="1"/>
  <c r="P2562" i="4" a="1"/>
  <c r="P2562" i="4" s="1"/>
  <c r="P2563" i="4" a="1"/>
  <c r="P2563" i="4" s="1"/>
  <c r="P2564" i="4" a="1"/>
  <c r="P2564" i="4"/>
  <c r="P2565" i="4" a="1"/>
  <c r="P2565" i="4" s="1"/>
  <c r="P2566" i="4" a="1"/>
  <c r="P2566" i="4" s="1"/>
  <c r="P2567" i="4" a="1"/>
  <c r="P2567" i="4" s="1"/>
  <c r="P2568" i="4" a="1"/>
  <c r="P2568" i="4" s="1"/>
  <c r="P2569" i="4" a="1"/>
  <c r="P2569" i="4" s="1"/>
  <c r="P2570" i="4" a="1"/>
  <c r="P2570" i="4" s="1"/>
  <c r="P2571" i="4" a="1"/>
  <c r="P2571" i="4" s="1"/>
  <c r="P2572" i="4" a="1"/>
  <c r="P2572" i="4" s="1"/>
  <c r="P2573" i="4" a="1"/>
  <c r="P2573" i="4" s="1"/>
  <c r="P2574" i="4" a="1"/>
  <c r="P2574" i="4" s="1"/>
  <c r="P2575" i="4" a="1"/>
  <c r="P2575" i="4" s="1"/>
  <c r="P2576" i="4" a="1"/>
  <c r="P2576" i="4" s="1"/>
  <c r="P2577" i="4" a="1"/>
  <c r="P2577" i="4"/>
  <c r="P2578" i="4" a="1"/>
  <c r="P2578" i="4" s="1"/>
  <c r="P2579" i="4" a="1"/>
  <c r="P2579" i="4" s="1"/>
  <c r="P2580" i="4" a="1"/>
  <c r="P2580" i="4" s="1"/>
  <c r="P2581" i="4" a="1"/>
  <c r="P2581" i="4" s="1"/>
  <c r="P2582" i="4" a="1"/>
  <c r="P2582" i="4" s="1"/>
  <c r="P2583" i="4" a="1"/>
  <c r="P2583" i="4" s="1"/>
  <c r="P2584" i="4" a="1"/>
  <c r="P2584" i="4" s="1"/>
  <c r="P2585" i="4" a="1"/>
  <c r="P2585" i="4" s="1"/>
  <c r="P2586" i="4" a="1"/>
  <c r="P2586" i="4" s="1"/>
  <c r="P2587" i="4" a="1"/>
  <c r="P2587" i="4" s="1"/>
  <c r="P2588" i="4" a="1"/>
  <c r="P2588" i="4" s="1"/>
  <c r="P2589" i="4" a="1"/>
  <c r="P2589" i="4" s="1"/>
  <c r="P2590" i="4" a="1"/>
  <c r="P2590" i="4" s="1"/>
  <c r="P2591" i="4" a="1"/>
  <c r="P2591" i="4" s="1"/>
  <c r="P2592" i="4" a="1"/>
  <c r="P2592" i="4" s="1"/>
  <c r="P2593" i="4" a="1"/>
  <c r="P2593" i="4" s="1"/>
  <c r="P2594" i="4" a="1"/>
  <c r="P2594" i="4" s="1"/>
  <c r="P2595" i="4" a="1"/>
  <c r="P2595" i="4" s="1"/>
  <c r="P2596" i="4" a="1"/>
  <c r="P2596" i="4" s="1"/>
  <c r="P2597" i="4" a="1"/>
  <c r="P2597" i="4" s="1"/>
  <c r="P2598" i="4" a="1"/>
  <c r="P2598" i="4" s="1"/>
  <c r="P2599" i="4" a="1"/>
  <c r="P2599" i="4" s="1"/>
  <c r="P2600" i="4" a="1"/>
  <c r="P2600" i="4" s="1"/>
  <c r="P2601" i="4" a="1"/>
  <c r="P2601" i="4" s="1"/>
  <c r="P2602" i="4" a="1"/>
  <c r="P2602" i="4" s="1"/>
  <c r="P2603" i="4" a="1"/>
  <c r="P2603" i="4" s="1"/>
  <c r="P2604" i="4" a="1"/>
  <c r="P2604" i="4" s="1"/>
  <c r="P2605" i="4" a="1"/>
  <c r="P2605" i="4" s="1"/>
  <c r="P2606" i="4" a="1"/>
  <c r="P2606" i="4" s="1"/>
  <c r="P2607" i="4" a="1"/>
  <c r="P2607" i="4" s="1"/>
  <c r="P2608" i="4" a="1"/>
  <c r="P2608" i="4" s="1"/>
  <c r="P2609" i="4" a="1"/>
  <c r="P2609" i="4" s="1"/>
  <c r="P2610" i="4" a="1"/>
  <c r="P2610" i="4" s="1"/>
  <c r="P2611" i="4" a="1"/>
  <c r="P2611" i="4" s="1"/>
  <c r="P2612" i="4" a="1"/>
  <c r="P2612" i="4" s="1"/>
  <c r="P2613" i="4" a="1"/>
  <c r="P2613" i="4" s="1"/>
  <c r="P2614" i="4" a="1"/>
  <c r="P2614" i="4" s="1"/>
  <c r="P2615" i="4" a="1"/>
  <c r="P2615" i="4" s="1"/>
  <c r="P2616" i="4" a="1"/>
  <c r="P2616" i="4" s="1"/>
  <c r="P2617" i="4" a="1"/>
  <c r="P2617" i="4" s="1"/>
  <c r="P2618" i="4" a="1"/>
  <c r="P2618" i="4" s="1"/>
  <c r="P2619" i="4" a="1"/>
  <c r="P2619" i="4" s="1"/>
  <c r="P2620" i="4" a="1"/>
  <c r="P2620" i="4" s="1"/>
  <c r="P2621" i="4" a="1"/>
  <c r="P2621" i="4" s="1"/>
  <c r="P2622" i="4" a="1"/>
  <c r="P2622" i="4" s="1"/>
  <c r="P2623" i="4" a="1"/>
  <c r="P2623" i="4" s="1"/>
  <c r="P2624" i="4" a="1"/>
  <c r="P2624" i="4" s="1"/>
  <c r="P2625" i="4" a="1"/>
  <c r="P2625" i="4" s="1"/>
  <c r="P2626" i="4" a="1"/>
  <c r="P2626" i="4" s="1"/>
  <c r="P2627" i="4" a="1"/>
  <c r="P2627" i="4" s="1"/>
  <c r="P2628" i="4" a="1"/>
  <c r="P2628" i="4" s="1"/>
  <c r="P2629" i="4" a="1"/>
  <c r="P2629" i="4" s="1"/>
  <c r="P2630" i="4" a="1"/>
  <c r="P2630" i="4" s="1"/>
  <c r="P2631" i="4" a="1"/>
  <c r="P2631" i="4" s="1"/>
  <c r="P2632" i="4" a="1"/>
  <c r="P2632" i="4" s="1"/>
  <c r="P2633" i="4" a="1"/>
  <c r="P2633" i="4" s="1"/>
  <c r="P2634" i="4" a="1"/>
  <c r="P2634" i="4" s="1"/>
  <c r="P2635" i="4" a="1"/>
  <c r="P2635" i="4" s="1"/>
  <c r="P2636" i="4" a="1"/>
  <c r="P2636" i="4" s="1"/>
  <c r="P2637" i="4" a="1"/>
  <c r="P2637" i="4"/>
  <c r="P2638" i="4" a="1"/>
  <c r="P2638" i="4" s="1"/>
  <c r="P2639" i="4" a="1"/>
  <c r="P2639" i="4" s="1"/>
  <c r="P2640" i="4" a="1"/>
  <c r="P2640" i="4" s="1"/>
  <c r="P2641" i="4" a="1"/>
  <c r="P2641" i="4" s="1"/>
  <c r="P2642" i="4" a="1"/>
  <c r="P2642" i="4" s="1"/>
  <c r="P2643" i="4" a="1"/>
  <c r="P2643" i="4" s="1"/>
  <c r="P2644" i="4" a="1"/>
  <c r="P2644" i="4" s="1"/>
  <c r="P2645" i="4" a="1"/>
  <c r="P2645" i="4" s="1"/>
  <c r="P2646" i="4" a="1"/>
  <c r="P2646" i="4" s="1"/>
  <c r="P2647" i="4" a="1"/>
  <c r="P2647" i="4" s="1"/>
  <c r="P2648" i="4" a="1"/>
  <c r="P2648" i="4" s="1"/>
  <c r="P2649" i="4" a="1"/>
  <c r="P2649" i="4" s="1"/>
  <c r="P2650" i="4" a="1"/>
  <c r="P2650" i="4" s="1"/>
  <c r="P2651" i="4" a="1"/>
  <c r="P2651" i="4" s="1"/>
  <c r="P2652" i="4" a="1"/>
  <c r="P2652" i="4" s="1"/>
  <c r="P2653" i="4" a="1"/>
  <c r="P2653" i="4" s="1"/>
  <c r="P2654" i="4" a="1"/>
  <c r="P2654" i="4"/>
  <c r="P2655" i="4" a="1"/>
  <c r="P2655" i="4" s="1"/>
  <c r="P2656" i="4" a="1"/>
  <c r="P2656" i="4" s="1"/>
  <c r="P2657" i="4" a="1"/>
  <c r="P2657" i="4" s="1"/>
  <c r="P2658" i="4" a="1"/>
  <c r="P2658" i="4" s="1"/>
  <c r="P2659" i="4" a="1"/>
  <c r="P2659" i="4" s="1"/>
  <c r="P2660" i="4" a="1"/>
  <c r="P2660" i="4" s="1"/>
  <c r="P2661" i="4" a="1"/>
  <c r="P2661" i="4" s="1"/>
  <c r="P2662" i="4" a="1"/>
  <c r="P2662" i="4"/>
  <c r="P2663" i="4" a="1"/>
  <c r="P2663" i="4" s="1"/>
  <c r="P2664" i="4" a="1"/>
  <c r="P2664" i="4" s="1"/>
  <c r="P2665" i="4" a="1"/>
  <c r="P2665" i="4" s="1"/>
  <c r="P2666" i="4" a="1"/>
  <c r="P2666" i="4" s="1"/>
  <c r="P2667" i="4" a="1"/>
  <c r="P2667" i="4" s="1"/>
  <c r="P2668" i="4" a="1"/>
  <c r="P2668" i="4" s="1"/>
  <c r="P2669" i="4" a="1"/>
  <c r="P2669" i="4"/>
  <c r="P2670" i="4" a="1"/>
  <c r="P2670" i="4" s="1"/>
  <c r="P2671" i="4" a="1"/>
  <c r="P2671" i="4" s="1"/>
  <c r="P2672" i="4" a="1"/>
  <c r="P2672" i="4" s="1"/>
  <c r="P2673" i="4" a="1"/>
  <c r="P2673" i="4" s="1"/>
  <c r="P2674" i="4" a="1"/>
  <c r="P2674" i="4" s="1"/>
  <c r="P2675" i="4" a="1"/>
  <c r="P2675" i="4" s="1"/>
  <c r="P2676" i="4" a="1"/>
  <c r="P2676" i="4" s="1"/>
  <c r="P2677" i="4" a="1"/>
  <c r="P2677" i="4" s="1"/>
  <c r="P2678" i="4" a="1"/>
  <c r="P2678" i="4" s="1"/>
  <c r="P2679" i="4" a="1"/>
  <c r="P2679" i="4" s="1"/>
  <c r="P2680" i="4" a="1"/>
  <c r="P2680" i="4"/>
  <c r="P2681" i="4" a="1"/>
  <c r="P2681" i="4" s="1"/>
  <c r="P2682" i="4" a="1"/>
  <c r="P2682" i="4" s="1"/>
  <c r="P2683" i="4" a="1"/>
  <c r="P2683" i="4" s="1"/>
  <c r="P2684" i="4" a="1"/>
  <c r="P2684" i="4" s="1"/>
  <c r="P2685" i="4" a="1"/>
  <c r="P2685" i="4" s="1"/>
  <c r="P2686" i="4" a="1"/>
  <c r="P2686" i="4" s="1"/>
  <c r="P2687" i="4" a="1"/>
  <c r="P2687" i="4" s="1"/>
  <c r="P2688" i="4" a="1"/>
  <c r="P2688" i="4" s="1"/>
  <c r="P2689" i="4" a="1"/>
  <c r="P2689" i="4" s="1"/>
  <c r="P2690" i="4" a="1"/>
  <c r="P2690" i="4" s="1"/>
  <c r="P2691" i="4" a="1"/>
  <c r="P2691" i="4" s="1"/>
  <c r="P2692" i="4" a="1"/>
  <c r="P2692" i="4" s="1"/>
  <c r="P2693" i="4" a="1"/>
  <c r="P2693" i="4" s="1"/>
  <c r="P2694" i="4" a="1"/>
  <c r="P2694" i="4" s="1"/>
  <c r="P2695" i="4" a="1"/>
  <c r="P2695" i="4" s="1"/>
  <c r="P2696" i="4" a="1"/>
  <c r="P2696" i="4" s="1"/>
  <c r="P2697" i="4" a="1"/>
  <c r="P2697" i="4" s="1"/>
  <c r="P2698" i="4" a="1"/>
  <c r="P2698" i="4" s="1"/>
  <c r="P2699" i="4" a="1"/>
  <c r="P2699" i="4" s="1"/>
  <c r="P2700" i="4" a="1"/>
  <c r="P2700" i="4" s="1"/>
  <c r="P2701" i="4" a="1"/>
  <c r="P2701" i="4" s="1"/>
  <c r="P2702" i="4" a="1"/>
  <c r="P2702" i="4" s="1"/>
  <c r="P2703" i="4" a="1"/>
  <c r="P2703" i="4" s="1"/>
  <c r="P2704" i="4" a="1"/>
  <c r="P2704" i="4" s="1"/>
  <c r="P2705" i="4" a="1"/>
  <c r="P2705" i="4" s="1"/>
  <c r="P2706" i="4" a="1"/>
  <c r="P2706" i="4" s="1"/>
  <c r="P2707" i="4" a="1"/>
  <c r="P2707" i="4" s="1"/>
  <c r="P2708" i="4" a="1"/>
  <c r="P2708" i="4" s="1"/>
  <c r="P2709" i="4" a="1"/>
  <c r="P2709" i="4" s="1"/>
  <c r="P2710" i="4" a="1"/>
  <c r="P2710" i="4" s="1"/>
  <c r="P2711" i="4" a="1"/>
  <c r="P2711" i="4" s="1"/>
  <c r="P2712" i="4" a="1"/>
  <c r="P2712" i="4" s="1"/>
  <c r="P2713" i="4" a="1"/>
  <c r="P2713" i="4"/>
  <c r="P2714" i="4" a="1"/>
  <c r="P2714" i="4" s="1"/>
  <c r="P2715" i="4" a="1"/>
  <c r="P2715" i="4" s="1"/>
  <c r="P2716" i="4" a="1"/>
  <c r="P2716" i="4" s="1"/>
  <c r="P2717" i="4" a="1"/>
  <c r="P2717" i="4" s="1"/>
  <c r="P2718" i="4" a="1"/>
  <c r="P2718" i="4" s="1"/>
  <c r="P2719" i="4" a="1"/>
  <c r="P2719" i="4" s="1"/>
  <c r="P2720" i="4" a="1"/>
  <c r="P2720" i="4" s="1"/>
  <c r="P2721" i="4" a="1"/>
  <c r="P2721" i="4" s="1"/>
  <c r="P2722" i="4" a="1"/>
  <c r="P2722" i="4" s="1"/>
  <c r="P2723" i="4" a="1"/>
  <c r="P2723" i="4" s="1"/>
  <c r="P2724" i="4" a="1"/>
  <c r="P2724" i="4" s="1"/>
  <c r="P2725" i="4" a="1"/>
  <c r="P2725" i="4" s="1"/>
  <c r="P2726" i="4" a="1"/>
  <c r="P2726" i="4" s="1"/>
  <c r="P2727" i="4" a="1"/>
  <c r="P2727" i="4" s="1"/>
  <c r="P2728" i="4" a="1"/>
  <c r="P2728" i="4" s="1"/>
  <c r="P2729" i="4" a="1"/>
  <c r="P2729" i="4" s="1"/>
  <c r="P2730" i="4" a="1"/>
  <c r="P2730" i="4" s="1"/>
  <c r="P2731" i="4" a="1"/>
  <c r="P2731" i="4" s="1"/>
  <c r="P2732" i="4" a="1"/>
  <c r="P2732" i="4"/>
  <c r="P2733" i="4" a="1"/>
  <c r="P2733" i="4" s="1"/>
  <c r="P2734" i="4" a="1"/>
  <c r="P2734" i="4" s="1"/>
  <c r="P2735" i="4" a="1"/>
  <c r="P2735" i="4" s="1"/>
  <c r="P2736" i="4" a="1"/>
  <c r="P2736" i="4" s="1"/>
  <c r="P2737" i="4" a="1"/>
  <c r="P2737" i="4" s="1"/>
  <c r="P2738" i="4" a="1"/>
  <c r="P2738" i="4" s="1"/>
  <c r="P2739" i="4" a="1"/>
  <c r="P2739" i="4" s="1"/>
  <c r="P2740" i="4" a="1"/>
  <c r="P2740" i="4" s="1"/>
  <c r="P2741" i="4" a="1"/>
  <c r="P2741" i="4" s="1"/>
  <c r="P2742" i="4" a="1"/>
  <c r="P2742" i="4" s="1"/>
  <c r="P2743" i="4" a="1"/>
  <c r="P2743" i="4" s="1"/>
  <c r="P2744" i="4" a="1"/>
  <c r="P2744" i="4" s="1"/>
  <c r="P2745" i="4" a="1"/>
  <c r="P2745" i="4"/>
  <c r="P2746" i="4" a="1"/>
  <c r="P2746" i="4" s="1"/>
  <c r="P2747" i="4" a="1"/>
  <c r="P2747" i="4" s="1"/>
  <c r="P2748" i="4" a="1"/>
  <c r="P2748" i="4" s="1"/>
  <c r="P2749" i="4" a="1"/>
  <c r="P2749" i="4" s="1"/>
  <c r="P2750" i="4" a="1"/>
  <c r="P2750" i="4" s="1"/>
  <c r="P2751" i="4" a="1"/>
  <c r="P2751" i="4" s="1"/>
  <c r="P2752" i="4" a="1"/>
  <c r="P2752" i="4" s="1"/>
  <c r="P2753" i="4" a="1"/>
  <c r="P2753" i="4" s="1"/>
  <c r="P2754" i="4" a="1"/>
  <c r="P2754" i="4" s="1"/>
  <c r="P2755" i="4" a="1"/>
  <c r="P2755" i="4" s="1"/>
  <c r="P2756" i="4" a="1"/>
  <c r="P2756" i="4" s="1"/>
  <c r="P2757" i="4" a="1"/>
  <c r="P2757" i="4" s="1"/>
  <c r="P2758" i="4" a="1"/>
  <c r="P2758" i="4" s="1"/>
  <c r="P2759" i="4" a="1"/>
  <c r="P2759" i="4" s="1"/>
  <c r="P2760" i="4" a="1"/>
  <c r="P2760" i="4" s="1"/>
  <c r="P2761" i="4" a="1"/>
  <c r="P2761" i="4" s="1"/>
  <c r="P2762" i="4" a="1"/>
  <c r="P2762" i="4" s="1"/>
  <c r="P2763" i="4" a="1"/>
  <c r="P2763" i="4" s="1"/>
  <c r="P2764" i="4" a="1"/>
  <c r="P2764" i="4" s="1"/>
  <c r="P2765" i="4" a="1"/>
  <c r="P2765" i="4" s="1"/>
  <c r="P2766" i="4" a="1"/>
  <c r="P2766" i="4" s="1"/>
  <c r="P2767" i="4" a="1"/>
  <c r="P2767" i="4" s="1"/>
  <c r="P2768" i="4" a="1"/>
  <c r="P2768" i="4" s="1"/>
  <c r="P2769" i="4" a="1"/>
  <c r="P2769" i="4" s="1"/>
  <c r="P2770" i="4" a="1"/>
  <c r="P2770" i="4" s="1"/>
  <c r="P2771" i="4" a="1"/>
  <c r="P2771" i="4" s="1"/>
  <c r="P2772" i="4" a="1"/>
  <c r="P2772" i="4" s="1"/>
  <c r="P2773" i="4" a="1"/>
  <c r="P2773" i="4" s="1"/>
  <c r="P2774" i="4" a="1"/>
  <c r="P2774" i="4" s="1"/>
  <c r="P2775" i="4" a="1"/>
  <c r="P2775" i="4" s="1"/>
  <c r="P2776" i="4" a="1"/>
  <c r="P2776" i="4"/>
  <c r="P2777" i="4" a="1"/>
  <c r="P2777" i="4" s="1"/>
  <c r="P2778" i="4" a="1"/>
  <c r="P2778" i="4" s="1"/>
  <c r="P2779" i="4" a="1"/>
  <c r="P2779" i="4" s="1"/>
  <c r="P2780" i="4" a="1"/>
  <c r="P2780" i="4" s="1"/>
  <c r="P2781" i="4" a="1"/>
  <c r="P2781" i="4" s="1"/>
  <c r="P2782" i="4" a="1"/>
  <c r="P2782" i="4" s="1"/>
  <c r="P2783" i="4" a="1"/>
  <c r="P2783" i="4" s="1"/>
  <c r="P2784" i="4" a="1"/>
  <c r="P2784" i="4" s="1"/>
  <c r="P2785" i="4" a="1"/>
  <c r="P2785" i="4" s="1"/>
  <c r="P2786" i="4" a="1"/>
  <c r="P2786" i="4" s="1"/>
  <c r="P2787" i="4" a="1"/>
  <c r="P2787" i="4" s="1"/>
  <c r="P2788" i="4" a="1"/>
  <c r="P2788" i="4" s="1"/>
  <c r="P2789" i="4" a="1"/>
  <c r="P2789" i="4" s="1"/>
  <c r="P2790" i="4" a="1"/>
  <c r="P2790" i="4" s="1"/>
  <c r="P2791" i="4" a="1"/>
  <c r="P2791" i="4" s="1"/>
  <c r="P2792" i="4" a="1"/>
  <c r="P2792" i="4" s="1"/>
  <c r="P2793" i="4" a="1"/>
  <c r="P2793" i="4" s="1"/>
  <c r="P2794" i="4" a="1"/>
  <c r="P2794" i="4"/>
  <c r="P2795" i="4" a="1"/>
  <c r="P2795" i="4" s="1"/>
  <c r="P2796" i="4" a="1"/>
  <c r="P2796" i="4" s="1"/>
  <c r="P2797" i="4" a="1"/>
  <c r="P2797" i="4" s="1"/>
  <c r="P2798" i="4" a="1"/>
  <c r="P2798" i="4" s="1"/>
  <c r="P2799" i="4" a="1"/>
  <c r="P2799" i="4" s="1"/>
  <c r="P2800" i="4" a="1"/>
  <c r="P2800" i="4" s="1"/>
  <c r="P2801" i="4" a="1"/>
  <c r="P2801" i="4" s="1"/>
  <c r="P2802" i="4" a="1"/>
  <c r="P2802" i="4" s="1"/>
  <c r="P2803" i="4" a="1"/>
  <c r="P2803" i="4" s="1"/>
  <c r="P2804" i="4" a="1"/>
  <c r="P2804" i="4" s="1"/>
  <c r="P2805" i="4" a="1"/>
  <c r="P2805" i="4" s="1"/>
  <c r="P2806" i="4" a="1"/>
  <c r="P2806" i="4" s="1"/>
  <c r="P2807" i="4" a="1"/>
  <c r="P2807" i="4" s="1"/>
  <c r="P2808" i="4" a="1"/>
  <c r="P2808" i="4" s="1"/>
  <c r="P2809" i="4" a="1"/>
  <c r="P2809" i="4" s="1"/>
  <c r="P2810" i="4" a="1"/>
  <c r="P2810" i="4" s="1"/>
  <c r="P2811" i="4" a="1"/>
  <c r="P2811" i="4" s="1"/>
  <c r="P2812" i="4" a="1"/>
  <c r="P2812" i="4" s="1"/>
  <c r="P2813" i="4" a="1"/>
  <c r="P2813" i="4" s="1"/>
  <c r="P2814" i="4" a="1"/>
  <c r="P2814" i="4" s="1"/>
  <c r="P2815" i="4" a="1"/>
  <c r="P2815" i="4" s="1"/>
  <c r="P2816" i="4" a="1"/>
  <c r="P2816" i="4" s="1"/>
  <c r="P2817" i="4" a="1"/>
  <c r="P2817" i="4" s="1"/>
  <c r="P2818" i="4" a="1"/>
  <c r="P2818" i="4" s="1"/>
  <c r="P2819" i="4" a="1"/>
  <c r="P2819" i="4" s="1"/>
  <c r="P2820" i="4" a="1"/>
  <c r="P2820" i="4" s="1"/>
  <c r="P2821" i="4" a="1"/>
  <c r="P2821" i="4" s="1"/>
  <c r="P2822" i="4" a="1"/>
  <c r="P2822" i="4" s="1"/>
  <c r="P2823" i="4" a="1"/>
  <c r="P2823" i="4" s="1"/>
  <c r="P2824" i="4" a="1"/>
  <c r="P2824" i="4" s="1"/>
  <c r="P2825" i="4" a="1"/>
  <c r="P2825" i="4" s="1"/>
  <c r="P2826" i="4" a="1"/>
  <c r="P2826" i="4" s="1"/>
  <c r="P2827" i="4" a="1"/>
  <c r="P2827" i="4" s="1"/>
  <c r="P2828" i="4" a="1"/>
  <c r="P2828" i="4" s="1"/>
  <c r="P2829" i="4" a="1"/>
  <c r="P2829" i="4" s="1"/>
  <c r="P2830" i="4" a="1"/>
  <c r="P2830" i="4" s="1"/>
  <c r="P2831" i="4" a="1"/>
  <c r="P2831" i="4" s="1"/>
  <c r="P2832" i="4" a="1"/>
  <c r="P2832" i="4" s="1"/>
  <c r="P2833" i="4" a="1"/>
  <c r="P2833" i="4"/>
  <c r="P2834" i="4" a="1"/>
  <c r="P2834" i="4" s="1"/>
  <c r="P2835" i="4" a="1"/>
  <c r="P2835" i="4" s="1"/>
  <c r="P2836" i="4" a="1"/>
  <c r="P2836" i="4" s="1"/>
  <c r="P2837" i="4" a="1"/>
  <c r="P2837" i="4" s="1"/>
  <c r="P2838" i="4" a="1"/>
  <c r="P2838" i="4" s="1"/>
  <c r="P2839" i="4" a="1"/>
  <c r="P2839" i="4" s="1"/>
  <c r="P2840" i="4" a="1"/>
  <c r="P2840" i="4" s="1"/>
  <c r="P2841" i="4" a="1"/>
  <c r="P2841" i="4" s="1"/>
  <c r="P2842" i="4" a="1"/>
  <c r="P2842" i="4" s="1"/>
  <c r="P2843" i="4" a="1"/>
  <c r="P2843" i="4" s="1"/>
  <c r="P2844" i="4" a="1"/>
  <c r="P2844" i="4" s="1"/>
  <c r="P2845" i="4" a="1"/>
  <c r="P2845" i="4"/>
  <c r="P2846" i="4" a="1"/>
  <c r="P2846" i="4" s="1"/>
  <c r="P2847" i="4" a="1"/>
  <c r="P2847" i="4" s="1"/>
  <c r="P2848" i="4" a="1"/>
  <c r="P2848" i="4" s="1"/>
  <c r="P2849" i="4" a="1"/>
  <c r="P2849" i="4" s="1"/>
  <c r="P2850" i="4" a="1"/>
  <c r="P2850" i="4" s="1"/>
  <c r="P2851" i="4" a="1"/>
  <c r="P2851" i="4" s="1"/>
  <c r="P2852" i="4" a="1"/>
  <c r="P2852" i="4" s="1"/>
  <c r="P2853" i="4" a="1"/>
  <c r="P2853" i="4" s="1"/>
  <c r="P2854" i="4" a="1"/>
  <c r="P2854" i="4" s="1"/>
  <c r="P2855" i="4" a="1"/>
  <c r="P2855" i="4" s="1"/>
  <c r="P2856" i="4" a="1"/>
  <c r="P2856" i="4" s="1"/>
  <c r="P2857" i="4" a="1"/>
  <c r="P2857" i="4"/>
  <c r="P2858" i="4" a="1"/>
  <c r="P2858" i="4" s="1"/>
  <c r="P2859" i="4" a="1"/>
  <c r="P2859" i="4" s="1"/>
  <c r="P2860" i="4" a="1"/>
  <c r="P2860" i="4" s="1"/>
  <c r="P2861" i="4" a="1"/>
  <c r="P2861" i="4" s="1"/>
  <c r="P2862" i="4" a="1"/>
  <c r="P2862" i="4" s="1"/>
  <c r="P2863" i="4" a="1"/>
  <c r="P2863" i="4" s="1"/>
  <c r="P2864" i="4" a="1"/>
  <c r="P2864" i="4" s="1"/>
  <c r="P2865" i="4" a="1"/>
  <c r="P2865" i="4" s="1"/>
  <c r="P2866" i="4" a="1"/>
  <c r="P2866" i="4" s="1"/>
  <c r="P2867" i="4" a="1"/>
  <c r="P2867" i="4" s="1"/>
  <c r="P2868" i="4" a="1"/>
  <c r="P2868" i="4" s="1"/>
  <c r="P2869" i="4" a="1"/>
  <c r="P2869" i="4" s="1"/>
  <c r="P2870" i="4" a="1"/>
  <c r="P2870" i="4" s="1"/>
  <c r="P2871" i="4" a="1"/>
  <c r="P2871" i="4" s="1"/>
  <c r="P2872" i="4" a="1"/>
  <c r="P2872" i="4" s="1"/>
  <c r="P2873" i="4" a="1"/>
  <c r="P2873" i="4" s="1"/>
  <c r="P2874" i="4" a="1"/>
  <c r="P2874" i="4" s="1"/>
  <c r="P2875" i="4" a="1"/>
  <c r="P2875" i="4" s="1"/>
  <c r="P2876" i="4" a="1"/>
  <c r="P2876" i="4" s="1"/>
  <c r="P2877" i="4" a="1"/>
  <c r="P2877" i="4" s="1"/>
  <c r="P2878" i="4" a="1"/>
  <c r="P2878" i="4"/>
  <c r="P2879" i="4" a="1"/>
  <c r="P2879" i="4" s="1"/>
  <c r="P2880" i="4" a="1"/>
  <c r="P2880" i="4" s="1"/>
  <c r="P2881" i="4" a="1"/>
  <c r="P2881" i="4" s="1"/>
  <c r="P2882" i="4" a="1"/>
  <c r="P2882" i="4" s="1"/>
  <c r="P2883" i="4" a="1"/>
  <c r="P2883" i="4" s="1"/>
  <c r="P2884" i="4" a="1"/>
  <c r="P2884" i="4" s="1"/>
  <c r="P2885" i="4" a="1"/>
  <c r="P2885" i="4" s="1"/>
  <c r="P2886" i="4" a="1"/>
  <c r="P2886" i="4" s="1"/>
  <c r="P2887" i="4" a="1"/>
  <c r="P2887" i="4" s="1"/>
  <c r="P2888" i="4" a="1"/>
  <c r="P2888" i="4"/>
  <c r="P2889" i="4" a="1"/>
  <c r="P2889" i="4" s="1"/>
  <c r="P2890" i="4" a="1"/>
  <c r="P2890" i="4" s="1"/>
  <c r="P2891" i="4" a="1"/>
  <c r="P2891" i="4" s="1"/>
  <c r="P2892" i="4" a="1"/>
  <c r="P2892" i="4"/>
  <c r="P2893" i="4" a="1"/>
  <c r="P2893" i="4" s="1"/>
  <c r="P2894" i="4" a="1"/>
  <c r="P2894" i="4" s="1"/>
  <c r="P2895" i="4" a="1"/>
  <c r="P2895" i="4" s="1"/>
  <c r="P2896" i="4" a="1"/>
  <c r="P2896" i="4" s="1"/>
  <c r="P2897" i="4" a="1"/>
  <c r="P2897" i="4" s="1"/>
  <c r="P2898" i="4" a="1"/>
  <c r="P2898" i="4" s="1"/>
  <c r="P2899" i="4" a="1"/>
  <c r="P2899" i="4" s="1"/>
  <c r="P2900" i="4" a="1"/>
  <c r="P2900" i="4" s="1"/>
  <c r="P2901" i="4" a="1"/>
  <c r="P2901" i="4" s="1"/>
  <c r="P2902" i="4" a="1"/>
  <c r="P2902" i="4" s="1"/>
  <c r="P2903" i="4" a="1"/>
  <c r="P2903" i="4" s="1"/>
  <c r="P2904" i="4" a="1"/>
  <c r="P2904" i="4" s="1"/>
  <c r="P2905" i="4" a="1"/>
  <c r="P2905" i="4" s="1"/>
  <c r="P2906" i="4" a="1"/>
  <c r="P2906" i="4" s="1"/>
  <c r="P2907" i="4" a="1"/>
  <c r="P2907" i="4" s="1"/>
  <c r="P2908" i="4" a="1"/>
  <c r="P2908" i="4" s="1"/>
  <c r="P2909" i="4" a="1"/>
  <c r="P2909" i="4" s="1"/>
  <c r="P2910" i="4" a="1"/>
  <c r="P2910" i="4" s="1"/>
  <c r="P2911" i="4" a="1"/>
  <c r="P2911" i="4" s="1"/>
  <c r="P2912" i="4" a="1"/>
  <c r="P2912" i="4" s="1"/>
  <c r="P2913" i="4" a="1"/>
  <c r="P2913" i="4" s="1"/>
  <c r="P2914" i="4" a="1"/>
  <c r="P2914" i="4" s="1"/>
  <c r="P2915" i="4" a="1"/>
  <c r="P2915" i="4" s="1"/>
  <c r="P2916" i="4" a="1"/>
  <c r="P2916" i="4" s="1"/>
  <c r="P2917" i="4" a="1"/>
  <c r="P2917" i="4" s="1"/>
  <c r="P2918" i="4" a="1"/>
  <c r="P2918" i="4" s="1"/>
  <c r="P2919" i="4" a="1"/>
  <c r="P2919" i="4" s="1"/>
  <c r="P2920" i="4" a="1"/>
  <c r="P2920" i="4" s="1"/>
  <c r="P2921" i="4" a="1"/>
  <c r="P2921" i="4" s="1"/>
  <c r="P2922" i="4" a="1"/>
  <c r="P2922" i="4" s="1"/>
  <c r="P2923" i="4" a="1"/>
  <c r="P2923" i="4" s="1"/>
  <c r="P2924" i="4" a="1"/>
  <c r="P2924" i="4" s="1"/>
  <c r="P2925" i="4" a="1"/>
  <c r="P2925" i="4" s="1"/>
  <c r="P2926" i="4" a="1"/>
  <c r="P2926" i="4" s="1"/>
  <c r="P2927" i="4" a="1"/>
  <c r="P2927" i="4" s="1"/>
  <c r="P2928" i="4" a="1"/>
  <c r="P2928" i="4" s="1"/>
  <c r="P2929" i="4" a="1"/>
  <c r="P2929" i="4" s="1"/>
  <c r="P2930" i="4" a="1"/>
  <c r="P2930" i="4" s="1"/>
  <c r="P2931" i="4" a="1"/>
  <c r="P2931" i="4"/>
  <c r="P2932" i="4" a="1"/>
  <c r="P2932" i="4" s="1"/>
  <c r="P2933" i="4" a="1"/>
  <c r="P2933" i="4" s="1"/>
  <c r="P2934" i="4" a="1"/>
  <c r="P2934" i="4" s="1"/>
  <c r="P2935" i="4" a="1"/>
  <c r="P2935" i="4" s="1"/>
  <c r="P2936" i="4" a="1"/>
  <c r="P2936" i="4" s="1"/>
  <c r="P2937" i="4" a="1"/>
  <c r="P2937" i="4" s="1"/>
  <c r="P2938" i="4" a="1"/>
  <c r="P2938" i="4"/>
  <c r="P2939" i="4" a="1"/>
  <c r="P2939" i="4" s="1"/>
  <c r="P2940" i="4" a="1"/>
  <c r="P2940" i="4" s="1"/>
  <c r="P2941" i="4" a="1"/>
  <c r="P2941" i="4" s="1"/>
  <c r="P2942" i="4" a="1"/>
  <c r="P2942" i="4" s="1"/>
  <c r="P2943" i="4" a="1"/>
  <c r="P2943" i="4" s="1"/>
  <c r="P2944" i="4" a="1"/>
  <c r="P2944" i="4" s="1"/>
  <c r="P2945" i="4" a="1"/>
  <c r="P2945" i="4" s="1"/>
  <c r="P2946" i="4" a="1"/>
  <c r="P2946" i="4" s="1"/>
  <c r="P2947" i="4" a="1"/>
  <c r="P2947" i="4" s="1"/>
  <c r="P2948" i="4" a="1"/>
  <c r="P2948" i="4" s="1"/>
  <c r="P2949" i="4" a="1"/>
  <c r="P2949" i="4" s="1"/>
  <c r="P2950" i="4" a="1"/>
  <c r="P2950" i="4" s="1"/>
  <c r="P2951" i="4" a="1"/>
  <c r="P2951" i="4" s="1"/>
  <c r="P2952" i="4" a="1"/>
  <c r="P2952" i="4" s="1"/>
  <c r="P2953" i="4" a="1"/>
  <c r="P2953" i="4" s="1"/>
  <c r="P2954" i="4" a="1"/>
  <c r="P2954" i="4" s="1"/>
  <c r="P2955" i="4" a="1"/>
  <c r="P2955" i="4" s="1"/>
  <c r="P2956" i="4" a="1"/>
  <c r="P2956" i="4" s="1"/>
  <c r="P2957" i="4" a="1"/>
  <c r="P2957" i="4" s="1"/>
  <c r="P2958" i="4" a="1"/>
  <c r="P2958" i="4" s="1"/>
  <c r="P2959" i="4" a="1"/>
  <c r="P2959" i="4" s="1"/>
  <c r="P2960" i="4" a="1"/>
  <c r="P2960" i="4" s="1"/>
  <c r="P2961" i="4" a="1"/>
  <c r="P2961" i="4" s="1"/>
  <c r="P2962" i="4" a="1"/>
  <c r="P2962" i="4" s="1"/>
  <c r="P2963" i="4" a="1"/>
  <c r="P2963" i="4" s="1"/>
  <c r="P2964" i="4" a="1"/>
  <c r="P2964" i="4" s="1"/>
  <c r="P2965" i="4" a="1"/>
  <c r="P2965" i="4" s="1"/>
  <c r="P2966" i="4" a="1"/>
  <c r="P2966" i="4" s="1"/>
  <c r="P2967" i="4" a="1"/>
  <c r="P2967" i="4" s="1"/>
  <c r="P2968" i="4" a="1"/>
  <c r="P2968" i="4" s="1"/>
  <c r="P2969" i="4" a="1"/>
  <c r="P2969" i="4" s="1"/>
  <c r="P2970" i="4" a="1"/>
  <c r="P2970" i="4" s="1"/>
  <c r="P2971" i="4" a="1"/>
  <c r="P2971" i="4" s="1"/>
  <c r="P2972" i="4" a="1"/>
  <c r="P2972" i="4"/>
  <c r="P2973" i="4" a="1"/>
  <c r="P2973" i="4" s="1"/>
  <c r="P2974" i="4" a="1"/>
  <c r="P2974" i="4" s="1"/>
  <c r="P2975" i="4" a="1"/>
  <c r="P2975" i="4" s="1"/>
  <c r="P2976" i="4" a="1"/>
  <c r="P2976" i="4" s="1"/>
  <c r="P2977" i="4" a="1"/>
  <c r="P2977" i="4" s="1"/>
  <c r="P2978" i="4" a="1"/>
  <c r="P2978" i="4" s="1"/>
  <c r="P2979" i="4" a="1"/>
  <c r="P2979" i="4" s="1"/>
  <c r="P2980" i="4" a="1"/>
  <c r="P2980" i="4" s="1"/>
  <c r="P2981" i="4" a="1"/>
  <c r="P2981" i="4" s="1"/>
  <c r="P2982" i="4" a="1"/>
  <c r="P2982" i="4" s="1"/>
  <c r="P2983" i="4" a="1"/>
  <c r="P2983" i="4" s="1"/>
  <c r="P2984" i="4" a="1"/>
  <c r="P2984" i="4"/>
  <c r="P2985" i="4" a="1"/>
  <c r="P2985" i="4" s="1"/>
  <c r="P2986" i="4" a="1"/>
  <c r="P2986" i="4"/>
  <c r="P2987" i="4" a="1"/>
  <c r="P2987" i="4" s="1"/>
  <c r="P2988" i="4" a="1"/>
  <c r="P2988" i="4" s="1"/>
  <c r="P2989" i="4" a="1"/>
  <c r="P2989" i="4" s="1"/>
  <c r="P2990" i="4" a="1"/>
  <c r="P2990" i="4" s="1"/>
  <c r="P2991" i="4" a="1"/>
  <c r="P2991" i="4" s="1"/>
  <c r="P2992" i="4" a="1"/>
  <c r="P2992" i="4" s="1"/>
  <c r="P2993" i="4" a="1"/>
  <c r="P2993" i="4" s="1"/>
  <c r="P2994" i="4" a="1"/>
  <c r="P2994" i="4" s="1"/>
  <c r="P2995" i="4" a="1"/>
  <c r="P2995" i="4" s="1"/>
  <c r="P2996" i="4" a="1"/>
  <c r="P2996" i="4"/>
  <c r="P2997" i="4" a="1"/>
  <c r="P2997" i="4" s="1"/>
  <c r="P2998" i="4" a="1"/>
  <c r="P2998" i="4" s="1"/>
  <c r="P2999" i="4" a="1"/>
  <c r="P2999" i="4" s="1"/>
  <c r="P3000" i="4" a="1"/>
  <c r="P3000" i="4" s="1"/>
  <c r="P3001" i="4" a="1"/>
  <c r="P3001" i="4" s="1"/>
  <c r="P3002" i="4" a="1"/>
  <c r="P3002" i="4" s="1"/>
  <c r="P3003" i="4" a="1"/>
  <c r="P3003" i="4" s="1"/>
  <c r="P3004" i="4" a="1"/>
  <c r="P3004" i="4" s="1"/>
  <c r="P3005" i="4" a="1"/>
  <c r="P3005" i="4" s="1"/>
  <c r="P3006" i="4" a="1"/>
  <c r="P3006" i="4" s="1"/>
  <c r="P3007" i="4" a="1"/>
  <c r="P3007" i="4" s="1"/>
  <c r="P3008" i="4" a="1"/>
  <c r="P3008" i="4" s="1"/>
  <c r="P3009" i="4" a="1"/>
  <c r="P3009" i="4" s="1"/>
  <c r="P3010" i="4" a="1"/>
  <c r="P3010" i="4" s="1"/>
  <c r="P3011" i="4" a="1"/>
  <c r="P3011" i="4" s="1"/>
  <c r="P3012" i="4" a="1"/>
  <c r="P3012" i="4" s="1"/>
  <c r="P3013" i="4" a="1"/>
  <c r="P3013" i="4"/>
  <c r="P3014" i="4" a="1"/>
  <c r="P3014" i="4" s="1"/>
  <c r="P3015" i="4" a="1"/>
  <c r="P3015" i="4" s="1"/>
  <c r="P3016" i="4" a="1"/>
  <c r="P3016" i="4" s="1"/>
  <c r="P3017" i="4" a="1"/>
  <c r="P3017" i="4" s="1"/>
  <c r="P3018" i="4" a="1"/>
  <c r="P3018" i="4"/>
  <c r="P3019" i="4" a="1"/>
  <c r="P3019" i="4" s="1"/>
  <c r="P3020" i="4" a="1"/>
  <c r="P3020" i="4"/>
  <c r="P3021" i="4" a="1"/>
  <c r="P3021" i="4" s="1"/>
  <c r="P3022" i="4" a="1"/>
  <c r="P3022" i="4" s="1"/>
  <c r="P3023" i="4" a="1"/>
  <c r="P3023" i="4" s="1"/>
  <c r="P3024" i="4" a="1"/>
  <c r="P3024" i="4" s="1"/>
  <c r="P3025" i="4" a="1"/>
  <c r="P3025" i="4" s="1"/>
  <c r="P3026" i="4" a="1"/>
  <c r="P3026" i="4" s="1"/>
  <c r="P3027" i="4" a="1"/>
  <c r="P3027" i="4" s="1"/>
  <c r="P3028" i="4" a="1"/>
  <c r="P3028" i="4" s="1"/>
  <c r="P3029" i="4" a="1"/>
  <c r="P3029" i="4" s="1"/>
  <c r="P3030" i="4" a="1"/>
  <c r="P3030" i="4" s="1"/>
  <c r="P3031" i="4" a="1"/>
  <c r="P3031" i="4" s="1"/>
  <c r="P3032" i="4" a="1"/>
  <c r="P3032" i="4" s="1"/>
  <c r="P3033" i="4" a="1"/>
  <c r="P3033" i="4" s="1"/>
  <c r="P3034" i="4" a="1"/>
  <c r="P3034" i="4" s="1"/>
  <c r="P3035" i="4" a="1"/>
  <c r="P3035" i="4" s="1"/>
  <c r="P3036" i="4" a="1"/>
  <c r="P3036" i="4" s="1"/>
  <c r="P3037" i="4" a="1"/>
  <c r="P3037" i="4" s="1"/>
  <c r="P3038" i="4" a="1"/>
  <c r="P3038" i="4" s="1"/>
  <c r="P3039" i="4" a="1"/>
  <c r="P3039" i="4" s="1"/>
  <c r="P3040" i="4" a="1"/>
  <c r="P3040" i="4" s="1"/>
  <c r="P3041" i="4" a="1"/>
  <c r="P3041" i="4" s="1"/>
  <c r="P3042" i="4" a="1"/>
  <c r="P3042" i="4" s="1"/>
  <c r="P3043" i="4" a="1"/>
  <c r="P3043" i="4" s="1"/>
  <c r="P3044" i="4" a="1"/>
  <c r="P3044" i="4" s="1"/>
  <c r="P3045" i="4" a="1"/>
  <c r="P3045" i="4" s="1"/>
  <c r="P3046" i="4" a="1"/>
  <c r="P3046" i="4" s="1"/>
  <c r="P3047" i="4" a="1"/>
  <c r="P3047" i="4" s="1"/>
  <c r="P3048" i="4" a="1"/>
  <c r="P3048" i="4" s="1"/>
  <c r="P3049" i="4" a="1"/>
  <c r="P3049" i="4" s="1"/>
  <c r="P3050" i="4" a="1"/>
  <c r="P3050" i="4" s="1"/>
  <c r="P3051" i="4" a="1"/>
  <c r="P3051" i="4" s="1"/>
  <c r="P3052" i="4" a="1"/>
  <c r="P3052" i="4" s="1"/>
  <c r="P3053" i="4" a="1"/>
  <c r="P3053" i="4" s="1"/>
  <c r="P3054" i="4" a="1"/>
  <c r="P3054" i="4" s="1"/>
  <c r="P3055" i="4" a="1"/>
  <c r="P3055" i="4" s="1"/>
  <c r="P3056" i="4" a="1"/>
  <c r="P3056" i="4" s="1"/>
  <c r="P3057" i="4" a="1"/>
  <c r="P3057" i="4" s="1"/>
  <c r="P3058" i="4" a="1"/>
  <c r="P3058" i="4" s="1"/>
  <c r="P3059" i="4" a="1"/>
  <c r="P3059" i="4" s="1"/>
  <c r="P3060" i="4" a="1"/>
  <c r="P3060" i="4" s="1"/>
  <c r="P3061" i="4" a="1"/>
  <c r="P3061" i="4" s="1"/>
  <c r="P3062" i="4" a="1"/>
  <c r="P3062" i="4" s="1"/>
  <c r="P3063" i="4" a="1"/>
  <c r="P3063" i="4" s="1"/>
  <c r="P3064" i="4" a="1"/>
  <c r="P3064" i="4" s="1"/>
  <c r="P3065" i="4" a="1"/>
  <c r="P3065" i="4" s="1"/>
  <c r="P3066" i="4" a="1"/>
  <c r="P3066" i="4" s="1"/>
  <c r="P3067" i="4" a="1"/>
  <c r="P3067" i="4" s="1"/>
  <c r="P3068" i="4" a="1"/>
  <c r="P3068" i="4" s="1"/>
  <c r="P3069" i="4" a="1"/>
  <c r="P3069" i="4" s="1"/>
  <c r="P3070" i="4" a="1"/>
  <c r="P3070" i="4" s="1"/>
  <c r="P3071" i="4" a="1"/>
  <c r="P3071" i="4" s="1"/>
  <c r="P3072" i="4" a="1"/>
  <c r="P3072" i="4" s="1"/>
  <c r="P3073" i="4" a="1"/>
  <c r="P3073" i="4" s="1"/>
  <c r="P3074" i="4" a="1"/>
  <c r="P3074" i="4" s="1"/>
  <c r="P3075" i="4" a="1"/>
  <c r="P3075" i="4" s="1"/>
  <c r="P3076" i="4" a="1"/>
  <c r="P3076" i="4" s="1"/>
  <c r="P3077" i="4" a="1"/>
  <c r="P3077" i="4" s="1"/>
  <c r="P3078" i="4" a="1"/>
  <c r="P3078" i="4" s="1"/>
  <c r="P3079" i="4" a="1"/>
  <c r="P3079" i="4" s="1"/>
  <c r="P3080" i="4" a="1"/>
  <c r="P3080" i="4" s="1"/>
  <c r="P3081" i="4" a="1"/>
  <c r="P3081" i="4" s="1"/>
  <c r="P3082" i="4" a="1"/>
  <c r="P3082" i="4" s="1"/>
  <c r="P3083" i="4" a="1"/>
  <c r="P3083" i="4" s="1"/>
  <c r="P3084" i="4" a="1"/>
  <c r="P3084" i="4" s="1"/>
  <c r="P3085" i="4" a="1"/>
  <c r="P3085" i="4" s="1"/>
  <c r="P3086" i="4" a="1"/>
  <c r="P3086" i="4" s="1"/>
  <c r="P3087" i="4" a="1"/>
  <c r="P3087" i="4" s="1"/>
  <c r="P3088" i="4" a="1"/>
  <c r="P3088" i="4" s="1"/>
  <c r="P3089" i="4" a="1"/>
  <c r="P3089" i="4" s="1"/>
  <c r="P3090" i="4" a="1"/>
  <c r="P3090" i="4" s="1"/>
  <c r="P3091" i="4" a="1"/>
  <c r="P3091" i="4" s="1"/>
  <c r="P3092" i="4" a="1"/>
  <c r="P3092" i="4" s="1"/>
  <c r="P3093" i="4" a="1"/>
  <c r="P3093" i="4"/>
  <c r="P3094" i="4" a="1"/>
  <c r="P3094" i="4" s="1"/>
  <c r="P3095" i="4" a="1"/>
  <c r="P3095" i="4" s="1"/>
  <c r="P3096" i="4" a="1"/>
  <c r="P3096" i="4" s="1"/>
  <c r="P3097" i="4" a="1"/>
  <c r="P3097" i="4" s="1"/>
  <c r="P3098" i="4" a="1"/>
  <c r="P3098" i="4" s="1"/>
  <c r="P3099" i="4" a="1"/>
  <c r="P3099" i="4" s="1"/>
  <c r="P3100" i="4" a="1"/>
  <c r="P3100" i="4"/>
  <c r="P3101" i="4" a="1"/>
  <c r="P3101" i="4" s="1"/>
  <c r="P3102" i="4" a="1"/>
  <c r="P3102" i="4" s="1"/>
  <c r="P3103" i="4" a="1"/>
  <c r="P3103" i="4" s="1"/>
  <c r="P3104" i="4" a="1"/>
  <c r="P3104" i="4" s="1"/>
  <c r="P3105" i="4" a="1"/>
  <c r="P3105" i="4" s="1"/>
  <c r="P3106" i="4" a="1"/>
  <c r="P3106" i="4" s="1"/>
  <c r="P3107" i="4" a="1"/>
  <c r="P3107" i="4" s="1"/>
  <c r="P3108" i="4" a="1"/>
  <c r="P3108" i="4" s="1"/>
  <c r="P3109" i="4" a="1"/>
  <c r="P3109" i="4" s="1"/>
  <c r="P3110" i="4" a="1"/>
  <c r="P3110" i="4" s="1"/>
  <c r="P3111" i="4" a="1"/>
  <c r="P3111" i="4" s="1"/>
  <c r="P3112" i="4" a="1"/>
  <c r="P3112" i="4" s="1"/>
  <c r="P3113" i="4" a="1"/>
  <c r="P3113" i="4"/>
  <c r="P3114" i="4" a="1"/>
  <c r="P3114" i="4" s="1"/>
  <c r="P3115" i="4" a="1"/>
  <c r="P3115" i="4" s="1"/>
  <c r="P3116" i="4" a="1"/>
  <c r="P3116" i="4" s="1"/>
  <c r="P3117" i="4" a="1"/>
  <c r="P3117" i="4" s="1"/>
  <c r="P3118" i="4" a="1"/>
  <c r="P3118" i="4" s="1"/>
  <c r="P3119" i="4" a="1"/>
  <c r="P3119" i="4" s="1"/>
  <c r="P3120" i="4" a="1"/>
  <c r="P3120" i="4" s="1"/>
  <c r="P3121" i="4" a="1"/>
  <c r="P3121" i="4" s="1"/>
  <c r="P3122" i="4" a="1"/>
  <c r="P3122" i="4" s="1"/>
  <c r="P3123" i="4" a="1"/>
  <c r="P3123" i="4" s="1"/>
  <c r="P3124" i="4" a="1"/>
  <c r="P3124" i="4" s="1"/>
  <c r="P3125" i="4" a="1"/>
  <c r="P3125" i="4" s="1"/>
  <c r="P3126" i="4" a="1"/>
  <c r="P3126" i="4" s="1"/>
  <c r="P3127" i="4" a="1"/>
  <c r="P3127" i="4" s="1"/>
  <c r="P3128" i="4" a="1"/>
  <c r="P3128" i="4" s="1"/>
  <c r="P3129" i="4" a="1"/>
  <c r="P3129" i="4" s="1"/>
  <c r="P3130" i="4" a="1"/>
  <c r="P3130" i="4" s="1"/>
  <c r="P3131" i="4" a="1"/>
  <c r="P3131" i="4" s="1"/>
  <c r="P3132" i="4" a="1"/>
  <c r="P3132" i="4" s="1"/>
  <c r="P3133" i="4" a="1"/>
  <c r="P3133" i="4" s="1"/>
  <c r="P3134" i="4" a="1"/>
  <c r="P3134" i="4" s="1"/>
  <c r="P3135" i="4" a="1"/>
  <c r="P3135" i="4" s="1"/>
  <c r="P3136" i="4" a="1"/>
  <c r="P3136" i="4"/>
  <c r="P3137" i="4" a="1"/>
  <c r="P3137" i="4" s="1"/>
  <c r="P3138" i="4" a="1"/>
  <c r="P3138" i="4" s="1"/>
  <c r="P3139" i="4" a="1"/>
  <c r="P3139" i="4" s="1"/>
  <c r="P3140" i="4" a="1"/>
  <c r="P3140" i="4"/>
  <c r="P3141" i="4" a="1"/>
  <c r="P3141" i="4" s="1"/>
  <c r="P3142" i="4" a="1"/>
  <c r="P3142" i="4" s="1"/>
  <c r="P3143" i="4" a="1"/>
  <c r="P3143" i="4" s="1"/>
  <c r="P3144" i="4" a="1"/>
  <c r="P3144" i="4" s="1"/>
  <c r="P3145" i="4" a="1"/>
  <c r="P3145" i="4" s="1"/>
  <c r="P3146" i="4" a="1"/>
  <c r="P3146" i="4"/>
  <c r="P3147" i="4" a="1"/>
  <c r="P3147" i="4" s="1"/>
  <c r="P3148" i="4" a="1"/>
  <c r="P3148" i="4" s="1"/>
  <c r="P3149" i="4" a="1"/>
  <c r="P3149" i="4" s="1"/>
  <c r="P3150" i="4" a="1"/>
  <c r="P3150" i="4" s="1"/>
  <c r="P3151" i="4" a="1"/>
  <c r="P3151" i="4" s="1"/>
  <c r="P3152" i="4" a="1"/>
  <c r="P3152" i="4" s="1"/>
  <c r="P3153" i="4" a="1"/>
  <c r="P3153" i="4" s="1"/>
  <c r="P3154" i="4" a="1"/>
  <c r="P3154" i="4" s="1"/>
  <c r="P3155" i="4" a="1"/>
  <c r="P3155" i="4" s="1"/>
  <c r="P3156" i="4" a="1"/>
  <c r="P3156" i="4" s="1"/>
  <c r="P3157" i="4" a="1"/>
  <c r="P3157" i="4"/>
  <c r="P3158" i="4" a="1"/>
  <c r="P3158" i="4"/>
  <c r="P3159" i="4" a="1"/>
  <c r="P3159" i="4" s="1"/>
  <c r="P3160" i="4" a="1"/>
  <c r="P3160" i="4" s="1"/>
  <c r="P3161" i="4" a="1"/>
  <c r="P3161" i="4" s="1"/>
  <c r="P3162" i="4" a="1"/>
  <c r="P3162" i="4" s="1"/>
  <c r="P3163" i="4" a="1"/>
  <c r="P3163" i="4" s="1"/>
  <c r="P3164" i="4" a="1"/>
  <c r="P3164" i="4" s="1"/>
  <c r="P3165" i="4" a="1"/>
  <c r="P3165" i="4" s="1"/>
  <c r="P3166" i="4" a="1"/>
  <c r="P3166" i="4" s="1"/>
  <c r="P3167" i="4" a="1"/>
  <c r="P3167" i="4" s="1"/>
  <c r="P3168" i="4" a="1"/>
  <c r="P3168" i="4" s="1"/>
  <c r="P3169" i="4" a="1"/>
  <c r="P3169" i="4" s="1"/>
  <c r="P3170" i="4" a="1"/>
  <c r="P3170" i="4" s="1"/>
  <c r="P3171" i="4" a="1"/>
  <c r="P3171" i="4" s="1"/>
  <c r="P3172" i="4" a="1"/>
  <c r="P3172" i="4" s="1"/>
  <c r="P3173" i="4" a="1"/>
  <c r="P3173" i="4" s="1"/>
  <c r="P3174" i="4" a="1"/>
  <c r="P3174" i="4" s="1"/>
  <c r="P3175" i="4" a="1"/>
  <c r="P3175" i="4" s="1"/>
  <c r="P3176" i="4" a="1"/>
  <c r="P3176" i="4" s="1"/>
  <c r="P3177" i="4" a="1"/>
  <c r="P3177" i="4" s="1"/>
  <c r="P3178" i="4" a="1"/>
  <c r="P3178" i="4" s="1"/>
  <c r="P3179" i="4" a="1"/>
  <c r="P3179" i="4" s="1"/>
  <c r="P3180" i="4" a="1"/>
  <c r="P3180" i="4" s="1"/>
  <c r="P3181" i="4" a="1"/>
  <c r="P3181" i="4" s="1"/>
  <c r="P3182" i="4" a="1"/>
  <c r="P3182" i="4" s="1"/>
  <c r="P3183" i="4" a="1"/>
  <c r="P3183" i="4" s="1"/>
  <c r="P3184" i="4" a="1"/>
  <c r="P3184" i="4" s="1"/>
  <c r="P3185" i="4" a="1"/>
  <c r="P3185" i="4" s="1"/>
  <c r="P3186" i="4" a="1"/>
  <c r="P3186" i="4" s="1"/>
  <c r="P3187" i="4" a="1"/>
  <c r="P3187" i="4"/>
  <c r="P3188" i="4" a="1"/>
  <c r="P3188" i="4" s="1"/>
  <c r="P3189" i="4" a="1"/>
  <c r="P3189" i="4" s="1"/>
  <c r="P3190" i="4" a="1"/>
  <c r="P3190" i="4" s="1"/>
  <c r="P3191" i="4" a="1"/>
  <c r="P3191" i="4" s="1"/>
  <c r="P3192" i="4" a="1"/>
  <c r="P3192" i="4" s="1"/>
  <c r="P3193" i="4" a="1"/>
  <c r="P3193" i="4" s="1"/>
  <c r="P3194" i="4" a="1"/>
  <c r="P3194" i="4" s="1"/>
  <c r="P3195" i="4" a="1"/>
  <c r="P3195" i="4" s="1"/>
  <c r="P3196" i="4" a="1"/>
  <c r="P3196" i="4" s="1"/>
  <c r="P3197" i="4" a="1"/>
  <c r="P3197" i="4" s="1"/>
  <c r="P3198" i="4" a="1"/>
  <c r="P3198" i="4"/>
  <c r="P3199" i="4" a="1"/>
  <c r="P3199" i="4" s="1"/>
  <c r="P3200" i="4" a="1"/>
  <c r="P3200" i="4" s="1"/>
  <c r="P3201" i="4" a="1"/>
  <c r="P3201" i="4"/>
  <c r="P3202" i="4" a="1"/>
  <c r="P3202" i="4" s="1"/>
  <c r="P3203" i="4" a="1"/>
  <c r="P3203" i="4" s="1"/>
  <c r="P3204" i="4" a="1"/>
  <c r="P3204" i="4"/>
  <c r="P3205" i="4" a="1"/>
  <c r="P3205" i="4" s="1"/>
  <c r="P3206" i="4" a="1"/>
  <c r="P3206" i="4" s="1"/>
  <c r="P3207" i="4" a="1"/>
  <c r="P3207" i="4" s="1"/>
  <c r="P3208" i="4" a="1"/>
  <c r="P3208" i="4" s="1"/>
  <c r="P3209" i="4" a="1"/>
  <c r="P3209" i="4" s="1"/>
  <c r="P3210" i="4" a="1"/>
  <c r="P3210" i="4" s="1"/>
  <c r="P3211" i="4" a="1"/>
  <c r="P3211" i="4" s="1"/>
  <c r="P3212" i="4" a="1"/>
  <c r="P3212" i="4" s="1"/>
  <c r="P3213" i="4" a="1"/>
  <c r="P3213" i="4" s="1"/>
  <c r="P3214" i="4" a="1"/>
  <c r="P3214" i="4" s="1"/>
  <c r="P3215" i="4" a="1"/>
  <c r="P3215" i="4" s="1"/>
  <c r="P3216" i="4" a="1"/>
  <c r="P3216" i="4" s="1"/>
  <c r="P3217" i="4" a="1"/>
  <c r="P3217" i="4" s="1"/>
  <c r="P3218" i="4" a="1"/>
  <c r="P3218" i="4"/>
  <c r="P3219" i="4" a="1"/>
  <c r="P3219" i="4" s="1"/>
  <c r="P3220" i="4" a="1"/>
  <c r="P3220" i="4" s="1"/>
  <c r="P3221" i="4" a="1"/>
  <c r="P3221" i="4" s="1"/>
  <c r="P3222" i="4" a="1"/>
  <c r="P3222" i="4" s="1"/>
  <c r="P3223" i="4" a="1"/>
  <c r="P3223" i="4" s="1"/>
  <c r="P3224" i="4" a="1"/>
  <c r="P3224" i="4" s="1"/>
  <c r="P3225" i="4" a="1"/>
  <c r="P3225" i="4" s="1"/>
  <c r="P3226" i="4" a="1"/>
  <c r="P3226" i="4" s="1"/>
  <c r="P3227" i="4" a="1"/>
  <c r="P3227" i="4" s="1"/>
  <c r="P3228" i="4" a="1"/>
  <c r="P3228" i="4" s="1"/>
  <c r="P3229" i="4" a="1"/>
  <c r="P3229" i="4" s="1"/>
  <c r="P3230" i="4" a="1"/>
  <c r="P3230" i="4" s="1"/>
  <c r="P3231" i="4" a="1"/>
  <c r="P3231" i="4" s="1"/>
  <c r="P3232" i="4" a="1"/>
  <c r="P3232" i="4" s="1"/>
  <c r="P3233" i="4" a="1"/>
  <c r="P3233" i="4" s="1"/>
  <c r="P3234" i="4" a="1"/>
  <c r="P3234" i="4" s="1"/>
  <c r="P3235" i="4" a="1"/>
  <c r="P3235" i="4" s="1"/>
  <c r="P3236" i="4" a="1"/>
  <c r="P3236" i="4" s="1"/>
  <c r="P3237" i="4" a="1"/>
  <c r="P3237" i="4" s="1"/>
  <c r="P3238" i="4" a="1"/>
  <c r="P3238" i="4" s="1"/>
  <c r="P3239" i="4" a="1"/>
  <c r="P3239" i="4" s="1"/>
  <c r="P3240" i="4" a="1"/>
  <c r="P3240" i="4" s="1"/>
  <c r="P3241" i="4" a="1"/>
  <c r="P3241" i="4" s="1"/>
  <c r="P3242" i="4" a="1"/>
  <c r="P3242" i="4" s="1"/>
  <c r="P3243" i="4" a="1"/>
  <c r="P3243" i="4" s="1"/>
  <c r="P3244" i="4" a="1"/>
  <c r="P3244" i="4" s="1"/>
  <c r="P3245" i="4" a="1"/>
  <c r="P3245" i="4"/>
  <c r="P3246" i="4" a="1"/>
  <c r="P3246" i="4" s="1"/>
  <c r="P3247" i="4" a="1"/>
  <c r="P3247" i="4" s="1"/>
  <c r="P3248" i="4" a="1"/>
  <c r="P3248" i="4" s="1"/>
  <c r="P3249" i="4" a="1"/>
  <c r="P3249" i="4" s="1"/>
  <c r="P3250" i="4" a="1"/>
  <c r="P3250" i="4" s="1"/>
  <c r="P3251" i="4" a="1"/>
  <c r="P3251" i="4" s="1"/>
  <c r="P3252" i="4" a="1"/>
  <c r="P3252" i="4" s="1"/>
  <c r="P3253" i="4" a="1"/>
  <c r="P3253" i="4" s="1"/>
  <c r="P3254" i="4" a="1"/>
  <c r="P3254" i="4" s="1"/>
  <c r="P3255" i="4" a="1"/>
  <c r="P3255" i="4" s="1"/>
  <c r="P3256" i="4" a="1"/>
  <c r="P3256" i="4" s="1"/>
  <c r="P3257" i="4" a="1"/>
  <c r="P3257" i="4" s="1"/>
  <c r="P3258" i="4" a="1"/>
  <c r="P3258" i="4" s="1"/>
  <c r="P3259" i="4" a="1"/>
  <c r="P3259" i="4" s="1"/>
  <c r="P3260" i="4" a="1"/>
  <c r="P3260" i="4" s="1"/>
  <c r="P3261" i="4" a="1"/>
  <c r="P3261" i="4" s="1"/>
  <c r="P3262" i="4" a="1"/>
  <c r="P3262" i="4" s="1"/>
  <c r="P3263" i="4" a="1"/>
  <c r="P3263" i="4" s="1"/>
  <c r="P3264" i="4" a="1"/>
  <c r="P3264" i="4" s="1"/>
  <c r="P3265" i="4" a="1"/>
  <c r="P3265" i="4" s="1"/>
  <c r="P3266" i="4" a="1"/>
  <c r="P3266" i="4"/>
  <c r="P3267" i="4" a="1"/>
  <c r="P3267" i="4" s="1"/>
  <c r="P3268" i="4" a="1"/>
  <c r="P3268" i="4" s="1"/>
  <c r="P3269" i="4" a="1"/>
  <c r="P3269" i="4" s="1"/>
  <c r="P3270" i="4" a="1"/>
  <c r="P3270" i="4" s="1"/>
  <c r="P3271" i="4" a="1"/>
  <c r="P3271" i="4" s="1"/>
  <c r="P3272" i="4" a="1"/>
  <c r="P3272" i="4"/>
  <c r="P3273" i="4" a="1"/>
  <c r="P3273" i="4" s="1"/>
  <c r="P3274" i="4" a="1"/>
  <c r="P3274" i="4" s="1"/>
  <c r="P3275" i="4" a="1"/>
  <c r="P3275" i="4" s="1"/>
  <c r="P3276" i="4" a="1"/>
  <c r="P3276" i="4" s="1"/>
  <c r="P3277" i="4" a="1"/>
  <c r="P3277" i="4" s="1"/>
  <c r="P3278" i="4" a="1"/>
  <c r="P3278" i="4" s="1"/>
  <c r="P3279" i="4" a="1"/>
  <c r="P3279" i="4" s="1"/>
  <c r="P3280" i="4" a="1"/>
  <c r="P3280" i="4" s="1"/>
  <c r="P3281" i="4" a="1"/>
  <c r="P3281" i="4" s="1"/>
  <c r="P3282" i="4" a="1"/>
  <c r="P3282" i="4" s="1"/>
  <c r="P3283" i="4" a="1"/>
  <c r="P3283" i="4" s="1"/>
  <c r="P3284" i="4" a="1"/>
  <c r="P3284" i="4" s="1"/>
  <c r="P3285" i="4" a="1"/>
  <c r="P3285" i="4" s="1"/>
  <c r="P3286" i="4" a="1"/>
  <c r="P3286" i="4" s="1"/>
  <c r="P3287" i="4" a="1"/>
  <c r="P3287" i="4" s="1"/>
  <c r="P3288" i="4" a="1"/>
  <c r="P3288" i="4" s="1"/>
  <c r="P3289" i="4" a="1"/>
  <c r="P3289" i="4" s="1"/>
  <c r="P3290" i="4" a="1"/>
  <c r="P3290" i="4" s="1"/>
  <c r="P3291" i="4" a="1"/>
  <c r="P3291" i="4" s="1"/>
  <c r="P3292" i="4" a="1"/>
  <c r="P3292" i="4"/>
  <c r="P3293" i="4" a="1"/>
  <c r="P3293" i="4" s="1"/>
  <c r="P3294" i="4" a="1"/>
  <c r="P3294" i="4" s="1"/>
  <c r="P3295" i="4" a="1"/>
  <c r="P3295" i="4" s="1"/>
  <c r="P3296" i="4" a="1"/>
  <c r="P3296" i="4" s="1"/>
  <c r="P3297" i="4" a="1"/>
  <c r="P3297" i="4" s="1"/>
  <c r="P3298" i="4" a="1"/>
  <c r="P3298" i="4" s="1"/>
  <c r="P3299" i="4" a="1"/>
  <c r="P3299" i="4" s="1"/>
  <c r="P3300" i="4" a="1"/>
  <c r="P3300" i="4" s="1"/>
  <c r="P3301" i="4" a="1"/>
  <c r="P3301" i="4" s="1"/>
  <c r="P3302" i="4" a="1"/>
  <c r="P3302" i="4" s="1"/>
  <c r="P3303" i="4" a="1"/>
  <c r="P3303" i="4" s="1"/>
  <c r="P3304" i="4" a="1"/>
  <c r="P3304" i="4" s="1"/>
  <c r="P3305" i="4" a="1"/>
  <c r="P3305" i="4" s="1"/>
  <c r="P3306" i="4" a="1"/>
  <c r="P3306" i="4"/>
  <c r="P3307" i="4" a="1"/>
  <c r="P3307" i="4" s="1"/>
  <c r="P3308" i="4" a="1"/>
  <c r="P3308" i="4" s="1"/>
  <c r="P3309" i="4" a="1"/>
  <c r="P3309" i="4" s="1"/>
  <c r="P3310" i="4" a="1"/>
  <c r="P3310" i="4" s="1"/>
  <c r="P3311" i="4" a="1"/>
  <c r="P3311" i="4" s="1"/>
  <c r="P3312" i="4" a="1"/>
  <c r="P3312" i="4" s="1"/>
  <c r="P3313" i="4" a="1"/>
  <c r="P3313" i="4" s="1"/>
  <c r="P3314" i="4" a="1"/>
  <c r="P3314" i="4" s="1"/>
  <c r="P3315" i="4" a="1"/>
  <c r="P3315" i="4" s="1"/>
  <c r="P3316" i="4" a="1"/>
  <c r="P3316" i="4" s="1"/>
  <c r="P3317" i="4" a="1"/>
  <c r="P3317" i="4" s="1"/>
  <c r="P3318" i="4" a="1"/>
  <c r="P3318" i="4" s="1"/>
  <c r="P3319" i="4" a="1"/>
  <c r="P3319" i="4" s="1"/>
  <c r="P3320" i="4" a="1"/>
  <c r="P3320" i="4" s="1"/>
  <c r="P3321" i="4" a="1"/>
  <c r="P3321" i="4" s="1"/>
  <c r="P3322" i="4" a="1"/>
  <c r="P3322" i="4" s="1"/>
  <c r="P3323" i="4" a="1"/>
  <c r="P3323" i="4" s="1"/>
  <c r="P3324" i="4" a="1"/>
  <c r="P3324" i="4" s="1"/>
  <c r="P3325" i="4" a="1"/>
  <c r="P3325" i="4" s="1"/>
  <c r="P3326" i="4" a="1"/>
  <c r="P3326" i="4" s="1"/>
  <c r="P3327" i="4" a="1"/>
  <c r="P3327" i="4" s="1"/>
  <c r="P3328" i="4" a="1"/>
  <c r="P3328" i="4" s="1"/>
  <c r="P3329" i="4" a="1"/>
  <c r="P3329" i="4" s="1"/>
  <c r="P3330" i="4" a="1"/>
  <c r="P3330" i="4" s="1"/>
  <c r="P3331" i="4" a="1"/>
  <c r="P3331" i="4" s="1"/>
  <c r="P3332" i="4" a="1"/>
  <c r="P3332" i="4" s="1"/>
  <c r="P3333" i="4" a="1"/>
  <c r="P3333" i="4" s="1"/>
  <c r="P3334" i="4" a="1"/>
  <c r="P3334" i="4" s="1"/>
  <c r="P3335" i="4" a="1"/>
  <c r="P3335" i="4" s="1"/>
  <c r="P3336" i="4" a="1"/>
  <c r="P3336" i="4" s="1"/>
  <c r="P3337" i="4" a="1"/>
  <c r="P3337" i="4" s="1"/>
  <c r="P3338" i="4" a="1"/>
  <c r="P3338" i="4" s="1"/>
  <c r="P3339" i="4" a="1"/>
  <c r="P3339" i="4" s="1"/>
  <c r="P3340" i="4" a="1"/>
  <c r="P3340" i="4"/>
  <c r="P3341" i="4" a="1"/>
  <c r="P3341" i="4" s="1"/>
  <c r="P3342" i="4" a="1"/>
  <c r="P3342" i="4" s="1"/>
  <c r="P3343" i="4" a="1"/>
  <c r="P3343" i="4" s="1"/>
  <c r="P3344" i="4" a="1"/>
  <c r="P3344" i="4" s="1"/>
  <c r="P3345" i="4" a="1"/>
  <c r="P3345" i="4"/>
  <c r="P3346" i="4" a="1"/>
  <c r="P3346" i="4" s="1"/>
  <c r="P3347" i="4" a="1"/>
  <c r="P3347" i="4" s="1"/>
  <c r="P3348" i="4" a="1"/>
  <c r="P3348" i="4" s="1"/>
  <c r="P3349" i="4" a="1"/>
  <c r="P3349" i="4" s="1"/>
  <c r="P3350" i="4" a="1"/>
  <c r="P3350" i="4" s="1"/>
  <c r="P3351" i="4" a="1"/>
  <c r="P3351" i="4" s="1"/>
  <c r="P3352" i="4" a="1"/>
  <c r="P3352" i="4" s="1"/>
  <c r="P3353" i="4" a="1"/>
  <c r="P3353" i="4" s="1"/>
  <c r="P3354" i="4" a="1"/>
  <c r="P3354" i="4" s="1"/>
  <c r="P3355" i="4" a="1"/>
  <c r="P3355" i="4" s="1"/>
  <c r="P3356" i="4" a="1"/>
  <c r="P3356" i="4" s="1"/>
  <c r="P3357" i="4" a="1"/>
  <c r="P3357" i="4"/>
  <c r="P3358" i="4" a="1"/>
  <c r="P3358" i="4" s="1"/>
  <c r="P3359" i="4" a="1"/>
  <c r="P3359" i="4" s="1"/>
  <c r="P3360" i="4" a="1"/>
  <c r="P3360" i="4" s="1"/>
  <c r="P3361" i="4" a="1"/>
  <c r="P3361" i="4" s="1"/>
  <c r="P3362" i="4" a="1"/>
  <c r="P3362" i="4" s="1"/>
  <c r="P3363" i="4" a="1"/>
  <c r="P3363" i="4" s="1"/>
  <c r="P3364" i="4" a="1"/>
  <c r="P3364" i="4" s="1"/>
  <c r="P3365" i="4" a="1"/>
  <c r="P3365" i="4" s="1"/>
  <c r="P3366" i="4" a="1"/>
  <c r="P3366" i="4" s="1"/>
  <c r="P3367" i="4" a="1"/>
  <c r="P3367" i="4" s="1"/>
  <c r="P3368" i="4" a="1"/>
  <c r="P3368" i="4" s="1"/>
  <c r="P3369" i="4" a="1"/>
  <c r="P3369" i="4" s="1"/>
  <c r="P3370" i="4" a="1"/>
  <c r="P3370" i="4" s="1"/>
  <c r="P3371" i="4" a="1"/>
  <c r="P3371" i="4" s="1"/>
  <c r="P3372" i="4" a="1"/>
  <c r="P3372" i="4" s="1"/>
  <c r="P3373" i="4" a="1"/>
  <c r="P3373" i="4" s="1"/>
  <c r="P3374" i="4" a="1"/>
  <c r="P3374" i="4" s="1"/>
  <c r="P3375" i="4" a="1"/>
  <c r="P3375" i="4" s="1"/>
  <c r="P3376" i="4" a="1"/>
  <c r="P3376" i="4" s="1"/>
  <c r="P3377" i="4" a="1"/>
  <c r="P3377" i="4" s="1"/>
  <c r="P3378" i="4" a="1"/>
  <c r="P3378" i="4" s="1"/>
  <c r="P3379" i="4" a="1"/>
  <c r="P3379" i="4" s="1"/>
  <c r="P3380" i="4" a="1"/>
  <c r="P3380" i="4" s="1"/>
  <c r="P3381" i="4" a="1"/>
  <c r="P3381" i="4" s="1"/>
  <c r="P3382" i="4" a="1"/>
  <c r="P3382" i="4" s="1"/>
  <c r="P3383" i="4" a="1"/>
  <c r="P3383" i="4" s="1"/>
  <c r="P3384" i="4" a="1"/>
  <c r="P3384" i="4" s="1"/>
  <c r="P3385" i="4" a="1"/>
  <c r="P3385" i="4" s="1"/>
  <c r="P3386" i="4" a="1"/>
  <c r="P3386" i="4" s="1"/>
  <c r="P3387" i="4" a="1"/>
  <c r="P3387" i="4" s="1"/>
  <c r="P3388" i="4" a="1"/>
  <c r="P3388" i="4" s="1"/>
  <c r="P3389" i="4" a="1"/>
  <c r="P3389" i="4" s="1"/>
  <c r="P3390" i="4" a="1"/>
  <c r="P3390" i="4" s="1"/>
  <c r="P3391" i="4" a="1"/>
  <c r="P3391" i="4" s="1"/>
  <c r="P3392" i="4" a="1"/>
  <c r="P3392" i="4" s="1"/>
  <c r="P3393" i="4" a="1"/>
  <c r="P3393" i="4" s="1"/>
  <c r="P3394" i="4" a="1"/>
  <c r="P3394" i="4" s="1"/>
  <c r="P3395" i="4" a="1"/>
  <c r="P3395" i="4" s="1"/>
  <c r="P3396" i="4" a="1"/>
  <c r="P3396" i="4" s="1"/>
  <c r="P3397" i="4" a="1"/>
  <c r="P3397" i="4" s="1"/>
  <c r="P3398" i="4" a="1"/>
  <c r="P3398" i="4" s="1"/>
  <c r="P3399" i="4" a="1"/>
  <c r="P3399" i="4" s="1"/>
  <c r="P3400" i="4" a="1"/>
  <c r="P3400" i="4" s="1"/>
  <c r="P3401" i="4" a="1"/>
  <c r="P3401" i="4" s="1"/>
  <c r="P3402" i="4" a="1"/>
  <c r="P3402" i="4" s="1"/>
  <c r="P3403" i="4" a="1"/>
  <c r="P3403" i="4" s="1"/>
  <c r="P3404" i="4" a="1"/>
  <c r="P3404" i="4" s="1"/>
  <c r="P3405" i="4" a="1"/>
  <c r="P3405" i="4" s="1"/>
  <c r="P3406" i="4" a="1"/>
  <c r="P3406" i="4" s="1"/>
  <c r="P3407" i="4" a="1"/>
  <c r="P3407" i="4" s="1"/>
  <c r="P3408" i="4" a="1"/>
  <c r="P3408" i="4" s="1"/>
  <c r="P3409" i="4" a="1"/>
  <c r="P3409" i="4" s="1"/>
  <c r="P3410" i="4" a="1"/>
  <c r="P3410" i="4" s="1"/>
  <c r="P3411" i="4" a="1"/>
  <c r="P3411" i="4" s="1"/>
  <c r="P3412" i="4" a="1"/>
  <c r="P3412" i="4" s="1"/>
  <c r="P3413" i="4" a="1"/>
  <c r="P3413" i="4" s="1"/>
  <c r="P3414" i="4" a="1"/>
  <c r="P3414" i="4" s="1"/>
  <c r="P3415" i="4" a="1"/>
  <c r="P3415" i="4" s="1"/>
  <c r="P3416" i="4" a="1"/>
  <c r="P3416" i="4" s="1"/>
  <c r="P3417" i="4" a="1"/>
  <c r="P3417" i="4" s="1"/>
  <c r="P3418" i="4" a="1"/>
  <c r="P3418" i="4" s="1"/>
  <c r="P3419" i="4" a="1"/>
  <c r="P3419" i="4" s="1"/>
  <c r="P3420" i="4" a="1"/>
  <c r="P3420" i="4" s="1"/>
  <c r="P3421" i="4" a="1"/>
  <c r="P3421" i="4" s="1"/>
  <c r="P3422" i="4" a="1"/>
  <c r="P3422" i="4" s="1"/>
  <c r="P3423" i="4" a="1"/>
  <c r="P3423" i="4" s="1"/>
  <c r="P3424" i="4" a="1"/>
  <c r="P3424" i="4"/>
  <c r="P3425" i="4" a="1"/>
  <c r="P3425" i="4" s="1"/>
  <c r="P3426" i="4" a="1"/>
  <c r="P3426" i="4" s="1"/>
  <c r="P3427" i="4" a="1"/>
  <c r="P3427" i="4" s="1"/>
  <c r="P3428" i="4" a="1"/>
  <c r="P3428" i="4" s="1"/>
  <c r="P3429" i="4" a="1"/>
  <c r="P3429" i="4" s="1"/>
  <c r="P3430" i="4" a="1"/>
  <c r="P3430" i="4" s="1"/>
  <c r="P3431" i="4" a="1"/>
  <c r="P3431" i="4" s="1"/>
  <c r="P3432" i="4" a="1"/>
  <c r="P3432" i="4" s="1"/>
  <c r="P3433" i="4" a="1"/>
  <c r="P3433" i="4" s="1"/>
  <c r="P3434" i="4" a="1"/>
  <c r="P3434" i="4" s="1"/>
  <c r="P3435" i="4" a="1"/>
  <c r="P3435" i="4" s="1"/>
  <c r="P3436" i="4" a="1"/>
  <c r="P3436" i="4" s="1"/>
  <c r="P3437" i="4" a="1"/>
  <c r="P3437" i="4" s="1"/>
  <c r="P3438" i="4" a="1"/>
  <c r="P3438" i="4" s="1"/>
  <c r="P3439" i="4" a="1"/>
  <c r="P3439" i="4" s="1"/>
  <c r="P3440" i="4" a="1"/>
  <c r="P3440" i="4" s="1"/>
  <c r="P3441" i="4" a="1"/>
  <c r="P3441" i="4" s="1"/>
  <c r="P3442" i="4" a="1"/>
  <c r="P3442" i="4" s="1"/>
  <c r="P3443" i="4" a="1"/>
  <c r="P3443" i="4" s="1"/>
  <c r="P3444" i="4" a="1"/>
  <c r="P3444" i="4" s="1"/>
  <c r="P3445" i="4" a="1"/>
  <c r="P3445" i="4" s="1"/>
  <c r="P3446" i="4" a="1"/>
  <c r="P3446" i="4" s="1"/>
  <c r="P3447" i="4" a="1"/>
  <c r="P3447" i="4" s="1"/>
  <c r="P3448" i="4" a="1"/>
  <c r="P3448" i="4" s="1"/>
  <c r="P3449" i="4" a="1"/>
  <c r="P3449" i="4" s="1"/>
  <c r="P3450" i="4" a="1"/>
  <c r="P3450" i="4" s="1"/>
  <c r="P3451" i="4" a="1"/>
  <c r="P3451" i="4"/>
  <c r="P3452" i="4" a="1"/>
  <c r="P3452" i="4" s="1"/>
  <c r="P3453" i="4" a="1"/>
  <c r="P3453" i="4" s="1"/>
  <c r="P3454" i="4" a="1"/>
  <c r="P3454" i="4" s="1"/>
  <c r="P3455" i="4" a="1"/>
  <c r="P3455" i="4" s="1"/>
  <c r="P3456" i="4" a="1"/>
  <c r="P3456" i="4" s="1"/>
  <c r="P3457" i="4" a="1"/>
  <c r="P3457" i="4" s="1"/>
  <c r="P3458" i="4" a="1"/>
  <c r="P3458" i="4" s="1"/>
  <c r="P3459" i="4" a="1"/>
  <c r="P3459" i="4" s="1"/>
  <c r="P3460" i="4" a="1"/>
  <c r="P3460" i="4" s="1"/>
  <c r="P3461" i="4" a="1"/>
  <c r="P3461" i="4" s="1"/>
  <c r="P3462" i="4" a="1"/>
  <c r="P3462" i="4"/>
  <c r="P3463" i="4" a="1"/>
  <c r="P3463" i="4" s="1"/>
  <c r="P3464" i="4" a="1"/>
  <c r="P3464" i="4" s="1"/>
  <c r="P3465" i="4" a="1"/>
  <c r="P3465" i="4" s="1"/>
  <c r="P3466" i="4" a="1"/>
  <c r="P3466" i="4" s="1"/>
  <c r="P3467" i="4" a="1"/>
  <c r="P3467" i="4" s="1"/>
  <c r="P3468" i="4" a="1"/>
  <c r="P3468" i="4" s="1"/>
  <c r="P3469" i="4" a="1"/>
  <c r="P3469" i="4" s="1"/>
  <c r="P3470" i="4" a="1"/>
  <c r="P3470" i="4" s="1"/>
  <c r="P3471" i="4" a="1"/>
  <c r="P3471" i="4" s="1"/>
  <c r="P3472" i="4" a="1"/>
  <c r="P3472" i="4" s="1"/>
  <c r="P3473" i="4" a="1"/>
  <c r="P3473" i="4" s="1"/>
  <c r="P3474" i="4" a="1"/>
  <c r="P3474" i="4"/>
  <c r="P3475" i="4" a="1"/>
  <c r="P3475" i="4"/>
  <c r="P3476" i="4" a="1"/>
  <c r="P3476" i="4" s="1"/>
  <c r="P3477" i="4" a="1"/>
  <c r="P3477" i="4" s="1"/>
  <c r="P3478" i="4" a="1"/>
  <c r="P3478" i="4" s="1"/>
  <c r="P3479" i="4" a="1"/>
  <c r="P3479" i="4" s="1"/>
  <c r="P3480" i="4" a="1"/>
  <c r="P3480" i="4" s="1"/>
  <c r="P3481" i="4" a="1"/>
  <c r="P3481" i="4" s="1"/>
  <c r="P3482" i="4" a="1"/>
  <c r="P3482" i="4" s="1"/>
  <c r="P3483" i="4" a="1"/>
  <c r="P3483" i="4" s="1"/>
  <c r="P3484" i="4" a="1"/>
  <c r="P3484" i="4" s="1"/>
  <c r="P3485" i="4" a="1"/>
  <c r="P3485" i="4" s="1"/>
  <c r="P3486" i="4" a="1"/>
  <c r="P3486" i="4" s="1"/>
  <c r="P3487" i="4" a="1"/>
  <c r="P3487" i="4" s="1"/>
  <c r="P3488" i="4" a="1"/>
  <c r="P3488" i="4" s="1"/>
  <c r="P3489" i="4" a="1"/>
  <c r="P3489" i="4" s="1"/>
  <c r="P3490" i="4" a="1"/>
  <c r="P3490" i="4" s="1"/>
  <c r="P3491" i="4" a="1"/>
  <c r="P3491" i="4" s="1"/>
  <c r="P3492" i="4" a="1"/>
  <c r="P3492" i="4" s="1"/>
  <c r="P3493" i="4" a="1"/>
  <c r="P3493" i="4" s="1"/>
  <c r="P3494" i="4" a="1"/>
  <c r="P3494" i="4" s="1"/>
  <c r="P3495" i="4" a="1"/>
  <c r="P3495" i="4" s="1"/>
  <c r="P3496" i="4" a="1"/>
  <c r="P3496" i="4" s="1"/>
  <c r="P3497" i="4" a="1"/>
  <c r="P3497" i="4" s="1"/>
  <c r="P3498" i="4" a="1"/>
  <c r="P3498" i="4" s="1"/>
  <c r="P3499" i="4" a="1"/>
  <c r="P3499" i="4" s="1"/>
  <c r="P3500" i="4" a="1"/>
  <c r="P3500" i="4" s="1"/>
  <c r="P3501" i="4" a="1"/>
  <c r="P3501" i="4" s="1"/>
  <c r="P3502" i="4" a="1"/>
  <c r="P3502" i="4" s="1"/>
  <c r="P3503" i="4" a="1"/>
  <c r="P3503" i="4" s="1"/>
  <c r="P3504" i="4" a="1"/>
  <c r="P3504" i="4" s="1"/>
  <c r="P3505" i="4" a="1"/>
  <c r="P3505" i="4" s="1"/>
  <c r="P3506" i="4" a="1"/>
  <c r="P3506" i="4" s="1"/>
  <c r="P3507" i="4" a="1"/>
  <c r="P3507" i="4" s="1"/>
  <c r="P3508" i="4" a="1"/>
  <c r="P3508" i="4" s="1"/>
  <c r="P3509" i="4" a="1"/>
  <c r="P3509" i="4" s="1"/>
  <c r="P3510" i="4" a="1"/>
  <c r="P3510" i="4" s="1"/>
  <c r="P3511" i="4" a="1"/>
  <c r="P3511" i="4" s="1"/>
  <c r="P3512" i="4" a="1"/>
  <c r="P3512" i="4" s="1"/>
  <c r="P3513" i="4" a="1"/>
  <c r="P3513" i="4" s="1"/>
  <c r="P3514" i="4" a="1"/>
  <c r="P3514" i="4" s="1"/>
  <c r="P3515" i="4" a="1"/>
  <c r="P3515" i="4" s="1"/>
  <c r="P3516" i="4" a="1"/>
  <c r="P3516" i="4" s="1"/>
  <c r="P3517" i="4" a="1"/>
  <c r="P3517" i="4" s="1"/>
  <c r="P3518" i="4" a="1"/>
  <c r="P3518" i="4" s="1"/>
  <c r="P3519" i="4" a="1"/>
  <c r="P3519" i="4" s="1"/>
  <c r="P3520" i="4" a="1"/>
  <c r="P3520" i="4" s="1"/>
  <c r="P3521" i="4" a="1"/>
  <c r="P3521" i="4" s="1"/>
  <c r="P3522" i="4" a="1"/>
  <c r="P3522" i="4" s="1"/>
  <c r="P3523" i="4" a="1"/>
  <c r="P3523" i="4" s="1"/>
  <c r="P3524" i="4" a="1"/>
  <c r="P3524" i="4" s="1"/>
  <c r="P3525" i="4" a="1"/>
  <c r="P3525" i="4" s="1"/>
  <c r="P3526" i="4" a="1"/>
  <c r="P3526" i="4" s="1"/>
  <c r="P3527" i="4" a="1"/>
  <c r="P3527" i="4" s="1"/>
  <c r="P3528" i="4" a="1"/>
  <c r="P3528" i="4" s="1"/>
  <c r="P3529" i="4" a="1"/>
  <c r="P3529" i="4" s="1"/>
  <c r="P3530" i="4" a="1"/>
  <c r="P3530" i="4" s="1"/>
  <c r="P3531" i="4" a="1"/>
  <c r="P3531" i="4" s="1"/>
  <c r="P3532" i="4" a="1"/>
  <c r="P3532" i="4" s="1"/>
  <c r="P3533" i="4" a="1"/>
  <c r="P3533" i="4" s="1"/>
  <c r="P3534" i="4" a="1"/>
  <c r="P3534" i="4" s="1"/>
  <c r="P3535" i="4" a="1"/>
  <c r="P3535" i="4" s="1"/>
  <c r="P3536" i="4" a="1"/>
  <c r="P3536" i="4" s="1"/>
  <c r="P3537" i="4" a="1"/>
  <c r="P3537" i="4" s="1"/>
  <c r="P3538" i="4" a="1"/>
  <c r="P3538" i="4" s="1"/>
  <c r="P3539" i="4" a="1"/>
  <c r="P3539" i="4" s="1"/>
  <c r="P3540" i="4" a="1"/>
  <c r="P3540" i="4" s="1"/>
  <c r="P3541" i="4" a="1"/>
  <c r="P3541" i="4" s="1"/>
  <c r="P3542" i="4" a="1"/>
  <c r="P3542" i="4" s="1"/>
  <c r="P3543" i="4" a="1"/>
  <c r="P3543" i="4" s="1"/>
  <c r="P3544" i="4" a="1"/>
  <c r="P3544" i="4" s="1"/>
  <c r="P3545" i="4" a="1"/>
  <c r="P3545" i="4" s="1"/>
  <c r="P3546" i="4" a="1"/>
  <c r="P3546" i="4"/>
  <c r="P3547" i="4" a="1"/>
  <c r="P3547" i="4" s="1"/>
  <c r="P3548" i="4" a="1"/>
  <c r="P3548" i="4" s="1"/>
  <c r="P3549" i="4" a="1"/>
  <c r="P3549" i="4" s="1"/>
  <c r="P3550" i="4" a="1"/>
  <c r="P3550" i="4" s="1"/>
  <c r="P3551" i="4" a="1"/>
  <c r="P3551" i="4"/>
  <c r="P3552" i="4" a="1"/>
  <c r="P3552" i="4" s="1"/>
  <c r="P3553" i="4" a="1"/>
  <c r="P3553" i="4" s="1"/>
  <c r="P3554" i="4" a="1"/>
  <c r="P3554" i="4" s="1"/>
  <c r="P3555" i="4" a="1"/>
  <c r="P3555" i="4" s="1"/>
  <c r="P3556" i="4" a="1"/>
  <c r="P3556" i="4"/>
  <c r="P3557" i="4" a="1"/>
  <c r="P3557" i="4" s="1"/>
  <c r="P3558" i="4" a="1"/>
  <c r="P3558" i="4" s="1"/>
  <c r="P3559" i="4" a="1"/>
  <c r="P3559" i="4" s="1"/>
  <c r="P3560" i="4" a="1"/>
  <c r="P3560" i="4" s="1"/>
  <c r="P3561" i="4" a="1"/>
  <c r="P3561" i="4" s="1"/>
  <c r="P3562" i="4" a="1"/>
  <c r="P3562" i="4" s="1"/>
  <c r="P3563" i="4" a="1"/>
  <c r="P3563" i="4" s="1"/>
  <c r="P3564" i="4" a="1"/>
  <c r="P3564" i="4" s="1"/>
  <c r="P3565" i="4" a="1"/>
  <c r="P3565" i="4" s="1"/>
  <c r="P3566" i="4" a="1"/>
  <c r="P3566" i="4" s="1"/>
  <c r="P3567" i="4" a="1"/>
  <c r="P3567" i="4" s="1"/>
  <c r="P3568" i="4" a="1"/>
  <c r="P3568" i="4" s="1"/>
  <c r="P3569" i="4" a="1"/>
  <c r="P3569" i="4" s="1"/>
  <c r="P3570" i="4" a="1"/>
  <c r="P3570" i="4" s="1"/>
  <c r="P3571" i="4" a="1"/>
  <c r="P3571" i="4" s="1"/>
  <c r="P3572" i="4" a="1"/>
  <c r="P3572" i="4" s="1"/>
  <c r="P3573" i="4" a="1"/>
  <c r="P3573" i="4" s="1"/>
  <c r="P3574" i="4" a="1"/>
  <c r="P3574" i="4" s="1"/>
  <c r="P3575" i="4" a="1"/>
  <c r="P3575" i="4" s="1"/>
  <c r="P3576" i="4" a="1"/>
  <c r="P3576" i="4" s="1"/>
  <c r="P3577" i="4" a="1"/>
  <c r="P3577" i="4" s="1"/>
  <c r="P3578" i="4" a="1"/>
  <c r="P3578" i="4" s="1"/>
  <c r="P3579" i="4" a="1"/>
  <c r="P3579" i="4" s="1"/>
  <c r="P3580" i="4" a="1"/>
  <c r="P3580" i="4" s="1"/>
  <c r="P3581" i="4" a="1"/>
  <c r="P3581" i="4" s="1"/>
  <c r="P3582" i="4" a="1"/>
  <c r="P3582" i="4" s="1"/>
  <c r="P3583" i="4" a="1"/>
  <c r="P3583" i="4" s="1"/>
  <c r="P3584" i="4" a="1"/>
  <c r="P3584" i="4" s="1"/>
  <c r="P3585" i="4" a="1"/>
  <c r="P3585" i="4"/>
  <c r="P3586" i="4" a="1"/>
  <c r="P3586" i="4" s="1"/>
  <c r="P3587" i="4" a="1"/>
  <c r="P3587" i="4" s="1"/>
  <c r="P3588" i="4" a="1"/>
  <c r="P3588" i="4" s="1"/>
  <c r="P3589" i="4" a="1"/>
  <c r="P3589" i="4" s="1"/>
  <c r="P3590" i="4" a="1"/>
  <c r="P3590" i="4" s="1"/>
  <c r="P3591" i="4" a="1"/>
  <c r="P3591" i="4" s="1"/>
  <c r="P3592" i="4" a="1"/>
  <c r="P3592" i="4" s="1"/>
  <c r="P3593" i="4" a="1"/>
  <c r="P3593" i="4" s="1"/>
  <c r="P3594" i="4" a="1"/>
  <c r="P3594" i="4" s="1"/>
  <c r="P3595" i="4" a="1"/>
  <c r="P3595" i="4" s="1"/>
  <c r="P3596" i="4" a="1"/>
  <c r="P3596" i="4"/>
  <c r="P3597" i="4" a="1"/>
  <c r="P3597" i="4" s="1"/>
  <c r="P3598" i="4" a="1"/>
  <c r="P3598" i="4" s="1"/>
  <c r="P3599" i="4" a="1"/>
  <c r="P3599" i="4" s="1"/>
  <c r="P3600" i="4" a="1"/>
  <c r="P3600" i="4" s="1"/>
  <c r="P3601" i="4" a="1"/>
  <c r="P3601" i="4" s="1"/>
  <c r="P3602" i="4" a="1"/>
  <c r="P3602" i="4" s="1"/>
  <c r="P3603" i="4" a="1"/>
  <c r="P3603" i="4" s="1"/>
  <c r="P3604" i="4" a="1"/>
  <c r="P3604" i="4" s="1"/>
  <c r="P3605" i="4" a="1"/>
  <c r="P3605" i="4" s="1"/>
  <c r="P3606" i="4" a="1"/>
  <c r="P3606" i="4" s="1"/>
  <c r="P3607" i="4" a="1"/>
  <c r="P3607" i="4" s="1"/>
  <c r="P3608" i="4" a="1"/>
  <c r="P3608" i="4" s="1"/>
  <c r="P3609" i="4" a="1"/>
  <c r="P3609" i="4" s="1"/>
  <c r="P3610" i="4" a="1"/>
  <c r="P3610" i="4" s="1"/>
  <c r="P3611" i="4" a="1"/>
  <c r="P3611" i="4" s="1"/>
  <c r="P3612" i="4" a="1"/>
  <c r="P3612" i="4" s="1"/>
  <c r="P3613" i="4" a="1"/>
  <c r="P3613" i="4" s="1"/>
  <c r="P3614" i="4" a="1"/>
  <c r="P3614" i="4" s="1"/>
  <c r="P3615" i="4" a="1"/>
  <c r="P3615" i="4" s="1"/>
  <c r="P3616" i="4" a="1"/>
  <c r="P3616" i="4" s="1"/>
  <c r="P3617" i="4" a="1"/>
  <c r="P3617" i="4" s="1"/>
  <c r="P3618" i="4" a="1"/>
  <c r="P3618" i="4" s="1"/>
  <c r="P3619" i="4" a="1"/>
  <c r="P3619" i="4" s="1"/>
  <c r="P3620" i="4" a="1"/>
  <c r="P3620" i="4" s="1"/>
  <c r="P3621" i="4" a="1"/>
  <c r="P3621" i="4" s="1"/>
  <c r="P3622" i="4" a="1"/>
  <c r="P3622" i="4" s="1"/>
  <c r="P3623" i="4" a="1"/>
  <c r="P3623" i="4"/>
  <c r="P3624" i="4" a="1"/>
  <c r="P3624" i="4"/>
  <c r="P3625" i="4" a="1"/>
  <c r="P3625" i="4" s="1"/>
  <c r="P3626" i="4" a="1"/>
  <c r="P3626" i="4" s="1"/>
  <c r="P3627" i="4" a="1"/>
  <c r="P3627" i="4" s="1"/>
  <c r="P3628" i="4" a="1"/>
  <c r="P3628" i="4" s="1"/>
  <c r="P3629" i="4" a="1"/>
  <c r="P3629" i="4" s="1"/>
  <c r="P3630" i="4" a="1"/>
  <c r="P3630" i="4" s="1"/>
  <c r="P3631" i="4" a="1"/>
  <c r="P3631" i="4" s="1"/>
  <c r="P3632" i="4" a="1"/>
  <c r="P3632" i="4" s="1"/>
  <c r="P3633" i="4" a="1"/>
  <c r="P3633" i="4" s="1"/>
  <c r="P3634" i="4" a="1"/>
  <c r="P3634" i="4" s="1"/>
  <c r="P3635" i="4" a="1"/>
  <c r="P3635" i="4" s="1"/>
  <c r="P3636" i="4" a="1"/>
  <c r="P3636" i="4" s="1"/>
  <c r="P3637" i="4" a="1"/>
  <c r="P3637" i="4" s="1"/>
  <c r="P3638" i="4" a="1"/>
  <c r="P3638" i="4"/>
  <c r="P3639" i="4" a="1"/>
  <c r="P3639" i="4" s="1"/>
  <c r="P3640" i="4" a="1"/>
  <c r="P3640" i="4" s="1"/>
  <c r="P3641" i="4" a="1"/>
  <c r="P3641" i="4" s="1"/>
  <c r="P3642" i="4" a="1"/>
  <c r="P3642" i="4" s="1"/>
  <c r="P3643" i="4" a="1"/>
  <c r="P3643" i="4" s="1"/>
  <c r="P3644" i="4" a="1"/>
  <c r="P3644" i="4"/>
  <c r="P3645" i="4" a="1"/>
  <c r="P3645" i="4" s="1"/>
  <c r="P3646" i="4" a="1"/>
  <c r="P3646" i="4" s="1"/>
  <c r="P3647" i="4" a="1"/>
  <c r="P3647" i="4" s="1"/>
  <c r="P3648" i="4" a="1"/>
  <c r="P3648" i="4" s="1"/>
  <c r="P3649" i="4" a="1"/>
  <c r="P3649" i="4" s="1"/>
  <c r="P3650" i="4" a="1"/>
  <c r="P3650" i="4" s="1"/>
  <c r="P3651" i="4" a="1"/>
  <c r="P3651" i="4" s="1"/>
  <c r="P3652" i="4" a="1"/>
  <c r="P3652" i="4" s="1"/>
  <c r="P3653" i="4" a="1"/>
  <c r="P3653" i="4" s="1"/>
  <c r="P3654" i="4" a="1"/>
  <c r="P3654" i="4" s="1"/>
  <c r="P3655" i="4" a="1"/>
  <c r="P3655" i="4" s="1"/>
  <c r="P3656" i="4" a="1"/>
  <c r="P3656" i="4" s="1"/>
  <c r="P3657" i="4" a="1"/>
  <c r="P3657" i="4"/>
  <c r="P3658" i="4" a="1"/>
  <c r="P3658" i="4" s="1"/>
  <c r="P3659" i="4" a="1"/>
  <c r="P3659" i="4" s="1"/>
  <c r="P3660" i="4" a="1"/>
  <c r="P3660" i="4" s="1"/>
  <c r="P3661" i="4" a="1"/>
  <c r="P3661" i="4" s="1"/>
  <c r="P3662" i="4" a="1"/>
  <c r="P3662" i="4" s="1"/>
  <c r="P3663" i="4" a="1"/>
  <c r="P3663" i="4" s="1"/>
  <c r="P3664" i="4" a="1"/>
  <c r="P3664" i="4"/>
  <c r="P3665" i="4" a="1"/>
  <c r="P3665" i="4" s="1"/>
  <c r="P3666" i="4" a="1"/>
  <c r="P3666" i="4" s="1"/>
  <c r="P3667" i="4" a="1"/>
  <c r="P3667" i="4" s="1"/>
  <c r="P3668" i="4" a="1"/>
  <c r="P3668" i="4"/>
  <c r="P3669" i="4" a="1"/>
  <c r="P3669" i="4" s="1"/>
  <c r="P3670" i="4" a="1"/>
  <c r="P3670" i="4" s="1"/>
  <c r="P3671" i="4" a="1"/>
  <c r="P3671" i="4" s="1"/>
  <c r="P3672" i="4" a="1"/>
  <c r="P3672" i="4" s="1"/>
  <c r="P3673" i="4" a="1"/>
  <c r="P3673" i="4" s="1"/>
  <c r="P3674" i="4" a="1"/>
  <c r="P3674" i="4" s="1"/>
  <c r="P3675" i="4" a="1"/>
  <c r="P3675" i="4" s="1"/>
  <c r="P3676" i="4" a="1"/>
  <c r="P3676" i="4" s="1"/>
  <c r="P3677" i="4" a="1"/>
  <c r="P3677" i="4"/>
  <c r="P3678" i="4" a="1"/>
  <c r="P3678" i="4"/>
  <c r="P3679" i="4" a="1"/>
  <c r="P3679" i="4" s="1"/>
  <c r="P3680" i="4" a="1"/>
  <c r="P3680" i="4" s="1"/>
  <c r="P3681" i="4" a="1"/>
  <c r="P3681" i="4" s="1"/>
  <c r="P3682" i="4" a="1"/>
  <c r="P3682" i="4" s="1"/>
  <c r="P3683" i="4" a="1"/>
  <c r="P3683" i="4" s="1"/>
  <c r="P3684" i="4" a="1"/>
  <c r="P3684" i="4" s="1"/>
  <c r="P3685" i="4" a="1"/>
  <c r="P3685" i="4" s="1"/>
  <c r="P3686" i="4" a="1"/>
  <c r="P3686" i="4" s="1"/>
  <c r="P3687" i="4" a="1"/>
  <c r="P3687" i="4" s="1"/>
  <c r="P3688" i="4" a="1"/>
  <c r="P3688" i="4" s="1"/>
  <c r="P3689" i="4" a="1"/>
  <c r="P3689" i="4" s="1"/>
  <c r="P3690" i="4" a="1"/>
  <c r="P3690" i="4" s="1"/>
  <c r="P3691" i="4" a="1"/>
  <c r="P3691" i="4" s="1"/>
  <c r="P3692" i="4" a="1"/>
  <c r="P3692" i="4" s="1"/>
  <c r="P3693" i="4" a="1"/>
  <c r="P3693" i="4" s="1"/>
  <c r="P3694" i="4" a="1"/>
  <c r="P3694" i="4"/>
  <c r="P3695" i="4" a="1"/>
  <c r="P3695" i="4" s="1"/>
  <c r="P3696" i="4" a="1"/>
  <c r="P3696" i="4" s="1"/>
  <c r="P3697" i="4" a="1"/>
  <c r="P3697" i="4" s="1"/>
  <c r="P3698" i="4" a="1"/>
  <c r="P3698" i="4" s="1"/>
  <c r="P3699" i="4" a="1"/>
  <c r="P3699" i="4" s="1"/>
  <c r="P3700" i="4" a="1"/>
  <c r="P3700" i="4" s="1"/>
  <c r="P3701" i="4" a="1"/>
  <c r="P3701" i="4" s="1"/>
  <c r="P3702" i="4" a="1"/>
  <c r="P3702" i="4" s="1"/>
  <c r="P3703" i="4" a="1"/>
  <c r="P3703" i="4" s="1"/>
  <c r="P3704" i="4" a="1"/>
  <c r="P3704" i="4" s="1"/>
  <c r="P3705" i="4" a="1"/>
  <c r="P3705" i="4" s="1"/>
  <c r="P3706" i="4" a="1"/>
  <c r="P3706" i="4" s="1"/>
  <c r="P3707" i="4" a="1"/>
  <c r="P3707" i="4" s="1"/>
  <c r="P3708" i="4" a="1"/>
  <c r="P3708" i="4" s="1"/>
  <c r="P3709" i="4" a="1"/>
  <c r="P3709" i="4" s="1"/>
  <c r="P3710" i="4" a="1"/>
  <c r="P3710" i="4" s="1"/>
  <c r="P3711" i="4" a="1"/>
  <c r="P3711" i="4" s="1"/>
  <c r="P3712" i="4" a="1"/>
  <c r="P3712" i="4"/>
  <c r="P3713" i="4" a="1"/>
  <c r="P3713" i="4" s="1"/>
  <c r="P3714" i="4" a="1"/>
  <c r="P3714" i="4" s="1"/>
  <c r="P3715" i="4" a="1"/>
  <c r="P3715" i="4" s="1"/>
  <c r="P3716" i="4" a="1"/>
  <c r="P3716" i="4" s="1"/>
  <c r="P3717" i="4" a="1"/>
  <c r="P3717" i="4" s="1"/>
  <c r="P3718" i="4" a="1"/>
  <c r="P3718" i="4" s="1"/>
  <c r="P3719" i="4" a="1"/>
  <c r="P3719" i="4" s="1"/>
  <c r="P3720" i="4" a="1"/>
  <c r="P3720" i="4" s="1"/>
  <c r="P3721" i="4" a="1"/>
  <c r="P3721" i="4" s="1"/>
  <c r="P3722" i="4" a="1"/>
  <c r="P3722" i="4" s="1"/>
  <c r="P3723" i="4" a="1"/>
  <c r="P3723" i="4" s="1"/>
  <c r="P3724" i="4" a="1"/>
  <c r="P3724" i="4" s="1"/>
  <c r="P3725" i="4" a="1"/>
  <c r="P3725" i="4" s="1"/>
  <c r="P3726" i="4" a="1"/>
  <c r="P3726" i="4" s="1"/>
  <c r="P3727" i="4" a="1"/>
  <c r="P3727" i="4" s="1"/>
  <c r="P3728" i="4" a="1"/>
  <c r="P3728" i="4" s="1"/>
  <c r="P3729" i="4" a="1"/>
  <c r="P3729" i="4" s="1"/>
  <c r="P3730" i="4" a="1"/>
  <c r="P3730" i="4" s="1"/>
  <c r="P3731" i="4" a="1"/>
  <c r="P3731" i="4" s="1"/>
  <c r="P3732" i="4" a="1"/>
  <c r="P3732" i="4"/>
  <c r="P3733" i="4" a="1"/>
  <c r="P3733" i="4" s="1"/>
  <c r="P3734" i="4" a="1"/>
  <c r="P3734" i="4" s="1"/>
  <c r="P3735" i="4" a="1"/>
  <c r="P3735" i="4"/>
  <c r="P3736" i="4" a="1"/>
  <c r="P3736" i="4" s="1"/>
  <c r="P3737" i="4" a="1"/>
  <c r="P3737" i="4" s="1"/>
  <c r="P3738" i="4" a="1"/>
  <c r="P3738" i="4" s="1"/>
  <c r="P3739" i="4" a="1"/>
  <c r="P3739" i="4" s="1"/>
  <c r="P3740" i="4" a="1"/>
  <c r="P3740" i="4" s="1"/>
  <c r="P3741" i="4" a="1"/>
  <c r="P3741" i="4" s="1"/>
  <c r="P3742" i="4" a="1"/>
  <c r="P3742" i="4" s="1"/>
  <c r="P3743" i="4" a="1"/>
  <c r="P3743" i="4" s="1"/>
  <c r="P3744" i="4" a="1"/>
  <c r="P3744" i="4" s="1"/>
  <c r="P3745" i="4" a="1"/>
  <c r="P3745" i="4" s="1"/>
  <c r="P3746" i="4" a="1"/>
  <c r="P3746" i="4" s="1"/>
  <c r="P3747" i="4" a="1"/>
  <c r="P3747" i="4" s="1"/>
  <c r="P3748" i="4" a="1"/>
  <c r="P3748" i="4" s="1"/>
  <c r="P3749" i="4" a="1"/>
  <c r="P3749" i="4" s="1"/>
  <c r="P3750" i="4" a="1"/>
  <c r="P3750" i="4" s="1"/>
  <c r="P3751" i="4" a="1"/>
  <c r="P3751" i="4" s="1"/>
  <c r="P3752" i="4" a="1"/>
  <c r="P3752" i="4" s="1"/>
  <c r="P3753" i="4" a="1"/>
  <c r="P3753" i="4" s="1"/>
  <c r="P3754" i="4" a="1"/>
  <c r="P3754" i="4" s="1"/>
  <c r="P3755" i="4" a="1"/>
  <c r="P3755" i="4" s="1"/>
  <c r="P3756" i="4" a="1"/>
  <c r="P3756" i="4" s="1"/>
  <c r="P3757" i="4" a="1"/>
  <c r="P3757" i="4" s="1"/>
  <c r="P3758" i="4" a="1"/>
  <c r="P3758" i="4"/>
  <c r="P3759" i="4" a="1"/>
  <c r="P3759" i="4" s="1"/>
  <c r="P3760" i="4" a="1"/>
  <c r="P3760" i="4" s="1"/>
  <c r="P3761" i="4" a="1"/>
  <c r="P3761" i="4" s="1"/>
  <c r="P3762" i="4" a="1"/>
  <c r="P3762" i="4" s="1"/>
  <c r="P3763" i="4" a="1"/>
  <c r="P3763" i="4" s="1"/>
  <c r="P3764" i="4" a="1"/>
  <c r="P3764" i="4" s="1"/>
  <c r="P3765" i="4" a="1"/>
  <c r="P3765" i="4" s="1"/>
  <c r="P3766" i="4" a="1"/>
  <c r="P3766" i="4" s="1"/>
  <c r="P3767" i="4" a="1"/>
  <c r="P3767" i="4" s="1"/>
  <c r="P3768" i="4" a="1"/>
  <c r="P3768" i="4" s="1"/>
  <c r="P3769" i="4" a="1"/>
  <c r="P3769" i="4" s="1"/>
  <c r="P3770" i="4" a="1"/>
  <c r="P3770" i="4" s="1"/>
  <c r="P3771" i="4" a="1"/>
  <c r="P3771" i="4" s="1"/>
  <c r="P3772" i="4" a="1"/>
  <c r="P3772" i="4" s="1"/>
  <c r="P3773" i="4" a="1"/>
  <c r="P3773" i="4" s="1"/>
  <c r="P3774" i="4" a="1"/>
  <c r="P3774" i="4" s="1"/>
  <c r="P3775" i="4" a="1"/>
  <c r="P3775" i="4" s="1"/>
  <c r="P3776" i="4" a="1"/>
  <c r="P3776" i="4" s="1"/>
  <c r="P3777" i="4" a="1"/>
  <c r="P3777" i="4" s="1"/>
  <c r="P3778" i="4" a="1"/>
  <c r="P3778" i="4" s="1"/>
  <c r="P3779" i="4" a="1"/>
  <c r="P3779" i="4" s="1"/>
  <c r="P3780" i="4" a="1"/>
  <c r="P3780" i="4" s="1"/>
  <c r="P3781" i="4" a="1"/>
  <c r="P3781" i="4" s="1"/>
  <c r="P3782" i="4" a="1"/>
  <c r="P3782" i="4" s="1"/>
  <c r="P3783" i="4" a="1"/>
  <c r="P3783" i="4" s="1"/>
  <c r="P3784" i="4" a="1"/>
  <c r="P3784" i="4" s="1"/>
  <c r="P3785" i="4" a="1"/>
  <c r="P3785" i="4" s="1"/>
  <c r="P3786" i="4" a="1"/>
  <c r="P3786" i="4" s="1"/>
  <c r="P3787" i="4" a="1"/>
  <c r="P3787" i="4" s="1"/>
  <c r="P3788" i="4" a="1"/>
  <c r="P3788" i="4" s="1"/>
  <c r="P3789" i="4" a="1"/>
  <c r="P3789" i="4" s="1"/>
  <c r="P3790" i="4" a="1"/>
  <c r="P3790" i="4"/>
  <c r="P3791" i="4" a="1"/>
  <c r="P3791" i="4" s="1"/>
  <c r="P3792" i="4" a="1"/>
  <c r="P3792" i="4" s="1"/>
  <c r="P3793" i="4" a="1"/>
  <c r="P3793" i="4" s="1"/>
  <c r="P3794" i="4" a="1"/>
  <c r="P3794" i="4" s="1"/>
  <c r="P3795" i="4" a="1"/>
  <c r="P3795" i="4" s="1"/>
  <c r="P3796" i="4" a="1"/>
  <c r="P3796" i="4"/>
  <c r="P3797" i="4" a="1"/>
  <c r="P3797" i="4" s="1"/>
  <c r="P3798" i="4" a="1"/>
  <c r="P3798" i="4" s="1"/>
  <c r="P3799" i="4" a="1"/>
  <c r="P3799" i="4" s="1"/>
  <c r="P3800" i="4" a="1"/>
  <c r="P3800" i="4" s="1"/>
  <c r="P3801" i="4" a="1"/>
  <c r="P3801" i="4" s="1"/>
  <c r="P3802" i="4" a="1"/>
  <c r="P3802" i="4" s="1"/>
  <c r="P3803" i="4" a="1"/>
  <c r="P3803" i="4" s="1"/>
  <c r="P3804" i="4" a="1"/>
  <c r="P3804" i="4" s="1"/>
  <c r="P3805" i="4" a="1"/>
  <c r="P3805" i="4" s="1"/>
  <c r="P3806" i="4" a="1"/>
  <c r="P3806" i="4" s="1"/>
  <c r="P3807" i="4" a="1"/>
  <c r="P3807" i="4" s="1"/>
  <c r="P3808" i="4" a="1"/>
  <c r="P3808" i="4" s="1"/>
  <c r="P3809" i="4" a="1"/>
  <c r="P3809" i="4" s="1"/>
  <c r="P3810" i="4" a="1"/>
  <c r="P3810" i="4" s="1"/>
  <c r="P3811" i="4" a="1"/>
  <c r="P3811" i="4" s="1"/>
  <c r="P3812" i="4" a="1"/>
  <c r="P3812" i="4" s="1"/>
  <c r="P3813" i="4" a="1"/>
  <c r="P3813" i="4" s="1"/>
  <c r="P3814" i="4" a="1"/>
  <c r="P3814" i="4" s="1"/>
  <c r="P3815" i="4" a="1"/>
  <c r="P3815" i="4" s="1"/>
  <c r="P3816" i="4" a="1"/>
  <c r="P3816" i="4" s="1"/>
  <c r="P3817" i="4" a="1"/>
  <c r="P3817" i="4" s="1"/>
  <c r="P3818" i="4" a="1"/>
  <c r="P3818" i="4" s="1"/>
  <c r="P3819" i="4" a="1"/>
  <c r="P3819" i="4" s="1"/>
  <c r="P3820" i="4" a="1"/>
  <c r="P3820" i="4" s="1"/>
  <c r="P3821" i="4" a="1"/>
  <c r="P3821" i="4" s="1"/>
  <c r="P3822" i="4" a="1"/>
  <c r="P3822" i="4" s="1"/>
  <c r="P3823" i="4" a="1"/>
  <c r="P3823" i="4" s="1"/>
  <c r="P3824" i="4" a="1"/>
  <c r="P3824" i="4" s="1"/>
  <c r="P3825" i="4" a="1"/>
  <c r="P3825" i="4" s="1"/>
  <c r="P3826" i="4" a="1"/>
  <c r="P3826" i="4" s="1"/>
  <c r="P3827" i="4" a="1"/>
  <c r="P3827" i="4" s="1"/>
  <c r="P3828" i="4" a="1"/>
  <c r="P3828" i="4" s="1"/>
  <c r="P3829" i="4" a="1"/>
  <c r="P3829" i="4" s="1"/>
  <c r="P3830" i="4" a="1"/>
  <c r="P3830" i="4" s="1"/>
  <c r="P3831" i="4" a="1"/>
  <c r="P3831" i="4" s="1"/>
  <c r="P3832" i="4" a="1"/>
  <c r="P3832" i="4" s="1"/>
  <c r="P3833" i="4" a="1"/>
  <c r="P3833" i="4" s="1"/>
  <c r="P3834" i="4" a="1"/>
  <c r="P3834" i="4" s="1"/>
  <c r="P3835" i="4" a="1"/>
  <c r="P3835" i="4" s="1"/>
  <c r="P3836" i="4" a="1"/>
  <c r="P3836" i="4" s="1"/>
  <c r="P3837" i="4" a="1"/>
  <c r="P3837" i="4" s="1"/>
  <c r="P3838" i="4" a="1"/>
  <c r="P3838" i="4" s="1"/>
  <c r="P3839" i="4" a="1"/>
  <c r="P3839" i="4" s="1"/>
  <c r="P3840" i="4" a="1"/>
  <c r="P3840" i="4" s="1"/>
  <c r="P3841" i="4" a="1"/>
  <c r="P3841" i="4" s="1"/>
  <c r="P3842" i="4" a="1"/>
  <c r="P3842" i="4" s="1"/>
  <c r="P3843" i="4" a="1"/>
  <c r="P3843" i="4" s="1"/>
  <c r="P3844" i="4" a="1"/>
  <c r="P3844" i="4" s="1"/>
  <c r="P3845" i="4" a="1"/>
  <c r="P3845" i="4" s="1"/>
  <c r="P3846" i="4" a="1"/>
  <c r="P3846" i="4" s="1"/>
  <c r="P3847" i="4" a="1"/>
  <c r="P3847" i="4" s="1"/>
  <c r="P3848" i="4" a="1"/>
  <c r="P3848" i="4" s="1"/>
  <c r="P3849" i="4" a="1"/>
  <c r="P3849" i="4" s="1"/>
  <c r="P3850" i="4" a="1"/>
  <c r="P3850" i="4" s="1"/>
  <c r="P3851" i="4" a="1"/>
  <c r="P3851" i="4" s="1"/>
  <c r="P3852" i="4" a="1"/>
  <c r="P3852" i="4" s="1"/>
  <c r="P3853" i="4" a="1"/>
  <c r="P3853" i="4" s="1"/>
  <c r="P3854" i="4" a="1"/>
  <c r="P3854" i="4" s="1"/>
  <c r="P3855" i="4" a="1"/>
  <c r="P3855" i="4" s="1"/>
  <c r="P3856" i="4" a="1"/>
  <c r="P3856" i="4" s="1"/>
  <c r="P3857" i="4" a="1"/>
  <c r="P3857" i="4" s="1"/>
  <c r="P3858" i="4" a="1"/>
  <c r="P3858" i="4" s="1"/>
  <c r="P3859" i="4" a="1"/>
  <c r="P3859" i="4" s="1"/>
  <c r="P3860" i="4" a="1"/>
  <c r="P3860" i="4" s="1"/>
  <c r="P3861" i="4" a="1"/>
  <c r="P3861" i="4" s="1"/>
  <c r="P3862" i="4" a="1"/>
  <c r="P3862" i="4" s="1"/>
  <c r="P3863" i="4" a="1"/>
  <c r="P3863" i="4" s="1"/>
  <c r="P3864" i="4" a="1"/>
  <c r="P3864" i="4"/>
  <c r="P3865" i="4" a="1"/>
  <c r="P3865" i="4" s="1"/>
  <c r="P3866" i="4" a="1"/>
  <c r="P3866" i="4" s="1"/>
  <c r="P3867" i="4" a="1"/>
  <c r="P3867" i="4" s="1"/>
  <c r="P3868" i="4" a="1"/>
  <c r="P3868" i="4" s="1"/>
  <c r="P3869" i="4" a="1"/>
  <c r="P3869" i="4" s="1"/>
  <c r="P3870" i="4" a="1"/>
  <c r="P3870" i="4" s="1"/>
  <c r="P3871" i="4" a="1"/>
  <c r="P3871" i="4" s="1"/>
  <c r="P3872" i="4" a="1"/>
  <c r="P3872" i="4" s="1"/>
  <c r="P3873" i="4" a="1"/>
  <c r="P3873" i="4" s="1"/>
  <c r="P3874" i="4" a="1"/>
  <c r="P3874" i="4" s="1"/>
  <c r="P3875" i="4" a="1"/>
  <c r="P3875" i="4" s="1"/>
  <c r="P3876" i="4" a="1"/>
  <c r="P3876" i="4" s="1"/>
  <c r="P3877" i="4" a="1"/>
  <c r="P3877" i="4" s="1"/>
  <c r="P3878" i="4" a="1"/>
  <c r="P3878" i="4" s="1"/>
  <c r="P3879" i="4" a="1"/>
  <c r="P3879" i="4"/>
  <c r="P3880" i="4" a="1"/>
  <c r="P3880" i="4" s="1"/>
  <c r="P3881" i="4" a="1"/>
  <c r="P3881" i="4" s="1"/>
  <c r="P3882" i="4" a="1"/>
  <c r="P3882" i="4" s="1"/>
  <c r="P3883" i="4" a="1"/>
  <c r="P3883" i="4"/>
  <c r="P3884" i="4" a="1"/>
  <c r="P3884" i="4" s="1"/>
  <c r="P3885" i="4" a="1"/>
  <c r="P3885" i="4" s="1"/>
  <c r="P3886" i="4" a="1"/>
  <c r="P3886" i="4" s="1"/>
  <c r="P3887" i="4" a="1"/>
  <c r="P3887" i="4" s="1"/>
  <c r="P3888" i="4" a="1"/>
  <c r="P3888" i="4" s="1"/>
  <c r="P3889" i="4" a="1"/>
  <c r="P3889" i="4" s="1"/>
  <c r="P3890" i="4" a="1"/>
  <c r="P3890" i="4" s="1"/>
  <c r="P3891" i="4" a="1"/>
  <c r="P3891" i="4" s="1"/>
  <c r="P3892" i="4" a="1"/>
  <c r="P3892" i="4" s="1"/>
  <c r="P3893" i="4" a="1"/>
  <c r="P3893" i="4" s="1"/>
  <c r="P3894" i="4" a="1"/>
  <c r="P3894" i="4" s="1"/>
  <c r="P3895" i="4" a="1"/>
  <c r="P3895" i="4" s="1"/>
  <c r="P3896" i="4" a="1"/>
  <c r="P3896" i="4" s="1"/>
  <c r="P3897" i="4" a="1"/>
  <c r="P3897" i="4" s="1"/>
  <c r="P3898" i="4" a="1"/>
  <c r="P3898" i="4" s="1"/>
  <c r="P3899" i="4" a="1"/>
  <c r="P3899" i="4" s="1"/>
  <c r="P3900" i="4" a="1"/>
  <c r="P3900" i="4" s="1"/>
  <c r="P3901" i="4" a="1"/>
  <c r="P3901" i="4" s="1"/>
  <c r="P3902" i="4" a="1"/>
  <c r="P3902" i="4" s="1"/>
  <c r="P3903" i="4" a="1"/>
  <c r="P3903" i="4" s="1"/>
  <c r="P3904" i="4" a="1"/>
  <c r="P3904" i="4" s="1"/>
  <c r="P3905" i="4" a="1"/>
  <c r="P3905" i="4" s="1"/>
  <c r="P3906" i="4" a="1"/>
  <c r="P3906" i="4" s="1"/>
  <c r="P3907" i="4" a="1"/>
  <c r="P3907" i="4" s="1"/>
  <c r="P3908" i="4" a="1"/>
  <c r="P3908" i="4" s="1"/>
  <c r="P3909" i="4" a="1"/>
  <c r="P3909" i="4" s="1"/>
  <c r="P3910" i="4" a="1"/>
  <c r="P3910" i="4" s="1"/>
  <c r="P3911" i="4" a="1"/>
  <c r="P3911" i="4" s="1"/>
  <c r="P3912" i="4" a="1"/>
  <c r="P3912" i="4" s="1"/>
  <c r="P3913" i="4" a="1"/>
  <c r="P3913" i="4" s="1"/>
  <c r="P3914" i="4" a="1"/>
  <c r="P3914" i="4" s="1"/>
  <c r="P3915" i="4" a="1"/>
  <c r="P3915" i="4" s="1"/>
  <c r="P3916" i="4" a="1"/>
  <c r="P3916" i="4" s="1"/>
  <c r="P3917" i="4" a="1"/>
  <c r="P3917" i="4" s="1"/>
  <c r="P3918" i="4" a="1"/>
  <c r="P3918" i="4" s="1"/>
  <c r="P3919" i="4" a="1"/>
  <c r="P3919" i="4" s="1"/>
  <c r="P3920" i="4" a="1"/>
  <c r="P3920" i="4" s="1"/>
  <c r="P3921" i="4" a="1"/>
  <c r="P3921" i="4" s="1"/>
  <c r="P3922" i="4" a="1"/>
  <c r="P3922" i="4" s="1"/>
  <c r="P3923" i="4" a="1"/>
  <c r="P3923" i="4" s="1"/>
  <c r="P3924" i="4" a="1"/>
  <c r="P3924" i="4" s="1"/>
  <c r="P3925" i="4" a="1"/>
  <c r="P3925" i="4" s="1"/>
  <c r="P3926" i="4" a="1"/>
  <c r="P3926" i="4" s="1"/>
  <c r="P3927" i="4" a="1"/>
  <c r="P3927" i="4" s="1"/>
  <c r="P3928" i="4" a="1"/>
  <c r="P3928" i="4" s="1"/>
  <c r="P3929" i="4" a="1"/>
  <c r="P3929" i="4" s="1"/>
  <c r="P3930" i="4" a="1"/>
  <c r="P3930" i="4" s="1"/>
  <c r="P3931" i="4" a="1"/>
  <c r="P3931" i="4" s="1"/>
  <c r="P3932" i="4" a="1"/>
  <c r="P3932" i="4" s="1"/>
  <c r="P3933" i="4" a="1"/>
  <c r="P3933" i="4" s="1"/>
  <c r="P3934" i="4" a="1"/>
  <c r="P3934" i="4" s="1"/>
  <c r="P3935" i="4" a="1"/>
  <c r="P3935" i="4" s="1"/>
  <c r="P3936" i="4" a="1"/>
  <c r="P3936" i="4" s="1"/>
  <c r="P3937" i="4" a="1"/>
  <c r="P3937" i="4" s="1"/>
  <c r="P3938" i="4" a="1"/>
  <c r="P3938" i="4" s="1"/>
  <c r="P3939" i="4" a="1"/>
  <c r="P3939" i="4" s="1"/>
  <c r="P3940" i="4" a="1"/>
  <c r="P3940" i="4" s="1"/>
  <c r="P3941" i="4" a="1"/>
  <c r="P3941" i="4" s="1"/>
  <c r="P3942" i="4" a="1"/>
  <c r="P3942" i="4" s="1"/>
  <c r="P3943" i="4" a="1"/>
  <c r="P3943" i="4" s="1"/>
  <c r="P3944" i="4" a="1"/>
  <c r="P3944" i="4" s="1"/>
  <c r="P3945" i="4" a="1"/>
  <c r="P3945" i="4" s="1"/>
  <c r="P3946" i="4" a="1"/>
  <c r="P3946" i="4" s="1"/>
  <c r="P3947" i="4" a="1"/>
  <c r="P3947" i="4" s="1"/>
  <c r="P3948" i="4" a="1"/>
  <c r="P3948" i="4" s="1"/>
  <c r="P3949" i="4" a="1"/>
  <c r="P3949" i="4" s="1"/>
  <c r="P3950" i="4" a="1"/>
  <c r="P3950" i="4" s="1"/>
  <c r="P3951" i="4" a="1"/>
  <c r="P3951" i="4" s="1"/>
  <c r="P3952" i="4" a="1"/>
  <c r="P3952" i="4" s="1"/>
  <c r="P3953" i="4" a="1"/>
  <c r="P3953" i="4" s="1"/>
  <c r="P3954" i="4" a="1"/>
  <c r="P3954" i="4" s="1"/>
  <c r="P3955" i="4" a="1"/>
  <c r="P3955" i="4" s="1"/>
  <c r="P3956" i="4" a="1"/>
  <c r="P3956" i="4" s="1"/>
  <c r="P3957" i="4" a="1"/>
  <c r="P3957" i="4" s="1"/>
  <c r="P3958" i="4" a="1"/>
  <c r="P3958" i="4" s="1"/>
  <c r="P3959" i="4" a="1"/>
  <c r="P3959" i="4" s="1"/>
  <c r="P3960" i="4" a="1"/>
  <c r="P3960" i="4" s="1"/>
  <c r="P3961" i="4" a="1"/>
  <c r="P3961" i="4" s="1"/>
  <c r="P3962" i="4" a="1"/>
  <c r="P3962" i="4" s="1"/>
  <c r="P3963" i="4" a="1"/>
  <c r="P3963" i="4" s="1"/>
  <c r="P3964" i="4" a="1"/>
  <c r="P3964" i="4" s="1"/>
  <c r="P3965" i="4" a="1"/>
  <c r="P3965" i="4" s="1"/>
  <c r="P3966" i="4" a="1"/>
  <c r="P3966" i="4" s="1"/>
  <c r="P3967" i="4" a="1"/>
  <c r="P3967" i="4" s="1"/>
  <c r="P3968" i="4" a="1"/>
  <c r="P3968" i="4" s="1"/>
  <c r="P3969" i="4" a="1"/>
  <c r="P3969" i="4" s="1"/>
  <c r="P3970" i="4" a="1"/>
  <c r="P3970" i="4" s="1"/>
  <c r="P3971" i="4" a="1"/>
  <c r="P3971" i="4" s="1"/>
  <c r="P3972" i="4" a="1"/>
  <c r="P3972" i="4" s="1"/>
  <c r="P3973" i="4" a="1"/>
  <c r="P3973" i="4" s="1"/>
  <c r="P3974" i="4" a="1"/>
  <c r="P3974" i="4" s="1"/>
  <c r="P3975" i="4" a="1"/>
  <c r="P3975" i="4" s="1"/>
  <c r="P3976" i="4" a="1"/>
  <c r="P3976" i="4" s="1"/>
  <c r="P3977" i="4" a="1"/>
  <c r="P3977" i="4" s="1"/>
  <c r="P3978" i="4" a="1"/>
  <c r="P3978" i="4" s="1"/>
  <c r="P3979" i="4" a="1"/>
  <c r="P3979" i="4"/>
  <c r="P3980" i="4" a="1"/>
  <c r="P3980" i="4" s="1"/>
  <c r="P3981" i="4" a="1"/>
  <c r="P3981" i="4" s="1"/>
  <c r="P3982" i="4" a="1"/>
  <c r="P3982" i="4" s="1"/>
  <c r="P3983" i="4" a="1"/>
  <c r="P3983" i="4" s="1"/>
  <c r="P3984" i="4" a="1"/>
  <c r="P3984" i="4" s="1"/>
  <c r="P3985" i="4" a="1"/>
  <c r="P3985" i="4" s="1"/>
  <c r="P3986" i="4" a="1"/>
  <c r="P3986" i="4" s="1"/>
  <c r="P3987" i="4" a="1"/>
  <c r="P3987" i="4" s="1"/>
  <c r="P3988" i="4" a="1"/>
  <c r="P3988" i="4" s="1"/>
  <c r="P3989" i="4" a="1"/>
  <c r="P3989" i="4" s="1"/>
  <c r="P3990" i="4" a="1"/>
  <c r="P3990" i="4" s="1"/>
  <c r="P3991" i="4" a="1"/>
  <c r="P3991" i="4" s="1"/>
  <c r="P3992" i="4" a="1"/>
  <c r="P3992" i="4" s="1"/>
  <c r="P3993" i="4" a="1"/>
  <c r="P3993" i="4" s="1"/>
  <c r="P3994" i="4" a="1"/>
  <c r="P3994" i="4" s="1"/>
  <c r="P3995" i="4" a="1"/>
  <c r="P3995" i="4" s="1"/>
  <c r="P3996" i="4" a="1"/>
  <c r="P3996" i="4" s="1"/>
  <c r="P3997" i="4" a="1"/>
  <c r="P3997" i="4" s="1"/>
  <c r="P3998" i="4" a="1"/>
  <c r="P3998" i="4" s="1"/>
  <c r="P3999" i="4" a="1"/>
  <c r="P3999" i="4" s="1"/>
  <c r="P4000" i="4" a="1"/>
  <c r="P4000" i="4" s="1"/>
  <c r="P4001" i="4" a="1"/>
  <c r="P4001" i="4" s="1"/>
  <c r="P4002" i="4" a="1"/>
  <c r="P4002" i="4" s="1"/>
  <c r="P4003" i="4" a="1"/>
  <c r="P4003" i="4" s="1"/>
  <c r="P4004" i="4" a="1"/>
  <c r="P4004" i="4" s="1"/>
  <c r="P4005" i="4" a="1"/>
  <c r="P4005" i="4" s="1"/>
  <c r="P4006" i="4" a="1"/>
  <c r="P4006" i="4" s="1"/>
  <c r="P4007" i="4" a="1"/>
  <c r="P4007" i="4" s="1"/>
  <c r="P4008" i="4" a="1"/>
  <c r="P4008" i="4" s="1"/>
  <c r="P4009" i="4" a="1"/>
  <c r="P4009" i="4" s="1"/>
  <c r="P4010" i="4" a="1"/>
  <c r="P4010" i="4" s="1"/>
  <c r="P4011" i="4" a="1"/>
  <c r="P4011" i="4"/>
  <c r="P4012" i="4" a="1"/>
  <c r="P4012" i="4" s="1"/>
  <c r="P4013" i="4" a="1"/>
  <c r="P4013" i="4" s="1"/>
  <c r="P4014" i="4" a="1"/>
  <c r="P4014" i="4" s="1"/>
  <c r="P4015" i="4" a="1"/>
  <c r="P4015" i="4" s="1"/>
  <c r="P4016" i="4" a="1"/>
  <c r="P4016" i="4" s="1"/>
  <c r="P4017" i="4" a="1"/>
  <c r="P4017" i="4" s="1"/>
  <c r="P4018" i="4" a="1"/>
  <c r="P4018" i="4" s="1"/>
  <c r="P4019" i="4" a="1"/>
  <c r="P4019" i="4" s="1"/>
  <c r="P4020" i="4" a="1"/>
  <c r="P4020" i="4" s="1"/>
  <c r="P4021" i="4" a="1"/>
  <c r="P4021" i="4" s="1"/>
  <c r="P4022" i="4" a="1"/>
  <c r="P4022" i="4" s="1"/>
  <c r="P4023" i="4" a="1"/>
  <c r="P4023" i="4" s="1"/>
  <c r="P4024" i="4" a="1"/>
  <c r="P4024" i="4" s="1"/>
  <c r="P4025" i="4" a="1"/>
  <c r="P4025" i="4" s="1"/>
  <c r="P4026" i="4" a="1"/>
  <c r="P4026" i="4" s="1"/>
  <c r="P4027" i="4" a="1"/>
  <c r="P4027" i="4" s="1"/>
  <c r="P4028" i="4" a="1"/>
  <c r="P4028" i="4" s="1"/>
  <c r="P4029" i="4" a="1"/>
  <c r="P4029" i="4" s="1"/>
  <c r="P4030" i="4" a="1"/>
  <c r="P4030" i="4" s="1"/>
  <c r="P4031" i="4" a="1"/>
  <c r="P4031" i="4" s="1"/>
  <c r="P4032" i="4" a="1"/>
  <c r="P4032" i="4" s="1"/>
  <c r="P4033" i="4" a="1"/>
  <c r="P4033" i="4" s="1"/>
  <c r="P4034" i="4" a="1"/>
  <c r="P4034" i="4" s="1"/>
  <c r="P4035" i="4" a="1"/>
  <c r="P4035" i="4" s="1"/>
  <c r="P4036" i="4" a="1"/>
  <c r="P4036" i="4" s="1"/>
  <c r="P4037" i="4" a="1"/>
  <c r="P4037" i="4" s="1"/>
  <c r="P4038" i="4" a="1"/>
  <c r="P4038" i="4" s="1"/>
  <c r="P4039" i="4" a="1"/>
  <c r="P4039" i="4" s="1"/>
  <c r="P4040" i="4" a="1"/>
  <c r="P4040" i="4" s="1"/>
  <c r="P4041" i="4" a="1"/>
  <c r="P4041" i="4" s="1"/>
  <c r="P4042" i="4" a="1"/>
  <c r="P4042" i="4" s="1"/>
  <c r="P4043" i="4" a="1"/>
  <c r="P4043" i="4" s="1"/>
  <c r="P4044" i="4" a="1"/>
  <c r="P4044" i="4" s="1"/>
  <c r="P4045" i="4" a="1"/>
  <c r="P4045" i="4" s="1"/>
  <c r="P4046" i="4" a="1"/>
  <c r="P4046" i="4" s="1"/>
  <c r="P4047" i="4" a="1"/>
  <c r="P4047" i="4" s="1"/>
  <c r="P4048" i="4" a="1"/>
  <c r="P4048" i="4" s="1"/>
  <c r="P4049" i="4" a="1"/>
  <c r="P4049" i="4" s="1"/>
  <c r="P4050" i="4" a="1"/>
  <c r="P4050" i="4" s="1"/>
  <c r="P4051" i="4" a="1"/>
  <c r="P4051" i="4" s="1"/>
  <c r="P4052" i="4" a="1"/>
  <c r="P4052" i="4" s="1"/>
  <c r="P4053" i="4" a="1"/>
  <c r="P4053" i="4" s="1"/>
  <c r="P4054" i="4" a="1"/>
  <c r="P4054" i="4" s="1"/>
  <c r="P4055" i="4" a="1"/>
  <c r="P4055" i="4" s="1"/>
  <c r="P4056" i="4" a="1"/>
  <c r="P4056" i="4" s="1"/>
  <c r="P4057" i="4" a="1"/>
  <c r="P4057" i="4" s="1"/>
  <c r="P4058" i="4" a="1"/>
  <c r="P4058" i="4" s="1"/>
  <c r="P4059" i="4" a="1"/>
  <c r="P4059" i="4" s="1"/>
  <c r="P4060" i="4" a="1"/>
  <c r="P4060" i="4" s="1"/>
  <c r="P4061" i="4" a="1"/>
  <c r="P4061" i="4" s="1"/>
  <c r="P4062" i="4" a="1"/>
  <c r="P4062" i="4" s="1"/>
  <c r="P4063" i="4" a="1"/>
  <c r="P4063" i="4" s="1"/>
  <c r="P4064" i="4" a="1"/>
  <c r="P4064" i="4" s="1"/>
  <c r="P4065" i="4" a="1"/>
  <c r="P4065" i="4" s="1"/>
  <c r="P4066" i="4" a="1"/>
  <c r="P4066" i="4" s="1"/>
  <c r="P4067" i="4" a="1"/>
  <c r="P4067" i="4" s="1"/>
  <c r="P4068" i="4" a="1"/>
  <c r="P4068" i="4" s="1"/>
  <c r="P4069" i="4" a="1"/>
  <c r="P4069" i="4" s="1"/>
  <c r="P4070" i="4" a="1"/>
  <c r="P4070" i="4" s="1"/>
  <c r="P4071" i="4" a="1"/>
  <c r="P4071" i="4" s="1"/>
  <c r="P4072" i="4" a="1"/>
  <c r="P4072" i="4" s="1"/>
  <c r="P4073" i="4" a="1"/>
  <c r="P4073" i="4" s="1"/>
  <c r="P4074" i="4" a="1"/>
  <c r="P4074" i="4" s="1"/>
  <c r="P4075" i="4" a="1"/>
  <c r="P4075" i="4"/>
  <c r="P4076" i="4" a="1"/>
  <c r="P4076" i="4" s="1"/>
  <c r="P4077" i="4" a="1"/>
  <c r="P4077" i="4" s="1"/>
  <c r="P4078" i="4" a="1"/>
  <c r="P4078" i="4" s="1"/>
  <c r="P4079" i="4" a="1"/>
  <c r="P4079" i="4" s="1"/>
  <c r="P4080" i="4" a="1"/>
  <c r="P4080" i="4" s="1"/>
  <c r="P4081" i="4" a="1"/>
  <c r="P4081" i="4" s="1"/>
  <c r="P4082" i="4" a="1"/>
  <c r="P4082" i="4" s="1"/>
  <c r="P4083" i="4" a="1"/>
  <c r="P4083" i="4" s="1"/>
  <c r="P4084" i="4" a="1"/>
  <c r="P4084" i="4" s="1"/>
  <c r="P4085" i="4" a="1"/>
  <c r="P4085" i="4" s="1"/>
  <c r="P4086" i="4" a="1"/>
  <c r="P4086" i="4" s="1"/>
  <c r="P4087" i="4" a="1"/>
  <c r="P4087" i="4" s="1"/>
  <c r="P4088" i="4" a="1"/>
  <c r="P4088" i="4" s="1"/>
  <c r="P4089" i="4" a="1"/>
  <c r="P4089" i="4" s="1"/>
  <c r="P4090" i="4" a="1"/>
  <c r="P4090" i="4" s="1"/>
  <c r="P4091" i="4" a="1"/>
  <c r="P4091" i="4" s="1"/>
  <c r="P4092" i="4" a="1"/>
  <c r="P4092" i="4" s="1"/>
  <c r="P4093" i="4" a="1"/>
  <c r="P4093" i="4" s="1"/>
  <c r="P4094" i="4" a="1"/>
  <c r="P4094" i="4" s="1"/>
  <c r="P4095" i="4" a="1"/>
  <c r="P4095" i="4" s="1"/>
  <c r="P4096" i="4" a="1"/>
  <c r="P4096" i="4" s="1"/>
  <c r="P4097" i="4" a="1"/>
  <c r="P4097" i="4" s="1"/>
  <c r="P4098" i="4" a="1"/>
  <c r="P4098" i="4" s="1"/>
  <c r="P4099" i="4" a="1"/>
  <c r="P4099" i="4" s="1"/>
  <c r="P4100" i="4" a="1"/>
  <c r="P4100" i="4" s="1"/>
  <c r="P4101" i="4" a="1"/>
  <c r="P4101" i="4" s="1"/>
  <c r="P4102" i="4" a="1"/>
  <c r="P4102" i="4" s="1"/>
  <c r="P4103" i="4" a="1"/>
  <c r="P4103" i="4" s="1"/>
  <c r="P4104" i="4" a="1"/>
  <c r="P4104" i="4" s="1"/>
  <c r="P4105" i="4" a="1"/>
  <c r="P4105" i="4" s="1"/>
  <c r="P4106" i="4" a="1"/>
  <c r="P4106" i="4" s="1"/>
  <c r="P4107" i="4" a="1"/>
  <c r="P4107" i="4" s="1"/>
  <c r="P4108" i="4" a="1"/>
  <c r="P4108" i="4" s="1"/>
  <c r="P4109" i="4" a="1"/>
  <c r="P4109" i="4" s="1"/>
  <c r="P4110" i="4" a="1"/>
  <c r="P4110" i="4" s="1"/>
  <c r="P4111" i="4" a="1"/>
  <c r="P4111" i="4" s="1"/>
  <c r="P4112" i="4" a="1"/>
  <c r="P4112" i="4" s="1"/>
  <c r="P4113" i="4" a="1"/>
  <c r="P4113" i="4" s="1"/>
  <c r="P4114" i="4" a="1"/>
  <c r="P4114" i="4" s="1"/>
  <c r="P4115" i="4" a="1"/>
  <c r="P4115" i="4" s="1"/>
  <c r="P4116" i="4" a="1"/>
  <c r="P4116" i="4" s="1"/>
  <c r="P4117" i="4" a="1"/>
  <c r="P4117" i="4" s="1"/>
  <c r="P4118" i="4" a="1"/>
  <c r="P4118" i="4" s="1"/>
  <c r="P4119" i="4" a="1"/>
  <c r="P4119" i="4" s="1"/>
  <c r="P4120" i="4" a="1"/>
  <c r="P4120" i="4" s="1"/>
  <c r="P4121" i="4" a="1"/>
  <c r="P4121" i="4" s="1"/>
  <c r="P4122" i="4" a="1"/>
  <c r="P4122" i="4" s="1"/>
  <c r="P4123" i="4" a="1"/>
  <c r="P4123" i="4" s="1"/>
  <c r="P4124" i="4" a="1"/>
  <c r="P4124" i="4" s="1"/>
  <c r="P4125" i="4" a="1"/>
  <c r="P4125" i="4" s="1"/>
  <c r="P4126" i="4" a="1"/>
  <c r="P4126" i="4" s="1"/>
  <c r="P4127" i="4" a="1"/>
  <c r="P4127" i="4" s="1"/>
  <c r="P4128" i="4" a="1"/>
  <c r="P4128" i="4" s="1"/>
  <c r="P4129" i="4" a="1"/>
  <c r="P4129" i="4" s="1"/>
  <c r="P4130" i="4" a="1"/>
  <c r="P4130" i="4" s="1"/>
  <c r="P4131" i="4" a="1"/>
  <c r="P4131" i="4" s="1"/>
  <c r="P4132" i="4" a="1"/>
  <c r="P4132" i="4" s="1"/>
  <c r="P4133" i="4" a="1"/>
  <c r="P4133" i="4" s="1"/>
  <c r="P4134" i="4" a="1"/>
  <c r="P4134" i="4" s="1"/>
  <c r="P4135" i="4" a="1"/>
  <c r="P4135" i="4" s="1"/>
  <c r="P4136" i="4" a="1"/>
  <c r="P4136" i="4" s="1"/>
  <c r="P4137" i="4" a="1"/>
  <c r="P4137" i="4" s="1"/>
  <c r="P4138" i="4" a="1"/>
  <c r="P4138" i="4" s="1"/>
  <c r="P4139" i="4" a="1"/>
  <c r="P4139" i="4" s="1"/>
  <c r="P4140" i="4" a="1"/>
  <c r="P4140" i="4" s="1"/>
  <c r="P4141" i="4" a="1"/>
  <c r="P4141" i="4" s="1"/>
  <c r="P4142" i="4" a="1"/>
  <c r="P4142" i="4" s="1"/>
  <c r="P4143" i="4" a="1"/>
  <c r="P4143" i="4" s="1"/>
  <c r="P4144" i="4" a="1"/>
  <c r="P4144" i="4" s="1"/>
  <c r="P4145" i="4" a="1"/>
  <c r="P4145" i="4" s="1"/>
  <c r="P4146" i="4" a="1"/>
  <c r="P4146" i="4" s="1"/>
  <c r="P4147" i="4" a="1"/>
  <c r="P4147" i="4" s="1"/>
  <c r="P4148" i="4" a="1"/>
  <c r="P4148" i="4" s="1"/>
  <c r="P4149" i="4" a="1"/>
  <c r="P4149" i="4" s="1"/>
  <c r="P4150" i="4" a="1"/>
  <c r="P4150" i="4" s="1"/>
  <c r="P4151" i="4" a="1"/>
  <c r="P4151" i="4" s="1"/>
  <c r="P4152" i="4" a="1"/>
  <c r="P4152" i="4" s="1"/>
  <c r="P4153" i="4" a="1"/>
  <c r="P4153" i="4" s="1"/>
  <c r="P4154" i="4" a="1"/>
  <c r="P4154" i="4" s="1"/>
  <c r="P4155" i="4" a="1"/>
  <c r="P4155" i="4" s="1"/>
  <c r="P4156" i="4" a="1"/>
  <c r="P4156" i="4" s="1"/>
  <c r="P4157" i="4" a="1"/>
  <c r="P4157" i="4" s="1"/>
  <c r="P4158" i="4" a="1"/>
  <c r="P4158" i="4" s="1"/>
  <c r="P4159" i="4" a="1"/>
  <c r="P4159" i="4" s="1"/>
  <c r="P4160" i="4" a="1"/>
  <c r="P4160" i="4" s="1"/>
  <c r="P4161" i="4" a="1"/>
  <c r="P4161" i="4" s="1"/>
  <c r="P4162" i="4" a="1"/>
  <c r="P4162" i="4" s="1"/>
  <c r="P4163" i="4" a="1"/>
  <c r="P4163" i="4" s="1"/>
  <c r="P4164" i="4" a="1"/>
  <c r="P4164" i="4" s="1"/>
  <c r="P4165" i="4" a="1"/>
  <c r="P4165" i="4" s="1"/>
  <c r="P4166" i="4" a="1"/>
  <c r="P4166" i="4" s="1"/>
  <c r="P4167" i="4" a="1"/>
  <c r="P4167" i="4" s="1"/>
  <c r="P4168" i="4" a="1"/>
  <c r="P4168" i="4" s="1"/>
  <c r="P4169" i="4" a="1"/>
  <c r="P4169" i="4" s="1"/>
  <c r="P4170" i="4" a="1"/>
  <c r="P4170" i="4" s="1"/>
  <c r="P4171" i="4" a="1"/>
  <c r="P4171" i="4" s="1"/>
  <c r="P4172" i="4" a="1"/>
  <c r="P4172" i="4" s="1"/>
  <c r="P4173" i="4" a="1"/>
  <c r="P4173" i="4" s="1"/>
  <c r="P4174" i="4" a="1"/>
  <c r="P4174" i="4" s="1"/>
  <c r="P4175" i="4" a="1"/>
  <c r="P4175" i="4" s="1"/>
  <c r="P4176" i="4" a="1"/>
  <c r="P4176" i="4" s="1"/>
  <c r="P4177" i="4" a="1"/>
  <c r="P4177" i="4" s="1"/>
  <c r="P4178" i="4" a="1"/>
  <c r="P4178" i="4" s="1"/>
  <c r="P4179" i="4" a="1"/>
  <c r="P4179" i="4" s="1"/>
  <c r="P4180" i="4" a="1"/>
  <c r="P4180" i="4" s="1"/>
  <c r="P4181" i="4" a="1"/>
  <c r="P4181" i="4" s="1"/>
  <c r="P4182" i="4" a="1"/>
  <c r="P4182" i="4" s="1"/>
  <c r="P4183" i="4" a="1"/>
  <c r="P4183" i="4" s="1"/>
  <c r="P4184" i="4" a="1"/>
  <c r="P4184" i="4" s="1"/>
  <c r="P4185" i="4" a="1"/>
  <c r="P4185" i="4" s="1"/>
  <c r="P4186" i="4" a="1"/>
  <c r="P4186" i="4" s="1"/>
  <c r="P4187" i="4" a="1"/>
  <c r="P4187" i="4" s="1"/>
  <c r="P4188" i="4" a="1"/>
  <c r="P4188" i="4" s="1"/>
  <c r="P4189" i="4" a="1"/>
  <c r="P4189" i="4" s="1"/>
  <c r="P4190" i="4" a="1"/>
  <c r="P4190" i="4" s="1"/>
  <c r="P4191" i="4" a="1"/>
  <c r="P4191" i="4" s="1"/>
  <c r="P4192" i="4" a="1"/>
  <c r="P4192" i="4" s="1"/>
  <c r="P4193" i="4" a="1"/>
  <c r="P4193" i="4" s="1"/>
  <c r="P4194" i="4" a="1"/>
  <c r="P4194" i="4" s="1"/>
  <c r="P4195" i="4" a="1"/>
  <c r="P4195" i="4" s="1"/>
  <c r="P4196" i="4" a="1"/>
  <c r="P4196" i="4" s="1"/>
  <c r="P4197" i="4" a="1"/>
  <c r="P4197" i="4" s="1"/>
  <c r="P4198" i="4" a="1"/>
  <c r="P4198" i="4" s="1"/>
  <c r="P4199" i="4" a="1"/>
  <c r="P4199" i="4" s="1"/>
  <c r="P4200" i="4" a="1"/>
  <c r="P4200" i="4" s="1"/>
  <c r="P4201" i="4" a="1"/>
  <c r="P4201" i="4" s="1"/>
  <c r="P4202" i="4" a="1"/>
  <c r="P4202" i="4" s="1"/>
  <c r="P4203" i="4" a="1"/>
  <c r="P4203" i="4" s="1"/>
  <c r="P4204" i="4" a="1"/>
  <c r="P4204" i="4" s="1"/>
  <c r="P4205" i="4" a="1"/>
  <c r="P4205" i="4" s="1"/>
  <c r="P4206" i="4" a="1"/>
  <c r="P4206" i="4" s="1"/>
  <c r="P4207" i="4" a="1"/>
  <c r="P4207" i="4" s="1"/>
  <c r="P4208" i="4" a="1"/>
  <c r="P4208" i="4" s="1"/>
  <c r="P4209" i="4" a="1"/>
  <c r="P4209" i="4" s="1"/>
  <c r="P4210" i="4" a="1"/>
  <c r="P4210" i="4" s="1"/>
  <c r="P4211" i="4" a="1"/>
  <c r="P4211" i="4" s="1"/>
  <c r="P4212" i="4" a="1"/>
  <c r="P4212" i="4" s="1"/>
  <c r="P4213" i="4" a="1"/>
  <c r="P4213" i="4" s="1"/>
  <c r="P4214" i="4" a="1"/>
  <c r="P4214" i="4" s="1"/>
  <c r="P4215" i="4" a="1"/>
  <c r="P4215" i="4" s="1"/>
  <c r="P4216" i="4" a="1"/>
  <c r="P4216" i="4" s="1"/>
  <c r="P4217" i="4" a="1"/>
  <c r="P4217" i="4" s="1"/>
  <c r="P4218" i="4" a="1"/>
  <c r="P4218" i="4" s="1"/>
  <c r="P4219" i="4" a="1"/>
  <c r="P4219" i="4" s="1"/>
  <c r="P4220" i="4" a="1"/>
  <c r="P4220" i="4" s="1"/>
  <c r="P4221" i="4" a="1"/>
  <c r="P4221" i="4" s="1"/>
  <c r="P4222" i="4" a="1"/>
  <c r="P4222" i="4" s="1"/>
  <c r="P4223" i="4" a="1"/>
  <c r="P4223" i="4" s="1"/>
  <c r="P4224" i="4" a="1"/>
  <c r="P4224" i="4" s="1"/>
  <c r="P4225" i="4" a="1"/>
  <c r="P4225" i="4" s="1"/>
  <c r="P4226" i="4" a="1"/>
  <c r="P4226" i="4" s="1"/>
  <c r="P4227" i="4" a="1"/>
  <c r="P4227" i="4" s="1"/>
  <c r="P4228" i="4" a="1"/>
  <c r="P4228" i="4" s="1"/>
  <c r="P4229" i="4" a="1"/>
  <c r="P4229" i="4" s="1"/>
  <c r="P4230" i="4" a="1"/>
  <c r="P4230" i="4" s="1"/>
  <c r="P4231" i="4" a="1"/>
  <c r="P4231" i="4" s="1"/>
  <c r="P4232" i="4" a="1"/>
  <c r="P4232" i="4" s="1"/>
  <c r="P4233" i="4" a="1"/>
  <c r="P4233" i="4" s="1"/>
  <c r="P4234" i="4" a="1"/>
  <c r="P4234" i="4" s="1"/>
  <c r="P4235" i="4" a="1"/>
  <c r="P4235" i="4" s="1"/>
  <c r="P4236" i="4" a="1"/>
  <c r="P4236" i="4" s="1"/>
  <c r="P4237" i="4" a="1"/>
  <c r="P4237" i="4" s="1"/>
  <c r="P4238" i="4" a="1"/>
  <c r="P4238" i="4" s="1"/>
  <c r="P4239" i="4" a="1"/>
  <c r="P4239" i="4" s="1"/>
  <c r="P4240" i="4" a="1"/>
  <c r="P4240" i="4" s="1"/>
  <c r="P4241" i="4" a="1"/>
  <c r="P4241" i="4" s="1"/>
  <c r="P4242" i="4" a="1"/>
  <c r="P4242" i="4" s="1"/>
  <c r="P4243" i="4" a="1"/>
  <c r="P4243" i="4" s="1"/>
  <c r="P4244" i="4" a="1"/>
  <c r="P4244" i="4" s="1"/>
  <c r="P4245" i="4" a="1"/>
  <c r="P4245" i="4" s="1"/>
  <c r="P4246" i="4" a="1"/>
  <c r="P4246" i="4" s="1"/>
  <c r="P4247" i="4" a="1"/>
  <c r="P4247" i="4" s="1"/>
  <c r="P4248" i="4" a="1"/>
  <c r="P4248" i="4" s="1"/>
  <c r="P4249" i="4" a="1"/>
  <c r="P4249" i="4" s="1"/>
  <c r="P4250" i="4" a="1"/>
  <c r="P4250" i="4" s="1"/>
  <c r="P4251" i="4" a="1"/>
  <c r="P4251" i="4" s="1"/>
  <c r="P4252" i="4" a="1"/>
  <c r="P4252" i="4" s="1"/>
  <c r="P4253" i="4" a="1"/>
  <c r="P4253" i="4" s="1"/>
  <c r="P4254" i="4" a="1"/>
  <c r="P4254" i="4" s="1"/>
  <c r="P4255" i="4" a="1"/>
  <c r="P4255" i="4" s="1"/>
  <c r="P4256" i="4" a="1"/>
  <c r="P4256" i="4" s="1"/>
  <c r="P4257" i="4" a="1"/>
  <c r="P4257" i="4" s="1"/>
  <c r="P4258" i="4" a="1"/>
  <c r="P4258" i="4" s="1"/>
  <c r="P4259" i="4" a="1"/>
  <c r="P4259" i="4" s="1"/>
  <c r="P4260" i="4" a="1"/>
  <c r="P4260" i="4" s="1"/>
  <c r="P4261" i="4" a="1"/>
  <c r="P4261" i="4" s="1"/>
  <c r="P4262" i="4" a="1"/>
  <c r="P4262" i="4" s="1"/>
  <c r="P4263" i="4" a="1"/>
  <c r="P4263" i="4" s="1"/>
  <c r="P4264" i="4" a="1"/>
  <c r="P4264" i="4" s="1"/>
  <c r="P4265" i="4" a="1"/>
  <c r="P4265" i="4" s="1"/>
  <c r="P4266" i="4" a="1"/>
  <c r="P4266" i="4" s="1"/>
  <c r="P4267" i="4" a="1"/>
  <c r="P4267" i="4" s="1"/>
  <c r="P4268" i="4" a="1"/>
  <c r="P4268" i="4" s="1"/>
  <c r="P4269" i="4" a="1"/>
  <c r="P4269" i="4" s="1"/>
  <c r="P4270" i="4" a="1"/>
  <c r="P4270" i="4" s="1"/>
  <c r="P4271" i="4" a="1"/>
  <c r="P4271" i="4" s="1"/>
  <c r="P4272" i="4" a="1"/>
  <c r="P4272" i="4" s="1"/>
  <c r="P4273" i="4" a="1"/>
  <c r="P4273" i="4" s="1"/>
  <c r="P4274" i="4" a="1"/>
  <c r="P4274" i="4" s="1"/>
  <c r="P4275" i="4" a="1"/>
  <c r="P4275" i="4" s="1"/>
  <c r="P4276" i="4" a="1"/>
  <c r="P4276" i="4" s="1"/>
  <c r="P4277" i="4" a="1"/>
  <c r="P4277" i="4" s="1"/>
  <c r="P4278" i="4" a="1"/>
  <c r="P4278" i="4" s="1"/>
  <c r="P4279" i="4" a="1"/>
  <c r="P4279" i="4" s="1"/>
  <c r="P4280" i="4" a="1"/>
  <c r="P4280" i="4" s="1"/>
  <c r="P4281" i="4" a="1"/>
  <c r="P4281" i="4" s="1"/>
  <c r="P4282" i="4" a="1"/>
  <c r="P4282" i="4" s="1"/>
  <c r="P4283" i="4" a="1"/>
  <c r="P4283" i="4" s="1"/>
  <c r="P4284" i="4" a="1"/>
  <c r="P4284" i="4" s="1"/>
  <c r="P4285" i="4" a="1"/>
  <c r="P4285" i="4" s="1"/>
  <c r="P4286" i="4" a="1"/>
  <c r="P4286" i="4" s="1"/>
  <c r="P4287" i="4" a="1"/>
  <c r="P4287" i="4" s="1"/>
  <c r="P4288" i="4" a="1"/>
  <c r="P4288" i="4" s="1"/>
  <c r="P4289" i="4" a="1"/>
  <c r="P4289" i="4" s="1"/>
  <c r="P4290" i="4" a="1"/>
  <c r="P4290" i="4" s="1"/>
  <c r="P4291" i="4" a="1"/>
  <c r="P4291" i="4" s="1"/>
  <c r="P4292" i="4" a="1"/>
  <c r="P4292" i="4" s="1"/>
  <c r="P4293" i="4" a="1"/>
  <c r="P4293" i="4" s="1"/>
  <c r="P4294" i="4" a="1"/>
  <c r="P4294" i="4" s="1"/>
  <c r="P4295" i="4" a="1"/>
  <c r="P4295" i="4" s="1"/>
  <c r="P4296" i="4" a="1"/>
  <c r="P4296" i="4" s="1"/>
  <c r="P4297" i="4" a="1"/>
  <c r="P4297" i="4" s="1"/>
  <c r="P4298" i="4" a="1"/>
  <c r="P4298" i="4" s="1"/>
  <c r="P4299" i="4" a="1"/>
  <c r="P4299" i="4" s="1"/>
  <c r="P4300" i="4" a="1"/>
  <c r="P4300" i="4" s="1"/>
  <c r="P4301" i="4" a="1"/>
  <c r="P4301" i="4" s="1"/>
  <c r="P4302" i="4" a="1"/>
  <c r="P4302" i="4" s="1"/>
  <c r="P4303" i="4" a="1"/>
  <c r="P4303" i="4" s="1"/>
  <c r="P4304" i="4" a="1"/>
  <c r="P4304" i="4" s="1"/>
  <c r="P4305" i="4" a="1"/>
  <c r="P4305" i="4" s="1"/>
  <c r="P4306" i="4" a="1"/>
  <c r="P4306" i="4" s="1"/>
  <c r="P4307" i="4" a="1"/>
  <c r="P4307" i="4" s="1"/>
  <c r="P4308" i="4" a="1"/>
  <c r="P4308" i="4" s="1"/>
  <c r="P4309" i="4" a="1"/>
  <c r="P4309" i="4" s="1"/>
  <c r="P4310" i="4" a="1"/>
  <c r="P4310" i="4" s="1"/>
  <c r="P4311" i="4" a="1"/>
  <c r="P4311" i="4" s="1"/>
  <c r="P4312" i="4" a="1"/>
  <c r="P4312" i="4" s="1"/>
  <c r="P4313" i="4" a="1"/>
  <c r="P4313" i="4" s="1"/>
  <c r="P4314" i="4" a="1"/>
  <c r="P4314" i="4" s="1"/>
  <c r="P4315" i="4" a="1"/>
  <c r="P4315" i="4" s="1"/>
  <c r="P4316" i="4" a="1"/>
  <c r="P4316" i="4" s="1"/>
  <c r="P4317" i="4" a="1"/>
  <c r="P4317" i="4" s="1"/>
  <c r="P4318" i="4" a="1"/>
  <c r="P4318" i="4" s="1"/>
  <c r="P4319" i="4" a="1"/>
  <c r="P4319" i="4" s="1"/>
  <c r="P4320" i="4" a="1"/>
  <c r="P4320" i="4" s="1"/>
  <c r="P4321" i="4" a="1"/>
  <c r="P4321" i="4" s="1"/>
  <c r="P4322" i="4" a="1"/>
  <c r="P4322" i="4" s="1"/>
  <c r="P4323" i="4" a="1"/>
  <c r="P4323" i="4" s="1"/>
  <c r="P4324" i="4" a="1"/>
  <c r="P4324" i="4" s="1"/>
  <c r="P4325" i="4" a="1"/>
  <c r="P4325" i="4" s="1"/>
  <c r="P4326" i="4" a="1"/>
  <c r="P4326" i="4" s="1"/>
  <c r="P4327" i="4" a="1"/>
  <c r="P4327" i="4" s="1"/>
  <c r="P4328" i="4" a="1"/>
  <c r="P4328" i="4" s="1"/>
  <c r="P4329" i="4" a="1"/>
  <c r="P4329" i="4" s="1"/>
  <c r="P4330" i="4" a="1"/>
  <c r="P4330" i="4" s="1"/>
  <c r="P4331" i="4" a="1"/>
  <c r="P4331" i="4" s="1"/>
  <c r="P4332" i="4" a="1"/>
  <c r="P4332" i="4" s="1"/>
  <c r="P4333" i="4" a="1"/>
  <c r="P4333" i="4" s="1"/>
  <c r="P4334" i="4" a="1"/>
  <c r="P4334" i="4" s="1"/>
  <c r="P4335" i="4" a="1"/>
  <c r="P4335" i="4" s="1"/>
  <c r="P4336" i="4" a="1"/>
  <c r="P4336" i="4" s="1"/>
  <c r="P4337" i="4" a="1"/>
  <c r="P4337" i="4" s="1"/>
  <c r="P4338" i="4" a="1"/>
  <c r="P4338" i="4" s="1"/>
  <c r="P4339" i="4" a="1"/>
  <c r="P4339" i="4" s="1"/>
  <c r="P4340" i="4" a="1"/>
  <c r="P4340" i="4" s="1"/>
  <c r="P4341" i="4" a="1"/>
  <c r="P4341" i="4" s="1"/>
  <c r="P4342" i="4" a="1"/>
  <c r="P4342" i="4" s="1"/>
  <c r="P4343" i="4" a="1"/>
  <c r="P4343" i="4" s="1"/>
  <c r="P4344" i="4" a="1"/>
  <c r="P4344" i="4" s="1"/>
  <c r="P4345" i="4" a="1"/>
  <c r="P4345" i="4" s="1"/>
  <c r="P4346" i="4" a="1"/>
  <c r="P4346" i="4" s="1"/>
  <c r="P4347" i="4" a="1"/>
  <c r="P4347" i="4" s="1"/>
  <c r="P4348" i="4" a="1"/>
  <c r="P4348" i="4" s="1"/>
  <c r="P4349" i="4" a="1"/>
  <c r="P4349" i="4" s="1"/>
  <c r="P4350" i="4" a="1"/>
  <c r="P4350" i="4" s="1"/>
  <c r="P4351" i="4" a="1"/>
  <c r="P4351" i="4" s="1"/>
  <c r="P4352" i="4" a="1"/>
  <c r="P4352" i="4" s="1"/>
  <c r="P4353" i="4" a="1"/>
  <c r="P4353" i="4" s="1"/>
  <c r="P4354" i="4" a="1"/>
  <c r="P4354" i="4" s="1"/>
  <c r="P4355" i="4" a="1"/>
  <c r="P4355" i="4" s="1"/>
  <c r="P4356" i="4" a="1"/>
  <c r="P4356" i="4" s="1"/>
  <c r="P4357" i="4" a="1"/>
  <c r="P4357" i="4" s="1"/>
  <c r="P4358" i="4" a="1"/>
  <c r="P4358" i="4" s="1"/>
  <c r="P4359" i="4" a="1"/>
  <c r="P4359" i="4" s="1"/>
  <c r="P4360" i="4" a="1"/>
  <c r="P4360" i="4" s="1"/>
  <c r="P4361" i="4" a="1"/>
  <c r="P4361" i="4" s="1"/>
  <c r="P4362" i="4" a="1"/>
  <c r="P4362" i="4" s="1"/>
  <c r="P4363" i="4" a="1"/>
  <c r="P4363" i="4" s="1"/>
  <c r="P4364" i="4" a="1"/>
  <c r="P4364" i="4" s="1"/>
  <c r="P4365" i="4" a="1"/>
  <c r="P4365" i="4" s="1"/>
  <c r="P4366" i="4" a="1"/>
  <c r="P4366" i="4" s="1"/>
  <c r="P4367" i="4" a="1"/>
  <c r="P4367" i="4" s="1"/>
  <c r="P4368" i="4" a="1"/>
  <c r="P4368" i="4" s="1"/>
  <c r="P4369" i="4" a="1"/>
  <c r="P4369" i="4" s="1"/>
  <c r="P4370" i="4" a="1"/>
  <c r="P4370" i="4" s="1"/>
  <c r="P4371" i="4" a="1"/>
  <c r="P4371" i="4" s="1"/>
  <c r="P4372" i="4" a="1"/>
  <c r="P4372" i="4" s="1"/>
  <c r="P4373" i="4" a="1"/>
  <c r="P4373" i="4" s="1"/>
  <c r="P4374" i="4" a="1"/>
  <c r="P4374" i="4" s="1"/>
  <c r="P4375" i="4" a="1"/>
  <c r="P4375" i="4" s="1"/>
  <c r="P4376" i="4" a="1"/>
  <c r="P4376" i="4" s="1"/>
  <c r="P4377" i="4" a="1"/>
  <c r="P4377" i="4" s="1"/>
  <c r="P4378" i="4" a="1"/>
  <c r="P4378" i="4" s="1"/>
  <c r="P4379" i="4" a="1"/>
  <c r="P4379" i="4" s="1"/>
  <c r="P4380" i="4" a="1"/>
  <c r="P4380" i="4" s="1"/>
  <c r="P4381" i="4" a="1"/>
  <c r="P4381" i="4" s="1"/>
  <c r="P4382" i="4" a="1"/>
  <c r="P4382" i="4" s="1"/>
  <c r="P4383" i="4" a="1"/>
  <c r="P4383" i="4" s="1"/>
  <c r="P4384" i="4" a="1"/>
  <c r="P4384" i="4" s="1"/>
  <c r="P4385" i="4" a="1"/>
  <c r="P4385" i="4" s="1"/>
  <c r="P4386" i="4" a="1"/>
  <c r="P4386" i="4" s="1"/>
  <c r="P4387" i="4" a="1"/>
  <c r="P4387" i="4"/>
  <c r="P4388" i="4" a="1"/>
  <c r="P4388" i="4" s="1"/>
  <c r="P4389" i="4" a="1"/>
  <c r="P4389" i="4"/>
  <c r="P4390" i="4" a="1"/>
  <c r="P4390" i="4" s="1"/>
  <c r="P4391" i="4" a="1"/>
  <c r="P4391" i="4" s="1"/>
  <c r="P4392" i="4" a="1"/>
  <c r="P4392" i="4" s="1"/>
  <c r="P4393" i="4" a="1"/>
  <c r="P4393" i="4" s="1"/>
  <c r="P4394" i="4" a="1"/>
  <c r="P4394" i="4" s="1"/>
  <c r="P4395" i="4" a="1"/>
  <c r="P4395" i="4" s="1"/>
  <c r="P4396" i="4" a="1"/>
  <c r="P4396" i="4" s="1"/>
  <c r="P4397" i="4" a="1"/>
  <c r="P4397" i="4" s="1"/>
  <c r="P4398" i="4" a="1"/>
  <c r="P4398" i="4" s="1"/>
  <c r="P4399" i="4" a="1"/>
  <c r="P4399" i="4" s="1"/>
  <c r="P4400" i="4" a="1"/>
  <c r="P4400" i="4" s="1"/>
  <c r="P4401" i="4" a="1"/>
  <c r="P4401" i="4" s="1"/>
  <c r="P4402" i="4" a="1"/>
  <c r="P4402" i="4" s="1"/>
  <c r="P4403" i="4" a="1"/>
  <c r="P4403" i="4"/>
  <c r="P4404" i="4" a="1"/>
  <c r="P4404" i="4"/>
  <c r="P4405" i="4" a="1"/>
  <c r="P4405" i="4"/>
  <c r="P4406" i="4" a="1"/>
  <c r="P4406" i="4" s="1"/>
  <c r="P4407" i="4" a="1"/>
  <c r="P4407" i="4" s="1"/>
  <c r="P4408" i="4" a="1"/>
  <c r="P4408" i="4" s="1"/>
  <c r="P4409" i="4" a="1"/>
  <c r="P4409" i="4" s="1"/>
  <c r="P4410" i="4" a="1"/>
  <c r="P4410" i="4" s="1"/>
  <c r="P4411" i="4" a="1"/>
  <c r="P4411" i="4" s="1"/>
  <c r="P4412" i="4" a="1"/>
  <c r="P4412" i="4" s="1"/>
  <c r="P4413" i="4" a="1"/>
  <c r="P4413" i="4" s="1"/>
  <c r="P4414" i="4" a="1"/>
  <c r="P4414" i="4" s="1"/>
  <c r="P4415" i="4" a="1"/>
  <c r="P4415" i="4" s="1"/>
  <c r="P4416" i="4" a="1"/>
  <c r="P4416" i="4" s="1"/>
  <c r="P4417" i="4" a="1"/>
  <c r="P4417" i="4" s="1"/>
  <c r="P4418" i="4" a="1"/>
  <c r="P4418" i="4" s="1"/>
  <c r="P4419" i="4" a="1"/>
  <c r="P4419" i="4" s="1"/>
  <c r="P4420" i="4" a="1"/>
  <c r="P4420" i="4" s="1"/>
  <c r="P4421" i="4" a="1"/>
  <c r="P4421" i="4" s="1"/>
  <c r="P4422" i="4" a="1"/>
  <c r="P4422" i="4" s="1"/>
  <c r="P4423" i="4" a="1"/>
  <c r="P4423" i="4" s="1"/>
  <c r="P4424" i="4" a="1"/>
  <c r="P4424" i="4" s="1"/>
  <c r="P4425" i="4" a="1"/>
  <c r="P4425" i="4" s="1"/>
  <c r="P4426" i="4" a="1"/>
  <c r="P4426" i="4" s="1"/>
  <c r="P4427" i="4" a="1"/>
  <c r="P4427" i="4" s="1"/>
  <c r="P4428" i="4" a="1"/>
  <c r="P4428" i="4" s="1"/>
  <c r="P4429" i="4" a="1"/>
  <c r="P4429" i="4" s="1"/>
  <c r="P4430" i="4" a="1"/>
  <c r="P4430" i="4" s="1"/>
  <c r="P4431" i="4" a="1"/>
  <c r="P4431" i="4"/>
  <c r="P4432" i="4" a="1"/>
  <c r="P4432" i="4" s="1"/>
  <c r="P4433" i="4" a="1"/>
  <c r="P4433" i="4"/>
  <c r="P4434" i="4" a="1"/>
  <c r="P4434" i="4" s="1"/>
  <c r="P4435" i="4" a="1"/>
  <c r="P4435" i="4" s="1"/>
  <c r="P4436" i="4" a="1"/>
  <c r="P4436" i="4" s="1"/>
  <c r="P4437" i="4" a="1"/>
  <c r="P4437" i="4"/>
  <c r="P4438" i="4" a="1"/>
  <c r="P4438" i="4" s="1"/>
  <c r="P4439" i="4" a="1"/>
  <c r="P4439" i="4" s="1"/>
  <c r="P4440" i="4" a="1"/>
  <c r="P4440" i="4" s="1"/>
  <c r="P4441" i="4" a="1"/>
  <c r="P4441" i="4" s="1"/>
  <c r="P4442" i="4" a="1"/>
  <c r="P4442" i="4" s="1"/>
  <c r="P4443" i="4" a="1"/>
  <c r="P4443" i="4" s="1"/>
  <c r="P4444" i="4" a="1"/>
  <c r="P4444" i="4" s="1"/>
  <c r="P4445" i="4" a="1"/>
  <c r="P4445" i="4" s="1"/>
  <c r="P4446" i="4" a="1"/>
  <c r="P4446" i="4" s="1"/>
  <c r="P4447" i="4" a="1"/>
  <c r="P4447" i="4" s="1"/>
  <c r="P4448" i="4" a="1"/>
  <c r="P4448" i="4" s="1"/>
  <c r="P4449" i="4" a="1"/>
  <c r="P4449" i="4" s="1"/>
  <c r="P4450" i="4" a="1"/>
  <c r="P4450" i="4" s="1"/>
  <c r="P4451" i="4" a="1"/>
  <c r="P4451" i="4" s="1"/>
  <c r="P4452" i="4" a="1"/>
  <c r="P4452" i="4" s="1"/>
  <c r="P4453" i="4" a="1"/>
  <c r="P4453" i="4" s="1"/>
  <c r="P4454" i="4" a="1"/>
  <c r="P4454" i="4" s="1"/>
  <c r="P4455" i="4" a="1"/>
  <c r="P4455" i="4" s="1"/>
  <c r="P4456" i="4" a="1"/>
  <c r="P4456" i="4" s="1"/>
  <c r="P4457" i="4" a="1"/>
  <c r="P4457" i="4" s="1"/>
  <c r="P4458" i="4" a="1"/>
  <c r="P4458" i="4" s="1"/>
  <c r="P4459" i="4" a="1"/>
  <c r="P4459" i="4" s="1"/>
  <c r="P4460" i="4" a="1"/>
  <c r="P4460" i="4" s="1"/>
  <c r="P4461" i="4" a="1"/>
  <c r="P4461" i="4" s="1"/>
  <c r="P4462" i="4" a="1"/>
  <c r="P4462" i="4" s="1"/>
  <c r="P4463" i="4" a="1"/>
  <c r="P4463" i="4"/>
  <c r="P4464" i="4" a="1"/>
  <c r="P4464" i="4" s="1"/>
  <c r="P4465" i="4" a="1"/>
  <c r="P4465" i="4" s="1"/>
  <c r="P4466" i="4" a="1"/>
  <c r="P4466" i="4" s="1"/>
  <c r="P4467" i="4" a="1"/>
  <c r="P4467" i="4" s="1"/>
  <c r="P4468" i="4" a="1"/>
  <c r="P4468" i="4" s="1"/>
  <c r="P4469" i="4" a="1"/>
  <c r="P4469" i="4" s="1"/>
  <c r="P4470" i="4" a="1"/>
  <c r="P4470" i="4" s="1"/>
  <c r="Q2" i="4" a="1"/>
  <c r="Q2" i="4" s="1"/>
  <c r="Q3" i="4" a="1"/>
  <c r="Q3" i="4"/>
  <c r="Q4" i="4" a="1"/>
  <c r="Q4" i="4" s="1"/>
  <c r="Q5" i="4" a="1"/>
  <c r="Q5" i="4" s="1"/>
  <c r="Q6" i="4" a="1"/>
  <c r="Q6" i="4" s="1"/>
  <c r="Q7" i="4" a="1"/>
  <c r="Q7" i="4" s="1"/>
  <c r="Q8" i="4" a="1"/>
  <c r="Q8" i="4" s="1"/>
  <c r="Q9" i="4" a="1"/>
  <c r="Q9" i="4" s="1"/>
  <c r="Q10" i="4" a="1"/>
  <c r="Q10" i="4" s="1"/>
  <c r="Q11" i="4" a="1"/>
  <c r="Q11" i="4" s="1"/>
  <c r="Q12" i="4" a="1"/>
  <c r="Q12" i="4" s="1"/>
  <c r="Q13" i="4" a="1"/>
  <c r="Q13" i="4" s="1"/>
  <c r="Q14" i="4" a="1"/>
  <c r="Q14" i="4" s="1"/>
  <c r="Q15" i="4" a="1"/>
  <c r="Q15" i="4" s="1"/>
  <c r="Q16" i="4" a="1"/>
  <c r="Q16" i="4" s="1"/>
  <c r="Q17" i="4" a="1"/>
  <c r="Q17" i="4" s="1"/>
  <c r="Q18" i="4" a="1"/>
  <c r="Q18" i="4" s="1"/>
  <c r="Q19" i="4" a="1"/>
  <c r="Q19" i="4" s="1"/>
  <c r="Q20" i="4" a="1"/>
  <c r="Q20" i="4" s="1"/>
  <c r="Q21" i="4" a="1"/>
  <c r="Q21" i="4" s="1"/>
  <c r="Q22" i="4" a="1"/>
  <c r="Q22" i="4" s="1"/>
  <c r="Q23" i="4" a="1"/>
  <c r="Q23" i="4" s="1"/>
  <c r="Q24" i="4" a="1"/>
  <c r="Q24" i="4" s="1"/>
  <c r="Q25" i="4" a="1"/>
  <c r="Q25" i="4" s="1"/>
  <c r="Q26" i="4" a="1"/>
  <c r="Q26" i="4" s="1"/>
  <c r="Q27" i="4" a="1"/>
  <c r="Q27" i="4" s="1"/>
  <c r="Q28" i="4" a="1"/>
  <c r="Q28" i="4" s="1"/>
  <c r="Q29" i="4" a="1"/>
  <c r="Q29" i="4" s="1"/>
  <c r="Q30" i="4" a="1"/>
  <c r="Q30" i="4" s="1"/>
  <c r="Q31" i="4" a="1"/>
  <c r="Q31" i="4" s="1"/>
  <c r="Q32" i="4" a="1"/>
  <c r="Q32" i="4" s="1"/>
  <c r="Q33" i="4" a="1"/>
  <c r="Q33" i="4" s="1"/>
  <c r="Q34" i="4" a="1"/>
  <c r="Q34" i="4" s="1"/>
  <c r="Q35" i="4" a="1"/>
  <c r="Q35" i="4" s="1"/>
  <c r="Q36" i="4" a="1"/>
  <c r="Q36" i="4" s="1"/>
  <c r="Q37" i="4" a="1"/>
  <c r="Q37" i="4"/>
  <c r="Q38" i="4" a="1"/>
  <c r="Q38" i="4" s="1"/>
  <c r="Q39" i="4" a="1"/>
  <c r="Q39" i="4" s="1"/>
  <c r="Q40" i="4" a="1"/>
  <c r="Q40" i="4" s="1"/>
  <c r="Q41" i="4" a="1"/>
  <c r="Q41" i="4" s="1"/>
  <c r="Q42" i="4" a="1"/>
  <c r="Q42" i="4" s="1"/>
  <c r="Q43" i="4" a="1"/>
  <c r="Q43" i="4" s="1"/>
  <c r="Q44" i="4" a="1"/>
  <c r="Q44" i="4" s="1"/>
  <c r="Q45" i="4" a="1"/>
  <c r="Q45" i="4"/>
  <c r="Q46" i="4" a="1"/>
  <c r="Q46" i="4" s="1"/>
  <c r="Q47" i="4" a="1"/>
  <c r="Q47" i="4" s="1"/>
  <c r="Q48" i="4" a="1"/>
  <c r="Q48" i="4" s="1"/>
  <c r="Q49" i="4" a="1"/>
  <c r="Q49" i="4" s="1"/>
  <c r="Q50" i="4" a="1"/>
  <c r="Q50" i="4" s="1"/>
  <c r="Q51" i="4" a="1"/>
  <c r="Q51" i="4" s="1"/>
  <c r="Q52" i="4" a="1"/>
  <c r="Q52" i="4" s="1"/>
  <c r="Q53" i="4" a="1"/>
  <c r="Q53" i="4" s="1"/>
  <c r="Q54" i="4" a="1"/>
  <c r="Q54" i="4"/>
  <c r="Q55" i="4" a="1"/>
  <c r="Q55" i="4" s="1"/>
  <c r="Q56" i="4" a="1"/>
  <c r="Q56" i="4" s="1"/>
  <c r="Q57" i="4" a="1"/>
  <c r="Q57" i="4" s="1"/>
  <c r="Q58" i="4" a="1"/>
  <c r="Q58" i="4" s="1"/>
  <c r="Q59" i="4" a="1"/>
  <c r="Q59" i="4"/>
  <c r="Q60" i="4" a="1"/>
  <c r="Q60" i="4" s="1"/>
  <c r="Q61" i="4" a="1"/>
  <c r="Q61" i="4" s="1"/>
  <c r="Q62" i="4" a="1"/>
  <c r="Q62" i="4" s="1"/>
  <c r="Q63" i="4" a="1"/>
  <c r="Q63" i="4" s="1"/>
  <c r="Q64" i="4" a="1"/>
  <c r="Q64" i="4" s="1"/>
  <c r="Q65" i="4" a="1"/>
  <c r="Q65" i="4" s="1"/>
  <c r="Q66" i="4" a="1"/>
  <c r="Q66" i="4" s="1"/>
  <c r="Q67" i="4" a="1"/>
  <c r="Q67" i="4" s="1"/>
  <c r="Q68" i="4" a="1"/>
  <c r="Q68" i="4" s="1"/>
  <c r="Q69" i="4" a="1"/>
  <c r="Q69" i="4" s="1"/>
  <c r="Q70" i="4" a="1"/>
  <c r="Q70" i="4" s="1"/>
  <c r="Q71" i="4" a="1"/>
  <c r="Q71" i="4" s="1"/>
  <c r="Q72" i="4" a="1"/>
  <c r="Q72" i="4" s="1"/>
  <c r="Q73" i="4" a="1"/>
  <c r="Q73" i="4" s="1"/>
  <c r="Q74" i="4" a="1"/>
  <c r="Q74" i="4" s="1"/>
  <c r="Q75" i="4" a="1"/>
  <c r="Q75" i="4" s="1"/>
  <c r="Q76" i="4" a="1"/>
  <c r="Q76" i="4" s="1"/>
  <c r="Q77" i="4" a="1"/>
  <c r="Q77" i="4" s="1"/>
  <c r="Q78" i="4" a="1"/>
  <c r="Q78" i="4" s="1"/>
  <c r="Q79" i="4" a="1"/>
  <c r="Q79" i="4" s="1"/>
  <c r="Q80" i="4" a="1"/>
  <c r="Q80" i="4" s="1"/>
  <c r="Q81" i="4" a="1"/>
  <c r="Q81" i="4" s="1"/>
  <c r="Q82" i="4" a="1"/>
  <c r="Q82" i="4" s="1"/>
  <c r="Q83" i="4" a="1"/>
  <c r="Q83" i="4" s="1"/>
  <c r="Q84" i="4" a="1"/>
  <c r="Q84" i="4"/>
  <c r="Q85" i="4" a="1"/>
  <c r="Q85" i="4" s="1"/>
  <c r="Q86" i="4" a="1"/>
  <c r="Q86" i="4" s="1"/>
  <c r="Q87" i="4" a="1"/>
  <c r="Q87" i="4" s="1"/>
  <c r="Q88" i="4" a="1"/>
  <c r="Q88" i="4"/>
  <c r="Q89" i="4" a="1"/>
  <c r="Q89" i="4" s="1"/>
  <c r="Q90" i="4" a="1"/>
  <c r="Q90" i="4" s="1"/>
  <c r="Q91" i="4" a="1"/>
  <c r="Q91" i="4" s="1"/>
  <c r="Q92" i="4" a="1"/>
  <c r="Q92" i="4" s="1"/>
  <c r="Q93" i="4" a="1"/>
  <c r="Q93" i="4" s="1"/>
  <c r="Q94" i="4" a="1"/>
  <c r="Q94" i="4" s="1"/>
  <c r="Q95" i="4" a="1"/>
  <c r="Q95" i="4"/>
  <c r="Q96" i="4" a="1"/>
  <c r="Q96" i="4" s="1"/>
  <c r="Q97" i="4" a="1"/>
  <c r="Q97" i="4" s="1"/>
  <c r="Q98" i="4" a="1"/>
  <c r="Q98" i="4" s="1"/>
  <c r="Q99" i="4" a="1"/>
  <c r="Q99" i="4" s="1"/>
  <c r="Q100" i="4" a="1"/>
  <c r="Q100" i="4" s="1"/>
  <c r="Q101" i="4" a="1"/>
  <c r="Q101" i="4" s="1"/>
  <c r="Q102" i="4" a="1"/>
  <c r="Q102" i="4" s="1"/>
  <c r="Q103" i="4" a="1"/>
  <c r="Q103" i="4" s="1"/>
  <c r="Q104" i="4" a="1"/>
  <c r="Q104" i="4" s="1"/>
  <c r="Q105" i="4" a="1"/>
  <c r="Q105" i="4" s="1"/>
  <c r="Q106" i="4" a="1"/>
  <c r="Q106" i="4" s="1"/>
  <c r="Q107" i="4" a="1"/>
  <c r="Q107" i="4" s="1"/>
  <c r="Q108" i="4" a="1"/>
  <c r="Q108" i="4" s="1"/>
  <c r="Q109" i="4" a="1"/>
  <c r="Q109" i="4" s="1"/>
  <c r="Q110" i="4" a="1"/>
  <c r="Q110" i="4" s="1"/>
  <c r="Q111" i="4" a="1"/>
  <c r="Q111" i="4" s="1"/>
  <c r="Q112" i="4" a="1"/>
  <c r="Q112" i="4" s="1"/>
  <c r="Q113" i="4" a="1"/>
  <c r="Q113" i="4" s="1"/>
  <c r="Q114" i="4" a="1"/>
  <c r="Q114" i="4" s="1"/>
  <c r="Q115" i="4" a="1"/>
  <c r="Q115" i="4" s="1"/>
  <c r="Q116" i="4" a="1"/>
  <c r="Q116" i="4" s="1"/>
  <c r="Q117" i="4" a="1"/>
  <c r="Q117" i="4" s="1"/>
  <c r="Q118" i="4" a="1"/>
  <c r="Q118" i="4"/>
  <c r="Q119" i="4" a="1"/>
  <c r="Q119" i="4"/>
  <c r="Q120" i="4" a="1"/>
  <c r="Q120" i="4" s="1"/>
  <c r="Q121" i="4" a="1"/>
  <c r="Q121" i="4" s="1"/>
  <c r="Q122" i="4" a="1"/>
  <c r="Q122" i="4" s="1"/>
  <c r="Q123" i="4" a="1"/>
  <c r="Q123" i="4"/>
  <c r="Q124" i="4" a="1"/>
  <c r="Q124" i="4" s="1"/>
  <c r="Q125" i="4" a="1"/>
  <c r="Q125" i="4" s="1"/>
  <c r="Q126" i="4" a="1"/>
  <c r="Q126" i="4" s="1"/>
  <c r="Q127" i="4" a="1"/>
  <c r="Q127" i="4" s="1"/>
  <c r="Q128" i="4" a="1"/>
  <c r="Q128" i="4" s="1"/>
  <c r="Q129" i="4" a="1"/>
  <c r="Q129" i="4" s="1"/>
  <c r="Q130" i="4" a="1"/>
  <c r="Q130" i="4" s="1"/>
  <c r="Q131" i="4" a="1"/>
  <c r="Q131" i="4" s="1"/>
  <c r="Q132" i="4" a="1"/>
  <c r="Q132" i="4" s="1"/>
  <c r="Q133" i="4" a="1"/>
  <c r="Q133" i="4" s="1"/>
  <c r="Q134" i="4" a="1"/>
  <c r="Q134" i="4" s="1"/>
  <c r="Q135" i="4" a="1"/>
  <c r="Q135" i="4"/>
  <c r="Q136" i="4" a="1"/>
  <c r="Q136" i="4" s="1"/>
  <c r="Q137" i="4" a="1"/>
  <c r="Q137" i="4" s="1"/>
  <c r="Q138" i="4" a="1"/>
  <c r="Q138" i="4" s="1"/>
  <c r="Q139" i="4" a="1"/>
  <c r="Q139" i="4" s="1"/>
  <c r="Q140" i="4" a="1"/>
  <c r="Q140" i="4" s="1"/>
  <c r="Q141" i="4" a="1"/>
  <c r="Q141" i="4" s="1"/>
  <c r="Q142" i="4" a="1"/>
  <c r="Q142" i="4" s="1"/>
  <c r="Q143" i="4" a="1"/>
  <c r="Q143" i="4" s="1"/>
  <c r="Q144" i="4" a="1"/>
  <c r="Q144" i="4" s="1"/>
  <c r="Q145" i="4" a="1"/>
  <c r="Q145" i="4" s="1"/>
  <c r="Q146" i="4" a="1"/>
  <c r="Q146" i="4" s="1"/>
  <c r="Q147" i="4" a="1"/>
  <c r="Q147" i="4" s="1"/>
  <c r="Q148" i="4" a="1"/>
  <c r="Q148" i="4" s="1"/>
  <c r="Q149" i="4" a="1"/>
  <c r="Q149" i="4" s="1"/>
  <c r="Q150" i="4" a="1"/>
  <c r="Q150" i="4" s="1"/>
  <c r="Q151" i="4" a="1"/>
  <c r="Q151" i="4" s="1"/>
  <c r="Q152" i="4" a="1"/>
  <c r="Q152" i="4" s="1"/>
  <c r="Q153" i="4" a="1"/>
  <c r="Q153" i="4" s="1"/>
  <c r="Q154" i="4" a="1"/>
  <c r="Q154" i="4" s="1"/>
  <c r="Q155" i="4" a="1"/>
  <c r="Q155" i="4" s="1"/>
  <c r="Q156" i="4" a="1"/>
  <c r="Q156" i="4" s="1"/>
  <c r="Q157" i="4" a="1"/>
  <c r="Q157" i="4" s="1"/>
  <c r="Q158" i="4" a="1"/>
  <c r="Q158" i="4" s="1"/>
  <c r="Q159" i="4" a="1"/>
  <c r="Q159" i="4" s="1"/>
  <c r="Q160" i="4" a="1"/>
  <c r="Q160" i="4" s="1"/>
  <c r="Q161" i="4" a="1"/>
  <c r="Q161" i="4" s="1"/>
  <c r="Q162" i="4" a="1"/>
  <c r="Q162" i="4" s="1"/>
  <c r="Q163" i="4" a="1"/>
  <c r="Q163" i="4"/>
  <c r="Q164" i="4" a="1"/>
  <c r="Q164" i="4" s="1"/>
  <c r="Q165" i="4" a="1"/>
  <c r="Q165" i="4" s="1"/>
  <c r="Q166" i="4" a="1"/>
  <c r="Q166" i="4" s="1"/>
  <c r="Q167" i="4" a="1"/>
  <c r="Q167" i="4" s="1"/>
  <c r="Q168" i="4" a="1"/>
  <c r="Q168" i="4" s="1"/>
  <c r="Q169" i="4" a="1"/>
  <c r="Q169" i="4"/>
  <c r="Q170" i="4" a="1"/>
  <c r="Q170" i="4" s="1"/>
  <c r="Q171" i="4" a="1"/>
  <c r="Q171" i="4" s="1"/>
  <c r="Q172" i="4" a="1"/>
  <c r="Q172" i="4" s="1"/>
  <c r="Q173" i="4" a="1"/>
  <c r="Q173" i="4" s="1"/>
  <c r="Q174" i="4" a="1"/>
  <c r="Q174" i="4" s="1"/>
  <c r="Q175" i="4" a="1"/>
  <c r="Q175" i="4" s="1"/>
  <c r="Q176" i="4" a="1"/>
  <c r="Q176" i="4" s="1"/>
  <c r="Q177" i="4" a="1"/>
  <c r="Q177" i="4" s="1"/>
  <c r="Q178" i="4" a="1"/>
  <c r="Q178" i="4" s="1"/>
  <c r="Q179" i="4" a="1"/>
  <c r="Q179" i="4"/>
  <c r="Q180" i="4" a="1"/>
  <c r="Q180" i="4" s="1"/>
  <c r="Q181" i="4" a="1"/>
  <c r="Q181" i="4" s="1"/>
  <c r="Q182" i="4" a="1"/>
  <c r="Q182" i="4"/>
  <c r="Q183" i="4" a="1"/>
  <c r="Q183" i="4" s="1"/>
  <c r="Q184" i="4" a="1"/>
  <c r="Q184" i="4" s="1"/>
  <c r="Q185" i="4" a="1"/>
  <c r="Q185" i="4" s="1"/>
  <c r="Q186" i="4" a="1"/>
  <c r="Q186" i="4" s="1"/>
  <c r="Q187" i="4" a="1"/>
  <c r="Q187" i="4" s="1"/>
  <c r="Q188" i="4" a="1"/>
  <c r="Q188" i="4" s="1"/>
  <c r="Q189" i="4" a="1"/>
  <c r="Q189" i="4"/>
  <c r="Q190" i="4" a="1"/>
  <c r="Q190" i="4" s="1"/>
  <c r="Q191" i="4" a="1"/>
  <c r="Q191" i="4" s="1"/>
  <c r="Q192" i="4" a="1"/>
  <c r="Q192" i="4" s="1"/>
  <c r="Q193" i="4" a="1"/>
  <c r="Q193" i="4" s="1"/>
  <c r="Q194" i="4" a="1"/>
  <c r="Q194" i="4" s="1"/>
  <c r="Q195" i="4" a="1"/>
  <c r="Q195" i="4" s="1"/>
  <c r="Q196" i="4" a="1"/>
  <c r="Q196" i="4" s="1"/>
  <c r="Q197" i="4" a="1"/>
  <c r="Q197" i="4" s="1"/>
  <c r="Q198" i="4" a="1"/>
  <c r="Q198" i="4" s="1"/>
  <c r="Q199" i="4" a="1"/>
  <c r="Q199" i="4" s="1"/>
  <c r="Q200" i="4" a="1"/>
  <c r="Q200" i="4" s="1"/>
  <c r="Q201" i="4" a="1"/>
  <c r="Q201" i="4" s="1"/>
  <c r="Q202" i="4" a="1"/>
  <c r="Q202" i="4" s="1"/>
  <c r="Q203" i="4" a="1"/>
  <c r="Q203" i="4" s="1"/>
  <c r="Q204" i="4" a="1"/>
  <c r="Q204" i="4" s="1"/>
  <c r="Q205" i="4" a="1"/>
  <c r="Q205" i="4" s="1"/>
  <c r="Q206" i="4" a="1"/>
  <c r="Q206" i="4" s="1"/>
  <c r="Q207" i="4" a="1"/>
  <c r="Q207" i="4" s="1"/>
  <c r="Q208" i="4" a="1"/>
  <c r="Q208" i="4" s="1"/>
  <c r="Q209" i="4" a="1"/>
  <c r="Q209" i="4" s="1"/>
  <c r="Q210" i="4" a="1"/>
  <c r="Q210" i="4" s="1"/>
  <c r="Q211" i="4" a="1"/>
  <c r="Q211" i="4" s="1"/>
  <c r="Q212" i="4" a="1"/>
  <c r="Q212" i="4" s="1"/>
  <c r="Q213" i="4" a="1"/>
  <c r="Q213" i="4" s="1"/>
  <c r="Q214" i="4" a="1"/>
  <c r="Q214" i="4"/>
  <c r="Q215" i="4" a="1"/>
  <c r="Q215" i="4" s="1"/>
  <c r="Q216" i="4" a="1"/>
  <c r="Q216" i="4" s="1"/>
  <c r="Q217" i="4" a="1"/>
  <c r="Q217" i="4" s="1"/>
  <c r="Q218" i="4" a="1"/>
  <c r="Q218" i="4" s="1"/>
  <c r="Q219" i="4" a="1"/>
  <c r="Q219" i="4" s="1"/>
  <c r="Q220" i="4" a="1"/>
  <c r="Q220" i="4" s="1"/>
  <c r="Q221" i="4" a="1"/>
  <c r="Q221" i="4" s="1"/>
  <c r="Q222" i="4" a="1"/>
  <c r="Q222" i="4" s="1"/>
  <c r="Q223" i="4" a="1"/>
  <c r="Q223" i="4" s="1"/>
  <c r="Q224" i="4" a="1"/>
  <c r="Q224" i="4" s="1"/>
  <c r="Q225" i="4" a="1"/>
  <c r="Q225" i="4" s="1"/>
  <c r="Q226" i="4" a="1"/>
  <c r="Q226" i="4" s="1"/>
  <c r="Q227" i="4" a="1"/>
  <c r="Q227" i="4" s="1"/>
  <c r="Q228" i="4" a="1"/>
  <c r="Q228" i="4" s="1"/>
  <c r="Q229" i="4" a="1"/>
  <c r="Q229" i="4" s="1"/>
  <c r="Q230" i="4" a="1"/>
  <c r="Q230" i="4" s="1"/>
  <c r="Q231" i="4" a="1"/>
  <c r="Q231" i="4" s="1"/>
  <c r="Q232" i="4" a="1"/>
  <c r="Q232" i="4" s="1"/>
  <c r="Q233" i="4" a="1"/>
  <c r="Q233" i="4" s="1"/>
  <c r="Q234" i="4" a="1"/>
  <c r="Q234" i="4" s="1"/>
  <c r="Q235" i="4" a="1"/>
  <c r="Q235" i="4" s="1"/>
  <c r="Q236" i="4" a="1"/>
  <c r="Q236" i="4" s="1"/>
  <c r="Q237" i="4" a="1"/>
  <c r="Q237" i="4" s="1"/>
  <c r="Q238" i="4" a="1"/>
  <c r="Q238" i="4" s="1"/>
  <c r="Q239" i="4" a="1"/>
  <c r="Q239" i="4" s="1"/>
  <c r="Q240" i="4" a="1"/>
  <c r="Q240" i="4"/>
  <c r="Q241" i="4" a="1"/>
  <c r="Q241" i="4" s="1"/>
  <c r="Q242" i="4" a="1"/>
  <c r="Q242" i="4" s="1"/>
  <c r="Q243" i="4" a="1"/>
  <c r="Q243" i="4" s="1"/>
  <c r="Q244" i="4" a="1"/>
  <c r="Q244" i="4" s="1"/>
  <c r="Q245" i="4" a="1"/>
  <c r="Q245" i="4"/>
  <c r="Q246" i="4" a="1"/>
  <c r="Q246" i="4" s="1"/>
  <c r="Q247" i="4" a="1"/>
  <c r="Q247" i="4" s="1"/>
  <c r="Q248" i="4" a="1"/>
  <c r="Q248" i="4"/>
  <c r="Q249" i="4" a="1"/>
  <c r="Q249" i="4" s="1"/>
  <c r="Q250" i="4" a="1"/>
  <c r="Q250" i="4" s="1"/>
  <c r="Q251" i="4" a="1"/>
  <c r="Q251" i="4" s="1"/>
  <c r="Q252" i="4" a="1"/>
  <c r="Q252" i="4" s="1"/>
  <c r="Q253" i="4" a="1"/>
  <c r="Q253" i="4" s="1"/>
  <c r="Q254" i="4" a="1"/>
  <c r="Q254" i="4" s="1"/>
  <c r="Q255" i="4" a="1"/>
  <c r="Q255" i="4" s="1"/>
  <c r="Q256" i="4" a="1"/>
  <c r="Q256" i="4" s="1"/>
  <c r="Q257" i="4" a="1"/>
  <c r="Q257" i="4" s="1"/>
  <c r="Q258" i="4" a="1"/>
  <c r="Q258" i="4" s="1"/>
  <c r="Q259" i="4" a="1"/>
  <c r="Q259" i="4" s="1"/>
  <c r="Q260" i="4" a="1"/>
  <c r="Q260" i="4" s="1"/>
  <c r="Q261" i="4" a="1"/>
  <c r="Q261" i="4" s="1"/>
  <c r="Q262" i="4" a="1"/>
  <c r="Q262" i="4" s="1"/>
  <c r="Q263" i="4" a="1"/>
  <c r="Q263" i="4" s="1"/>
  <c r="Q264" i="4" a="1"/>
  <c r="Q264" i="4" s="1"/>
  <c r="Q265" i="4" a="1"/>
  <c r="Q265" i="4"/>
  <c r="Q266" i="4" a="1"/>
  <c r="Q266" i="4" s="1"/>
  <c r="Q267" i="4" a="1"/>
  <c r="Q267" i="4" s="1"/>
  <c r="Q268" i="4" a="1"/>
  <c r="Q268" i="4" s="1"/>
  <c r="Q269" i="4" a="1"/>
  <c r="Q269" i="4"/>
  <c r="Q270" i="4" a="1"/>
  <c r="Q270" i="4" s="1"/>
  <c r="Q271" i="4" a="1"/>
  <c r="Q271" i="4" s="1"/>
  <c r="Q272" i="4" a="1"/>
  <c r="Q272" i="4" s="1"/>
  <c r="Q273" i="4" a="1"/>
  <c r="Q273" i="4" s="1"/>
  <c r="Q274" i="4" a="1"/>
  <c r="Q274" i="4" s="1"/>
  <c r="Q275" i="4" a="1"/>
  <c r="Q275" i="4" s="1"/>
  <c r="Q276" i="4" a="1"/>
  <c r="Q276" i="4" s="1"/>
  <c r="Q277" i="4" a="1"/>
  <c r="Q277" i="4" s="1"/>
  <c r="Q278" i="4" a="1"/>
  <c r="Q278" i="4" s="1"/>
  <c r="Q279" i="4" a="1"/>
  <c r="Q279" i="4" s="1"/>
  <c r="Q280" i="4" a="1"/>
  <c r="Q280" i="4" s="1"/>
  <c r="Q281" i="4" a="1"/>
  <c r="Q281" i="4" s="1"/>
  <c r="Q282" i="4" a="1"/>
  <c r="Q282" i="4" s="1"/>
  <c r="Q283" i="4" a="1"/>
  <c r="Q283" i="4"/>
  <c r="Q284" i="4" a="1"/>
  <c r="Q284" i="4" s="1"/>
  <c r="Q285" i="4" a="1"/>
  <c r="Q285" i="4"/>
  <c r="Q286" i="4" a="1"/>
  <c r="Q286" i="4" s="1"/>
  <c r="Q287" i="4" a="1"/>
  <c r="Q287" i="4" s="1"/>
  <c r="Q288" i="4" a="1"/>
  <c r="Q288" i="4" s="1"/>
  <c r="Q289" i="4" a="1"/>
  <c r="Q289" i="4"/>
  <c r="Q290" i="4" a="1"/>
  <c r="Q290" i="4" s="1"/>
  <c r="Q291" i="4" a="1"/>
  <c r="Q291" i="4" s="1"/>
  <c r="Q292" i="4" a="1"/>
  <c r="Q292" i="4" s="1"/>
  <c r="Q293" i="4" a="1"/>
  <c r="Q293" i="4" s="1"/>
  <c r="Q294" i="4" a="1"/>
  <c r="Q294" i="4" s="1"/>
  <c r="Q295" i="4" a="1"/>
  <c r="Q295" i="4" s="1"/>
  <c r="Q296" i="4" a="1"/>
  <c r="Q296" i="4" s="1"/>
  <c r="Q297" i="4" a="1"/>
  <c r="Q297" i="4" s="1"/>
  <c r="Q298" i="4" a="1"/>
  <c r="Q298" i="4" s="1"/>
  <c r="Q299" i="4" a="1"/>
  <c r="Q299" i="4" s="1"/>
  <c r="Q300" i="4" a="1"/>
  <c r="Q300" i="4"/>
  <c r="Q301" i="4" a="1"/>
  <c r="Q301" i="4" s="1"/>
  <c r="Q302" i="4" a="1"/>
  <c r="Q302" i="4" s="1"/>
  <c r="Q303" i="4" a="1"/>
  <c r="Q303" i="4" s="1"/>
  <c r="Q304" i="4" a="1"/>
  <c r="Q304" i="4" s="1"/>
  <c r="Q305" i="4" a="1"/>
  <c r="Q305" i="4" s="1"/>
  <c r="Q306" i="4" a="1"/>
  <c r="Q306" i="4" s="1"/>
  <c r="Q307" i="4" a="1"/>
  <c r="Q307" i="4" s="1"/>
  <c r="Q308" i="4" a="1"/>
  <c r="Q308" i="4" s="1"/>
  <c r="Q309" i="4" a="1"/>
  <c r="Q309" i="4" s="1"/>
  <c r="Q310" i="4" a="1"/>
  <c r="Q310" i="4" s="1"/>
  <c r="Q311" i="4" a="1"/>
  <c r="Q311" i="4" s="1"/>
  <c r="Q312" i="4" a="1"/>
  <c r="Q312" i="4" s="1"/>
  <c r="Q313" i="4" a="1"/>
  <c r="Q313" i="4" s="1"/>
  <c r="Q314" i="4" a="1"/>
  <c r="Q314" i="4" s="1"/>
  <c r="Q315" i="4" a="1"/>
  <c r="Q315" i="4" s="1"/>
  <c r="Q316" i="4" a="1"/>
  <c r="Q316" i="4" s="1"/>
  <c r="Q317" i="4" a="1"/>
  <c r="Q317" i="4" s="1"/>
  <c r="Q318" i="4" a="1"/>
  <c r="Q318" i="4" s="1"/>
  <c r="Q319" i="4" a="1"/>
  <c r="Q319" i="4" s="1"/>
  <c r="Q320" i="4" a="1"/>
  <c r="Q320" i="4" s="1"/>
  <c r="Q321" i="4" a="1"/>
  <c r="Q321" i="4" s="1"/>
  <c r="Q322" i="4" a="1"/>
  <c r="Q322" i="4" s="1"/>
  <c r="Q323" i="4" a="1"/>
  <c r="Q323" i="4" s="1"/>
  <c r="Q324" i="4" a="1"/>
  <c r="Q324" i="4" s="1"/>
  <c r="Q325" i="4" a="1"/>
  <c r="Q325" i="4" s="1"/>
  <c r="Q326" i="4" a="1"/>
  <c r="Q326" i="4" s="1"/>
  <c r="Q327" i="4" a="1"/>
  <c r="Q327" i="4" s="1"/>
  <c r="Q328" i="4" a="1"/>
  <c r="Q328" i="4" s="1"/>
  <c r="Q329" i="4" a="1"/>
  <c r="Q329" i="4" s="1"/>
  <c r="Q330" i="4" a="1"/>
  <c r="Q330" i="4" s="1"/>
  <c r="Q331" i="4" a="1"/>
  <c r="Q331" i="4" s="1"/>
  <c r="Q332" i="4" a="1"/>
  <c r="Q332" i="4" s="1"/>
  <c r="Q333" i="4" a="1"/>
  <c r="Q333" i="4" s="1"/>
  <c r="Q334" i="4" a="1"/>
  <c r="Q334" i="4" s="1"/>
  <c r="Q335" i="4" a="1"/>
  <c r="Q335" i="4" s="1"/>
  <c r="Q336" i="4" a="1"/>
  <c r="Q336" i="4" s="1"/>
  <c r="Q337" i="4" a="1"/>
  <c r="Q337" i="4"/>
  <c r="Q338" i="4" a="1"/>
  <c r="Q338" i="4" s="1"/>
  <c r="Q339" i="4" a="1"/>
  <c r="Q339" i="4" s="1"/>
  <c r="Q340" i="4" a="1"/>
  <c r="Q340" i="4" s="1"/>
  <c r="Q341" i="4" a="1"/>
  <c r="Q341" i="4" s="1"/>
  <c r="Q342" i="4" a="1"/>
  <c r="Q342" i="4" s="1"/>
  <c r="Q343" i="4" a="1"/>
  <c r="Q343" i="4" s="1"/>
  <c r="Q344" i="4" a="1"/>
  <c r="Q344" i="4"/>
  <c r="Q345" i="4" a="1"/>
  <c r="Q345" i="4" s="1"/>
  <c r="Q346" i="4" a="1"/>
  <c r="Q346" i="4" s="1"/>
  <c r="Q347" i="4" a="1"/>
  <c r="Q347" i="4" s="1"/>
  <c r="Q348" i="4" a="1"/>
  <c r="Q348" i="4" s="1"/>
  <c r="Q349" i="4" a="1"/>
  <c r="Q349" i="4"/>
  <c r="Q350" i="4" a="1"/>
  <c r="Q350" i="4" s="1"/>
  <c r="Q351" i="4" a="1"/>
  <c r="Q351" i="4" s="1"/>
  <c r="Q352" i="4" a="1"/>
  <c r="Q352" i="4" s="1"/>
  <c r="Q353" i="4" a="1"/>
  <c r="Q353" i="4"/>
  <c r="Q354" i="4" a="1"/>
  <c r="Q354" i="4" s="1"/>
  <c r="Q355" i="4" a="1"/>
  <c r="Q355" i="4" s="1"/>
  <c r="Q356" i="4" a="1"/>
  <c r="Q356" i="4" s="1"/>
  <c r="Q357" i="4" a="1"/>
  <c r="Q357" i="4" s="1"/>
  <c r="Q358" i="4" a="1"/>
  <c r="Q358" i="4" s="1"/>
  <c r="Q359" i="4" a="1"/>
  <c r="Q359" i="4" s="1"/>
  <c r="Q360" i="4" a="1"/>
  <c r="Q360" i="4" s="1"/>
  <c r="Q361" i="4" a="1"/>
  <c r="Q361" i="4" s="1"/>
  <c r="Q362" i="4" a="1"/>
  <c r="Q362" i="4" s="1"/>
  <c r="Q363" i="4" a="1"/>
  <c r="Q363" i="4" s="1"/>
  <c r="Q364" i="4" a="1"/>
  <c r="Q364" i="4" s="1"/>
  <c r="Q365" i="4" a="1"/>
  <c r="Q365" i="4" s="1"/>
  <c r="Q366" i="4" a="1"/>
  <c r="Q366" i="4"/>
  <c r="Q367" i="4" a="1"/>
  <c r="Q367" i="4" s="1"/>
  <c r="Q368" i="4" a="1"/>
  <c r="Q368" i="4" s="1"/>
  <c r="Q369" i="4" a="1"/>
  <c r="Q369" i="4" s="1"/>
  <c r="Q370" i="4" a="1"/>
  <c r="Q370" i="4" s="1"/>
  <c r="Q371" i="4" a="1"/>
  <c r="Q371" i="4" s="1"/>
  <c r="Q372" i="4" a="1"/>
  <c r="Q372" i="4" s="1"/>
  <c r="Q373" i="4" a="1"/>
  <c r="Q373" i="4" s="1"/>
  <c r="Q374" i="4" a="1"/>
  <c r="Q374" i="4" s="1"/>
  <c r="Q375" i="4" a="1"/>
  <c r="Q375" i="4" s="1"/>
  <c r="Q376" i="4" a="1"/>
  <c r="Q376" i="4" s="1"/>
  <c r="Q377" i="4" a="1"/>
  <c r="Q377" i="4" s="1"/>
  <c r="Q378" i="4" a="1"/>
  <c r="Q378" i="4" s="1"/>
  <c r="Q379" i="4" a="1"/>
  <c r="Q379" i="4" s="1"/>
  <c r="Q380" i="4" a="1"/>
  <c r="Q380" i="4" s="1"/>
  <c r="Q381" i="4" a="1"/>
  <c r="Q381" i="4" s="1"/>
  <c r="Q382" i="4" a="1"/>
  <c r="Q382" i="4" s="1"/>
  <c r="Q383" i="4" a="1"/>
  <c r="Q383" i="4" s="1"/>
  <c r="Q384" i="4" a="1"/>
  <c r="Q384" i="4" s="1"/>
  <c r="Q385" i="4" a="1"/>
  <c r="Q385" i="4" s="1"/>
  <c r="Q386" i="4" a="1"/>
  <c r="Q386" i="4" s="1"/>
  <c r="Q387" i="4" a="1"/>
  <c r="Q387" i="4" s="1"/>
  <c r="Q388" i="4" a="1"/>
  <c r="Q388" i="4" s="1"/>
  <c r="Q389" i="4" a="1"/>
  <c r="Q389" i="4" s="1"/>
  <c r="Q390" i="4" a="1"/>
  <c r="Q390" i="4" s="1"/>
  <c r="Q391" i="4" a="1"/>
  <c r="Q391" i="4" s="1"/>
  <c r="Q392" i="4" a="1"/>
  <c r="Q392" i="4" s="1"/>
  <c r="Q393" i="4" a="1"/>
  <c r="Q393" i="4" s="1"/>
  <c r="Q394" i="4" a="1"/>
  <c r="Q394" i="4" s="1"/>
  <c r="Q395" i="4" a="1"/>
  <c r="Q395" i="4" s="1"/>
  <c r="Q396" i="4" a="1"/>
  <c r="Q396" i="4"/>
  <c r="Q397" i="4" a="1"/>
  <c r="Q397" i="4" s="1"/>
  <c r="Q398" i="4" a="1"/>
  <c r="Q398" i="4" s="1"/>
  <c r="Q399" i="4" a="1"/>
  <c r="Q399" i="4" s="1"/>
  <c r="Q400" i="4" a="1"/>
  <c r="Q400" i="4"/>
  <c r="Q401" i="4" a="1"/>
  <c r="Q401" i="4"/>
  <c r="Q402" i="4" a="1"/>
  <c r="Q402" i="4" s="1"/>
  <c r="Q403" i="4" a="1"/>
  <c r="Q403" i="4" s="1"/>
  <c r="Q404" i="4" a="1"/>
  <c r="Q404" i="4"/>
  <c r="Q405" i="4" a="1"/>
  <c r="Q405" i="4" s="1"/>
  <c r="Q406" i="4" a="1"/>
  <c r="Q406" i="4" s="1"/>
  <c r="Q407" i="4" a="1"/>
  <c r="Q407" i="4" s="1"/>
  <c r="Q408" i="4" a="1"/>
  <c r="Q408" i="4" s="1"/>
  <c r="Q409" i="4" a="1"/>
  <c r="Q409" i="4" s="1"/>
  <c r="Q410" i="4" a="1"/>
  <c r="Q410" i="4" s="1"/>
  <c r="Q411" i="4" a="1"/>
  <c r="Q411" i="4" s="1"/>
  <c r="Q412" i="4" a="1"/>
  <c r="Q412" i="4" s="1"/>
  <c r="Q413" i="4" a="1"/>
  <c r="Q413" i="4"/>
  <c r="Q414" i="4" a="1"/>
  <c r="Q414" i="4" s="1"/>
  <c r="Q415" i="4" a="1"/>
  <c r="Q415" i="4" s="1"/>
  <c r="Q416" i="4" a="1"/>
  <c r="Q416" i="4" s="1"/>
  <c r="Q417" i="4" a="1"/>
  <c r="Q417" i="4" s="1"/>
  <c r="Q418" i="4" a="1"/>
  <c r="Q418" i="4" s="1"/>
  <c r="Q419" i="4" a="1"/>
  <c r="Q419" i="4" s="1"/>
  <c r="Q420" i="4" a="1"/>
  <c r="Q420" i="4" s="1"/>
  <c r="Q421" i="4" a="1"/>
  <c r="Q421" i="4" s="1"/>
  <c r="Q422" i="4" a="1"/>
  <c r="Q422" i="4" s="1"/>
  <c r="Q423" i="4" a="1"/>
  <c r="Q423" i="4" s="1"/>
  <c r="Q424" i="4" a="1"/>
  <c r="Q424" i="4" s="1"/>
  <c r="Q425" i="4" a="1"/>
  <c r="Q425" i="4" s="1"/>
  <c r="Q426" i="4" a="1"/>
  <c r="Q426" i="4" s="1"/>
  <c r="Q427" i="4" a="1"/>
  <c r="Q427" i="4" s="1"/>
  <c r="Q428" i="4" a="1"/>
  <c r="Q428" i="4" s="1"/>
  <c r="Q429" i="4" a="1"/>
  <c r="Q429" i="4" s="1"/>
  <c r="Q430" i="4" a="1"/>
  <c r="Q430" i="4" s="1"/>
  <c r="Q431" i="4" a="1"/>
  <c r="Q431" i="4"/>
  <c r="Q432" i="4" a="1"/>
  <c r="Q432" i="4" s="1"/>
  <c r="Q433" i="4" a="1"/>
  <c r="Q433" i="4" s="1"/>
  <c r="Q434" i="4" a="1"/>
  <c r="Q434" i="4" s="1"/>
  <c r="Q435" i="4" a="1"/>
  <c r="Q435" i="4" s="1"/>
  <c r="Q436" i="4" a="1"/>
  <c r="Q436" i="4" s="1"/>
  <c r="Q437" i="4" a="1"/>
  <c r="Q437" i="4" s="1"/>
  <c r="Q438" i="4" a="1"/>
  <c r="Q438" i="4" s="1"/>
  <c r="Q439" i="4" a="1"/>
  <c r="Q439" i="4" s="1"/>
  <c r="Q440" i="4" a="1"/>
  <c r="Q440" i="4" s="1"/>
  <c r="Q441" i="4" a="1"/>
  <c r="Q441" i="4" s="1"/>
  <c r="Q442" i="4" a="1"/>
  <c r="Q442" i="4" s="1"/>
  <c r="Q443" i="4" a="1"/>
  <c r="Q443" i="4" s="1"/>
  <c r="Q444" i="4" a="1"/>
  <c r="Q444" i="4"/>
  <c r="Q445" i="4" a="1"/>
  <c r="Q445" i="4" s="1"/>
  <c r="Q446" i="4" a="1"/>
  <c r="Q446" i="4" s="1"/>
  <c r="Q447" i="4" a="1"/>
  <c r="Q447" i="4" s="1"/>
  <c r="Q448" i="4" a="1"/>
  <c r="Q448" i="4" s="1"/>
  <c r="Q449" i="4" a="1"/>
  <c r="Q449" i="4" s="1"/>
  <c r="Q450" i="4" a="1"/>
  <c r="Q450" i="4" s="1"/>
  <c r="Q451" i="4" a="1"/>
  <c r="Q451" i="4" s="1"/>
  <c r="Q452" i="4" a="1"/>
  <c r="Q452" i="4" s="1"/>
  <c r="Q453" i="4" a="1"/>
  <c r="Q453" i="4" s="1"/>
  <c r="Q454" i="4" a="1"/>
  <c r="Q454" i="4" s="1"/>
  <c r="Q455" i="4" a="1"/>
  <c r="Q455" i="4" s="1"/>
  <c r="Q456" i="4" a="1"/>
  <c r="Q456" i="4" s="1"/>
  <c r="Q457" i="4" a="1"/>
  <c r="Q457" i="4" s="1"/>
  <c r="Q458" i="4" a="1"/>
  <c r="Q458" i="4" s="1"/>
  <c r="Q459" i="4" a="1"/>
  <c r="Q459" i="4" s="1"/>
  <c r="Q460" i="4" a="1"/>
  <c r="Q460" i="4"/>
  <c r="Q461" i="4" a="1"/>
  <c r="Q461" i="4"/>
  <c r="Q462" i="4" a="1"/>
  <c r="Q462" i="4" s="1"/>
  <c r="Q463" i="4" a="1"/>
  <c r="Q463" i="4" s="1"/>
  <c r="Q464" i="4" a="1"/>
  <c r="Q464" i="4" s="1"/>
  <c r="Q465" i="4" a="1"/>
  <c r="Q465" i="4" s="1"/>
  <c r="Q466" i="4" a="1"/>
  <c r="Q466" i="4" s="1"/>
  <c r="Q467" i="4" a="1"/>
  <c r="Q467" i="4"/>
  <c r="Q468" i="4" a="1"/>
  <c r="Q468" i="4" s="1"/>
  <c r="Q469" i="4" a="1"/>
  <c r="Q469" i="4" s="1"/>
  <c r="Q470" i="4" a="1"/>
  <c r="Q470" i="4" s="1"/>
  <c r="Q471" i="4" a="1"/>
  <c r="Q471" i="4" s="1"/>
  <c r="Q472" i="4" a="1"/>
  <c r="Q472" i="4"/>
  <c r="Q473" i="4" a="1"/>
  <c r="Q473" i="4" s="1"/>
  <c r="Q474" i="4" a="1"/>
  <c r="Q474" i="4" s="1"/>
  <c r="Q475" i="4" a="1"/>
  <c r="Q475" i="4" s="1"/>
  <c r="Q476" i="4" a="1"/>
  <c r="Q476" i="4" s="1"/>
  <c r="Q477" i="4" a="1"/>
  <c r="Q477" i="4" s="1"/>
  <c r="Q478" i="4" a="1"/>
  <c r="Q478" i="4"/>
  <c r="Q479" i="4" a="1"/>
  <c r="Q479" i="4" s="1"/>
  <c r="Q480" i="4" a="1"/>
  <c r="Q480" i="4" s="1"/>
  <c r="Q481" i="4" a="1"/>
  <c r="Q481" i="4" s="1"/>
  <c r="Q482" i="4" a="1"/>
  <c r="Q482" i="4" s="1"/>
  <c r="Q483" i="4" a="1"/>
  <c r="Q483" i="4" s="1"/>
  <c r="Q484" i="4" a="1"/>
  <c r="Q484" i="4" s="1"/>
  <c r="Q485" i="4" a="1"/>
  <c r="Q485" i="4" s="1"/>
  <c r="Q486" i="4" a="1"/>
  <c r="Q486" i="4" s="1"/>
  <c r="Q487" i="4" a="1"/>
  <c r="Q487" i="4" s="1"/>
  <c r="Q488" i="4" a="1"/>
  <c r="Q488" i="4" s="1"/>
  <c r="Q489" i="4" a="1"/>
  <c r="Q489" i="4" s="1"/>
  <c r="Q490" i="4" a="1"/>
  <c r="Q490" i="4" s="1"/>
  <c r="Q491" i="4" a="1"/>
  <c r="Q491" i="4" s="1"/>
  <c r="Q492" i="4" a="1"/>
  <c r="Q492" i="4" s="1"/>
  <c r="Q493" i="4" a="1"/>
  <c r="Q493" i="4" s="1"/>
  <c r="Q494" i="4" a="1"/>
  <c r="Q494" i="4" s="1"/>
  <c r="Q495" i="4" a="1"/>
  <c r="Q495" i="4" s="1"/>
  <c r="Q496" i="4" a="1"/>
  <c r="Q496" i="4" s="1"/>
  <c r="Q497" i="4" a="1"/>
  <c r="Q497" i="4" s="1"/>
  <c r="Q498" i="4" a="1"/>
  <c r="Q498" i="4" s="1"/>
  <c r="Q499" i="4" a="1"/>
  <c r="Q499" i="4" s="1"/>
  <c r="Q500" i="4" a="1"/>
  <c r="Q500" i="4" s="1"/>
  <c r="Q501" i="4" a="1"/>
  <c r="Q501" i="4" s="1"/>
  <c r="Q502" i="4" a="1"/>
  <c r="Q502" i="4" s="1"/>
  <c r="Q503" i="4" a="1"/>
  <c r="Q503" i="4" s="1"/>
  <c r="Q504" i="4" a="1"/>
  <c r="Q504" i="4" s="1"/>
  <c r="Q505" i="4" a="1"/>
  <c r="Q505" i="4" s="1"/>
  <c r="Q506" i="4" a="1"/>
  <c r="Q506" i="4" s="1"/>
  <c r="Q507" i="4" a="1"/>
  <c r="Q507" i="4" s="1"/>
  <c r="Q508" i="4" a="1"/>
  <c r="Q508" i="4" s="1"/>
  <c r="Q509" i="4" a="1"/>
  <c r="Q509" i="4" s="1"/>
  <c r="Q510" i="4" a="1"/>
  <c r="Q510" i="4" s="1"/>
  <c r="Q511" i="4" a="1"/>
  <c r="Q511" i="4" s="1"/>
  <c r="Q512" i="4" a="1"/>
  <c r="Q512" i="4" s="1"/>
  <c r="Q513" i="4" a="1"/>
  <c r="Q513" i="4" s="1"/>
  <c r="Q514" i="4" a="1"/>
  <c r="Q514" i="4" s="1"/>
  <c r="Q515" i="4" a="1"/>
  <c r="Q515" i="4" s="1"/>
  <c r="Q516" i="4" a="1"/>
  <c r="Q516" i="4" s="1"/>
  <c r="Q517" i="4" a="1"/>
  <c r="Q517" i="4" s="1"/>
  <c r="Q518" i="4" a="1"/>
  <c r="Q518" i="4"/>
  <c r="Q519" i="4" a="1"/>
  <c r="Q519" i="4" s="1"/>
  <c r="Q520" i="4" a="1"/>
  <c r="Q520" i="4" s="1"/>
  <c r="Q521" i="4" a="1"/>
  <c r="Q521" i="4" s="1"/>
  <c r="Q522" i="4" a="1"/>
  <c r="Q522" i="4" s="1"/>
  <c r="Q523" i="4" a="1"/>
  <c r="Q523" i="4" s="1"/>
  <c r="Q524" i="4" a="1"/>
  <c r="Q524" i="4" s="1"/>
  <c r="Q525" i="4" a="1"/>
  <c r="Q525" i="4" s="1"/>
  <c r="Q526" i="4" a="1"/>
  <c r="Q526" i="4" s="1"/>
  <c r="Q527" i="4" a="1"/>
  <c r="Q527" i="4" s="1"/>
  <c r="Q528" i="4" a="1"/>
  <c r="Q528" i="4" s="1"/>
  <c r="Q529" i="4" a="1"/>
  <c r="Q529" i="4" s="1"/>
  <c r="Q530" i="4" a="1"/>
  <c r="Q530" i="4" s="1"/>
  <c r="Q531" i="4" a="1"/>
  <c r="Q531" i="4" s="1"/>
  <c r="Q532" i="4" a="1"/>
  <c r="Q532" i="4" s="1"/>
  <c r="Q533" i="4" a="1"/>
  <c r="Q533" i="4" s="1"/>
  <c r="Q534" i="4" a="1"/>
  <c r="Q534" i="4" s="1"/>
  <c r="Q535" i="4" a="1"/>
  <c r="Q535" i="4" s="1"/>
  <c r="Q536" i="4" a="1"/>
  <c r="Q536" i="4" s="1"/>
  <c r="Q537" i="4" a="1"/>
  <c r="Q537" i="4" s="1"/>
  <c r="Q538" i="4" a="1"/>
  <c r="Q538" i="4" s="1"/>
  <c r="Q539" i="4" a="1"/>
  <c r="Q539" i="4" s="1"/>
  <c r="Q540" i="4" a="1"/>
  <c r="Q540" i="4" s="1"/>
  <c r="Q541" i="4" a="1"/>
  <c r="Q541" i="4" s="1"/>
  <c r="Q542" i="4" a="1"/>
  <c r="Q542" i="4" s="1"/>
  <c r="Q543" i="4" a="1"/>
  <c r="Q543" i="4" s="1"/>
  <c r="Q544" i="4" a="1"/>
  <c r="Q544" i="4" s="1"/>
  <c r="Q545" i="4" a="1"/>
  <c r="Q545" i="4" s="1"/>
  <c r="Q546" i="4" a="1"/>
  <c r="Q546" i="4" s="1"/>
  <c r="Q547" i="4" a="1"/>
  <c r="Q547" i="4" s="1"/>
  <c r="Q548" i="4" a="1"/>
  <c r="Q548" i="4" s="1"/>
  <c r="Q549" i="4" a="1"/>
  <c r="Q549" i="4" s="1"/>
  <c r="Q550" i="4" a="1"/>
  <c r="Q550" i="4" s="1"/>
  <c r="Q551" i="4" a="1"/>
  <c r="Q551" i="4" s="1"/>
  <c r="Q552" i="4" a="1"/>
  <c r="Q552" i="4" s="1"/>
  <c r="Q553" i="4" a="1"/>
  <c r="Q553" i="4"/>
  <c r="Q554" i="4" a="1"/>
  <c r="Q554" i="4" s="1"/>
  <c r="Q555" i="4" a="1"/>
  <c r="Q555" i="4" s="1"/>
  <c r="Q556" i="4" a="1"/>
  <c r="Q556" i="4" s="1"/>
  <c r="Q557" i="4" a="1"/>
  <c r="Q557" i="4" s="1"/>
  <c r="Q558" i="4" a="1"/>
  <c r="Q558" i="4" s="1"/>
  <c r="Q559" i="4" a="1"/>
  <c r="Q559" i="4" s="1"/>
  <c r="Q560" i="4" a="1"/>
  <c r="Q560" i="4" s="1"/>
  <c r="Q561" i="4" a="1"/>
  <c r="Q561" i="4" s="1"/>
  <c r="Q562" i="4" a="1"/>
  <c r="Q562" i="4" s="1"/>
  <c r="Q563" i="4" a="1"/>
  <c r="Q563" i="4" s="1"/>
  <c r="Q564" i="4" a="1"/>
  <c r="Q564" i="4" s="1"/>
  <c r="Q565" i="4" a="1"/>
  <c r="Q565" i="4" s="1"/>
  <c r="Q566" i="4" a="1"/>
  <c r="Q566" i="4" s="1"/>
  <c r="Q567" i="4" a="1"/>
  <c r="Q567" i="4" s="1"/>
  <c r="Q568" i="4" a="1"/>
  <c r="Q568" i="4" s="1"/>
  <c r="Q569" i="4" a="1"/>
  <c r="Q569" i="4"/>
  <c r="Q570" i="4" a="1"/>
  <c r="Q570" i="4" s="1"/>
  <c r="Q571" i="4" a="1"/>
  <c r="Q571" i="4" s="1"/>
  <c r="Q572" i="4" a="1"/>
  <c r="Q572" i="4" s="1"/>
  <c r="Q573" i="4" a="1"/>
  <c r="Q573" i="4"/>
  <c r="Q574" i="4" a="1"/>
  <c r="Q574" i="4" s="1"/>
  <c r="Q575" i="4" a="1"/>
  <c r="Q575" i="4" s="1"/>
  <c r="Q576" i="4" a="1"/>
  <c r="Q576" i="4" s="1"/>
  <c r="Q577" i="4" a="1"/>
  <c r="Q577" i="4" s="1"/>
  <c r="Q578" i="4" a="1"/>
  <c r="Q578" i="4" s="1"/>
  <c r="Q579" i="4" a="1"/>
  <c r="Q579" i="4" s="1"/>
  <c r="Q580" i="4" a="1"/>
  <c r="Q580" i="4" s="1"/>
  <c r="Q581" i="4" a="1"/>
  <c r="Q581" i="4" s="1"/>
  <c r="Q582" i="4" a="1"/>
  <c r="Q582" i="4" s="1"/>
  <c r="Q583" i="4" a="1"/>
  <c r="Q583" i="4" s="1"/>
  <c r="Q584" i="4" a="1"/>
  <c r="Q584" i="4" s="1"/>
  <c r="Q585" i="4" a="1"/>
  <c r="Q585" i="4" s="1"/>
  <c r="Q586" i="4" a="1"/>
  <c r="Q586" i="4" s="1"/>
  <c r="Q587" i="4" a="1"/>
  <c r="Q587" i="4" s="1"/>
  <c r="Q588" i="4" a="1"/>
  <c r="Q588" i="4" s="1"/>
  <c r="Q589" i="4" a="1"/>
  <c r="Q589" i="4" s="1"/>
  <c r="Q590" i="4" a="1"/>
  <c r="Q590" i="4" s="1"/>
  <c r="Q591" i="4" a="1"/>
  <c r="Q591" i="4" s="1"/>
  <c r="Q592" i="4" a="1"/>
  <c r="Q592" i="4" s="1"/>
  <c r="Q593" i="4" a="1"/>
  <c r="Q593" i="4" s="1"/>
  <c r="Q594" i="4" a="1"/>
  <c r="Q594" i="4" s="1"/>
  <c r="Q595" i="4" a="1"/>
  <c r="Q595" i="4" s="1"/>
  <c r="Q596" i="4" a="1"/>
  <c r="Q596" i="4" s="1"/>
  <c r="Q597" i="4" a="1"/>
  <c r="Q597" i="4" s="1"/>
  <c r="Q598" i="4" a="1"/>
  <c r="Q598" i="4" s="1"/>
  <c r="Q599" i="4" a="1"/>
  <c r="Q599" i="4" s="1"/>
  <c r="Q600" i="4" a="1"/>
  <c r="Q600" i="4" s="1"/>
  <c r="Q601" i="4" a="1"/>
  <c r="Q601" i="4" s="1"/>
  <c r="Q602" i="4" a="1"/>
  <c r="Q602" i="4" s="1"/>
  <c r="Q603" i="4" a="1"/>
  <c r="Q603" i="4" s="1"/>
  <c r="Q604" i="4" a="1"/>
  <c r="Q604" i="4" s="1"/>
  <c r="Q605" i="4" a="1"/>
  <c r="Q605" i="4" s="1"/>
  <c r="Q606" i="4" a="1"/>
  <c r="Q606" i="4" s="1"/>
  <c r="Q607" i="4" a="1"/>
  <c r="Q607" i="4" s="1"/>
  <c r="Q608" i="4" a="1"/>
  <c r="Q608" i="4" s="1"/>
  <c r="Q609" i="4" a="1"/>
  <c r="Q609" i="4" s="1"/>
  <c r="Q610" i="4" a="1"/>
  <c r="Q610" i="4" s="1"/>
  <c r="Q611" i="4" a="1"/>
  <c r="Q611" i="4" s="1"/>
  <c r="Q612" i="4" a="1"/>
  <c r="Q612" i="4" s="1"/>
  <c r="Q613" i="4" a="1"/>
  <c r="Q613" i="4" s="1"/>
  <c r="Q614" i="4" a="1"/>
  <c r="Q614" i="4" s="1"/>
  <c r="Q615" i="4" a="1"/>
  <c r="Q615" i="4" s="1"/>
  <c r="Q616" i="4" a="1"/>
  <c r="Q616" i="4" s="1"/>
  <c r="Q617" i="4" a="1"/>
  <c r="Q617" i="4" s="1"/>
  <c r="Q618" i="4" a="1"/>
  <c r="Q618" i="4" s="1"/>
  <c r="Q619" i="4" a="1"/>
  <c r="Q619" i="4" s="1"/>
  <c r="Q620" i="4" a="1"/>
  <c r="Q620" i="4" s="1"/>
  <c r="Q621" i="4" a="1"/>
  <c r="Q621" i="4" s="1"/>
  <c r="Q622" i="4" a="1"/>
  <c r="Q622" i="4" s="1"/>
  <c r="Q623" i="4" a="1"/>
  <c r="Q623" i="4" s="1"/>
  <c r="Q624" i="4" a="1"/>
  <c r="Q624" i="4" s="1"/>
  <c r="Q625" i="4" a="1"/>
  <c r="Q625" i="4" s="1"/>
  <c r="Q626" i="4" a="1"/>
  <c r="Q626" i="4" s="1"/>
  <c r="Q627" i="4" a="1"/>
  <c r="Q627" i="4" s="1"/>
  <c r="Q628" i="4" a="1"/>
  <c r="Q628" i="4" s="1"/>
  <c r="Q629" i="4" a="1"/>
  <c r="Q629" i="4" s="1"/>
  <c r="Q630" i="4" a="1"/>
  <c r="Q630" i="4" s="1"/>
  <c r="Q631" i="4" a="1"/>
  <c r="Q631" i="4" s="1"/>
  <c r="Q632" i="4" a="1"/>
  <c r="Q632" i="4" s="1"/>
  <c r="Q633" i="4" a="1"/>
  <c r="Q633" i="4" s="1"/>
  <c r="Q634" i="4" a="1"/>
  <c r="Q634" i="4" s="1"/>
  <c r="Q635" i="4" a="1"/>
  <c r="Q635" i="4"/>
  <c r="Q636" i="4" a="1"/>
  <c r="Q636" i="4" s="1"/>
  <c r="Q637" i="4" a="1"/>
  <c r="Q637" i="4" s="1"/>
  <c r="Q638" i="4" a="1"/>
  <c r="Q638" i="4" s="1"/>
  <c r="Q639" i="4" a="1"/>
  <c r="Q639" i="4" s="1"/>
  <c r="Q640" i="4" a="1"/>
  <c r="Q640" i="4" s="1"/>
  <c r="Q641" i="4" a="1"/>
  <c r="Q641" i="4" s="1"/>
  <c r="Q642" i="4" a="1"/>
  <c r="Q642" i="4" s="1"/>
  <c r="Q643" i="4" a="1"/>
  <c r="Q643" i="4" s="1"/>
  <c r="Q644" i="4" a="1"/>
  <c r="Q644" i="4" s="1"/>
  <c r="Q645" i="4" a="1"/>
  <c r="Q645" i="4" s="1"/>
  <c r="Q646" i="4" a="1"/>
  <c r="Q646" i="4" s="1"/>
  <c r="Q647" i="4" a="1"/>
  <c r="Q647" i="4" s="1"/>
  <c r="Q648" i="4" a="1"/>
  <c r="Q648" i="4" s="1"/>
  <c r="Q649" i="4" a="1"/>
  <c r="Q649" i="4" s="1"/>
  <c r="Q650" i="4" a="1"/>
  <c r="Q650" i="4" s="1"/>
  <c r="Q651" i="4" a="1"/>
  <c r="Q651" i="4" s="1"/>
  <c r="Q652" i="4" a="1"/>
  <c r="Q652" i="4" s="1"/>
  <c r="Q653" i="4" a="1"/>
  <c r="Q653" i="4" s="1"/>
  <c r="Q654" i="4" a="1"/>
  <c r="Q654" i="4" s="1"/>
  <c r="Q655" i="4" a="1"/>
  <c r="Q655" i="4" s="1"/>
  <c r="Q656" i="4" a="1"/>
  <c r="Q656" i="4" s="1"/>
  <c r="Q657" i="4" a="1"/>
  <c r="Q657" i="4" s="1"/>
  <c r="Q658" i="4" a="1"/>
  <c r="Q658" i="4" s="1"/>
  <c r="Q659" i="4" a="1"/>
  <c r="Q659" i="4" s="1"/>
  <c r="Q660" i="4" a="1"/>
  <c r="Q660" i="4" s="1"/>
  <c r="Q661" i="4" a="1"/>
  <c r="Q661" i="4" s="1"/>
  <c r="Q662" i="4" a="1"/>
  <c r="Q662" i="4" s="1"/>
  <c r="Q663" i="4" a="1"/>
  <c r="Q663" i="4" s="1"/>
  <c r="Q664" i="4" a="1"/>
  <c r="Q664" i="4" s="1"/>
  <c r="Q665" i="4" a="1"/>
  <c r="Q665" i="4" s="1"/>
  <c r="Q666" i="4" a="1"/>
  <c r="Q666" i="4" s="1"/>
  <c r="Q667" i="4" a="1"/>
  <c r="Q667" i="4" s="1"/>
  <c r="Q668" i="4" a="1"/>
  <c r="Q668" i="4" s="1"/>
  <c r="Q669" i="4" a="1"/>
  <c r="Q669" i="4" s="1"/>
  <c r="Q670" i="4" a="1"/>
  <c r="Q670" i="4" s="1"/>
  <c r="Q671" i="4" a="1"/>
  <c r="Q671" i="4" s="1"/>
  <c r="Q672" i="4" a="1"/>
  <c r="Q672" i="4" s="1"/>
  <c r="Q673" i="4" a="1"/>
  <c r="Q673" i="4" s="1"/>
  <c r="Q674" i="4" a="1"/>
  <c r="Q674" i="4" s="1"/>
  <c r="Q675" i="4" a="1"/>
  <c r="Q675" i="4" s="1"/>
  <c r="Q676" i="4" a="1"/>
  <c r="Q676" i="4" s="1"/>
  <c r="Q677" i="4" a="1"/>
  <c r="Q677" i="4" s="1"/>
  <c r="Q678" i="4" a="1"/>
  <c r="Q678" i="4" s="1"/>
  <c r="Q679" i="4" a="1"/>
  <c r="Q679" i="4" s="1"/>
  <c r="Q680" i="4" a="1"/>
  <c r="Q680" i="4" s="1"/>
  <c r="Q681" i="4" a="1"/>
  <c r="Q681" i="4" s="1"/>
  <c r="Q682" i="4" a="1"/>
  <c r="Q682" i="4" s="1"/>
  <c r="Q683" i="4" a="1"/>
  <c r="Q683" i="4" s="1"/>
  <c r="Q684" i="4" a="1"/>
  <c r="Q684" i="4" s="1"/>
  <c r="Q685" i="4" a="1"/>
  <c r="Q685" i="4" s="1"/>
  <c r="Q686" i="4" a="1"/>
  <c r="Q686" i="4" s="1"/>
  <c r="Q687" i="4" a="1"/>
  <c r="Q687" i="4" s="1"/>
  <c r="Q688" i="4" a="1"/>
  <c r="Q688" i="4"/>
  <c r="Q689" i="4" a="1"/>
  <c r="Q689" i="4" s="1"/>
  <c r="Q690" i="4" a="1"/>
  <c r="Q690" i="4" s="1"/>
  <c r="Q691" i="4" a="1"/>
  <c r="Q691" i="4" s="1"/>
  <c r="Q692" i="4" a="1"/>
  <c r="Q692" i="4"/>
  <c r="Q693" i="4" a="1"/>
  <c r="Q693" i="4" s="1"/>
  <c r="Q694" i="4" a="1"/>
  <c r="Q694" i="4" s="1"/>
  <c r="Q695" i="4" a="1"/>
  <c r="Q695" i="4" s="1"/>
  <c r="Q696" i="4" a="1"/>
  <c r="Q696" i="4" s="1"/>
  <c r="Q697" i="4" a="1"/>
  <c r="Q697" i="4" s="1"/>
  <c r="Q698" i="4" a="1"/>
  <c r="Q698" i="4" s="1"/>
  <c r="Q699" i="4" a="1"/>
  <c r="Q699" i="4" s="1"/>
  <c r="Q700" i="4" a="1"/>
  <c r="Q700" i="4" s="1"/>
  <c r="Q701" i="4" a="1"/>
  <c r="Q701" i="4" s="1"/>
  <c r="Q702" i="4" a="1"/>
  <c r="Q702" i="4" s="1"/>
  <c r="Q703" i="4" a="1"/>
  <c r="Q703" i="4" s="1"/>
  <c r="Q704" i="4" a="1"/>
  <c r="Q704" i="4" s="1"/>
  <c r="Q705" i="4" a="1"/>
  <c r="Q705" i="4" s="1"/>
  <c r="Q706" i="4" a="1"/>
  <c r="Q706" i="4" s="1"/>
  <c r="Q707" i="4" a="1"/>
  <c r="Q707" i="4" s="1"/>
  <c r="Q708" i="4" a="1"/>
  <c r="Q708" i="4" s="1"/>
  <c r="Q709" i="4" a="1"/>
  <c r="Q709" i="4"/>
  <c r="Q710" i="4" a="1"/>
  <c r="Q710" i="4" s="1"/>
  <c r="Q711" i="4" a="1"/>
  <c r="Q711" i="4" s="1"/>
  <c r="Q712" i="4" a="1"/>
  <c r="Q712" i="4" s="1"/>
  <c r="Q713" i="4" a="1"/>
  <c r="Q713" i="4"/>
  <c r="Q714" i="4" a="1"/>
  <c r="Q714" i="4" s="1"/>
  <c r="Q715" i="4" a="1"/>
  <c r="Q715" i="4" s="1"/>
  <c r="Q716" i="4" a="1"/>
  <c r="Q716" i="4" s="1"/>
  <c r="Q717" i="4" a="1"/>
  <c r="Q717" i="4" s="1"/>
  <c r="Q718" i="4" a="1"/>
  <c r="Q718" i="4" s="1"/>
  <c r="Q719" i="4" a="1"/>
  <c r="Q719" i="4" s="1"/>
  <c r="Q720" i="4" a="1"/>
  <c r="Q720" i="4" s="1"/>
  <c r="Q721" i="4" a="1"/>
  <c r="Q721" i="4" s="1"/>
  <c r="Q722" i="4" a="1"/>
  <c r="Q722" i="4" s="1"/>
  <c r="Q723" i="4" a="1"/>
  <c r="Q723" i="4" s="1"/>
  <c r="Q724" i="4" a="1"/>
  <c r="Q724" i="4" s="1"/>
  <c r="Q725" i="4" a="1"/>
  <c r="Q725" i="4" s="1"/>
  <c r="Q726" i="4" a="1"/>
  <c r="Q726" i="4" s="1"/>
  <c r="Q727" i="4" a="1"/>
  <c r="Q727" i="4" s="1"/>
  <c r="Q728" i="4" a="1"/>
  <c r="Q728" i="4" s="1"/>
  <c r="Q729" i="4" a="1"/>
  <c r="Q729" i="4" s="1"/>
  <c r="Q730" i="4" a="1"/>
  <c r="Q730" i="4" s="1"/>
  <c r="Q731" i="4" a="1"/>
  <c r="Q731" i="4" s="1"/>
  <c r="Q732" i="4" a="1"/>
  <c r="Q732" i="4" s="1"/>
  <c r="Q733" i="4" a="1"/>
  <c r="Q733" i="4" s="1"/>
  <c r="Q734" i="4" a="1"/>
  <c r="Q734" i="4" s="1"/>
  <c r="Q735" i="4" a="1"/>
  <c r="Q735" i="4" s="1"/>
  <c r="Q736" i="4" a="1"/>
  <c r="Q736" i="4" s="1"/>
  <c r="Q737" i="4" a="1"/>
  <c r="Q737" i="4" s="1"/>
  <c r="Q738" i="4" a="1"/>
  <c r="Q738" i="4" s="1"/>
  <c r="Q739" i="4" a="1"/>
  <c r="Q739" i="4" s="1"/>
  <c r="Q740" i="4" a="1"/>
  <c r="Q740" i="4"/>
  <c r="Q741" i="4" a="1"/>
  <c r="Q741" i="4" s="1"/>
  <c r="Q742" i="4" a="1"/>
  <c r="Q742" i="4" s="1"/>
  <c r="Q743" i="4" a="1"/>
  <c r="Q743" i="4" s="1"/>
  <c r="Q744" i="4" a="1"/>
  <c r="Q744" i="4" s="1"/>
  <c r="Q745" i="4" a="1"/>
  <c r="Q745" i="4" s="1"/>
  <c r="Q746" i="4" a="1"/>
  <c r="Q746" i="4" s="1"/>
  <c r="Q747" i="4" a="1"/>
  <c r="Q747" i="4" s="1"/>
  <c r="Q748" i="4" a="1"/>
  <c r="Q748" i="4" s="1"/>
  <c r="Q749" i="4" a="1"/>
  <c r="Q749" i="4" s="1"/>
  <c r="Q750" i="4" a="1"/>
  <c r="Q750" i="4" s="1"/>
  <c r="Q751" i="4" a="1"/>
  <c r="Q751" i="4" s="1"/>
  <c r="Q752" i="4" a="1"/>
  <c r="Q752" i="4" s="1"/>
  <c r="Q753" i="4" a="1"/>
  <c r="Q753" i="4" s="1"/>
  <c r="Q754" i="4" a="1"/>
  <c r="Q754" i="4" s="1"/>
  <c r="Q755" i="4" a="1"/>
  <c r="Q755" i="4"/>
  <c r="Q756" i="4" a="1"/>
  <c r="Q756" i="4" s="1"/>
  <c r="Q757" i="4" a="1"/>
  <c r="Q757" i="4" s="1"/>
  <c r="Q758" i="4" a="1"/>
  <c r="Q758" i="4" s="1"/>
  <c r="Q759" i="4" a="1"/>
  <c r="Q759" i="4" s="1"/>
  <c r="Q760" i="4" a="1"/>
  <c r="Q760" i="4" s="1"/>
  <c r="Q761" i="4" a="1"/>
  <c r="Q761" i="4" s="1"/>
  <c r="Q762" i="4" a="1"/>
  <c r="Q762" i="4" s="1"/>
  <c r="Q763" i="4" a="1"/>
  <c r="Q763" i="4" s="1"/>
  <c r="Q764" i="4" a="1"/>
  <c r="Q764" i="4" s="1"/>
  <c r="Q765" i="4" a="1"/>
  <c r="Q765" i="4" s="1"/>
  <c r="Q766" i="4" a="1"/>
  <c r="Q766" i="4" s="1"/>
  <c r="Q767" i="4" a="1"/>
  <c r="Q767" i="4" s="1"/>
  <c r="Q768" i="4" a="1"/>
  <c r="Q768" i="4" s="1"/>
  <c r="Q769" i="4" a="1"/>
  <c r="Q769" i="4" s="1"/>
  <c r="Q770" i="4" a="1"/>
  <c r="Q770" i="4" s="1"/>
  <c r="Q771" i="4" a="1"/>
  <c r="Q771" i="4" s="1"/>
  <c r="Q772" i="4" a="1"/>
  <c r="Q772" i="4"/>
  <c r="Q773" i="4" a="1"/>
  <c r="Q773" i="4" s="1"/>
  <c r="Q774" i="4" a="1"/>
  <c r="Q774" i="4" s="1"/>
  <c r="Q775" i="4" a="1"/>
  <c r="Q775" i="4" s="1"/>
  <c r="Q776" i="4" a="1"/>
  <c r="Q776" i="4" s="1"/>
  <c r="Q777" i="4" a="1"/>
  <c r="Q777" i="4" s="1"/>
  <c r="Q778" i="4" a="1"/>
  <c r="Q778" i="4" s="1"/>
  <c r="Q779" i="4" a="1"/>
  <c r="Q779" i="4" s="1"/>
  <c r="Q780" i="4" a="1"/>
  <c r="Q780" i="4" s="1"/>
  <c r="Q781" i="4" a="1"/>
  <c r="Q781" i="4" s="1"/>
  <c r="Q782" i="4" a="1"/>
  <c r="Q782" i="4" s="1"/>
  <c r="Q783" i="4" a="1"/>
  <c r="Q783" i="4" s="1"/>
  <c r="Q784" i="4" a="1"/>
  <c r="Q784" i="4" s="1"/>
  <c r="Q785" i="4" a="1"/>
  <c r="Q785" i="4" s="1"/>
  <c r="Q786" i="4" a="1"/>
  <c r="Q786" i="4" s="1"/>
  <c r="Q787" i="4" a="1"/>
  <c r="Q787" i="4" s="1"/>
  <c r="Q788" i="4" a="1"/>
  <c r="Q788" i="4"/>
  <c r="Q789" i="4" a="1"/>
  <c r="Q789" i="4" s="1"/>
  <c r="Q790" i="4" a="1"/>
  <c r="Q790" i="4" s="1"/>
  <c r="Q791" i="4" a="1"/>
  <c r="Q791" i="4" s="1"/>
  <c r="Q792" i="4" a="1"/>
  <c r="Q792" i="4" s="1"/>
  <c r="Q793" i="4" a="1"/>
  <c r="Q793" i="4" s="1"/>
  <c r="Q794" i="4" a="1"/>
  <c r="Q794" i="4" s="1"/>
  <c r="Q795" i="4" a="1"/>
  <c r="Q795" i="4" s="1"/>
  <c r="Q796" i="4" a="1"/>
  <c r="Q796" i="4" s="1"/>
  <c r="Q797" i="4" a="1"/>
  <c r="Q797" i="4" s="1"/>
  <c r="Q798" i="4" a="1"/>
  <c r="Q798" i="4" s="1"/>
  <c r="Q799" i="4" a="1"/>
  <c r="Q799" i="4" s="1"/>
  <c r="Q800" i="4" a="1"/>
  <c r="Q800" i="4"/>
  <c r="Q801" i="4" a="1"/>
  <c r="Q801" i="4" s="1"/>
  <c r="Q802" i="4" a="1"/>
  <c r="Q802" i="4" s="1"/>
  <c r="Q803" i="4" a="1"/>
  <c r="Q803" i="4"/>
  <c r="Q804" i="4" a="1"/>
  <c r="Q804" i="4" s="1"/>
  <c r="Q805" i="4" a="1"/>
  <c r="Q805" i="4" s="1"/>
  <c r="Q806" i="4" a="1"/>
  <c r="Q806" i="4" s="1"/>
  <c r="Q807" i="4" a="1"/>
  <c r="Q807" i="4" s="1"/>
  <c r="Q808" i="4" a="1"/>
  <c r="Q808" i="4" s="1"/>
  <c r="Q809" i="4" a="1"/>
  <c r="Q809" i="4" s="1"/>
  <c r="Q810" i="4" a="1"/>
  <c r="Q810" i="4" s="1"/>
  <c r="Q811" i="4" a="1"/>
  <c r="Q811" i="4" s="1"/>
  <c r="Q812" i="4" a="1"/>
  <c r="Q812" i="4" s="1"/>
  <c r="Q813" i="4" a="1"/>
  <c r="Q813" i="4" s="1"/>
  <c r="Q814" i="4" a="1"/>
  <c r="Q814" i="4" s="1"/>
  <c r="Q815" i="4" a="1"/>
  <c r="Q815" i="4"/>
  <c r="Q816" i="4" a="1"/>
  <c r="Q816" i="4" s="1"/>
  <c r="Q817" i="4" a="1"/>
  <c r="Q817" i="4" s="1"/>
  <c r="Q818" i="4" a="1"/>
  <c r="Q818" i="4" s="1"/>
  <c r="Q819" i="4" a="1"/>
  <c r="Q819" i="4" s="1"/>
  <c r="Q820" i="4" a="1"/>
  <c r="Q820" i="4" s="1"/>
  <c r="Q821" i="4" a="1"/>
  <c r="Q821" i="4" s="1"/>
  <c r="Q822" i="4" a="1"/>
  <c r="Q822" i="4" s="1"/>
  <c r="Q823" i="4" a="1"/>
  <c r="Q823" i="4" s="1"/>
  <c r="Q824" i="4" a="1"/>
  <c r="Q824" i="4" s="1"/>
  <c r="Q825" i="4" a="1"/>
  <c r="Q825" i="4" s="1"/>
  <c r="Q826" i="4" a="1"/>
  <c r="Q826" i="4" s="1"/>
  <c r="Q827" i="4" a="1"/>
  <c r="Q827" i="4" s="1"/>
  <c r="Q828" i="4" a="1"/>
  <c r="Q828" i="4" s="1"/>
  <c r="Q829" i="4" a="1"/>
  <c r="Q829" i="4" s="1"/>
  <c r="Q830" i="4" a="1"/>
  <c r="Q830" i="4" s="1"/>
  <c r="Q831" i="4" a="1"/>
  <c r="Q831" i="4" s="1"/>
  <c r="Q832" i="4" a="1"/>
  <c r="Q832" i="4" s="1"/>
  <c r="Q833" i="4" a="1"/>
  <c r="Q833" i="4" s="1"/>
  <c r="Q834" i="4" a="1"/>
  <c r="Q834" i="4" s="1"/>
  <c r="Q835" i="4" a="1"/>
  <c r="Q835" i="4" s="1"/>
  <c r="Q836" i="4" a="1"/>
  <c r="Q836" i="4" s="1"/>
  <c r="Q837" i="4" a="1"/>
  <c r="Q837" i="4"/>
  <c r="Q838" i="4" a="1"/>
  <c r="Q838" i="4" s="1"/>
  <c r="Q839" i="4" a="1"/>
  <c r="Q839" i="4" s="1"/>
  <c r="Q840" i="4" a="1"/>
  <c r="Q840" i="4" s="1"/>
  <c r="Q841" i="4" a="1"/>
  <c r="Q841" i="4" s="1"/>
  <c r="Q842" i="4" a="1"/>
  <c r="Q842" i="4" s="1"/>
  <c r="Q843" i="4" a="1"/>
  <c r="Q843" i="4" s="1"/>
  <c r="Q844" i="4" a="1"/>
  <c r="Q844" i="4" s="1"/>
  <c r="Q845" i="4" a="1"/>
  <c r="Q845" i="4" s="1"/>
  <c r="Q846" i="4" a="1"/>
  <c r="Q846" i="4" s="1"/>
  <c r="Q847" i="4" a="1"/>
  <c r="Q847" i="4" s="1"/>
  <c r="Q848" i="4" a="1"/>
  <c r="Q848" i="4" s="1"/>
  <c r="Q849" i="4" a="1"/>
  <c r="Q849" i="4" s="1"/>
  <c r="Q850" i="4" a="1"/>
  <c r="Q850" i="4" s="1"/>
  <c r="Q851" i="4" a="1"/>
  <c r="Q851" i="4" s="1"/>
  <c r="Q852" i="4" a="1"/>
  <c r="Q852" i="4" s="1"/>
  <c r="Q853" i="4" a="1"/>
  <c r="Q853" i="4" s="1"/>
  <c r="Q854" i="4" a="1"/>
  <c r="Q854" i="4" s="1"/>
  <c r="Q855" i="4" a="1"/>
  <c r="Q855" i="4" s="1"/>
  <c r="Q856" i="4" a="1"/>
  <c r="Q856" i="4" s="1"/>
  <c r="Q857" i="4" a="1"/>
  <c r="Q857" i="4" s="1"/>
  <c r="Q858" i="4" a="1"/>
  <c r="Q858" i="4" s="1"/>
  <c r="Q859" i="4" a="1"/>
  <c r="Q859" i="4" s="1"/>
  <c r="Q860" i="4" a="1"/>
  <c r="Q860" i="4" s="1"/>
  <c r="Q861" i="4" a="1"/>
  <c r="Q861" i="4" s="1"/>
  <c r="Q862" i="4" a="1"/>
  <c r="Q862" i="4" s="1"/>
  <c r="Q863" i="4" a="1"/>
  <c r="Q863" i="4" s="1"/>
  <c r="Q864" i="4" a="1"/>
  <c r="Q864" i="4" s="1"/>
  <c r="Q865" i="4" a="1"/>
  <c r="Q865" i="4" s="1"/>
  <c r="Q866" i="4" a="1"/>
  <c r="Q866" i="4" s="1"/>
  <c r="Q867" i="4" a="1"/>
  <c r="Q867" i="4" s="1"/>
  <c r="Q868" i="4" a="1"/>
  <c r="Q868" i="4" s="1"/>
  <c r="Q869" i="4" a="1"/>
  <c r="Q869" i="4" s="1"/>
  <c r="Q870" i="4" a="1"/>
  <c r="Q870" i="4" s="1"/>
  <c r="Q871" i="4" a="1"/>
  <c r="Q871" i="4" s="1"/>
  <c r="Q872" i="4" a="1"/>
  <c r="Q872" i="4" s="1"/>
  <c r="Q873" i="4" a="1"/>
  <c r="Q873" i="4" s="1"/>
  <c r="Q874" i="4" a="1"/>
  <c r="Q874" i="4" s="1"/>
  <c r="Q875" i="4" a="1"/>
  <c r="Q875" i="4" s="1"/>
  <c r="Q876" i="4" a="1"/>
  <c r="Q876" i="4" s="1"/>
  <c r="Q877" i="4" a="1"/>
  <c r="Q877" i="4" s="1"/>
  <c r="Q878" i="4" a="1"/>
  <c r="Q878" i="4" s="1"/>
  <c r="Q879" i="4" a="1"/>
  <c r="Q879" i="4" s="1"/>
  <c r="Q880" i="4" a="1"/>
  <c r="Q880" i="4"/>
  <c r="Q881" i="4" a="1"/>
  <c r="Q881" i="4"/>
  <c r="Q882" i="4" a="1"/>
  <c r="Q882" i="4" s="1"/>
  <c r="Q883" i="4" a="1"/>
  <c r="Q883" i="4" s="1"/>
  <c r="Q884" i="4" a="1"/>
  <c r="Q884" i="4" s="1"/>
  <c r="Q885" i="4" a="1"/>
  <c r="Q885" i="4"/>
  <c r="Q886" i="4" a="1"/>
  <c r="Q886" i="4" s="1"/>
  <c r="Q887" i="4" a="1"/>
  <c r="Q887" i="4" s="1"/>
  <c r="Q888" i="4" a="1"/>
  <c r="Q888" i="4" s="1"/>
  <c r="Q889" i="4" a="1"/>
  <c r="Q889" i="4" s="1"/>
  <c r="Q890" i="4" a="1"/>
  <c r="Q890" i="4" s="1"/>
  <c r="Q891" i="4" a="1"/>
  <c r="Q891" i="4"/>
  <c r="Q892" i="4" a="1"/>
  <c r="Q892" i="4" s="1"/>
  <c r="Q893" i="4" a="1"/>
  <c r="Q893" i="4" s="1"/>
  <c r="Q894" i="4" a="1"/>
  <c r="Q894" i="4" s="1"/>
  <c r="Q895" i="4" a="1"/>
  <c r="Q895" i="4" s="1"/>
  <c r="Q896" i="4" a="1"/>
  <c r="Q896" i="4" s="1"/>
  <c r="Q897" i="4" a="1"/>
  <c r="Q897" i="4"/>
  <c r="Q898" i="4" a="1"/>
  <c r="Q898" i="4" s="1"/>
  <c r="Q899" i="4" a="1"/>
  <c r="Q899" i="4" s="1"/>
  <c r="Q900" i="4" a="1"/>
  <c r="Q900" i="4" s="1"/>
  <c r="Q901" i="4" a="1"/>
  <c r="Q901" i="4" s="1"/>
  <c r="Q902" i="4" a="1"/>
  <c r="Q902" i="4" s="1"/>
  <c r="Q903" i="4" a="1"/>
  <c r="Q903" i="4" s="1"/>
  <c r="Q904" i="4" a="1"/>
  <c r="Q904" i="4" s="1"/>
  <c r="Q905" i="4" a="1"/>
  <c r="Q905" i="4" s="1"/>
  <c r="Q906" i="4" a="1"/>
  <c r="Q906" i="4" s="1"/>
  <c r="Q907" i="4" a="1"/>
  <c r="Q907" i="4" s="1"/>
  <c r="Q908" i="4" a="1"/>
  <c r="Q908" i="4" s="1"/>
  <c r="Q909" i="4" a="1"/>
  <c r="Q909" i="4" s="1"/>
  <c r="Q910" i="4" a="1"/>
  <c r="Q910" i="4" s="1"/>
  <c r="Q911" i="4" a="1"/>
  <c r="Q911" i="4" s="1"/>
  <c r="Q912" i="4" a="1"/>
  <c r="Q912" i="4" s="1"/>
  <c r="Q913" i="4" a="1"/>
  <c r="Q913" i="4"/>
  <c r="Q914" i="4" a="1"/>
  <c r="Q914" i="4" s="1"/>
  <c r="Q915" i="4" a="1"/>
  <c r="Q915" i="4" s="1"/>
  <c r="Q916" i="4" a="1"/>
  <c r="Q916" i="4" s="1"/>
  <c r="Q917" i="4" a="1"/>
  <c r="Q917" i="4" s="1"/>
  <c r="Q918" i="4" a="1"/>
  <c r="Q918" i="4" s="1"/>
  <c r="Q919" i="4" a="1"/>
  <c r="Q919" i="4" s="1"/>
  <c r="Q920" i="4" a="1"/>
  <c r="Q920" i="4" s="1"/>
  <c r="Q921" i="4" a="1"/>
  <c r="Q921" i="4" s="1"/>
  <c r="Q922" i="4" a="1"/>
  <c r="Q922" i="4" s="1"/>
  <c r="Q923" i="4" a="1"/>
  <c r="Q923" i="4" s="1"/>
  <c r="Q924" i="4" a="1"/>
  <c r="Q924" i="4" s="1"/>
  <c r="Q925" i="4" a="1"/>
  <c r="Q925" i="4" s="1"/>
  <c r="Q926" i="4" a="1"/>
  <c r="Q926" i="4" s="1"/>
  <c r="Q927" i="4" a="1"/>
  <c r="Q927" i="4" s="1"/>
  <c r="Q928" i="4" a="1"/>
  <c r="Q928" i="4" s="1"/>
  <c r="Q929" i="4" a="1"/>
  <c r="Q929" i="4" s="1"/>
  <c r="Q930" i="4" a="1"/>
  <c r="Q930" i="4" s="1"/>
  <c r="Q931" i="4" a="1"/>
  <c r="Q931" i="4" s="1"/>
  <c r="Q932" i="4" a="1"/>
  <c r="Q932" i="4" s="1"/>
  <c r="Q933" i="4" a="1"/>
  <c r="Q933" i="4"/>
  <c r="Q934" i="4" a="1"/>
  <c r="Q934" i="4" s="1"/>
  <c r="Q935" i="4" a="1"/>
  <c r="Q935" i="4" s="1"/>
  <c r="Q936" i="4" a="1"/>
  <c r="Q936" i="4" s="1"/>
  <c r="Q937" i="4" a="1"/>
  <c r="Q937" i="4" s="1"/>
  <c r="Q938" i="4" a="1"/>
  <c r="Q938" i="4" s="1"/>
  <c r="Q939" i="4" a="1"/>
  <c r="Q939" i="4" s="1"/>
  <c r="Q940" i="4" a="1"/>
  <c r="Q940" i="4" s="1"/>
  <c r="Q941" i="4" a="1"/>
  <c r="Q941" i="4" s="1"/>
  <c r="Q942" i="4" a="1"/>
  <c r="Q942" i="4" s="1"/>
  <c r="Q943" i="4" a="1"/>
  <c r="Q943" i="4" s="1"/>
  <c r="Q944" i="4" a="1"/>
  <c r="Q944" i="4" s="1"/>
  <c r="Q945" i="4" a="1"/>
  <c r="Q945" i="4" s="1"/>
  <c r="Q946" i="4" a="1"/>
  <c r="Q946" i="4" s="1"/>
  <c r="Q947" i="4" a="1"/>
  <c r="Q947" i="4"/>
  <c r="Q948" i="4" a="1"/>
  <c r="Q948" i="4" s="1"/>
  <c r="Q949" i="4" a="1"/>
  <c r="Q949" i="4" s="1"/>
  <c r="Q950" i="4" a="1"/>
  <c r="Q950" i="4" s="1"/>
  <c r="Q951" i="4" a="1"/>
  <c r="Q951" i="4" s="1"/>
  <c r="Q952" i="4" a="1"/>
  <c r="Q952" i="4" s="1"/>
  <c r="Q953" i="4" a="1"/>
  <c r="Q953" i="4" s="1"/>
  <c r="Q954" i="4" a="1"/>
  <c r="Q954" i="4" s="1"/>
  <c r="Q955" i="4" a="1"/>
  <c r="Q955" i="4" s="1"/>
  <c r="Q956" i="4" a="1"/>
  <c r="Q956" i="4" s="1"/>
  <c r="Q957" i="4" a="1"/>
  <c r="Q957" i="4" s="1"/>
  <c r="Q958" i="4" a="1"/>
  <c r="Q958" i="4" s="1"/>
  <c r="Q959" i="4" a="1"/>
  <c r="Q959" i="4" s="1"/>
  <c r="Q960" i="4" a="1"/>
  <c r="Q960" i="4" s="1"/>
  <c r="Q961" i="4" a="1"/>
  <c r="Q961" i="4" s="1"/>
  <c r="Q962" i="4" a="1"/>
  <c r="Q962" i="4" s="1"/>
  <c r="Q963" i="4" a="1"/>
  <c r="Q963" i="4" s="1"/>
  <c r="Q964" i="4" a="1"/>
  <c r="Q964" i="4" s="1"/>
  <c r="Q965" i="4" a="1"/>
  <c r="Q965" i="4"/>
  <c r="Q966" i="4" a="1"/>
  <c r="Q966" i="4" s="1"/>
  <c r="Q967" i="4" a="1"/>
  <c r="Q967" i="4" s="1"/>
  <c r="Q968" i="4" a="1"/>
  <c r="Q968" i="4"/>
  <c r="Q969" i="4" a="1"/>
  <c r="Q969" i="4" s="1"/>
  <c r="Q970" i="4" a="1"/>
  <c r="Q970" i="4" s="1"/>
  <c r="Q971" i="4" a="1"/>
  <c r="Q971" i="4" s="1"/>
  <c r="Q972" i="4" a="1"/>
  <c r="Q972" i="4" s="1"/>
  <c r="Q973" i="4" a="1"/>
  <c r="Q973" i="4" s="1"/>
  <c r="Q974" i="4" a="1"/>
  <c r="Q974" i="4" s="1"/>
  <c r="Q975" i="4" a="1"/>
  <c r="Q975" i="4" s="1"/>
  <c r="Q976" i="4" a="1"/>
  <c r="Q976" i="4" s="1"/>
  <c r="Q977" i="4" a="1"/>
  <c r="Q977" i="4" s="1"/>
  <c r="Q978" i="4" a="1"/>
  <c r="Q978" i="4" s="1"/>
  <c r="Q979" i="4" a="1"/>
  <c r="Q979" i="4"/>
  <c r="Q980" i="4" a="1"/>
  <c r="Q980" i="4" s="1"/>
  <c r="Q981" i="4" a="1"/>
  <c r="Q981" i="4"/>
  <c r="Q982" i="4" a="1"/>
  <c r="Q982" i="4" s="1"/>
  <c r="Q983" i="4" a="1"/>
  <c r="Q983" i="4" s="1"/>
  <c r="Q984" i="4" a="1"/>
  <c r="Q984" i="4" s="1"/>
  <c r="Q985" i="4" a="1"/>
  <c r="Q985" i="4" s="1"/>
  <c r="Q986" i="4" a="1"/>
  <c r="Q986" i="4" s="1"/>
  <c r="Q987" i="4" a="1"/>
  <c r="Q987" i="4" s="1"/>
  <c r="Q988" i="4" a="1"/>
  <c r="Q988" i="4" s="1"/>
  <c r="Q989" i="4" a="1"/>
  <c r="Q989" i="4" s="1"/>
  <c r="Q990" i="4" a="1"/>
  <c r="Q990" i="4" s="1"/>
  <c r="Q991" i="4" a="1"/>
  <c r="Q991" i="4" s="1"/>
  <c r="Q992" i="4" a="1"/>
  <c r="Q992" i="4" s="1"/>
  <c r="Q993" i="4" a="1"/>
  <c r="Q993" i="4" s="1"/>
  <c r="Q994" i="4" a="1"/>
  <c r="Q994" i="4" s="1"/>
  <c r="Q995" i="4" a="1"/>
  <c r="Q995" i="4" s="1"/>
  <c r="Q996" i="4" a="1"/>
  <c r="Q996" i="4" s="1"/>
  <c r="Q997" i="4" a="1"/>
  <c r="Q997" i="4" s="1"/>
  <c r="Q998" i="4" a="1"/>
  <c r="Q998" i="4" s="1"/>
  <c r="Q999" i="4" a="1"/>
  <c r="Q999" i="4" s="1"/>
  <c r="Q1000" i="4" a="1"/>
  <c r="Q1000" i="4" s="1"/>
  <c r="Q1001" i="4" a="1"/>
  <c r="Q1001" i="4" s="1"/>
  <c r="Q1002" i="4" a="1"/>
  <c r="Q1002" i="4" s="1"/>
  <c r="Q1003" i="4" a="1"/>
  <c r="Q1003" i="4" s="1"/>
  <c r="Q1004" i="4" a="1"/>
  <c r="Q1004" i="4" s="1"/>
  <c r="Q1005" i="4" a="1"/>
  <c r="Q1005" i="4" s="1"/>
  <c r="Q1006" i="4" a="1"/>
  <c r="Q1006" i="4" s="1"/>
  <c r="Q1007" i="4" a="1"/>
  <c r="Q1007" i="4" s="1"/>
  <c r="Q1008" i="4" a="1"/>
  <c r="Q1008" i="4"/>
  <c r="Q1009" i="4" a="1"/>
  <c r="Q1009" i="4" s="1"/>
  <c r="Q1010" i="4" a="1"/>
  <c r="Q1010" i="4" s="1"/>
  <c r="Q1011" i="4" a="1"/>
  <c r="Q1011" i="4" s="1"/>
  <c r="Q1012" i="4" a="1"/>
  <c r="Q1012" i="4" s="1"/>
  <c r="Q1013" i="4" a="1"/>
  <c r="Q1013" i="4" s="1"/>
  <c r="Q1014" i="4" a="1"/>
  <c r="Q1014" i="4" s="1"/>
  <c r="Q1015" i="4" a="1"/>
  <c r="Q1015" i="4" s="1"/>
  <c r="Q1016" i="4" a="1"/>
  <c r="Q1016" i="4" s="1"/>
  <c r="Q1017" i="4" a="1"/>
  <c r="Q1017" i="4" s="1"/>
  <c r="Q1018" i="4" a="1"/>
  <c r="Q1018" i="4" s="1"/>
  <c r="Q1019" i="4" a="1"/>
  <c r="Q1019" i="4" s="1"/>
  <c r="Q1020" i="4" a="1"/>
  <c r="Q1020" i="4" s="1"/>
  <c r="Q1021" i="4" a="1"/>
  <c r="Q1021" i="4" s="1"/>
  <c r="Q1022" i="4" a="1"/>
  <c r="Q1022" i="4" s="1"/>
  <c r="Q1023" i="4" a="1"/>
  <c r="Q1023" i="4" s="1"/>
  <c r="Q1024" i="4" a="1"/>
  <c r="Q1024" i="4" s="1"/>
  <c r="Q1025" i="4" a="1"/>
  <c r="Q1025" i="4" s="1"/>
  <c r="Q1026" i="4" a="1"/>
  <c r="Q1026" i="4" s="1"/>
  <c r="Q1027" i="4" a="1"/>
  <c r="Q1027" i="4" s="1"/>
  <c r="Q1028" i="4" a="1"/>
  <c r="Q1028" i="4" s="1"/>
  <c r="Q1029" i="4" a="1"/>
  <c r="Q1029" i="4" s="1"/>
  <c r="Q1030" i="4" a="1"/>
  <c r="Q1030" i="4" s="1"/>
  <c r="Q1031" i="4" a="1"/>
  <c r="Q1031" i="4" s="1"/>
  <c r="Q1032" i="4" a="1"/>
  <c r="Q1032" i="4" s="1"/>
  <c r="Q1033" i="4" a="1"/>
  <c r="Q1033" i="4" s="1"/>
  <c r="Q1034" i="4" a="1"/>
  <c r="Q1034" i="4" s="1"/>
  <c r="Q1035" i="4" a="1"/>
  <c r="Q1035" i="4" s="1"/>
  <c r="Q1036" i="4" a="1"/>
  <c r="Q1036" i="4"/>
  <c r="Q1037" i="4" a="1"/>
  <c r="Q1037" i="4" s="1"/>
  <c r="Q1038" i="4" a="1"/>
  <c r="Q1038" i="4" s="1"/>
  <c r="Q1039" i="4" a="1"/>
  <c r="Q1039" i="4"/>
  <c r="Q1040" i="4" a="1"/>
  <c r="Q1040" i="4" s="1"/>
  <c r="Q1041" i="4" a="1"/>
  <c r="Q1041" i="4" s="1"/>
  <c r="Q1042" i="4" a="1"/>
  <c r="Q1042" i="4" s="1"/>
  <c r="Q1043" i="4" a="1"/>
  <c r="Q1043" i="4"/>
  <c r="Q1044" i="4" a="1"/>
  <c r="Q1044" i="4" s="1"/>
  <c r="Q1045" i="4" a="1"/>
  <c r="Q1045" i="4" s="1"/>
  <c r="Q1046" i="4" a="1"/>
  <c r="Q1046" i="4" s="1"/>
  <c r="Q1047" i="4" a="1"/>
  <c r="Q1047" i="4" s="1"/>
  <c r="Q1048" i="4" a="1"/>
  <c r="Q1048" i="4" s="1"/>
  <c r="Q1049" i="4" a="1"/>
  <c r="Q1049" i="4"/>
  <c r="Q1050" i="4" a="1"/>
  <c r="Q1050" i="4" s="1"/>
  <c r="Q1051" i="4" a="1"/>
  <c r="Q1051" i="4" s="1"/>
  <c r="Q1052" i="4" a="1"/>
  <c r="Q1052" i="4" s="1"/>
  <c r="Q1053" i="4" a="1"/>
  <c r="Q1053" i="4" s="1"/>
  <c r="Q1054" i="4" a="1"/>
  <c r="Q1054" i="4" s="1"/>
  <c r="Q1055" i="4" a="1"/>
  <c r="Q1055" i="4" s="1"/>
  <c r="Q1056" i="4" a="1"/>
  <c r="Q1056" i="4" s="1"/>
  <c r="Q1057" i="4" a="1"/>
  <c r="Q1057" i="4" s="1"/>
  <c r="Q1058" i="4" a="1"/>
  <c r="Q1058" i="4" s="1"/>
  <c r="Q1059" i="4" a="1"/>
  <c r="Q1059" i="4" s="1"/>
  <c r="Q1060" i="4" a="1"/>
  <c r="Q1060" i="4" s="1"/>
  <c r="Q1061" i="4" a="1"/>
  <c r="Q1061" i="4" s="1"/>
  <c r="Q1062" i="4" a="1"/>
  <c r="Q1062" i="4" s="1"/>
  <c r="Q1063" i="4" a="1"/>
  <c r="Q1063" i="4" s="1"/>
  <c r="Q1064" i="4" a="1"/>
  <c r="Q1064" i="4" s="1"/>
  <c r="Q1065" i="4" a="1"/>
  <c r="Q1065" i="4" s="1"/>
  <c r="Q1066" i="4" a="1"/>
  <c r="Q1066" i="4" s="1"/>
  <c r="Q1067" i="4" a="1"/>
  <c r="Q1067" i="4" s="1"/>
  <c r="Q1068" i="4" a="1"/>
  <c r="Q1068" i="4" s="1"/>
  <c r="Q1069" i="4" a="1"/>
  <c r="Q1069" i="4" s="1"/>
  <c r="Q1070" i="4" a="1"/>
  <c r="Q1070" i="4" s="1"/>
  <c r="Q1071" i="4" a="1"/>
  <c r="Q1071" i="4" s="1"/>
  <c r="Q1072" i="4" a="1"/>
  <c r="Q1072" i="4"/>
  <c r="Q1073" i="4" a="1"/>
  <c r="Q1073" i="4"/>
  <c r="Q1074" i="4" a="1"/>
  <c r="Q1074" i="4" s="1"/>
  <c r="Q1075" i="4" a="1"/>
  <c r="Q1075" i="4" s="1"/>
  <c r="Q1076" i="4" a="1"/>
  <c r="Q1076" i="4"/>
  <c r="Q1077" i="4" a="1"/>
  <c r="Q1077" i="4" s="1"/>
  <c r="Q1078" i="4" a="1"/>
  <c r="Q1078" i="4" s="1"/>
  <c r="Q1079" i="4" a="1"/>
  <c r="Q1079" i="4" s="1"/>
  <c r="Q1080" i="4" a="1"/>
  <c r="Q1080" i="4" s="1"/>
  <c r="Q1081" i="4" a="1"/>
  <c r="Q1081" i="4" s="1"/>
  <c r="Q1082" i="4" a="1"/>
  <c r="Q1082" i="4" s="1"/>
  <c r="Q1083" i="4" a="1"/>
  <c r="Q1083" i="4" s="1"/>
  <c r="Q1084" i="4" a="1"/>
  <c r="Q1084" i="4" s="1"/>
  <c r="Q1085" i="4" a="1"/>
  <c r="Q1085" i="4"/>
  <c r="Q1086" i="4" a="1"/>
  <c r="Q1086" i="4" s="1"/>
  <c r="Q1087" i="4" a="1"/>
  <c r="Q1087" i="4" s="1"/>
  <c r="Q1088" i="4" a="1"/>
  <c r="Q1088" i="4" s="1"/>
  <c r="Q1089" i="4" a="1"/>
  <c r="Q1089" i="4" s="1"/>
  <c r="Q1090" i="4" a="1"/>
  <c r="Q1090" i="4" s="1"/>
  <c r="Q1091" i="4" a="1"/>
  <c r="Q1091" i="4" s="1"/>
  <c r="Q1092" i="4" a="1"/>
  <c r="Q1092" i="4" s="1"/>
  <c r="Q1093" i="4" a="1"/>
  <c r="Q1093" i="4"/>
  <c r="Q1094" i="4" a="1"/>
  <c r="Q1094" i="4" s="1"/>
  <c r="Q1095" i="4" a="1"/>
  <c r="Q1095" i="4" s="1"/>
  <c r="Q1096" i="4" a="1"/>
  <c r="Q1096" i="4" s="1"/>
  <c r="Q1097" i="4" a="1"/>
  <c r="Q1097" i="4" s="1"/>
  <c r="Q1098" i="4" a="1"/>
  <c r="Q1098" i="4" s="1"/>
  <c r="Q1099" i="4" a="1"/>
  <c r="Q1099" i="4" s="1"/>
  <c r="Q1100" i="4" a="1"/>
  <c r="Q1100" i="4" s="1"/>
  <c r="Q1101" i="4" a="1"/>
  <c r="Q1101" i="4" s="1"/>
  <c r="Q1102" i="4" a="1"/>
  <c r="Q1102" i="4" s="1"/>
  <c r="Q1103" i="4" a="1"/>
  <c r="Q1103" i="4" s="1"/>
  <c r="Q1104" i="4" a="1"/>
  <c r="Q1104" i="4" s="1"/>
  <c r="Q1105" i="4" a="1"/>
  <c r="Q1105" i="4" s="1"/>
  <c r="Q1106" i="4" a="1"/>
  <c r="Q1106" i="4" s="1"/>
  <c r="Q1107" i="4" a="1"/>
  <c r="Q1107" i="4" s="1"/>
  <c r="Q1108" i="4" a="1"/>
  <c r="Q1108" i="4" s="1"/>
  <c r="Q1109" i="4" a="1"/>
  <c r="Q1109" i="4" s="1"/>
  <c r="Q1110" i="4" a="1"/>
  <c r="Q1110" i="4" s="1"/>
  <c r="Q1111" i="4" a="1"/>
  <c r="Q1111" i="4"/>
  <c r="Q1112" i="4" a="1"/>
  <c r="Q1112" i="4" s="1"/>
  <c r="Q1113" i="4" a="1"/>
  <c r="Q1113" i="4" s="1"/>
  <c r="Q1114" i="4" a="1"/>
  <c r="Q1114" i="4" s="1"/>
  <c r="Q1115" i="4" a="1"/>
  <c r="Q1115" i="4"/>
  <c r="Q1116" i="4" a="1"/>
  <c r="Q1116" i="4" s="1"/>
  <c r="Q1117" i="4" a="1"/>
  <c r="Q1117" i="4" s="1"/>
  <c r="Q1118" i="4" a="1"/>
  <c r="Q1118" i="4" s="1"/>
  <c r="Q1119" i="4" a="1"/>
  <c r="Q1119" i="4" s="1"/>
  <c r="Q1120" i="4" a="1"/>
  <c r="Q1120" i="4" s="1"/>
  <c r="Q1121" i="4" a="1"/>
  <c r="Q1121" i="4" s="1"/>
  <c r="Q1122" i="4" a="1"/>
  <c r="Q1122" i="4" s="1"/>
  <c r="Q1123" i="4" a="1"/>
  <c r="Q1123" i="4"/>
  <c r="Q1124" i="4" a="1"/>
  <c r="Q1124" i="4" s="1"/>
  <c r="Q1125" i="4" a="1"/>
  <c r="Q1125" i="4" s="1"/>
  <c r="Q1126" i="4" a="1"/>
  <c r="Q1126" i="4" s="1"/>
  <c r="Q1127" i="4" a="1"/>
  <c r="Q1127" i="4" s="1"/>
  <c r="Q1128" i="4" a="1"/>
  <c r="Q1128" i="4" s="1"/>
  <c r="Q1129" i="4" a="1"/>
  <c r="Q1129" i="4" s="1"/>
  <c r="Q1130" i="4" a="1"/>
  <c r="Q1130" i="4" s="1"/>
  <c r="Q1131" i="4" a="1"/>
  <c r="Q1131" i="4" s="1"/>
  <c r="Q1132" i="4" a="1"/>
  <c r="Q1132" i="4" s="1"/>
  <c r="Q1133" i="4" a="1"/>
  <c r="Q1133" i="4" s="1"/>
  <c r="Q1134" i="4" a="1"/>
  <c r="Q1134" i="4" s="1"/>
  <c r="Q1135" i="4" a="1"/>
  <c r="Q1135" i="4" s="1"/>
  <c r="Q1136" i="4" a="1"/>
  <c r="Q1136" i="4" s="1"/>
  <c r="Q1137" i="4" a="1"/>
  <c r="Q1137" i="4" s="1"/>
  <c r="Q1138" i="4" a="1"/>
  <c r="Q1138" i="4" s="1"/>
  <c r="Q1139" i="4" a="1"/>
  <c r="Q1139" i="4" s="1"/>
  <c r="Q1140" i="4" a="1"/>
  <c r="Q1140" i="4"/>
  <c r="Q1141" i="4" a="1"/>
  <c r="Q1141" i="4" s="1"/>
  <c r="Q1142" i="4" a="1"/>
  <c r="Q1142" i="4" s="1"/>
  <c r="Q1143" i="4" a="1"/>
  <c r="Q1143" i="4" s="1"/>
  <c r="Q1144" i="4" a="1"/>
  <c r="Q1144" i="4" s="1"/>
  <c r="Q1145" i="4" a="1"/>
  <c r="Q1145" i="4" s="1"/>
  <c r="Q1146" i="4" a="1"/>
  <c r="Q1146" i="4" s="1"/>
  <c r="Q1147" i="4" a="1"/>
  <c r="Q1147" i="4" s="1"/>
  <c r="Q1148" i="4" a="1"/>
  <c r="Q1148" i="4" s="1"/>
  <c r="Q1149" i="4" a="1"/>
  <c r="Q1149" i="4"/>
  <c r="Q1150" i="4" a="1"/>
  <c r="Q1150" i="4" s="1"/>
  <c r="Q1151" i="4" a="1"/>
  <c r="Q1151" i="4" s="1"/>
  <c r="Q1152" i="4" a="1"/>
  <c r="Q1152" i="4" s="1"/>
  <c r="Q1153" i="4" a="1"/>
  <c r="Q1153" i="4" s="1"/>
  <c r="Q1154" i="4" a="1"/>
  <c r="Q1154" i="4" s="1"/>
  <c r="Q1155" i="4" a="1"/>
  <c r="Q1155" i="4" s="1"/>
  <c r="Q1156" i="4" a="1"/>
  <c r="Q1156" i="4" s="1"/>
  <c r="Q1157" i="4" a="1"/>
  <c r="Q1157" i="4" s="1"/>
  <c r="Q1158" i="4" a="1"/>
  <c r="Q1158" i="4" s="1"/>
  <c r="Q1159" i="4" a="1"/>
  <c r="Q1159" i="4" s="1"/>
  <c r="Q1160" i="4" a="1"/>
  <c r="Q1160" i="4" s="1"/>
  <c r="Q1161" i="4" a="1"/>
  <c r="Q1161" i="4" s="1"/>
  <c r="Q1162" i="4" a="1"/>
  <c r="Q1162" i="4" s="1"/>
  <c r="Q1163" i="4" a="1"/>
  <c r="Q1163" i="4" s="1"/>
  <c r="Q1164" i="4" a="1"/>
  <c r="Q1164" i="4" s="1"/>
  <c r="Q1165" i="4" a="1"/>
  <c r="Q1165" i="4" s="1"/>
  <c r="Q1166" i="4" a="1"/>
  <c r="Q1166" i="4" s="1"/>
  <c r="Q1167" i="4" a="1"/>
  <c r="Q1167" i="4" s="1"/>
  <c r="Q1168" i="4" a="1"/>
  <c r="Q1168" i="4" s="1"/>
  <c r="Q1169" i="4" a="1"/>
  <c r="Q1169" i="4" s="1"/>
  <c r="Q1170" i="4" a="1"/>
  <c r="Q1170" i="4" s="1"/>
  <c r="Q1171" i="4" a="1"/>
  <c r="Q1171" i="4" s="1"/>
  <c r="Q1172" i="4" a="1"/>
  <c r="Q1172" i="4" s="1"/>
  <c r="Q1173" i="4" a="1"/>
  <c r="Q1173" i="4" s="1"/>
  <c r="Q1174" i="4" a="1"/>
  <c r="Q1174" i="4" s="1"/>
  <c r="Q1175" i="4" a="1"/>
  <c r="Q1175" i="4" s="1"/>
  <c r="Q1176" i="4" a="1"/>
  <c r="Q1176" i="4" s="1"/>
  <c r="Q1177" i="4" a="1"/>
  <c r="Q1177" i="4" s="1"/>
  <c r="Q1178" i="4" a="1"/>
  <c r="Q1178" i="4" s="1"/>
  <c r="Q1179" i="4" a="1"/>
  <c r="Q1179" i="4" s="1"/>
  <c r="Q1180" i="4" a="1"/>
  <c r="Q1180" i="4" s="1"/>
  <c r="Q1181" i="4" a="1"/>
  <c r="Q1181" i="4" s="1"/>
  <c r="Q1182" i="4" a="1"/>
  <c r="Q1182" i="4" s="1"/>
  <c r="Q1183" i="4" a="1"/>
  <c r="Q1183" i="4" s="1"/>
  <c r="Q1184" i="4" a="1"/>
  <c r="Q1184" i="4" s="1"/>
  <c r="Q1185" i="4" a="1"/>
  <c r="Q1185" i="4"/>
  <c r="Q1186" i="4" a="1"/>
  <c r="Q1186" i="4" s="1"/>
  <c r="Q1187" i="4" a="1"/>
  <c r="Q1187" i="4" s="1"/>
  <c r="Q1188" i="4" a="1"/>
  <c r="Q1188" i="4" s="1"/>
  <c r="Q1189" i="4" a="1"/>
  <c r="Q1189" i="4" s="1"/>
  <c r="Q1190" i="4" a="1"/>
  <c r="Q1190" i="4" s="1"/>
  <c r="Q1191" i="4" a="1"/>
  <c r="Q1191" i="4" s="1"/>
  <c r="Q1192" i="4" a="1"/>
  <c r="Q1192" i="4" s="1"/>
  <c r="Q1193" i="4" a="1"/>
  <c r="Q1193" i="4" s="1"/>
  <c r="Q1194" i="4" a="1"/>
  <c r="Q1194" i="4" s="1"/>
  <c r="Q1195" i="4" a="1"/>
  <c r="Q1195" i="4" s="1"/>
  <c r="Q1196" i="4" a="1"/>
  <c r="Q1196" i="4" s="1"/>
  <c r="Q1197" i="4" a="1"/>
  <c r="Q1197" i="4" s="1"/>
  <c r="Q1198" i="4" a="1"/>
  <c r="Q1198" i="4" s="1"/>
  <c r="Q1199" i="4" a="1"/>
  <c r="Q1199" i="4" s="1"/>
  <c r="Q1200" i="4" a="1"/>
  <c r="Q1200" i="4" s="1"/>
  <c r="Q1201" i="4" a="1"/>
  <c r="Q1201" i="4" s="1"/>
  <c r="Q1202" i="4" a="1"/>
  <c r="Q1202" i="4" s="1"/>
  <c r="Q1203" i="4" a="1"/>
  <c r="Q1203" i="4" s="1"/>
  <c r="Q1204" i="4" a="1"/>
  <c r="Q1204" i="4" s="1"/>
  <c r="Q1205" i="4" a="1"/>
  <c r="Q1205" i="4" s="1"/>
  <c r="Q1206" i="4" a="1"/>
  <c r="Q1206" i="4" s="1"/>
  <c r="Q1207" i="4" a="1"/>
  <c r="Q1207" i="4"/>
  <c r="Q1208" i="4" a="1"/>
  <c r="Q1208" i="4"/>
  <c r="Q1209" i="4" a="1"/>
  <c r="Q1209" i="4" s="1"/>
  <c r="Q1210" i="4" a="1"/>
  <c r="Q1210" i="4" s="1"/>
  <c r="Q1211" i="4" a="1"/>
  <c r="Q1211" i="4" s="1"/>
  <c r="Q1212" i="4" a="1"/>
  <c r="Q1212" i="4" s="1"/>
  <c r="Q1213" i="4" a="1"/>
  <c r="Q1213" i="4" s="1"/>
  <c r="Q1214" i="4" a="1"/>
  <c r="Q1214" i="4" s="1"/>
  <c r="Q1215" i="4" a="1"/>
  <c r="Q1215" i="4"/>
  <c r="Q1216" i="4" a="1"/>
  <c r="Q1216" i="4" s="1"/>
  <c r="Q1217" i="4" a="1"/>
  <c r="Q1217" i="4"/>
  <c r="Q1218" i="4" a="1"/>
  <c r="Q1218" i="4" s="1"/>
  <c r="Q1219" i="4" a="1"/>
  <c r="Q1219" i="4" s="1"/>
  <c r="Q1220" i="4" a="1"/>
  <c r="Q1220" i="4" s="1"/>
  <c r="Q1221" i="4" a="1"/>
  <c r="Q1221" i="4" s="1"/>
  <c r="Q1222" i="4" a="1"/>
  <c r="Q1222" i="4" s="1"/>
  <c r="Q1223" i="4" a="1"/>
  <c r="Q1223" i="4" s="1"/>
  <c r="Q1224" i="4" a="1"/>
  <c r="Q1224" i="4"/>
  <c r="Q1225" i="4" a="1"/>
  <c r="Q1225" i="4" s="1"/>
  <c r="Q1226" i="4" a="1"/>
  <c r="Q1226" i="4" s="1"/>
  <c r="Q1227" i="4" a="1"/>
  <c r="Q1227" i="4" s="1"/>
  <c r="Q1228" i="4" a="1"/>
  <c r="Q1228" i="4" s="1"/>
  <c r="Q1229" i="4" a="1"/>
  <c r="Q1229" i="4" s="1"/>
  <c r="Q1230" i="4" a="1"/>
  <c r="Q1230" i="4" s="1"/>
  <c r="Q1231" i="4" a="1"/>
  <c r="Q1231" i="4" s="1"/>
  <c r="Q1232" i="4" a="1"/>
  <c r="Q1232" i="4" s="1"/>
  <c r="Q1233" i="4" a="1"/>
  <c r="Q1233" i="4" s="1"/>
  <c r="Q1234" i="4" a="1"/>
  <c r="Q1234" i="4" s="1"/>
  <c r="Q1235" i="4" a="1"/>
  <c r="Q1235" i="4" s="1"/>
  <c r="Q1236" i="4" a="1"/>
  <c r="Q1236" i="4" s="1"/>
  <c r="Q1237" i="4" a="1"/>
  <c r="Q1237" i="4" s="1"/>
  <c r="Q1238" i="4" a="1"/>
  <c r="Q1238" i="4" s="1"/>
  <c r="Q1239" i="4" a="1"/>
  <c r="Q1239" i="4" s="1"/>
  <c r="Q1240" i="4" a="1"/>
  <c r="Q1240" i="4" s="1"/>
  <c r="Q1241" i="4" a="1"/>
  <c r="Q1241" i="4" s="1"/>
  <c r="Q1242" i="4" a="1"/>
  <c r="Q1242" i="4" s="1"/>
  <c r="Q1243" i="4" a="1"/>
  <c r="Q1243" i="4" s="1"/>
  <c r="Q1244" i="4" a="1"/>
  <c r="Q1244" i="4" s="1"/>
  <c r="Q1245" i="4" a="1"/>
  <c r="Q1245" i="4" s="1"/>
  <c r="Q1246" i="4" a="1"/>
  <c r="Q1246" i="4" s="1"/>
  <c r="Q1247" i="4" a="1"/>
  <c r="Q1247" i="4" s="1"/>
  <c r="Q1248" i="4" a="1"/>
  <c r="Q1248" i="4" s="1"/>
  <c r="Q1249" i="4" a="1"/>
  <c r="Q1249" i="4" s="1"/>
  <c r="Q1250" i="4" a="1"/>
  <c r="Q1250" i="4" s="1"/>
  <c r="Q1251" i="4" a="1"/>
  <c r="Q1251" i="4" s="1"/>
  <c r="Q1252" i="4" a="1"/>
  <c r="Q1252" i="4" s="1"/>
  <c r="Q1253" i="4" a="1"/>
  <c r="Q1253" i="4" s="1"/>
  <c r="Q1254" i="4" a="1"/>
  <c r="Q1254" i="4" s="1"/>
  <c r="Q1255" i="4" a="1"/>
  <c r="Q1255" i="4" s="1"/>
  <c r="Q1256" i="4" a="1"/>
  <c r="Q1256" i="4" s="1"/>
  <c r="Q1257" i="4" a="1"/>
  <c r="Q1257" i="4" s="1"/>
  <c r="Q1258" i="4" a="1"/>
  <c r="Q1258" i="4" s="1"/>
  <c r="Q1259" i="4" a="1"/>
  <c r="Q1259" i="4" s="1"/>
  <c r="Q1260" i="4" a="1"/>
  <c r="Q1260" i="4" s="1"/>
  <c r="Q1261" i="4" a="1"/>
  <c r="Q1261" i="4" s="1"/>
  <c r="Q1262" i="4" a="1"/>
  <c r="Q1262" i="4" s="1"/>
  <c r="Q1263" i="4" a="1"/>
  <c r="Q1263" i="4" s="1"/>
  <c r="Q1264" i="4" a="1"/>
  <c r="Q1264" i="4" s="1"/>
  <c r="Q1265" i="4" a="1"/>
  <c r="Q1265" i="4" s="1"/>
  <c r="Q1266" i="4" a="1"/>
  <c r="Q1266" i="4" s="1"/>
  <c r="Q1267" i="4" a="1"/>
  <c r="Q1267" i="4" s="1"/>
  <c r="Q1268" i="4" a="1"/>
  <c r="Q1268" i="4" s="1"/>
  <c r="Q1269" i="4" a="1"/>
  <c r="Q1269" i="4" s="1"/>
  <c r="Q1270" i="4" a="1"/>
  <c r="Q1270" i="4" s="1"/>
  <c r="Q1271" i="4" a="1"/>
  <c r="Q1271" i="4" s="1"/>
  <c r="Q1272" i="4" a="1"/>
  <c r="Q1272" i="4" s="1"/>
  <c r="Q1273" i="4" a="1"/>
  <c r="Q1273" i="4" s="1"/>
  <c r="Q1274" i="4" a="1"/>
  <c r="Q1274" i="4" s="1"/>
  <c r="Q1275" i="4" a="1"/>
  <c r="Q1275" i="4" s="1"/>
  <c r="Q1276" i="4" a="1"/>
  <c r="Q1276" i="4" s="1"/>
  <c r="Q1277" i="4" a="1"/>
  <c r="Q1277" i="4" s="1"/>
  <c r="Q1278" i="4" a="1"/>
  <c r="Q1278" i="4" s="1"/>
  <c r="Q1279" i="4" a="1"/>
  <c r="Q1279" i="4" s="1"/>
  <c r="Q1280" i="4" a="1"/>
  <c r="Q1280" i="4" s="1"/>
  <c r="Q1281" i="4" a="1"/>
  <c r="Q1281" i="4" s="1"/>
  <c r="Q1282" i="4" a="1"/>
  <c r="Q1282" i="4" s="1"/>
  <c r="Q1283" i="4" a="1"/>
  <c r="Q1283" i="4" s="1"/>
  <c r="Q1284" i="4" a="1"/>
  <c r="Q1284" i="4" s="1"/>
  <c r="Q1285" i="4" a="1"/>
  <c r="Q1285" i="4" s="1"/>
  <c r="Q1286" i="4" a="1"/>
  <c r="Q1286" i="4" s="1"/>
  <c r="Q1287" i="4" a="1"/>
  <c r="Q1287" i="4" s="1"/>
  <c r="Q1288" i="4" a="1"/>
  <c r="Q1288" i="4" s="1"/>
  <c r="Q1289" i="4" a="1"/>
  <c r="Q1289" i="4" s="1"/>
  <c r="Q1290" i="4" a="1"/>
  <c r="Q1290" i="4" s="1"/>
  <c r="Q1291" i="4" a="1"/>
  <c r="Q1291" i="4" s="1"/>
  <c r="Q1292" i="4" a="1"/>
  <c r="Q1292" i="4" s="1"/>
  <c r="Q1293" i="4" a="1"/>
  <c r="Q1293" i="4" s="1"/>
  <c r="Q1294" i="4" a="1"/>
  <c r="Q1294" i="4" s="1"/>
  <c r="Q1295" i="4" a="1"/>
  <c r="Q1295" i="4" s="1"/>
  <c r="Q1296" i="4" a="1"/>
  <c r="Q1296" i="4" s="1"/>
  <c r="Q1297" i="4" a="1"/>
  <c r="Q1297" i="4" s="1"/>
  <c r="Q1298" i="4" a="1"/>
  <c r="Q1298" i="4" s="1"/>
  <c r="Q1299" i="4" a="1"/>
  <c r="Q1299" i="4" s="1"/>
  <c r="Q1300" i="4" a="1"/>
  <c r="Q1300" i="4" s="1"/>
  <c r="Q1301" i="4" a="1"/>
  <c r="Q1301" i="4" s="1"/>
  <c r="Q1302" i="4" a="1"/>
  <c r="Q1302" i="4" s="1"/>
  <c r="Q1303" i="4" a="1"/>
  <c r="Q1303" i="4"/>
  <c r="Q1304" i="4" a="1"/>
  <c r="Q1304" i="4" s="1"/>
  <c r="Q1305" i="4" a="1"/>
  <c r="Q1305" i="4" s="1"/>
  <c r="Q1306" i="4" a="1"/>
  <c r="Q1306" i="4" s="1"/>
  <c r="Q1307" i="4" a="1"/>
  <c r="Q1307" i="4" s="1"/>
  <c r="Q1308" i="4" a="1"/>
  <c r="Q1308" i="4" s="1"/>
  <c r="Q1309" i="4" a="1"/>
  <c r="Q1309" i="4" s="1"/>
  <c r="Q1310" i="4" a="1"/>
  <c r="Q1310" i="4" s="1"/>
  <c r="Q1311" i="4" a="1"/>
  <c r="Q1311" i="4" s="1"/>
  <c r="Q1312" i="4" a="1"/>
  <c r="Q1312" i="4" s="1"/>
  <c r="Q1313" i="4" a="1"/>
  <c r="Q1313" i="4" s="1"/>
  <c r="Q1314" i="4" a="1"/>
  <c r="Q1314" i="4" s="1"/>
  <c r="Q1315" i="4" a="1"/>
  <c r="Q1315" i="4" s="1"/>
  <c r="Q1316" i="4" a="1"/>
  <c r="Q1316" i="4" s="1"/>
  <c r="Q1317" i="4" a="1"/>
  <c r="Q1317" i="4" s="1"/>
  <c r="Q1318" i="4" a="1"/>
  <c r="Q1318" i="4" s="1"/>
  <c r="Q1319" i="4" a="1"/>
  <c r="Q1319" i="4" s="1"/>
  <c r="Q1320" i="4" a="1"/>
  <c r="Q1320" i="4" s="1"/>
  <c r="Q1321" i="4" a="1"/>
  <c r="Q1321" i="4" s="1"/>
  <c r="Q1322" i="4" a="1"/>
  <c r="Q1322" i="4" s="1"/>
  <c r="Q1323" i="4" a="1"/>
  <c r="Q1323" i="4" s="1"/>
  <c r="Q1324" i="4" a="1"/>
  <c r="Q1324" i="4" s="1"/>
  <c r="Q1325" i="4" a="1"/>
  <c r="Q1325" i="4" s="1"/>
  <c r="Q1326" i="4" a="1"/>
  <c r="Q1326" i="4" s="1"/>
  <c r="Q1327" i="4" a="1"/>
  <c r="Q1327" i="4" s="1"/>
  <c r="Q1328" i="4" a="1"/>
  <c r="Q1328" i="4"/>
  <c r="Q1329" i="4" a="1"/>
  <c r="Q1329" i="4" s="1"/>
  <c r="Q1330" i="4" a="1"/>
  <c r="Q1330" i="4" s="1"/>
  <c r="Q1331" i="4" a="1"/>
  <c r="Q1331" i="4" s="1"/>
  <c r="Q1332" i="4" a="1"/>
  <c r="Q1332" i="4" s="1"/>
  <c r="Q1333" i="4" a="1"/>
  <c r="Q1333" i="4" s="1"/>
  <c r="Q1334" i="4" a="1"/>
  <c r="Q1334" i="4" s="1"/>
  <c r="Q1335" i="4" a="1"/>
  <c r="Q1335" i="4" s="1"/>
  <c r="Q1336" i="4" a="1"/>
  <c r="Q1336" i="4" s="1"/>
  <c r="Q1337" i="4" a="1"/>
  <c r="Q1337" i="4" s="1"/>
  <c r="Q1338" i="4" a="1"/>
  <c r="Q1338" i="4" s="1"/>
  <c r="Q1339" i="4" a="1"/>
  <c r="Q1339" i="4" s="1"/>
  <c r="Q1340" i="4" a="1"/>
  <c r="Q1340" i="4" s="1"/>
  <c r="Q1341" i="4" a="1"/>
  <c r="Q1341" i="4"/>
  <c r="Q1342" i="4" a="1"/>
  <c r="Q1342" i="4" s="1"/>
  <c r="Q1343" i="4" a="1"/>
  <c r="Q1343" i="4" s="1"/>
  <c r="Q1344" i="4" a="1"/>
  <c r="Q1344" i="4" s="1"/>
  <c r="Q1345" i="4" a="1"/>
  <c r="Q1345" i="4" s="1"/>
  <c r="Q1346" i="4" a="1"/>
  <c r="Q1346" i="4" s="1"/>
  <c r="Q1347" i="4" a="1"/>
  <c r="Q1347" i="4" s="1"/>
  <c r="Q1348" i="4" a="1"/>
  <c r="Q1348" i="4" s="1"/>
  <c r="Q1349" i="4" a="1"/>
  <c r="Q1349" i="4" s="1"/>
  <c r="Q1350" i="4" a="1"/>
  <c r="Q1350" i="4" s="1"/>
  <c r="Q1351" i="4" a="1"/>
  <c r="Q1351" i="4" s="1"/>
  <c r="Q1352" i="4" a="1"/>
  <c r="Q1352" i="4" s="1"/>
  <c r="Q1353" i="4" a="1"/>
  <c r="Q1353" i="4" s="1"/>
  <c r="Q1354" i="4" a="1"/>
  <c r="Q1354" i="4" s="1"/>
  <c r="Q1355" i="4" a="1"/>
  <c r="Q1355" i="4" s="1"/>
  <c r="Q1356" i="4" a="1"/>
  <c r="Q1356" i="4" s="1"/>
  <c r="Q1357" i="4" a="1"/>
  <c r="Q1357" i="4" s="1"/>
  <c r="Q1358" i="4" a="1"/>
  <c r="Q1358" i="4" s="1"/>
  <c r="Q1359" i="4" a="1"/>
  <c r="Q1359" i="4" s="1"/>
  <c r="Q1360" i="4" a="1"/>
  <c r="Q1360" i="4" s="1"/>
  <c r="Q1361" i="4" a="1"/>
  <c r="Q1361" i="4"/>
  <c r="Q1362" i="4" a="1"/>
  <c r="Q1362" i="4" s="1"/>
  <c r="Q1363" i="4" a="1"/>
  <c r="Q1363" i="4" s="1"/>
  <c r="Q1364" i="4" a="1"/>
  <c r="Q1364" i="4" s="1"/>
  <c r="Q1365" i="4" a="1"/>
  <c r="Q1365" i="4" s="1"/>
  <c r="Q1366" i="4" a="1"/>
  <c r="Q1366" i="4" s="1"/>
  <c r="Q1367" i="4" a="1"/>
  <c r="Q1367" i="4" s="1"/>
  <c r="Q1368" i="4" a="1"/>
  <c r="Q1368" i="4" s="1"/>
  <c r="Q1369" i="4" a="1"/>
  <c r="Q1369" i="4" s="1"/>
  <c r="Q1370" i="4" a="1"/>
  <c r="Q1370" i="4" s="1"/>
  <c r="Q1371" i="4" a="1"/>
  <c r="Q1371" i="4" s="1"/>
  <c r="Q1372" i="4" a="1"/>
  <c r="Q1372" i="4" s="1"/>
  <c r="Q1373" i="4" a="1"/>
  <c r="Q1373" i="4" s="1"/>
  <c r="Q1374" i="4" a="1"/>
  <c r="Q1374" i="4" s="1"/>
  <c r="Q1375" i="4" a="1"/>
  <c r="Q1375" i="4" s="1"/>
  <c r="Q1376" i="4" a="1"/>
  <c r="Q1376" i="4" s="1"/>
  <c r="Q1377" i="4" a="1"/>
  <c r="Q1377" i="4" s="1"/>
  <c r="Q1378" i="4" a="1"/>
  <c r="Q1378" i="4" s="1"/>
  <c r="Q1379" i="4" a="1"/>
  <c r="Q1379" i="4"/>
  <c r="Q1380" i="4" a="1"/>
  <c r="Q1380" i="4" s="1"/>
  <c r="Q1381" i="4" a="1"/>
  <c r="Q1381" i="4" s="1"/>
  <c r="Q1382" i="4" a="1"/>
  <c r="Q1382" i="4" s="1"/>
  <c r="Q1383" i="4" a="1"/>
  <c r="Q1383" i="4" s="1"/>
  <c r="Q1384" i="4" a="1"/>
  <c r="Q1384" i="4" s="1"/>
  <c r="Q1385" i="4" a="1"/>
  <c r="Q1385" i="4" s="1"/>
  <c r="Q1386" i="4" a="1"/>
  <c r="Q1386" i="4"/>
  <c r="Q1387" i="4" a="1"/>
  <c r="Q1387" i="4" s="1"/>
  <c r="Q1388" i="4" a="1"/>
  <c r="Q1388" i="4" s="1"/>
  <c r="Q1389" i="4" a="1"/>
  <c r="Q1389" i="4" s="1"/>
  <c r="Q1390" i="4" a="1"/>
  <c r="Q1390" i="4" s="1"/>
  <c r="Q1391" i="4" a="1"/>
  <c r="Q1391" i="4" s="1"/>
  <c r="Q1392" i="4" a="1"/>
  <c r="Q1392" i="4" s="1"/>
  <c r="Q1393" i="4" a="1"/>
  <c r="Q1393" i="4" s="1"/>
  <c r="Q1394" i="4" a="1"/>
  <c r="Q1394" i="4" s="1"/>
  <c r="Q1395" i="4" a="1"/>
  <c r="Q1395" i="4"/>
  <c r="Q1396" i="4" a="1"/>
  <c r="Q1396" i="4" s="1"/>
  <c r="Q1397" i="4" a="1"/>
  <c r="Q1397" i="4" s="1"/>
  <c r="Q1398" i="4" a="1"/>
  <c r="Q1398" i="4" s="1"/>
  <c r="Q1399" i="4" a="1"/>
  <c r="Q1399" i="4" s="1"/>
  <c r="Q1400" i="4" a="1"/>
  <c r="Q1400" i="4" s="1"/>
  <c r="Q1401" i="4" a="1"/>
  <c r="Q1401" i="4" s="1"/>
  <c r="Q1402" i="4" a="1"/>
  <c r="Q1402" i="4" s="1"/>
  <c r="Q1403" i="4" a="1"/>
  <c r="Q1403" i="4" s="1"/>
  <c r="Q1404" i="4" a="1"/>
  <c r="Q1404" i="4" s="1"/>
  <c r="Q1405" i="4" a="1"/>
  <c r="Q1405" i="4" s="1"/>
  <c r="Q1406" i="4" a="1"/>
  <c r="Q1406" i="4" s="1"/>
  <c r="Q1407" i="4" a="1"/>
  <c r="Q1407" i="4" s="1"/>
  <c r="Q1408" i="4" a="1"/>
  <c r="Q1408" i="4" s="1"/>
  <c r="Q1409" i="4" a="1"/>
  <c r="Q1409" i="4" s="1"/>
  <c r="Q1410" i="4" a="1"/>
  <c r="Q1410" i="4" s="1"/>
  <c r="Q1411" i="4" a="1"/>
  <c r="Q1411" i="4" s="1"/>
  <c r="Q1412" i="4" a="1"/>
  <c r="Q1412" i="4" s="1"/>
  <c r="Q1413" i="4" a="1"/>
  <c r="Q1413" i="4" s="1"/>
  <c r="Q1414" i="4" a="1"/>
  <c r="Q1414" i="4" s="1"/>
  <c r="Q1415" i="4" a="1"/>
  <c r="Q1415" i="4" s="1"/>
  <c r="Q1416" i="4" a="1"/>
  <c r="Q1416" i="4" s="1"/>
  <c r="Q1417" i="4" a="1"/>
  <c r="Q1417" i="4" s="1"/>
  <c r="Q1418" i="4" a="1"/>
  <c r="Q1418" i="4" s="1"/>
  <c r="Q1419" i="4" a="1"/>
  <c r="Q1419" i="4" s="1"/>
  <c r="Q1420" i="4" a="1"/>
  <c r="Q1420" i="4" s="1"/>
  <c r="Q1421" i="4" a="1"/>
  <c r="Q1421" i="4" s="1"/>
  <c r="Q1422" i="4" a="1"/>
  <c r="Q1422" i="4" s="1"/>
  <c r="Q1423" i="4" a="1"/>
  <c r="Q1423" i="4" s="1"/>
  <c r="Q1424" i="4" a="1"/>
  <c r="Q1424" i="4" s="1"/>
  <c r="Q1425" i="4" a="1"/>
  <c r="Q1425" i="4"/>
  <c r="Q1426" i="4" a="1"/>
  <c r="Q1426" i="4" s="1"/>
  <c r="Q1427" i="4" a="1"/>
  <c r="Q1427" i="4" s="1"/>
  <c r="Q1428" i="4" a="1"/>
  <c r="Q1428" i="4" s="1"/>
  <c r="Q1429" i="4" a="1"/>
  <c r="Q1429" i="4" s="1"/>
  <c r="Q1430" i="4" a="1"/>
  <c r="Q1430" i="4" s="1"/>
  <c r="Q1431" i="4" a="1"/>
  <c r="Q1431" i="4" s="1"/>
  <c r="Q1432" i="4" a="1"/>
  <c r="Q1432" i="4" s="1"/>
  <c r="Q1433" i="4" a="1"/>
  <c r="Q1433" i="4" s="1"/>
  <c r="Q1434" i="4" a="1"/>
  <c r="Q1434" i="4" s="1"/>
  <c r="Q1435" i="4" a="1"/>
  <c r="Q1435" i="4" s="1"/>
  <c r="Q1436" i="4" a="1"/>
  <c r="Q1436" i="4" s="1"/>
  <c r="Q1437" i="4" a="1"/>
  <c r="Q1437" i="4" s="1"/>
  <c r="Q1438" i="4" a="1"/>
  <c r="Q1438" i="4" s="1"/>
  <c r="Q1439" i="4" a="1"/>
  <c r="Q1439" i="4"/>
  <c r="Q1440" i="4" a="1"/>
  <c r="Q1440" i="4" s="1"/>
  <c r="Q1441" i="4" a="1"/>
  <c r="Q1441" i="4" s="1"/>
  <c r="Q1442" i="4" a="1"/>
  <c r="Q1442" i="4" s="1"/>
  <c r="Q1443" i="4" a="1"/>
  <c r="Q1443" i="4" s="1"/>
  <c r="Q1444" i="4" a="1"/>
  <c r="Q1444" i="4" s="1"/>
  <c r="Q1445" i="4" a="1"/>
  <c r="Q1445" i="4" s="1"/>
  <c r="Q1446" i="4" a="1"/>
  <c r="Q1446" i="4" s="1"/>
  <c r="Q1447" i="4" a="1"/>
  <c r="Q1447" i="4" s="1"/>
  <c r="Q1448" i="4" a="1"/>
  <c r="Q1448" i="4" s="1"/>
  <c r="Q1449" i="4" a="1"/>
  <c r="Q1449" i="4" s="1"/>
  <c r="Q1450" i="4" a="1"/>
  <c r="Q1450" i="4" s="1"/>
  <c r="Q1451" i="4" a="1"/>
  <c r="Q1451" i="4" s="1"/>
  <c r="Q1452" i="4" a="1"/>
  <c r="Q1452" i="4" s="1"/>
  <c r="Q1453" i="4" a="1"/>
  <c r="Q1453" i="4" s="1"/>
  <c r="Q1454" i="4" a="1"/>
  <c r="Q1454" i="4" s="1"/>
  <c r="Q1455" i="4" a="1"/>
  <c r="Q1455" i="4" s="1"/>
  <c r="Q1456" i="4" a="1"/>
  <c r="Q1456" i="4" s="1"/>
  <c r="Q1457" i="4" a="1"/>
  <c r="Q1457" i="4" s="1"/>
  <c r="Q1458" i="4" a="1"/>
  <c r="Q1458" i="4" s="1"/>
  <c r="Q1459" i="4" a="1"/>
  <c r="Q1459" i="4" s="1"/>
  <c r="Q1460" i="4" a="1"/>
  <c r="Q1460" i="4" s="1"/>
  <c r="Q1461" i="4" a="1"/>
  <c r="Q1461" i="4" s="1"/>
  <c r="Q1462" i="4" a="1"/>
  <c r="Q1462" i="4" s="1"/>
  <c r="Q1463" i="4" a="1"/>
  <c r="Q1463" i="4" s="1"/>
  <c r="Q1464" i="4" a="1"/>
  <c r="Q1464" i="4" s="1"/>
  <c r="Q1465" i="4" a="1"/>
  <c r="Q1465" i="4" s="1"/>
  <c r="Q1466" i="4" a="1"/>
  <c r="Q1466" i="4" s="1"/>
  <c r="Q1467" i="4" a="1"/>
  <c r="Q1467" i="4" s="1"/>
  <c r="Q1468" i="4" a="1"/>
  <c r="Q1468" i="4" s="1"/>
  <c r="Q1469" i="4" a="1"/>
  <c r="Q1469" i="4" s="1"/>
  <c r="Q1470" i="4" a="1"/>
  <c r="Q1470" i="4" s="1"/>
  <c r="Q1471" i="4" a="1"/>
  <c r="Q1471" i="4" s="1"/>
  <c r="Q1472" i="4" a="1"/>
  <c r="Q1472" i="4" s="1"/>
  <c r="Q1473" i="4" a="1"/>
  <c r="Q1473" i="4" s="1"/>
  <c r="Q1474" i="4" a="1"/>
  <c r="Q1474" i="4" s="1"/>
  <c r="Q1475" i="4" a="1"/>
  <c r="Q1475" i="4" s="1"/>
  <c r="Q1476" i="4" a="1"/>
  <c r="Q1476" i="4" s="1"/>
  <c r="Q1477" i="4" a="1"/>
  <c r="Q1477" i="4" s="1"/>
  <c r="Q1478" i="4" a="1"/>
  <c r="Q1478" i="4" s="1"/>
  <c r="Q1479" i="4" a="1"/>
  <c r="Q1479" i="4" s="1"/>
  <c r="Q1480" i="4" a="1"/>
  <c r="Q1480" i="4" s="1"/>
  <c r="Q1481" i="4" a="1"/>
  <c r="Q1481" i="4" s="1"/>
  <c r="Q1482" i="4" a="1"/>
  <c r="Q1482" i="4" s="1"/>
  <c r="Q1483" i="4" a="1"/>
  <c r="Q1483" i="4" s="1"/>
  <c r="Q1484" i="4" a="1"/>
  <c r="Q1484" i="4" s="1"/>
  <c r="Q1485" i="4" a="1"/>
  <c r="Q1485" i="4" s="1"/>
  <c r="Q1486" i="4" a="1"/>
  <c r="Q1486" i="4" s="1"/>
  <c r="Q1487" i="4" a="1"/>
  <c r="Q1487" i="4" s="1"/>
  <c r="Q1488" i="4" a="1"/>
  <c r="Q1488" i="4" s="1"/>
  <c r="Q1489" i="4" a="1"/>
  <c r="Q1489" i="4" s="1"/>
  <c r="Q1490" i="4" a="1"/>
  <c r="Q1490" i="4" s="1"/>
  <c r="Q1491" i="4" a="1"/>
  <c r="Q1491" i="4"/>
  <c r="Q1492" i="4" a="1"/>
  <c r="Q1492" i="4" s="1"/>
  <c r="Q1493" i="4" a="1"/>
  <c r="Q1493" i="4" s="1"/>
  <c r="Q1494" i="4" a="1"/>
  <c r="Q1494" i="4" s="1"/>
  <c r="Q1495" i="4" a="1"/>
  <c r="Q1495" i="4" s="1"/>
  <c r="Q1496" i="4" a="1"/>
  <c r="Q1496" i="4" s="1"/>
  <c r="Q1497" i="4" a="1"/>
  <c r="Q1497" i="4" s="1"/>
  <c r="Q1498" i="4" a="1"/>
  <c r="Q1498" i="4" s="1"/>
  <c r="Q1499" i="4" a="1"/>
  <c r="Q1499" i="4" s="1"/>
  <c r="Q1500" i="4" a="1"/>
  <c r="Q1500" i="4" s="1"/>
  <c r="Q1501" i="4" a="1"/>
  <c r="Q1501" i="4" s="1"/>
  <c r="Q1502" i="4" a="1"/>
  <c r="Q1502" i="4" s="1"/>
  <c r="Q1503" i="4" a="1"/>
  <c r="Q1503" i="4" s="1"/>
  <c r="Q1504" i="4" a="1"/>
  <c r="Q1504" i="4" s="1"/>
  <c r="Q1505" i="4" a="1"/>
  <c r="Q1505" i="4" s="1"/>
  <c r="Q1506" i="4" a="1"/>
  <c r="Q1506" i="4" s="1"/>
  <c r="Q1507" i="4" a="1"/>
  <c r="Q1507" i="4" s="1"/>
  <c r="Q1508" i="4" a="1"/>
  <c r="Q1508" i="4" s="1"/>
  <c r="Q1509" i="4" a="1"/>
  <c r="Q1509" i="4" s="1"/>
  <c r="Q1510" i="4" a="1"/>
  <c r="Q1510" i="4" s="1"/>
  <c r="Q1511" i="4" a="1"/>
  <c r="Q1511" i="4" s="1"/>
  <c r="Q1512" i="4" a="1"/>
  <c r="Q1512" i="4"/>
  <c r="Q1513" i="4" a="1"/>
  <c r="Q1513" i="4" s="1"/>
  <c r="Q1514" i="4" a="1"/>
  <c r="Q1514" i="4" s="1"/>
  <c r="Q1515" i="4" a="1"/>
  <c r="Q1515" i="4" s="1"/>
  <c r="Q1516" i="4" a="1"/>
  <c r="Q1516" i="4" s="1"/>
  <c r="Q1517" i="4" a="1"/>
  <c r="Q1517" i="4" s="1"/>
  <c r="Q1518" i="4" a="1"/>
  <c r="Q1518" i="4" s="1"/>
  <c r="Q1519" i="4" a="1"/>
  <c r="Q1519" i="4"/>
  <c r="Q1520" i="4" a="1"/>
  <c r="Q1520" i="4" s="1"/>
  <c r="Q1521" i="4" a="1"/>
  <c r="Q1521" i="4" s="1"/>
  <c r="Q1522" i="4" a="1"/>
  <c r="Q1522" i="4" s="1"/>
  <c r="Q1523" i="4" a="1"/>
  <c r="Q1523" i="4" s="1"/>
  <c r="Q1524" i="4" a="1"/>
  <c r="Q1524" i="4" s="1"/>
  <c r="Q1525" i="4" a="1"/>
  <c r="Q1525" i="4" s="1"/>
  <c r="Q1526" i="4" a="1"/>
  <c r="Q1526" i="4" s="1"/>
  <c r="Q1527" i="4" a="1"/>
  <c r="Q1527" i="4" s="1"/>
  <c r="Q1528" i="4" a="1"/>
  <c r="Q1528" i="4" s="1"/>
  <c r="Q1529" i="4" a="1"/>
  <c r="Q1529" i="4" s="1"/>
  <c r="Q1530" i="4" a="1"/>
  <c r="Q1530" i="4" s="1"/>
  <c r="Q1531" i="4" a="1"/>
  <c r="Q1531" i="4" s="1"/>
  <c r="Q1532" i="4" a="1"/>
  <c r="Q1532" i="4" s="1"/>
  <c r="Q1533" i="4" a="1"/>
  <c r="Q1533" i="4" s="1"/>
  <c r="Q1534" i="4" a="1"/>
  <c r="Q1534" i="4" s="1"/>
  <c r="Q1535" i="4" a="1"/>
  <c r="Q1535" i="4" s="1"/>
  <c r="Q1536" i="4" a="1"/>
  <c r="Q1536" i="4" s="1"/>
  <c r="Q1537" i="4" a="1"/>
  <c r="Q1537" i="4" s="1"/>
  <c r="Q1538" i="4" a="1"/>
  <c r="Q1538" i="4" s="1"/>
  <c r="Q1539" i="4" a="1"/>
  <c r="Q1539" i="4" s="1"/>
  <c r="Q1540" i="4" a="1"/>
  <c r="Q1540" i="4"/>
  <c r="Q1541" i="4" a="1"/>
  <c r="Q1541" i="4"/>
  <c r="Q1542" i="4" a="1"/>
  <c r="Q1542" i="4" s="1"/>
  <c r="Q1543" i="4" a="1"/>
  <c r="Q1543" i="4" s="1"/>
  <c r="Q1544" i="4" a="1"/>
  <c r="Q1544" i="4" s="1"/>
  <c r="Q1545" i="4" a="1"/>
  <c r="Q1545" i="4" s="1"/>
  <c r="Q1546" i="4" a="1"/>
  <c r="Q1546" i="4" s="1"/>
  <c r="Q1547" i="4" a="1"/>
  <c r="Q1547" i="4" s="1"/>
  <c r="Q1548" i="4" a="1"/>
  <c r="Q1548" i="4" s="1"/>
  <c r="Q1549" i="4" a="1"/>
  <c r="Q1549" i="4" s="1"/>
  <c r="Q1550" i="4" a="1"/>
  <c r="Q1550" i="4" s="1"/>
  <c r="Q1551" i="4" a="1"/>
  <c r="Q1551" i="4" s="1"/>
  <c r="Q1552" i="4" a="1"/>
  <c r="Q1552" i="4"/>
  <c r="Q1553" i="4" a="1"/>
  <c r="Q1553" i="4"/>
  <c r="Q1554" i="4" a="1"/>
  <c r="Q1554" i="4" s="1"/>
  <c r="Q1555" i="4" a="1"/>
  <c r="Q1555" i="4" s="1"/>
  <c r="Q1556" i="4" a="1"/>
  <c r="Q1556" i="4" s="1"/>
  <c r="Q1557" i="4" a="1"/>
  <c r="Q1557" i="4" s="1"/>
  <c r="Q1558" i="4" a="1"/>
  <c r="Q1558" i="4" s="1"/>
  <c r="Q1559" i="4" a="1"/>
  <c r="Q1559" i="4" s="1"/>
  <c r="Q1560" i="4" a="1"/>
  <c r="Q1560" i="4" s="1"/>
  <c r="Q1561" i="4" a="1"/>
  <c r="Q1561" i="4" s="1"/>
  <c r="Q1562" i="4" a="1"/>
  <c r="Q1562" i="4" s="1"/>
  <c r="Q1563" i="4" a="1"/>
  <c r="Q1563" i="4" s="1"/>
  <c r="Q1564" i="4" a="1"/>
  <c r="Q1564" i="4" s="1"/>
  <c r="Q1565" i="4" a="1"/>
  <c r="Q1565" i="4" s="1"/>
  <c r="Q1566" i="4" a="1"/>
  <c r="Q1566" i="4" s="1"/>
  <c r="Q1567" i="4" a="1"/>
  <c r="Q1567" i="4"/>
  <c r="Q1568" i="4" a="1"/>
  <c r="Q1568" i="4" s="1"/>
  <c r="Q1569" i="4" a="1"/>
  <c r="Q1569" i="4" s="1"/>
  <c r="Q1570" i="4" a="1"/>
  <c r="Q1570" i="4" s="1"/>
  <c r="Q1571" i="4" a="1"/>
  <c r="Q1571" i="4" s="1"/>
  <c r="Q1572" i="4" a="1"/>
  <c r="Q1572" i="4" s="1"/>
  <c r="Q1573" i="4" a="1"/>
  <c r="Q1573" i="4" s="1"/>
  <c r="Q1574" i="4" a="1"/>
  <c r="Q1574" i="4" s="1"/>
  <c r="Q1575" i="4" a="1"/>
  <c r="Q1575" i="4" s="1"/>
  <c r="Q1576" i="4" a="1"/>
  <c r="Q1576" i="4" s="1"/>
  <c r="Q1577" i="4" a="1"/>
  <c r="Q1577" i="4" s="1"/>
  <c r="Q1578" i="4" a="1"/>
  <c r="Q1578" i="4" s="1"/>
  <c r="Q1579" i="4" a="1"/>
  <c r="Q1579" i="4" s="1"/>
  <c r="Q1580" i="4" a="1"/>
  <c r="Q1580" i="4" s="1"/>
  <c r="Q1581" i="4" a="1"/>
  <c r="Q1581" i="4" s="1"/>
  <c r="Q1582" i="4" a="1"/>
  <c r="Q1582" i="4" s="1"/>
  <c r="Q1583" i="4" a="1"/>
  <c r="Q1583" i="4" s="1"/>
  <c r="Q1584" i="4" a="1"/>
  <c r="Q1584" i="4" s="1"/>
  <c r="Q1585" i="4" a="1"/>
  <c r="Q1585" i="4" s="1"/>
  <c r="Q1586" i="4" a="1"/>
  <c r="Q1586" i="4"/>
  <c r="Q1587" i="4" a="1"/>
  <c r="Q1587" i="4" s="1"/>
  <c r="Q1588" i="4" a="1"/>
  <c r="Q1588" i="4" s="1"/>
  <c r="Q1589" i="4" a="1"/>
  <c r="Q1589" i="4" s="1"/>
  <c r="Q1590" i="4" a="1"/>
  <c r="Q1590" i="4" s="1"/>
  <c r="Q1591" i="4" a="1"/>
  <c r="Q1591" i="4" s="1"/>
  <c r="Q1592" i="4" a="1"/>
  <c r="Q1592" i="4" s="1"/>
  <c r="Q1593" i="4" a="1"/>
  <c r="Q1593" i="4" s="1"/>
  <c r="Q1594" i="4" a="1"/>
  <c r="Q1594" i="4" s="1"/>
  <c r="Q1595" i="4" a="1"/>
  <c r="Q1595" i="4" s="1"/>
  <c r="Q1596" i="4" a="1"/>
  <c r="Q1596" i="4" s="1"/>
  <c r="Q1597" i="4" a="1"/>
  <c r="Q1597" i="4"/>
  <c r="Q1598" i="4" a="1"/>
  <c r="Q1598" i="4" s="1"/>
  <c r="Q1599" i="4" a="1"/>
  <c r="Q1599" i="4" s="1"/>
  <c r="Q1600" i="4" a="1"/>
  <c r="Q1600" i="4" s="1"/>
  <c r="Q1601" i="4" a="1"/>
  <c r="Q1601" i="4" s="1"/>
  <c r="Q1602" i="4" a="1"/>
  <c r="Q1602" i="4" s="1"/>
  <c r="Q1603" i="4" a="1"/>
  <c r="Q1603" i="4" s="1"/>
  <c r="Q1604" i="4" a="1"/>
  <c r="Q1604" i="4" s="1"/>
  <c r="Q1605" i="4" a="1"/>
  <c r="Q1605" i="4" s="1"/>
  <c r="Q1606" i="4" a="1"/>
  <c r="Q1606" i="4" s="1"/>
  <c r="Q1607" i="4" a="1"/>
  <c r="Q1607" i="4"/>
  <c r="Q1608" i="4" a="1"/>
  <c r="Q1608" i="4" s="1"/>
  <c r="Q1609" i="4" a="1"/>
  <c r="Q1609" i="4" s="1"/>
  <c r="Q1610" i="4" a="1"/>
  <c r="Q1610" i="4" s="1"/>
  <c r="Q1611" i="4" a="1"/>
  <c r="Q1611" i="4" s="1"/>
  <c r="Q1612" i="4" a="1"/>
  <c r="Q1612" i="4" s="1"/>
  <c r="Q1613" i="4" a="1"/>
  <c r="Q1613" i="4" s="1"/>
  <c r="Q1614" i="4" a="1"/>
  <c r="Q1614" i="4" s="1"/>
  <c r="Q1615" i="4" a="1"/>
  <c r="Q1615" i="4" s="1"/>
  <c r="Q1616" i="4" a="1"/>
  <c r="Q1616" i="4" s="1"/>
  <c r="Q1617" i="4" a="1"/>
  <c r="Q1617" i="4" s="1"/>
  <c r="Q1618" i="4" a="1"/>
  <c r="Q1618" i="4" s="1"/>
  <c r="Q1619" i="4" a="1"/>
  <c r="Q1619" i="4" s="1"/>
  <c r="Q1620" i="4" a="1"/>
  <c r="Q1620" i="4" s="1"/>
  <c r="Q1621" i="4" a="1"/>
  <c r="Q1621" i="4"/>
  <c r="Q1622" i="4" a="1"/>
  <c r="Q1622" i="4" s="1"/>
  <c r="Q1623" i="4" a="1"/>
  <c r="Q1623" i="4" s="1"/>
  <c r="Q1624" i="4" a="1"/>
  <c r="Q1624" i="4" s="1"/>
  <c r="Q1625" i="4" a="1"/>
  <c r="Q1625" i="4" s="1"/>
  <c r="Q1626" i="4" a="1"/>
  <c r="Q1626" i="4" s="1"/>
  <c r="Q1627" i="4" a="1"/>
  <c r="Q1627" i="4" s="1"/>
  <c r="Q1628" i="4" a="1"/>
  <c r="Q1628" i="4" s="1"/>
  <c r="Q1629" i="4" a="1"/>
  <c r="Q1629" i="4" s="1"/>
  <c r="Q1630" i="4" a="1"/>
  <c r="Q1630" i="4" s="1"/>
  <c r="Q1631" i="4" a="1"/>
  <c r="Q1631" i="4" s="1"/>
  <c r="Q1632" i="4" a="1"/>
  <c r="Q1632" i="4" s="1"/>
  <c r="Q1633" i="4" a="1"/>
  <c r="Q1633" i="4" s="1"/>
  <c r="Q1634" i="4" a="1"/>
  <c r="Q1634" i="4" s="1"/>
  <c r="Q1635" i="4" a="1"/>
  <c r="Q1635" i="4" s="1"/>
  <c r="Q1636" i="4" a="1"/>
  <c r="Q1636" i="4" s="1"/>
  <c r="Q1637" i="4" a="1"/>
  <c r="Q1637" i="4"/>
  <c r="Q1638" i="4" a="1"/>
  <c r="Q1638" i="4" s="1"/>
  <c r="Q1639" i="4" a="1"/>
  <c r="Q1639" i="4" s="1"/>
  <c r="Q1640" i="4" a="1"/>
  <c r="Q1640" i="4" s="1"/>
  <c r="Q1641" i="4" a="1"/>
  <c r="Q1641" i="4" s="1"/>
  <c r="Q1642" i="4" a="1"/>
  <c r="Q1642" i="4" s="1"/>
  <c r="Q1643" i="4" a="1"/>
  <c r="Q1643" i="4" s="1"/>
  <c r="Q1644" i="4" a="1"/>
  <c r="Q1644" i="4" s="1"/>
  <c r="Q1645" i="4" a="1"/>
  <c r="Q1645" i="4" s="1"/>
  <c r="Q1646" i="4" a="1"/>
  <c r="Q1646" i="4" s="1"/>
  <c r="Q1647" i="4" a="1"/>
  <c r="Q1647" i="4" s="1"/>
  <c r="Q1648" i="4" a="1"/>
  <c r="Q1648" i="4" s="1"/>
  <c r="Q1649" i="4" a="1"/>
  <c r="Q1649" i="4" s="1"/>
  <c r="Q1650" i="4" a="1"/>
  <c r="Q1650" i="4" s="1"/>
  <c r="Q1651" i="4" a="1"/>
  <c r="Q1651" i="4" s="1"/>
  <c r="Q1652" i="4" a="1"/>
  <c r="Q1652" i="4" s="1"/>
  <c r="Q1653" i="4" a="1"/>
  <c r="Q1653" i="4"/>
  <c r="Q1654" i="4" a="1"/>
  <c r="Q1654" i="4" s="1"/>
  <c r="Q1655" i="4" a="1"/>
  <c r="Q1655" i="4" s="1"/>
  <c r="Q1656" i="4" a="1"/>
  <c r="Q1656" i="4" s="1"/>
  <c r="Q1657" i="4" a="1"/>
  <c r="Q1657" i="4" s="1"/>
  <c r="Q1658" i="4" a="1"/>
  <c r="Q1658" i="4"/>
  <c r="Q1659" i="4" a="1"/>
  <c r="Q1659" i="4" s="1"/>
  <c r="Q1660" i="4" a="1"/>
  <c r="Q1660" i="4" s="1"/>
  <c r="Q1661" i="4" a="1"/>
  <c r="Q1661" i="4" s="1"/>
  <c r="Q1662" i="4" a="1"/>
  <c r="Q1662" i="4" s="1"/>
  <c r="Q1663" i="4" a="1"/>
  <c r="Q1663" i="4" s="1"/>
  <c r="Q1664" i="4" a="1"/>
  <c r="Q1664" i="4" s="1"/>
  <c r="Q1665" i="4" a="1"/>
  <c r="Q1665" i="4"/>
  <c r="Q1666" i="4" a="1"/>
  <c r="Q1666" i="4" s="1"/>
  <c r="Q1667" i="4" a="1"/>
  <c r="Q1667" i="4" s="1"/>
  <c r="Q1668" i="4" a="1"/>
  <c r="Q1668" i="4" s="1"/>
  <c r="Q1669" i="4" a="1"/>
  <c r="Q1669" i="4"/>
  <c r="Q1670" i="4" a="1"/>
  <c r="Q1670" i="4" s="1"/>
  <c r="Q1671" i="4" a="1"/>
  <c r="Q1671" i="4" s="1"/>
  <c r="Q1672" i="4" a="1"/>
  <c r="Q1672" i="4" s="1"/>
  <c r="Q1673" i="4" a="1"/>
  <c r="Q1673" i="4" s="1"/>
  <c r="Q1674" i="4" a="1"/>
  <c r="Q1674" i="4" s="1"/>
  <c r="Q1675" i="4" a="1"/>
  <c r="Q1675" i="4" s="1"/>
  <c r="Q1676" i="4" a="1"/>
  <c r="Q1676" i="4" s="1"/>
  <c r="Q1677" i="4" a="1"/>
  <c r="Q1677" i="4" s="1"/>
  <c r="Q1678" i="4" a="1"/>
  <c r="Q1678" i="4" s="1"/>
  <c r="Q1679" i="4" a="1"/>
  <c r="Q1679" i="4" s="1"/>
  <c r="Q1680" i="4" a="1"/>
  <c r="Q1680" i="4" s="1"/>
  <c r="Q1681" i="4" a="1"/>
  <c r="Q1681" i="4" s="1"/>
  <c r="Q1682" i="4" a="1"/>
  <c r="Q1682" i="4" s="1"/>
  <c r="Q1683" i="4" a="1"/>
  <c r="Q1683" i="4" s="1"/>
  <c r="Q1684" i="4" a="1"/>
  <c r="Q1684" i="4" s="1"/>
  <c r="Q1685" i="4" a="1"/>
  <c r="Q1685" i="4" s="1"/>
  <c r="Q1686" i="4" a="1"/>
  <c r="Q1686" i="4" s="1"/>
  <c r="Q1687" i="4" a="1"/>
  <c r="Q1687" i="4" s="1"/>
  <c r="Q1688" i="4" a="1"/>
  <c r="Q1688" i="4" s="1"/>
  <c r="Q1689" i="4" a="1"/>
  <c r="Q1689" i="4" s="1"/>
  <c r="Q1690" i="4" a="1"/>
  <c r="Q1690" i="4" s="1"/>
  <c r="Q1691" i="4" a="1"/>
  <c r="Q1691" i="4" s="1"/>
  <c r="Q1692" i="4" a="1"/>
  <c r="Q1692" i="4"/>
  <c r="Q1693" i="4" a="1"/>
  <c r="Q1693" i="4" s="1"/>
  <c r="Q1694" i="4" a="1"/>
  <c r="Q1694" i="4" s="1"/>
  <c r="Q1695" i="4" a="1"/>
  <c r="Q1695" i="4" s="1"/>
  <c r="Q1696" i="4" a="1"/>
  <c r="Q1696" i="4" s="1"/>
  <c r="Q1697" i="4" a="1"/>
  <c r="Q1697" i="4" s="1"/>
  <c r="Q1698" i="4" a="1"/>
  <c r="Q1698" i="4"/>
  <c r="Q1699" i="4" a="1"/>
  <c r="Q1699" i="4" s="1"/>
  <c r="Q1700" i="4" a="1"/>
  <c r="Q1700" i="4" s="1"/>
  <c r="Q1701" i="4" a="1"/>
  <c r="Q1701" i="4" s="1"/>
  <c r="Q1702" i="4" a="1"/>
  <c r="Q1702" i="4" s="1"/>
  <c r="Q1703" i="4" a="1"/>
  <c r="Q1703" i="4" s="1"/>
  <c r="Q1704" i="4" a="1"/>
  <c r="Q1704" i="4" s="1"/>
  <c r="Q1705" i="4" a="1"/>
  <c r="Q1705" i="4" s="1"/>
  <c r="Q1706" i="4" a="1"/>
  <c r="Q1706" i="4"/>
  <c r="Q1707" i="4" a="1"/>
  <c r="Q1707" i="4" s="1"/>
  <c r="Q1708" i="4" a="1"/>
  <c r="Q1708" i="4" s="1"/>
  <c r="Q1709" i="4" a="1"/>
  <c r="Q1709" i="4"/>
  <c r="Q1710" i="4" a="1"/>
  <c r="Q1710" i="4" s="1"/>
  <c r="Q1711" i="4" a="1"/>
  <c r="Q1711" i="4" s="1"/>
  <c r="Q1712" i="4" a="1"/>
  <c r="Q1712" i="4" s="1"/>
  <c r="Q1713" i="4" a="1"/>
  <c r="Q1713" i="4" s="1"/>
  <c r="Q1714" i="4" a="1"/>
  <c r="Q1714" i="4"/>
  <c r="Q1715" i="4" a="1"/>
  <c r="Q1715" i="4" s="1"/>
  <c r="Q1716" i="4" a="1"/>
  <c r="Q1716" i="4" s="1"/>
  <c r="Q1717" i="4" a="1"/>
  <c r="Q1717" i="4" s="1"/>
  <c r="Q1718" i="4" a="1"/>
  <c r="Q1718" i="4" s="1"/>
  <c r="Q1719" i="4" a="1"/>
  <c r="Q1719" i="4" s="1"/>
  <c r="Q1720" i="4" a="1"/>
  <c r="Q1720" i="4" s="1"/>
  <c r="Q1721" i="4" a="1"/>
  <c r="Q1721" i="4" s="1"/>
  <c r="Q1722" i="4" a="1"/>
  <c r="Q1722" i="4"/>
  <c r="Q1723" i="4" a="1"/>
  <c r="Q1723" i="4" s="1"/>
  <c r="Q1724" i="4" a="1"/>
  <c r="Q1724" i="4" s="1"/>
  <c r="Q1725" i="4" a="1"/>
  <c r="Q1725" i="4" s="1"/>
  <c r="Q1726" i="4" a="1"/>
  <c r="Q1726" i="4" s="1"/>
  <c r="Q1727" i="4" a="1"/>
  <c r="Q1727" i="4" s="1"/>
  <c r="Q1728" i="4" a="1"/>
  <c r="Q1728" i="4" s="1"/>
  <c r="Q1729" i="4" a="1"/>
  <c r="Q1729" i="4" s="1"/>
  <c r="Q1730" i="4" a="1"/>
  <c r="Q1730" i="4" s="1"/>
  <c r="Q1731" i="4" a="1"/>
  <c r="Q1731" i="4" s="1"/>
  <c r="Q1732" i="4" a="1"/>
  <c r="Q1732" i="4" s="1"/>
  <c r="Q1733" i="4" a="1"/>
  <c r="Q1733" i="4" s="1"/>
  <c r="Q1734" i="4" a="1"/>
  <c r="Q1734" i="4" s="1"/>
  <c r="Q1735" i="4" a="1"/>
  <c r="Q1735" i="4" s="1"/>
  <c r="Q1736" i="4" a="1"/>
  <c r="Q1736" i="4" s="1"/>
  <c r="Q1737" i="4" a="1"/>
  <c r="Q1737" i="4" s="1"/>
  <c r="Q1738" i="4" a="1"/>
  <c r="Q1738" i="4" s="1"/>
  <c r="Q1739" i="4" a="1"/>
  <c r="Q1739" i="4" s="1"/>
  <c r="Q1740" i="4" a="1"/>
  <c r="Q1740" i="4" s="1"/>
  <c r="Q1741" i="4" a="1"/>
  <c r="Q1741" i="4" s="1"/>
  <c r="Q1742" i="4" a="1"/>
  <c r="Q1742" i="4" s="1"/>
  <c r="Q1743" i="4" a="1"/>
  <c r="Q1743" i="4" s="1"/>
  <c r="Q1744" i="4" a="1"/>
  <c r="Q1744" i="4" s="1"/>
  <c r="Q1745" i="4" a="1"/>
  <c r="Q1745" i="4" s="1"/>
  <c r="Q1746" i="4" a="1"/>
  <c r="Q1746" i="4" s="1"/>
  <c r="Q1747" i="4" a="1"/>
  <c r="Q1747" i="4" s="1"/>
  <c r="Q1748" i="4" a="1"/>
  <c r="Q1748" i="4" s="1"/>
  <c r="Q1749" i="4" a="1"/>
  <c r="Q1749" i="4" s="1"/>
  <c r="Q1750" i="4" a="1"/>
  <c r="Q1750" i="4" s="1"/>
  <c r="Q1751" i="4" a="1"/>
  <c r="Q1751" i="4" s="1"/>
  <c r="Q1752" i="4" a="1"/>
  <c r="Q1752" i="4" s="1"/>
  <c r="Q1753" i="4" a="1"/>
  <c r="Q1753" i="4" s="1"/>
  <c r="Q1754" i="4" a="1"/>
  <c r="Q1754" i="4" s="1"/>
  <c r="Q1755" i="4" a="1"/>
  <c r="Q1755" i="4" s="1"/>
  <c r="Q1756" i="4" a="1"/>
  <c r="Q1756" i="4" s="1"/>
  <c r="Q1757" i="4" a="1"/>
  <c r="Q1757" i="4" s="1"/>
  <c r="Q1758" i="4" a="1"/>
  <c r="Q1758" i="4" s="1"/>
  <c r="Q1759" i="4" a="1"/>
  <c r="Q1759" i="4" s="1"/>
  <c r="Q1760" i="4" a="1"/>
  <c r="Q1760" i="4"/>
  <c r="Q1761" i="4" a="1"/>
  <c r="Q1761" i="4" s="1"/>
  <c r="Q1762" i="4" a="1"/>
  <c r="Q1762" i="4" s="1"/>
  <c r="Q1763" i="4" a="1"/>
  <c r="Q1763" i="4" s="1"/>
  <c r="Q1764" i="4" a="1"/>
  <c r="Q1764" i="4" s="1"/>
  <c r="Q1765" i="4" a="1"/>
  <c r="Q1765" i="4" s="1"/>
  <c r="Q1766" i="4" a="1"/>
  <c r="Q1766" i="4" s="1"/>
  <c r="Q1767" i="4" a="1"/>
  <c r="Q1767" i="4" s="1"/>
  <c r="Q1768" i="4" a="1"/>
  <c r="Q1768" i="4" s="1"/>
  <c r="Q1769" i="4" a="1"/>
  <c r="Q1769" i="4" s="1"/>
  <c r="Q1770" i="4" a="1"/>
  <c r="Q1770" i="4" s="1"/>
  <c r="Q1771" i="4" a="1"/>
  <c r="Q1771" i="4" s="1"/>
  <c r="Q1772" i="4" a="1"/>
  <c r="Q1772" i="4" s="1"/>
  <c r="Q1773" i="4" a="1"/>
  <c r="Q1773" i="4" s="1"/>
  <c r="Q1774" i="4" a="1"/>
  <c r="Q1774" i="4" s="1"/>
  <c r="Q1775" i="4" a="1"/>
  <c r="Q1775" i="4" s="1"/>
  <c r="Q1776" i="4" a="1"/>
  <c r="Q1776" i="4" s="1"/>
  <c r="Q1777" i="4" a="1"/>
  <c r="Q1777" i="4" s="1"/>
  <c r="Q1778" i="4" a="1"/>
  <c r="Q1778" i="4" s="1"/>
  <c r="Q1779" i="4" a="1"/>
  <c r="Q1779" i="4" s="1"/>
  <c r="Q1780" i="4" a="1"/>
  <c r="Q1780" i="4" s="1"/>
  <c r="Q1781" i="4" a="1"/>
  <c r="Q1781" i="4" s="1"/>
  <c r="Q1782" i="4" a="1"/>
  <c r="Q1782" i="4" s="1"/>
  <c r="Q1783" i="4" a="1"/>
  <c r="Q1783" i="4" s="1"/>
  <c r="Q1784" i="4" a="1"/>
  <c r="Q1784" i="4"/>
  <c r="Q1785" i="4" a="1"/>
  <c r="Q1785" i="4" s="1"/>
  <c r="Q1786" i="4" a="1"/>
  <c r="Q1786" i="4" s="1"/>
  <c r="Q1787" i="4" a="1"/>
  <c r="Q1787" i="4"/>
  <c r="Q1788" i="4" a="1"/>
  <c r="Q1788" i="4" s="1"/>
  <c r="Q1789" i="4" a="1"/>
  <c r="Q1789" i="4" s="1"/>
  <c r="Q1790" i="4" a="1"/>
  <c r="Q1790" i="4" s="1"/>
  <c r="Q1791" i="4" a="1"/>
  <c r="Q1791" i="4" s="1"/>
  <c r="Q1792" i="4" a="1"/>
  <c r="Q1792" i="4" s="1"/>
  <c r="Q1793" i="4" a="1"/>
  <c r="Q1793" i="4" s="1"/>
  <c r="Q1794" i="4" a="1"/>
  <c r="Q1794" i="4" s="1"/>
  <c r="Q1795" i="4" a="1"/>
  <c r="Q1795" i="4" s="1"/>
  <c r="Q1796" i="4" a="1"/>
  <c r="Q1796" i="4" s="1"/>
  <c r="Q1797" i="4" a="1"/>
  <c r="Q1797" i="4"/>
  <c r="Q1798" i="4" a="1"/>
  <c r="Q1798" i="4" s="1"/>
  <c r="Q1799" i="4" a="1"/>
  <c r="Q1799" i="4" s="1"/>
  <c r="Q1800" i="4" a="1"/>
  <c r="Q1800" i="4" s="1"/>
  <c r="Q1801" i="4" a="1"/>
  <c r="Q1801" i="4" s="1"/>
  <c r="Q1802" i="4" a="1"/>
  <c r="Q1802" i="4" s="1"/>
  <c r="Q1803" i="4" a="1"/>
  <c r="Q1803" i="4" s="1"/>
  <c r="Q1804" i="4" a="1"/>
  <c r="Q1804" i="4" s="1"/>
  <c r="Q1805" i="4" a="1"/>
  <c r="Q1805" i="4" s="1"/>
  <c r="Q1806" i="4" a="1"/>
  <c r="Q1806" i="4" s="1"/>
  <c r="Q1807" i="4" a="1"/>
  <c r="Q1807" i="4" s="1"/>
  <c r="Q1808" i="4" a="1"/>
  <c r="Q1808" i="4" s="1"/>
  <c r="Q1809" i="4" a="1"/>
  <c r="Q1809" i="4" s="1"/>
  <c r="Q1810" i="4" a="1"/>
  <c r="Q1810" i="4" s="1"/>
  <c r="Q1811" i="4" a="1"/>
  <c r="Q1811" i="4" s="1"/>
  <c r="Q1812" i="4" a="1"/>
  <c r="Q1812" i="4" s="1"/>
  <c r="Q1813" i="4" a="1"/>
  <c r="Q1813" i="4" s="1"/>
  <c r="Q1814" i="4" a="1"/>
  <c r="Q1814" i="4" s="1"/>
  <c r="Q1815" i="4" a="1"/>
  <c r="Q1815" i="4" s="1"/>
  <c r="Q1816" i="4" a="1"/>
  <c r="Q1816" i="4" s="1"/>
  <c r="Q1817" i="4" a="1"/>
  <c r="Q1817" i="4" s="1"/>
  <c r="Q1818" i="4" a="1"/>
  <c r="Q1818" i="4"/>
  <c r="Q1819" i="4" a="1"/>
  <c r="Q1819" i="4"/>
  <c r="Q1820" i="4" a="1"/>
  <c r="Q1820" i="4" s="1"/>
  <c r="Q1821" i="4" a="1"/>
  <c r="Q1821" i="4" s="1"/>
  <c r="Q1822" i="4" a="1"/>
  <c r="Q1822" i="4" s="1"/>
  <c r="Q1823" i="4" a="1"/>
  <c r="Q1823" i="4" s="1"/>
  <c r="Q1824" i="4" a="1"/>
  <c r="Q1824" i="4" s="1"/>
  <c r="Q1825" i="4" a="1"/>
  <c r="Q1825" i="4" s="1"/>
  <c r="Q1826" i="4" a="1"/>
  <c r="Q1826" i="4" s="1"/>
  <c r="Q1827" i="4" a="1"/>
  <c r="Q1827" i="4" s="1"/>
  <c r="Q1828" i="4" a="1"/>
  <c r="Q1828" i="4" s="1"/>
  <c r="Q1829" i="4" a="1"/>
  <c r="Q1829" i="4" s="1"/>
  <c r="Q1830" i="4" a="1"/>
  <c r="Q1830" i="4" s="1"/>
  <c r="Q1831" i="4" a="1"/>
  <c r="Q1831" i="4" s="1"/>
  <c r="Q1832" i="4" a="1"/>
  <c r="Q1832" i="4" s="1"/>
  <c r="Q1833" i="4" a="1"/>
  <c r="Q1833" i="4" s="1"/>
  <c r="Q1834" i="4" a="1"/>
  <c r="Q1834" i="4" s="1"/>
  <c r="Q1835" i="4" a="1"/>
  <c r="Q1835" i="4"/>
  <c r="Q1836" i="4" a="1"/>
  <c r="Q1836" i="4" s="1"/>
  <c r="Q1837" i="4" a="1"/>
  <c r="Q1837" i="4" s="1"/>
  <c r="Q1838" i="4" a="1"/>
  <c r="Q1838" i="4" s="1"/>
  <c r="Q1839" i="4" a="1"/>
  <c r="Q1839" i="4" s="1"/>
  <c r="Q1840" i="4" a="1"/>
  <c r="Q1840" i="4" s="1"/>
  <c r="Q1841" i="4" a="1"/>
  <c r="Q1841" i="4" s="1"/>
  <c r="Q1842" i="4" a="1"/>
  <c r="Q1842" i="4" s="1"/>
  <c r="Q1843" i="4" a="1"/>
  <c r="Q1843" i="4"/>
  <c r="Q1844" i="4" a="1"/>
  <c r="Q1844" i="4" s="1"/>
  <c r="Q1845" i="4" a="1"/>
  <c r="Q1845" i="4" s="1"/>
  <c r="Q1846" i="4" a="1"/>
  <c r="Q1846" i="4" s="1"/>
  <c r="Q1847" i="4" a="1"/>
  <c r="Q1847" i="4" s="1"/>
  <c r="Q1848" i="4" a="1"/>
  <c r="Q1848" i="4" s="1"/>
  <c r="Q1849" i="4" a="1"/>
  <c r="Q1849" i="4" s="1"/>
  <c r="Q1850" i="4" a="1"/>
  <c r="Q1850" i="4" s="1"/>
  <c r="Q1851" i="4" a="1"/>
  <c r="Q1851" i="4" s="1"/>
  <c r="Q1852" i="4" a="1"/>
  <c r="Q1852" i="4"/>
  <c r="Q1853" i="4" a="1"/>
  <c r="Q1853" i="4"/>
  <c r="Q1854" i="4" a="1"/>
  <c r="Q1854" i="4" s="1"/>
  <c r="Q1855" i="4" a="1"/>
  <c r="Q1855" i="4" s="1"/>
  <c r="Q1856" i="4" a="1"/>
  <c r="Q1856" i="4" s="1"/>
  <c r="Q1857" i="4" a="1"/>
  <c r="Q1857" i="4" s="1"/>
  <c r="Q1858" i="4" a="1"/>
  <c r="Q1858" i="4" s="1"/>
  <c r="Q1859" i="4" a="1"/>
  <c r="Q1859" i="4" s="1"/>
  <c r="Q1860" i="4" a="1"/>
  <c r="Q1860" i="4" s="1"/>
  <c r="Q1861" i="4" a="1"/>
  <c r="Q1861" i="4" s="1"/>
  <c r="Q1862" i="4" a="1"/>
  <c r="Q1862" i="4" s="1"/>
  <c r="Q1863" i="4" a="1"/>
  <c r="Q1863" i="4" s="1"/>
  <c r="Q1864" i="4" a="1"/>
  <c r="Q1864" i="4" s="1"/>
  <c r="Q1865" i="4" a="1"/>
  <c r="Q1865" i="4" s="1"/>
  <c r="Q1866" i="4" a="1"/>
  <c r="Q1866" i="4" s="1"/>
  <c r="Q1867" i="4" a="1"/>
  <c r="Q1867" i="4" s="1"/>
  <c r="Q1868" i="4" a="1"/>
  <c r="Q1868" i="4" s="1"/>
  <c r="Q1869" i="4" a="1"/>
  <c r="Q1869" i="4" s="1"/>
  <c r="Q1870" i="4" a="1"/>
  <c r="Q1870" i="4" s="1"/>
  <c r="Q1871" i="4" a="1"/>
  <c r="Q1871" i="4" s="1"/>
  <c r="Q1872" i="4" a="1"/>
  <c r="Q1872" i="4" s="1"/>
  <c r="Q1873" i="4" a="1"/>
  <c r="Q1873" i="4" s="1"/>
  <c r="Q1874" i="4" a="1"/>
  <c r="Q1874" i="4" s="1"/>
  <c r="Q1875" i="4" a="1"/>
  <c r="Q1875" i="4" s="1"/>
  <c r="Q1876" i="4" a="1"/>
  <c r="Q1876" i="4" s="1"/>
  <c r="Q1877" i="4" a="1"/>
  <c r="Q1877" i="4"/>
  <c r="Q1878" i="4" a="1"/>
  <c r="Q1878" i="4" s="1"/>
  <c r="Q1879" i="4" a="1"/>
  <c r="Q1879" i="4" s="1"/>
  <c r="Q1880" i="4" a="1"/>
  <c r="Q1880" i="4" s="1"/>
  <c r="Q1881" i="4" a="1"/>
  <c r="Q1881" i="4" s="1"/>
  <c r="Q1882" i="4" a="1"/>
  <c r="Q1882" i="4" s="1"/>
  <c r="Q1883" i="4" a="1"/>
  <c r="Q1883" i="4" s="1"/>
  <c r="Q1884" i="4" a="1"/>
  <c r="Q1884" i="4" s="1"/>
  <c r="Q1885" i="4" a="1"/>
  <c r="Q1885" i="4" s="1"/>
  <c r="Q1886" i="4" a="1"/>
  <c r="Q1886" i="4" s="1"/>
  <c r="Q1887" i="4" a="1"/>
  <c r="Q1887" i="4" s="1"/>
  <c r="Q1888" i="4" a="1"/>
  <c r="Q1888" i="4"/>
  <c r="Q1889" i="4" a="1"/>
  <c r="Q1889" i="4" s="1"/>
  <c r="Q1890" i="4" a="1"/>
  <c r="Q1890" i="4" s="1"/>
  <c r="Q1891" i="4" a="1"/>
  <c r="Q1891" i="4" s="1"/>
  <c r="Q1892" i="4" a="1"/>
  <c r="Q1892" i="4" s="1"/>
  <c r="Q1893" i="4" a="1"/>
  <c r="Q1893" i="4" s="1"/>
  <c r="Q1894" i="4" a="1"/>
  <c r="Q1894" i="4" s="1"/>
  <c r="Q1895" i="4" a="1"/>
  <c r="Q1895" i="4" s="1"/>
  <c r="Q1896" i="4" a="1"/>
  <c r="Q1896" i="4" s="1"/>
  <c r="Q1897" i="4" a="1"/>
  <c r="Q1897" i="4" s="1"/>
  <c r="Q1898" i="4" a="1"/>
  <c r="Q1898" i="4" s="1"/>
  <c r="Q1899" i="4" a="1"/>
  <c r="Q1899" i="4" s="1"/>
  <c r="Q1900" i="4" a="1"/>
  <c r="Q1900" i="4" s="1"/>
  <c r="Q1901" i="4" a="1"/>
  <c r="Q1901" i="4"/>
  <c r="Q1902" i="4" a="1"/>
  <c r="Q1902" i="4" s="1"/>
  <c r="Q1903" i="4" a="1"/>
  <c r="Q1903" i="4" s="1"/>
  <c r="Q1904" i="4" a="1"/>
  <c r="Q1904" i="4" s="1"/>
  <c r="Q1905" i="4" a="1"/>
  <c r="Q1905" i="4" s="1"/>
  <c r="Q1906" i="4" a="1"/>
  <c r="Q1906" i="4" s="1"/>
  <c r="Q1907" i="4" a="1"/>
  <c r="Q1907" i="4" s="1"/>
  <c r="Q1908" i="4" a="1"/>
  <c r="Q1908" i="4" s="1"/>
  <c r="Q1909" i="4" a="1"/>
  <c r="Q1909" i="4" s="1"/>
  <c r="Q1910" i="4" a="1"/>
  <c r="Q1910" i="4" s="1"/>
  <c r="Q1911" i="4" a="1"/>
  <c r="Q1911" i="4" s="1"/>
  <c r="Q1912" i="4" a="1"/>
  <c r="Q1912" i="4" s="1"/>
  <c r="Q1913" i="4" a="1"/>
  <c r="Q1913" i="4"/>
  <c r="Q1914" i="4" a="1"/>
  <c r="Q1914" i="4" s="1"/>
  <c r="Q1915" i="4" a="1"/>
  <c r="Q1915" i="4"/>
  <c r="Q1916" i="4" a="1"/>
  <c r="Q1916" i="4" s="1"/>
  <c r="Q1917" i="4" a="1"/>
  <c r="Q1917" i="4" s="1"/>
  <c r="Q1918" i="4" a="1"/>
  <c r="Q1918" i="4" s="1"/>
  <c r="Q1919" i="4" a="1"/>
  <c r="Q1919" i="4" s="1"/>
  <c r="Q1920" i="4" a="1"/>
  <c r="Q1920" i="4" s="1"/>
  <c r="Q1921" i="4" a="1"/>
  <c r="Q1921" i="4" s="1"/>
  <c r="Q1922" i="4" a="1"/>
  <c r="Q1922" i="4" s="1"/>
  <c r="Q1923" i="4" a="1"/>
  <c r="Q1923" i="4" s="1"/>
  <c r="Q1924" i="4" a="1"/>
  <c r="Q1924" i="4" s="1"/>
  <c r="Q1925" i="4" a="1"/>
  <c r="Q1925" i="4" s="1"/>
  <c r="Q1926" i="4" a="1"/>
  <c r="Q1926" i="4" s="1"/>
  <c r="Q1927" i="4" a="1"/>
  <c r="Q1927" i="4" s="1"/>
  <c r="Q1928" i="4" a="1"/>
  <c r="Q1928" i="4" s="1"/>
  <c r="Q1929" i="4" a="1"/>
  <c r="Q1929" i="4" s="1"/>
  <c r="Q1930" i="4" a="1"/>
  <c r="Q1930" i="4" s="1"/>
  <c r="Q1931" i="4" a="1"/>
  <c r="Q1931" i="4" s="1"/>
  <c r="Q1932" i="4" a="1"/>
  <c r="Q1932" i="4"/>
  <c r="Q1933" i="4" a="1"/>
  <c r="Q1933" i="4" s="1"/>
  <c r="Q1934" i="4" a="1"/>
  <c r="Q1934" i="4" s="1"/>
  <c r="Q1935" i="4" a="1"/>
  <c r="Q1935" i="4" s="1"/>
  <c r="Q1936" i="4" a="1"/>
  <c r="Q1936" i="4" s="1"/>
  <c r="Q1937" i="4" a="1"/>
  <c r="Q1937" i="4"/>
  <c r="Q1938" i="4" a="1"/>
  <c r="Q1938" i="4" s="1"/>
  <c r="Q1939" i="4" a="1"/>
  <c r="Q1939" i="4" s="1"/>
  <c r="Q1940" i="4" a="1"/>
  <c r="Q1940" i="4" s="1"/>
  <c r="Q1941" i="4" a="1"/>
  <c r="Q1941" i="4" s="1"/>
  <c r="Q1942" i="4" a="1"/>
  <c r="Q1942" i="4" s="1"/>
  <c r="Q1943" i="4" a="1"/>
  <c r="Q1943" i="4" s="1"/>
  <c r="Q1944" i="4" a="1"/>
  <c r="Q1944" i="4" s="1"/>
  <c r="Q1945" i="4" a="1"/>
  <c r="Q1945" i="4" s="1"/>
  <c r="Q1946" i="4" a="1"/>
  <c r="Q1946" i="4" s="1"/>
  <c r="Q1947" i="4" a="1"/>
  <c r="Q1947" i="4" s="1"/>
  <c r="Q1948" i="4" a="1"/>
  <c r="Q1948" i="4" s="1"/>
  <c r="Q1949" i="4" a="1"/>
  <c r="Q1949" i="4" s="1"/>
  <c r="Q1950" i="4" a="1"/>
  <c r="Q1950" i="4" s="1"/>
  <c r="Q1951" i="4" a="1"/>
  <c r="Q1951" i="4" s="1"/>
  <c r="Q1952" i="4" a="1"/>
  <c r="Q1952" i="4" s="1"/>
  <c r="Q1953" i="4" a="1"/>
  <c r="Q1953" i="4" s="1"/>
  <c r="Q1954" i="4" a="1"/>
  <c r="Q1954" i="4" s="1"/>
  <c r="Q1955" i="4" a="1"/>
  <c r="Q1955" i="4" s="1"/>
  <c r="Q1956" i="4" a="1"/>
  <c r="Q1956" i="4"/>
  <c r="Q1957" i="4" a="1"/>
  <c r="Q1957" i="4" s="1"/>
  <c r="Q1958" i="4" a="1"/>
  <c r="Q1958" i="4" s="1"/>
  <c r="Q1959" i="4" a="1"/>
  <c r="Q1959" i="4" s="1"/>
  <c r="Q1960" i="4" a="1"/>
  <c r="Q1960" i="4" s="1"/>
  <c r="Q1961" i="4" a="1"/>
  <c r="Q1961" i="4" s="1"/>
  <c r="Q1962" i="4" a="1"/>
  <c r="Q1962" i="4" s="1"/>
  <c r="Q1963" i="4" a="1"/>
  <c r="Q1963" i="4" s="1"/>
  <c r="Q1964" i="4" a="1"/>
  <c r="Q1964" i="4" s="1"/>
  <c r="Q1965" i="4" a="1"/>
  <c r="Q1965" i="4" s="1"/>
  <c r="Q1966" i="4" a="1"/>
  <c r="Q1966" i="4" s="1"/>
  <c r="Q1967" i="4" a="1"/>
  <c r="Q1967" i="4" s="1"/>
  <c r="Q1968" i="4" a="1"/>
  <c r="Q1968" i="4" s="1"/>
  <c r="Q1969" i="4" a="1"/>
  <c r="Q1969" i="4" s="1"/>
  <c r="Q1970" i="4" a="1"/>
  <c r="Q1970" i="4" s="1"/>
  <c r="Q1971" i="4" a="1"/>
  <c r="Q1971" i="4" s="1"/>
  <c r="Q1972" i="4" a="1"/>
  <c r="Q1972" i="4" s="1"/>
  <c r="Q1973" i="4" a="1"/>
  <c r="Q1973" i="4"/>
  <c r="Q1974" i="4" a="1"/>
  <c r="Q1974" i="4" s="1"/>
  <c r="Q1975" i="4" a="1"/>
  <c r="Q1975" i="4" s="1"/>
  <c r="Q1976" i="4" a="1"/>
  <c r="Q1976" i="4" s="1"/>
  <c r="Q1977" i="4" a="1"/>
  <c r="Q1977" i="4" s="1"/>
  <c r="Q1978" i="4" a="1"/>
  <c r="Q1978" i="4"/>
  <c r="Q1979" i="4" a="1"/>
  <c r="Q1979" i="4" s="1"/>
  <c r="Q1980" i="4" a="1"/>
  <c r="Q1980" i="4" s="1"/>
  <c r="Q1981" i="4" a="1"/>
  <c r="Q1981" i="4" s="1"/>
  <c r="Q1982" i="4" a="1"/>
  <c r="Q1982" i="4" s="1"/>
  <c r="Q1983" i="4" a="1"/>
  <c r="Q1983" i="4" s="1"/>
  <c r="Q1984" i="4" a="1"/>
  <c r="Q1984" i="4" s="1"/>
  <c r="Q1985" i="4" a="1"/>
  <c r="Q1985" i="4" s="1"/>
  <c r="Q1986" i="4" a="1"/>
  <c r="Q1986" i="4" s="1"/>
  <c r="Q1987" i="4" a="1"/>
  <c r="Q1987" i="4" s="1"/>
  <c r="Q1988" i="4" a="1"/>
  <c r="Q1988" i="4" s="1"/>
  <c r="Q1989" i="4" a="1"/>
  <c r="Q1989" i="4" s="1"/>
  <c r="Q1990" i="4" a="1"/>
  <c r="Q1990" i="4" s="1"/>
  <c r="Q1991" i="4" a="1"/>
  <c r="Q1991" i="4" s="1"/>
  <c r="Q1992" i="4" a="1"/>
  <c r="Q1992" i="4" s="1"/>
  <c r="Q1993" i="4" a="1"/>
  <c r="Q1993" i="4" s="1"/>
  <c r="Q1994" i="4" a="1"/>
  <c r="Q1994" i="4" s="1"/>
  <c r="Q1995" i="4" a="1"/>
  <c r="Q1995" i="4" s="1"/>
  <c r="Q1996" i="4" a="1"/>
  <c r="Q1996" i="4" s="1"/>
  <c r="Q1997" i="4" a="1"/>
  <c r="Q1997" i="4"/>
  <c r="Q1998" i="4" a="1"/>
  <c r="Q1998" i="4" s="1"/>
  <c r="Q1999" i="4" a="1"/>
  <c r="Q1999" i="4" s="1"/>
  <c r="Q2000" i="4" a="1"/>
  <c r="Q2000" i="4" s="1"/>
  <c r="Q2001" i="4" a="1"/>
  <c r="Q2001" i="4" s="1"/>
  <c r="Q2002" i="4" a="1"/>
  <c r="Q2002" i="4"/>
  <c r="Q2003" i="4" a="1"/>
  <c r="Q2003" i="4" s="1"/>
  <c r="Q2004" i="4" a="1"/>
  <c r="Q2004" i="4" s="1"/>
  <c r="Q2005" i="4" a="1"/>
  <c r="Q2005" i="4" s="1"/>
  <c r="Q2006" i="4" a="1"/>
  <c r="Q2006" i="4" s="1"/>
  <c r="Q2007" i="4" a="1"/>
  <c r="Q2007" i="4" s="1"/>
  <c r="Q2008" i="4" a="1"/>
  <c r="Q2008" i="4" s="1"/>
  <c r="Q2009" i="4" a="1"/>
  <c r="Q2009" i="4" s="1"/>
  <c r="Q2010" i="4" a="1"/>
  <c r="Q2010" i="4" s="1"/>
  <c r="Q2011" i="4" a="1"/>
  <c r="Q2011" i="4" s="1"/>
  <c r="Q2012" i="4" a="1"/>
  <c r="Q2012" i="4"/>
  <c r="Q2013" i="4" a="1"/>
  <c r="Q2013" i="4" s="1"/>
  <c r="Q2014" i="4" a="1"/>
  <c r="Q2014" i="4" s="1"/>
  <c r="Q2015" i="4" a="1"/>
  <c r="Q2015" i="4" s="1"/>
  <c r="Q2016" i="4" a="1"/>
  <c r="Q2016" i="4" s="1"/>
  <c r="Q2017" i="4" a="1"/>
  <c r="Q2017" i="4" s="1"/>
  <c r="Q2018" i="4" a="1"/>
  <c r="Q2018" i="4" s="1"/>
  <c r="Q2019" i="4" a="1"/>
  <c r="Q2019" i="4" s="1"/>
  <c r="Q2020" i="4" a="1"/>
  <c r="Q2020" i="4" s="1"/>
  <c r="Q2021" i="4" a="1"/>
  <c r="Q2021" i="4" s="1"/>
  <c r="Q2022" i="4" a="1"/>
  <c r="Q2022" i="4" s="1"/>
  <c r="Q2023" i="4" a="1"/>
  <c r="Q2023" i="4" s="1"/>
  <c r="Q2024" i="4" a="1"/>
  <c r="Q2024" i="4" s="1"/>
  <c r="Q2025" i="4" a="1"/>
  <c r="Q2025" i="4" s="1"/>
  <c r="Q2026" i="4" a="1"/>
  <c r="Q2026" i="4" s="1"/>
  <c r="Q2027" i="4" a="1"/>
  <c r="Q2027" i="4" s="1"/>
  <c r="Q2028" i="4" a="1"/>
  <c r="Q2028" i="4" s="1"/>
  <c r="Q2029" i="4" a="1"/>
  <c r="Q2029" i="4" s="1"/>
  <c r="Q2030" i="4" a="1"/>
  <c r="Q2030" i="4" s="1"/>
  <c r="Q2031" i="4" a="1"/>
  <c r="Q2031" i="4"/>
  <c r="Q2032" i="4" a="1"/>
  <c r="Q2032" i="4" s="1"/>
  <c r="Q2033" i="4" a="1"/>
  <c r="Q2033" i="4" s="1"/>
  <c r="Q2034" i="4" a="1"/>
  <c r="Q2034" i="4" s="1"/>
  <c r="Q2035" i="4" a="1"/>
  <c r="Q2035" i="4" s="1"/>
  <c r="Q2036" i="4" a="1"/>
  <c r="Q2036" i="4" s="1"/>
  <c r="Q2037" i="4" a="1"/>
  <c r="Q2037" i="4" s="1"/>
  <c r="Q2038" i="4" a="1"/>
  <c r="Q2038" i="4" s="1"/>
  <c r="Q2039" i="4" a="1"/>
  <c r="Q2039" i="4" s="1"/>
  <c r="Q2040" i="4" a="1"/>
  <c r="Q2040" i="4"/>
  <c r="Q2041" i="4" a="1"/>
  <c r="Q2041" i="4"/>
  <c r="Q2042" i="4" a="1"/>
  <c r="Q2042" i="4" s="1"/>
  <c r="Q2043" i="4" a="1"/>
  <c r="Q2043" i="4" s="1"/>
  <c r="Q2044" i="4" a="1"/>
  <c r="Q2044" i="4" s="1"/>
  <c r="Q2045" i="4" a="1"/>
  <c r="Q2045" i="4"/>
  <c r="Q2046" i="4" a="1"/>
  <c r="Q2046" i="4" s="1"/>
  <c r="Q2047" i="4" a="1"/>
  <c r="Q2047" i="4" s="1"/>
  <c r="Q2048" i="4" a="1"/>
  <c r="Q2048" i="4" s="1"/>
  <c r="Q2049" i="4" a="1"/>
  <c r="Q2049" i="4" s="1"/>
  <c r="Q2050" i="4" a="1"/>
  <c r="Q2050" i="4" s="1"/>
  <c r="Q2051" i="4" a="1"/>
  <c r="Q2051" i="4" s="1"/>
  <c r="Q2052" i="4" a="1"/>
  <c r="Q2052" i="4" s="1"/>
  <c r="Q2053" i="4" a="1"/>
  <c r="Q2053" i="4" s="1"/>
  <c r="Q2054" i="4" a="1"/>
  <c r="Q2054" i="4" s="1"/>
  <c r="Q2055" i="4" a="1"/>
  <c r="Q2055" i="4" s="1"/>
  <c r="Q2056" i="4" a="1"/>
  <c r="Q2056" i="4" s="1"/>
  <c r="Q2057" i="4" a="1"/>
  <c r="Q2057" i="4"/>
  <c r="Q2058" i="4" a="1"/>
  <c r="Q2058" i="4" s="1"/>
  <c r="Q2059" i="4" a="1"/>
  <c r="Q2059" i="4" s="1"/>
  <c r="Q2060" i="4" a="1"/>
  <c r="Q2060" i="4" s="1"/>
  <c r="Q2061" i="4" a="1"/>
  <c r="Q2061" i="4" s="1"/>
  <c r="Q2062" i="4" a="1"/>
  <c r="Q2062" i="4" s="1"/>
  <c r="Q2063" i="4" a="1"/>
  <c r="Q2063" i="4" s="1"/>
  <c r="Q2064" i="4" a="1"/>
  <c r="Q2064" i="4" s="1"/>
  <c r="Q2065" i="4" a="1"/>
  <c r="Q2065" i="4" s="1"/>
  <c r="Q2066" i="4" a="1"/>
  <c r="Q2066" i="4" s="1"/>
  <c r="Q2067" i="4" a="1"/>
  <c r="Q2067" i="4" s="1"/>
  <c r="Q2068" i="4" a="1"/>
  <c r="Q2068" i="4" s="1"/>
  <c r="Q2069" i="4" a="1"/>
  <c r="Q2069" i="4" s="1"/>
  <c r="Q2070" i="4" a="1"/>
  <c r="Q2070" i="4" s="1"/>
  <c r="Q2071" i="4" a="1"/>
  <c r="Q2071" i="4" s="1"/>
  <c r="Q2072" i="4" a="1"/>
  <c r="Q2072" i="4" s="1"/>
  <c r="Q2073" i="4" a="1"/>
  <c r="Q2073" i="4" s="1"/>
  <c r="Q2074" i="4" a="1"/>
  <c r="Q2074" i="4" s="1"/>
  <c r="Q2075" i="4" a="1"/>
  <c r="Q2075" i="4" s="1"/>
  <c r="Q2076" i="4" a="1"/>
  <c r="Q2076" i="4" s="1"/>
  <c r="Q2077" i="4" a="1"/>
  <c r="Q2077" i="4" s="1"/>
  <c r="Q2078" i="4" a="1"/>
  <c r="Q2078" i="4" s="1"/>
  <c r="Q2079" i="4" a="1"/>
  <c r="Q2079" i="4" s="1"/>
  <c r="Q2080" i="4" a="1"/>
  <c r="Q2080" i="4" s="1"/>
  <c r="Q2081" i="4" a="1"/>
  <c r="Q2081" i="4" s="1"/>
  <c r="Q2082" i="4" a="1"/>
  <c r="Q2082" i="4" s="1"/>
  <c r="Q2083" i="4" a="1"/>
  <c r="Q2083" i="4" s="1"/>
  <c r="Q2084" i="4" a="1"/>
  <c r="Q2084" i="4" s="1"/>
  <c r="Q2085" i="4" a="1"/>
  <c r="Q2085" i="4" s="1"/>
  <c r="Q2086" i="4" a="1"/>
  <c r="Q2086" i="4" s="1"/>
  <c r="Q2087" i="4" a="1"/>
  <c r="Q2087" i="4" s="1"/>
  <c r="Q2088" i="4" a="1"/>
  <c r="Q2088" i="4" s="1"/>
  <c r="Q2089" i="4" a="1"/>
  <c r="Q2089" i="4" s="1"/>
  <c r="Q2090" i="4" a="1"/>
  <c r="Q2090" i="4" s="1"/>
  <c r="Q2091" i="4" a="1"/>
  <c r="Q2091" i="4" s="1"/>
  <c r="Q2092" i="4" a="1"/>
  <c r="Q2092" i="4" s="1"/>
  <c r="Q2093" i="4" a="1"/>
  <c r="Q2093" i="4" s="1"/>
  <c r="Q2094" i="4" a="1"/>
  <c r="Q2094" i="4" s="1"/>
  <c r="Q2095" i="4" a="1"/>
  <c r="Q2095" i="4" s="1"/>
  <c r="Q2096" i="4" a="1"/>
  <c r="Q2096" i="4"/>
  <c r="Q2097" i="4" a="1"/>
  <c r="Q2097" i="4" s="1"/>
  <c r="Q2098" i="4" a="1"/>
  <c r="Q2098" i="4" s="1"/>
  <c r="Q2099" i="4" a="1"/>
  <c r="Q2099" i="4"/>
  <c r="Q2100" i="4" a="1"/>
  <c r="Q2100" i="4" s="1"/>
  <c r="Q2101" i="4" a="1"/>
  <c r="Q2101" i="4" s="1"/>
  <c r="Q2102" i="4" a="1"/>
  <c r="Q2102" i="4" s="1"/>
  <c r="Q2103" i="4" a="1"/>
  <c r="Q2103" i="4"/>
  <c r="Q2104" i="4" a="1"/>
  <c r="Q2104" i="4" s="1"/>
  <c r="Q2105" i="4" a="1"/>
  <c r="Q2105" i="4" s="1"/>
  <c r="Q2106" i="4" a="1"/>
  <c r="Q2106" i="4" s="1"/>
  <c r="Q2107" i="4" a="1"/>
  <c r="Q2107" i="4" s="1"/>
  <c r="Q2108" i="4" a="1"/>
  <c r="Q2108" i="4" s="1"/>
  <c r="Q2109" i="4" a="1"/>
  <c r="Q2109" i="4" s="1"/>
  <c r="Q2110" i="4" a="1"/>
  <c r="Q2110" i="4" s="1"/>
  <c r="Q2111" i="4" a="1"/>
  <c r="Q2111" i="4" s="1"/>
  <c r="Q2112" i="4" a="1"/>
  <c r="Q2112" i="4"/>
  <c r="Q2113" i="4" a="1"/>
  <c r="Q2113" i="4" s="1"/>
  <c r="Q2114" i="4" a="1"/>
  <c r="Q2114" i="4" s="1"/>
  <c r="Q2115" i="4" a="1"/>
  <c r="Q2115" i="4" s="1"/>
  <c r="Q2116" i="4" a="1"/>
  <c r="Q2116" i="4" s="1"/>
  <c r="Q2117" i="4" a="1"/>
  <c r="Q2117" i="4" s="1"/>
  <c r="Q2118" i="4" a="1"/>
  <c r="Q2118" i="4" s="1"/>
  <c r="Q2119" i="4" a="1"/>
  <c r="Q2119" i="4" s="1"/>
  <c r="Q2120" i="4" a="1"/>
  <c r="Q2120" i="4" s="1"/>
  <c r="Q2121" i="4" a="1"/>
  <c r="Q2121" i="4" s="1"/>
  <c r="Q2122" i="4" a="1"/>
  <c r="Q2122" i="4" s="1"/>
  <c r="Q2123" i="4" a="1"/>
  <c r="Q2123" i="4"/>
  <c r="Q2124" i="4" a="1"/>
  <c r="Q2124" i="4" s="1"/>
  <c r="Q2125" i="4" a="1"/>
  <c r="Q2125" i="4" s="1"/>
  <c r="Q2126" i="4" a="1"/>
  <c r="Q2126" i="4" s="1"/>
  <c r="Q2127" i="4" a="1"/>
  <c r="Q2127" i="4"/>
  <c r="Q2128" i="4" a="1"/>
  <c r="Q2128" i="4" s="1"/>
  <c r="Q2129" i="4" a="1"/>
  <c r="Q2129" i="4" s="1"/>
  <c r="Q2130" i="4" a="1"/>
  <c r="Q2130" i="4" s="1"/>
  <c r="Q2131" i="4" a="1"/>
  <c r="Q2131" i="4" s="1"/>
  <c r="Q2132" i="4" a="1"/>
  <c r="Q2132" i="4" s="1"/>
  <c r="Q2133" i="4" a="1"/>
  <c r="Q2133" i="4" s="1"/>
  <c r="Q2134" i="4" a="1"/>
  <c r="Q2134" i="4" s="1"/>
  <c r="Q2135" i="4" a="1"/>
  <c r="Q2135" i="4" s="1"/>
  <c r="Q2136" i="4" a="1"/>
  <c r="Q2136" i="4" s="1"/>
  <c r="Q2137" i="4" a="1"/>
  <c r="Q2137" i="4" s="1"/>
  <c r="Q2138" i="4" a="1"/>
  <c r="Q2138" i="4" s="1"/>
  <c r="Q2139" i="4" a="1"/>
  <c r="Q2139" i="4" s="1"/>
  <c r="Q2140" i="4" a="1"/>
  <c r="Q2140" i="4" s="1"/>
  <c r="Q2141" i="4" a="1"/>
  <c r="Q2141" i="4" s="1"/>
  <c r="Q2142" i="4" a="1"/>
  <c r="Q2142" i="4" s="1"/>
  <c r="Q2143" i="4" a="1"/>
  <c r="Q2143" i="4" s="1"/>
  <c r="Q2144" i="4" a="1"/>
  <c r="Q2144" i="4" s="1"/>
  <c r="Q2145" i="4" a="1"/>
  <c r="Q2145" i="4" s="1"/>
  <c r="Q2146" i="4" a="1"/>
  <c r="Q2146" i="4" s="1"/>
  <c r="Q2147" i="4" a="1"/>
  <c r="Q2147" i="4" s="1"/>
  <c r="Q2148" i="4" a="1"/>
  <c r="Q2148" i="4" s="1"/>
  <c r="Q2149" i="4" a="1"/>
  <c r="Q2149" i="4"/>
  <c r="Q2150" i="4" a="1"/>
  <c r="Q2150" i="4" s="1"/>
  <c r="Q2151" i="4" a="1"/>
  <c r="Q2151" i="4" s="1"/>
  <c r="Q2152" i="4" a="1"/>
  <c r="Q2152" i="4" s="1"/>
  <c r="Q2153" i="4" a="1"/>
  <c r="Q2153" i="4" s="1"/>
  <c r="Q2154" i="4" a="1"/>
  <c r="Q2154" i="4"/>
  <c r="Q2155" i="4" a="1"/>
  <c r="Q2155" i="4" s="1"/>
  <c r="Q2156" i="4" a="1"/>
  <c r="Q2156" i="4" s="1"/>
  <c r="Q2157" i="4" a="1"/>
  <c r="Q2157" i="4" s="1"/>
  <c r="Q2158" i="4" a="1"/>
  <c r="Q2158" i="4" s="1"/>
  <c r="Q2159" i="4" a="1"/>
  <c r="Q2159" i="4"/>
  <c r="Q2160" i="4" a="1"/>
  <c r="Q2160" i="4" s="1"/>
  <c r="Q2161" i="4" a="1"/>
  <c r="Q2161" i="4" s="1"/>
  <c r="Q2162" i="4" a="1"/>
  <c r="Q2162" i="4" s="1"/>
  <c r="Q2163" i="4" a="1"/>
  <c r="Q2163" i="4" s="1"/>
  <c r="Q2164" i="4" a="1"/>
  <c r="Q2164" i="4"/>
  <c r="Q2165" i="4" a="1"/>
  <c r="Q2165" i="4" s="1"/>
  <c r="Q2166" i="4" a="1"/>
  <c r="Q2166" i="4" s="1"/>
  <c r="Q2167" i="4" a="1"/>
  <c r="Q2167" i="4" s="1"/>
  <c r="Q2168" i="4" a="1"/>
  <c r="Q2168" i="4" s="1"/>
  <c r="Q2169" i="4" a="1"/>
  <c r="Q2169" i="4" s="1"/>
  <c r="Q2170" i="4" a="1"/>
  <c r="Q2170" i="4"/>
  <c r="Q2171" i="4" a="1"/>
  <c r="Q2171" i="4" s="1"/>
  <c r="Q2172" i="4" a="1"/>
  <c r="Q2172" i="4" s="1"/>
  <c r="Q2173" i="4" a="1"/>
  <c r="Q2173" i="4" s="1"/>
  <c r="Q2174" i="4" a="1"/>
  <c r="Q2174" i="4" s="1"/>
  <c r="Q2175" i="4" a="1"/>
  <c r="Q2175" i="4" s="1"/>
  <c r="Q2176" i="4" a="1"/>
  <c r="Q2176" i="4"/>
  <c r="Q2177" i="4" a="1"/>
  <c r="Q2177" i="4" s="1"/>
  <c r="Q2178" i="4" a="1"/>
  <c r="Q2178" i="4"/>
  <c r="Q2179" i="4" a="1"/>
  <c r="Q2179" i="4" s="1"/>
  <c r="Q2180" i="4" a="1"/>
  <c r="Q2180" i="4" s="1"/>
  <c r="Q2181" i="4" a="1"/>
  <c r="Q2181" i="4" s="1"/>
  <c r="Q2182" i="4" a="1"/>
  <c r="Q2182" i="4" s="1"/>
  <c r="Q2183" i="4" a="1"/>
  <c r="Q2183" i="4" s="1"/>
  <c r="Q2184" i="4" a="1"/>
  <c r="Q2184" i="4" s="1"/>
  <c r="Q2185" i="4" a="1"/>
  <c r="Q2185" i="4" s="1"/>
  <c r="Q2186" i="4" a="1"/>
  <c r="Q2186" i="4" s="1"/>
  <c r="Q2187" i="4" a="1"/>
  <c r="Q2187" i="4"/>
  <c r="Q2188" i="4" a="1"/>
  <c r="Q2188" i="4" s="1"/>
  <c r="Q2189" i="4" a="1"/>
  <c r="Q2189" i="4" s="1"/>
  <c r="Q2190" i="4" a="1"/>
  <c r="Q2190" i="4" s="1"/>
  <c r="Q2191" i="4" a="1"/>
  <c r="Q2191" i="4" s="1"/>
  <c r="Q2192" i="4" a="1"/>
  <c r="Q2192" i="4" s="1"/>
  <c r="Q2193" i="4" a="1"/>
  <c r="Q2193" i="4" s="1"/>
  <c r="Q2194" i="4" a="1"/>
  <c r="Q2194" i="4" s="1"/>
  <c r="Q2195" i="4" a="1"/>
  <c r="Q2195" i="4" s="1"/>
  <c r="Q2196" i="4" a="1"/>
  <c r="Q2196" i="4" s="1"/>
  <c r="Q2197" i="4" a="1"/>
  <c r="Q2197" i="4" s="1"/>
  <c r="Q2198" i="4" a="1"/>
  <c r="Q2198" i="4" s="1"/>
  <c r="Q2199" i="4" a="1"/>
  <c r="Q2199" i="4"/>
  <c r="Q2200" i="4" a="1"/>
  <c r="Q2200" i="4" s="1"/>
  <c r="Q2201" i="4" a="1"/>
  <c r="Q2201" i="4" s="1"/>
  <c r="Q2202" i="4" a="1"/>
  <c r="Q2202" i="4" s="1"/>
  <c r="Q2203" i="4" a="1"/>
  <c r="Q2203" i="4" s="1"/>
  <c r="Q2204" i="4" a="1"/>
  <c r="Q2204" i="4" s="1"/>
  <c r="Q2205" i="4" a="1"/>
  <c r="Q2205" i="4" s="1"/>
  <c r="Q2206" i="4" a="1"/>
  <c r="Q2206" i="4" s="1"/>
  <c r="Q2207" i="4" a="1"/>
  <c r="Q2207" i="4" s="1"/>
  <c r="Q2208" i="4" a="1"/>
  <c r="Q2208" i="4" s="1"/>
  <c r="Q2209" i="4" a="1"/>
  <c r="Q2209" i="4" s="1"/>
  <c r="Q2210" i="4" a="1"/>
  <c r="Q2210" i="4" s="1"/>
  <c r="Q2211" i="4" a="1"/>
  <c r="Q2211" i="4"/>
  <c r="Q2212" i="4" a="1"/>
  <c r="Q2212" i="4" s="1"/>
  <c r="Q2213" i="4" a="1"/>
  <c r="Q2213" i="4" s="1"/>
  <c r="Q2214" i="4" a="1"/>
  <c r="Q2214" i="4" s="1"/>
  <c r="Q2215" i="4" a="1"/>
  <c r="Q2215" i="4" s="1"/>
  <c r="Q2216" i="4" a="1"/>
  <c r="Q2216" i="4" s="1"/>
  <c r="Q2217" i="4" a="1"/>
  <c r="Q2217" i="4" s="1"/>
  <c r="Q2218" i="4" a="1"/>
  <c r="Q2218" i="4" s="1"/>
  <c r="Q2219" i="4" a="1"/>
  <c r="Q2219" i="4" s="1"/>
  <c r="Q2220" i="4" a="1"/>
  <c r="Q2220" i="4" s="1"/>
  <c r="Q2221" i="4" a="1"/>
  <c r="Q2221" i="4" s="1"/>
  <c r="Q2222" i="4" a="1"/>
  <c r="Q2222" i="4" s="1"/>
  <c r="Q2223" i="4" a="1"/>
  <c r="Q2223" i="4" s="1"/>
  <c r="Q2224" i="4" a="1"/>
  <c r="Q2224" i="4" s="1"/>
  <c r="Q2225" i="4" a="1"/>
  <c r="Q2225" i="4" s="1"/>
  <c r="Q2226" i="4" a="1"/>
  <c r="Q2226" i="4" s="1"/>
  <c r="Q2227" i="4" a="1"/>
  <c r="Q2227" i="4" s="1"/>
  <c r="Q2228" i="4" a="1"/>
  <c r="Q2228" i="4"/>
  <c r="Q2229" i="4" a="1"/>
  <c r="Q2229" i="4"/>
  <c r="Q2230" i="4" a="1"/>
  <c r="Q2230" i="4" s="1"/>
  <c r="Q2231" i="4" a="1"/>
  <c r="Q2231" i="4" s="1"/>
  <c r="Q2232" i="4" a="1"/>
  <c r="Q2232" i="4" s="1"/>
  <c r="Q2233" i="4" a="1"/>
  <c r="Q2233" i="4"/>
  <c r="Q2234" i="4" a="1"/>
  <c r="Q2234" i="4" s="1"/>
  <c r="Q2235" i="4" a="1"/>
  <c r="Q2235" i="4" s="1"/>
  <c r="Q2236" i="4" a="1"/>
  <c r="Q2236" i="4" s="1"/>
  <c r="Q2237" i="4" a="1"/>
  <c r="Q2237" i="4" s="1"/>
  <c r="Q2238" i="4" a="1"/>
  <c r="Q2238" i="4" s="1"/>
  <c r="Q2239" i="4" a="1"/>
  <c r="Q2239" i="4" s="1"/>
  <c r="Q2240" i="4" a="1"/>
  <c r="Q2240" i="4" s="1"/>
  <c r="Q2241" i="4" a="1"/>
  <c r="Q2241" i="4" s="1"/>
  <c r="Q2242" i="4" a="1"/>
  <c r="Q2242" i="4" s="1"/>
  <c r="Q2243" i="4" a="1"/>
  <c r="Q2243" i="4" s="1"/>
  <c r="Q2244" i="4" a="1"/>
  <c r="Q2244" i="4" s="1"/>
  <c r="Q2245" i="4" a="1"/>
  <c r="Q2245" i="4" s="1"/>
  <c r="Q2246" i="4" a="1"/>
  <c r="Q2246" i="4" s="1"/>
  <c r="Q2247" i="4" a="1"/>
  <c r="Q2247" i="4" s="1"/>
  <c r="Q2248" i="4" a="1"/>
  <c r="Q2248" i="4" s="1"/>
  <c r="Q2249" i="4" a="1"/>
  <c r="Q2249" i="4" s="1"/>
  <c r="Q2250" i="4" a="1"/>
  <c r="Q2250" i="4" s="1"/>
  <c r="Q2251" i="4" a="1"/>
  <c r="Q2251" i="4" s="1"/>
  <c r="Q2252" i="4" a="1"/>
  <c r="Q2252" i="4" s="1"/>
  <c r="Q2253" i="4" a="1"/>
  <c r="Q2253" i="4" s="1"/>
  <c r="Q2254" i="4" a="1"/>
  <c r="Q2254" i="4" s="1"/>
  <c r="Q2255" i="4" a="1"/>
  <c r="Q2255" i="4" s="1"/>
  <c r="Q2256" i="4" a="1"/>
  <c r="Q2256" i="4" s="1"/>
  <c r="Q2257" i="4" a="1"/>
  <c r="Q2257" i="4" s="1"/>
  <c r="Q2258" i="4" a="1"/>
  <c r="Q2258" i="4" s="1"/>
  <c r="Q2259" i="4" a="1"/>
  <c r="Q2259" i="4" s="1"/>
  <c r="Q2260" i="4" a="1"/>
  <c r="Q2260" i="4"/>
  <c r="Q2261" i="4" a="1"/>
  <c r="Q2261" i="4" s="1"/>
  <c r="Q2262" i="4" a="1"/>
  <c r="Q2262" i="4" s="1"/>
  <c r="Q2263" i="4" a="1"/>
  <c r="Q2263" i="4" s="1"/>
  <c r="Q2264" i="4" a="1"/>
  <c r="Q2264" i="4" s="1"/>
  <c r="Q2265" i="4" a="1"/>
  <c r="Q2265" i="4" s="1"/>
  <c r="Q2266" i="4" a="1"/>
  <c r="Q2266" i="4" s="1"/>
  <c r="Q2267" i="4" a="1"/>
  <c r="Q2267" i="4" s="1"/>
  <c r="Q2268" i="4" a="1"/>
  <c r="Q2268" i="4" s="1"/>
  <c r="Q2269" i="4" a="1"/>
  <c r="Q2269" i="4" s="1"/>
  <c r="Q2270" i="4" a="1"/>
  <c r="Q2270" i="4" s="1"/>
  <c r="Q2271" i="4" a="1"/>
  <c r="Q2271" i="4" s="1"/>
  <c r="Q2272" i="4" a="1"/>
  <c r="Q2272" i="4"/>
  <c r="Q2273" i="4" a="1"/>
  <c r="Q2273" i="4" s="1"/>
  <c r="Q2274" i="4" a="1"/>
  <c r="Q2274" i="4" s="1"/>
  <c r="Q2275" i="4" a="1"/>
  <c r="Q2275" i="4" s="1"/>
  <c r="Q2276" i="4" a="1"/>
  <c r="Q2276" i="4" s="1"/>
  <c r="Q2277" i="4" a="1"/>
  <c r="Q2277" i="4" s="1"/>
  <c r="Q2278" i="4" a="1"/>
  <c r="Q2278" i="4" s="1"/>
  <c r="Q2279" i="4" a="1"/>
  <c r="Q2279" i="4" s="1"/>
  <c r="Q2280" i="4" a="1"/>
  <c r="Q2280" i="4" s="1"/>
  <c r="Q2281" i="4" a="1"/>
  <c r="Q2281" i="4" s="1"/>
  <c r="Q2282" i="4" a="1"/>
  <c r="Q2282" i="4" s="1"/>
  <c r="Q2283" i="4" a="1"/>
  <c r="Q2283" i="4" s="1"/>
  <c r="Q2284" i="4" a="1"/>
  <c r="Q2284" i="4" s="1"/>
  <c r="Q2285" i="4" a="1"/>
  <c r="Q2285" i="4" s="1"/>
  <c r="Q2286" i="4" a="1"/>
  <c r="Q2286" i="4" s="1"/>
  <c r="Q2287" i="4" a="1"/>
  <c r="Q2287" i="4" s="1"/>
  <c r="Q2288" i="4" a="1"/>
  <c r="Q2288" i="4" s="1"/>
  <c r="Q2289" i="4" a="1"/>
  <c r="Q2289" i="4"/>
  <c r="Q2290" i="4" a="1"/>
  <c r="Q2290" i="4" s="1"/>
  <c r="Q2291" i="4" a="1"/>
  <c r="Q2291" i="4" s="1"/>
  <c r="Q2292" i="4" a="1"/>
  <c r="Q2292" i="4" s="1"/>
  <c r="Q2293" i="4" a="1"/>
  <c r="Q2293" i="4" s="1"/>
  <c r="Q2294" i="4" a="1"/>
  <c r="Q2294" i="4" s="1"/>
  <c r="Q2295" i="4" a="1"/>
  <c r="Q2295" i="4" s="1"/>
  <c r="Q2296" i="4" a="1"/>
  <c r="Q2296" i="4" s="1"/>
  <c r="Q2297" i="4" a="1"/>
  <c r="Q2297" i="4" s="1"/>
  <c r="Q2298" i="4" a="1"/>
  <c r="Q2298" i="4" s="1"/>
  <c r="Q2299" i="4" a="1"/>
  <c r="Q2299" i="4" s="1"/>
  <c r="Q2300" i="4" a="1"/>
  <c r="Q2300" i="4" s="1"/>
  <c r="Q2301" i="4" a="1"/>
  <c r="Q2301" i="4" s="1"/>
  <c r="Q2302" i="4" a="1"/>
  <c r="Q2302" i="4" s="1"/>
  <c r="Q2303" i="4" a="1"/>
  <c r="Q2303" i="4" s="1"/>
  <c r="Q2304" i="4" a="1"/>
  <c r="Q2304" i="4"/>
  <c r="Q2305" i="4" a="1"/>
  <c r="Q2305" i="4" s="1"/>
  <c r="Q2306" i="4" a="1"/>
  <c r="Q2306" i="4" s="1"/>
  <c r="Q2307" i="4" a="1"/>
  <c r="Q2307" i="4" s="1"/>
  <c r="Q2308" i="4" a="1"/>
  <c r="Q2308" i="4" s="1"/>
  <c r="Q2309" i="4" a="1"/>
  <c r="Q2309" i="4" s="1"/>
  <c r="Q2310" i="4" a="1"/>
  <c r="Q2310" i="4" s="1"/>
  <c r="Q2311" i="4" a="1"/>
  <c r="Q2311" i="4" s="1"/>
  <c r="Q2312" i="4" a="1"/>
  <c r="Q2312" i="4" s="1"/>
  <c r="Q2313" i="4" a="1"/>
  <c r="Q2313" i="4" s="1"/>
  <c r="Q2314" i="4" a="1"/>
  <c r="Q2314" i="4" s="1"/>
  <c r="Q2315" i="4" a="1"/>
  <c r="Q2315" i="4" s="1"/>
  <c r="Q2316" i="4" a="1"/>
  <c r="Q2316" i="4" s="1"/>
  <c r="Q2317" i="4" a="1"/>
  <c r="Q2317" i="4" s="1"/>
  <c r="Q2318" i="4" a="1"/>
  <c r="Q2318" i="4" s="1"/>
  <c r="Q2319" i="4" a="1"/>
  <c r="Q2319" i="4" s="1"/>
  <c r="Q2320" i="4" a="1"/>
  <c r="Q2320" i="4" s="1"/>
  <c r="Q2321" i="4" a="1"/>
  <c r="Q2321" i="4" s="1"/>
  <c r="Q2322" i="4" a="1"/>
  <c r="Q2322" i="4" s="1"/>
  <c r="Q2323" i="4" a="1"/>
  <c r="Q2323" i="4"/>
  <c r="Q2324" i="4" a="1"/>
  <c r="Q2324" i="4" s="1"/>
  <c r="Q2325" i="4" a="1"/>
  <c r="Q2325" i="4" s="1"/>
  <c r="Q2326" i="4" a="1"/>
  <c r="Q2326" i="4" s="1"/>
  <c r="Q2327" i="4" a="1"/>
  <c r="Q2327" i="4" s="1"/>
  <c r="Q2328" i="4" a="1"/>
  <c r="Q2328" i="4" s="1"/>
  <c r="Q2329" i="4" a="1"/>
  <c r="Q2329" i="4" s="1"/>
  <c r="Q2330" i="4" a="1"/>
  <c r="Q2330" i="4" s="1"/>
  <c r="Q2331" i="4" a="1"/>
  <c r="Q2331" i="4" s="1"/>
  <c r="Q2332" i="4" a="1"/>
  <c r="Q2332" i="4" s="1"/>
  <c r="Q2333" i="4" a="1"/>
  <c r="Q2333" i="4" s="1"/>
  <c r="Q2334" i="4" a="1"/>
  <c r="Q2334" i="4" s="1"/>
  <c r="Q2335" i="4" a="1"/>
  <c r="Q2335" i="4" s="1"/>
  <c r="Q2336" i="4" a="1"/>
  <c r="Q2336" i="4" s="1"/>
  <c r="Q2337" i="4" a="1"/>
  <c r="Q2337" i="4"/>
  <c r="Q2338" i="4" a="1"/>
  <c r="Q2338" i="4" s="1"/>
  <c r="Q2339" i="4" a="1"/>
  <c r="Q2339" i="4" s="1"/>
  <c r="Q2340" i="4" a="1"/>
  <c r="Q2340" i="4"/>
  <c r="Q2341" i="4" a="1"/>
  <c r="Q2341" i="4"/>
  <c r="Q2342" i="4" a="1"/>
  <c r="Q2342" i="4" s="1"/>
  <c r="Q2343" i="4" a="1"/>
  <c r="Q2343" i="4" s="1"/>
  <c r="Q2344" i="4" a="1"/>
  <c r="Q2344" i="4" s="1"/>
  <c r="Q2345" i="4" a="1"/>
  <c r="Q2345" i="4"/>
  <c r="Q2346" i="4" a="1"/>
  <c r="Q2346" i="4" s="1"/>
  <c r="Q2347" i="4" a="1"/>
  <c r="Q2347" i="4" s="1"/>
  <c r="Q2348" i="4" a="1"/>
  <c r="Q2348" i="4" s="1"/>
  <c r="Q2349" i="4" a="1"/>
  <c r="Q2349" i="4" s="1"/>
  <c r="Q2350" i="4" a="1"/>
  <c r="Q2350" i="4" s="1"/>
  <c r="Q2351" i="4" a="1"/>
  <c r="Q2351" i="4" s="1"/>
  <c r="Q2352" i="4" a="1"/>
  <c r="Q2352" i="4" s="1"/>
  <c r="Q2353" i="4" a="1"/>
  <c r="Q2353" i="4" s="1"/>
  <c r="Q2354" i="4" a="1"/>
  <c r="Q2354" i="4" s="1"/>
  <c r="Q2355" i="4" a="1"/>
  <c r="Q2355" i="4" s="1"/>
  <c r="Q2356" i="4" a="1"/>
  <c r="Q2356" i="4" s="1"/>
  <c r="Q2357" i="4" a="1"/>
  <c r="Q2357" i="4"/>
  <c r="Q2358" i="4" a="1"/>
  <c r="Q2358" i="4" s="1"/>
  <c r="Q2359" i="4" a="1"/>
  <c r="Q2359" i="4" s="1"/>
  <c r="Q2360" i="4" a="1"/>
  <c r="Q2360" i="4" s="1"/>
  <c r="Q2361" i="4" a="1"/>
  <c r="Q2361" i="4" s="1"/>
  <c r="Q2362" i="4" a="1"/>
  <c r="Q2362" i="4"/>
  <c r="Q2363" i="4" a="1"/>
  <c r="Q2363" i="4" s="1"/>
  <c r="Q2364" i="4" a="1"/>
  <c r="Q2364" i="4" s="1"/>
  <c r="Q2365" i="4" a="1"/>
  <c r="Q2365" i="4" s="1"/>
  <c r="Q2366" i="4" a="1"/>
  <c r="Q2366" i="4" s="1"/>
  <c r="Q2367" i="4" a="1"/>
  <c r="Q2367" i="4" s="1"/>
  <c r="Q2368" i="4" a="1"/>
  <c r="Q2368" i="4" s="1"/>
  <c r="Q2369" i="4" a="1"/>
  <c r="Q2369" i="4" s="1"/>
  <c r="Q2370" i="4" a="1"/>
  <c r="Q2370" i="4" s="1"/>
  <c r="Q2371" i="4" a="1"/>
  <c r="Q2371" i="4"/>
  <c r="Q2372" i="4" a="1"/>
  <c r="Q2372" i="4" s="1"/>
  <c r="Q2373" i="4" a="1"/>
  <c r="Q2373" i="4" s="1"/>
  <c r="Q2374" i="4" a="1"/>
  <c r="Q2374" i="4" s="1"/>
  <c r="Q2375" i="4" a="1"/>
  <c r="Q2375" i="4" s="1"/>
  <c r="Q2376" i="4" a="1"/>
  <c r="Q2376" i="4"/>
  <c r="Q2377" i="4" a="1"/>
  <c r="Q2377" i="4" s="1"/>
  <c r="Q2378" i="4" a="1"/>
  <c r="Q2378" i="4" s="1"/>
  <c r="Q2379" i="4" a="1"/>
  <c r="Q2379" i="4" s="1"/>
  <c r="Q2380" i="4" a="1"/>
  <c r="Q2380" i="4" s="1"/>
  <c r="Q2381" i="4" a="1"/>
  <c r="Q2381" i="4" s="1"/>
  <c r="Q2382" i="4" a="1"/>
  <c r="Q2382" i="4" s="1"/>
  <c r="Q2383" i="4" a="1"/>
  <c r="Q2383" i="4" s="1"/>
  <c r="Q2384" i="4" a="1"/>
  <c r="Q2384" i="4" s="1"/>
  <c r="Q2385" i="4" a="1"/>
  <c r="Q2385" i="4" s="1"/>
  <c r="Q2386" i="4" a="1"/>
  <c r="Q2386" i="4" s="1"/>
  <c r="Q2387" i="4" a="1"/>
  <c r="Q2387" i="4" s="1"/>
  <c r="Q2388" i="4" a="1"/>
  <c r="Q2388" i="4" s="1"/>
  <c r="Q2389" i="4" a="1"/>
  <c r="Q2389" i="4" s="1"/>
  <c r="Q2390" i="4" a="1"/>
  <c r="Q2390" i="4" s="1"/>
  <c r="Q2391" i="4" a="1"/>
  <c r="Q2391" i="4" s="1"/>
  <c r="Q2392" i="4" a="1"/>
  <c r="Q2392" i="4" s="1"/>
  <c r="Q2393" i="4" a="1"/>
  <c r="Q2393" i="4" s="1"/>
  <c r="Q2394" i="4" a="1"/>
  <c r="Q2394" i="4" s="1"/>
  <c r="Q2395" i="4" a="1"/>
  <c r="Q2395" i="4"/>
  <c r="Q2396" i="4" a="1"/>
  <c r="Q2396" i="4" s="1"/>
  <c r="Q2397" i="4" a="1"/>
  <c r="Q2397" i="4" s="1"/>
  <c r="Q2398" i="4" a="1"/>
  <c r="Q2398" i="4" s="1"/>
  <c r="Q2399" i="4" a="1"/>
  <c r="Q2399" i="4" s="1"/>
  <c r="Q2400" i="4" a="1"/>
  <c r="Q2400" i="4" s="1"/>
  <c r="Q2401" i="4" a="1"/>
  <c r="Q2401" i="4" s="1"/>
  <c r="Q2402" i="4" a="1"/>
  <c r="Q2402" i="4" s="1"/>
  <c r="Q2403" i="4" a="1"/>
  <c r="Q2403" i="4" s="1"/>
  <c r="Q2404" i="4" a="1"/>
  <c r="Q2404" i="4" s="1"/>
  <c r="Q2405" i="4" a="1"/>
  <c r="Q2405" i="4" s="1"/>
  <c r="Q2406" i="4" a="1"/>
  <c r="Q2406" i="4" s="1"/>
  <c r="Q2407" i="4" a="1"/>
  <c r="Q2407" i="4" s="1"/>
  <c r="Q2408" i="4" a="1"/>
  <c r="Q2408" i="4" s="1"/>
  <c r="Q2409" i="4" a="1"/>
  <c r="Q2409" i="4" s="1"/>
  <c r="Q2410" i="4" a="1"/>
  <c r="Q2410" i="4" s="1"/>
  <c r="Q2411" i="4" a="1"/>
  <c r="Q2411" i="4" s="1"/>
  <c r="Q2412" i="4" a="1"/>
  <c r="Q2412" i="4"/>
  <c r="Q2413" i="4" a="1"/>
  <c r="Q2413" i="4" s="1"/>
  <c r="Q2414" i="4" a="1"/>
  <c r="Q2414" i="4" s="1"/>
  <c r="Q2415" i="4" a="1"/>
  <c r="Q2415" i="4" s="1"/>
  <c r="Q2416" i="4" a="1"/>
  <c r="Q2416" i="4" s="1"/>
  <c r="Q2417" i="4" a="1"/>
  <c r="Q2417" i="4" s="1"/>
  <c r="Q2418" i="4" a="1"/>
  <c r="Q2418" i="4" s="1"/>
  <c r="Q2419" i="4" a="1"/>
  <c r="Q2419" i="4" s="1"/>
  <c r="Q2420" i="4" a="1"/>
  <c r="Q2420" i="4" s="1"/>
  <c r="Q2421" i="4" a="1"/>
  <c r="Q2421" i="4" s="1"/>
  <c r="Q2422" i="4" a="1"/>
  <c r="Q2422" i="4" s="1"/>
  <c r="Q2423" i="4" a="1"/>
  <c r="Q2423" i="4" s="1"/>
  <c r="Q2424" i="4" a="1"/>
  <c r="Q2424" i="4" s="1"/>
  <c r="Q2425" i="4" a="1"/>
  <c r="Q2425" i="4" s="1"/>
  <c r="Q2426" i="4" a="1"/>
  <c r="Q2426" i="4" s="1"/>
  <c r="Q2427" i="4" a="1"/>
  <c r="Q2427" i="4" s="1"/>
  <c r="Q2428" i="4" a="1"/>
  <c r="Q2428" i="4" s="1"/>
  <c r="Q2429" i="4" a="1"/>
  <c r="Q2429" i="4" s="1"/>
  <c r="Q2430" i="4" a="1"/>
  <c r="Q2430" i="4" s="1"/>
  <c r="Q2431" i="4" a="1"/>
  <c r="Q2431" i="4" s="1"/>
  <c r="Q2432" i="4" a="1"/>
  <c r="Q2432" i="4" s="1"/>
  <c r="Q2433" i="4" a="1"/>
  <c r="Q2433" i="4" s="1"/>
  <c r="Q2434" i="4" a="1"/>
  <c r="Q2434" i="4" s="1"/>
  <c r="Q2435" i="4" a="1"/>
  <c r="Q2435" i="4" s="1"/>
  <c r="Q2436" i="4" a="1"/>
  <c r="Q2436" i="4" s="1"/>
  <c r="Q2437" i="4" a="1"/>
  <c r="Q2437" i="4" s="1"/>
  <c r="Q2438" i="4" a="1"/>
  <c r="Q2438" i="4" s="1"/>
  <c r="Q2439" i="4" a="1"/>
  <c r="Q2439" i="4"/>
  <c r="Q2440" i="4" a="1"/>
  <c r="Q2440" i="4" s="1"/>
  <c r="Q2441" i="4" a="1"/>
  <c r="Q2441" i="4" s="1"/>
  <c r="Q2442" i="4" a="1"/>
  <c r="Q2442" i="4" s="1"/>
  <c r="Q2443" i="4" a="1"/>
  <c r="Q2443" i="4" s="1"/>
  <c r="Q2444" i="4" a="1"/>
  <c r="Q2444" i="4" s="1"/>
  <c r="Q2445" i="4" a="1"/>
  <c r="Q2445" i="4" s="1"/>
  <c r="Q2446" i="4" a="1"/>
  <c r="Q2446" i="4" s="1"/>
  <c r="Q2447" i="4" a="1"/>
  <c r="Q2447" i="4" s="1"/>
  <c r="Q2448" i="4" a="1"/>
  <c r="Q2448" i="4" s="1"/>
  <c r="Q2449" i="4" a="1"/>
  <c r="Q2449" i="4" s="1"/>
  <c r="Q2450" i="4" a="1"/>
  <c r="Q2450" i="4"/>
  <c r="Q2451" i="4" a="1"/>
  <c r="Q2451" i="4" s="1"/>
  <c r="Q2452" i="4" a="1"/>
  <c r="Q2452" i="4" s="1"/>
  <c r="Q2453" i="4" a="1"/>
  <c r="Q2453" i="4" s="1"/>
  <c r="Q2454" i="4" a="1"/>
  <c r="Q2454" i="4" s="1"/>
  <c r="Q2455" i="4" a="1"/>
  <c r="Q2455" i="4" s="1"/>
  <c r="Q2456" i="4" a="1"/>
  <c r="Q2456" i="4" s="1"/>
  <c r="Q2457" i="4" a="1"/>
  <c r="Q2457" i="4" s="1"/>
  <c r="Q2458" i="4" a="1"/>
  <c r="Q2458" i="4" s="1"/>
  <c r="Q2459" i="4" a="1"/>
  <c r="Q2459" i="4" s="1"/>
  <c r="Q2460" i="4" a="1"/>
  <c r="Q2460" i="4" s="1"/>
  <c r="Q2461" i="4" a="1"/>
  <c r="Q2461" i="4" s="1"/>
  <c r="Q2462" i="4" a="1"/>
  <c r="Q2462" i="4" s="1"/>
  <c r="Q2463" i="4" a="1"/>
  <c r="Q2463" i="4" s="1"/>
  <c r="Q2464" i="4" a="1"/>
  <c r="Q2464" i="4" s="1"/>
  <c r="Q2465" i="4" a="1"/>
  <c r="Q2465" i="4" s="1"/>
  <c r="Q2466" i="4" a="1"/>
  <c r="Q2466" i="4" s="1"/>
  <c r="Q2467" i="4" a="1"/>
  <c r="Q2467" i="4" s="1"/>
  <c r="Q2468" i="4" a="1"/>
  <c r="Q2468" i="4" s="1"/>
  <c r="Q2469" i="4" a="1"/>
  <c r="Q2469" i="4" s="1"/>
  <c r="Q2470" i="4" a="1"/>
  <c r="Q2470" i="4" s="1"/>
  <c r="Q2471" i="4" a="1"/>
  <c r="Q2471" i="4" s="1"/>
  <c r="Q2472" i="4" a="1"/>
  <c r="Q2472" i="4" s="1"/>
  <c r="Q2473" i="4" a="1"/>
  <c r="Q2473" i="4" s="1"/>
  <c r="Q2474" i="4" a="1"/>
  <c r="Q2474" i="4" s="1"/>
  <c r="Q2475" i="4" a="1"/>
  <c r="Q2475" i="4" s="1"/>
  <c r="Q2476" i="4" a="1"/>
  <c r="Q2476" i="4" s="1"/>
  <c r="Q2477" i="4" a="1"/>
  <c r="Q2477" i="4" s="1"/>
  <c r="Q2478" i="4" a="1"/>
  <c r="Q2478" i="4" s="1"/>
  <c r="Q2479" i="4" a="1"/>
  <c r="Q2479" i="4" s="1"/>
  <c r="Q2480" i="4" a="1"/>
  <c r="Q2480" i="4" s="1"/>
  <c r="Q2481" i="4" a="1"/>
  <c r="Q2481" i="4" s="1"/>
  <c r="Q2482" i="4" a="1"/>
  <c r="Q2482" i="4"/>
  <c r="Q2483" i="4" a="1"/>
  <c r="Q2483" i="4" s="1"/>
  <c r="Q2484" i="4" a="1"/>
  <c r="Q2484" i="4" s="1"/>
  <c r="Q2485" i="4" a="1"/>
  <c r="Q2485" i="4" s="1"/>
  <c r="Q2486" i="4" a="1"/>
  <c r="Q2486" i="4" s="1"/>
  <c r="Q2487" i="4" a="1"/>
  <c r="Q2487" i="4" s="1"/>
  <c r="Q2488" i="4" a="1"/>
  <c r="Q2488" i="4" s="1"/>
  <c r="Q2489" i="4" a="1"/>
  <c r="Q2489" i="4"/>
  <c r="Q2490" i="4" a="1"/>
  <c r="Q2490" i="4"/>
  <c r="Q2491" i="4" a="1"/>
  <c r="Q2491" i="4" s="1"/>
  <c r="Q2492" i="4" a="1"/>
  <c r="Q2492" i="4" s="1"/>
  <c r="Q2493" i="4" a="1"/>
  <c r="Q2493" i="4" s="1"/>
  <c r="Q2494" i="4" a="1"/>
  <c r="Q2494" i="4" s="1"/>
  <c r="Q2495" i="4" a="1"/>
  <c r="Q2495" i="4" s="1"/>
  <c r="Q2496" i="4" a="1"/>
  <c r="Q2496" i="4" s="1"/>
  <c r="Q2497" i="4" a="1"/>
  <c r="Q2497" i="4" s="1"/>
  <c r="Q2498" i="4" a="1"/>
  <c r="Q2498" i="4" s="1"/>
  <c r="Q2499" i="4" a="1"/>
  <c r="Q2499" i="4" s="1"/>
  <c r="Q2500" i="4" a="1"/>
  <c r="Q2500" i="4" s="1"/>
  <c r="Q2501" i="4" a="1"/>
  <c r="Q2501" i="4" s="1"/>
  <c r="Q2502" i="4" a="1"/>
  <c r="Q2502" i="4" s="1"/>
  <c r="Q2503" i="4" a="1"/>
  <c r="Q2503" i="4" s="1"/>
  <c r="Q2504" i="4" a="1"/>
  <c r="Q2504" i="4" s="1"/>
  <c r="Q2505" i="4" a="1"/>
  <c r="Q2505" i="4" s="1"/>
  <c r="Q2506" i="4" a="1"/>
  <c r="Q2506" i="4" s="1"/>
  <c r="Q2507" i="4" a="1"/>
  <c r="Q2507" i="4"/>
  <c r="Q2508" i="4" a="1"/>
  <c r="Q2508" i="4" s="1"/>
  <c r="Q2509" i="4" a="1"/>
  <c r="Q2509" i="4" s="1"/>
  <c r="Q2510" i="4" a="1"/>
  <c r="Q2510" i="4" s="1"/>
  <c r="Q2511" i="4" a="1"/>
  <c r="Q2511" i="4" s="1"/>
  <c r="Q2512" i="4" a="1"/>
  <c r="Q2512" i="4" s="1"/>
  <c r="Q2513" i="4" a="1"/>
  <c r="Q2513" i="4" s="1"/>
  <c r="Q2514" i="4" a="1"/>
  <c r="Q2514" i="4" s="1"/>
  <c r="Q2515" i="4" a="1"/>
  <c r="Q2515" i="4" s="1"/>
  <c r="Q2516" i="4" a="1"/>
  <c r="Q2516" i="4" s="1"/>
  <c r="Q2517" i="4" a="1"/>
  <c r="Q2517" i="4"/>
  <c r="Q2518" i="4" a="1"/>
  <c r="Q2518" i="4" s="1"/>
  <c r="Q2519" i="4" a="1"/>
  <c r="Q2519" i="4" s="1"/>
  <c r="Q2520" i="4" a="1"/>
  <c r="Q2520" i="4" s="1"/>
  <c r="Q2521" i="4" a="1"/>
  <c r="Q2521" i="4" s="1"/>
  <c r="Q2522" i="4" a="1"/>
  <c r="Q2522" i="4" s="1"/>
  <c r="Q2523" i="4" a="1"/>
  <c r="Q2523" i="4" s="1"/>
  <c r="Q2524" i="4" a="1"/>
  <c r="Q2524" i="4" s="1"/>
  <c r="Q2525" i="4" a="1"/>
  <c r="Q2525" i="4" s="1"/>
  <c r="Q2526" i="4" a="1"/>
  <c r="Q2526" i="4" s="1"/>
  <c r="Q2527" i="4" a="1"/>
  <c r="Q2527" i="4" s="1"/>
  <c r="Q2528" i="4" a="1"/>
  <c r="Q2528" i="4"/>
  <c r="Q2529" i="4" a="1"/>
  <c r="Q2529" i="4" s="1"/>
  <c r="Q2530" i="4" a="1"/>
  <c r="Q2530" i="4" s="1"/>
  <c r="Q2531" i="4" a="1"/>
  <c r="Q2531" i="4" s="1"/>
  <c r="Q2532" i="4" a="1"/>
  <c r="Q2532" i="4" s="1"/>
  <c r="Q2533" i="4" a="1"/>
  <c r="Q2533" i="4"/>
  <c r="Q2534" i="4" a="1"/>
  <c r="Q2534" i="4" s="1"/>
  <c r="Q2535" i="4" a="1"/>
  <c r="Q2535" i="4" s="1"/>
  <c r="Q2536" i="4" a="1"/>
  <c r="Q2536" i="4" s="1"/>
  <c r="Q2537" i="4" a="1"/>
  <c r="Q2537" i="4"/>
  <c r="Q2538" i="4" a="1"/>
  <c r="Q2538" i="4" s="1"/>
  <c r="Q2539" i="4" a="1"/>
  <c r="Q2539" i="4" s="1"/>
  <c r="Q2540" i="4" a="1"/>
  <c r="Q2540" i="4"/>
  <c r="Q2541" i="4" a="1"/>
  <c r="Q2541" i="4" s="1"/>
  <c r="Q2542" i="4" a="1"/>
  <c r="Q2542" i="4" s="1"/>
  <c r="Q2543" i="4" a="1"/>
  <c r="Q2543" i="4"/>
  <c r="Q2544" i="4" a="1"/>
  <c r="Q2544" i="4" s="1"/>
  <c r="Q2545" i="4" a="1"/>
  <c r="Q2545" i="4" s="1"/>
  <c r="Q2546" i="4" a="1"/>
  <c r="Q2546" i="4" s="1"/>
  <c r="Q2547" i="4" a="1"/>
  <c r="Q2547" i="4" s="1"/>
  <c r="Q2548" i="4" a="1"/>
  <c r="Q2548" i="4" s="1"/>
  <c r="Q2549" i="4" a="1"/>
  <c r="Q2549" i="4" s="1"/>
  <c r="Q2550" i="4" a="1"/>
  <c r="Q2550" i="4" s="1"/>
  <c r="Q2551" i="4" a="1"/>
  <c r="Q2551" i="4" s="1"/>
  <c r="Q2552" i="4" a="1"/>
  <c r="Q2552" i="4" s="1"/>
  <c r="Q2553" i="4" a="1"/>
  <c r="Q2553" i="4" s="1"/>
  <c r="Q2554" i="4" a="1"/>
  <c r="Q2554" i="4" s="1"/>
  <c r="Q2555" i="4" a="1"/>
  <c r="Q2555" i="4" s="1"/>
  <c r="Q2556" i="4" a="1"/>
  <c r="Q2556" i="4" s="1"/>
  <c r="Q2557" i="4" a="1"/>
  <c r="Q2557" i="4" s="1"/>
  <c r="Q2558" i="4" a="1"/>
  <c r="Q2558" i="4" s="1"/>
  <c r="Q2559" i="4" a="1"/>
  <c r="Q2559" i="4" s="1"/>
  <c r="Q2560" i="4" a="1"/>
  <c r="Q2560" i="4" s="1"/>
  <c r="Q2561" i="4" a="1"/>
  <c r="Q2561" i="4" s="1"/>
  <c r="Q2562" i="4" a="1"/>
  <c r="Q2562" i="4" s="1"/>
  <c r="Q2563" i="4" a="1"/>
  <c r="Q2563" i="4" s="1"/>
  <c r="Q2564" i="4" a="1"/>
  <c r="Q2564" i="4" s="1"/>
  <c r="Q2565" i="4" a="1"/>
  <c r="Q2565" i="4" s="1"/>
  <c r="Q2566" i="4" a="1"/>
  <c r="Q2566" i="4" s="1"/>
  <c r="Q2567" i="4" a="1"/>
  <c r="Q2567" i="4" s="1"/>
  <c r="Q2568" i="4" a="1"/>
  <c r="Q2568" i="4" s="1"/>
  <c r="Q2569" i="4" a="1"/>
  <c r="Q2569" i="4" s="1"/>
  <c r="Q2570" i="4" a="1"/>
  <c r="Q2570" i="4" s="1"/>
  <c r="Q2571" i="4" a="1"/>
  <c r="Q2571" i="4"/>
  <c r="Q2572" i="4" a="1"/>
  <c r="Q2572" i="4" s="1"/>
  <c r="Q2573" i="4" a="1"/>
  <c r="Q2573" i="4"/>
  <c r="Q2574" i="4" a="1"/>
  <c r="Q2574" i="4" s="1"/>
  <c r="Q2575" i="4" a="1"/>
  <c r="Q2575" i="4" s="1"/>
  <c r="Q2576" i="4" a="1"/>
  <c r="Q2576" i="4" s="1"/>
  <c r="Q2577" i="4" a="1"/>
  <c r="Q2577" i="4" s="1"/>
  <c r="Q2578" i="4" a="1"/>
  <c r="Q2578" i="4" s="1"/>
  <c r="Q2579" i="4" a="1"/>
  <c r="Q2579" i="4"/>
  <c r="Q2580" i="4" a="1"/>
  <c r="Q2580" i="4" s="1"/>
  <c r="Q2581" i="4" a="1"/>
  <c r="Q2581" i="4" s="1"/>
  <c r="Q2582" i="4" a="1"/>
  <c r="Q2582" i="4" s="1"/>
  <c r="Q2583" i="4" a="1"/>
  <c r="Q2583" i="4" s="1"/>
  <c r="Q2584" i="4" a="1"/>
  <c r="Q2584" i="4"/>
  <c r="Q2585" i="4" a="1"/>
  <c r="Q2585" i="4" s="1"/>
  <c r="Q2586" i="4" a="1"/>
  <c r="Q2586" i="4" s="1"/>
  <c r="Q2587" i="4" a="1"/>
  <c r="Q2587" i="4" s="1"/>
  <c r="Q2588" i="4" a="1"/>
  <c r="Q2588" i="4" s="1"/>
  <c r="Q2589" i="4" a="1"/>
  <c r="Q2589" i="4" s="1"/>
  <c r="Q2590" i="4" a="1"/>
  <c r="Q2590" i="4" s="1"/>
  <c r="Q2591" i="4" a="1"/>
  <c r="Q2591" i="4" s="1"/>
  <c r="Q2592" i="4" a="1"/>
  <c r="Q2592" i="4" s="1"/>
  <c r="Q2593" i="4" a="1"/>
  <c r="Q2593" i="4"/>
  <c r="Q2594" i="4" a="1"/>
  <c r="Q2594" i="4" s="1"/>
  <c r="Q2595" i="4" a="1"/>
  <c r="Q2595" i="4" s="1"/>
  <c r="Q2596" i="4" a="1"/>
  <c r="Q2596" i="4"/>
  <c r="Q2597" i="4" a="1"/>
  <c r="Q2597" i="4" s="1"/>
  <c r="Q2598" i="4" a="1"/>
  <c r="Q2598" i="4" s="1"/>
  <c r="Q2599" i="4" a="1"/>
  <c r="Q2599" i="4" s="1"/>
  <c r="Q2600" i="4" a="1"/>
  <c r="Q2600" i="4" s="1"/>
  <c r="Q2601" i="4" a="1"/>
  <c r="Q2601" i="4"/>
  <c r="Q2602" i="4" a="1"/>
  <c r="Q2602" i="4" s="1"/>
  <c r="Q2603" i="4" a="1"/>
  <c r="Q2603" i="4" s="1"/>
  <c r="Q2604" i="4" a="1"/>
  <c r="Q2604" i="4" s="1"/>
  <c r="Q2605" i="4" a="1"/>
  <c r="Q2605" i="4" s="1"/>
  <c r="Q2606" i="4" a="1"/>
  <c r="Q2606" i="4" s="1"/>
  <c r="Q2607" i="4" a="1"/>
  <c r="Q2607" i="4" s="1"/>
  <c r="Q2608" i="4" a="1"/>
  <c r="Q2608" i="4" s="1"/>
  <c r="Q2609" i="4" a="1"/>
  <c r="Q2609" i="4" s="1"/>
  <c r="Q2610" i="4" a="1"/>
  <c r="Q2610" i="4"/>
  <c r="Q2611" i="4" a="1"/>
  <c r="Q2611" i="4" s="1"/>
  <c r="Q2612" i="4" a="1"/>
  <c r="Q2612" i="4" s="1"/>
  <c r="Q2613" i="4" a="1"/>
  <c r="Q2613" i="4" s="1"/>
  <c r="Q2614" i="4" a="1"/>
  <c r="Q2614" i="4" s="1"/>
  <c r="Q2615" i="4" a="1"/>
  <c r="Q2615" i="4"/>
  <c r="Q2616" i="4" a="1"/>
  <c r="Q2616" i="4" s="1"/>
  <c r="Q2617" i="4" a="1"/>
  <c r="Q2617" i="4" s="1"/>
  <c r="Q2618" i="4" a="1"/>
  <c r="Q2618" i="4" s="1"/>
  <c r="Q2619" i="4" a="1"/>
  <c r="Q2619" i="4" s="1"/>
  <c r="Q2620" i="4" a="1"/>
  <c r="Q2620" i="4" s="1"/>
  <c r="Q2621" i="4" a="1"/>
  <c r="Q2621" i="4" s="1"/>
  <c r="Q2622" i="4" a="1"/>
  <c r="Q2622" i="4" s="1"/>
  <c r="Q2623" i="4" a="1"/>
  <c r="Q2623" i="4" s="1"/>
  <c r="Q2624" i="4" a="1"/>
  <c r="Q2624" i="4" s="1"/>
  <c r="Q2625" i="4" a="1"/>
  <c r="Q2625" i="4" s="1"/>
  <c r="Q2626" i="4" a="1"/>
  <c r="Q2626" i="4" s="1"/>
  <c r="Q2627" i="4" a="1"/>
  <c r="Q2627" i="4" s="1"/>
  <c r="Q2628" i="4" a="1"/>
  <c r="Q2628" i="4" s="1"/>
  <c r="Q2629" i="4" a="1"/>
  <c r="Q2629" i="4" s="1"/>
  <c r="Q2630" i="4" a="1"/>
  <c r="Q2630" i="4" s="1"/>
  <c r="Q2631" i="4" a="1"/>
  <c r="Q2631" i="4" s="1"/>
  <c r="Q2632" i="4" a="1"/>
  <c r="Q2632" i="4" s="1"/>
  <c r="Q2633" i="4" a="1"/>
  <c r="Q2633" i="4" s="1"/>
  <c r="Q2634" i="4" a="1"/>
  <c r="Q2634" i="4"/>
  <c r="Q2635" i="4" a="1"/>
  <c r="Q2635" i="4" s="1"/>
  <c r="Q2636" i="4" a="1"/>
  <c r="Q2636" i="4" s="1"/>
  <c r="Q2637" i="4" a="1"/>
  <c r="Q2637" i="4" s="1"/>
  <c r="Q2638" i="4" a="1"/>
  <c r="Q2638" i="4" s="1"/>
  <c r="Q2639" i="4" a="1"/>
  <c r="Q2639" i="4" s="1"/>
  <c r="Q2640" i="4" a="1"/>
  <c r="Q2640" i="4" s="1"/>
  <c r="Q2641" i="4" a="1"/>
  <c r="Q2641" i="4" s="1"/>
  <c r="Q2642" i="4" a="1"/>
  <c r="Q2642" i="4" s="1"/>
  <c r="Q2643" i="4" a="1"/>
  <c r="Q2643" i="4" s="1"/>
  <c r="Q2644" i="4" a="1"/>
  <c r="Q2644" i="4" s="1"/>
  <c r="Q2645" i="4" a="1"/>
  <c r="Q2645" i="4" s="1"/>
  <c r="Q2646" i="4" a="1"/>
  <c r="Q2646" i="4" s="1"/>
  <c r="Q2647" i="4" a="1"/>
  <c r="Q2647" i="4" s="1"/>
  <c r="Q2648" i="4" a="1"/>
  <c r="Q2648" i="4" s="1"/>
  <c r="Q2649" i="4" a="1"/>
  <c r="Q2649" i="4" s="1"/>
  <c r="Q2650" i="4" a="1"/>
  <c r="Q2650" i="4" s="1"/>
  <c r="Q2651" i="4" a="1"/>
  <c r="Q2651" i="4"/>
  <c r="Q2652" i="4" a="1"/>
  <c r="Q2652" i="4" s="1"/>
  <c r="Q2653" i="4" a="1"/>
  <c r="Q2653" i="4"/>
  <c r="Q2654" i="4" a="1"/>
  <c r="Q2654" i="4" s="1"/>
  <c r="Q2655" i="4" a="1"/>
  <c r="Q2655" i="4" s="1"/>
  <c r="Q2656" i="4" a="1"/>
  <c r="Q2656" i="4"/>
  <c r="Q2657" i="4" a="1"/>
  <c r="Q2657" i="4"/>
  <c r="Q2658" i="4" a="1"/>
  <c r="Q2658" i="4" s="1"/>
  <c r="Q2659" i="4" a="1"/>
  <c r="Q2659" i="4" s="1"/>
  <c r="Q2660" i="4" a="1"/>
  <c r="Q2660" i="4" s="1"/>
  <c r="Q2661" i="4" a="1"/>
  <c r="Q2661" i="4" s="1"/>
  <c r="Q2662" i="4" a="1"/>
  <c r="Q2662" i="4" s="1"/>
  <c r="Q2663" i="4" a="1"/>
  <c r="Q2663" i="4" s="1"/>
  <c r="Q2664" i="4" a="1"/>
  <c r="Q2664" i="4" s="1"/>
  <c r="Q2665" i="4" a="1"/>
  <c r="Q2665" i="4" s="1"/>
  <c r="Q2666" i="4" a="1"/>
  <c r="Q2666" i="4" s="1"/>
  <c r="Q2667" i="4" a="1"/>
  <c r="Q2667" i="4" s="1"/>
  <c r="Q2668" i="4" a="1"/>
  <c r="Q2668" i="4" s="1"/>
  <c r="Q2669" i="4" a="1"/>
  <c r="Q2669" i="4"/>
  <c r="Q2670" i="4" a="1"/>
  <c r="Q2670" i="4" s="1"/>
  <c r="Q2671" i="4" a="1"/>
  <c r="Q2671" i="4" s="1"/>
  <c r="Q2672" i="4" a="1"/>
  <c r="Q2672" i="4" s="1"/>
  <c r="Q2673" i="4" a="1"/>
  <c r="Q2673" i="4"/>
  <c r="Q2674" i="4" a="1"/>
  <c r="Q2674" i="4" s="1"/>
  <c r="Q2675" i="4" a="1"/>
  <c r="Q2675" i="4"/>
  <c r="Q2676" i="4" a="1"/>
  <c r="Q2676" i="4" s="1"/>
  <c r="Q2677" i="4" a="1"/>
  <c r="Q2677" i="4" s="1"/>
  <c r="Q2678" i="4" a="1"/>
  <c r="Q2678" i="4" s="1"/>
  <c r="Q2679" i="4" a="1"/>
  <c r="Q2679" i="4" s="1"/>
  <c r="Q2680" i="4" a="1"/>
  <c r="Q2680" i="4" s="1"/>
  <c r="Q2681" i="4" a="1"/>
  <c r="Q2681" i="4" s="1"/>
  <c r="Q2682" i="4" a="1"/>
  <c r="Q2682" i="4" s="1"/>
  <c r="Q2683" i="4" a="1"/>
  <c r="Q2683" i="4" s="1"/>
  <c r="Q2684" i="4" a="1"/>
  <c r="Q2684" i="4" s="1"/>
  <c r="Q2685" i="4" a="1"/>
  <c r="Q2685" i="4" s="1"/>
  <c r="Q2686" i="4" a="1"/>
  <c r="Q2686" i="4" s="1"/>
  <c r="Q2687" i="4" a="1"/>
  <c r="Q2687" i="4"/>
  <c r="Q2688" i="4" a="1"/>
  <c r="Q2688" i="4" s="1"/>
  <c r="Q2689" i="4" a="1"/>
  <c r="Q2689" i="4" s="1"/>
  <c r="Q2690" i="4" a="1"/>
  <c r="Q2690" i="4" s="1"/>
  <c r="Q2691" i="4" a="1"/>
  <c r="Q2691" i="4" s="1"/>
  <c r="Q2692" i="4" a="1"/>
  <c r="Q2692" i="4" s="1"/>
  <c r="Q2693" i="4" a="1"/>
  <c r="Q2693" i="4" s="1"/>
  <c r="Q2694" i="4" a="1"/>
  <c r="Q2694" i="4" s="1"/>
  <c r="Q2695" i="4" a="1"/>
  <c r="Q2695" i="4"/>
  <c r="Q2696" i="4" a="1"/>
  <c r="Q2696" i="4" s="1"/>
  <c r="Q2697" i="4" a="1"/>
  <c r="Q2697" i="4" s="1"/>
  <c r="Q2698" i="4" a="1"/>
  <c r="Q2698" i="4" s="1"/>
  <c r="Q2699" i="4" a="1"/>
  <c r="Q2699" i="4"/>
  <c r="Q2700" i="4" a="1"/>
  <c r="Q2700" i="4" s="1"/>
  <c r="Q2701" i="4" a="1"/>
  <c r="Q2701" i="4" s="1"/>
  <c r="Q2702" i="4" a="1"/>
  <c r="Q2702" i="4" s="1"/>
  <c r="Q2703" i="4" a="1"/>
  <c r="Q2703" i="4" s="1"/>
  <c r="Q2704" i="4" a="1"/>
  <c r="Q2704" i="4" s="1"/>
  <c r="Q2705" i="4" a="1"/>
  <c r="Q2705" i="4" s="1"/>
  <c r="Q2706" i="4" a="1"/>
  <c r="Q2706" i="4" s="1"/>
  <c r="Q2707" i="4" a="1"/>
  <c r="Q2707" i="4" s="1"/>
  <c r="Q2708" i="4" a="1"/>
  <c r="Q2708" i="4" s="1"/>
  <c r="Q2709" i="4" a="1"/>
  <c r="Q2709" i="4" s="1"/>
  <c r="Q2710" i="4" a="1"/>
  <c r="Q2710" i="4" s="1"/>
  <c r="Q2711" i="4" a="1"/>
  <c r="Q2711" i="4" s="1"/>
  <c r="Q2712" i="4" a="1"/>
  <c r="Q2712" i="4" s="1"/>
  <c r="Q2713" i="4" a="1"/>
  <c r="Q2713" i="4" s="1"/>
  <c r="Q2714" i="4" a="1"/>
  <c r="Q2714" i="4" s="1"/>
  <c r="Q2715" i="4" a="1"/>
  <c r="Q2715" i="4" s="1"/>
  <c r="Q2716" i="4" a="1"/>
  <c r="Q2716" i="4" s="1"/>
  <c r="Q2717" i="4" a="1"/>
  <c r="Q2717" i="4" s="1"/>
  <c r="Q2718" i="4" a="1"/>
  <c r="Q2718" i="4"/>
  <c r="Q2719" i="4" a="1"/>
  <c r="Q2719" i="4" s="1"/>
  <c r="Q2720" i="4" a="1"/>
  <c r="Q2720" i="4" s="1"/>
  <c r="Q2721" i="4" a="1"/>
  <c r="Q2721" i="4" s="1"/>
  <c r="Q2722" i="4" a="1"/>
  <c r="Q2722" i="4" s="1"/>
  <c r="Q2723" i="4" a="1"/>
  <c r="Q2723" i="4" s="1"/>
  <c r="Q2724" i="4" a="1"/>
  <c r="Q2724" i="4" s="1"/>
  <c r="Q2725" i="4" a="1"/>
  <c r="Q2725" i="4" s="1"/>
  <c r="Q2726" i="4" a="1"/>
  <c r="Q2726" i="4" s="1"/>
  <c r="Q2727" i="4" a="1"/>
  <c r="Q2727" i="4" s="1"/>
  <c r="Q2728" i="4" a="1"/>
  <c r="Q2728" i="4" s="1"/>
  <c r="Q2729" i="4" a="1"/>
  <c r="Q2729" i="4" s="1"/>
  <c r="Q2730" i="4" a="1"/>
  <c r="Q2730" i="4" s="1"/>
  <c r="Q2731" i="4" a="1"/>
  <c r="Q2731" i="4" s="1"/>
  <c r="Q2732" i="4" a="1"/>
  <c r="Q2732" i="4" s="1"/>
  <c r="Q2733" i="4" a="1"/>
  <c r="Q2733" i="4" s="1"/>
  <c r="Q2734" i="4" a="1"/>
  <c r="Q2734" i="4" s="1"/>
  <c r="Q2735" i="4" a="1"/>
  <c r="Q2735" i="4" s="1"/>
  <c r="Q2736" i="4" a="1"/>
  <c r="Q2736" i="4" s="1"/>
  <c r="Q2737" i="4" a="1"/>
  <c r="Q2737" i="4" s="1"/>
  <c r="Q2738" i="4" a="1"/>
  <c r="Q2738" i="4" s="1"/>
  <c r="Q2739" i="4" a="1"/>
  <c r="Q2739" i="4" s="1"/>
  <c r="Q2740" i="4" a="1"/>
  <c r="Q2740" i="4" s="1"/>
  <c r="Q2741" i="4" a="1"/>
  <c r="Q2741" i="4" s="1"/>
  <c r="Q2742" i="4" a="1"/>
  <c r="Q2742" i="4"/>
  <c r="Q2743" i="4" a="1"/>
  <c r="Q2743" i="4" s="1"/>
  <c r="Q2744" i="4" a="1"/>
  <c r="Q2744" i="4" s="1"/>
  <c r="Q2745" i="4" a="1"/>
  <c r="Q2745" i="4" s="1"/>
  <c r="Q2746" i="4" a="1"/>
  <c r="Q2746" i="4" s="1"/>
  <c r="Q2747" i="4" a="1"/>
  <c r="Q2747" i="4" s="1"/>
  <c r="Q2748" i="4" a="1"/>
  <c r="Q2748" i="4" s="1"/>
  <c r="Q2749" i="4" a="1"/>
  <c r="Q2749" i="4" s="1"/>
  <c r="Q2750" i="4" a="1"/>
  <c r="Q2750" i="4" s="1"/>
  <c r="Q2751" i="4" a="1"/>
  <c r="Q2751" i="4" s="1"/>
  <c r="Q2752" i="4" a="1"/>
  <c r="Q2752" i="4"/>
  <c r="Q2753" i="4" a="1"/>
  <c r="Q2753" i="4" s="1"/>
  <c r="Q2754" i="4" a="1"/>
  <c r="Q2754" i="4" s="1"/>
  <c r="Q2755" i="4" a="1"/>
  <c r="Q2755" i="4"/>
  <c r="Q2756" i="4" a="1"/>
  <c r="Q2756" i="4" s="1"/>
  <c r="Q2757" i="4" a="1"/>
  <c r="Q2757" i="4" s="1"/>
  <c r="Q2758" i="4" a="1"/>
  <c r="Q2758" i="4" s="1"/>
  <c r="Q2759" i="4" a="1"/>
  <c r="Q2759" i="4" s="1"/>
  <c r="Q2760" i="4" a="1"/>
  <c r="Q2760" i="4" s="1"/>
  <c r="Q2761" i="4" a="1"/>
  <c r="Q2761" i="4" s="1"/>
  <c r="Q2762" i="4" a="1"/>
  <c r="Q2762" i="4" s="1"/>
  <c r="Q2763" i="4" a="1"/>
  <c r="Q2763" i="4" s="1"/>
  <c r="Q2764" i="4" a="1"/>
  <c r="Q2764" i="4" s="1"/>
  <c r="Q2765" i="4" a="1"/>
  <c r="Q2765" i="4" s="1"/>
  <c r="Q2766" i="4" a="1"/>
  <c r="Q2766" i="4" s="1"/>
  <c r="Q2767" i="4" a="1"/>
  <c r="Q2767" i="4" s="1"/>
  <c r="Q2768" i="4" a="1"/>
  <c r="Q2768" i="4" s="1"/>
  <c r="Q2769" i="4" a="1"/>
  <c r="Q2769" i="4" s="1"/>
  <c r="Q2770" i="4" a="1"/>
  <c r="Q2770" i="4" s="1"/>
  <c r="Q2771" i="4" a="1"/>
  <c r="Q2771" i="4" s="1"/>
  <c r="Q2772" i="4" a="1"/>
  <c r="Q2772" i="4" s="1"/>
  <c r="Q2773" i="4" a="1"/>
  <c r="Q2773" i="4" s="1"/>
  <c r="Q2774" i="4" a="1"/>
  <c r="Q2774" i="4" s="1"/>
  <c r="Q2775" i="4" a="1"/>
  <c r="Q2775" i="4" s="1"/>
  <c r="Q2776" i="4" a="1"/>
  <c r="Q2776" i="4"/>
  <c r="Q2777" i="4" a="1"/>
  <c r="Q2777" i="4" s="1"/>
  <c r="Q2778" i="4" a="1"/>
  <c r="Q2778" i="4" s="1"/>
  <c r="Q2779" i="4" a="1"/>
  <c r="Q2779" i="4" s="1"/>
  <c r="Q2780" i="4" a="1"/>
  <c r="Q2780" i="4" s="1"/>
  <c r="Q2781" i="4" a="1"/>
  <c r="Q2781" i="4" s="1"/>
  <c r="Q2782" i="4" a="1"/>
  <c r="Q2782" i="4" s="1"/>
  <c r="Q2783" i="4" a="1"/>
  <c r="Q2783" i="4" s="1"/>
  <c r="Q2784" i="4" a="1"/>
  <c r="Q2784" i="4" s="1"/>
  <c r="Q2785" i="4" a="1"/>
  <c r="Q2785" i="4" s="1"/>
  <c r="Q2786" i="4" a="1"/>
  <c r="Q2786" i="4" s="1"/>
  <c r="Q2787" i="4" a="1"/>
  <c r="Q2787" i="4" s="1"/>
  <c r="Q2788" i="4" a="1"/>
  <c r="Q2788" i="4" s="1"/>
  <c r="Q2789" i="4" a="1"/>
  <c r="Q2789" i="4" s="1"/>
  <c r="Q2790" i="4" a="1"/>
  <c r="Q2790" i="4" s="1"/>
  <c r="Q2791" i="4" a="1"/>
  <c r="Q2791" i="4" s="1"/>
  <c r="Q2792" i="4" a="1"/>
  <c r="Q2792" i="4" s="1"/>
  <c r="Q2793" i="4" a="1"/>
  <c r="Q2793" i="4" s="1"/>
  <c r="Q2794" i="4" a="1"/>
  <c r="Q2794" i="4" s="1"/>
  <c r="Q2795" i="4" a="1"/>
  <c r="Q2795" i="4" s="1"/>
  <c r="Q2796" i="4" a="1"/>
  <c r="Q2796" i="4" s="1"/>
  <c r="Q2797" i="4" a="1"/>
  <c r="Q2797" i="4" s="1"/>
  <c r="Q2798" i="4" a="1"/>
  <c r="Q2798" i="4" s="1"/>
  <c r="Q2799" i="4" a="1"/>
  <c r="Q2799" i="4"/>
  <c r="Q2800" i="4" a="1"/>
  <c r="Q2800" i="4" s="1"/>
  <c r="Q2801" i="4" a="1"/>
  <c r="Q2801" i="4"/>
  <c r="Q2802" i="4" a="1"/>
  <c r="Q2802" i="4" s="1"/>
  <c r="Q2803" i="4" a="1"/>
  <c r="Q2803" i="4" s="1"/>
  <c r="Q2804" i="4" a="1"/>
  <c r="Q2804" i="4" s="1"/>
  <c r="Q2805" i="4" a="1"/>
  <c r="Q2805" i="4" s="1"/>
  <c r="Q2806" i="4" a="1"/>
  <c r="Q2806" i="4" s="1"/>
  <c r="Q2807" i="4" a="1"/>
  <c r="Q2807" i="4" s="1"/>
  <c r="Q2808" i="4" a="1"/>
  <c r="Q2808" i="4"/>
  <c r="Q2809" i="4" a="1"/>
  <c r="Q2809" i="4" s="1"/>
  <c r="Q2810" i="4" a="1"/>
  <c r="Q2810" i="4" s="1"/>
  <c r="Q2811" i="4" a="1"/>
  <c r="Q2811" i="4" s="1"/>
  <c r="Q2812" i="4" a="1"/>
  <c r="Q2812" i="4" s="1"/>
  <c r="Q2813" i="4" a="1"/>
  <c r="Q2813" i="4" s="1"/>
  <c r="Q2814" i="4" a="1"/>
  <c r="Q2814" i="4" s="1"/>
  <c r="Q2815" i="4" a="1"/>
  <c r="Q2815" i="4" s="1"/>
  <c r="Q2816" i="4" a="1"/>
  <c r="Q2816" i="4" s="1"/>
  <c r="Q2817" i="4" a="1"/>
  <c r="Q2817" i="4" s="1"/>
  <c r="Q2818" i="4" a="1"/>
  <c r="Q2818" i="4" s="1"/>
  <c r="Q2819" i="4" a="1"/>
  <c r="Q2819" i="4"/>
  <c r="Q2820" i="4" a="1"/>
  <c r="Q2820" i="4" s="1"/>
  <c r="Q2821" i="4" a="1"/>
  <c r="Q2821" i="4" s="1"/>
  <c r="Q2822" i="4" a="1"/>
  <c r="Q2822" i="4" s="1"/>
  <c r="Q2823" i="4" a="1"/>
  <c r="Q2823" i="4" s="1"/>
  <c r="Q2824" i="4" a="1"/>
  <c r="Q2824" i="4" s="1"/>
  <c r="Q2825" i="4" a="1"/>
  <c r="Q2825" i="4" s="1"/>
  <c r="Q2826" i="4" a="1"/>
  <c r="Q2826" i="4" s="1"/>
  <c r="Q2827" i="4" a="1"/>
  <c r="Q2827" i="4" s="1"/>
  <c r="Q2828" i="4" a="1"/>
  <c r="Q2828" i="4" s="1"/>
  <c r="Q2829" i="4" a="1"/>
  <c r="Q2829" i="4" s="1"/>
  <c r="Q2830" i="4" a="1"/>
  <c r="Q2830" i="4" s="1"/>
  <c r="Q2831" i="4" a="1"/>
  <c r="Q2831" i="4" s="1"/>
  <c r="Q2832" i="4" a="1"/>
  <c r="Q2832" i="4" s="1"/>
  <c r="Q2833" i="4" a="1"/>
  <c r="Q2833" i="4" s="1"/>
  <c r="Q2834" i="4" a="1"/>
  <c r="Q2834" i="4" s="1"/>
  <c r="Q2835" i="4" a="1"/>
  <c r="Q2835" i="4"/>
  <c r="Q2836" i="4" a="1"/>
  <c r="Q2836" i="4" s="1"/>
  <c r="Q2837" i="4" a="1"/>
  <c r="Q2837" i="4" s="1"/>
  <c r="Q2838" i="4" a="1"/>
  <c r="Q2838" i="4" s="1"/>
  <c r="Q2839" i="4" a="1"/>
  <c r="Q2839" i="4" s="1"/>
  <c r="Q2840" i="4" a="1"/>
  <c r="Q2840" i="4"/>
  <c r="Q2841" i="4" a="1"/>
  <c r="Q2841" i="4"/>
  <c r="Q2842" i="4" a="1"/>
  <c r="Q2842" i="4"/>
  <c r="Q2843" i="4" a="1"/>
  <c r="Q2843" i="4" s="1"/>
  <c r="Q2844" i="4" a="1"/>
  <c r="Q2844" i="4" s="1"/>
  <c r="Q2845" i="4" a="1"/>
  <c r="Q2845" i="4" s="1"/>
  <c r="Q2846" i="4" a="1"/>
  <c r="Q2846" i="4" s="1"/>
  <c r="Q2847" i="4" a="1"/>
  <c r="Q2847" i="4" s="1"/>
  <c r="Q2848" i="4" a="1"/>
  <c r="Q2848" i="4" s="1"/>
  <c r="Q2849" i="4" a="1"/>
  <c r="Q2849" i="4" s="1"/>
  <c r="Q2850" i="4" a="1"/>
  <c r="Q2850" i="4" s="1"/>
  <c r="Q2851" i="4" a="1"/>
  <c r="Q2851" i="4" s="1"/>
  <c r="Q2852" i="4" a="1"/>
  <c r="Q2852" i="4" s="1"/>
  <c r="Q2853" i="4" a="1"/>
  <c r="Q2853" i="4" s="1"/>
  <c r="Q2854" i="4" a="1"/>
  <c r="Q2854" i="4" s="1"/>
  <c r="Q2855" i="4" a="1"/>
  <c r="Q2855" i="4" s="1"/>
  <c r="Q2856" i="4" a="1"/>
  <c r="Q2856" i="4" s="1"/>
  <c r="Q2857" i="4" a="1"/>
  <c r="Q2857" i="4" s="1"/>
  <c r="Q2858" i="4" a="1"/>
  <c r="Q2858" i="4" s="1"/>
  <c r="Q2859" i="4" a="1"/>
  <c r="Q2859" i="4"/>
  <c r="Q2860" i="4" a="1"/>
  <c r="Q2860" i="4" s="1"/>
  <c r="Q2861" i="4" a="1"/>
  <c r="Q2861" i="4" s="1"/>
  <c r="Q2862" i="4" a="1"/>
  <c r="Q2862" i="4" s="1"/>
  <c r="Q2863" i="4" a="1"/>
  <c r="Q2863" i="4" s="1"/>
  <c r="Q2864" i="4" a="1"/>
  <c r="Q2864" i="4" s="1"/>
  <c r="Q2865" i="4" a="1"/>
  <c r="Q2865" i="4" s="1"/>
  <c r="Q2866" i="4" a="1"/>
  <c r="Q2866" i="4" s="1"/>
  <c r="Q2867" i="4" a="1"/>
  <c r="Q2867" i="4" s="1"/>
  <c r="Q2868" i="4" a="1"/>
  <c r="Q2868" i="4" s="1"/>
  <c r="Q2869" i="4" a="1"/>
  <c r="Q2869" i="4" s="1"/>
  <c r="Q2870" i="4" a="1"/>
  <c r="Q2870" i="4" s="1"/>
  <c r="Q2871" i="4" a="1"/>
  <c r="Q2871" i="4" s="1"/>
  <c r="Q2872" i="4" a="1"/>
  <c r="Q2872" i="4" s="1"/>
  <c r="Q2873" i="4" a="1"/>
  <c r="Q2873" i="4" s="1"/>
  <c r="Q2874" i="4" a="1"/>
  <c r="Q2874" i="4" s="1"/>
  <c r="Q2875" i="4" a="1"/>
  <c r="Q2875" i="4" s="1"/>
  <c r="Q2876" i="4" a="1"/>
  <c r="Q2876" i="4" s="1"/>
  <c r="Q2877" i="4" a="1"/>
  <c r="Q2877" i="4" s="1"/>
  <c r="Q2878" i="4" a="1"/>
  <c r="Q2878" i="4" s="1"/>
  <c r="Q2879" i="4" a="1"/>
  <c r="Q2879" i="4" s="1"/>
  <c r="Q2880" i="4" a="1"/>
  <c r="Q2880" i="4" s="1"/>
  <c r="Q2881" i="4" a="1"/>
  <c r="Q2881" i="4" s="1"/>
  <c r="Q2882" i="4" a="1"/>
  <c r="Q2882" i="4" s="1"/>
  <c r="Q2883" i="4" a="1"/>
  <c r="Q2883" i="4" s="1"/>
  <c r="Q2884" i="4" a="1"/>
  <c r="Q2884" i="4" s="1"/>
  <c r="Q2885" i="4" a="1"/>
  <c r="Q2885" i="4" s="1"/>
  <c r="Q2886" i="4" a="1"/>
  <c r="Q2886" i="4" s="1"/>
  <c r="Q2887" i="4" a="1"/>
  <c r="Q2887" i="4" s="1"/>
  <c r="Q2888" i="4" a="1"/>
  <c r="Q2888" i="4" s="1"/>
  <c r="Q2889" i="4" a="1"/>
  <c r="Q2889" i="4" s="1"/>
  <c r="Q2890" i="4" a="1"/>
  <c r="Q2890" i="4" s="1"/>
  <c r="Q2891" i="4" a="1"/>
  <c r="Q2891" i="4" s="1"/>
  <c r="Q2892" i="4" a="1"/>
  <c r="Q2892" i="4" s="1"/>
  <c r="Q2893" i="4" a="1"/>
  <c r="Q2893" i="4" s="1"/>
  <c r="Q2894" i="4" a="1"/>
  <c r="Q2894" i="4" s="1"/>
  <c r="Q2895" i="4" a="1"/>
  <c r="Q2895" i="4" s="1"/>
  <c r="Q2896" i="4" a="1"/>
  <c r="Q2896" i="4" s="1"/>
  <c r="Q2897" i="4" a="1"/>
  <c r="Q2897" i="4" s="1"/>
  <c r="Q2898" i="4" a="1"/>
  <c r="Q2898" i="4" s="1"/>
  <c r="Q2899" i="4" a="1"/>
  <c r="Q2899" i="4" s="1"/>
  <c r="Q2900" i="4" a="1"/>
  <c r="Q2900" i="4" s="1"/>
  <c r="Q2901" i="4" a="1"/>
  <c r="Q2901" i="4" s="1"/>
  <c r="Q2902" i="4" a="1"/>
  <c r="Q2902" i="4" s="1"/>
  <c r="Q2903" i="4" a="1"/>
  <c r="Q2903" i="4" s="1"/>
  <c r="Q2904" i="4" a="1"/>
  <c r="Q2904" i="4"/>
  <c r="Q2905" i="4" a="1"/>
  <c r="Q2905" i="4" s="1"/>
  <c r="Q2906" i="4" a="1"/>
  <c r="Q2906" i="4" s="1"/>
  <c r="Q2907" i="4" a="1"/>
  <c r="Q2907" i="4" s="1"/>
  <c r="Q2908" i="4" a="1"/>
  <c r="Q2908" i="4" s="1"/>
  <c r="Q2909" i="4" a="1"/>
  <c r="Q2909" i="4" s="1"/>
  <c r="Q2910" i="4" a="1"/>
  <c r="Q2910" i="4" s="1"/>
  <c r="Q2911" i="4" a="1"/>
  <c r="Q2911" i="4" s="1"/>
  <c r="Q2912" i="4" a="1"/>
  <c r="Q2912" i="4" s="1"/>
  <c r="Q2913" i="4" a="1"/>
  <c r="Q2913" i="4" s="1"/>
  <c r="Q2914" i="4" a="1"/>
  <c r="Q2914" i="4" s="1"/>
  <c r="Q2915" i="4" a="1"/>
  <c r="Q2915" i="4" s="1"/>
  <c r="Q2916" i="4" a="1"/>
  <c r="Q2916" i="4" s="1"/>
  <c r="Q2917" i="4" a="1"/>
  <c r="Q2917" i="4" s="1"/>
  <c r="Q2918" i="4" a="1"/>
  <c r="Q2918" i="4" s="1"/>
  <c r="Q2919" i="4" a="1"/>
  <c r="Q2919" i="4" s="1"/>
  <c r="Q2920" i="4" a="1"/>
  <c r="Q2920" i="4" s="1"/>
  <c r="Q2921" i="4" a="1"/>
  <c r="Q2921" i="4" s="1"/>
  <c r="Q2922" i="4" a="1"/>
  <c r="Q2922" i="4" s="1"/>
  <c r="Q2923" i="4" a="1"/>
  <c r="Q2923" i="4" s="1"/>
  <c r="Q2924" i="4" a="1"/>
  <c r="Q2924" i="4" s="1"/>
  <c r="Q2925" i="4" a="1"/>
  <c r="Q2925" i="4" s="1"/>
  <c r="Q2926" i="4" a="1"/>
  <c r="Q2926" i="4"/>
  <c r="Q2927" i="4" a="1"/>
  <c r="Q2927" i="4" s="1"/>
  <c r="Q2928" i="4" a="1"/>
  <c r="Q2928" i="4" s="1"/>
  <c r="Q2929" i="4" a="1"/>
  <c r="Q2929" i="4" s="1"/>
  <c r="Q2930" i="4" a="1"/>
  <c r="Q2930" i="4" s="1"/>
  <c r="Q2931" i="4" a="1"/>
  <c r="Q2931" i="4" s="1"/>
  <c r="Q2932" i="4" a="1"/>
  <c r="Q2932" i="4" s="1"/>
  <c r="Q2933" i="4" a="1"/>
  <c r="Q2933" i="4" s="1"/>
  <c r="Q2934" i="4" a="1"/>
  <c r="Q2934" i="4" s="1"/>
  <c r="Q2935" i="4" a="1"/>
  <c r="Q2935" i="4" s="1"/>
  <c r="Q2936" i="4" a="1"/>
  <c r="Q2936" i="4" s="1"/>
  <c r="Q2937" i="4" a="1"/>
  <c r="Q2937" i="4" s="1"/>
  <c r="Q2938" i="4" a="1"/>
  <c r="Q2938" i="4" s="1"/>
  <c r="Q2939" i="4" a="1"/>
  <c r="Q2939" i="4" s="1"/>
  <c r="Q2940" i="4" a="1"/>
  <c r="Q2940" i="4" s="1"/>
  <c r="Q2941" i="4" a="1"/>
  <c r="Q2941" i="4" s="1"/>
  <c r="Q2942" i="4" a="1"/>
  <c r="Q2942" i="4" s="1"/>
  <c r="Q2943" i="4" a="1"/>
  <c r="Q2943" i="4" s="1"/>
  <c r="Q2944" i="4" a="1"/>
  <c r="Q2944" i="4" s="1"/>
  <c r="Q2945" i="4" a="1"/>
  <c r="Q2945" i="4" s="1"/>
  <c r="Q2946" i="4" a="1"/>
  <c r="Q2946" i="4" s="1"/>
  <c r="Q2947" i="4" a="1"/>
  <c r="Q2947" i="4" s="1"/>
  <c r="Q2948" i="4" a="1"/>
  <c r="Q2948" i="4" s="1"/>
  <c r="Q2949" i="4" a="1"/>
  <c r="Q2949" i="4" s="1"/>
  <c r="Q2950" i="4" a="1"/>
  <c r="Q2950" i="4"/>
  <c r="Q2951" i="4" a="1"/>
  <c r="Q2951" i="4" s="1"/>
  <c r="Q2952" i="4" a="1"/>
  <c r="Q2952" i="4" s="1"/>
  <c r="Q2953" i="4" a="1"/>
  <c r="Q2953" i="4" s="1"/>
  <c r="Q2954" i="4" a="1"/>
  <c r="Q2954" i="4" s="1"/>
  <c r="Q2955" i="4" a="1"/>
  <c r="Q2955" i="4" s="1"/>
  <c r="Q2956" i="4" a="1"/>
  <c r="Q2956" i="4" s="1"/>
  <c r="Q2957" i="4" a="1"/>
  <c r="Q2957" i="4" s="1"/>
  <c r="Q2958" i="4" a="1"/>
  <c r="Q2958" i="4" s="1"/>
  <c r="Q2959" i="4" a="1"/>
  <c r="Q2959" i="4" s="1"/>
  <c r="Q2960" i="4" a="1"/>
  <c r="Q2960" i="4" s="1"/>
  <c r="Q2961" i="4" a="1"/>
  <c r="Q2961" i="4" s="1"/>
  <c r="Q2962" i="4" a="1"/>
  <c r="Q2962" i="4" s="1"/>
  <c r="Q2963" i="4" a="1"/>
  <c r="Q2963" i="4" s="1"/>
  <c r="Q2964" i="4" a="1"/>
  <c r="Q2964" i="4" s="1"/>
  <c r="Q2965" i="4" a="1"/>
  <c r="Q2965" i="4" s="1"/>
  <c r="Q2966" i="4" a="1"/>
  <c r="Q2966" i="4" s="1"/>
  <c r="Q2967" i="4" a="1"/>
  <c r="Q2967" i="4" s="1"/>
  <c r="Q2968" i="4" a="1"/>
  <c r="Q2968" i="4" s="1"/>
  <c r="Q2969" i="4" a="1"/>
  <c r="Q2969" i="4" s="1"/>
  <c r="Q2970" i="4" a="1"/>
  <c r="Q2970" i="4" s="1"/>
  <c r="Q2971" i="4" a="1"/>
  <c r="Q2971" i="4" s="1"/>
  <c r="Q2972" i="4" a="1"/>
  <c r="Q2972" i="4" s="1"/>
  <c r="Q2973" i="4" a="1"/>
  <c r="Q2973" i="4" s="1"/>
  <c r="Q2974" i="4" a="1"/>
  <c r="Q2974" i="4" s="1"/>
  <c r="Q2975" i="4" a="1"/>
  <c r="Q2975" i="4" s="1"/>
  <c r="Q2976" i="4" a="1"/>
  <c r="Q2976" i="4" s="1"/>
  <c r="Q2977" i="4" a="1"/>
  <c r="Q2977" i="4" s="1"/>
  <c r="Q2978" i="4" a="1"/>
  <c r="Q2978" i="4" s="1"/>
  <c r="Q2979" i="4" a="1"/>
  <c r="Q2979" i="4" s="1"/>
  <c r="Q2980" i="4" a="1"/>
  <c r="Q2980" i="4" s="1"/>
  <c r="Q2981" i="4" a="1"/>
  <c r="Q2981" i="4" s="1"/>
  <c r="Q2982" i="4" a="1"/>
  <c r="Q2982" i="4" s="1"/>
  <c r="Q2983" i="4" a="1"/>
  <c r="Q2983" i="4" s="1"/>
  <c r="Q2984" i="4" a="1"/>
  <c r="Q2984" i="4" s="1"/>
  <c r="Q2985" i="4" a="1"/>
  <c r="Q2985" i="4" s="1"/>
  <c r="Q2986" i="4" a="1"/>
  <c r="Q2986" i="4" s="1"/>
  <c r="Q2987" i="4" a="1"/>
  <c r="Q2987" i="4"/>
  <c r="Q2988" i="4" a="1"/>
  <c r="Q2988" i="4" s="1"/>
  <c r="Q2989" i="4" a="1"/>
  <c r="Q2989" i="4" s="1"/>
  <c r="Q2990" i="4" a="1"/>
  <c r="Q2990" i="4" s="1"/>
  <c r="Q2991" i="4" a="1"/>
  <c r="Q2991" i="4" s="1"/>
  <c r="Q2992" i="4" a="1"/>
  <c r="Q2992" i="4" s="1"/>
  <c r="Q2993" i="4" a="1"/>
  <c r="Q2993" i="4" s="1"/>
  <c r="Q2994" i="4" a="1"/>
  <c r="Q2994" i="4" s="1"/>
  <c r="Q2995" i="4" a="1"/>
  <c r="Q2995" i="4" s="1"/>
  <c r="Q2996" i="4" a="1"/>
  <c r="Q2996" i="4" s="1"/>
  <c r="Q2997" i="4" a="1"/>
  <c r="Q2997" i="4" s="1"/>
  <c r="Q2998" i="4" a="1"/>
  <c r="Q2998" i="4" s="1"/>
  <c r="Q2999" i="4" a="1"/>
  <c r="Q2999" i="4"/>
  <c r="Q3000" i="4" a="1"/>
  <c r="Q3000" i="4" s="1"/>
  <c r="Q3001" i="4" a="1"/>
  <c r="Q3001" i="4" s="1"/>
  <c r="Q3002" i="4" a="1"/>
  <c r="Q3002" i="4" s="1"/>
  <c r="Q3003" i="4" a="1"/>
  <c r="Q3003" i="4" s="1"/>
  <c r="Q3004" i="4" a="1"/>
  <c r="Q3004" i="4" s="1"/>
  <c r="Q3005" i="4" a="1"/>
  <c r="Q3005" i="4" s="1"/>
  <c r="Q3006" i="4" a="1"/>
  <c r="Q3006" i="4" s="1"/>
  <c r="Q3007" i="4" a="1"/>
  <c r="Q3007" i="4" s="1"/>
  <c r="Q3008" i="4" a="1"/>
  <c r="Q3008" i="4" s="1"/>
  <c r="Q3009" i="4" a="1"/>
  <c r="Q3009" i="4" s="1"/>
  <c r="Q3010" i="4" a="1"/>
  <c r="Q3010" i="4" s="1"/>
  <c r="Q3011" i="4" a="1"/>
  <c r="Q3011" i="4" s="1"/>
  <c r="Q3012" i="4" a="1"/>
  <c r="Q3012" i="4" s="1"/>
  <c r="Q3013" i="4" a="1"/>
  <c r="Q3013" i="4" s="1"/>
  <c r="Q3014" i="4" a="1"/>
  <c r="Q3014" i="4" s="1"/>
  <c r="Q3015" i="4" a="1"/>
  <c r="Q3015" i="4" s="1"/>
  <c r="Q3016" i="4" a="1"/>
  <c r="Q3016" i="4" s="1"/>
  <c r="Q3017" i="4" a="1"/>
  <c r="Q3017" i="4" s="1"/>
  <c r="Q3018" i="4" a="1"/>
  <c r="Q3018" i="4" s="1"/>
  <c r="Q3019" i="4" a="1"/>
  <c r="Q3019" i="4" s="1"/>
  <c r="Q3020" i="4" a="1"/>
  <c r="Q3020" i="4" s="1"/>
  <c r="Q3021" i="4" a="1"/>
  <c r="Q3021" i="4" s="1"/>
  <c r="Q3022" i="4" a="1"/>
  <c r="Q3022" i="4" s="1"/>
  <c r="Q3023" i="4" a="1"/>
  <c r="Q3023" i="4" s="1"/>
  <c r="Q3024" i="4" a="1"/>
  <c r="Q3024" i="4" s="1"/>
  <c r="Q3025" i="4" a="1"/>
  <c r="Q3025" i="4" s="1"/>
  <c r="Q3026" i="4" a="1"/>
  <c r="Q3026" i="4" s="1"/>
  <c r="Q3027" i="4" a="1"/>
  <c r="Q3027" i="4" s="1"/>
  <c r="Q3028" i="4" a="1"/>
  <c r="Q3028" i="4" s="1"/>
  <c r="Q3029" i="4" a="1"/>
  <c r="Q3029" i="4" s="1"/>
  <c r="Q3030" i="4" a="1"/>
  <c r="Q3030" i="4" s="1"/>
  <c r="Q3031" i="4" a="1"/>
  <c r="Q3031" i="4" s="1"/>
  <c r="Q3032" i="4" a="1"/>
  <c r="Q3032" i="4"/>
  <c r="Q3033" i="4" a="1"/>
  <c r="Q3033" i="4" s="1"/>
  <c r="Q3034" i="4" a="1"/>
  <c r="Q3034" i="4" s="1"/>
  <c r="Q3035" i="4" a="1"/>
  <c r="Q3035" i="4" s="1"/>
  <c r="Q3036" i="4" a="1"/>
  <c r="Q3036" i="4" s="1"/>
  <c r="Q3037" i="4" a="1"/>
  <c r="Q3037" i="4" s="1"/>
  <c r="Q3038" i="4" a="1"/>
  <c r="Q3038" i="4" s="1"/>
  <c r="Q3039" i="4" a="1"/>
  <c r="Q3039" i="4" s="1"/>
  <c r="Q3040" i="4" a="1"/>
  <c r="Q3040" i="4"/>
  <c r="Q3041" i="4" a="1"/>
  <c r="Q3041" i="4" s="1"/>
  <c r="Q3042" i="4" a="1"/>
  <c r="Q3042" i="4" s="1"/>
  <c r="Q3043" i="4" a="1"/>
  <c r="Q3043" i="4" s="1"/>
  <c r="Q3044" i="4" a="1"/>
  <c r="Q3044" i="4" s="1"/>
  <c r="Q3045" i="4" a="1"/>
  <c r="Q3045" i="4" s="1"/>
  <c r="Q3046" i="4" a="1"/>
  <c r="Q3046" i="4" s="1"/>
  <c r="Q3047" i="4" a="1"/>
  <c r="Q3047" i="4" s="1"/>
  <c r="Q3048" i="4" a="1"/>
  <c r="Q3048" i="4" s="1"/>
  <c r="Q3049" i="4" a="1"/>
  <c r="Q3049" i="4" s="1"/>
  <c r="Q3050" i="4" a="1"/>
  <c r="Q3050" i="4" s="1"/>
  <c r="Q3051" i="4" a="1"/>
  <c r="Q3051" i="4" s="1"/>
  <c r="Q3052" i="4" a="1"/>
  <c r="Q3052" i="4" s="1"/>
  <c r="Q3053" i="4" a="1"/>
  <c r="Q3053" i="4" s="1"/>
  <c r="Q3054" i="4" a="1"/>
  <c r="Q3054" i="4" s="1"/>
  <c r="Q3055" i="4" a="1"/>
  <c r="Q3055" i="4" s="1"/>
  <c r="Q3056" i="4" a="1"/>
  <c r="Q3056" i="4" s="1"/>
  <c r="Q3057" i="4" a="1"/>
  <c r="Q3057" i="4" s="1"/>
  <c r="Q3058" i="4" a="1"/>
  <c r="Q3058" i="4" s="1"/>
  <c r="Q3059" i="4" a="1"/>
  <c r="Q3059" i="4" s="1"/>
  <c r="Q3060" i="4" a="1"/>
  <c r="Q3060" i="4" s="1"/>
  <c r="Q3061" i="4" a="1"/>
  <c r="Q3061" i="4"/>
  <c r="Q3062" i="4" a="1"/>
  <c r="Q3062" i="4" s="1"/>
  <c r="Q3063" i="4" a="1"/>
  <c r="Q3063" i="4" s="1"/>
  <c r="Q3064" i="4" a="1"/>
  <c r="Q3064" i="4" s="1"/>
  <c r="Q3065" i="4" a="1"/>
  <c r="Q3065" i="4" s="1"/>
  <c r="Q3066" i="4" a="1"/>
  <c r="Q3066" i="4" s="1"/>
  <c r="Q3067" i="4" a="1"/>
  <c r="Q3067" i="4" s="1"/>
  <c r="Q3068" i="4" a="1"/>
  <c r="Q3068" i="4" s="1"/>
  <c r="Q3069" i="4" a="1"/>
  <c r="Q3069" i="4" s="1"/>
  <c r="Q3070" i="4" a="1"/>
  <c r="Q3070" i="4" s="1"/>
  <c r="Q3071" i="4" a="1"/>
  <c r="Q3071" i="4" s="1"/>
  <c r="Q3072" i="4" a="1"/>
  <c r="Q3072" i="4" s="1"/>
  <c r="Q3073" i="4" a="1"/>
  <c r="Q3073" i="4" s="1"/>
  <c r="Q3074" i="4" a="1"/>
  <c r="Q3074" i="4" s="1"/>
  <c r="Q3075" i="4" a="1"/>
  <c r="Q3075" i="4" s="1"/>
  <c r="Q3076" i="4" a="1"/>
  <c r="Q3076" i="4" s="1"/>
  <c r="Q3077" i="4" a="1"/>
  <c r="Q3077" i="4" s="1"/>
  <c r="Q3078" i="4" a="1"/>
  <c r="Q3078" i="4" s="1"/>
  <c r="Q3079" i="4" a="1"/>
  <c r="Q3079" i="4" s="1"/>
  <c r="Q3080" i="4" a="1"/>
  <c r="Q3080" i="4" s="1"/>
  <c r="Q3081" i="4" a="1"/>
  <c r="Q3081" i="4" s="1"/>
  <c r="Q3082" i="4" a="1"/>
  <c r="Q3082" i="4" s="1"/>
  <c r="Q3083" i="4" a="1"/>
  <c r="Q3083" i="4" s="1"/>
  <c r="Q3084" i="4" a="1"/>
  <c r="Q3084" i="4" s="1"/>
  <c r="Q3085" i="4" a="1"/>
  <c r="Q3085" i="4" s="1"/>
  <c r="Q3086" i="4" a="1"/>
  <c r="Q3086" i="4" s="1"/>
  <c r="Q3087" i="4" a="1"/>
  <c r="Q3087" i="4" s="1"/>
  <c r="Q3088" i="4" a="1"/>
  <c r="Q3088" i="4" s="1"/>
  <c r="Q3089" i="4" a="1"/>
  <c r="Q3089" i="4" s="1"/>
  <c r="Q3090" i="4" a="1"/>
  <c r="Q3090" i="4" s="1"/>
  <c r="Q3091" i="4" a="1"/>
  <c r="Q3091" i="4" s="1"/>
  <c r="Q3092" i="4" a="1"/>
  <c r="Q3092" i="4" s="1"/>
  <c r="Q3093" i="4" a="1"/>
  <c r="Q3093" i="4" s="1"/>
  <c r="Q3094" i="4" a="1"/>
  <c r="Q3094" i="4" s="1"/>
  <c r="Q3095" i="4" a="1"/>
  <c r="Q3095" i="4"/>
  <c r="Q3096" i="4" a="1"/>
  <c r="Q3096" i="4" s="1"/>
  <c r="Q3097" i="4" a="1"/>
  <c r="Q3097" i="4" s="1"/>
  <c r="Q3098" i="4" a="1"/>
  <c r="Q3098" i="4" s="1"/>
  <c r="Q3099" i="4" a="1"/>
  <c r="Q3099" i="4" s="1"/>
  <c r="Q3100" i="4" a="1"/>
  <c r="Q3100" i="4" s="1"/>
  <c r="Q3101" i="4" a="1"/>
  <c r="Q3101" i="4"/>
  <c r="Q3102" i="4" a="1"/>
  <c r="Q3102" i="4" s="1"/>
  <c r="Q3103" i="4" a="1"/>
  <c r="Q3103" i="4" s="1"/>
  <c r="Q3104" i="4" a="1"/>
  <c r="Q3104" i="4" s="1"/>
  <c r="Q3105" i="4" a="1"/>
  <c r="Q3105" i="4" s="1"/>
  <c r="Q3106" i="4" a="1"/>
  <c r="Q3106" i="4" s="1"/>
  <c r="Q3107" i="4" a="1"/>
  <c r="Q3107" i="4" s="1"/>
  <c r="Q3108" i="4" a="1"/>
  <c r="Q3108" i="4" s="1"/>
  <c r="Q3109" i="4" a="1"/>
  <c r="Q3109" i="4" s="1"/>
  <c r="Q3110" i="4" a="1"/>
  <c r="Q3110" i="4" s="1"/>
  <c r="Q3111" i="4" a="1"/>
  <c r="Q3111" i="4" s="1"/>
  <c r="Q3112" i="4" a="1"/>
  <c r="Q3112" i="4" s="1"/>
  <c r="Q3113" i="4" a="1"/>
  <c r="Q3113" i="4" s="1"/>
  <c r="Q3114" i="4" a="1"/>
  <c r="Q3114" i="4" s="1"/>
  <c r="Q3115" i="4" a="1"/>
  <c r="Q3115" i="4" s="1"/>
  <c r="Q3116" i="4" a="1"/>
  <c r="Q3116" i="4" s="1"/>
  <c r="Q3117" i="4" a="1"/>
  <c r="Q3117" i="4"/>
  <c r="Q3118" i="4" a="1"/>
  <c r="Q3118" i="4" s="1"/>
  <c r="Q3119" i="4" a="1"/>
  <c r="Q3119" i="4" s="1"/>
  <c r="Q3120" i="4" a="1"/>
  <c r="Q3120" i="4" s="1"/>
  <c r="Q3121" i="4" a="1"/>
  <c r="Q3121" i="4" s="1"/>
  <c r="Q3122" i="4" a="1"/>
  <c r="Q3122" i="4" s="1"/>
  <c r="Q3123" i="4" a="1"/>
  <c r="Q3123" i="4" s="1"/>
  <c r="Q3124" i="4" a="1"/>
  <c r="Q3124" i="4" s="1"/>
  <c r="Q3125" i="4" a="1"/>
  <c r="Q3125" i="4" s="1"/>
  <c r="Q3126" i="4" a="1"/>
  <c r="Q3126" i="4" s="1"/>
  <c r="Q3127" i="4" a="1"/>
  <c r="Q3127" i="4" s="1"/>
  <c r="Q3128" i="4" a="1"/>
  <c r="Q3128" i="4" s="1"/>
  <c r="Q3129" i="4" a="1"/>
  <c r="Q3129" i="4" s="1"/>
  <c r="Q3130" i="4" a="1"/>
  <c r="Q3130" i="4" s="1"/>
  <c r="Q3131" i="4" a="1"/>
  <c r="Q3131" i="4" s="1"/>
  <c r="Q3132" i="4" a="1"/>
  <c r="Q3132" i="4" s="1"/>
  <c r="Q3133" i="4" a="1"/>
  <c r="Q3133" i="4" s="1"/>
  <c r="Q3134" i="4" a="1"/>
  <c r="Q3134" i="4" s="1"/>
  <c r="Q3135" i="4" a="1"/>
  <c r="Q3135" i="4" s="1"/>
  <c r="Q3136" i="4" a="1"/>
  <c r="Q3136" i="4" s="1"/>
  <c r="Q3137" i="4" a="1"/>
  <c r="Q3137" i="4" s="1"/>
  <c r="Q3138" i="4" a="1"/>
  <c r="Q3138" i="4"/>
  <c r="Q3139" i="4" a="1"/>
  <c r="Q3139" i="4" s="1"/>
  <c r="Q3140" i="4" a="1"/>
  <c r="Q3140" i="4" s="1"/>
  <c r="Q3141" i="4" a="1"/>
  <c r="Q3141" i="4" s="1"/>
  <c r="Q3142" i="4" a="1"/>
  <c r="Q3142" i="4" s="1"/>
  <c r="Q3143" i="4" a="1"/>
  <c r="Q3143" i="4" s="1"/>
  <c r="Q3144" i="4" a="1"/>
  <c r="Q3144" i="4"/>
  <c r="Q3145" i="4" a="1"/>
  <c r="Q3145" i="4" s="1"/>
  <c r="Q3146" i="4" a="1"/>
  <c r="Q3146" i="4" s="1"/>
  <c r="Q3147" i="4" a="1"/>
  <c r="Q3147" i="4" s="1"/>
  <c r="Q3148" i="4" a="1"/>
  <c r="Q3148" i="4" s="1"/>
  <c r="Q3149" i="4" a="1"/>
  <c r="Q3149" i="4" s="1"/>
  <c r="Q3150" i="4" a="1"/>
  <c r="Q3150" i="4" s="1"/>
  <c r="Q3151" i="4" a="1"/>
  <c r="Q3151" i="4" s="1"/>
  <c r="Q3152" i="4" a="1"/>
  <c r="Q3152" i="4" s="1"/>
  <c r="Q3153" i="4" a="1"/>
  <c r="Q3153" i="4" s="1"/>
  <c r="Q3154" i="4" a="1"/>
  <c r="Q3154" i="4"/>
  <c r="Q3155" i="4" a="1"/>
  <c r="Q3155" i="4" s="1"/>
  <c r="Q3156" i="4" a="1"/>
  <c r="Q3156" i="4" s="1"/>
  <c r="Q3157" i="4" a="1"/>
  <c r="Q3157" i="4" s="1"/>
  <c r="Q3158" i="4" a="1"/>
  <c r="Q3158" i="4"/>
  <c r="Q3159" i="4" a="1"/>
  <c r="Q3159" i="4" s="1"/>
  <c r="Q3160" i="4" a="1"/>
  <c r="Q3160" i="4" s="1"/>
  <c r="Q3161" i="4" a="1"/>
  <c r="Q3161" i="4" s="1"/>
  <c r="Q3162" i="4" a="1"/>
  <c r="Q3162" i="4" s="1"/>
  <c r="Q3163" i="4" a="1"/>
  <c r="Q3163" i="4" s="1"/>
  <c r="Q3164" i="4" a="1"/>
  <c r="Q3164" i="4" s="1"/>
  <c r="Q3165" i="4" a="1"/>
  <c r="Q3165" i="4" s="1"/>
  <c r="Q3166" i="4" a="1"/>
  <c r="Q3166" i="4" s="1"/>
  <c r="Q3167" i="4" a="1"/>
  <c r="Q3167" i="4" s="1"/>
  <c r="Q3168" i="4" a="1"/>
  <c r="Q3168" i="4" s="1"/>
  <c r="Q3169" i="4" a="1"/>
  <c r="Q3169" i="4" s="1"/>
  <c r="Q3170" i="4" a="1"/>
  <c r="Q3170" i="4"/>
  <c r="Q3171" i="4" a="1"/>
  <c r="Q3171" i="4"/>
  <c r="Q3172" i="4" a="1"/>
  <c r="Q3172" i="4" s="1"/>
  <c r="Q3173" i="4" a="1"/>
  <c r="Q3173" i="4" s="1"/>
  <c r="Q3174" i="4" a="1"/>
  <c r="Q3174" i="4" s="1"/>
  <c r="Q3175" i="4" a="1"/>
  <c r="Q3175" i="4" s="1"/>
  <c r="Q3176" i="4" a="1"/>
  <c r="Q3176" i="4" s="1"/>
  <c r="Q3177" i="4" a="1"/>
  <c r="Q3177" i="4" s="1"/>
  <c r="Q3178" i="4" a="1"/>
  <c r="Q3178" i="4" s="1"/>
  <c r="Q3179" i="4" a="1"/>
  <c r="Q3179" i="4" s="1"/>
  <c r="Q3180" i="4" a="1"/>
  <c r="Q3180" i="4" s="1"/>
  <c r="Q3181" i="4" a="1"/>
  <c r="Q3181" i="4" s="1"/>
  <c r="Q3182" i="4" a="1"/>
  <c r="Q3182" i="4" s="1"/>
  <c r="Q3183" i="4" a="1"/>
  <c r="Q3183" i="4" s="1"/>
  <c r="Q3184" i="4" a="1"/>
  <c r="Q3184" i="4" s="1"/>
  <c r="Q3185" i="4" a="1"/>
  <c r="Q3185" i="4" s="1"/>
  <c r="Q3186" i="4" a="1"/>
  <c r="Q3186" i="4" s="1"/>
  <c r="Q3187" i="4" a="1"/>
  <c r="Q3187" i="4" s="1"/>
  <c r="Q3188" i="4" a="1"/>
  <c r="Q3188" i="4" s="1"/>
  <c r="Q3189" i="4" a="1"/>
  <c r="Q3189" i="4" s="1"/>
  <c r="Q3190" i="4" a="1"/>
  <c r="Q3190" i="4" s="1"/>
  <c r="Q3191" i="4" a="1"/>
  <c r="Q3191" i="4" s="1"/>
  <c r="Q3192" i="4" a="1"/>
  <c r="Q3192" i="4" s="1"/>
  <c r="Q3193" i="4" a="1"/>
  <c r="Q3193" i="4" s="1"/>
  <c r="Q3194" i="4" a="1"/>
  <c r="Q3194" i="4" s="1"/>
  <c r="Q3195" i="4" a="1"/>
  <c r="Q3195" i="4" s="1"/>
  <c r="Q3196" i="4" a="1"/>
  <c r="Q3196" i="4" s="1"/>
  <c r="Q3197" i="4" a="1"/>
  <c r="Q3197" i="4" s="1"/>
  <c r="Q3198" i="4" a="1"/>
  <c r="Q3198" i="4" s="1"/>
  <c r="Q3199" i="4" a="1"/>
  <c r="Q3199" i="4" s="1"/>
  <c r="Q3200" i="4" a="1"/>
  <c r="Q3200" i="4" s="1"/>
  <c r="Q3201" i="4" a="1"/>
  <c r="Q3201" i="4" s="1"/>
  <c r="Q3202" i="4" a="1"/>
  <c r="Q3202" i="4" s="1"/>
  <c r="Q3203" i="4" a="1"/>
  <c r="Q3203" i="4" s="1"/>
  <c r="Q3204" i="4" a="1"/>
  <c r="Q3204" i="4" s="1"/>
  <c r="Q3205" i="4" a="1"/>
  <c r="Q3205" i="4" s="1"/>
  <c r="Q3206" i="4" a="1"/>
  <c r="Q3206" i="4"/>
  <c r="Q3207" i="4" a="1"/>
  <c r="Q3207" i="4" s="1"/>
  <c r="Q3208" i="4" a="1"/>
  <c r="Q3208" i="4" s="1"/>
  <c r="Q3209" i="4" a="1"/>
  <c r="Q3209" i="4" s="1"/>
  <c r="Q3210" i="4" a="1"/>
  <c r="Q3210" i="4" s="1"/>
  <c r="Q3211" i="4" a="1"/>
  <c r="Q3211" i="4" s="1"/>
  <c r="Q3212" i="4" a="1"/>
  <c r="Q3212" i="4"/>
  <c r="Q3213" i="4" a="1"/>
  <c r="Q3213" i="4" s="1"/>
  <c r="Q3214" i="4" a="1"/>
  <c r="Q3214" i="4" s="1"/>
  <c r="Q3215" i="4" a="1"/>
  <c r="Q3215" i="4" s="1"/>
  <c r="Q3216" i="4" a="1"/>
  <c r="Q3216" i="4" s="1"/>
  <c r="Q3217" i="4" a="1"/>
  <c r="Q3217" i="4" s="1"/>
  <c r="Q3218" i="4" a="1"/>
  <c r="Q3218" i="4" s="1"/>
  <c r="Q3219" i="4" a="1"/>
  <c r="Q3219" i="4" s="1"/>
  <c r="Q3220" i="4" a="1"/>
  <c r="Q3220" i="4" s="1"/>
  <c r="Q3221" i="4" a="1"/>
  <c r="Q3221" i="4" s="1"/>
  <c r="Q3222" i="4" a="1"/>
  <c r="Q3222" i="4" s="1"/>
  <c r="Q3223" i="4" a="1"/>
  <c r="Q3223" i="4" s="1"/>
  <c r="Q3224" i="4" a="1"/>
  <c r="Q3224" i="4" s="1"/>
  <c r="Q3225" i="4" a="1"/>
  <c r="Q3225" i="4" s="1"/>
  <c r="Q3226" i="4" a="1"/>
  <c r="Q3226" i="4" s="1"/>
  <c r="Q3227" i="4" a="1"/>
  <c r="Q3227" i="4" s="1"/>
  <c r="Q3228" i="4" a="1"/>
  <c r="Q3228" i="4"/>
  <c r="Q3229" i="4" a="1"/>
  <c r="Q3229" i="4" s="1"/>
  <c r="Q3230" i="4" a="1"/>
  <c r="Q3230" i="4" s="1"/>
  <c r="Q3231" i="4" a="1"/>
  <c r="Q3231" i="4" s="1"/>
  <c r="Q3232" i="4" a="1"/>
  <c r="Q3232" i="4" s="1"/>
  <c r="Q3233" i="4" a="1"/>
  <c r="Q3233" i="4" s="1"/>
  <c r="Q3234" i="4" a="1"/>
  <c r="Q3234" i="4" s="1"/>
  <c r="Q3235" i="4" a="1"/>
  <c r="Q3235" i="4" s="1"/>
  <c r="Q3236" i="4" a="1"/>
  <c r="Q3236" i="4" s="1"/>
  <c r="Q3237" i="4" a="1"/>
  <c r="Q3237" i="4" s="1"/>
  <c r="Q3238" i="4" a="1"/>
  <c r="Q3238" i="4" s="1"/>
  <c r="Q3239" i="4" a="1"/>
  <c r="Q3239" i="4" s="1"/>
  <c r="Q3240" i="4" a="1"/>
  <c r="Q3240" i="4" s="1"/>
  <c r="Q3241" i="4" a="1"/>
  <c r="Q3241" i="4" s="1"/>
  <c r="Q3242" i="4" a="1"/>
  <c r="Q3242" i="4" s="1"/>
  <c r="Q3243" i="4" a="1"/>
  <c r="Q3243" i="4" s="1"/>
  <c r="Q3244" i="4" a="1"/>
  <c r="Q3244" i="4" s="1"/>
  <c r="Q3245" i="4" a="1"/>
  <c r="Q3245" i="4" s="1"/>
  <c r="Q3246" i="4" a="1"/>
  <c r="Q3246" i="4" s="1"/>
  <c r="Q3247" i="4" a="1"/>
  <c r="Q3247" i="4" s="1"/>
  <c r="Q3248" i="4" a="1"/>
  <c r="Q3248" i="4"/>
  <c r="Q3249" i="4" a="1"/>
  <c r="Q3249" i="4" s="1"/>
  <c r="Q3250" i="4" a="1"/>
  <c r="Q3250" i="4" s="1"/>
  <c r="Q3251" i="4" a="1"/>
  <c r="Q3251" i="4" s="1"/>
  <c r="Q3252" i="4" a="1"/>
  <c r="Q3252" i="4" s="1"/>
  <c r="Q3253" i="4" a="1"/>
  <c r="Q3253" i="4" s="1"/>
  <c r="Q3254" i="4" a="1"/>
  <c r="Q3254" i="4" s="1"/>
  <c r="Q3255" i="4" a="1"/>
  <c r="Q3255" i="4" s="1"/>
  <c r="Q3256" i="4" a="1"/>
  <c r="Q3256" i="4" s="1"/>
  <c r="Q3257" i="4" a="1"/>
  <c r="Q3257" i="4" s="1"/>
  <c r="Q3258" i="4" a="1"/>
  <c r="Q3258" i="4" s="1"/>
  <c r="Q3259" i="4" a="1"/>
  <c r="Q3259" i="4" s="1"/>
  <c r="Q3260" i="4" a="1"/>
  <c r="Q3260" i="4" s="1"/>
  <c r="Q3261" i="4" a="1"/>
  <c r="Q3261" i="4" s="1"/>
  <c r="Q3262" i="4" a="1"/>
  <c r="Q3262" i="4" s="1"/>
  <c r="Q3263" i="4" a="1"/>
  <c r="Q3263" i="4" s="1"/>
  <c r="Q3264" i="4" a="1"/>
  <c r="Q3264" i="4" s="1"/>
  <c r="Q3265" i="4" a="1"/>
  <c r="Q3265" i="4" s="1"/>
  <c r="Q3266" i="4" a="1"/>
  <c r="Q3266" i="4" s="1"/>
  <c r="Q3267" i="4" a="1"/>
  <c r="Q3267" i="4" s="1"/>
  <c r="Q3268" i="4" a="1"/>
  <c r="Q3268" i="4" s="1"/>
  <c r="Q3269" i="4" a="1"/>
  <c r="Q3269" i="4"/>
  <c r="Q3270" i="4" a="1"/>
  <c r="Q3270" i="4" s="1"/>
  <c r="Q3271" i="4" a="1"/>
  <c r="Q3271" i="4" s="1"/>
  <c r="Q3272" i="4" a="1"/>
  <c r="Q3272" i="4" s="1"/>
  <c r="Q3273" i="4" a="1"/>
  <c r="Q3273" i="4" s="1"/>
  <c r="Q3274" i="4" a="1"/>
  <c r="Q3274" i="4" s="1"/>
  <c r="Q3275" i="4" a="1"/>
  <c r="Q3275" i="4" s="1"/>
  <c r="Q3276" i="4" a="1"/>
  <c r="Q3276" i="4" s="1"/>
  <c r="Q3277" i="4" a="1"/>
  <c r="Q3277" i="4" s="1"/>
  <c r="Q3278" i="4" a="1"/>
  <c r="Q3278" i="4" s="1"/>
  <c r="Q3279" i="4" a="1"/>
  <c r="Q3279" i="4" s="1"/>
  <c r="Q3280" i="4" a="1"/>
  <c r="Q3280" i="4" s="1"/>
  <c r="Q3281" i="4" a="1"/>
  <c r="Q3281" i="4" s="1"/>
  <c r="Q3282" i="4" a="1"/>
  <c r="Q3282" i="4" s="1"/>
  <c r="Q3283" i="4" a="1"/>
  <c r="Q3283" i="4"/>
  <c r="Q3284" i="4" a="1"/>
  <c r="Q3284" i="4" s="1"/>
  <c r="Q3285" i="4" a="1"/>
  <c r="Q3285" i="4" s="1"/>
  <c r="Q3286" i="4" a="1"/>
  <c r="Q3286" i="4" s="1"/>
  <c r="Q3287" i="4" a="1"/>
  <c r="Q3287" i="4" s="1"/>
  <c r="Q3288" i="4" a="1"/>
  <c r="Q3288" i="4" s="1"/>
  <c r="Q3289" i="4" a="1"/>
  <c r="Q3289" i="4" s="1"/>
  <c r="Q3290" i="4" a="1"/>
  <c r="Q3290" i="4" s="1"/>
  <c r="Q3291" i="4" a="1"/>
  <c r="Q3291" i="4" s="1"/>
  <c r="Q3292" i="4" a="1"/>
  <c r="Q3292" i="4" s="1"/>
  <c r="Q3293" i="4" a="1"/>
  <c r="Q3293" i="4" s="1"/>
  <c r="Q3294" i="4" a="1"/>
  <c r="Q3294" i="4" s="1"/>
  <c r="Q3295" i="4" a="1"/>
  <c r="Q3295" i="4" s="1"/>
  <c r="Q3296" i="4" a="1"/>
  <c r="Q3296" i="4" s="1"/>
  <c r="Q3297" i="4" a="1"/>
  <c r="Q3297" i="4" s="1"/>
  <c r="Q3298" i="4" a="1"/>
  <c r="Q3298" i="4"/>
  <c r="Q3299" i="4" a="1"/>
  <c r="Q3299" i="4"/>
  <c r="Q3300" i="4" a="1"/>
  <c r="Q3300" i="4"/>
  <c r="Q3301" i="4" a="1"/>
  <c r="Q3301" i="4" s="1"/>
  <c r="Q3302" i="4" a="1"/>
  <c r="Q3302" i="4" s="1"/>
  <c r="Q3303" i="4" a="1"/>
  <c r="Q3303" i="4" s="1"/>
  <c r="Q3304" i="4" a="1"/>
  <c r="Q3304" i="4" s="1"/>
  <c r="Q3305" i="4" a="1"/>
  <c r="Q3305" i="4" s="1"/>
  <c r="Q3306" i="4" a="1"/>
  <c r="Q3306" i="4" s="1"/>
  <c r="Q3307" i="4" a="1"/>
  <c r="Q3307" i="4" s="1"/>
  <c r="Q3308" i="4" a="1"/>
  <c r="Q3308" i="4" s="1"/>
  <c r="Q3309" i="4" a="1"/>
  <c r="Q3309" i="4" s="1"/>
  <c r="Q3310" i="4" a="1"/>
  <c r="Q3310" i="4" s="1"/>
  <c r="Q3311" i="4" a="1"/>
  <c r="Q3311" i="4" s="1"/>
  <c r="Q3312" i="4" a="1"/>
  <c r="Q3312" i="4" s="1"/>
  <c r="Q3313" i="4" a="1"/>
  <c r="Q3313" i="4" s="1"/>
  <c r="Q3314" i="4" a="1"/>
  <c r="Q3314" i="4"/>
  <c r="Q3315" i="4" a="1"/>
  <c r="Q3315" i="4" s="1"/>
  <c r="Q3316" i="4" a="1"/>
  <c r="Q3316" i="4" s="1"/>
  <c r="Q3317" i="4" a="1"/>
  <c r="Q3317" i="4" s="1"/>
  <c r="Q3318" i="4" a="1"/>
  <c r="Q3318" i="4"/>
  <c r="Q3319" i="4" a="1"/>
  <c r="Q3319" i="4" s="1"/>
  <c r="Q3320" i="4" a="1"/>
  <c r="Q3320" i="4" s="1"/>
  <c r="Q3321" i="4" a="1"/>
  <c r="Q3321" i="4"/>
  <c r="Q3322" i="4" a="1"/>
  <c r="Q3322" i="4" s="1"/>
  <c r="Q3323" i="4" a="1"/>
  <c r="Q3323" i="4" s="1"/>
  <c r="Q3324" i="4" a="1"/>
  <c r="Q3324" i="4" s="1"/>
  <c r="Q3325" i="4" a="1"/>
  <c r="Q3325" i="4" s="1"/>
  <c r="Q3326" i="4" a="1"/>
  <c r="Q3326" i="4" s="1"/>
  <c r="Q3327" i="4" a="1"/>
  <c r="Q3327" i="4" s="1"/>
  <c r="Q3328" i="4" a="1"/>
  <c r="Q3328" i="4" s="1"/>
  <c r="Q3329" i="4" a="1"/>
  <c r="Q3329" i="4" s="1"/>
  <c r="Q3330" i="4" a="1"/>
  <c r="Q3330" i="4" s="1"/>
  <c r="Q3331" i="4" a="1"/>
  <c r="Q3331" i="4" s="1"/>
  <c r="Q3332" i="4" a="1"/>
  <c r="Q3332" i="4" s="1"/>
  <c r="Q3333" i="4" a="1"/>
  <c r="Q3333" i="4" s="1"/>
  <c r="Q3334" i="4" a="1"/>
  <c r="Q3334" i="4" s="1"/>
  <c r="Q3335" i="4" a="1"/>
  <c r="Q3335" i="4" s="1"/>
  <c r="Q3336" i="4" a="1"/>
  <c r="Q3336" i="4" s="1"/>
  <c r="Q3337" i="4" a="1"/>
  <c r="Q3337" i="4" s="1"/>
  <c r="Q3338" i="4" a="1"/>
  <c r="Q3338" i="4" s="1"/>
  <c r="Q3339" i="4" a="1"/>
  <c r="Q3339" i="4" s="1"/>
  <c r="Q3340" i="4" a="1"/>
  <c r="Q3340" i="4" s="1"/>
  <c r="Q3341" i="4" a="1"/>
  <c r="Q3341" i="4" s="1"/>
  <c r="Q3342" i="4" a="1"/>
  <c r="Q3342" i="4" s="1"/>
  <c r="Q3343" i="4" a="1"/>
  <c r="Q3343" i="4" s="1"/>
  <c r="Q3344" i="4" a="1"/>
  <c r="Q3344" i="4" s="1"/>
  <c r="Q3345" i="4" a="1"/>
  <c r="Q3345" i="4" s="1"/>
  <c r="Q3346" i="4" a="1"/>
  <c r="Q3346" i="4" s="1"/>
  <c r="Q3347" i="4" a="1"/>
  <c r="Q3347" i="4" s="1"/>
  <c r="Q3348" i="4" a="1"/>
  <c r="Q3348" i="4" s="1"/>
  <c r="Q3349" i="4" a="1"/>
  <c r="Q3349" i="4" s="1"/>
  <c r="Q3350" i="4" a="1"/>
  <c r="Q3350" i="4" s="1"/>
  <c r="Q3351" i="4" a="1"/>
  <c r="Q3351" i="4" s="1"/>
  <c r="Q3352" i="4" a="1"/>
  <c r="Q3352" i="4" s="1"/>
  <c r="Q3353" i="4" a="1"/>
  <c r="Q3353" i="4" s="1"/>
  <c r="Q3354" i="4" a="1"/>
  <c r="Q3354" i="4" s="1"/>
  <c r="Q3355" i="4" a="1"/>
  <c r="Q3355" i="4"/>
  <c r="Q3356" i="4" a="1"/>
  <c r="Q3356" i="4" s="1"/>
  <c r="Q3357" i="4" a="1"/>
  <c r="Q3357" i="4" s="1"/>
  <c r="Q3358" i="4" a="1"/>
  <c r="Q3358" i="4" s="1"/>
  <c r="Q3359" i="4" a="1"/>
  <c r="Q3359" i="4" s="1"/>
  <c r="Q3360" i="4" a="1"/>
  <c r="Q3360" i="4" s="1"/>
  <c r="Q3361" i="4" a="1"/>
  <c r="Q3361" i="4" s="1"/>
  <c r="Q3362" i="4" a="1"/>
  <c r="Q3362" i="4" s="1"/>
  <c r="Q3363" i="4" a="1"/>
  <c r="Q3363" i="4" s="1"/>
  <c r="Q3364" i="4" a="1"/>
  <c r="Q3364" i="4" s="1"/>
  <c r="Q3365" i="4" a="1"/>
  <c r="Q3365" i="4" s="1"/>
  <c r="Q3366" i="4" a="1"/>
  <c r="Q3366" i="4"/>
  <c r="Q3367" i="4" a="1"/>
  <c r="Q3367" i="4" s="1"/>
  <c r="Q3368" i="4" a="1"/>
  <c r="Q3368" i="4" s="1"/>
  <c r="Q3369" i="4" a="1"/>
  <c r="Q3369" i="4"/>
  <c r="Q3370" i="4" a="1"/>
  <c r="Q3370" i="4" s="1"/>
  <c r="Q3371" i="4" a="1"/>
  <c r="Q3371" i="4" s="1"/>
  <c r="Q3372" i="4" a="1"/>
  <c r="Q3372" i="4" s="1"/>
  <c r="Q3373" i="4" a="1"/>
  <c r="Q3373" i="4" s="1"/>
  <c r="Q3374" i="4" a="1"/>
  <c r="Q3374" i="4" s="1"/>
  <c r="Q3375" i="4" a="1"/>
  <c r="Q3375" i="4" s="1"/>
  <c r="Q3376" i="4" a="1"/>
  <c r="Q3376" i="4" s="1"/>
  <c r="Q3377" i="4" a="1"/>
  <c r="Q3377" i="4" s="1"/>
  <c r="Q3378" i="4" a="1"/>
  <c r="Q3378" i="4"/>
  <c r="Q3379" i="4" a="1"/>
  <c r="Q3379" i="4" s="1"/>
  <c r="Q3380" i="4" a="1"/>
  <c r="Q3380" i="4" s="1"/>
  <c r="Q3381" i="4" a="1"/>
  <c r="Q3381" i="4" s="1"/>
  <c r="Q3382" i="4" a="1"/>
  <c r="Q3382" i="4" s="1"/>
  <c r="Q3383" i="4" a="1"/>
  <c r="Q3383" i="4" s="1"/>
  <c r="Q3384" i="4" a="1"/>
  <c r="Q3384" i="4" s="1"/>
  <c r="Q3385" i="4" a="1"/>
  <c r="Q3385" i="4" s="1"/>
  <c r="Q3386" i="4" a="1"/>
  <c r="Q3386" i="4" s="1"/>
  <c r="Q3387" i="4" a="1"/>
  <c r="Q3387" i="4" s="1"/>
  <c r="Q3388" i="4" a="1"/>
  <c r="Q3388" i="4" s="1"/>
  <c r="Q3389" i="4" a="1"/>
  <c r="Q3389" i="4" s="1"/>
  <c r="Q3390" i="4" a="1"/>
  <c r="Q3390" i="4" s="1"/>
  <c r="Q3391" i="4" a="1"/>
  <c r="Q3391" i="4" s="1"/>
  <c r="Q3392" i="4" a="1"/>
  <c r="Q3392" i="4" s="1"/>
  <c r="Q3393" i="4" a="1"/>
  <c r="Q3393" i="4" s="1"/>
  <c r="Q3394" i="4" a="1"/>
  <c r="Q3394" i="4" s="1"/>
  <c r="Q3395" i="4" a="1"/>
  <c r="Q3395" i="4" s="1"/>
  <c r="Q3396" i="4" a="1"/>
  <c r="Q3396" i="4" s="1"/>
  <c r="Q3397" i="4" a="1"/>
  <c r="Q3397" i="4" s="1"/>
  <c r="Q3398" i="4" a="1"/>
  <c r="Q3398" i="4" s="1"/>
  <c r="Q3399" i="4" a="1"/>
  <c r="Q3399" i="4" s="1"/>
  <c r="Q3400" i="4" a="1"/>
  <c r="Q3400" i="4"/>
  <c r="Q3401" i="4" a="1"/>
  <c r="Q3401" i="4" s="1"/>
  <c r="Q3402" i="4" a="1"/>
  <c r="Q3402" i="4" s="1"/>
  <c r="Q3403" i="4" a="1"/>
  <c r="Q3403" i="4" s="1"/>
  <c r="Q3404" i="4" a="1"/>
  <c r="Q3404" i="4" s="1"/>
  <c r="Q3405" i="4" a="1"/>
  <c r="Q3405" i="4" s="1"/>
  <c r="Q3406" i="4" a="1"/>
  <c r="Q3406" i="4" s="1"/>
  <c r="Q3407" i="4" a="1"/>
  <c r="Q3407" i="4" s="1"/>
  <c r="Q3408" i="4" a="1"/>
  <c r="Q3408" i="4" s="1"/>
  <c r="Q3409" i="4" a="1"/>
  <c r="Q3409" i="4" s="1"/>
  <c r="Q3410" i="4" a="1"/>
  <c r="Q3410" i="4" s="1"/>
  <c r="Q3411" i="4" a="1"/>
  <c r="Q3411" i="4" s="1"/>
  <c r="Q3412" i="4" a="1"/>
  <c r="Q3412" i="4" s="1"/>
  <c r="Q3413" i="4" a="1"/>
  <c r="Q3413" i="4" s="1"/>
  <c r="Q3414" i="4" a="1"/>
  <c r="Q3414" i="4" s="1"/>
  <c r="Q3415" i="4" a="1"/>
  <c r="Q3415" i="4" s="1"/>
  <c r="Q3416" i="4" a="1"/>
  <c r="Q3416" i="4" s="1"/>
  <c r="Q3417" i="4" a="1"/>
  <c r="Q3417" i="4" s="1"/>
  <c r="Q3418" i="4" a="1"/>
  <c r="Q3418" i="4" s="1"/>
  <c r="Q3419" i="4" a="1"/>
  <c r="Q3419" i="4" s="1"/>
  <c r="Q3420" i="4" a="1"/>
  <c r="Q3420" i="4" s="1"/>
  <c r="Q3421" i="4" a="1"/>
  <c r="Q3421" i="4" s="1"/>
  <c r="Q3422" i="4" a="1"/>
  <c r="Q3422" i="4" s="1"/>
  <c r="Q3423" i="4" a="1"/>
  <c r="Q3423" i="4" s="1"/>
  <c r="Q3424" i="4" a="1"/>
  <c r="Q3424" i="4" s="1"/>
  <c r="Q3425" i="4" a="1"/>
  <c r="Q3425" i="4" s="1"/>
  <c r="Q3426" i="4" a="1"/>
  <c r="Q3426" i="4" s="1"/>
  <c r="Q3427" i="4" a="1"/>
  <c r="Q3427" i="4" s="1"/>
  <c r="Q3428" i="4" a="1"/>
  <c r="Q3428" i="4"/>
  <c r="Q3429" i="4" a="1"/>
  <c r="Q3429" i="4" s="1"/>
  <c r="Q3430" i="4" a="1"/>
  <c r="Q3430" i="4" s="1"/>
  <c r="Q3431" i="4" a="1"/>
  <c r="Q3431" i="4" s="1"/>
  <c r="Q3432" i="4" a="1"/>
  <c r="Q3432" i="4" s="1"/>
  <c r="Q3433" i="4" a="1"/>
  <c r="Q3433" i="4" s="1"/>
  <c r="Q3434" i="4" a="1"/>
  <c r="Q3434" i="4" s="1"/>
  <c r="Q3435" i="4" a="1"/>
  <c r="Q3435" i="4" s="1"/>
  <c r="Q3436" i="4" a="1"/>
  <c r="Q3436" i="4" s="1"/>
  <c r="Q3437" i="4" a="1"/>
  <c r="Q3437" i="4" s="1"/>
  <c r="Q3438" i="4" a="1"/>
  <c r="Q3438" i="4" s="1"/>
  <c r="Q3439" i="4" a="1"/>
  <c r="Q3439" i="4" s="1"/>
  <c r="Q3440" i="4" a="1"/>
  <c r="Q3440" i="4" s="1"/>
  <c r="Q3441" i="4" a="1"/>
  <c r="Q3441" i="4" s="1"/>
  <c r="Q3442" i="4" a="1"/>
  <c r="Q3442" i="4" s="1"/>
  <c r="Q3443" i="4" a="1"/>
  <c r="Q3443" i="4"/>
  <c r="Q3444" i="4" a="1"/>
  <c r="Q3444" i="4" s="1"/>
  <c r="Q3445" i="4" a="1"/>
  <c r="Q3445" i="4" s="1"/>
  <c r="Q3446" i="4" a="1"/>
  <c r="Q3446" i="4" s="1"/>
  <c r="Q3447" i="4" a="1"/>
  <c r="Q3447" i="4" s="1"/>
  <c r="Q3448" i="4" a="1"/>
  <c r="Q3448" i="4" s="1"/>
  <c r="Q3449" i="4" a="1"/>
  <c r="Q3449" i="4" s="1"/>
  <c r="Q3450" i="4" a="1"/>
  <c r="Q3450" i="4" s="1"/>
  <c r="Q3451" i="4" a="1"/>
  <c r="Q3451" i="4" s="1"/>
  <c r="Q3452" i="4" a="1"/>
  <c r="Q3452" i="4" s="1"/>
  <c r="Q3453" i="4" a="1"/>
  <c r="Q3453" i="4" s="1"/>
  <c r="Q3454" i="4" a="1"/>
  <c r="Q3454" i="4" s="1"/>
  <c r="Q3455" i="4" a="1"/>
  <c r="Q3455" i="4" s="1"/>
  <c r="Q3456" i="4" a="1"/>
  <c r="Q3456" i="4" s="1"/>
  <c r="Q3457" i="4" a="1"/>
  <c r="Q3457" i="4" s="1"/>
  <c r="Q3458" i="4" a="1"/>
  <c r="Q3458" i="4" s="1"/>
  <c r="Q3459" i="4" a="1"/>
  <c r="Q3459" i="4" s="1"/>
  <c r="Q3460" i="4" a="1"/>
  <c r="Q3460" i="4" s="1"/>
  <c r="Q3461" i="4" a="1"/>
  <c r="Q3461" i="4"/>
  <c r="Q3462" i="4" a="1"/>
  <c r="Q3462" i="4" s="1"/>
  <c r="Q3463" i="4" a="1"/>
  <c r="Q3463" i="4" s="1"/>
  <c r="Q3464" i="4" a="1"/>
  <c r="Q3464" i="4"/>
  <c r="Q3465" i="4" a="1"/>
  <c r="Q3465" i="4" s="1"/>
  <c r="Q3466" i="4" a="1"/>
  <c r="Q3466" i="4" s="1"/>
  <c r="Q3467" i="4" a="1"/>
  <c r="Q3467" i="4" s="1"/>
  <c r="Q3468" i="4" a="1"/>
  <c r="Q3468" i="4"/>
  <c r="Q3469" i="4" a="1"/>
  <c r="Q3469" i="4" s="1"/>
  <c r="Q3470" i="4" a="1"/>
  <c r="Q3470" i="4" s="1"/>
  <c r="Q3471" i="4" a="1"/>
  <c r="Q3471" i="4" s="1"/>
  <c r="Q3472" i="4" a="1"/>
  <c r="Q3472" i="4" s="1"/>
  <c r="Q3473" i="4" a="1"/>
  <c r="Q3473" i="4" s="1"/>
  <c r="Q3474" i="4" a="1"/>
  <c r="Q3474" i="4" s="1"/>
  <c r="Q3475" i="4" a="1"/>
  <c r="Q3475" i="4" s="1"/>
  <c r="Q3476" i="4" a="1"/>
  <c r="Q3476" i="4" s="1"/>
  <c r="Q3477" i="4" a="1"/>
  <c r="Q3477" i="4"/>
  <c r="Q3478" i="4" a="1"/>
  <c r="Q3478" i="4" s="1"/>
  <c r="Q3479" i="4" a="1"/>
  <c r="Q3479" i="4" s="1"/>
  <c r="Q3480" i="4" a="1"/>
  <c r="Q3480" i="4" s="1"/>
  <c r="Q3481" i="4" a="1"/>
  <c r="Q3481" i="4" s="1"/>
  <c r="Q3482" i="4" a="1"/>
  <c r="Q3482" i="4" s="1"/>
  <c r="Q3483" i="4" a="1"/>
  <c r="Q3483" i="4" s="1"/>
  <c r="Q3484" i="4" a="1"/>
  <c r="Q3484" i="4" s="1"/>
  <c r="Q3485" i="4" a="1"/>
  <c r="Q3485" i="4" s="1"/>
  <c r="Q3486" i="4" a="1"/>
  <c r="Q3486" i="4" s="1"/>
  <c r="Q3487" i="4" a="1"/>
  <c r="Q3487" i="4" s="1"/>
  <c r="Q3488" i="4" a="1"/>
  <c r="Q3488" i="4" s="1"/>
  <c r="Q3489" i="4" a="1"/>
  <c r="Q3489" i="4" s="1"/>
  <c r="Q3490" i="4" a="1"/>
  <c r="Q3490" i="4" s="1"/>
  <c r="Q3491" i="4" a="1"/>
  <c r="Q3491" i="4" s="1"/>
  <c r="Q3492" i="4" a="1"/>
  <c r="Q3492" i="4" s="1"/>
  <c r="Q3493" i="4" a="1"/>
  <c r="Q3493" i="4" s="1"/>
  <c r="Q3494" i="4" a="1"/>
  <c r="Q3494" i="4" s="1"/>
  <c r="Q3495" i="4" a="1"/>
  <c r="Q3495" i="4" s="1"/>
  <c r="Q3496" i="4" a="1"/>
  <c r="Q3496" i="4" s="1"/>
  <c r="Q3497" i="4" a="1"/>
  <c r="Q3497" i="4" s="1"/>
  <c r="Q3498" i="4" a="1"/>
  <c r="Q3498" i="4" s="1"/>
  <c r="Q3499" i="4" a="1"/>
  <c r="Q3499" i="4" s="1"/>
  <c r="Q3500" i="4" a="1"/>
  <c r="Q3500" i="4" s="1"/>
  <c r="Q3501" i="4" a="1"/>
  <c r="Q3501" i="4" s="1"/>
  <c r="Q3502" i="4" a="1"/>
  <c r="Q3502" i="4" s="1"/>
  <c r="Q3503" i="4" a="1"/>
  <c r="Q3503" i="4" s="1"/>
  <c r="Q3504" i="4" a="1"/>
  <c r="Q3504" i="4" s="1"/>
  <c r="Q3505" i="4" a="1"/>
  <c r="Q3505" i="4" s="1"/>
  <c r="Q3506" i="4" a="1"/>
  <c r="Q3506" i="4" s="1"/>
  <c r="Q3507" i="4" a="1"/>
  <c r="Q3507" i="4" s="1"/>
  <c r="Q3508" i="4" a="1"/>
  <c r="Q3508" i="4" s="1"/>
  <c r="Q3509" i="4" a="1"/>
  <c r="Q3509" i="4" s="1"/>
  <c r="Q3510" i="4" a="1"/>
  <c r="Q3510" i="4" s="1"/>
  <c r="Q3511" i="4" a="1"/>
  <c r="Q3511" i="4" s="1"/>
  <c r="Q3512" i="4" a="1"/>
  <c r="Q3512" i="4" s="1"/>
  <c r="Q3513" i="4" a="1"/>
  <c r="Q3513" i="4" s="1"/>
  <c r="Q3514" i="4" a="1"/>
  <c r="Q3514" i="4" s="1"/>
  <c r="Q3515" i="4" a="1"/>
  <c r="Q3515" i="4" s="1"/>
  <c r="Q3516" i="4" a="1"/>
  <c r="Q3516" i="4" s="1"/>
  <c r="Q3517" i="4" a="1"/>
  <c r="Q3517" i="4" s="1"/>
  <c r="Q3518" i="4" a="1"/>
  <c r="Q3518" i="4" s="1"/>
  <c r="Q3519" i="4" a="1"/>
  <c r="Q3519" i="4" s="1"/>
  <c r="Q3520" i="4" a="1"/>
  <c r="Q3520" i="4" s="1"/>
  <c r="Q3521" i="4" a="1"/>
  <c r="Q3521" i="4" s="1"/>
  <c r="Q3522" i="4" a="1"/>
  <c r="Q3522" i="4" s="1"/>
  <c r="Q3523" i="4" a="1"/>
  <c r="Q3523" i="4" s="1"/>
  <c r="Q3524" i="4" a="1"/>
  <c r="Q3524" i="4" s="1"/>
  <c r="Q3525" i="4" a="1"/>
  <c r="Q3525" i="4" s="1"/>
  <c r="Q3526" i="4" a="1"/>
  <c r="Q3526" i="4" s="1"/>
  <c r="Q3527" i="4" a="1"/>
  <c r="Q3527" i="4" s="1"/>
  <c r="Q3528" i="4" a="1"/>
  <c r="Q3528" i="4" s="1"/>
  <c r="Q3529" i="4" a="1"/>
  <c r="Q3529" i="4" s="1"/>
  <c r="Q3530" i="4" a="1"/>
  <c r="Q3530" i="4" s="1"/>
  <c r="Q3531" i="4" a="1"/>
  <c r="Q3531" i="4" s="1"/>
  <c r="Q3532" i="4" a="1"/>
  <c r="Q3532" i="4" s="1"/>
  <c r="Q3533" i="4" a="1"/>
  <c r="Q3533" i="4" s="1"/>
  <c r="Q3534" i="4" a="1"/>
  <c r="Q3534" i="4" s="1"/>
  <c r="Q3535" i="4" a="1"/>
  <c r="Q3535" i="4" s="1"/>
  <c r="Q3536" i="4" a="1"/>
  <c r="Q3536" i="4" s="1"/>
  <c r="Q3537" i="4" a="1"/>
  <c r="Q3537" i="4" s="1"/>
  <c r="Q3538" i="4" a="1"/>
  <c r="Q3538" i="4" s="1"/>
  <c r="Q3539" i="4" a="1"/>
  <c r="Q3539" i="4"/>
  <c r="Q3540" i="4" a="1"/>
  <c r="Q3540" i="4" s="1"/>
  <c r="Q3541" i="4" a="1"/>
  <c r="Q3541" i="4" s="1"/>
  <c r="Q3542" i="4" a="1"/>
  <c r="Q3542" i="4" s="1"/>
  <c r="Q3543" i="4" a="1"/>
  <c r="Q3543" i="4" s="1"/>
  <c r="Q3544" i="4" a="1"/>
  <c r="Q3544" i="4"/>
  <c r="Q3545" i="4" a="1"/>
  <c r="Q3545" i="4" s="1"/>
  <c r="Q3546" i="4" a="1"/>
  <c r="Q3546" i="4" s="1"/>
  <c r="Q3547" i="4" a="1"/>
  <c r="Q3547" i="4" s="1"/>
  <c r="Q3548" i="4" a="1"/>
  <c r="Q3548" i="4" s="1"/>
  <c r="Q3549" i="4" a="1"/>
  <c r="Q3549" i="4" s="1"/>
  <c r="Q3550" i="4" a="1"/>
  <c r="Q3550" i="4" s="1"/>
  <c r="Q3551" i="4" a="1"/>
  <c r="Q3551" i="4" s="1"/>
  <c r="Q3552" i="4" a="1"/>
  <c r="Q3552" i="4" s="1"/>
  <c r="Q3553" i="4" a="1"/>
  <c r="Q3553" i="4" s="1"/>
  <c r="Q3554" i="4" a="1"/>
  <c r="Q3554" i="4" s="1"/>
  <c r="Q3555" i="4" a="1"/>
  <c r="Q3555" i="4" s="1"/>
  <c r="Q3556" i="4" a="1"/>
  <c r="Q3556" i="4" s="1"/>
  <c r="Q3557" i="4" a="1"/>
  <c r="Q3557" i="4" s="1"/>
  <c r="Q3558" i="4" a="1"/>
  <c r="Q3558" i="4" s="1"/>
  <c r="Q3559" i="4" a="1"/>
  <c r="Q3559" i="4" s="1"/>
  <c r="Q3560" i="4" a="1"/>
  <c r="Q3560" i="4" s="1"/>
  <c r="Q3561" i="4" a="1"/>
  <c r="Q3561" i="4" s="1"/>
  <c r="Q3562" i="4" a="1"/>
  <c r="Q3562" i="4" s="1"/>
  <c r="Q3563" i="4" a="1"/>
  <c r="Q3563" i="4" s="1"/>
  <c r="Q3564" i="4" a="1"/>
  <c r="Q3564" i="4" s="1"/>
  <c r="Q3565" i="4" a="1"/>
  <c r="Q3565" i="4" s="1"/>
  <c r="Q3566" i="4" a="1"/>
  <c r="Q3566" i="4" s="1"/>
  <c r="Q3567" i="4" a="1"/>
  <c r="Q3567" i="4" s="1"/>
  <c r="Q3568" i="4" a="1"/>
  <c r="Q3568" i="4" s="1"/>
  <c r="Q3569" i="4" a="1"/>
  <c r="Q3569" i="4" s="1"/>
  <c r="Q3570" i="4" a="1"/>
  <c r="Q3570" i="4" s="1"/>
  <c r="Q3571" i="4" a="1"/>
  <c r="Q3571" i="4" s="1"/>
  <c r="Q3572" i="4" a="1"/>
  <c r="Q3572" i="4" s="1"/>
  <c r="Q3573" i="4" a="1"/>
  <c r="Q3573" i="4" s="1"/>
  <c r="Q3574" i="4" a="1"/>
  <c r="Q3574" i="4" s="1"/>
  <c r="Q3575" i="4" a="1"/>
  <c r="Q3575" i="4" s="1"/>
  <c r="Q3576" i="4" a="1"/>
  <c r="Q3576" i="4" s="1"/>
  <c r="Q3577" i="4" a="1"/>
  <c r="Q3577" i="4" s="1"/>
  <c r="Q3578" i="4" a="1"/>
  <c r="Q3578" i="4" s="1"/>
  <c r="Q3579" i="4" a="1"/>
  <c r="Q3579" i="4" s="1"/>
  <c r="Q3580" i="4" a="1"/>
  <c r="Q3580" i="4" s="1"/>
  <c r="Q3581" i="4" a="1"/>
  <c r="Q3581" i="4" s="1"/>
  <c r="Q3582" i="4" a="1"/>
  <c r="Q3582" i="4" s="1"/>
  <c r="Q3583" i="4" a="1"/>
  <c r="Q3583" i="4" s="1"/>
  <c r="Q3584" i="4" a="1"/>
  <c r="Q3584" i="4" s="1"/>
  <c r="Q3585" i="4" a="1"/>
  <c r="Q3585" i="4" s="1"/>
  <c r="Q3586" i="4" a="1"/>
  <c r="Q3586" i="4" s="1"/>
  <c r="Q3587" i="4" a="1"/>
  <c r="Q3587" i="4" s="1"/>
  <c r="Q3588" i="4" a="1"/>
  <c r="Q3588" i="4" s="1"/>
  <c r="Q3589" i="4" a="1"/>
  <c r="Q3589" i="4" s="1"/>
  <c r="Q3590" i="4" a="1"/>
  <c r="Q3590" i="4" s="1"/>
  <c r="Q3591" i="4" a="1"/>
  <c r="Q3591" i="4" s="1"/>
  <c r="Q3592" i="4" a="1"/>
  <c r="Q3592" i="4" s="1"/>
  <c r="Q3593" i="4" a="1"/>
  <c r="Q3593" i="4" s="1"/>
  <c r="Q3594" i="4" a="1"/>
  <c r="Q3594" i="4" s="1"/>
  <c r="Q3595" i="4" a="1"/>
  <c r="Q3595" i="4" s="1"/>
  <c r="Q3596" i="4" a="1"/>
  <c r="Q3596" i="4" s="1"/>
  <c r="Q3597" i="4" a="1"/>
  <c r="Q3597" i="4" s="1"/>
  <c r="Q3598" i="4" a="1"/>
  <c r="Q3598" i="4" s="1"/>
  <c r="Q3599" i="4" a="1"/>
  <c r="Q3599" i="4" s="1"/>
  <c r="Q3600" i="4" a="1"/>
  <c r="Q3600" i="4" s="1"/>
  <c r="Q3601" i="4" a="1"/>
  <c r="Q3601" i="4" s="1"/>
  <c r="Q3602" i="4" a="1"/>
  <c r="Q3602" i="4" s="1"/>
  <c r="Q3603" i="4" a="1"/>
  <c r="Q3603" i="4" s="1"/>
  <c r="Q3604" i="4" a="1"/>
  <c r="Q3604" i="4" s="1"/>
  <c r="Q3605" i="4" a="1"/>
  <c r="Q3605" i="4"/>
  <c r="Q3606" i="4" a="1"/>
  <c r="Q3606" i="4" s="1"/>
  <c r="Q3607" i="4" a="1"/>
  <c r="Q3607" i="4" s="1"/>
  <c r="Q3608" i="4" a="1"/>
  <c r="Q3608" i="4" s="1"/>
  <c r="Q3609" i="4" a="1"/>
  <c r="Q3609" i="4" s="1"/>
  <c r="Q3610" i="4" a="1"/>
  <c r="Q3610" i="4" s="1"/>
  <c r="Q3611" i="4" a="1"/>
  <c r="Q3611" i="4" s="1"/>
  <c r="Q3612" i="4" a="1"/>
  <c r="Q3612" i="4" s="1"/>
  <c r="Q3613" i="4" a="1"/>
  <c r="Q3613" i="4" s="1"/>
  <c r="Q3614" i="4" a="1"/>
  <c r="Q3614" i="4" s="1"/>
  <c r="Q3615" i="4" a="1"/>
  <c r="Q3615" i="4" s="1"/>
  <c r="Q3616" i="4" a="1"/>
  <c r="Q3616" i="4" s="1"/>
  <c r="Q3617" i="4" a="1"/>
  <c r="Q3617" i="4" s="1"/>
  <c r="Q3618" i="4" a="1"/>
  <c r="Q3618" i="4" s="1"/>
  <c r="Q3619" i="4" a="1"/>
  <c r="Q3619" i="4" s="1"/>
  <c r="Q3620" i="4" a="1"/>
  <c r="Q3620" i="4" s="1"/>
  <c r="Q3621" i="4" a="1"/>
  <c r="Q3621" i="4" s="1"/>
  <c r="Q3622" i="4" a="1"/>
  <c r="Q3622" i="4" s="1"/>
  <c r="Q3623" i="4" a="1"/>
  <c r="Q3623" i="4" s="1"/>
  <c r="Q3624" i="4" a="1"/>
  <c r="Q3624" i="4" s="1"/>
  <c r="Q3625" i="4" a="1"/>
  <c r="Q3625" i="4" s="1"/>
  <c r="Q3626" i="4" a="1"/>
  <c r="Q3626" i="4" s="1"/>
  <c r="Q3627" i="4" a="1"/>
  <c r="Q3627" i="4" s="1"/>
  <c r="Q3628" i="4" a="1"/>
  <c r="Q3628" i="4"/>
  <c r="Q3629" i="4" a="1"/>
  <c r="Q3629" i="4"/>
  <c r="Q3630" i="4" a="1"/>
  <c r="Q3630" i="4" s="1"/>
  <c r="Q3631" i="4" a="1"/>
  <c r="Q3631" i="4" s="1"/>
  <c r="Q3632" i="4" a="1"/>
  <c r="Q3632" i="4" s="1"/>
  <c r="Q3633" i="4" a="1"/>
  <c r="Q3633" i="4" s="1"/>
  <c r="Q3634" i="4" a="1"/>
  <c r="Q3634" i="4" s="1"/>
  <c r="Q3635" i="4" a="1"/>
  <c r="Q3635" i="4" s="1"/>
  <c r="Q3636" i="4" a="1"/>
  <c r="Q3636" i="4" s="1"/>
  <c r="Q3637" i="4" a="1"/>
  <c r="Q3637" i="4" s="1"/>
  <c r="Q3638" i="4" a="1"/>
  <c r="Q3638" i="4" s="1"/>
  <c r="Q3639" i="4" a="1"/>
  <c r="Q3639" i="4" s="1"/>
  <c r="Q3640" i="4" a="1"/>
  <c r="Q3640" i="4" s="1"/>
  <c r="Q3641" i="4" a="1"/>
  <c r="Q3641" i="4" s="1"/>
  <c r="Q3642" i="4" a="1"/>
  <c r="Q3642" i="4"/>
  <c r="Q3643" i="4" a="1"/>
  <c r="Q3643" i="4" s="1"/>
  <c r="Q3644" i="4" a="1"/>
  <c r="Q3644" i="4" s="1"/>
  <c r="Q3645" i="4" a="1"/>
  <c r="Q3645" i="4"/>
  <c r="Q3646" i="4" a="1"/>
  <c r="Q3646" i="4" s="1"/>
  <c r="Q3647" i="4" a="1"/>
  <c r="Q3647" i="4" s="1"/>
  <c r="Q3648" i="4" a="1"/>
  <c r="Q3648" i="4"/>
  <c r="Q3649" i="4" a="1"/>
  <c r="Q3649" i="4"/>
  <c r="Q3650" i="4" a="1"/>
  <c r="Q3650" i="4" s="1"/>
  <c r="Q3651" i="4" a="1"/>
  <c r="Q3651" i="4" s="1"/>
  <c r="Q3652" i="4" a="1"/>
  <c r="Q3652" i="4" s="1"/>
  <c r="Q3653" i="4" a="1"/>
  <c r="Q3653" i="4" s="1"/>
  <c r="Q3654" i="4" a="1"/>
  <c r="Q3654" i="4" s="1"/>
  <c r="Q3655" i="4" a="1"/>
  <c r="Q3655" i="4" s="1"/>
  <c r="Q3656" i="4" a="1"/>
  <c r="Q3656" i="4" s="1"/>
  <c r="Q3657" i="4" a="1"/>
  <c r="Q3657" i="4" s="1"/>
  <c r="Q3658" i="4" a="1"/>
  <c r="Q3658" i="4" s="1"/>
  <c r="Q3659" i="4" a="1"/>
  <c r="Q3659" i="4" s="1"/>
  <c r="Q3660" i="4" a="1"/>
  <c r="Q3660" i="4" s="1"/>
  <c r="Q3661" i="4" a="1"/>
  <c r="Q3661" i="4" s="1"/>
  <c r="Q3662" i="4" a="1"/>
  <c r="Q3662" i="4" s="1"/>
  <c r="Q3663" i="4" a="1"/>
  <c r="Q3663" i="4" s="1"/>
  <c r="Q3664" i="4" a="1"/>
  <c r="Q3664" i="4" s="1"/>
  <c r="Q3665" i="4" a="1"/>
  <c r="Q3665" i="4" s="1"/>
  <c r="Q3666" i="4" a="1"/>
  <c r="Q3666" i="4" s="1"/>
  <c r="Q3667" i="4" a="1"/>
  <c r="Q3667" i="4" s="1"/>
  <c r="Q3668" i="4" a="1"/>
  <c r="Q3668" i="4" s="1"/>
  <c r="Q3669" i="4" a="1"/>
  <c r="Q3669" i="4" s="1"/>
  <c r="Q3670" i="4" a="1"/>
  <c r="Q3670" i="4" s="1"/>
  <c r="Q3671" i="4" a="1"/>
  <c r="Q3671" i="4" s="1"/>
  <c r="Q3672" i="4" a="1"/>
  <c r="Q3672" i="4"/>
  <c r="Q3673" i="4" a="1"/>
  <c r="Q3673" i="4"/>
  <c r="Q3674" i="4" a="1"/>
  <c r="Q3674" i="4" s="1"/>
  <c r="Q3675" i="4" a="1"/>
  <c r="Q3675" i="4" s="1"/>
  <c r="Q3676" i="4" a="1"/>
  <c r="Q3676" i="4" s="1"/>
  <c r="Q3677" i="4" a="1"/>
  <c r="Q3677" i="4" s="1"/>
  <c r="Q3678" i="4" a="1"/>
  <c r="Q3678" i="4" s="1"/>
  <c r="Q3679" i="4" a="1"/>
  <c r="Q3679" i="4" s="1"/>
  <c r="Q3680" i="4" a="1"/>
  <c r="Q3680" i="4" s="1"/>
  <c r="Q3681" i="4" a="1"/>
  <c r="Q3681" i="4" s="1"/>
  <c r="Q3682" i="4" a="1"/>
  <c r="Q3682" i="4"/>
  <c r="Q3683" i="4" a="1"/>
  <c r="Q3683" i="4" s="1"/>
  <c r="Q3684" i="4" a="1"/>
  <c r="Q3684" i="4" s="1"/>
  <c r="Q3685" i="4" a="1"/>
  <c r="Q3685" i="4" s="1"/>
  <c r="Q3686" i="4" a="1"/>
  <c r="Q3686" i="4" s="1"/>
  <c r="Q3687" i="4" a="1"/>
  <c r="Q3687" i="4" s="1"/>
  <c r="Q3688" i="4" a="1"/>
  <c r="Q3688" i="4" s="1"/>
  <c r="Q3689" i="4" a="1"/>
  <c r="Q3689" i="4" s="1"/>
  <c r="Q3690" i="4" a="1"/>
  <c r="Q3690" i="4" s="1"/>
  <c r="Q3691" i="4" a="1"/>
  <c r="Q3691" i="4" s="1"/>
  <c r="Q3692" i="4" a="1"/>
  <c r="Q3692" i="4" s="1"/>
  <c r="Q3693" i="4" a="1"/>
  <c r="Q3693" i="4" s="1"/>
  <c r="Q3694" i="4" a="1"/>
  <c r="Q3694" i="4" s="1"/>
  <c r="Q3695" i="4" a="1"/>
  <c r="Q3695" i="4" s="1"/>
  <c r="Q3696" i="4" a="1"/>
  <c r="Q3696" i="4" s="1"/>
  <c r="Q3697" i="4" a="1"/>
  <c r="Q3697" i="4" s="1"/>
  <c r="Q3698" i="4" a="1"/>
  <c r="Q3698" i="4" s="1"/>
  <c r="Q3699" i="4" a="1"/>
  <c r="Q3699" i="4" s="1"/>
  <c r="Q3700" i="4" a="1"/>
  <c r="Q3700" i="4" s="1"/>
  <c r="Q3701" i="4" a="1"/>
  <c r="Q3701" i="4" s="1"/>
  <c r="Q3702" i="4" a="1"/>
  <c r="Q3702" i="4" s="1"/>
  <c r="Q3703" i="4" a="1"/>
  <c r="Q3703" i="4" s="1"/>
  <c r="Q3704" i="4" a="1"/>
  <c r="Q3704" i="4" s="1"/>
  <c r="Q3705" i="4" a="1"/>
  <c r="Q3705" i="4" s="1"/>
  <c r="Q3706" i="4" a="1"/>
  <c r="Q3706" i="4" s="1"/>
  <c r="Q3707" i="4" a="1"/>
  <c r="Q3707" i="4" s="1"/>
  <c r="Q3708" i="4" a="1"/>
  <c r="Q3708" i="4" s="1"/>
  <c r="Q3709" i="4" a="1"/>
  <c r="Q3709" i="4" s="1"/>
  <c r="Q3710" i="4" a="1"/>
  <c r="Q3710" i="4"/>
  <c r="Q3711" i="4" a="1"/>
  <c r="Q3711" i="4" s="1"/>
  <c r="Q3712" i="4" a="1"/>
  <c r="Q3712" i="4" s="1"/>
  <c r="Q3713" i="4" a="1"/>
  <c r="Q3713" i="4" s="1"/>
  <c r="Q3714" i="4" a="1"/>
  <c r="Q3714" i="4" s="1"/>
  <c r="Q3715" i="4" a="1"/>
  <c r="Q3715" i="4" s="1"/>
  <c r="Q3716" i="4" a="1"/>
  <c r="Q3716" i="4"/>
  <c r="Q3717" i="4" a="1"/>
  <c r="Q3717" i="4" s="1"/>
  <c r="Q3718" i="4" a="1"/>
  <c r="Q3718" i="4" s="1"/>
  <c r="Q3719" i="4" a="1"/>
  <c r="Q3719" i="4" s="1"/>
  <c r="Q3720" i="4" a="1"/>
  <c r="Q3720" i="4" s="1"/>
  <c r="Q3721" i="4" a="1"/>
  <c r="Q3721" i="4" s="1"/>
  <c r="Q3722" i="4" a="1"/>
  <c r="Q3722" i="4" s="1"/>
  <c r="Q3723" i="4" a="1"/>
  <c r="Q3723" i="4" s="1"/>
  <c r="Q3724" i="4" a="1"/>
  <c r="Q3724" i="4" s="1"/>
  <c r="Q3725" i="4" a="1"/>
  <c r="Q3725" i="4" s="1"/>
  <c r="Q3726" i="4" a="1"/>
  <c r="Q3726" i="4" s="1"/>
  <c r="Q3727" i="4" a="1"/>
  <c r="Q3727" i="4" s="1"/>
  <c r="Q3728" i="4" a="1"/>
  <c r="Q3728" i="4" s="1"/>
  <c r="Q3729" i="4" a="1"/>
  <c r="Q3729" i="4" s="1"/>
  <c r="Q3730" i="4" a="1"/>
  <c r="Q3730" i="4" s="1"/>
  <c r="Q3731" i="4" a="1"/>
  <c r="Q3731" i="4" s="1"/>
  <c r="Q3732" i="4" a="1"/>
  <c r="Q3732" i="4" s="1"/>
  <c r="Q3733" i="4" a="1"/>
  <c r="Q3733" i="4" s="1"/>
  <c r="Q3734" i="4" a="1"/>
  <c r="Q3734" i="4" s="1"/>
  <c r="Q3735" i="4" a="1"/>
  <c r="Q3735" i="4" s="1"/>
  <c r="Q3736" i="4" a="1"/>
  <c r="Q3736" i="4" s="1"/>
  <c r="Q3737" i="4" a="1"/>
  <c r="Q3737" i="4" s="1"/>
  <c r="Q3738" i="4" a="1"/>
  <c r="Q3738" i="4" s="1"/>
  <c r="Q3739" i="4" a="1"/>
  <c r="Q3739" i="4" s="1"/>
  <c r="Q3740" i="4" a="1"/>
  <c r="Q3740" i="4" s="1"/>
  <c r="Q3741" i="4" a="1"/>
  <c r="Q3741" i="4" s="1"/>
  <c r="Q3742" i="4" a="1"/>
  <c r="Q3742" i="4" s="1"/>
  <c r="Q3743" i="4" a="1"/>
  <c r="Q3743" i="4" s="1"/>
  <c r="Q3744" i="4" a="1"/>
  <c r="Q3744" i="4" s="1"/>
  <c r="Q3745" i="4" a="1"/>
  <c r="Q3745" i="4" s="1"/>
  <c r="Q3746" i="4" a="1"/>
  <c r="Q3746" i="4" s="1"/>
  <c r="Q3747" i="4" a="1"/>
  <c r="Q3747" i="4" s="1"/>
  <c r="Q3748" i="4" a="1"/>
  <c r="Q3748" i="4" s="1"/>
  <c r="Q3749" i="4" a="1"/>
  <c r="Q3749" i="4" s="1"/>
  <c r="Q3750" i="4" a="1"/>
  <c r="Q3750" i="4" s="1"/>
  <c r="Q3751" i="4" a="1"/>
  <c r="Q3751" i="4" s="1"/>
  <c r="Q3752" i="4" a="1"/>
  <c r="Q3752" i="4" s="1"/>
  <c r="Q3753" i="4" a="1"/>
  <c r="Q3753" i="4"/>
  <c r="Q3754" i="4" a="1"/>
  <c r="Q3754" i="4"/>
  <c r="Q3755" i="4" a="1"/>
  <c r="Q3755" i="4" s="1"/>
  <c r="Q3756" i="4" a="1"/>
  <c r="Q3756" i="4" s="1"/>
  <c r="Q3757" i="4" a="1"/>
  <c r="Q3757" i="4" s="1"/>
  <c r="Q3758" i="4" a="1"/>
  <c r="Q3758" i="4"/>
  <c r="Q3759" i="4" a="1"/>
  <c r="Q3759" i="4" s="1"/>
  <c r="Q3760" i="4" a="1"/>
  <c r="Q3760" i="4" s="1"/>
  <c r="Q3761" i="4" a="1"/>
  <c r="Q3761" i="4" s="1"/>
  <c r="Q3762" i="4" a="1"/>
  <c r="Q3762" i="4"/>
  <c r="Q3763" i="4" a="1"/>
  <c r="Q3763" i="4" s="1"/>
  <c r="Q3764" i="4" a="1"/>
  <c r="Q3764" i="4" s="1"/>
  <c r="Q3765" i="4" a="1"/>
  <c r="Q3765" i="4" s="1"/>
  <c r="Q3766" i="4" a="1"/>
  <c r="Q3766" i="4" s="1"/>
  <c r="Q3767" i="4" a="1"/>
  <c r="Q3767" i="4" s="1"/>
  <c r="Q3768" i="4" a="1"/>
  <c r="Q3768" i="4" s="1"/>
  <c r="Q3769" i="4" a="1"/>
  <c r="Q3769" i="4" s="1"/>
  <c r="Q3770" i="4" a="1"/>
  <c r="Q3770" i="4" s="1"/>
  <c r="Q3771" i="4" a="1"/>
  <c r="Q3771" i="4" s="1"/>
  <c r="Q3772" i="4" a="1"/>
  <c r="Q3772" i="4" s="1"/>
  <c r="Q3773" i="4" a="1"/>
  <c r="Q3773" i="4" s="1"/>
  <c r="Q3774" i="4" a="1"/>
  <c r="Q3774" i="4" s="1"/>
  <c r="Q3775" i="4" a="1"/>
  <c r="Q3775" i="4" s="1"/>
  <c r="Q3776" i="4" a="1"/>
  <c r="Q3776" i="4" s="1"/>
  <c r="Q3777" i="4" a="1"/>
  <c r="Q3777" i="4" s="1"/>
  <c r="Q3778" i="4" a="1"/>
  <c r="Q3778" i="4" s="1"/>
  <c r="Q3779" i="4" a="1"/>
  <c r="Q3779" i="4" s="1"/>
  <c r="Q3780" i="4" a="1"/>
  <c r="Q3780" i="4" s="1"/>
  <c r="Q3781" i="4" a="1"/>
  <c r="Q3781" i="4" s="1"/>
  <c r="Q3782" i="4" a="1"/>
  <c r="Q3782" i="4" s="1"/>
  <c r="Q3783" i="4" a="1"/>
  <c r="Q3783" i="4" s="1"/>
  <c r="Q3784" i="4" a="1"/>
  <c r="Q3784" i="4" s="1"/>
  <c r="Q3785" i="4" a="1"/>
  <c r="Q3785" i="4" s="1"/>
  <c r="Q3786" i="4" a="1"/>
  <c r="Q3786" i="4" s="1"/>
  <c r="Q3787" i="4" a="1"/>
  <c r="Q3787" i="4" s="1"/>
  <c r="Q3788" i="4" a="1"/>
  <c r="Q3788" i="4" s="1"/>
  <c r="Q3789" i="4" a="1"/>
  <c r="Q3789" i="4" s="1"/>
  <c r="Q3790" i="4" a="1"/>
  <c r="Q3790" i="4" s="1"/>
  <c r="Q3791" i="4" a="1"/>
  <c r="Q3791" i="4" s="1"/>
  <c r="Q3792" i="4" a="1"/>
  <c r="Q3792" i="4" s="1"/>
  <c r="Q3793" i="4" a="1"/>
  <c r="Q3793" i="4" s="1"/>
  <c r="Q3794" i="4" a="1"/>
  <c r="Q3794" i="4" s="1"/>
  <c r="Q3795" i="4" a="1"/>
  <c r="Q3795" i="4" s="1"/>
  <c r="Q3796" i="4" a="1"/>
  <c r="Q3796" i="4" s="1"/>
  <c r="Q3797" i="4" a="1"/>
  <c r="Q3797" i="4" s="1"/>
  <c r="Q3798" i="4" a="1"/>
  <c r="Q3798" i="4" s="1"/>
  <c r="Q3799" i="4" a="1"/>
  <c r="Q3799" i="4" s="1"/>
  <c r="Q3800" i="4" a="1"/>
  <c r="Q3800" i="4" s="1"/>
  <c r="Q3801" i="4" a="1"/>
  <c r="Q3801" i="4" s="1"/>
  <c r="Q3802" i="4" a="1"/>
  <c r="Q3802" i="4" s="1"/>
  <c r="Q3803" i="4" a="1"/>
  <c r="Q3803" i="4" s="1"/>
  <c r="Q3804" i="4" a="1"/>
  <c r="Q3804" i="4" s="1"/>
  <c r="Q3805" i="4" a="1"/>
  <c r="Q3805" i="4"/>
  <c r="Q3806" i="4" a="1"/>
  <c r="Q3806" i="4" s="1"/>
  <c r="Q3807" i="4" a="1"/>
  <c r="Q3807" i="4" s="1"/>
  <c r="Q3808" i="4" a="1"/>
  <c r="Q3808" i="4" s="1"/>
  <c r="Q3809" i="4" a="1"/>
  <c r="Q3809" i="4" s="1"/>
  <c r="Q3810" i="4" a="1"/>
  <c r="Q3810" i="4" s="1"/>
  <c r="Q3811" i="4" a="1"/>
  <c r="Q3811" i="4" s="1"/>
  <c r="Q3812" i="4" a="1"/>
  <c r="Q3812" i="4" s="1"/>
  <c r="Q3813" i="4" a="1"/>
  <c r="Q3813" i="4" s="1"/>
  <c r="Q3814" i="4" a="1"/>
  <c r="Q3814" i="4" s="1"/>
  <c r="Q3815" i="4" a="1"/>
  <c r="Q3815" i="4" s="1"/>
  <c r="Q3816" i="4" a="1"/>
  <c r="Q3816" i="4"/>
  <c r="Q3817" i="4" a="1"/>
  <c r="Q3817" i="4"/>
  <c r="Q3818" i="4" a="1"/>
  <c r="Q3818" i="4" s="1"/>
  <c r="Q3819" i="4" a="1"/>
  <c r="Q3819" i="4" s="1"/>
  <c r="Q3820" i="4" a="1"/>
  <c r="Q3820" i="4" s="1"/>
  <c r="Q3821" i="4" a="1"/>
  <c r="Q3821" i="4" s="1"/>
  <c r="Q3822" i="4" a="1"/>
  <c r="Q3822" i="4" s="1"/>
  <c r="Q3823" i="4" a="1"/>
  <c r="Q3823" i="4" s="1"/>
  <c r="Q3824" i="4" a="1"/>
  <c r="Q3824" i="4" s="1"/>
  <c r="Q3825" i="4" a="1"/>
  <c r="Q3825" i="4" s="1"/>
  <c r="Q3826" i="4" a="1"/>
  <c r="Q3826" i="4" s="1"/>
  <c r="Q3827" i="4" a="1"/>
  <c r="Q3827" i="4" s="1"/>
  <c r="Q3828" i="4" a="1"/>
  <c r="Q3828" i="4" s="1"/>
  <c r="Q3829" i="4" a="1"/>
  <c r="Q3829" i="4" s="1"/>
  <c r="Q3830" i="4" a="1"/>
  <c r="Q3830" i="4" s="1"/>
  <c r="Q3831" i="4" a="1"/>
  <c r="Q3831" i="4" s="1"/>
  <c r="Q3832" i="4" a="1"/>
  <c r="Q3832" i="4" s="1"/>
  <c r="Q3833" i="4" a="1"/>
  <c r="Q3833" i="4" s="1"/>
  <c r="Q3834" i="4" a="1"/>
  <c r="Q3834" i="4" s="1"/>
  <c r="Q3835" i="4" a="1"/>
  <c r="Q3835" i="4" s="1"/>
  <c r="Q3836" i="4" a="1"/>
  <c r="Q3836" i="4" s="1"/>
  <c r="Q3837" i="4" a="1"/>
  <c r="Q3837" i="4" s="1"/>
  <c r="Q3838" i="4" a="1"/>
  <c r="Q3838" i="4" s="1"/>
  <c r="Q3839" i="4" a="1"/>
  <c r="Q3839" i="4" s="1"/>
  <c r="Q3840" i="4" a="1"/>
  <c r="Q3840" i="4" s="1"/>
  <c r="Q3841" i="4" a="1"/>
  <c r="Q3841" i="4" s="1"/>
  <c r="Q3842" i="4" a="1"/>
  <c r="Q3842" i="4" s="1"/>
  <c r="Q3843" i="4" a="1"/>
  <c r="Q3843" i="4" s="1"/>
  <c r="Q3844" i="4" a="1"/>
  <c r="Q3844" i="4" s="1"/>
  <c r="Q3845" i="4" a="1"/>
  <c r="Q3845" i="4" s="1"/>
  <c r="Q3846" i="4" a="1"/>
  <c r="Q3846" i="4" s="1"/>
  <c r="Q3847" i="4" a="1"/>
  <c r="Q3847" i="4" s="1"/>
  <c r="Q3848" i="4" a="1"/>
  <c r="Q3848" i="4" s="1"/>
  <c r="Q3849" i="4" a="1"/>
  <c r="Q3849" i="4" s="1"/>
  <c r="Q3850" i="4" a="1"/>
  <c r="Q3850" i="4"/>
  <c r="Q3851" i="4" a="1"/>
  <c r="Q3851" i="4" s="1"/>
  <c r="Q3852" i="4" a="1"/>
  <c r="Q3852" i="4" s="1"/>
  <c r="Q3853" i="4" a="1"/>
  <c r="Q3853" i="4" s="1"/>
  <c r="Q3854" i="4" a="1"/>
  <c r="Q3854" i="4" s="1"/>
  <c r="Q3855" i="4" a="1"/>
  <c r="Q3855" i="4" s="1"/>
  <c r="Q3856" i="4" a="1"/>
  <c r="Q3856" i="4" s="1"/>
  <c r="Q3857" i="4" a="1"/>
  <c r="Q3857" i="4" s="1"/>
  <c r="Q3858" i="4" a="1"/>
  <c r="Q3858" i="4" s="1"/>
  <c r="Q3859" i="4" a="1"/>
  <c r="Q3859" i="4" s="1"/>
  <c r="Q3860" i="4" a="1"/>
  <c r="Q3860" i="4" s="1"/>
  <c r="Q3861" i="4" a="1"/>
  <c r="Q3861" i="4"/>
  <c r="Q3862" i="4" a="1"/>
  <c r="Q3862" i="4"/>
  <c r="Q3863" i="4" a="1"/>
  <c r="Q3863" i="4" s="1"/>
  <c r="Q3864" i="4" a="1"/>
  <c r="Q3864" i="4" s="1"/>
  <c r="Q3865" i="4" a="1"/>
  <c r="Q3865" i="4" s="1"/>
  <c r="Q3866" i="4" a="1"/>
  <c r="Q3866" i="4" s="1"/>
  <c r="Q3867" i="4" a="1"/>
  <c r="Q3867" i="4" s="1"/>
  <c r="Q3868" i="4" a="1"/>
  <c r="Q3868" i="4" s="1"/>
  <c r="Q3869" i="4" a="1"/>
  <c r="Q3869" i="4"/>
  <c r="Q3870" i="4" a="1"/>
  <c r="Q3870" i="4" s="1"/>
  <c r="Q3871" i="4" a="1"/>
  <c r="Q3871" i="4" s="1"/>
  <c r="Q3872" i="4" a="1"/>
  <c r="Q3872" i="4" s="1"/>
  <c r="Q3873" i="4" a="1"/>
  <c r="Q3873" i="4"/>
  <c r="Q3874" i="4" a="1"/>
  <c r="Q3874" i="4" s="1"/>
  <c r="Q3875" i="4" a="1"/>
  <c r="Q3875" i="4" s="1"/>
  <c r="Q3876" i="4" a="1"/>
  <c r="Q3876" i="4" s="1"/>
  <c r="Q3877" i="4" a="1"/>
  <c r="Q3877" i="4" s="1"/>
  <c r="Q3878" i="4" a="1"/>
  <c r="Q3878" i="4" s="1"/>
  <c r="Q3879" i="4" a="1"/>
  <c r="Q3879" i="4" s="1"/>
  <c r="Q3880" i="4" a="1"/>
  <c r="Q3880" i="4" s="1"/>
  <c r="Q3881" i="4" a="1"/>
  <c r="Q3881" i="4" s="1"/>
  <c r="Q3882" i="4" a="1"/>
  <c r="Q3882" i="4" s="1"/>
  <c r="Q3883" i="4" a="1"/>
  <c r="Q3883" i="4" s="1"/>
  <c r="Q3884" i="4" a="1"/>
  <c r="Q3884" i="4"/>
  <c r="Q3885" i="4" a="1"/>
  <c r="Q3885" i="4" s="1"/>
  <c r="Q3886" i="4" a="1"/>
  <c r="Q3886" i="4" s="1"/>
  <c r="Q3887" i="4" a="1"/>
  <c r="Q3887" i="4" s="1"/>
  <c r="Q3888" i="4" a="1"/>
  <c r="Q3888" i="4" s="1"/>
  <c r="Q3889" i="4" a="1"/>
  <c r="Q3889" i="4" s="1"/>
  <c r="Q3890" i="4" a="1"/>
  <c r="Q3890" i="4" s="1"/>
  <c r="Q3891" i="4" a="1"/>
  <c r="Q3891" i="4" s="1"/>
  <c r="Q3892" i="4" a="1"/>
  <c r="Q3892" i="4" s="1"/>
  <c r="Q3893" i="4" a="1"/>
  <c r="Q3893" i="4" s="1"/>
  <c r="Q3894" i="4" a="1"/>
  <c r="Q3894" i="4" s="1"/>
  <c r="Q3895" i="4" a="1"/>
  <c r="Q3895" i="4" s="1"/>
  <c r="Q3896" i="4" a="1"/>
  <c r="Q3896" i="4" s="1"/>
  <c r="Q3897" i="4" a="1"/>
  <c r="Q3897" i="4" s="1"/>
  <c r="Q3898" i="4" a="1"/>
  <c r="Q3898" i="4" s="1"/>
  <c r="Q3899" i="4" a="1"/>
  <c r="Q3899" i="4" s="1"/>
  <c r="Q3900" i="4" a="1"/>
  <c r="Q3900" i="4" s="1"/>
  <c r="Q3901" i="4" a="1"/>
  <c r="Q3901" i="4" s="1"/>
  <c r="Q3902" i="4" a="1"/>
  <c r="Q3902" i="4" s="1"/>
  <c r="Q3903" i="4" a="1"/>
  <c r="Q3903" i="4" s="1"/>
  <c r="Q3904" i="4" a="1"/>
  <c r="Q3904" i="4"/>
  <c r="Q3905" i="4" a="1"/>
  <c r="Q3905" i="4" s="1"/>
  <c r="Q3906" i="4" a="1"/>
  <c r="Q3906" i="4" s="1"/>
  <c r="Q3907" i="4" a="1"/>
  <c r="Q3907" i="4"/>
  <c r="Q3908" i="4" a="1"/>
  <c r="Q3908" i="4" s="1"/>
  <c r="Q3909" i="4" a="1"/>
  <c r="Q3909" i="4" s="1"/>
  <c r="Q3910" i="4" a="1"/>
  <c r="Q3910" i="4" s="1"/>
  <c r="Q3911" i="4" a="1"/>
  <c r="Q3911" i="4" s="1"/>
  <c r="Q3912" i="4" a="1"/>
  <c r="Q3912" i="4" s="1"/>
  <c r="Q3913" i="4" a="1"/>
  <c r="Q3913" i="4" s="1"/>
  <c r="Q3914" i="4" a="1"/>
  <c r="Q3914" i="4" s="1"/>
  <c r="Q3915" i="4" a="1"/>
  <c r="Q3915" i="4"/>
  <c r="Q3916" i="4" a="1"/>
  <c r="Q3916" i="4"/>
  <c r="Q3917" i="4" a="1"/>
  <c r="Q3917" i="4" s="1"/>
  <c r="Q3918" i="4" a="1"/>
  <c r="Q3918" i="4" s="1"/>
  <c r="Q3919" i="4" a="1"/>
  <c r="Q3919" i="4" s="1"/>
  <c r="Q3920" i="4" a="1"/>
  <c r="Q3920" i="4" s="1"/>
  <c r="Q3921" i="4" a="1"/>
  <c r="Q3921" i="4" s="1"/>
  <c r="Q3922" i="4" a="1"/>
  <c r="Q3922" i="4" s="1"/>
  <c r="Q3923" i="4" a="1"/>
  <c r="Q3923" i="4" s="1"/>
  <c r="Q3924" i="4" a="1"/>
  <c r="Q3924" i="4" s="1"/>
  <c r="Q3925" i="4" a="1"/>
  <c r="Q3925" i="4" s="1"/>
  <c r="Q3926" i="4" a="1"/>
  <c r="Q3926" i="4" s="1"/>
  <c r="Q3927" i="4" a="1"/>
  <c r="Q3927" i="4" s="1"/>
  <c r="Q3928" i="4" a="1"/>
  <c r="Q3928" i="4" s="1"/>
  <c r="Q3929" i="4" a="1"/>
  <c r="Q3929" i="4" s="1"/>
  <c r="Q3930" i="4" a="1"/>
  <c r="Q3930" i="4" s="1"/>
  <c r="Q3931" i="4" a="1"/>
  <c r="Q3931" i="4" s="1"/>
  <c r="Q3932" i="4" a="1"/>
  <c r="Q3932" i="4" s="1"/>
  <c r="Q3933" i="4" a="1"/>
  <c r="Q3933" i="4"/>
  <c r="Q3934" i="4" a="1"/>
  <c r="Q3934" i="4" s="1"/>
  <c r="Q3935" i="4" a="1"/>
  <c r="Q3935" i="4" s="1"/>
  <c r="Q3936" i="4" a="1"/>
  <c r="Q3936" i="4" s="1"/>
  <c r="Q3937" i="4" a="1"/>
  <c r="Q3937" i="4" s="1"/>
  <c r="Q3938" i="4" a="1"/>
  <c r="Q3938" i="4" s="1"/>
  <c r="Q3939" i="4" a="1"/>
  <c r="Q3939" i="4" s="1"/>
  <c r="Q3940" i="4" a="1"/>
  <c r="Q3940" i="4" s="1"/>
  <c r="Q3941" i="4" a="1"/>
  <c r="Q3941" i="4" s="1"/>
  <c r="Q3942" i="4" a="1"/>
  <c r="Q3942" i="4" s="1"/>
  <c r="Q3943" i="4" a="1"/>
  <c r="Q3943" i="4" s="1"/>
  <c r="Q3944" i="4" a="1"/>
  <c r="Q3944" i="4" s="1"/>
  <c r="Q3945" i="4" a="1"/>
  <c r="Q3945" i="4"/>
  <c r="Q3946" i="4" a="1"/>
  <c r="Q3946" i="4" s="1"/>
  <c r="Q3947" i="4" a="1"/>
  <c r="Q3947" i="4" s="1"/>
  <c r="Q3948" i="4" a="1"/>
  <c r="Q3948" i="4" s="1"/>
  <c r="Q3949" i="4" a="1"/>
  <c r="Q3949" i="4" s="1"/>
  <c r="Q3950" i="4" a="1"/>
  <c r="Q3950" i="4" s="1"/>
  <c r="Q3951" i="4" a="1"/>
  <c r="Q3951" i="4" s="1"/>
  <c r="Q3952" i="4" a="1"/>
  <c r="Q3952" i="4" s="1"/>
  <c r="Q3953" i="4" a="1"/>
  <c r="Q3953" i="4" s="1"/>
  <c r="Q3954" i="4" a="1"/>
  <c r="Q3954" i="4" s="1"/>
  <c r="Q3955" i="4" a="1"/>
  <c r="Q3955" i="4" s="1"/>
  <c r="Q3956" i="4" a="1"/>
  <c r="Q3956" i="4" s="1"/>
  <c r="Q3957" i="4" a="1"/>
  <c r="Q3957" i="4" s="1"/>
  <c r="Q3958" i="4" a="1"/>
  <c r="Q3958" i="4"/>
  <c r="Q3959" i="4" a="1"/>
  <c r="Q3959" i="4" s="1"/>
  <c r="Q3960" i="4" a="1"/>
  <c r="Q3960" i="4" s="1"/>
  <c r="Q3961" i="4" a="1"/>
  <c r="Q3961" i="4" s="1"/>
  <c r="Q3962" i="4" a="1"/>
  <c r="Q3962" i="4"/>
  <c r="Q3963" i="4" a="1"/>
  <c r="Q3963" i="4"/>
  <c r="Q3964" i="4" a="1"/>
  <c r="Q3964" i="4" s="1"/>
  <c r="Q3965" i="4" a="1"/>
  <c r="Q3965" i="4" s="1"/>
  <c r="Q3966" i="4" a="1"/>
  <c r="Q3966" i="4" s="1"/>
  <c r="Q3967" i="4" a="1"/>
  <c r="Q3967" i="4" s="1"/>
  <c r="Q3968" i="4" a="1"/>
  <c r="Q3968" i="4" s="1"/>
  <c r="Q3969" i="4" a="1"/>
  <c r="Q3969" i="4" s="1"/>
  <c r="Q3970" i="4" a="1"/>
  <c r="Q3970" i="4" s="1"/>
  <c r="Q3971" i="4" a="1"/>
  <c r="Q3971" i="4" s="1"/>
  <c r="Q3972" i="4" a="1"/>
  <c r="Q3972" i="4"/>
  <c r="Q3973" i="4" a="1"/>
  <c r="Q3973" i="4" s="1"/>
  <c r="Q3974" i="4" a="1"/>
  <c r="Q3974" i="4" s="1"/>
  <c r="Q3975" i="4" a="1"/>
  <c r="Q3975" i="4" s="1"/>
  <c r="Q3976" i="4" a="1"/>
  <c r="Q3976" i="4" s="1"/>
  <c r="Q3977" i="4" a="1"/>
  <c r="Q3977" i="4" s="1"/>
  <c r="Q3978" i="4" a="1"/>
  <c r="Q3978" i="4"/>
  <c r="Q3979" i="4" a="1"/>
  <c r="Q3979" i="4" s="1"/>
  <c r="Q3980" i="4" a="1"/>
  <c r="Q3980" i="4" s="1"/>
  <c r="Q3981" i="4" a="1"/>
  <c r="Q3981" i="4" s="1"/>
  <c r="Q3982" i="4" a="1"/>
  <c r="Q3982" i="4" s="1"/>
  <c r="Q3983" i="4" a="1"/>
  <c r="Q3983" i="4" s="1"/>
  <c r="Q3984" i="4" a="1"/>
  <c r="Q3984" i="4"/>
  <c r="Q3985" i="4" a="1"/>
  <c r="Q3985" i="4" s="1"/>
  <c r="Q3986" i="4" a="1"/>
  <c r="Q3986" i="4" s="1"/>
  <c r="Q3987" i="4" a="1"/>
  <c r="Q3987" i="4" s="1"/>
  <c r="Q3988" i="4" a="1"/>
  <c r="Q3988" i="4" s="1"/>
  <c r="Q3989" i="4" a="1"/>
  <c r="Q3989" i="4"/>
  <c r="Q3990" i="4" a="1"/>
  <c r="Q3990" i="4" s="1"/>
  <c r="Q3991" i="4" a="1"/>
  <c r="Q3991" i="4" s="1"/>
  <c r="Q3992" i="4" a="1"/>
  <c r="Q3992" i="4"/>
  <c r="Q3993" i="4" a="1"/>
  <c r="Q3993" i="4" s="1"/>
  <c r="Q3994" i="4" a="1"/>
  <c r="Q3994" i="4" s="1"/>
  <c r="Q3995" i="4" a="1"/>
  <c r="Q3995" i="4" s="1"/>
  <c r="Q3996" i="4" a="1"/>
  <c r="Q3996" i="4" s="1"/>
  <c r="Q3997" i="4" a="1"/>
  <c r="Q3997" i="4" s="1"/>
  <c r="Q3998" i="4" a="1"/>
  <c r="Q3998" i="4" s="1"/>
  <c r="Q3999" i="4" a="1"/>
  <c r="Q3999" i="4" s="1"/>
  <c r="Q4000" i="4" a="1"/>
  <c r="Q4000" i="4" s="1"/>
  <c r="Q4001" i="4" a="1"/>
  <c r="Q4001" i="4"/>
  <c r="Q4002" i="4" a="1"/>
  <c r="Q4002" i="4"/>
  <c r="Q4003" i="4" a="1"/>
  <c r="Q4003" i="4" s="1"/>
  <c r="Q4004" i="4" a="1"/>
  <c r="Q4004" i="4" s="1"/>
  <c r="Q4005" i="4" a="1"/>
  <c r="Q4005" i="4" s="1"/>
  <c r="Q4006" i="4" a="1"/>
  <c r="Q4006" i="4" s="1"/>
  <c r="Q4007" i="4" a="1"/>
  <c r="Q4007" i="4" s="1"/>
  <c r="Q4008" i="4" a="1"/>
  <c r="Q4008" i="4" s="1"/>
  <c r="Q4009" i="4" a="1"/>
  <c r="Q4009" i="4"/>
  <c r="Q4010" i="4" a="1"/>
  <c r="Q4010" i="4" s="1"/>
  <c r="Q4011" i="4" a="1"/>
  <c r="Q4011" i="4" s="1"/>
  <c r="Q4012" i="4" a="1"/>
  <c r="Q4012" i="4"/>
  <c r="Q4013" i="4" a="1"/>
  <c r="Q4013" i="4"/>
  <c r="Q4014" i="4" a="1"/>
  <c r="Q4014" i="4"/>
  <c r="Q4015" i="4" a="1"/>
  <c r="Q4015" i="4" s="1"/>
  <c r="Q4016" i="4" a="1"/>
  <c r="Q4016" i="4" s="1"/>
  <c r="Q4017" i="4" a="1"/>
  <c r="Q4017" i="4" s="1"/>
  <c r="Q4018" i="4" a="1"/>
  <c r="Q4018" i="4" s="1"/>
  <c r="Q4019" i="4" a="1"/>
  <c r="Q4019" i="4" s="1"/>
  <c r="Q4020" i="4" a="1"/>
  <c r="Q4020" i="4" s="1"/>
  <c r="Q4021" i="4" a="1"/>
  <c r="Q4021" i="4" s="1"/>
  <c r="Q4022" i="4" a="1"/>
  <c r="Q4022" i="4" s="1"/>
  <c r="Q4023" i="4" a="1"/>
  <c r="Q4023" i="4" s="1"/>
  <c r="Q4024" i="4" a="1"/>
  <c r="Q4024" i="4" s="1"/>
  <c r="Q4025" i="4" a="1"/>
  <c r="Q4025" i="4" s="1"/>
  <c r="Q4026" i="4" a="1"/>
  <c r="Q4026" i="4" s="1"/>
  <c r="Q4027" i="4" a="1"/>
  <c r="Q4027" i="4" s="1"/>
  <c r="Q4028" i="4" a="1"/>
  <c r="Q4028" i="4" s="1"/>
  <c r="Q4029" i="4" a="1"/>
  <c r="Q4029" i="4" s="1"/>
  <c r="Q4030" i="4" a="1"/>
  <c r="Q4030" i="4" s="1"/>
  <c r="Q4031" i="4" a="1"/>
  <c r="Q4031" i="4" s="1"/>
  <c r="Q4032" i="4" a="1"/>
  <c r="Q4032" i="4" s="1"/>
  <c r="Q4033" i="4" a="1"/>
  <c r="Q4033" i="4" s="1"/>
  <c r="Q4034" i="4" a="1"/>
  <c r="Q4034" i="4" s="1"/>
  <c r="Q4035" i="4" a="1"/>
  <c r="Q4035" i="4" s="1"/>
  <c r="Q4036" i="4" a="1"/>
  <c r="Q4036" i="4" s="1"/>
  <c r="Q4037" i="4" a="1"/>
  <c r="Q4037" i="4" s="1"/>
  <c r="Q4038" i="4" a="1"/>
  <c r="Q4038" i="4" s="1"/>
  <c r="Q4039" i="4" a="1"/>
  <c r="Q4039" i="4" s="1"/>
  <c r="Q4040" i="4" a="1"/>
  <c r="Q4040" i="4" s="1"/>
  <c r="Q4041" i="4" a="1"/>
  <c r="Q4041" i="4" s="1"/>
  <c r="Q4042" i="4" a="1"/>
  <c r="Q4042" i="4" s="1"/>
  <c r="Q4043" i="4" a="1"/>
  <c r="Q4043" i="4" s="1"/>
  <c r="Q4044" i="4" a="1"/>
  <c r="Q4044" i="4" s="1"/>
  <c r="Q4045" i="4" a="1"/>
  <c r="Q4045" i="4" s="1"/>
  <c r="Q4046" i="4" a="1"/>
  <c r="Q4046" i="4" s="1"/>
  <c r="Q4047" i="4" a="1"/>
  <c r="Q4047" i="4" s="1"/>
  <c r="Q4048" i="4" a="1"/>
  <c r="Q4048" i="4" s="1"/>
  <c r="Q4049" i="4" a="1"/>
  <c r="Q4049" i="4" s="1"/>
  <c r="Q4050" i="4" a="1"/>
  <c r="Q4050" i="4"/>
  <c r="Q4051" i="4" a="1"/>
  <c r="Q4051" i="4" s="1"/>
  <c r="Q4052" i="4" a="1"/>
  <c r="Q4052" i="4"/>
  <c r="Q4053" i="4" a="1"/>
  <c r="Q4053" i="4" s="1"/>
  <c r="Q4054" i="4" a="1"/>
  <c r="Q4054" i="4" s="1"/>
  <c r="Q4055" i="4" a="1"/>
  <c r="Q4055" i="4" s="1"/>
  <c r="Q4056" i="4" a="1"/>
  <c r="Q4056" i="4" s="1"/>
  <c r="Q4057" i="4" a="1"/>
  <c r="Q4057" i="4" s="1"/>
  <c r="Q4058" i="4" a="1"/>
  <c r="Q4058" i="4" s="1"/>
  <c r="Q4059" i="4" a="1"/>
  <c r="Q4059" i="4" s="1"/>
  <c r="Q4060" i="4" a="1"/>
  <c r="Q4060" i="4" s="1"/>
  <c r="Q4061" i="4" a="1"/>
  <c r="Q4061" i="4"/>
  <c r="Q4062" i="4" a="1"/>
  <c r="Q4062" i="4" s="1"/>
  <c r="Q4063" i="4" a="1"/>
  <c r="Q4063" i="4" s="1"/>
  <c r="Q4064" i="4" a="1"/>
  <c r="Q4064" i="4" s="1"/>
  <c r="Q4065" i="4" a="1"/>
  <c r="Q4065" i="4" s="1"/>
  <c r="Q4066" i="4" a="1"/>
  <c r="Q4066" i="4" s="1"/>
  <c r="Q4067" i="4" a="1"/>
  <c r="Q4067" i="4"/>
  <c r="Q4068" i="4" a="1"/>
  <c r="Q4068" i="4" s="1"/>
  <c r="Q4069" i="4" a="1"/>
  <c r="Q4069" i="4" s="1"/>
  <c r="Q4070" i="4" a="1"/>
  <c r="Q4070" i="4" s="1"/>
  <c r="Q4071" i="4" a="1"/>
  <c r="Q4071" i="4" s="1"/>
  <c r="Q4072" i="4" a="1"/>
  <c r="Q4072" i="4" s="1"/>
  <c r="Q4073" i="4" a="1"/>
  <c r="Q4073" i="4" s="1"/>
  <c r="Q4074" i="4" a="1"/>
  <c r="Q4074" i="4" s="1"/>
  <c r="Q4075" i="4" a="1"/>
  <c r="Q4075" i="4" s="1"/>
  <c r="Q4076" i="4" a="1"/>
  <c r="Q4076" i="4" s="1"/>
  <c r="Q4077" i="4" a="1"/>
  <c r="Q4077" i="4" s="1"/>
  <c r="Q4078" i="4" a="1"/>
  <c r="Q4078" i="4" s="1"/>
  <c r="Q4079" i="4" a="1"/>
  <c r="Q4079" i="4" s="1"/>
  <c r="Q4080" i="4" a="1"/>
  <c r="Q4080" i="4" s="1"/>
  <c r="Q4081" i="4" a="1"/>
  <c r="Q4081" i="4" s="1"/>
  <c r="Q4082" i="4" a="1"/>
  <c r="Q4082" i="4" s="1"/>
  <c r="Q4083" i="4" a="1"/>
  <c r="Q4083" i="4" s="1"/>
  <c r="Q4084" i="4" a="1"/>
  <c r="Q4084" i="4" s="1"/>
  <c r="Q4085" i="4" a="1"/>
  <c r="Q4085" i="4" s="1"/>
  <c r="Q4086" i="4" a="1"/>
  <c r="Q4086" i="4" s="1"/>
  <c r="Q4087" i="4" a="1"/>
  <c r="Q4087" i="4" s="1"/>
  <c r="Q4088" i="4" a="1"/>
  <c r="Q4088" i="4" s="1"/>
  <c r="Q4089" i="4" a="1"/>
  <c r="Q4089" i="4"/>
  <c r="Q4090" i="4" a="1"/>
  <c r="Q4090" i="4" s="1"/>
  <c r="Q4091" i="4" a="1"/>
  <c r="Q4091" i="4" s="1"/>
  <c r="Q4092" i="4" a="1"/>
  <c r="Q4092" i="4" s="1"/>
  <c r="Q4093" i="4" a="1"/>
  <c r="Q4093" i="4" s="1"/>
  <c r="Q4094" i="4" a="1"/>
  <c r="Q4094" i="4" s="1"/>
  <c r="Q4095" i="4" a="1"/>
  <c r="Q4095" i="4" s="1"/>
  <c r="Q4096" i="4" a="1"/>
  <c r="Q4096" i="4" s="1"/>
  <c r="Q4097" i="4" a="1"/>
  <c r="Q4097" i="4" s="1"/>
  <c r="Q4098" i="4" a="1"/>
  <c r="Q4098" i="4" s="1"/>
  <c r="Q4099" i="4" a="1"/>
  <c r="Q4099" i="4" s="1"/>
  <c r="Q4100" i="4" a="1"/>
  <c r="Q4100" i="4" s="1"/>
  <c r="Q4101" i="4" a="1"/>
  <c r="Q4101" i="4"/>
  <c r="Q4102" i="4" a="1"/>
  <c r="Q4102" i="4" s="1"/>
  <c r="Q4103" i="4" a="1"/>
  <c r="Q4103" i="4" s="1"/>
  <c r="Q4104" i="4" a="1"/>
  <c r="Q4104" i="4" s="1"/>
  <c r="Q4105" i="4" a="1"/>
  <c r="Q4105" i="4" s="1"/>
  <c r="Q4106" i="4" a="1"/>
  <c r="Q4106" i="4"/>
  <c r="Q4107" i="4" a="1"/>
  <c r="Q4107" i="4" s="1"/>
  <c r="Q4108" i="4" a="1"/>
  <c r="Q4108" i="4" s="1"/>
  <c r="Q4109" i="4" a="1"/>
  <c r="Q4109" i="4" s="1"/>
  <c r="Q4110" i="4" a="1"/>
  <c r="Q4110" i="4" s="1"/>
  <c r="Q4111" i="4" a="1"/>
  <c r="Q4111" i="4" s="1"/>
  <c r="Q4112" i="4" a="1"/>
  <c r="Q4112" i="4" s="1"/>
  <c r="Q4113" i="4" a="1"/>
  <c r="Q4113" i="4" s="1"/>
  <c r="Q4114" i="4" a="1"/>
  <c r="Q4114" i="4" s="1"/>
  <c r="Q4115" i="4" a="1"/>
  <c r="Q4115" i="4" s="1"/>
  <c r="Q4116" i="4" a="1"/>
  <c r="Q4116" i="4" s="1"/>
  <c r="Q4117" i="4" a="1"/>
  <c r="Q4117" i="4" s="1"/>
  <c r="Q4118" i="4" a="1"/>
  <c r="Q4118" i="4" s="1"/>
  <c r="Q4119" i="4" a="1"/>
  <c r="Q4119" i="4" s="1"/>
  <c r="Q4120" i="4" a="1"/>
  <c r="Q4120" i="4" s="1"/>
  <c r="Q4121" i="4" a="1"/>
  <c r="Q4121" i="4" s="1"/>
  <c r="Q4122" i="4" a="1"/>
  <c r="Q4122" i="4" s="1"/>
  <c r="Q4123" i="4" a="1"/>
  <c r="Q4123" i="4" s="1"/>
  <c r="Q4124" i="4" a="1"/>
  <c r="Q4124" i="4"/>
  <c r="Q4125" i="4" a="1"/>
  <c r="Q4125" i="4" s="1"/>
  <c r="Q4126" i="4" a="1"/>
  <c r="Q4126" i="4" s="1"/>
  <c r="Q4127" i="4" a="1"/>
  <c r="Q4127" i="4" s="1"/>
  <c r="Q4128" i="4" a="1"/>
  <c r="Q4128" i="4" s="1"/>
  <c r="Q4129" i="4" a="1"/>
  <c r="Q4129" i="4" s="1"/>
  <c r="Q4130" i="4" a="1"/>
  <c r="Q4130" i="4" s="1"/>
  <c r="Q4131" i="4" a="1"/>
  <c r="Q4131" i="4" s="1"/>
  <c r="Q4132" i="4" a="1"/>
  <c r="Q4132" i="4" s="1"/>
  <c r="Q4133" i="4" a="1"/>
  <c r="Q4133" i="4" s="1"/>
  <c r="Q4134" i="4" a="1"/>
  <c r="Q4134" i="4" s="1"/>
  <c r="Q4135" i="4" a="1"/>
  <c r="Q4135" i="4" s="1"/>
  <c r="Q4136" i="4" a="1"/>
  <c r="Q4136" i="4" s="1"/>
  <c r="Q4137" i="4" a="1"/>
  <c r="Q4137" i="4" s="1"/>
  <c r="Q4138" i="4" a="1"/>
  <c r="Q4138" i="4" s="1"/>
  <c r="Q4139" i="4" a="1"/>
  <c r="Q4139" i="4" s="1"/>
  <c r="Q4140" i="4" a="1"/>
  <c r="Q4140" i="4" s="1"/>
  <c r="Q4141" i="4" a="1"/>
  <c r="Q4141" i="4" s="1"/>
  <c r="Q4142" i="4" a="1"/>
  <c r="Q4142" i="4" s="1"/>
  <c r="Q4143" i="4" a="1"/>
  <c r="Q4143" i="4" s="1"/>
  <c r="Q4144" i="4" a="1"/>
  <c r="Q4144" i="4" s="1"/>
  <c r="Q4145" i="4" a="1"/>
  <c r="Q4145" i="4" s="1"/>
  <c r="Q4146" i="4" a="1"/>
  <c r="Q4146" i="4" s="1"/>
  <c r="Q4147" i="4" a="1"/>
  <c r="Q4147" i="4" s="1"/>
  <c r="Q4148" i="4" a="1"/>
  <c r="Q4148" i="4" s="1"/>
  <c r="Q4149" i="4" a="1"/>
  <c r="Q4149" i="4" s="1"/>
  <c r="Q4150" i="4" a="1"/>
  <c r="Q4150" i="4" s="1"/>
  <c r="Q4151" i="4" a="1"/>
  <c r="Q4151" i="4" s="1"/>
  <c r="Q4152" i="4" a="1"/>
  <c r="Q4152" i="4" s="1"/>
  <c r="Q4153" i="4" a="1"/>
  <c r="Q4153" i="4" s="1"/>
  <c r="Q4154" i="4" a="1"/>
  <c r="Q4154" i="4" s="1"/>
  <c r="Q4155" i="4" a="1"/>
  <c r="Q4155" i="4"/>
  <c r="Q4156" i="4" a="1"/>
  <c r="Q4156" i="4" s="1"/>
  <c r="Q4157" i="4" a="1"/>
  <c r="Q4157" i="4" s="1"/>
  <c r="Q4158" i="4" a="1"/>
  <c r="Q4158" i="4"/>
  <c r="Q4159" i="4" a="1"/>
  <c r="Q4159" i="4" s="1"/>
  <c r="Q4160" i="4" a="1"/>
  <c r="Q4160" i="4" s="1"/>
  <c r="Q4161" i="4" a="1"/>
  <c r="Q4161" i="4" s="1"/>
  <c r="Q4162" i="4" a="1"/>
  <c r="Q4162" i="4" s="1"/>
  <c r="Q4163" i="4" a="1"/>
  <c r="Q4163" i="4"/>
  <c r="Q4164" i="4" a="1"/>
  <c r="Q4164" i="4" s="1"/>
  <c r="Q4165" i="4" a="1"/>
  <c r="Q4165" i="4" s="1"/>
  <c r="Q4166" i="4" a="1"/>
  <c r="Q4166" i="4" s="1"/>
  <c r="Q4167" i="4" a="1"/>
  <c r="Q4167" i="4" s="1"/>
  <c r="Q4168" i="4" a="1"/>
  <c r="Q4168" i="4" s="1"/>
  <c r="Q4169" i="4" a="1"/>
  <c r="Q4169" i="4" s="1"/>
  <c r="Q4170" i="4" a="1"/>
  <c r="Q4170" i="4" s="1"/>
  <c r="Q4171" i="4" a="1"/>
  <c r="Q4171" i="4"/>
  <c r="Q4172" i="4" a="1"/>
  <c r="Q4172" i="4" s="1"/>
  <c r="Q4173" i="4" a="1"/>
  <c r="Q4173" i="4" s="1"/>
  <c r="Q4174" i="4" a="1"/>
  <c r="Q4174" i="4" s="1"/>
  <c r="Q4175" i="4" a="1"/>
  <c r="Q4175" i="4" s="1"/>
  <c r="Q4176" i="4" a="1"/>
  <c r="Q4176" i="4" s="1"/>
  <c r="Q4177" i="4" a="1"/>
  <c r="Q4177" i="4"/>
  <c r="Q4178" i="4" a="1"/>
  <c r="Q4178" i="4" s="1"/>
  <c r="Q4179" i="4" a="1"/>
  <c r="Q4179" i="4" s="1"/>
  <c r="Q4180" i="4" a="1"/>
  <c r="Q4180" i="4"/>
  <c r="Q4181" i="4" a="1"/>
  <c r="Q4181" i="4" s="1"/>
  <c r="Q4182" i="4" a="1"/>
  <c r="Q4182" i="4" s="1"/>
  <c r="Q4183" i="4" a="1"/>
  <c r="Q4183" i="4" s="1"/>
  <c r="Q4184" i="4" a="1"/>
  <c r="Q4184" i="4"/>
  <c r="Q4185" i="4" a="1"/>
  <c r="Q4185" i="4" s="1"/>
  <c r="Q4186" i="4" a="1"/>
  <c r="Q4186" i="4" s="1"/>
  <c r="Q4187" i="4" a="1"/>
  <c r="Q4187" i="4" s="1"/>
  <c r="Q4188" i="4" a="1"/>
  <c r="Q4188" i="4"/>
  <c r="Q4189" i="4" a="1"/>
  <c r="Q4189" i="4" s="1"/>
  <c r="Q4190" i="4" a="1"/>
  <c r="Q4190" i="4" s="1"/>
  <c r="Q4191" i="4" a="1"/>
  <c r="Q4191" i="4" s="1"/>
  <c r="Q4192" i="4" a="1"/>
  <c r="Q4192" i="4" s="1"/>
  <c r="Q4193" i="4" a="1"/>
  <c r="Q4193" i="4" s="1"/>
  <c r="Q4194" i="4" a="1"/>
  <c r="Q4194" i="4" s="1"/>
  <c r="Q4195" i="4" a="1"/>
  <c r="Q4195" i="4"/>
  <c r="Q4196" i="4" a="1"/>
  <c r="Q4196" i="4" s="1"/>
  <c r="Q4197" i="4" a="1"/>
  <c r="Q4197" i="4"/>
  <c r="Q4198" i="4" a="1"/>
  <c r="Q4198" i="4" s="1"/>
  <c r="Q4199" i="4" a="1"/>
  <c r="Q4199" i="4" s="1"/>
  <c r="Q4200" i="4" a="1"/>
  <c r="Q4200" i="4" s="1"/>
  <c r="Q4201" i="4" a="1"/>
  <c r="Q4201" i="4" s="1"/>
  <c r="Q4202" i="4" a="1"/>
  <c r="Q4202" i="4" s="1"/>
  <c r="Q4203" i="4" a="1"/>
  <c r="Q4203" i="4" s="1"/>
  <c r="Q4204" i="4" a="1"/>
  <c r="Q4204" i="4" s="1"/>
  <c r="Q4205" i="4" a="1"/>
  <c r="Q4205" i="4" s="1"/>
  <c r="Q4206" i="4" a="1"/>
  <c r="Q4206" i="4"/>
  <c r="Q4207" i="4" a="1"/>
  <c r="Q4207" i="4" s="1"/>
  <c r="Q4208" i="4" a="1"/>
  <c r="Q4208" i="4" s="1"/>
  <c r="Q4209" i="4" a="1"/>
  <c r="Q4209" i="4" s="1"/>
  <c r="Q4210" i="4" a="1"/>
  <c r="Q4210" i="4" s="1"/>
  <c r="Q4211" i="4" a="1"/>
  <c r="Q4211" i="4" s="1"/>
  <c r="Q4212" i="4" a="1"/>
  <c r="Q4212" i="4" s="1"/>
  <c r="Q4213" i="4" a="1"/>
  <c r="Q4213" i="4" s="1"/>
  <c r="Q4214" i="4" a="1"/>
  <c r="Q4214" i="4" s="1"/>
  <c r="Q4215" i="4" a="1"/>
  <c r="Q4215" i="4" s="1"/>
  <c r="Q4216" i="4" a="1"/>
  <c r="Q4216" i="4" s="1"/>
  <c r="Q4217" i="4" a="1"/>
  <c r="Q4217" i="4" s="1"/>
  <c r="Q4218" i="4" a="1"/>
  <c r="Q4218" i="4" s="1"/>
  <c r="Q4219" i="4" a="1"/>
  <c r="Q4219" i="4"/>
  <c r="Q4220" i="4" a="1"/>
  <c r="Q4220" i="4" s="1"/>
  <c r="Q4221" i="4" a="1"/>
  <c r="Q4221" i="4" s="1"/>
  <c r="Q4222" i="4" a="1"/>
  <c r="Q4222" i="4" s="1"/>
  <c r="Q4223" i="4" a="1"/>
  <c r="Q4223" i="4" s="1"/>
  <c r="Q4224" i="4" a="1"/>
  <c r="Q4224" i="4" s="1"/>
  <c r="Q4225" i="4" a="1"/>
  <c r="Q4225" i="4" s="1"/>
  <c r="Q4226" i="4" a="1"/>
  <c r="Q4226" i="4"/>
  <c r="Q4227" i="4" a="1"/>
  <c r="Q4227" i="4" s="1"/>
  <c r="Q4228" i="4" a="1"/>
  <c r="Q4228" i="4" s="1"/>
  <c r="Q4229" i="4" a="1"/>
  <c r="Q4229" i="4" s="1"/>
  <c r="Q4230" i="4" a="1"/>
  <c r="Q4230" i="4" s="1"/>
  <c r="Q4231" i="4" a="1"/>
  <c r="Q4231" i="4" s="1"/>
  <c r="Q4232" i="4" a="1"/>
  <c r="Q4232" i="4"/>
  <c r="Q4233" i="4" a="1"/>
  <c r="Q4233" i="4" s="1"/>
  <c r="Q4234" i="4" a="1"/>
  <c r="Q4234" i="4" s="1"/>
  <c r="Q4235" i="4" a="1"/>
  <c r="Q4235" i="4" s="1"/>
  <c r="Q4236" i="4" a="1"/>
  <c r="Q4236" i="4" s="1"/>
  <c r="Q4237" i="4" a="1"/>
  <c r="Q4237" i="4" s="1"/>
  <c r="Q4238" i="4" a="1"/>
  <c r="Q4238" i="4" s="1"/>
  <c r="Q4239" i="4" a="1"/>
  <c r="Q4239" i="4" s="1"/>
  <c r="Q4240" i="4" a="1"/>
  <c r="Q4240" i="4" s="1"/>
  <c r="Q4241" i="4" a="1"/>
  <c r="Q4241" i="4" s="1"/>
  <c r="Q4242" i="4" a="1"/>
  <c r="Q4242" i="4" s="1"/>
  <c r="Q4243" i="4" a="1"/>
  <c r="Q4243" i="4" s="1"/>
  <c r="Q4244" i="4" a="1"/>
  <c r="Q4244" i="4" s="1"/>
  <c r="Q4245" i="4" a="1"/>
  <c r="Q4245" i="4" s="1"/>
  <c r="Q4246" i="4" a="1"/>
  <c r="Q4246" i="4" s="1"/>
  <c r="Q4247" i="4" a="1"/>
  <c r="Q4247" i="4" s="1"/>
  <c r="Q4248" i="4" a="1"/>
  <c r="Q4248" i="4"/>
  <c r="Q4249" i="4" a="1"/>
  <c r="Q4249" i="4" s="1"/>
  <c r="Q4250" i="4" a="1"/>
  <c r="Q4250" i="4" s="1"/>
  <c r="Q4251" i="4" a="1"/>
  <c r="Q4251" i="4" s="1"/>
  <c r="Q4252" i="4" a="1"/>
  <c r="Q4252" i="4" s="1"/>
  <c r="Q4253" i="4" a="1"/>
  <c r="Q4253" i="4" s="1"/>
  <c r="Q4254" i="4" a="1"/>
  <c r="Q4254" i="4" s="1"/>
  <c r="Q4255" i="4" a="1"/>
  <c r="Q4255" i="4" s="1"/>
  <c r="Q4256" i="4" a="1"/>
  <c r="Q4256" i="4" s="1"/>
  <c r="Q4257" i="4" a="1"/>
  <c r="Q4257" i="4" s="1"/>
  <c r="Q4258" i="4" a="1"/>
  <c r="Q4258" i="4" s="1"/>
  <c r="Q4259" i="4" a="1"/>
  <c r="Q4259" i="4" s="1"/>
  <c r="Q4260" i="4" a="1"/>
  <c r="Q4260" i="4" s="1"/>
  <c r="Q4261" i="4" a="1"/>
  <c r="Q4261" i="4" s="1"/>
  <c r="Q4262" i="4" a="1"/>
  <c r="Q4262" i="4" s="1"/>
  <c r="Q4263" i="4" a="1"/>
  <c r="Q4263" i="4" s="1"/>
  <c r="Q4264" i="4" a="1"/>
  <c r="Q4264" i="4" s="1"/>
  <c r="Q4265" i="4" a="1"/>
  <c r="Q4265" i="4" s="1"/>
  <c r="Q4266" i="4" a="1"/>
  <c r="Q4266" i="4" s="1"/>
  <c r="Q4267" i="4" a="1"/>
  <c r="Q4267" i="4" s="1"/>
  <c r="Q4268" i="4" a="1"/>
  <c r="Q4268" i="4" s="1"/>
  <c r="Q4269" i="4" a="1"/>
  <c r="Q4269" i="4" s="1"/>
  <c r="Q4270" i="4" a="1"/>
  <c r="Q4270" i="4"/>
  <c r="Q4271" i="4" a="1"/>
  <c r="Q4271" i="4" s="1"/>
  <c r="Q4272" i="4" a="1"/>
  <c r="Q4272" i="4" s="1"/>
  <c r="Q4273" i="4" a="1"/>
  <c r="Q4273" i="4" s="1"/>
  <c r="Q4274" i="4" a="1"/>
  <c r="Q4274" i="4"/>
  <c r="Q4275" i="4" a="1"/>
  <c r="Q4275" i="4" s="1"/>
  <c r="Q4276" i="4" a="1"/>
  <c r="Q4276" i="4" s="1"/>
  <c r="Q4277" i="4" a="1"/>
  <c r="Q4277" i="4" s="1"/>
  <c r="Q4278" i="4" a="1"/>
  <c r="Q4278" i="4" s="1"/>
  <c r="Q4279" i="4" a="1"/>
  <c r="Q4279" i="4" s="1"/>
  <c r="Q4280" i="4" a="1"/>
  <c r="Q4280" i="4" s="1"/>
  <c r="Q4281" i="4" a="1"/>
  <c r="Q4281" i="4" s="1"/>
  <c r="Q4282" i="4" a="1"/>
  <c r="Q4282" i="4" s="1"/>
  <c r="Q4283" i="4" a="1"/>
  <c r="Q4283" i="4" s="1"/>
  <c r="Q4284" i="4" a="1"/>
  <c r="Q4284" i="4" s="1"/>
  <c r="Q4285" i="4" a="1"/>
  <c r="Q4285" i="4" s="1"/>
  <c r="Q4286" i="4" a="1"/>
  <c r="Q4286" i="4" s="1"/>
  <c r="Q4287" i="4" a="1"/>
  <c r="Q4287" i="4" s="1"/>
  <c r="Q4288" i="4" a="1"/>
  <c r="Q4288" i="4"/>
  <c r="Q4289" i="4" a="1"/>
  <c r="Q4289" i="4" s="1"/>
  <c r="Q4290" i="4" a="1"/>
  <c r="Q4290" i="4" s="1"/>
  <c r="Q4291" i="4" a="1"/>
  <c r="Q4291" i="4" s="1"/>
  <c r="Q4292" i="4" a="1"/>
  <c r="Q4292" i="4" s="1"/>
  <c r="Q4293" i="4" a="1"/>
  <c r="Q4293" i="4" s="1"/>
  <c r="Q4294" i="4" a="1"/>
  <c r="Q4294" i="4" s="1"/>
  <c r="Q4295" i="4" a="1"/>
  <c r="Q4295" i="4" s="1"/>
  <c r="Q4296" i="4" a="1"/>
  <c r="Q4296" i="4" s="1"/>
  <c r="Q4297" i="4" a="1"/>
  <c r="Q4297" i="4" s="1"/>
  <c r="Q4298" i="4" a="1"/>
  <c r="Q4298" i="4" s="1"/>
  <c r="Q4299" i="4" a="1"/>
  <c r="Q4299" i="4" s="1"/>
  <c r="Q4300" i="4" a="1"/>
  <c r="Q4300" i="4" s="1"/>
  <c r="Q4301" i="4" a="1"/>
  <c r="Q4301" i="4" s="1"/>
  <c r="Q4302" i="4" a="1"/>
  <c r="Q4302" i="4" s="1"/>
  <c r="Q4303" i="4" a="1"/>
  <c r="Q4303" i="4" s="1"/>
  <c r="Q4304" i="4" a="1"/>
  <c r="Q4304" i="4" s="1"/>
  <c r="Q4305" i="4" a="1"/>
  <c r="Q4305" i="4" s="1"/>
  <c r="Q4306" i="4" a="1"/>
  <c r="Q4306" i="4"/>
  <c r="Q4307" i="4" a="1"/>
  <c r="Q4307" i="4" s="1"/>
  <c r="Q4308" i="4" a="1"/>
  <c r="Q4308" i="4" s="1"/>
  <c r="Q4309" i="4" a="1"/>
  <c r="Q4309" i="4" s="1"/>
  <c r="Q4310" i="4" a="1"/>
  <c r="Q4310" i="4" s="1"/>
  <c r="Q4311" i="4" a="1"/>
  <c r="Q4311" i="4" s="1"/>
  <c r="Q4312" i="4" a="1"/>
  <c r="Q4312" i="4" s="1"/>
  <c r="Q4313" i="4" a="1"/>
  <c r="Q4313" i="4" s="1"/>
  <c r="Q4314" i="4" a="1"/>
  <c r="Q4314" i="4" s="1"/>
  <c r="Q4315" i="4" a="1"/>
  <c r="Q4315" i="4" s="1"/>
  <c r="Q4316" i="4" a="1"/>
  <c r="Q4316" i="4" s="1"/>
  <c r="Q4317" i="4" a="1"/>
  <c r="Q4317" i="4" s="1"/>
  <c r="Q4318" i="4" a="1"/>
  <c r="Q4318" i="4" s="1"/>
  <c r="Q4319" i="4" a="1"/>
  <c r="Q4319" i="4" s="1"/>
  <c r="Q4320" i="4" a="1"/>
  <c r="Q4320" i="4" s="1"/>
  <c r="Q4321" i="4" a="1"/>
  <c r="Q4321" i="4" s="1"/>
  <c r="Q4322" i="4" a="1"/>
  <c r="Q4322" i="4" s="1"/>
  <c r="Q4323" i="4" a="1"/>
  <c r="Q4323" i="4" s="1"/>
  <c r="Q4324" i="4" a="1"/>
  <c r="Q4324" i="4" s="1"/>
  <c r="Q4325" i="4" a="1"/>
  <c r="Q4325" i="4" s="1"/>
  <c r="Q4326" i="4" a="1"/>
  <c r="Q4326" i="4" s="1"/>
  <c r="Q4327" i="4" a="1"/>
  <c r="Q4327" i="4" s="1"/>
  <c r="Q4328" i="4" a="1"/>
  <c r="Q4328" i="4" s="1"/>
  <c r="Q4329" i="4" a="1"/>
  <c r="Q4329" i="4" s="1"/>
  <c r="Q4330" i="4" a="1"/>
  <c r="Q4330" i="4"/>
  <c r="Q4331" i="4" a="1"/>
  <c r="Q4331" i="4" s="1"/>
  <c r="Q4332" i="4" a="1"/>
  <c r="Q4332" i="4" s="1"/>
  <c r="Q4333" i="4" a="1"/>
  <c r="Q4333" i="4" s="1"/>
  <c r="Q4334" i="4" a="1"/>
  <c r="Q4334" i="4" s="1"/>
  <c r="Q4335" i="4" a="1"/>
  <c r="Q4335" i="4" s="1"/>
  <c r="Q4336" i="4" a="1"/>
  <c r="Q4336" i="4" s="1"/>
  <c r="Q4337" i="4" a="1"/>
  <c r="Q4337" i="4" s="1"/>
  <c r="Q4338" i="4" a="1"/>
  <c r="Q4338" i="4" s="1"/>
  <c r="Q4339" i="4" a="1"/>
  <c r="Q4339" i="4" s="1"/>
  <c r="Q4340" i="4" a="1"/>
  <c r="Q4340" i="4" s="1"/>
  <c r="Q4341" i="4" a="1"/>
  <c r="Q4341" i="4" s="1"/>
  <c r="Q4342" i="4" a="1"/>
  <c r="Q4342" i="4" s="1"/>
  <c r="Q4343" i="4" a="1"/>
  <c r="Q4343" i="4" s="1"/>
  <c r="Q4344" i="4" a="1"/>
  <c r="Q4344" i="4" s="1"/>
  <c r="Q4345" i="4" a="1"/>
  <c r="Q4345" i="4" s="1"/>
  <c r="Q4346" i="4" a="1"/>
  <c r="Q4346" i="4" s="1"/>
  <c r="Q4347" i="4" a="1"/>
  <c r="Q4347" i="4"/>
  <c r="Q4348" i="4" a="1"/>
  <c r="Q4348" i="4" s="1"/>
  <c r="Q4349" i="4" a="1"/>
  <c r="Q4349" i="4" s="1"/>
  <c r="Q4350" i="4" a="1"/>
  <c r="Q4350" i="4" s="1"/>
  <c r="Q4351" i="4" a="1"/>
  <c r="Q4351" i="4" s="1"/>
  <c r="Q4352" i="4" a="1"/>
  <c r="Q4352" i="4" s="1"/>
  <c r="Q4353" i="4" a="1"/>
  <c r="Q4353" i="4" s="1"/>
  <c r="Q4354" i="4" a="1"/>
  <c r="Q4354" i="4" s="1"/>
  <c r="Q4355" i="4" a="1"/>
  <c r="Q4355" i="4" s="1"/>
  <c r="Q4356" i="4" a="1"/>
  <c r="Q4356" i="4"/>
  <c r="Q4357" i="4" a="1"/>
  <c r="Q4357" i="4" s="1"/>
  <c r="Q4358" i="4" a="1"/>
  <c r="Q4358" i="4" s="1"/>
  <c r="Q4359" i="4" a="1"/>
  <c r="Q4359" i="4" s="1"/>
  <c r="Q4360" i="4" a="1"/>
  <c r="Q4360" i="4"/>
  <c r="Q4361" i="4" a="1"/>
  <c r="Q4361" i="4" s="1"/>
  <c r="Q4362" i="4" a="1"/>
  <c r="Q4362" i="4" s="1"/>
  <c r="Q4363" i="4" a="1"/>
  <c r="Q4363" i="4" s="1"/>
  <c r="Q4364" i="4" a="1"/>
  <c r="Q4364" i="4"/>
  <c r="Q4365" i="4" a="1"/>
  <c r="Q4365" i="4"/>
  <c r="Q4366" i="4" a="1"/>
  <c r="Q4366" i="4" s="1"/>
  <c r="Q4367" i="4" a="1"/>
  <c r="Q4367" i="4" s="1"/>
  <c r="Q4368" i="4" a="1"/>
  <c r="Q4368" i="4" s="1"/>
  <c r="Q4369" i="4" a="1"/>
  <c r="Q4369" i="4" s="1"/>
  <c r="Q4370" i="4" a="1"/>
  <c r="Q4370" i="4" s="1"/>
  <c r="Q4371" i="4" a="1"/>
  <c r="Q4371" i="4" s="1"/>
  <c r="Q4372" i="4" a="1"/>
  <c r="Q4372" i="4" s="1"/>
  <c r="Q4373" i="4" a="1"/>
  <c r="Q4373" i="4"/>
  <c r="Q4374" i="4" a="1"/>
  <c r="Q4374" i="4" s="1"/>
  <c r="Q4375" i="4" a="1"/>
  <c r="Q4375" i="4" s="1"/>
  <c r="Q4376" i="4" a="1"/>
  <c r="Q4376" i="4" s="1"/>
  <c r="Q4377" i="4" a="1"/>
  <c r="Q4377" i="4"/>
  <c r="Q4378" i="4" a="1"/>
  <c r="Q4378" i="4" s="1"/>
  <c r="Q4379" i="4" a="1"/>
  <c r="Q4379" i="4" s="1"/>
  <c r="Q4380" i="4" a="1"/>
  <c r="Q4380" i="4" s="1"/>
  <c r="Q4381" i="4" a="1"/>
  <c r="Q4381" i="4" s="1"/>
  <c r="Q4382" i="4" a="1"/>
  <c r="Q4382" i="4" s="1"/>
  <c r="Q4383" i="4" a="1"/>
  <c r="Q4383" i="4" s="1"/>
  <c r="Q4384" i="4" a="1"/>
  <c r="Q4384" i="4" s="1"/>
  <c r="Q4385" i="4" a="1"/>
  <c r="Q4385" i="4" s="1"/>
  <c r="Q4386" i="4" a="1"/>
  <c r="Q4386" i="4" s="1"/>
  <c r="Q4387" i="4" a="1"/>
  <c r="Q4387" i="4"/>
  <c r="Q4388" i="4" a="1"/>
  <c r="Q4388" i="4" s="1"/>
  <c r="Q4389" i="4" a="1"/>
  <c r="Q4389" i="4" s="1"/>
  <c r="Q4390" i="4" a="1"/>
  <c r="Q4390" i="4"/>
  <c r="Q4391" i="4" a="1"/>
  <c r="Q4391" i="4" s="1"/>
  <c r="Q4392" i="4" a="1"/>
  <c r="Q4392" i="4" s="1"/>
  <c r="Q4393" i="4" a="1"/>
  <c r="Q4393" i="4" s="1"/>
  <c r="Q4394" i="4" a="1"/>
  <c r="Q4394" i="4" s="1"/>
  <c r="Q4395" i="4" a="1"/>
  <c r="Q4395" i="4"/>
  <c r="Q4396" i="4" a="1"/>
  <c r="Q4396" i="4" s="1"/>
  <c r="Q4397" i="4" a="1"/>
  <c r="Q4397" i="4" s="1"/>
  <c r="Q4398" i="4" a="1"/>
  <c r="Q4398" i="4" s="1"/>
  <c r="Q4399" i="4" a="1"/>
  <c r="Q4399" i="4" s="1"/>
  <c r="Q4400" i="4" a="1"/>
  <c r="Q4400" i="4" s="1"/>
  <c r="Q4401" i="4" a="1"/>
  <c r="Q4401" i="4" s="1"/>
  <c r="Q4402" i="4" a="1"/>
  <c r="Q4402" i="4" s="1"/>
  <c r="Q4403" i="4" a="1"/>
  <c r="Q4403" i="4" s="1"/>
  <c r="Q4404" i="4" a="1"/>
  <c r="Q4404" i="4" s="1"/>
  <c r="Q4405" i="4" a="1"/>
  <c r="Q4405" i="4"/>
  <c r="Q4406" i="4" a="1"/>
  <c r="Q4406" i="4" s="1"/>
  <c r="Q4407" i="4" a="1"/>
  <c r="Q4407" i="4" s="1"/>
  <c r="Q4408" i="4" a="1"/>
  <c r="Q4408" i="4" s="1"/>
  <c r="Q4409" i="4" a="1"/>
  <c r="Q4409" i="4"/>
  <c r="Q4410" i="4" a="1"/>
  <c r="Q4410" i="4" s="1"/>
  <c r="Q4411" i="4" a="1"/>
  <c r="Q4411" i="4" s="1"/>
  <c r="Q4412" i="4" a="1"/>
  <c r="Q4412" i="4" s="1"/>
  <c r="Q4413" i="4" a="1"/>
  <c r="Q4413" i="4" s="1"/>
  <c r="Q4414" i="4" a="1"/>
  <c r="Q4414" i="4" s="1"/>
  <c r="Q4415" i="4" a="1"/>
  <c r="Q4415" i="4" s="1"/>
  <c r="Q4416" i="4" a="1"/>
  <c r="Q4416" i="4" s="1"/>
  <c r="Q4417" i="4" a="1"/>
  <c r="Q4417" i="4" s="1"/>
  <c r="Q4418" i="4" a="1"/>
  <c r="Q4418" i="4" s="1"/>
  <c r="Q4419" i="4" a="1"/>
  <c r="Q4419" i="4" s="1"/>
  <c r="Q4420" i="4" a="1"/>
  <c r="Q4420" i="4" s="1"/>
  <c r="Q4421" i="4" a="1"/>
  <c r="Q4421" i="4" s="1"/>
  <c r="Q4422" i="4" a="1"/>
  <c r="Q4422" i="4" s="1"/>
  <c r="Q4423" i="4" a="1"/>
  <c r="Q4423" i="4" s="1"/>
  <c r="Q4424" i="4" a="1"/>
  <c r="Q4424" i="4" s="1"/>
  <c r="Q4425" i="4" a="1"/>
  <c r="Q4425" i="4" s="1"/>
  <c r="Q4426" i="4" a="1"/>
  <c r="Q4426" i="4" s="1"/>
  <c r="Q4427" i="4" a="1"/>
  <c r="Q4427" i="4" s="1"/>
  <c r="Q4428" i="4" a="1"/>
  <c r="Q4428" i="4" s="1"/>
  <c r="Q4429" i="4" a="1"/>
  <c r="Q4429" i="4" s="1"/>
  <c r="Q4430" i="4" a="1"/>
  <c r="Q4430" i="4" s="1"/>
  <c r="Q4431" i="4" a="1"/>
  <c r="Q4431" i="4" s="1"/>
  <c r="Q4432" i="4" a="1"/>
  <c r="Q4432" i="4" s="1"/>
  <c r="Q4433" i="4" a="1"/>
  <c r="Q4433" i="4" s="1"/>
  <c r="Q4434" i="4" a="1"/>
  <c r="Q4434" i="4" s="1"/>
  <c r="Q4435" i="4" a="1"/>
  <c r="Q4435" i="4" s="1"/>
  <c r="Q4436" i="4" a="1"/>
  <c r="Q4436" i="4"/>
  <c r="Q4437" i="4" a="1"/>
  <c r="Q4437" i="4" s="1"/>
  <c r="Q4438" i="4" a="1"/>
  <c r="Q4438" i="4" s="1"/>
  <c r="Q4439" i="4" a="1"/>
  <c r="Q4439" i="4" s="1"/>
  <c r="Q4440" i="4" a="1"/>
  <c r="Q4440" i="4" s="1"/>
  <c r="Q4441" i="4" a="1"/>
  <c r="Q4441" i="4" s="1"/>
  <c r="Q4442" i="4" a="1"/>
  <c r="Q4442" i="4" s="1"/>
  <c r="Q4443" i="4" a="1"/>
  <c r="Q4443" i="4" s="1"/>
  <c r="Q4444" i="4" a="1"/>
  <c r="Q4444" i="4"/>
  <c r="Q4445" i="4" a="1"/>
  <c r="Q4445" i="4" s="1"/>
  <c r="Q4446" i="4" a="1"/>
  <c r="Q4446" i="4" s="1"/>
  <c r="Q4447" i="4" a="1"/>
  <c r="Q4447" i="4" s="1"/>
  <c r="Q4448" i="4" a="1"/>
  <c r="Q4448" i="4" s="1"/>
  <c r="Q4449" i="4" a="1"/>
  <c r="Q4449" i="4" s="1"/>
  <c r="Q4450" i="4" a="1"/>
  <c r="Q4450" i="4" s="1"/>
  <c r="Q4451" i="4" a="1"/>
  <c r="Q4451" i="4" s="1"/>
  <c r="Q4452" i="4" a="1"/>
  <c r="Q4452" i="4" s="1"/>
  <c r="Q4453" i="4" a="1"/>
  <c r="Q4453" i="4" s="1"/>
  <c r="Q4454" i="4" a="1"/>
  <c r="Q4454" i="4" s="1"/>
  <c r="Q4455" i="4" a="1"/>
  <c r="Q4455" i="4" s="1"/>
  <c r="Q4456" i="4" a="1"/>
  <c r="Q4456" i="4" s="1"/>
  <c r="Q4457" i="4" a="1"/>
  <c r="Q4457" i="4"/>
  <c r="Q4458" i="4" a="1"/>
  <c r="Q4458" i="4" s="1"/>
  <c r="Q4459" i="4" a="1"/>
  <c r="Q4459" i="4" s="1"/>
  <c r="Q4460" i="4" a="1"/>
  <c r="Q4460" i="4" s="1"/>
  <c r="Q4461" i="4" a="1"/>
  <c r="Q4461" i="4" s="1"/>
  <c r="Q4462" i="4" a="1"/>
  <c r="Q4462" i="4" s="1"/>
  <c r="Q4463" i="4" a="1"/>
  <c r="Q4463" i="4" s="1"/>
  <c r="Q4464" i="4" a="1"/>
  <c r="Q4464" i="4" s="1"/>
  <c r="Q4465" i="4" a="1"/>
  <c r="Q4465" i="4" s="1"/>
  <c r="Q4466" i="4" a="1"/>
  <c r="Q4466" i="4" s="1"/>
  <c r="Q4467" i="4" a="1"/>
  <c r="Q4467" i="4" s="1"/>
  <c r="Q4468" i="4" a="1"/>
  <c r="Q4468" i="4" s="1"/>
  <c r="Q4469" i="4" a="1"/>
  <c r="Q4469" i="4" s="1"/>
  <c r="Q4470" i="4" a="1"/>
  <c r="Q4470" i="4" s="1"/>
  <c r="O2" i="4" a="1"/>
  <c r="O2" i="4" s="1"/>
  <c r="O3" i="4" a="1"/>
  <c r="O3" i="4"/>
  <c r="O4" i="4" a="1"/>
  <c r="O4" i="4" s="1"/>
  <c r="O5" i="4" a="1"/>
  <c r="O5" i="4" s="1"/>
  <c r="O6" i="4" a="1"/>
  <c r="O6" i="4" s="1"/>
  <c r="O7" i="4" a="1"/>
  <c r="O7" i="4" s="1"/>
  <c r="O8" i="4" a="1"/>
  <c r="O8" i="4" s="1"/>
  <c r="O9" i="4" a="1"/>
  <c r="O9" i="4" s="1"/>
  <c r="O10" i="4" a="1"/>
  <c r="O10" i="4" s="1"/>
  <c r="O11" i="4" a="1"/>
  <c r="O11" i="4" s="1"/>
  <c r="O12" i="4" a="1"/>
  <c r="O12" i="4" s="1"/>
  <c r="O13" i="4" a="1"/>
  <c r="O13" i="4" s="1"/>
  <c r="O14" i="4" a="1"/>
  <c r="O14" i="4" s="1"/>
  <c r="O15" i="4" a="1"/>
  <c r="O15" i="4" s="1"/>
  <c r="O16" i="4" a="1"/>
  <c r="O16" i="4" s="1"/>
  <c r="O17" i="4" a="1"/>
  <c r="O17" i="4" s="1"/>
  <c r="O18" i="4" a="1"/>
  <c r="O18" i="4" s="1"/>
  <c r="O19" i="4" a="1"/>
  <c r="O19" i="4" s="1"/>
  <c r="O20" i="4" a="1"/>
  <c r="O20" i="4" s="1"/>
  <c r="O21" i="4" a="1"/>
  <c r="O21" i="4" s="1"/>
  <c r="O22" i="4" a="1"/>
  <c r="O22" i="4" s="1"/>
  <c r="O23" i="4" a="1"/>
  <c r="O23" i="4" s="1"/>
  <c r="O24" i="4" a="1"/>
  <c r="O24" i="4" s="1"/>
  <c r="O25" i="4" a="1"/>
  <c r="O25" i="4" s="1"/>
  <c r="O26" i="4" a="1"/>
  <c r="O26" i="4" s="1"/>
  <c r="O27" i="4" a="1"/>
  <c r="O27" i="4" s="1"/>
  <c r="O28" i="4" a="1"/>
  <c r="O28" i="4" s="1"/>
  <c r="O29" i="4" a="1"/>
  <c r="O29" i="4" s="1"/>
  <c r="O30" i="4" a="1"/>
  <c r="O30" i="4" s="1"/>
  <c r="O31" i="4" a="1"/>
  <c r="O31" i="4" s="1"/>
  <c r="O32" i="4" a="1"/>
  <c r="O32" i="4" s="1"/>
  <c r="O33" i="4" a="1"/>
  <c r="O33" i="4" s="1"/>
  <c r="O34" i="4" a="1"/>
  <c r="O34" i="4" s="1"/>
  <c r="O35" i="4" a="1"/>
  <c r="O35" i="4" s="1"/>
  <c r="O36" i="4" a="1"/>
  <c r="O36" i="4" s="1"/>
  <c r="O37" i="4" a="1"/>
  <c r="O37" i="4" s="1"/>
  <c r="O38" i="4" a="1"/>
  <c r="O38" i="4" s="1"/>
  <c r="O39" i="4" a="1"/>
  <c r="O39" i="4" s="1"/>
  <c r="O40" i="4" a="1"/>
  <c r="O40" i="4" s="1"/>
  <c r="O41" i="4" a="1"/>
  <c r="O41" i="4" s="1"/>
  <c r="O42" i="4" a="1"/>
  <c r="O42" i="4" s="1"/>
  <c r="O43" i="4" a="1"/>
  <c r="O43" i="4" s="1"/>
  <c r="O44" i="4" a="1"/>
  <c r="O44" i="4" s="1"/>
  <c r="O45" i="4" a="1"/>
  <c r="O45" i="4" s="1"/>
  <c r="O46" i="4" a="1"/>
  <c r="O46" i="4" s="1"/>
  <c r="O47" i="4" a="1"/>
  <c r="O47" i="4" s="1"/>
  <c r="O48" i="4" a="1"/>
  <c r="O48" i="4" s="1"/>
  <c r="O49" i="4" a="1"/>
  <c r="O49" i="4" s="1"/>
  <c r="O50" i="4" a="1"/>
  <c r="O50" i="4" s="1"/>
  <c r="O51" i="4" a="1"/>
  <c r="O51" i="4" s="1"/>
  <c r="O52" i="4" a="1"/>
  <c r="O52" i="4" s="1"/>
  <c r="O53" i="4" a="1"/>
  <c r="O53" i="4" s="1"/>
  <c r="O54" i="4" a="1"/>
  <c r="O54" i="4" s="1"/>
  <c r="O55" i="4" a="1"/>
  <c r="O55" i="4" s="1"/>
  <c r="O56" i="4" a="1"/>
  <c r="O56" i="4" s="1"/>
  <c r="O57" i="4" a="1"/>
  <c r="O57" i="4" s="1"/>
  <c r="O58" i="4" a="1"/>
  <c r="O58" i="4" s="1"/>
  <c r="O59" i="4" a="1"/>
  <c r="O59" i="4" s="1"/>
  <c r="O60" i="4" a="1"/>
  <c r="O60" i="4" s="1"/>
  <c r="O61" i="4" a="1"/>
  <c r="O61" i="4" s="1"/>
  <c r="O62" i="4" a="1"/>
  <c r="O62" i="4" s="1"/>
  <c r="O63" i="4" a="1"/>
  <c r="O63" i="4" s="1"/>
  <c r="O64" i="4" a="1"/>
  <c r="O64" i="4" s="1"/>
  <c r="O65" i="4" a="1"/>
  <c r="O65" i="4" s="1"/>
  <c r="O66" i="4" a="1"/>
  <c r="O66" i="4" s="1"/>
  <c r="O67" i="4" a="1"/>
  <c r="O67" i="4" s="1"/>
  <c r="O68" i="4" a="1"/>
  <c r="O68" i="4" s="1"/>
  <c r="O69" i="4" a="1"/>
  <c r="O69" i="4" s="1"/>
  <c r="O70" i="4" a="1"/>
  <c r="O70" i="4" s="1"/>
  <c r="O71" i="4" a="1"/>
  <c r="O71" i="4" s="1"/>
  <c r="O72" i="4" a="1"/>
  <c r="O72" i="4" s="1"/>
  <c r="O73" i="4" a="1"/>
  <c r="O73" i="4" s="1"/>
  <c r="O74" i="4" a="1"/>
  <c r="O74" i="4" s="1"/>
  <c r="O75" i="4" a="1"/>
  <c r="O75" i="4" s="1"/>
  <c r="O76" i="4" a="1"/>
  <c r="O76" i="4" s="1"/>
  <c r="O77" i="4" a="1"/>
  <c r="O77" i="4" s="1"/>
  <c r="O78" i="4" a="1"/>
  <c r="O78" i="4" s="1"/>
  <c r="O79" i="4" a="1"/>
  <c r="O79" i="4" s="1"/>
  <c r="O80" i="4" a="1"/>
  <c r="O80" i="4" s="1"/>
  <c r="O81" i="4" a="1"/>
  <c r="O81" i="4" s="1"/>
  <c r="O82" i="4" a="1"/>
  <c r="O82" i="4" s="1"/>
  <c r="O83" i="4" a="1"/>
  <c r="O83" i="4" s="1"/>
  <c r="O84" i="4" a="1"/>
  <c r="O84" i="4" s="1"/>
  <c r="O85" i="4" a="1"/>
  <c r="O85" i="4" s="1"/>
  <c r="O86" i="4" a="1"/>
  <c r="O86" i="4" s="1"/>
  <c r="O87" i="4" a="1"/>
  <c r="O87" i="4" s="1"/>
  <c r="O88" i="4" a="1"/>
  <c r="O88" i="4" s="1"/>
  <c r="O89" i="4" a="1"/>
  <c r="O89" i="4" s="1"/>
  <c r="O90" i="4" a="1"/>
  <c r="O90" i="4" s="1"/>
  <c r="O91" i="4" a="1"/>
  <c r="O91" i="4" s="1"/>
  <c r="O92" i="4" a="1"/>
  <c r="O92" i="4" s="1"/>
  <c r="O93" i="4" a="1"/>
  <c r="O93" i="4" s="1"/>
  <c r="O94" i="4" a="1"/>
  <c r="O94" i="4" s="1"/>
  <c r="O95" i="4" a="1"/>
  <c r="O95" i="4" s="1"/>
  <c r="O96" i="4" a="1"/>
  <c r="O96" i="4" s="1"/>
  <c r="O97" i="4" a="1"/>
  <c r="O97" i="4" s="1"/>
  <c r="O98" i="4" a="1"/>
  <c r="O98" i="4" s="1"/>
  <c r="O99" i="4" a="1"/>
  <c r="O99" i="4"/>
  <c r="O100" i="4" a="1"/>
  <c r="O100" i="4" s="1"/>
  <c r="O101" i="4" a="1"/>
  <c r="O101" i="4" s="1"/>
  <c r="O102" i="4" a="1"/>
  <c r="O102" i="4" s="1"/>
  <c r="O103" i="4" a="1"/>
  <c r="O103" i="4" s="1"/>
  <c r="O104" i="4" a="1"/>
  <c r="O104" i="4" s="1"/>
  <c r="O105" i="4" a="1"/>
  <c r="O105" i="4" s="1"/>
  <c r="O106" i="4" a="1"/>
  <c r="O106" i="4" s="1"/>
  <c r="O107" i="4" a="1"/>
  <c r="O107" i="4" s="1"/>
  <c r="O108" i="4" a="1"/>
  <c r="O108" i="4" s="1"/>
  <c r="O109" i="4" a="1"/>
  <c r="O109" i="4" s="1"/>
  <c r="O110" i="4" a="1"/>
  <c r="O110" i="4" s="1"/>
  <c r="O111" i="4" a="1"/>
  <c r="O111" i="4" s="1"/>
  <c r="O112" i="4" a="1"/>
  <c r="O112" i="4" s="1"/>
  <c r="O113" i="4" a="1"/>
  <c r="O113" i="4" s="1"/>
  <c r="O114" i="4" a="1"/>
  <c r="O114" i="4" s="1"/>
  <c r="O115" i="4" a="1"/>
  <c r="O115" i="4" s="1"/>
  <c r="O116" i="4" a="1"/>
  <c r="O116" i="4" s="1"/>
  <c r="O117" i="4" a="1"/>
  <c r="O117" i="4" s="1"/>
  <c r="O118" i="4" a="1"/>
  <c r="O118" i="4" s="1"/>
  <c r="O119" i="4" a="1"/>
  <c r="O119" i="4" s="1"/>
  <c r="O120" i="4" a="1"/>
  <c r="O120" i="4" s="1"/>
  <c r="O121" i="4" a="1"/>
  <c r="O121" i="4" s="1"/>
  <c r="O122" i="4" a="1"/>
  <c r="O122" i="4" s="1"/>
  <c r="O123" i="4" a="1"/>
  <c r="O123" i="4"/>
  <c r="O124" i="4" a="1"/>
  <c r="O124" i="4" s="1"/>
  <c r="O125" i="4" a="1"/>
  <c r="O125" i="4" s="1"/>
  <c r="O126" i="4" a="1"/>
  <c r="O126" i="4" s="1"/>
  <c r="O127" i="4" a="1"/>
  <c r="O127" i="4" s="1"/>
  <c r="O128" i="4" a="1"/>
  <c r="O128" i="4" s="1"/>
  <c r="O129" i="4" a="1"/>
  <c r="O129" i="4" s="1"/>
  <c r="O130" i="4" a="1"/>
  <c r="O130" i="4" s="1"/>
  <c r="O131" i="4" a="1"/>
  <c r="O131" i="4"/>
  <c r="O132" i="4" a="1"/>
  <c r="O132" i="4" s="1"/>
  <c r="O133" i="4" a="1"/>
  <c r="O133" i="4" s="1"/>
  <c r="O134" i="4" a="1"/>
  <c r="O134" i="4" s="1"/>
  <c r="O135" i="4" a="1"/>
  <c r="O135" i="4" s="1"/>
  <c r="O136" i="4" a="1"/>
  <c r="O136" i="4" s="1"/>
  <c r="O137" i="4" a="1"/>
  <c r="O137" i="4" s="1"/>
  <c r="O138" i="4" a="1"/>
  <c r="O138" i="4" s="1"/>
  <c r="O139" i="4" a="1"/>
  <c r="O139" i="4" s="1"/>
  <c r="O140" i="4" a="1"/>
  <c r="O140" i="4" s="1"/>
  <c r="O141" i="4" a="1"/>
  <c r="O141" i="4" s="1"/>
  <c r="O142" i="4" a="1"/>
  <c r="O142" i="4" s="1"/>
  <c r="O143" i="4" a="1"/>
  <c r="O143" i="4" s="1"/>
  <c r="O144" i="4" a="1"/>
  <c r="O144" i="4" s="1"/>
  <c r="O145" i="4" a="1"/>
  <c r="O145" i="4" s="1"/>
  <c r="O146" i="4" a="1"/>
  <c r="O146" i="4" s="1"/>
  <c r="O147" i="4" a="1"/>
  <c r="O147" i="4" s="1"/>
  <c r="O148" i="4" a="1"/>
  <c r="O148" i="4" s="1"/>
  <c r="O149" i="4" a="1"/>
  <c r="O149" i="4" s="1"/>
  <c r="O150" i="4" a="1"/>
  <c r="O150" i="4" s="1"/>
  <c r="O151" i="4" a="1"/>
  <c r="O151" i="4" s="1"/>
  <c r="O152" i="4" a="1"/>
  <c r="O152" i="4" s="1"/>
  <c r="O153" i="4" a="1"/>
  <c r="O153" i="4" s="1"/>
  <c r="O154" i="4" a="1"/>
  <c r="O154" i="4" s="1"/>
  <c r="O155" i="4" a="1"/>
  <c r="O155" i="4"/>
  <c r="O156" i="4" a="1"/>
  <c r="O156" i="4" s="1"/>
  <c r="O157" i="4" a="1"/>
  <c r="O157" i="4" s="1"/>
  <c r="O158" i="4" a="1"/>
  <c r="O158" i="4" s="1"/>
  <c r="O159" i="4" a="1"/>
  <c r="O159" i="4" s="1"/>
  <c r="O160" i="4" a="1"/>
  <c r="O160" i="4" s="1"/>
  <c r="O161" i="4" a="1"/>
  <c r="O161" i="4" s="1"/>
  <c r="O162" i="4" a="1"/>
  <c r="O162" i="4" s="1"/>
  <c r="O163" i="4" a="1"/>
  <c r="O163" i="4" s="1"/>
  <c r="O164" i="4" a="1"/>
  <c r="O164" i="4" s="1"/>
  <c r="O165" i="4" a="1"/>
  <c r="O165" i="4" s="1"/>
  <c r="O166" i="4" a="1"/>
  <c r="O166" i="4" s="1"/>
  <c r="O167" i="4" a="1"/>
  <c r="O167" i="4" s="1"/>
  <c r="O168" i="4" a="1"/>
  <c r="O168" i="4" s="1"/>
  <c r="O169" i="4" a="1"/>
  <c r="O169" i="4" s="1"/>
  <c r="O170" i="4" a="1"/>
  <c r="O170" i="4" s="1"/>
  <c r="O171" i="4" a="1"/>
  <c r="O171" i="4" s="1"/>
  <c r="O172" i="4" a="1"/>
  <c r="O172" i="4" s="1"/>
  <c r="O173" i="4" a="1"/>
  <c r="O173" i="4" s="1"/>
  <c r="O174" i="4" a="1"/>
  <c r="O174" i="4" s="1"/>
  <c r="O175" i="4" a="1"/>
  <c r="O175" i="4" s="1"/>
  <c r="O176" i="4" a="1"/>
  <c r="O176" i="4" s="1"/>
  <c r="O177" i="4" a="1"/>
  <c r="O177" i="4" s="1"/>
  <c r="O178" i="4" a="1"/>
  <c r="O178" i="4" s="1"/>
  <c r="O179" i="4" a="1"/>
  <c r="O179" i="4"/>
  <c r="O180" i="4" a="1"/>
  <c r="O180" i="4" s="1"/>
  <c r="O181" i="4" a="1"/>
  <c r="O181" i="4" s="1"/>
  <c r="O182" i="4" a="1"/>
  <c r="O182" i="4" s="1"/>
  <c r="O183" i="4" a="1"/>
  <c r="O183" i="4" s="1"/>
  <c r="O184" i="4" a="1"/>
  <c r="O184" i="4" s="1"/>
  <c r="O185" i="4" a="1"/>
  <c r="O185" i="4" s="1"/>
  <c r="O186" i="4" a="1"/>
  <c r="O186" i="4" s="1"/>
  <c r="O187" i="4" a="1"/>
  <c r="O187" i="4" s="1"/>
  <c r="O188" i="4" a="1"/>
  <c r="O188" i="4" s="1"/>
  <c r="O189" i="4" a="1"/>
  <c r="O189" i="4" s="1"/>
  <c r="O190" i="4" a="1"/>
  <c r="O190" i="4" s="1"/>
  <c r="O191" i="4" a="1"/>
  <c r="O191" i="4" s="1"/>
  <c r="O192" i="4" a="1"/>
  <c r="O192" i="4" s="1"/>
  <c r="O193" i="4" a="1"/>
  <c r="O193" i="4" s="1"/>
  <c r="O194" i="4" a="1"/>
  <c r="O194" i="4" s="1"/>
  <c r="O195" i="4" a="1"/>
  <c r="O195" i="4" s="1"/>
  <c r="O196" i="4" a="1"/>
  <c r="O196" i="4" s="1"/>
  <c r="O197" i="4" a="1"/>
  <c r="O197" i="4" s="1"/>
  <c r="O198" i="4" a="1"/>
  <c r="O198" i="4" s="1"/>
  <c r="O199" i="4" a="1"/>
  <c r="O199" i="4" s="1"/>
  <c r="O200" i="4" a="1"/>
  <c r="O200" i="4" s="1"/>
  <c r="O201" i="4" a="1"/>
  <c r="O201" i="4" s="1"/>
  <c r="O202" i="4" a="1"/>
  <c r="O202" i="4" s="1"/>
  <c r="O203" i="4" a="1"/>
  <c r="O203" i="4" s="1"/>
  <c r="O204" i="4" a="1"/>
  <c r="O204" i="4" s="1"/>
  <c r="O205" i="4" a="1"/>
  <c r="O205" i="4" s="1"/>
  <c r="O206" i="4" a="1"/>
  <c r="O206" i="4" s="1"/>
  <c r="O207" i="4" a="1"/>
  <c r="O207" i="4" s="1"/>
  <c r="O208" i="4" a="1"/>
  <c r="O208" i="4" s="1"/>
  <c r="O209" i="4" a="1"/>
  <c r="O209" i="4" s="1"/>
  <c r="O210" i="4" a="1"/>
  <c r="O210" i="4" s="1"/>
  <c r="O211" i="4" a="1"/>
  <c r="O211" i="4" s="1"/>
  <c r="O212" i="4" a="1"/>
  <c r="O212" i="4" s="1"/>
  <c r="O213" i="4" a="1"/>
  <c r="O213" i="4" s="1"/>
  <c r="O214" i="4" a="1"/>
  <c r="O214" i="4" s="1"/>
  <c r="O215" i="4" a="1"/>
  <c r="O215" i="4" s="1"/>
  <c r="O216" i="4" a="1"/>
  <c r="O216" i="4" s="1"/>
  <c r="O217" i="4" a="1"/>
  <c r="O217" i="4" s="1"/>
  <c r="O218" i="4" a="1"/>
  <c r="O218" i="4" s="1"/>
  <c r="O219" i="4" a="1"/>
  <c r="O219" i="4" s="1"/>
  <c r="O220" i="4" a="1"/>
  <c r="O220" i="4" s="1"/>
  <c r="O221" i="4" a="1"/>
  <c r="O221" i="4" s="1"/>
  <c r="O222" i="4" a="1"/>
  <c r="O222" i="4" s="1"/>
  <c r="O223" i="4" a="1"/>
  <c r="O223" i="4" s="1"/>
  <c r="O224" i="4" a="1"/>
  <c r="O224" i="4" s="1"/>
  <c r="O225" i="4" a="1"/>
  <c r="O225" i="4" s="1"/>
  <c r="O226" i="4" a="1"/>
  <c r="O226" i="4" s="1"/>
  <c r="O227" i="4" a="1"/>
  <c r="O227" i="4"/>
  <c r="O228" i="4" a="1"/>
  <c r="O228" i="4" s="1"/>
  <c r="O229" i="4" a="1"/>
  <c r="O229" i="4" s="1"/>
  <c r="O230" i="4" a="1"/>
  <c r="O230" i="4" s="1"/>
  <c r="O231" i="4" a="1"/>
  <c r="O231" i="4" s="1"/>
  <c r="O232" i="4" a="1"/>
  <c r="O232" i="4" s="1"/>
  <c r="O233" i="4" a="1"/>
  <c r="O233" i="4" s="1"/>
  <c r="O234" i="4" a="1"/>
  <c r="O234" i="4" s="1"/>
  <c r="O235" i="4" a="1"/>
  <c r="O235" i="4" s="1"/>
  <c r="O236" i="4" a="1"/>
  <c r="O236" i="4" s="1"/>
  <c r="O237" i="4" a="1"/>
  <c r="O237" i="4" s="1"/>
  <c r="O238" i="4" a="1"/>
  <c r="O238" i="4" s="1"/>
  <c r="O239" i="4" a="1"/>
  <c r="O239" i="4" s="1"/>
  <c r="O240" i="4" a="1"/>
  <c r="O240" i="4" s="1"/>
  <c r="O241" i="4" a="1"/>
  <c r="O241" i="4" s="1"/>
  <c r="O242" i="4" a="1"/>
  <c r="O242" i="4" s="1"/>
  <c r="O243" i="4" a="1"/>
  <c r="O243" i="4" s="1"/>
  <c r="O244" i="4" a="1"/>
  <c r="O244" i="4" s="1"/>
  <c r="O245" i="4" a="1"/>
  <c r="O245" i="4" s="1"/>
  <c r="O246" i="4" a="1"/>
  <c r="O246" i="4" s="1"/>
  <c r="O247" i="4" a="1"/>
  <c r="O247" i="4" s="1"/>
  <c r="O248" i="4" a="1"/>
  <c r="O248" i="4" s="1"/>
  <c r="O249" i="4" a="1"/>
  <c r="O249" i="4" s="1"/>
  <c r="O250" i="4" a="1"/>
  <c r="O250" i="4" s="1"/>
  <c r="O251" i="4" a="1"/>
  <c r="O251" i="4" s="1"/>
  <c r="O252" i="4" a="1"/>
  <c r="O252" i="4" s="1"/>
  <c r="O253" i="4" a="1"/>
  <c r="O253" i="4" s="1"/>
  <c r="O254" i="4" a="1"/>
  <c r="O254" i="4" s="1"/>
  <c r="O255" i="4" a="1"/>
  <c r="O255" i="4" s="1"/>
  <c r="O256" i="4" a="1"/>
  <c r="O256" i="4" s="1"/>
  <c r="O257" i="4" a="1"/>
  <c r="O257" i="4" s="1"/>
  <c r="O258" i="4" a="1"/>
  <c r="O258" i="4" s="1"/>
  <c r="O259" i="4" a="1"/>
  <c r="O259" i="4"/>
  <c r="O260" i="4" a="1"/>
  <c r="O260" i="4" s="1"/>
  <c r="O261" i="4" a="1"/>
  <c r="O261" i="4" s="1"/>
  <c r="O262" i="4" a="1"/>
  <c r="O262" i="4" s="1"/>
  <c r="O263" i="4" a="1"/>
  <c r="O263" i="4" s="1"/>
  <c r="O264" i="4" a="1"/>
  <c r="O264" i="4" s="1"/>
  <c r="O265" i="4" a="1"/>
  <c r="O265" i="4" s="1"/>
  <c r="O266" i="4" a="1"/>
  <c r="O266" i="4" s="1"/>
  <c r="O267" i="4" a="1"/>
  <c r="O267" i="4" s="1"/>
  <c r="O268" i="4" a="1"/>
  <c r="O268" i="4" s="1"/>
  <c r="O269" i="4" a="1"/>
  <c r="O269" i="4" s="1"/>
  <c r="O270" i="4" a="1"/>
  <c r="O270" i="4" s="1"/>
  <c r="O271" i="4" a="1"/>
  <c r="O271" i="4" s="1"/>
  <c r="O272" i="4" a="1"/>
  <c r="O272" i="4" s="1"/>
  <c r="O273" i="4" a="1"/>
  <c r="O273" i="4" s="1"/>
  <c r="O274" i="4" a="1"/>
  <c r="O274" i="4" s="1"/>
  <c r="O275" i="4" a="1"/>
  <c r="O275" i="4" s="1"/>
  <c r="O276" i="4" a="1"/>
  <c r="O276" i="4" s="1"/>
  <c r="O277" i="4" a="1"/>
  <c r="O277" i="4" s="1"/>
  <c r="O278" i="4" a="1"/>
  <c r="O278" i="4" s="1"/>
  <c r="O279" i="4" a="1"/>
  <c r="O279" i="4" s="1"/>
  <c r="O280" i="4" a="1"/>
  <c r="O280" i="4" s="1"/>
  <c r="O281" i="4" a="1"/>
  <c r="O281" i="4" s="1"/>
  <c r="O282" i="4" a="1"/>
  <c r="O282" i="4" s="1"/>
  <c r="O283" i="4" a="1"/>
  <c r="O283" i="4" s="1"/>
  <c r="O284" i="4" a="1"/>
  <c r="O284" i="4" s="1"/>
  <c r="O285" i="4" a="1"/>
  <c r="O285" i="4" s="1"/>
  <c r="O286" i="4" a="1"/>
  <c r="O286" i="4" s="1"/>
  <c r="O287" i="4" a="1"/>
  <c r="O287" i="4" s="1"/>
  <c r="O288" i="4" a="1"/>
  <c r="O288" i="4" s="1"/>
  <c r="O289" i="4" a="1"/>
  <c r="O289" i="4" s="1"/>
  <c r="O290" i="4" a="1"/>
  <c r="O290" i="4" s="1"/>
  <c r="O291" i="4" a="1"/>
  <c r="O291" i="4" s="1"/>
  <c r="O292" i="4" a="1"/>
  <c r="O292" i="4" s="1"/>
  <c r="O293" i="4" a="1"/>
  <c r="O293" i="4" s="1"/>
  <c r="O294" i="4" a="1"/>
  <c r="O294" i="4" s="1"/>
  <c r="O295" i="4" a="1"/>
  <c r="O295" i="4" s="1"/>
  <c r="O296" i="4" a="1"/>
  <c r="O296" i="4" s="1"/>
  <c r="O297" i="4" a="1"/>
  <c r="O297" i="4" s="1"/>
  <c r="O298" i="4" a="1"/>
  <c r="O298" i="4" s="1"/>
  <c r="O299" i="4" a="1"/>
  <c r="O299" i="4" s="1"/>
  <c r="O300" i="4" a="1"/>
  <c r="O300" i="4" s="1"/>
  <c r="O301" i="4" a="1"/>
  <c r="O301" i="4" s="1"/>
  <c r="O302" i="4" a="1"/>
  <c r="O302" i="4" s="1"/>
  <c r="O303" i="4" a="1"/>
  <c r="O303" i="4" s="1"/>
  <c r="O304" i="4" a="1"/>
  <c r="O304" i="4" s="1"/>
  <c r="O305" i="4" a="1"/>
  <c r="O305" i="4" s="1"/>
  <c r="O306" i="4" a="1"/>
  <c r="O306" i="4" s="1"/>
  <c r="O307" i="4" a="1"/>
  <c r="O307" i="4"/>
  <c r="O308" i="4" a="1"/>
  <c r="O308" i="4" s="1"/>
  <c r="O309" i="4" a="1"/>
  <c r="O309" i="4" s="1"/>
  <c r="O310" i="4" a="1"/>
  <c r="O310" i="4" s="1"/>
  <c r="O311" i="4" a="1"/>
  <c r="O311" i="4" s="1"/>
  <c r="O312" i="4" a="1"/>
  <c r="O312" i="4" s="1"/>
  <c r="O313" i="4" a="1"/>
  <c r="O313" i="4" s="1"/>
  <c r="O314" i="4" a="1"/>
  <c r="O314" i="4" s="1"/>
  <c r="O315" i="4" a="1"/>
  <c r="O315" i="4" s="1"/>
  <c r="O316" i="4" a="1"/>
  <c r="O316" i="4" s="1"/>
  <c r="O317" i="4" a="1"/>
  <c r="O317" i="4" s="1"/>
  <c r="O318" i="4" a="1"/>
  <c r="O318" i="4" s="1"/>
  <c r="O319" i="4" a="1"/>
  <c r="O319" i="4" s="1"/>
  <c r="O320" i="4" a="1"/>
  <c r="O320" i="4" s="1"/>
  <c r="O321" i="4" a="1"/>
  <c r="O321" i="4" s="1"/>
  <c r="O322" i="4" a="1"/>
  <c r="O322" i="4" s="1"/>
  <c r="O323" i="4" a="1"/>
  <c r="O323" i="4"/>
  <c r="O324" i="4" a="1"/>
  <c r="O324" i="4" s="1"/>
  <c r="O325" i="4" a="1"/>
  <c r="O325" i="4" s="1"/>
  <c r="O326" i="4" a="1"/>
  <c r="O326" i="4" s="1"/>
  <c r="O327" i="4" a="1"/>
  <c r="O327" i="4" s="1"/>
  <c r="O328" i="4" a="1"/>
  <c r="O328" i="4" s="1"/>
  <c r="O329" i="4" a="1"/>
  <c r="O329" i="4" s="1"/>
  <c r="O330" i="4" a="1"/>
  <c r="O330" i="4" s="1"/>
  <c r="O331" i="4" a="1"/>
  <c r="O331" i="4"/>
  <c r="O332" i="4" a="1"/>
  <c r="O332" i="4" s="1"/>
  <c r="O333" i="4" a="1"/>
  <c r="O333" i="4" s="1"/>
  <c r="O334" i="4" a="1"/>
  <c r="O334" i="4" s="1"/>
  <c r="O335" i="4" a="1"/>
  <c r="O335" i="4" s="1"/>
  <c r="O336" i="4" a="1"/>
  <c r="O336" i="4" s="1"/>
  <c r="O337" i="4" a="1"/>
  <c r="O337" i="4" s="1"/>
  <c r="O338" i="4" a="1"/>
  <c r="O338" i="4" s="1"/>
  <c r="O339" i="4" a="1"/>
  <c r="O339" i="4" s="1"/>
  <c r="O340" i="4" a="1"/>
  <c r="O340" i="4" s="1"/>
  <c r="O341" i="4" a="1"/>
  <c r="O341" i="4" s="1"/>
  <c r="O342" i="4" a="1"/>
  <c r="O342" i="4" s="1"/>
  <c r="O343" i="4" a="1"/>
  <c r="O343" i="4" s="1"/>
  <c r="O344" i="4" a="1"/>
  <c r="O344" i="4" s="1"/>
  <c r="O345" i="4" a="1"/>
  <c r="O345" i="4" s="1"/>
  <c r="O346" i="4" a="1"/>
  <c r="O346" i="4" s="1"/>
  <c r="O347" i="4" a="1"/>
  <c r="O347" i="4" s="1"/>
  <c r="O348" i="4" a="1"/>
  <c r="O348" i="4" s="1"/>
  <c r="O349" i="4" a="1"/>
  <c r="O349" i="4" s="1"/>
  <c r="O350" i="4" a="1"/>
  <c r="O350" i="4" s="1"/>
  <c r="O351" i="4" a="1"/>
  <c r="O351" i="4" s="1"/>
  <c r="O352" i="4" a="1"/>
  <c r="O352" i="4" s="1"/>
  <c r="O353" i="4" a="1"/>
  <c r="O353" i="4" s="1"/>
  <c r="O354" i="4" a="1"/>
  <c r="O354" i="4" s="1"/>
  <c r="O355" i="4" a="1"/>
  <c r="O355" i="4" s="1"/>
  <c r="O356" i="4" a="1"/>
  <c r="O356" i="4" s="1"/>
  <c r="O357" i="4" a="1"/>
  <c r="O357" i="4" s="1"/>
  <c r="O358" i="4" a="1"/>
  <c r="O358" i="4" s="1"/>
  <c r="O359" i="4" a="1"/>
  <c r="O359" i="4" s="1"/>
  <c r="O360" i="4" a="1"/>
  <c r="O360" i="4" s="1"/>
  <c r="O361" i="4" a="1"/>
  <c r="O361" i="4" s="1"/>
  <c r="O362" i="4" a="1"/>
  <c r="O362" i="4" s="1"/>
  <c r="O363" i="4" a="1"/>
  <c r="O363" i="4" s="1"/>
  <c r="O364" i="4" a="1"/>
  <c r="O364" i="4" s="1"/>
  <c r="O365" i="4" a="1"/>
  <c r="O365" i="4" s="1"/>
  <c r="O366" i="4" a="1"/>
  <c r="O366" i="4" s="1"/>
  <c r="O367" i="4" a="1"/>
  <c r="O367" i="4" s="1"/>
  <c r="O368" i="4" a="1"/>
  <c r="O368" i="4" s="1"/>
  <c r="O369" i="4" a="1"/>
  <c r="O369" i="4" s="1"/>
  <c r="O370" i="4" a="1"/>
  <c r="O370" i="4" s="1"/>
  <c r="O371" i="4" a="1"/>
  <c r="O371" i="4" s="1"/>
  <c r="O372" i="4" a="1"/>
  <c r="O372" i="4" s="1"/>
  <c r="O373" i="4" a="1"/>
  <c r="O373" i="4" s="1"/>
  <c r="O374" i="4" a="1"/>
  <c r="O374" i="4" s="1"/>
  <c r="O375" i="4" a="1"/>
  <c r="O375" i="4" s="1"/>
  <c r="O376" i="4" a="1"/>
  <c r="O376" i="4" s="1"/>
  <c r="O377" i="4" a="1"/>
  <c r="O377" i="4" s="1"/>
  <c r="O378" i="4" a="1"/>
  <c r="O378" i="4" s="1"/>
  <c r="O379" i="4" a="1"/>
  <c r="O379" i="4" s="1"/>
  <c r="O380" i="4" a="1"/>
  <c r="O380" i="4" s="1"/>
  <c r="O381" i="4" a="1"/>
  <c r="O381" i="4" s="1"/>
  <c r="O382" i="4" a="1"/>
  <c r="O382" i="4" s="1"/>
  <c r="O383" i="4" a="1"/>
  <c r="O383" i="4" s="1"/>
  <c r="O384" i="4" a="1"/>
  <c r="O384" i="4" s="1"/>
  <c r="O385" i="4" a="1"/>
  <c r="O385" i="4" s="1"/>
  <c r="O386" i="4" a="1"/>
  <c r="O386" i="4" s="1"/>
  <c r="O387" i="4" a="1"/>
  <c r="O387" i="4"/>
  <c r="O388" i="4" a="1"/>
  <c r="O388" i="4" s="1"/>
  <c r="O389" i="4" a="1"/>
  <c r="O389" i="4" s="1"/>
  <c r="O390" i="4" a="1"/>
  <c r="O390" i="4" s="1"/>
  <c r="O391" i="4" a="1"/>
  <c r="O391" i="4" s="1"/>
  <c r="O392" i="4" a="1"/>
  <c r="O392" i="4" s="1"/>
  <c r="O393" i="4" a="1"/>
  <c r="O393" i="4" s="1"/>
  <c r="O394" i="4" a="1"/>
  <c r="O394" i="4" s="1"/>
  <c r="O395" i="4" a="1"/>
  <c r="O395" i="4" s="1"/>
  <c r="O396" i="4" a="1"/>
  <c r="O396" i="4" s="1"/>
  <c r="O397" i="4" a="1"/>
  <c r="O397" i="4" s="1"/>
  <c r="O398" i="4" a="1"/>
  <c r="O398" i="4" s="1"/>
  <c r="O399" i="4" a="1"/>
  <c r="O399" i="4" s="1"/>
  <c r="O400" i="4" a="1"/>
  <c r="O400" i="4" s="1"/>
  <c r="O401" i="4" a="1"/>
  <c r="O401" i="4" s="1"/>
  <c r="O402" i="4" a="1"/>
  <c r="O402" i="4" s="1"/>
  <c r="O403" i="4" a="1"/>
  <c r="O403" i="4" s="1"/>
  <c r="O404" i="4" a="1"/>
  <c r="O404" i="4" s="1"/>
  <c r="O405" i="4" a="1"/>
  <c r="O405" i="4" s="1"/>
  <c r="O406" i="4" a="1"/>
  <c r="O406" i="4" s="1"/>
  <c r="O407" i="4" a="1"/>
  <c r="O407" i="4" s="1"/>
  <c r="O408" i="4" a="1"/>
  <c r="O408" i="4" s="1"/>
  <c r="O409" i="4" a="1"/>
  <c r="O409" i="4" s="1"/>
  <c r="O410" i="4" a="1"/>
  <c r="O410" i="4" s="1"/>
  <c r="O411" i="4" a="1"/>
  <c r="O411" i="4" s="1"/>
  <c r="O412" i="4" a="1"/>
  <c r="O412" i="4" s="1"/>
  <c r="O413" i="4" a="1"/>
  <c r="O413" i="4" s="1"/>
  <c r="O414" i="4" a="1"/>
  <c r="O414" i="4" s="1"/>
  <c r="O415" i="4" a="1"/>
  <c r="O415" i="4" s="1"/>
  <c r="O416" i="4" a="1"/>
  <c r="O416" i="4" s="1"/>
  <c r="O417" i="4" a="1"/>
  <c r="O417" i="4" s="1"/>
  <c r="O418" i="4" a="1"/>
  <c r="O418" i="4" s="1"/>
  <c r="O419" i="4" a="1"/>
  <c r="O419" i="4" s="1"/>
  <c r="O420" i="4" a="1"/>
  <c r="O420" i="4" s="1"/>
  <c r="O421" i="4" a="1"/>
  <c r="O421" i="4" s="1"/>
  <c r="O422" i="4" a="1"/>
  <c r="O422" i="4" s="1"/>
  <c r="O423" i="4" a="1"/>
  <c r="O423" i="4" s="1"/>
  <c r="O424" i="4" a="1"/>
  <c r="O424" i="4" s="1"/>
  <c r="O425" i="4" a="1"/>
  <c r="O425" i="4" s="1"/>
  <c r="O426" i="4" a="1"/>
  <c r="O426" i="4" s="1"/>
  <c r="O427" i="4" a="1"/>
  <c r="O427" i="4" s="1"/>
  <c r="O428" i="4" a="1"/>
  <c r="O428" i="4" s="1"/>
  <c r="O429" i="4" a="1"/>
  <c r="O429" i="4" s="1"/>
  <c r="O430" i="4" a="1"/>
  <c r="O430" i="4" s="1"/>
  <c r="O431" i="4" a="1"/>
  <c r="O431" i="4" s="1"/>
  <c r="O432" i="4" a="1"/>
  <c r="O432" i="4" s="1"/>
  <c r="O433" i="4" a="1"/>
  <c r="O433" i="4" s="1"/>
  <c r="O434" i="4" a="1"/>
  <c r="O434" i="4" s="1"/>
  <c r="O435" i="4" a="1"/>
  <c r="O435" i="4" s="1"/>
  <c r="O436" i="4" a="1"/>
  <c r="O436" i="4" s="1"/>
  <c r="O437" i="4" a="1"/>
  <c r="O437" i="4" s="1"/>
  <c r="O438" i="4" a="1"/>
  <c r="O438" i="4" s="1"/>
  <c r="O439" i="4" a="1"/>
  <c r="O439" i="4" s="1"/>
  <c r="O440" i="4" a="1"/>
  <c r="O440" i="4" s="1"/>
  <c r="O441" i="4" a="1"/>
  <c r="O441" i="4" s="1"/>
  <c r="O442" i="4" a="1"/>
  <c r="O442" i="4" s="1"/>
  <c r="O443" i="4" a="1"/>
  <c r="O443" i="4" s="1"/>
  <c r="O444" i="4" a="1"/>
  <c r="O444" i="4" s="1"/>
  <c r="O445" i="4" a="1"/>
  <c r="O445" i="4" s="1"/>
  <c r="O446" i="4" a="1"/>
  <c r="O446" i="4" s="1"/>
  <c r="O447" i="4" a="1"/>
  <c r="O447" i="4" s="1"/>
  <c r="O448" i="4" a="1"/>
  <c r="O448" i="4" s="1"/>
  <c r="O449" i="4" a="1"/>
  <c r="O449" i="4" s="1"/>
  <c r="O450" i="4" a="1"/>
  <c r="O450" i="4" s="1"/>
  <c r="O451" i="4" a="1"/>
  <c r="O451" i="4"/>
  <c r="O452" i="4" a="1"/>
  <c r="O452" i="4" s="1"/>
  <c r="O453" i="4" a="1"/>
  <c r="O453" i="4" s="1"/>
  <c r="O454" i="4" a="1"/>
  <c r="O454" i="4" s="1"/>
  <c r="O455" i="4" a="1"/>
  <c r="O455" i="4" s="1"/>
  <c r="O456" i="4" a="1"/>
  <c r="O456" i="4" s="1"/>
  <c r="O457" i="4" a="1"/>
  <c r="O457" i="4" s="1"/>
  <c r="O458" i="4" a="1"/>
  <c r="O458" i="4" s="1"/>
  <c r="O459" i="4" a="1"/>
  <c r="O459" i="4"/>
  <c r="O460" i="4" a="1"/>
  <c r="O460" i="4" s="1"/>
  <c r="O461" i="4" a="1"/>
  <c r="O461" i="4" s="1"/>
  <c r="O462" i="4" a="1"/>
  <c r="O462" i="4" s="1"/>
  <c r="O463" i="4" a="1"/>
  <c r="O463" i="4" s="1"/>
  <c r="O464" i="4" a="1"/>
  <c r="O464" i="4" s="1"/>
  <c r="O465" i="4" a="1"/>
  <c r="O465" i="4" s="1"/>
  <c r="O466" i="4" a="1"/>
  <c r="O466" i="4" s="1"/>
  <c r="O467" i="4" a="1"/>
  <c r="O467" i="4" s="1"/>
  <c r="O468" i="4" a="1"/>
  <c r="O468" i="4" s="1"/>
  <c r="O469" i="4" a="1"/>
  <c r="O469" i="4" s="1"/>
  <c r="O470" i="4" a="1"/>
  <c r="O470" i="4" s="1"/>
  <c r="O471" i="4" a="1"/>
  <c r="O471" i="4" s="1"/>
  <c r="O472" i="4" a="1"/>
  <c r="O472" i="4" s="1"/>
  <c r="O473" i="4" a="1"/>
  <c r="O473" i="4" s="1"/>
  <c r="O474" i="4" a="1"/>
  <c r="O474" i="4" s="1"/>
  <c r="O475" i="4" a="1"/>
  <c r="O475" i="4" s="1"/>
  <c r="O476" i="4" a="1"/>
  <c r="O476" i="4" s="1"/>
  <c r="O477" i="4" a="1"/>
  <c r="O477" i="4" s="1"/>
  <c r="O478" i="4" a="1"/>
  <c r="O478" i="4" s="1"/>
  <c r="O479" i="4" a="1"/>
  <c r="O479" i="4" s="1"/>
  <c r="O480" i="4" a="1"/>
  <c r="O480" i="4" s="1"/>
  <c r="O481" i="4" a="1"/>
  <c r="O481" i="4" s="1"/>
  <c r="O482" i="4" a="1"/>
  <c r="O482" i="4" s="1"/>
  <c r="O483" i="4" a="1"/>
  <c r="O483" i="4"/>
  <c r="O484" i="4" a="1"/>
  <c r="O484" i="4" s="1"/>
  <c r="O485" i="4" a="1"/>
  <c r="O485" i="4" s="1"/>
  <c r="O486" i="4" a="1"/>
  <c r="O486" i="4" s="1"/>
  <c r="O487" i="4" a="1"/>
  <c r="O487" i="4" s="1"/>
  <c r="O488" i="4" a="1"/>
  <c r="O488" i="4" s="1"/>
  <c r="O489" i="4" a="1"/>
  <c r="O489" i="4" s="1"/>
  <c r="O490" i="4" a="1"/>
  <c r="O490" i="4" s="1"/>
  <c r="O491" i="4" a="1"/>
  <c r="O491" i="4" s="1"/>
  <c r="O492" i="4" a="1"/>
  <c r="O492" i="4" s="1"/>
  <c r="O493" i="4" a="1"/>
  <c r="O493" i="4" s="1"/>
  <c r="O494" i="4" a="1"/>
  <c r="O494" i="4" s="1"/>
  <c r="O495" i="4" a="1"/>
  <c r="O495" i="4" s="1"/>
  <c r="O496" i="4" a="1"/>
  <c r="O496" i="4" s="1"/>
  <c r="O497" i="4" a="1"/>
  <c r="O497" i="4" s="1"/>
  <c r="O498" i="4" a="1"/>
  <c r="O498" i="4" s="1"/>
  <c r="O499" i="4" a="1"/>
  <c r="O499" i="4"/>
  <c r="O500" i="4" a="1"/>
  <c r="O500" i="4" s="1"/>
  <c r="O501" i="4" a="1"/>
  <c r="O501" i="4" s="1"/>
  <c r="O502" i="4" a="1"/>
  <c r="O502" i="4" s="1"/>
  <c r="O503" i="4" a="1"/>
  <c r="O503" i="4" s="1"/>
  <c r="O504" i="4" a="1"/>
  <c r="O504" i="4" s="1"/>
  <c r="O505" i="4" a="1"/>
  <c r="O505" i="4" s="1"/>
  <c r="O506" i="4" a="1"/>
  <c r="O506" i="4" s="1"/>
  <c r="O507" i="4" a="1"/>
  <c r="O507" i="4" s="1"/>
  <c r="O508" i="4" a="1"/>
  <c r="O508" i="4" s="1"/>
  <c r="O509" i="4" a="1"/>
  <c r="O509" i="4" s="1"/>
  <c r="O510" i="4" a="1"/>
  <c r="O510" i="4" s="1"/>
  <c r="O511" i="4" a="1"/>
  <c r="O511" i="4"/>
  <c r="O512" i="4" a="1"/>
  <c r="O512" i="4" s="1"/>
  <c r="O513" i="4" a="1"/>
  <c r="O513" i="4" s="1"/>
  <c r="O514" i="4" a="1"/>
  <c r="O514" i="4" s="1"/>
  <c r="O515" i="4" a="1"/>
  <c r="O515" i="4" s="1"/>
  <c r="O516" i="4" a="1"/>
  <c r="O516" i="4" s="1"/>
  <c r="O517" i="4" a="1"/>
  <c r="O517" i="4" s="1"/>
  <c r="O518" i="4" a="1"/>
  <c r="O518" i="4" s="1"/>
  <c r="O519" i="4" a="1"/>
  <c r="O519" i="4" s="1"/>
  <c r="O520" i="4" a="1"/>
  <c r="O520" i="4" s="1"/>
  <c r="O521" i="4" a="1"/>
  <c r="O521" i="4" s="1"/>
  <c r="O522" i="4" a="1"/>
  <c r="O522" i="4" s="1"/>
  <c r="O523" i="4" a="1"/>
  <c r="O523" i="4" s="1"/>
  <c r="O524" i="4" a="1"/>
  <c r="O524" i="4" s="1"/>
  <c r="O525" i="4" a="1"/>
  <c r="O525" i="4" s="1"/>
  <c r="O526" i="4" a="1"/>
  <c r="O526" i="4" s="1"/>
  <c r="O527" i="4" a="1"/>
  <c r="O527" i="4" s="1"/>
  <c r="O528" i="4" a="1"/>
  <c r="O528" i="4" s="1"/>
  <c r="O529" i="4" a="1"/>
  <c r="O529" i="4" s="1"/>
  <c r="O530" i="4" a="1"/>
  <c r="O530" i="4" s="1"/>
  <c r="O531" i="4" a="1"/>
  <c r="O531" i="4" s="1"/>
  <c r="O532" i="4" a="1"/>
  <c r="O532" i="4" s="1"/>
  <c r="O533" i="4" a="1"/>
  <c r="O533" i="4" s="1"/>
  <c r="O534" i="4" a="1"/>
  <c r="O534" i="4" s="1"/>
  <c r="O535" i="4" a="1"/>
  <c r="O535" i="4" s="1"/>
  <c r="O536" i="4" a="1"/>
  <c r="O536" i="4" s="1"/>
  <c r="O537" i="4" a="1"/>
  <c r="O537" i="4" s="1"/>
  <c r="O538" i="4" a="1"/>
  <c r="O538" i="4" s="1"/>
  <c r="O539" i="4" a="1"/>
  <c r="O539" i="4" s="1"/>
  <c r="O540" i="4" a="1"/>
  <c r="O540" i="4" s="1"/>
  <c r="O541" i="4" a="1"/>
  <c r="O541" i="4" s="1"/>
  <c r="O542" i="4" a="1"/>
  <c r="O542" i="4"/>
  <c r="O543" i="4" a="1"/>
  <c r="O543" i="4" s="1"/>
  <c r="O544" i="4" a="1"/>
  <c r="O544" i="4" s="1"/>
  <c r="O545" i="4" a="1"/>
  <c r="O545" i="4" s="1"/>
  <c r="O546" i="4" a="1"/>
  <c r="O546" i="4" s="1"/>
  <c r="O547" i="4" a="1"/>
  <c r="O547" i="4"/>
  <c r="O548" i="4" a="1"/>
  <c r="O548" i="4" s="1"/>
  <c r="O549" i="4" a="1"/>
  <c r="O549" i="4" s="1"/>
  <c r="O550" i="4" a="1"/>
  <c r="O550" i="4" s="1"/>
  <c r="O551" i="4" a="1"/>
  <c r="O551" i="4"/>
  <c r="O552" i="4" a="1"/>
  <c r="O552" i="4" s="1"/>
  <c r="O553" i="4" a="1"/>
  <c r="O553" i="4" s="1"/>
  <c r="O554" i="4" a="1"/>
  <c r="O554" i="4" s="1"/>
  <c r="O555" i="4" a="1"/>
  <c r="O555" i="4"/>
  <c r="O556" i="4" a="1"/>
  <c r="O556" i="4" s="1"/>
  <c r="O557" i="4" a="1"/>
  <c r="O557" i="4" s="1"/>
  <c r="O558" i="4" a="1"/>
  <c r="O558" i="4" s="1"/>
  <c r="O559" i="4" a="1"/>
  <c r="O559" i="4" s="1"/>
  <c r="O560" i="4" a="1"/>
  <c r="O560" i="4" s="1"/>
  <c r="O561" i="4" a="1"/>
  <c r="O561" i="4" s="1"/>
  <c r="O562" i="4" a="1"/>
  <c r="O562" i="4" s="1"/>
  <c r="O563" i="4" a="1"/>
  <c r="O563" i="4" s="1"/>
  <c r="O564" i="4" a="1"/>
  <c r="O564" i="4" s="1"/>
  <c r="O565" i="4" a="1"/>
  <c r="O565" i="4" s="1"/>
  <c r="O566" i="4" a="1"/>
  <c r="O566" i="4"/>
  <c r="O567" i="4" a="1"/>
  <c r="O567" i="4" s="1"/>
  <c r="O568" i="4" a="1"/>
  <c r="O568" i="4" s="1"/>
  <c r="O569" i="4" a="1"/>
  <c r="O569" i="4" s="1"/>
  <c r="O570" i="4" a="1"/>
  <c r="O570" i="4" s="1"/>
  <c r="O571" i="4" a="1"/>
  <c r="O571" i="4" s="1"/>
  <c r="O572" i="4" a="1"/>
  <c r="O572" i="4" s="1"/>
  <c r="O573" i="4" a="1"/>
  <c r="O573" i="4" s="1"/>
  <c r="O574" i="4" a="1"/>
  <c r="O574" i="4" s="1"/>
  <c r="O575" i="4" a="1"/>
  <c r="O575" i="4" s="1"/>
  <c r="O576" i="4" a="1"/>
  <c r="O576" i="4" s="1"/>
  <c r="O577" i="4" a="1"/>
  <c r="O577" i="4" s="1"/>
  <c r="O578" i="4" a="1"/>
  <c r="O578" i="4" s="1"/>
  <c r="O579" i="4" a="1"/>
  <c r="O579" i="4" s="1"/>
  <c r="O580" i="4" a="1"/>
  <c r="O580" i="4" s="1"/>
  <c r="O581" i="4" a="1"/>
  <c r="O581" i="4" s="1"/>
  <c r="O582" i="4" a="1"/>
  <c r="O582" i="4" s="1"/>
  <c r="O583" i="4" a="1"/>
  <c r="O583" i="4" s="1"/>
  <c r="O584" i="4" a="1"/>
  <c r="O584" i="4" s="1"/>
  <c r="O585" i="4" a="1"/>
  <c r="O585" i="4" s="1"/>
  <c r="O586" i="4" a="1"/>
  <c r="O586" i="4" s="1"/>
  <c r="O587" i="4" a="1"/>
  <c r="O587" i="4" s="1"/>
  <c r="O588" i="4" a="1"/>
  <c r="O588" i="4" s="1"/>
  <c r="O589" i="4" a="1"/>
  <c r="O589" i="4" s="1"/>
  <c r="O590" i="4" a="1"/>
  <c r="O590" i="4" s="1"/>
  <c r="O591" i="4" a="1"/>
  <c r="O591" i="4"/>
  <c r="O592" i="4" a="1"/>
  <c r="O592" i="4" s="1"/>
  <c r="O593" i="4" a="1"/>
  <c r="O593" i="4" s="1"/>
  <c r="O594" i="4" a="1"/>
  <c r="O594" i="4" s="1"/>
  <c r="O595" i="4" a="1"/>
  <c r="O595" i="4" s="1"/>
  <c r="O596" i="4" a="1"/>
  <c r="O596" i="4" s="1"/>
  <c r="O597" i="4" a="1"/>
  <c r="O597" i="4" s="1"/>
  <c r="O598" i="4" a="1"/>
  <c r="O598" i="4" s="1"/>
  <c r="O599" i="4" a="1"/>
  <c r="O599" i="4" s="1"/>
  <c r="O600" i="4" a="1"/>
  <c r="O600" i="4" s="1"/>
  <c r="O601" i="4" a="1"/>
  <c r="O601" i="4" s="1"/>
  <c r="O602" i="4" a="1"/>
  <c r="O602" i="4" s="1"/>
  <c r="O603" i="4" a="1"/>
  <c r="O603" i="4"/>
  <c r="O604" i="4" a="1"/>
  <c r="O604" i="4" s="1"/>
  <c r="O605" i="4" a="1"/>
  <c r="O605" i="4" s="1"/>
  <c r="O606" i="4" a="1"/>
  <c r="O606" i="4" s="1"/>
  <c r="O607" i="4" a="1"/>
  <c r="O607" i="4" s="1"/>
  <c r="O608" i="4" a="1"/>
  <c r="O608" i="4" s="1"/>
  <c r="O609" i="4" a="1"/>
  <c r="O609" i="4" s="1"/>
  <c r="O610" i="4" a="1"/>
  <c r="O610" i="4" s="1"/>
  <c r="O611" i="4" a="1"/>
  <c r="O611" i="4"/>
  <c r="O612" i="4" a="1"/>
  <c r="O612" i="4" s="1"/>
  <c r="O613" i="4" a="1"/>
  <c r="O613" i="4" s="1"/>
  <c r="O614" i="4" a="1"/>
  <c r="O614" i="4" s="1"/>
  <c r="O615" i="4" a="1"/>
  <c r="O615" i="4"/>
  <c r="O616" i="4" a="1"/>
  <c r="O616" i="4" s="1"/>
  <c r="O617" i="4" a="1"/>
  <c r="O617" i="4" s="1"/>
  <c r="O618" i="4" a="1"/>
  <c r="O618" i="4" s="1"/>
  <c r="O619" i="4" a="1"/>
  <c r="O619" i="4" s="1"/>
  <c r="O620" i="4" a="1"/>
  <c r="O620" i="4" s="1"/>
  <c r="O621" i="4" a="1"/>
  <c r="O621" i="4" s="1"/>
  <c r="O622" i="4" a="1"/>
  <c r="O622" i="4" s="1"/>
  <c r="O623" i="4" a="1"/>
  <c r="O623" i="4" s="1"/>
  <c r="O624" i="4" a="1"/>
  <c r="O624" i="4"/>
  <c r="O625" i="4" a="1"/>
  <c r="O625" i="4"/>
  <c r="O626" i="4" a="1"/>
  <c r="O626" i="4" s="1"/>
  <c r="O627" i="4" a="1"/>
  <c r="O627" i="4"/>
  <c r="O628" i="4" a="1"/>
  <c r="O628" i="4" s="1"/>
  <c r="O629" i="4" a="1"/>
  <c r="O629" i="4" s="1"/>
  <c r="O630" i="4" a="1"/>
  <c r="O630" i="4" s="1"/>
  <c r="O631" i="4" a="1"/>
  <c r="O631" i="4"/>
  <c r="O632" i="4" a="1"/>
  <c r="O632" i="4" s="1"/>
  <c r="O633" i="4" a="1"/>
  <c r="O633" i="4" s="1"/>
  <c r="O634" i="4" a="1"/>
  <c r="O634" i="4" s="1"/>
  <c r="O635" i="4" a="1"/>
  <c r="O635" i="4" s="1"/>
  <c r="O636" i="4" a="1"/>
  <c r="O636" i="4" s="1"/>
  <c r="O637" i="4" a="1"/>
  <c r="O637" i="4" s="1"/>
  <c r="O638" i="4" a="1"/>
  <c r="O638" i="4" s="1"/>
  <c r="O639" i="4" a="1"/>
  <c r="O639" i="4" s="1"/>
  <c r="O640" i="4" a="1"/>
  <c r="O640" i="4" s="1"/>
  <c r="O641" i="4" a="1"/>
  <c r="O641" i="4" s="1"/>
  <c r="O642" i="4" a="1"/>
  <c r="O642" i="4" s="1"/>
  <c r="O643" i="4" a="1"/>
  <c r="O643" i="4" s="1"/>
  <c r="O644" i="4" a="1"/>
  <c r="O644" i="4" s="1"/>
  <c r="O645" i="4" a="1"/>
  <c r="O645" i="4" s="1"/>
  <c r="O646" i="4" a="1"/>
  <c r="O646" i="4" s="1"/>
  <c r="O647" i="4" a="1"/>
  <c r="O647" i="4"/>
  <c r="O648" i="4" a="1"/>
  <c r="O648" i="4" s="1"/>
  <c r="O649" i="4" a="1"/>
  <c r="O649" i="4" s="1"/>
  <c r="O650" i="4" a="1"/>
  <c r="O650" i="4" s="1"/>
  <c r="O651" i="4" a="1"/>
  <c r="O651" i="4" s="1"/>
  <c r="O652" i="4" a="1"/>
  <c r="O652" i="4" s="1"/>
  <c r="O653" i="4" a="1"/>
  <c r="O653" i="4" s="1"/>
  <c r="O654" i="4" a="1"/>
  <c r="O654" i="4" s="1"/>
  <c r="O655" i="4" a="1"/>
  <c r="O655" i="4"/>
  <c r="O656" i="4" a="1"/>
  <c r="O656" i="4" s="1"/>
  <c r="O657" i="4" a="1"/>
  <c r="O657" i="4" s="1"/>
  <c r="O658" i="4" a="1"/>
  <c r="O658" i="4" s="1"/>
  <c r="O659" i="4" a="1"/>
  <c r="O659" i="4" s="1"/>
  <c r="O660" i="4" a="1"/>
  <c r="O660" i="4" s="1"/>
  <c r="O661" i="4" a="1"/>
  <c r="O661" i="4" s="1"/>
  <c r="O662" i="4" a="1"/>
  <c r="O662" i="4" s="1"/>
  <c r="O663" i="4" a="1"/>
  <c r="O663" i="4" s="1"/>
  <c r="O664" i="4" a="1"/>
  <c r="O664" i="4" s="1"/>
  <c r="O665" i="4" a="1"/>
  <c r="O665" i="4" s="1"/>
  <c r="O666" i="4" a="1"/>
  <c r="O666" i="4" s="1"/>
  <c r="O667" i="4" a="1"/>
  <c r="O667" i="4" s="1"/>
  <c r="O668" i="4" a="1"/>
  <c r="O668" i="4" s="1"/>
  <c r="O669" i="4" a="1"/>
  <c r="O669" i="4" s="1"/>
  <c r="O670" i="4" a="1"/>
  <c r="O670" i="4" s="1"/>
  <c r="O671" i="4" a="1"/>
  <c r="O671" i="4" s="1"/>
  <c r="O672" i="4" a="1"/>
  <c r="O672" i="4" s="1"/>
  <c r="O673" i="4" a="1"/>
  <c r="O673" i="4" s="1"/>
  <c r="O674" i="4" a="1"/>
  <c r="O674" i="4" s="1"/>
  <c r="O675" i="4" a="1"/>
  <c r="O675" i="4"/>
  <c r="O676" i="4" a="1"/>
  <c r="O676" i="4" s="1"/>
  <c r="O677" i="4" a="1"/>
  <c r="O677" i="4" s="1"/>
  <c r="O678" i="4" a="1"/>
  <c r="O678" i="4" s="1"/>
  <c r="O679" i="4" a="1"/>
  <c r="O679" i="4" s="1"/>
  <c r="O680" i="4" a="1"/>
  <c r="O680" i="4" s="1"/>
  <c r="O681" i="4" a="1"/>
  <c r="O681" i="4"/>
  <c r="O682" i="4" a="1"/>
  <c r="O682" i="4" s="1"/>
  <c r="O683" i="4" a="1"/>
  <c r="O683" i="4" s="1"/>
  <c r="O684" i="4" a="1"/>
  <c r="O684" i="4" s="1"/>
  <c r="O685" i="4" a="1"/>
  <c r="O685" i="4" s="1"/>
  <c r="O686" i="4" a="1"/>
  <c r="O686" i="4" s="1"/>
  <c r="O687" i="4" a="1"/>
  <c r="O687" i="4" s="1"/>
  <c r="O688" i="4" a="1"/>
  <c r="O688" i="4" s="1"/>
  <c r="O689" i="4" a="1"/>
  <c r="O689" i="4" s="1"/>
  <c r="O690" i="4" a="1"/>
  <c r="O690" i="4" s="1"/>
  <c r="O691" i="4" a="1"/>
  <c r="O691" i="4" s="1"/>
  <c r="O692" i="4" a="1"/>
  <c r="O692" i="4" s="1"/>
  <c r="O693" i="4" a="1"/>
  <c r="O693" i="4" s="1"/>
  <c r="O694" i="4" a="1"/>
  <c r="O694" i="4" s="1"/>
  <c r="O695" i="4" a="1"/>
  <c r="O695" i="4" s="1"/>
  <c r="O696" i="4" a="1"/>
  <c r="O696" i="4" s="1"/>
  <c r="O697" i="4" a="1"/>
  <c r="O697" i="4"/>
  <c r="O698" i="4" a="1"/>
  <c r="O698" i="4" s="1"/>
  <c r="O699" i="4" a="1"/>
  <c r="O699" i="4" s="1"/>
  <c r="O700" i="4" a="1"/>
  <c r="O700" i="4" s="1"/>
  <c r="O701" i="4" a="1"/>
  <c r="O701" i="4" s="1"/>
  <c r="O702" i="4" a="1"/>
  <c r="O702" i="4" s="1"/>
  <c r="O703" i="4" a="1"/>
  <c r="O703" i="4" s="1"/>
  <c r="O704" i="4" a="1"/>
  <c r="O704" i="4" s="1"/>
  <c r="O705" i="4" a="1"/>
  <c r="O705" i="4" s="1"/>
  <c r="O706" i="4" a="1"/>
  <c r="O706" i="4" s="1"/>
  <c r="O707" i="4" a="1"/>
  <c r="O707" i="4" s="1"/>
  <c r="O708" i="4" a="1"/>
  <c r="O708" i="4" s="1"/>
  <c r="O709" i="4" a="1"/>
  <c r="O709" i="4" s="1"/>
  <c r="O710" i="4" a="1"/>
  <c r="O710" i="4" s="1"/>
  <c r="O711" i="4" a="1"/>
  <c r="O711" i="4" s="1"/>
  <c r="O712" i="4" a="1"/>
  <c r="O712" i="4" s="1"/>
  <c r="O713" i="4" a="1"/>
  <c r="O713" i="4" s="1"/>
  <c r="O714" i="4" a="1"/>
  <c r="O714" i="4" s="1"/>
  <c r="O715" i="4" a="1"/>
  <c r="O715" i="4"/>
  <c r="O716" i="4" a="1"/>
  <c r="O716" i="4" s="1"/>
  <c r="O717" i="4" a="1"/>
  <c r="O717" i="4"/>
  <c r="O718" i="4" a="1"/>
  <c r="O718" i="4"/>
  <c r="O719" i="4" a="1"/>
  <c r="O719" i="4" s="1"/>
  <c r="O720" i="4" a="1"/>
  <c r="O720" i="4" s="1"/>
  <c r="O721" i="4" a="1"/>
  <c r="O721" i="4" s="1"/>
  <c r="O722" i="4" a="1"/>
  <c r="O722" i="4" s="1"/>
  <c r="O723" i="4" a="1"/>
  <c r="O723" i="4" s="1"/>
  <c r="O724" i="4" a="1"/>
  <c r="O724" i="4" s="1"/>
  <c r="O725" i="4" a="1"/>
  <c r="O725" i="4" s="1"/>
  <c r="O726" i="4" a="1"/>
  <c r="O726" i="4" s="1"/>
  <c r="O727" i="4" a="1"/>
  <c r="O727" i="4" s="1"/>
  <c r="O728" i="4" a="1"/>
  <c r="O728" i="4" s="1"/>
  <c r="O729" i="4" a="1"/>
  <c r="O729" i="4" s="1"/>
  <c r="O730" i="4" a="1"/>
  <c r="O730" i="4" s="1"/>
  <c r="O731" i="4" a="1"/>
  <c r="O731" i="4" s="1"/>
  <c r="O732" i="4" a="1"/>
  <c r="O732" i="4" s="1"/>
  <c r="O733" i="4" a="1"/>
  <c r="O733" i="4" s="1"/>
  <c r="O734" i="4" a="1"/>
  <c r="O734" i="4" s="1"/>
  <c r="O735" i="4" a="1"/>
  <c r="O735" i="4" s="1"/>
  <c r="O736" i="4" a="1"/>
  <c r="O736" i="4" s="1"/>
  <c r="O737" i="4" a="1"/>
  <c r="O737" i="4" s="1"/>
  <c r="O738" i="4" a="1"/>
  <c r="O738" i="4" s="1"/>
  <c r="O739" i="4" a="1"/>
  <c r="O739" i="4" s="1"/>
  <c r="O740" i="4" a="1"/>
  <c r="O740" i="4" s="1"/>
  <c r="O741" i="4" a="1"/>
  <c r="O741" i="4" s="1"/>
  <c r="O742" i="4" a="1"/>
  <c r="O742" i="4" s="1"/>
  <c r="O743" i="4" a="1"/>
  <c r="O743" i="4" s="1"/>
  <c r="O744" i="4" a="1"/>
  <c r="O744" i="4" s="1"/>
  <c r="O745" i="4" a="1"/>
  <c r="O745" i="4" s="1"/>
  <c r="O746" i="4" a="1"/>
  <c r="O746" i="4" s="1"/>
  <c r="O747" i="4" a="1"/>
  <c r="O747" i="4" s="1"/>
  <c r="O748" i="4" a="1"/>
  <c r="O748" i="4" s="1"/>
  <c r="O749" i="4" a="1"/>
  <c r="O749" i="4" s="1"/>
  <c r="O750" i="4" a="1"/>
  <c r="O750" i="4" s="1"/>
  <c r="O751" i="4" a="1"/>
  <c r="O751" i="4" s="1"/>
  <c r="O752" i="4" a="1"/>
  <c r="O752" i="4"/>
  <c r="O753" i="4" a="1"/>
  <c r="O753" i="4" s="1"/>
  <c r="O754" i="4" a="1"/>
  <c r="O754" i="4" s="1"/>
  <c r="O755" i="4" a="1"/>
  <c r="O755" i="4" s="1"/>
  <c r="O756" i="4" a="1"/>
  <c r="O756" i="4" s="1"/>
  <c r="O757" i="4" a="1"/>
  <c r="O757" i="4" s="1"/>
  <c r="O758" i="4" a="1"/>
  <c r="O758" i="4" s="1"/>
  <c r="O759" i="4" a="1"/>
  <c r="O759" i="4" s="1"/>
  <c r="O760" i="4" a="1"/>
  <c r="O760" i="4" s="1"/>
  <c r="O761" i="4" a="1"/>
  <c r="O761" i="4" s="1"/>
  <c r="O762" i="4" a="1"/>
  <c r="O762" i="4"/>
  <c r="O763" i="4" a="1"/>
  <c r="O763" i="4" s="1"/>
  <c r="O764" i="4" a="1"/>
  <c r="O764" i="4" s="1"/>
  <c r="O765" i="4" a="1"/>
  <c r="O765" i="4" s="1"/>
  <c r="O766" i="4" a="1"/>
  <c r="O766" i="4"/>
  <c r="O767" i="4" a="1"/>
  <c r="O767" i="4" s="1"/>
  <c r="O768" i="4" a="1"/>
  <c r="O768" i="4" s="1"/>
  <c r="O769" i="4" a="1"/>
  <c r="O769" i="4" s="1"/>
  <c r="O770" i="4" a="1"/>
  <c r="O770" i="4" s="1"/>
  <c r="O771" i="4" a="1"/>
  <c r="O771" i="4" s="1"/>
  <c r="O772" i="4" a="1"/>
  <c r="O772" i="4" s="1"/>
  <c r="O773" i="4" a="1"/>
  <c r="O773" i="4" s="1"/>
  <c r="O774" i="4" a="1"/>
  <c r="O774" i="4" s="1"/>
  <c r="O775" i="4" a="1"/>
  <c r="O775" i="4" s="1"/>
  <c r="O776" i="4" a="1"/>
  <c r="O776" i="4" s="1"/>
  <c r="O777" i="4" a="1"/>
  <c r="O777" i="4" s="1"/>
  <c r="O778" i="4" a="1"/>
  <c r="O778" i="4" s="1"/>
  <c r="O779" i="4" a="1"/>
  <c r="O779" i="4" s="1"/>
  <c r="O780" i="4" a="1"/>
  <c r="O780" i="4" s="1"/>
  <c r="O781" i="4" a="1"/>
  <c r="O781" i="4" s="1"/>
  <c r="O782" i="4" a="1"/>
  <c r="O782" i="4" s="1"/>
  <c r="O783" i="4" a="1"/>
  <c r="O783" i="4" s="1"/>
  <c r="O784" i="4" a="1"/>
  <c r="O784" i="4" s="1"/>
  <c r="O785" i="4" a="1"/>
  <c r="O785" i="4" s="1"/>
  <c r="O786" i="4" a="1"/>
  <c r="O786" i="4" s="1"/>
  <c r="O787" i="4" a="1"/>
  <c r="O787" i="4" s="1"/>
  <c r="O788" i="4" a="1"/>
  <c r="O788" i="4" s="1"/>
  <c r="O789" i="4" a="1"/>
  <c r="O789" i="4" s="1"/>
  <c r="O790" i="4" a="1"/>
  <c r="O790" i="4" s="1"/>
  <c r="O791" i="4" a="1"/>
  <c r="O791" i="4" s="1"/>
  <c r="O792" i="4" a="1"/>
  <c r="O792" i="4" s="1"/>
  <c r="O793" i="4" a="1"/>
  <c r="O793" i="4"/>
  <c r="O794" i="4" a="1"/>
  <c r="O794" i="4" s="1"/>
  <c r="O795" i="4" a="1"/>
  <c r="O795" i="4" s="1"/>
  <c r="O796" i="4" a="1"/>
  <c r="O796" i="4" s="1"/>
  <c r="O797" i="4" a="1"/>
  <c r="O797" i="4" s="1"/>
  <c r="O798" i="4" a="1"/>
  <c r="O798" i="4" s="1"/>
  <c r="O799" i="4" a="1"/>
  <c r="O799" i="4" s="1"/>
  <c r="O800" i="4" a="1"/>
  <c r="O800" i="4" s="1"/>
  <c r="O801" i="4" a="1"/>
  <c r="O801" i="4" s="1"/>
  <c r="O802" i="4" a="1"/>
  <c r="O802" i="4" s="1"/>
  <c r="O803" i="4" a="1"/>
  <c r="O803" i="4" s="1"/>
  <c r="O804" i="4" a="1"/>
  <c r="O804" i="4" s="1"/>
  <c r="O805" i="4" a="1"/>
  <c r="O805" i="4"/>
  <c r="O806" i="4" a="1"/>
  <c r="O806" i="4" s="1"/>
  <c r="O807" i="4" a="1"/>
  <c r="O807" i="4" s="1"/>
  <c r="O808" i="4" a="1"/>
  <c r="O808" i="4"/>
  <c r="O809" i="4" a="1"/>
  <c r="O809" i="4" s="1"/>
  <c r="O810" i="4" a="1"/>
  <c r="O810" i="4"/>
  <c r="O811" i="4" a="1"/>
  <c r="O811" i="4" s="1"/>
  <c r="O812" i="4" a="1"/>
  <c r="O812" i="4" s="1"/>
  <c r="O813" i="4" a="1"/>
  <c r="O813" i="4" s="1"/>
  <c r="O814" i="4" a="1"/>
  <c r="O814" i="4"/>
  <c r="O815" i="4" a="1"/>
  <c r="O815" i="4" s="1"/>
  <c r="O816" i="4" a="1"/>
  <c r="O816" i="4" s="1"/>
  <c r="O817" i="4" a="1"/>
  <c r="O817" i="4" s="1"/>
  <c r="O818" i="4" a="1"/>
  <c r="O818" i="4" s="1"/>
  <c r="O819" i="4" a="1"/>
  <c r="O819" i="4" s="1"/>
  <c r="O820" i="4" a="1"/>
  <c r="O820" i="4" s="1"/>
  <c r="O821" i="4" a="1"/>
  <c r="O821" i="4" s="1"/>
  <c r="O822" i="4" a="1"/>
  <c r="O822" i="4" s="1"/>
  <c r="O823" i="4" a="1"/>
  <c r="O823" i="4" s="1"/>
  <c r="O824" i="4" a="1"/>
  <c r="O824" i="4" s="1"/>
  <c r="O825" i="4" a="1"/>
  <c r="O825" i="4" s="1"/>
  <c r="O826" i="4" a="1"/>
  <c r="O826" i="4" s="1"/>
  <c r="O827" i="4" a="1"/>
  <c r="O827" i="4" s="1"/>
  <c r="O828" i="4" a="1"/>
  <c r="O828" i="4" s="1"/>
  <c r="O829" i="4" a="1"/>
  <c r="O829" i="4"/>
  <c r="O830" i="4" a="1"/>
  <c r="O830" i="4" s="1"/>
  <c r="O831" i="4" a="1"/>
  <c r="O831" i="4" s="1"/>
  <c r="O832" i="4" a="1"/>
  <c r="O832" i="4" s="1"/>
  <c r="O833" i="4" a="1"/>
  <c r="O833" i="4" s="1"/>
  <c r="O834" i="4" a="1"/>
  <c r="O834" i="4" s="1"/>
  <c r="O835" i="4" a="1"/>
  <c r="O835" i="4" s="1"/>
  <c r="O836" i="4" a="1"/>
  <c r="O836" i="4" s="1"/>
  <c r="O837" i="4" a="1"/>
  <c r="O837" i="4"/>
  <c r="O838" i="4" a="1"/>
  <c r="O838" i="4" s="1"/>
  <c r="O839" i="4" a="1"/>
  <c r="O839" i="4" s="1"/>
  <c r="O840" i="4" a="1"/>
  <c r="O840" i="4" s="1"/>
  <c r="O841" i="4" a="1"/>
  <c r="O841" i="4"/>
  <c r="O842" i="4" a="1"/>
  <c r="O842" i="4" s="1"/>
  <c r="O843" i="4" a="1"/>
  <c r="O843" i="4" s="1"/>
  <c r="O844" i="4" a="1"/>
  <c r="O844" i="4" s="1"/>
  <c r="O845" i="4" a="1"/>
  <c r="O845" i="4" s="1"/>
  <c r="O846" i="4" a="1"/>
  <c r="O846" i="4" s="1"/>
  <c r="O847" i="4" a="1"/>
  <c r="O847" i="4" s="1"/>
  <c r="O848" i="4" a="1"/>
  <c r="O848" i="4" s="1"/>
  <c r="O849" i="4" a="1"/>
  <c r="O849" i="4" s="1"/>
  <c r="O850" i="4" a="1"/>
  <c r="O850" i="4" s="1"/>
  <c r="O851" i="4" a="1"/>
  <c r="O851" i="4" s="1"/>
  <c r="O852" i="4" a="1"/>
  <c r="O852" i="4" s="1"/>
  <c r="O853" i="4" a="1"/>
  <c r="O853" i="4" s="1"/>
  <c r="O854" i="4" a="1"/>
  <c r="O854" i="4" s="1"/>
  <c r="O855" i="4" a="1"/>
  <c r="O855" i="4"/>
  <c r="O856" i="4" a="1"/>
  <c r="O856" i="4" s="1"/>
  <c r="O857" i="4" a="1"/>
  <c r="O857" i="4" s="1"/>
  <c r="O858" i="4" a="1"/>
  <c r="O858" i="4" s="1"/>
  <c r="O859" i="4" a="1"/>
  <c r="O859" i="4" s="1"/>
  <c r="O860" i="4" a="1"/>
  <c r="O860" i="4" s="1"/>
  <c r="O861" i="4" a="1"/>
  <c r="O861" i="4" s="1"/>
  <c r="O862" i="4" a="1"/>
  <c r="O862" i="4" s="1"/>
  <c r="O863" i="4" a="1"/>
  <c r="O863" i="4" s="1"/>
  <c r="O864" i="4" a="1"/>
  <c r="O864" i="4" s="1"/>
  <c r="O865" i="4" a="1"/>
  <c r="O865" i="4"/>
  <c r="O866" i="4" a="1"/>
  <c r="O866" i="4" s="1"/>
  <c r="O867" i="4" a="1"/>
  <c r="O867" i="4" s="1"/>
  <c r="O868" i="4" a="1"/>
  <c r="O868" i="4" s="1"/>
  <c r="O869" i="4" a="1"/>
  <c r="O869" i="4" s="1"/>
  <c r="O870" i="4" a="1"/>
  <c r="O870" i="4" s="1"/>
  <c r="O871" i="4" a="1"/>
  <c r="O871" i="4" s="1"/>
  <c r="O872" i="4" a="1"/>
  <c r="O872" i="4" s="1"/>
  <c r="O873" i="4" a="1"/>
  <c r="O873" i="4" s="1"/>
  <c r="O874" i="4" a="1"/>
  <c r="O874" i="4" s="1"/>
  <c r="O875" i="4" a="1"/>
  <c r="O875" i="4" s="1"/>
  <c r="O876" i="4" a="1"/>
  <c r="O876" i="4" s="1"/>
  <c r="O877" i="4" a="1"/>
  <c r="O877" i="4" s="1"/>
  <c r="O878" i="4" a="1"/>
  <c r="O878" i="4" s="1"/>
  <c r="O879" i="4" a="1"/>
  <c r="O879" i="4" s="1"/>
  <c r="O880" i="4" a="1"/>
  <c r="O880" i="4" s="1"/>
  <c r="O881" i="4" a="1"/>
  <c r="O881" i="4" s="1"/>
  <c r="O882" i="4" a="1"/>
  <c r="O882" i="4"/>
  <c r="O883" i="4" a="1"/>
  <c r="O883" i="4" s="1"/>
  <c r="O884" i="4" a="1"/>
  <c r="O884" i="4" s="1"/>
  <c r="O885" i="4" a="1"/>
  <c r="O885" i="4" s="1"/>
  <c r="O886" i="4" a="1"/>
  <c r="O886" i="4" s="1"/>
  <c r="O887" i="4" a="1"/>
  <c r="O887" i="4" s="1"/>
  <c r="O888" i="4" a="1"/>
  <c r="O888" i="4" s="1"/>
  <c r="O889" i="4" a="1"/>
  <c r="O889" i="4" s="1"/>
  <c r="O890" i="4" a="1"/>
  <c r="O890" i="4" s="1"/>
  <c r="O891" i="4" a="1"/>
  <c r="O891" i="4"/>
  <c r="O892" i="4" a="1"/>
  <c r="O892" i="4" s="1"/>
  <c r="O893" i="4" a="1"/>
  <c r="O893" i="4" s="1"/>
  <c r="O894" i="4" a="1"/>
  <c r="O894" i="4" s="1"/>
  <c r="O895" i="4" a="1"/>
  <c r="O895" i="4" s="1"/>
  <c r="O896" i="4" a="1"/>
  <c r="O896" i="4" s="1"/>
  <c r="O897" i="4" a="1"/>
  <c r="O897" i="4" s="1"/>
  <c r="O898" i="4" a="1"/>
  <c r="O898" i="4" s="1"/>
  <c r="O899" i="4" a="1"/>
  <c r="O899" i="4" s="1"/>
  <c r="O900" i="4" a="1"/>
  <c r="O900" i="4" s="1"/>
  <c r="O901" i="4" a="1"/>
  <c r="O901" i="4" s="1"/>
  <c r="O902" i="4" a="1"/>
  <c r="O902" i="4" s="1"/>
  <c r="O903" i="4" a="1"/>
  <c r="O903" i="4" s="1"/>
  <c r="O904" i="4" a="1"/>
  <c r="O904" i="4" s="1"/>
  <c r="O905" i="4" a="1"/>
  <c r="O905" i="4" s="1"/>
  <c r="O906" i="4" a="1"/>
  <c r="O906" i="4" s="1"/>
  <c r="O907" i="4" a="1"/>
  <c r="O907" i="4" s="1"/>
  <c r="O908" i="4" a="1"/>
  <c r="O908" i="4" s="1"/>
  <c r="O909" i="4" a="1"/>
  <c r="O909" i="4" s="1"/>
  <c r="O910" i="4" a="1"/>
  <c r="O910" i="4" s="1"/>
  <c r="O911" i="4" a="1"/>
  <c r="O911" i="4" s="1"/>
  <c r="O912" i="4" a="1"/>
  <c r="O912" i="4" s="1"/>
  <c r="O913" i="4" a="1"/>
  <c r="O913" i="4" s="1"/>
  <c r="O914" i="4" a="1"/>
  <c r="O914" i="4" s="1"/>
  <c r="O915" i="4" a="1"/>
  <c r="O915" i="4" s="1"/>
  <c r="O916" i="4" a="1"/>
  <c r="O916" i="4" s="1"/>
  <c r="O917" i="4" a="1"/>
  <c r="O917" i="4" s="1"/>
  <c r="O918" i="4" a="1"/>
  <c r="O918" i="4" s="1"/>
  <c r="O919" i="4" a="1"/>
  <c r="O919" i="4"/>
  <c r="O920" i="4" a="1"/>
  <c r="O920" i="4" s="1"/>
  <c r="O921" i="4" a="1"/>
  <c r="O921" i="4" s="1"/>
  <c r="O922" i="4" a="1"/>
  <c r="O922" i="4" s="1"/>
  <c r="O923" i="4" a="1"/>
  <c r="O923" i="4" s="1"/>
  <c r="O924" i="4" a="1"/>
  <c r="O924" i="4" s="1"/>
  <c r="O925" i="4" a="1"/>
  <c r="O925" i="4"/>
  <c r="O926" i="4" a="1"/>
  <c r="O926" i="4" s="1"/>
  <c r="O927" i="4" a="1"/>
  <c r="O927" i="4" s="1"/>
  <c r="O928" i="4" a="1"/>
  <c r="O928" i="4" s="1"/>
  <c r="O929" i="4" a="1"/>
  <c r="O929" i="4" s="1"/>
  <c r="O930" i="4" a="1"/>
  <c r="O930" i="4" s="1"/>
  <c r="O931" i="4" a="1"/>
  <c r="O931" i="4" s="1"/>
  <c r="O932" i="4" a="1"/>
  <c r="O932" i="4" s="1"/>
  <c r="O933" i="4" a="1"/>
  <c r="O933" i="4" s="1"/>
  <c r="O934" i="4" a="1"/>
  <c r="O934" i="4" s="1"/>
  <c r="O935" i="4" a="1"/>
  <c r="O935" i="4"/>
  <c r="O936" i="4" a="1"/>
  <c r="O936" i="4" s="1"/>
  <c r="O937" i="4" a="1"/>
  <c r="O937" i="4" s="1"/>
  <c r="O938" i="4" a="1"/>
  <c r="O938" i="4" s="1"/>
  <c r="O939" i="4" a="1"/>
  <c r="O939" i="4" s="1"/>
  <c r="O940" i="4" a="1"/>
  <c r="O940" i="4" s="1"/>
  <c r="O941" i="4" a="1"/>
  <c r="O941" i="4" s="1"/>
  <c r="O942" i="4" a="1"/>
  <c r="O942" i="4" s="1"/>
  <c r="O943" i="4" a="1"/>
  <c r="O943" i="4" s="1"/>
  <c r="O944" i="4" a="1"/>
  <c r="O944" i="4" s="1"/>
  <c r="O945" i="4" a="1"/>
  <c r="O945" i="4" s="1"/>
  <c r="O946" i="4" a="1"/>
  <c r="O946" i="4" s="1"/>
  <c r="O947" i="4" a="1"/>
  <c r="O947" i="4" s="1"/>
  <c r="O948" i="4" a="1"/>
  <c r="O948" i="4" s="1"/>
  <c r="O949" i="4" a="1"/>
  <c r="O949" i="4" s="1"/>
  <c r="O950" i="4" a="1"/>
  <c r="O950" i="4"/>
  <c r="O951" i="4" a="1"/>
  <c r="O951" i="4" s="1"/>
  <c r="O952" i="4" a="1"/>
  <c r="O952" i="4" s="1"/>
  <c r="O953" i="4" a="1"/>
  <c r="O953" i="4" s="1"/>
  <c r="O954" i="4" a="1"/>
  <c r="O954" i="4"/>
  <c r="O955" i="4" a="1"/>
  <c r="O955" i="4" s="1"/>
  <c r="O956" i="4" a="1"/>
  <c r="O956" i="4" s="1"/>
  <c r="O957" i="4" a="1"/>
  <c r="O957" i="4"/>
  <c r="O958" i="4" a="1"/>
  <c r="O958" i="4" s="1"/>
  <c r="O959" i="4" a="1"/>
  <c r="O959" i="4" s="1"/>
  <c r="O960" i="4" a="1"/>
  <c r="O960" i="4" s="1"/>
  <c r="O961" i="4" a="1"/>
  <c r="O961" i="4"/>
  <c r="O962" i="4" a="1"/>
  <c r="O962" i="4" s="1"/>
  <c r="O963" i="4" a="1"/>
  <c r="O963" i="4" s="1"/>
  <c r="O964" i="4" a="1"/>
  <c r="O964" i="4" s="1"/>
  <c r="O965" i="4" a="1"/>
  <c r="O965" i="4" s="1"/>
  <c r="O966" i="4" a="1"/>
  <c r="O966" i="4" s="1"/>
  <c r="O967" i="4" a="1"/>
  <c r="O967" i="4" s="1"/>
  <c r="O968" i="4" a="1"/>
  <c r="O968" i="4" s="1"/>
  <c r="O969" i="4" a="1"/>
  <c r="O969" i="4" s="1"/>
  <c r="O970" i="4" a="1"/>
  <c r="O970" i="4" s="1"/>
  <c r="O971" i="4" a="1"/>
  <c r="O971" i="4" s="1"/>
  <c r="O972" i="4" a="1"/>
  <c r="O972" i="4"/>
  <c r="O973" i="4" a="1"/>
  <c r="O973" i="4" s="1"/>
  <c r="O974" i="4" a="1"/>
  <c r="O974" i="4" s="1"/>
  <c r="O975" i="4" a="1"/>
  <c r="O975" i="4" s="1"/>
  <c r="O976" i="4" a="1"/>
  <c r="O976" i="4" s="1"/>
  <c r="O977" i="4" a="1"/>
  <c r="O977" i="4" s="1"/>
  <c r="O978" i="4" a="1"/>
  <c r="O978" i="4" s="1"/>
  <c r="O979" i="4" a="1"/>
  <c r="O979" i="4" s="1"/>
  <c r="O980" i="4" a="1"/>
  <c r="O980" i="4" s="1"/>
  <c r="O981" i="4" a="1"/>
  <c r="O981" i="4"/>
  <c r="O982" i="4" a="1"/>
  <c r="O982" i="4" s="1"/>
  <c r="O983" i="4" a="1"/>
  <c r="O983" i="4" s="1"/>
  <c r="O984" i="4" a="1"/>
  <c r="O984" i="4" s="1"/>
  <c r="O985" i="4" a="1"/>
  <c r="O985" i="4" s="1"/>
  <c r="O986" i="4" a="1"/>
  <c r="O986" i="4" s="1"/>
  <c r="O987" i="4" a="1"/>
  <c r="O987" i="4" s="1"/>
  <c r="O988" i="4" a="1"/>
  <c r="O988" i="4" s="1"/>
  <c r="O989" i="4" a="1"/>
  <c r="O989" i="4" s="1"/>
  <c r="O990" i="4" a="1"/>
  <c r="O990" i="4" s="1"/>
  <c r="O991" i="4" a="1"/>
  <c r="O991" i="4" s="1"/>
  <c r="O992" i="4" a="1"/>
  <c r="O992" i="4" s="1"/>
  <c r="O993" i="4" a="1"/>
  <c r="O993" i="4" s="1"/>
  <c r="O994" i="4" a="1"/>
  <c r="O994" i="4" s="1"/>
  <c r="O995" i="4" a="1"/>
  <c r="O995" i="4" s="1"/>
  <c r="O996" i="4" a="1"/>
  <c r="O996" i="4" s="1"/>
  <c r="O997" i="4" a="1"/>
  <c r="O997" i="4" s="1"/>
  <c r="O998" i="4" a="1"/>
  <c r="O998" i="4" s="1"/>
  <c r="O999" i="4" a="1"/>
  <c r="O999" i="4" s="1"/>
  <c r="O1000" i="4" a="1"/>
  <c r="O1000" i="4" s="1"/>
  <c r="O1001" i="4" a="1"/>
  <c r="O1001" i="4" s="1"/>
  <c r="O1002" i="4" a="1"/>
  <c r="O1002" i="4" s="1"/>
  <c r="O1003" i="4" a="1"/>
  <c r="O1003" i="4" s="1"/>
  <c r="O1004" i="4" a="1"/>
  <c r="O1004" i="4" s="1"/>
  <c r="O1005" i="4" a="1"/>
  <c r="O1005" i="4" s="1"/>
  <c r="O1006" i="4" a="1"/>
  <c r="O1006" i="4"/>
  <c r="O1007" i="4" a="1"/>
  <c r="O1007" i="4" s="1"/>
  <c r="O1008" i="4" a="1"/>
  <c r="O1008" i="4" s="1"/>
  <c r="O1009" i="4" a="1"/>
  <c r="O1009" i="4"/>
  <c r="O1010" i="4" a="1"/>
  <c r="O1010" i="4" s="1"/>
  <c r="O1011" i="4" a="1"/>
  <c r="O1011" i="4" s="1"/>
  <c r="O1012" i="4" a="1"/>
  <c r="O1012" i="4" s="1"/>
  <c r="O1013" i="4" a="1"/>
  <c r="O1013" i="4" s="1"/>
  <c r="O1014" i="4" a="1"/>
  <c r="O1014" i="4" s="1"/>
  <c r="O1015" i="4" a="1"/>
  <c r="O1015" i="4" s="1"/>
  <c r="O1016" i="4" a="1"/>
  <c r="O1016" i="4" s="1"/>
  <c r="O1017" i="4" a="1"/>
  <c r="O1017" i="4" s="1"/>
  <c r="O1018" i="4" a="1"/>
  <c r="O1018" i="4" s="1"/>
  <c r="O1019" i="4" a="1"/>
  <c r="O1019" i="4" s="1"/>
  <c r="O1020" i="4" a="1"/>
  <c r="O1020" i="4" s="1"/>
  <c r="O1021" i="4" a="1"/>
  <c r="O1021" i="4" s="1"/>
  <c r="O1022" i="4" a="1"/>
  <c r="O1022" i="4" s="1"/>
  <c r="O1023" i="4" a="1"/>
  <c r="O1023" i="4" s="1"/>
  <c r="O1024" i="4" a="1"/>
  <c r="O1024" i="4" s="1"/>
  <c r="O1025" i="4" a="1"/>
  <c r="O1025" i="4" s="1"/>
  <c r="O1026" i="4" a="1"/>
  <c r="O1026" i="4"/>
  <c r="O1027" i="4" a="1"/>
  <c r="O1027" i="4"/>
  <c r="O1028" i="4" a="1"/>
  <c r="O1028" i="4" s="1"/>
  <c r="O1029" i="4" a="1"/>
  <c r="O1029" i="4"/>
  <c r="O1030" i="4" a="1"/>
  <c r="O1030" i="4" s="1"/>
  <c r="O1031" i="4" a="1"/>
  <c r="O1031" i="4" s="1"/>
  <c r="O1032" i="4" a="1"/>
  <c r="O1032" i="4" s="1"/>
  <c r="O1033" i="4" a="1"/>
  <c r="O1033" i="4" s="1"/>
  <c r="O1034" i="4" a="1"/>
  <c r="O1034" i="4" s="1"/>
  <c r="O1035" i="4" a="1"/>
  <c r="O1035" i="4" s="1"/>
  <c r="O1036" i="4" a="1"/>
  <c r="O1036" i="4" s="1"/>
  <c r="O1037" i="4" a="1"/>
  <c r="O1037" i="4" s="1"/>
  <c r="O1038" i="4" a="1"/>
  <c r="O1038" i="4" s="1"/>
  <c r="O1039" i="4" a="1"/>
  <c r="O1039" i="4"/>
  <c r="O1040" i="4" a="1"/>
  <c r="O1040" i="4" s="1"/>
  <c r="O1041" i="4" a="1"/>
  <c r="O1041" i="4" s="1"/>
  <c r="O1042" i="4" a="1"/>
  <c r="O1042" i="4" s="1"/>
  <c r="O1043" i="4" a="1"/>
  <c r="O1043" i="4" s="1"/>
  <c r="O1044" i="4" a="1"/>
  <c r="O1044" i="4" s="1"/>
  <c r="O1045" i="4" a="1"/>
  <c r="O1045" i="4" s="1"/>
  <c r="O1046" i="4" a="1"/>
  <c r="O1046" i="4"/>
  <c r="O1047" i="4" a="1"/>
  <c r="O1047" i="4" s="1"/>
  <c r="O1048" i="4" a="1"/>
  <c r="O1048" i="4" s="1"/>
  <c r="O1049" i="4" a="1"/>
  <c r="O1049" i="4" s="1"/>
  <c r="O1050" i="4" a="1"/>
  <c r="O1050" i="4" s="1"/>
  <c r="O1051" i="4" a="1"/>
  <c r="O1051" i="4" s="1"/>
  <c r="O1052" i="4" a="1"/>
  <c r="O1052" i="4" s="1"/>
  <c r="O1053" i="4" a="1"/>
  <c r="O1053" i="4" s="1"/>
  <c r="O1054" i="4" a="1"/>
  <c r="O1054" i="4" s="1"/>
  <c r="O1055" i="4" a="1"/>
  <c r="O1055" i="4" s="1"/>
  <c r="O1056" i="4" a="1"/>
  <c r="O1056" i="4" s="1"/>
  <c r="O1057" i="4" a="1"/>
  <c r="O1057" i="4" s="1"/>
  <c r="O1058" i="4" a="1"/>
  <c r="O1058" i="4"/>
  <c r="O1059" i="4" a="1"/>
  <c r="O1059" i="4" s="1"/>
  <c r="O1060" i="4" a="1"/>
  <c r="O1060" i="4"/>
  <c r="O1061" i="4" a="1"/>
  <c r="O1061" i="4" s="1"/>
  <c r="O1062" i="4" a="1"/>
  <c r="O1062" i="4" s="1"/>
  <c r="O1063" i="4" a="1"/>
  <c r="O1063" i="4" s="1"/>
  <c r="O1064" i="4" a="1"/>
  <c r="O1064" i="4" s="1"/>
  <c r="O1065" i="4" a="1"/>
  <c r="O1065" i="4" s="1"/>
  <c r="O1066" i="4" a="1"/>
  <c r="O1066" i="4" s="1"/>
  <c r="O1067" i="4" a="1"/>
  <c r="O1067" i="4" s="1"/>
  <c r="O1068" i="4" a="1"/>
  <c r="O1068" i="4"/>
  <c r="O1069" i="4" a="1"/>
  <c r="O1069" i="4" s="1"/>
  <c r="O1070" i="4" a="1"/>
  <c r="O1070" i="4" s="1"/>
  <c r="O1071" i="4" a="1"/>
  <c r="O1071" i="4" s="1"/>
  <c r="O1072" i="4" a="1"/>
  <c r="O1072" i="4" s="1"/>
  <c r="O1073" i="4" a="1"/>
  <c r="O1073" i="4" s="1"/>
  <c r="O1074" i="4" a="1"/>
  <c r="O1074" i="4" s="1"/>
  <c r="O1075" i="4" a="1"/>
  <c r="O1075" i="4" s="1"/>
  <c r="O1076" i="4" a="1"/>
  <c r="O1076" i="4" s="1"/>
  <c r="O1077" i="4" a="1"/>
  <c r="O1077" i="4" s="1"/>
  <c r="O1078" i="4" a="1"/>
  <c r="O1078" i="4" s="1"/>
  <c r="O1079" i="4" a="1"/>
  <c r="O1079" i="4" s="1"/>
  <c r="O1080" i="4" a="1"/>
  <c r="O1080" i="4" s="1"/>
  <c r="O1081" i="4" a="1"/>
  <c r="O1081" i="4" s="1"/>
  <c r="O1082" i="4" a="1"/>
  <c r="O1082" i="4" s="1"/>
  <c r="O1083" i="4" a="1"/>
  <c r="O1083" i="4"/>
  <c r="O1084" i="4" a="1"/>
  <c r="O1084" i="4" s="1"/>
  <c r="O1085" i="4" a="1"/>
  <c r="O1085" i="4"/>
  <c r="O1086" i="4" a="1"/>
  <c r="O1086" i="4" s="1"/>
  <c r="O1087" i="4" a="1"/>
  <c r="O1087" i="4" s="1"/>
  <c r="O1088" i="4" a="1"/>
  <c r="O1088" i="4" s="1"/>
  <c r="O1089" i="4" a="1"/>
  <c r="O1089" i="4" s="1"/>
  <c r="O1090" i="4" a="1"/>
  <c r="O1090" i="4" s="1"/>
  <c r="O1091" i="4" a="1"/>
  <c r="O1091" i="4" s="1"/>
  <c r="O1092" i="4" a="1"/>
  <c r="O1092" i="4" s="1"/>
  <c r="O1093" i="4" a="1"/>
  <c r="O1093" i="4" s="1"/>
  <c r="O1094" i="4" a="1"/>
  <c r="O1094" i="4" s="1"/>
  <c r="O1095" i="4" a="1"/>
  <c r="O1095" i="4" s="1"/>
  <c r="O1096" i="4" a="1"/>
  <c r="O1096" i="4" s="1"/>
  <c r="O1097" i="4" a="1"/>
  <c r="O1097" i="4" s="1"/>
  <c r="O1098" i="4" a="1"/>
  <c r="O1098" i="4" s="1"/>
  <c r="O1099" i="4" a="1"/>
  <c r="O1099" i="4" s="1"/>
  <c r="O1100" i="4" a="1"/>
  <c r="O1100" i="4"/>
  <c r="O1101" i="4" a="1"/>
  <c r="O1101" i="4" s="1"/>
  <c r="O1102" i="4" a="1"/>
  <c r="O1102" i="4" s="1"/>
  <c r="O1103" i="4" a="1"/>
  <c r="O1103" i="4" s="1"/>
  <c r="O1104" i="4" a="1"/>
  <c r="O1104" i="4" s="1"/>
  <c r="O1105" i="4" a="1"/>
  <c r="O1105" i="4" s="1"/>
  <c r="O1106" i="4" a="1"/>
  <c r="O1106" i="4" s="1"/>
  <c r="O1107" i="4" a="1"/>
  <c r="O1107" i="4" s="1"/>
  <c r="O1108" i="4" a="1"/>
  <c r="O1108" i="4" s="1"/>
  <c r="O1109" i="4" a="1"/>
  <c r="O1109" i="4" s="1"/>
  <c r="O1110" i="4" a="1"/>
  <c r="O1110" i="4" s="1"/>
  <c r="O1111" i="4" a="1"/>
  <c r="O1111" i="4" s="1"/>
  <c r="O1112" i="4" a="1"/>
  <c r="O1112" i="4" s="1"/>
  <c r="O1113" i="4" a="1"/>
  <c r="O1113" i="4" s="1"/>
  <c r="O1114" i="4" a="1"/>
  <c r="O1114" i="4" s="1"/>
  <c r="O1115" i="4" a="1"/>
  <c r="O1115" i="4" s="1"/>
  <c r="O1116" i="4" a="1"/>
  <c r="O1116" i="4" s="1"/>
  <c r="O1117" i="4" a="1"/>
  <c r="O1117" i="4"/>
  <c r="O1118" i="4" a="1"/>
  <c r="O1118" i="4" s="1"/>
  <c r="O1119" i="4" a="1"/>
  <c r="O1119" i="4" s="1"/>
  <c r="O1120" i="4" a="1"/>
  <c r="O1120" i="4" s="1"/>
  <c r="O1121" i="4" a="1"/>
  <c r="O1121" i="4" s="1"/>
  <c r="O1122" i="4" a="1"/>
  <c r="O1122" i="4" s="1"/>
  <c r="O1123" i="4" a="1"/>
  <c r="O1123" i="4" s="1"/>
  <c r="O1124" i="4" a="1"/>
  <c r="O1124" i="4" s="1"/>
  <c r="O1125" i="4" a="1"/>
  <c r="O1125" i="4" s="1"/>
  <c r="O1126" i="4" a="1"/>
  <c r="O1126" i="4" s="1"/>
  <c r="O1127" i="4" a="1"/>
  <c r="O1127" i="4" s="1"/>
  <c r="O1128" i="4" a="1"/>
  <c r="O1128" i="4" s="1"/>
  <c r="O1129" i="4" a="1"/>
  <c r="O1129" i="4" s="1"/>
  <c r="O1130" i="4" a="1"/>
  <c r="O1130" i="4" s="1"/>
  <c r="O1131" i="4" a="1"/>
  <c r="O1131" i="4" s="1"/>
  <c r="O1132" i="4" a="1"/>
  <c r="O1132" i="4" s="1"/>
  <c r="O1133" i="4" a="1"/>
  <c r="O1133" i="4" s="1"/>
  <c r="O1134" i="4" a="1"/>
  <c r="O1134" i="4"/>
  <c r="O1135" i="4" a="1"/>
  <c r="O1135" i="4" s="1"/>
  <c r="O1136" i="4" a="1"/>
  <c r="O1136" i="4" s="1"/>
  <c r="O1137" i="4" a="1"/>
  <c r="O1137" i="4"/>
  <c r="O1138" i="4" a="1"/>
  <c r="O1138" i="4" s="1"/>
  <c r="O1139" i="4" a="1"/>
  <c r="O1139" i="4" s="1"/>
  <c r="O1140" i="4" a="1"/>
  <c r="O1140" i="4" s="1"/>
  <c r="O1141" i="4" a="1"/>
  <c r="O1141" i="4" s="1"/>
  <c r="O1142" i="4" a="1"/>
  <c r="O1142" i="4" s="1"/>
  <c r="O1143" i="4" a="1"/>
  <c r="O1143" i="4" s="1"/>
  <c r="O1144" i="4" a="1"/>
  <c r="O1144" i="4" s="1"/>
  <c r="O1145" i="4" a="1"/>
  <c r="O1145" i="4" s="1"/>
  <c r="O1146" i="4" a="1"/>
  <c r="O1146" i="4" s="1"/>
  <c r="O1147" i="4" a="1"/>
  <c r="O1147" i="4" s="1"/>
  <c r="O1148" i="4" a="1"/>
  <c r="O1148" i="4" s="1"/>
  <c r="O1149" i="4" a="1"/>
  <c r="O1149" i="4" s="1"/>
  <c r="O1150" i="4" a="1"/>
  <c r="O1150" i="4" s="1"/>
  <c r="O1151" i="4" a="1"/>
  <c r="O1151" i="4"/>
  <c r="O1152" i="4" a="1"/>
  <c r="O1152" i="4" s="1"/>
  <c r="O1153" i="4" a="1"/>
  <c r="O1153" i="4" s="1"/>
  <c r="O1154" i="4" a="1"/>
  <c r="O1154" i="4" s="1"/>
  <c r="O1155" i="4" a="1"/>
  <c r="O1155" i="4" s="1"/>
  <c r="O1156" i="4" a="1"/>
  <c r="O1156" i="4" s="1"/>
  <c r="O1157" i="4" a="1"/>
  <c r="O1157" i="4" s="1"/>
  <c r="O1158" i="4" a="1"/>
  <c r="O1158" i="4" s="1"/>
  <c r="O1159" i="4" a="1"/>
  <c r="O1159" i="4" s="1"/>
  <c r="O1160" i="4" a="1"/>
  <c r="O1160" i="4" s="1"/>
  <c r="O1161" i="4" a="1"/>
  <c r="O1161" i="4" s="1"/>
  <c r="O1162" i="4" a="1"/>
  <c r="O1162" i="4" s="1"/>
  <c r="O1163" i="4" a="1"/>
  <c r="O1163" i="4" s="1"/>
  <c r="O1164" i="4" a="1"/>
  <c r="O1164" i="4" s="1"/>
  <c r="O1165" i="4" a="1"/>
  <c r="O1165" i="4" s="1"/>
  <c r="O1166" i="4" a="1"/>
  <c r="O1166" i="4" s="1"/>
  <c r="O1167" i="4" a="1"/>
  <c r="O1167" i="4" s="1"/>
  <c r="O1168" i="4" a="1"/>
  <c r="O1168" i="4" s="1"/>
  <c r="O1169" i="4" a="1"/>
  <c r="O1169" i="4" s="1"/>
  <c r="O1170" i="4" a="1"/>
  <c r="O1170" i="4" s="1"/>
  <c r="O1171" i="4" a="1"/>
  <c r="O1171" i="4" s="1"/>
  <c r="O1172" i="4" a="1"/>
  <c r="O1172" i="4" s="1"/>
  <c r="O1173" i="4" a="1"/>
  <c r="O1173" i="4" s="1"/>
  <c r="O1174" i="4" a="1"/>
  <c r="O1174" i="4"/>
  <c r="O1175" i="4" a="1"/>
  <c r="O1175" i="4" s="1"/>
  <c r="O1176" i="4" a="1"/>
  <c r="O1176" i="4" s="1"/>
  <c r="O1177" i="4" a="1"/>
  <c r="O1177" i="4" s="1"/>
  <c r="O1178" i="4" a="1"/>
  <c r="O1178" i="4" s="1"/>
  <c r="O1179" i="4" a="1"/>
  <c r="O1179" i="4" s="1"/>
  <c r="O1180" i="4" a="1"/>
  <c r="O1180" i="4" s="1"/>
  <c r="O1181" i="4" a="1"/>
  <c r="O1181" i="4" s="1"/>
  <c r="O1182" i="4" a="1"/>
  <c r="O1182" i="4" s="1"/>
  <c r="O1183" i="4" a="1"/>
  <c r="O1183" i="4" s="1"/>
  <c r="O1184" i="4" a="1"/>
  <c r="O1184" i="4" s="1"/>
  <c r="O1185" i="4" a="1"/>
  <c r="O1185" i="4" s="1"/>
  <c r="O1186" i="4" a="1"/>
  <c r="O1186" i="4" s="1"/>
  <c r="O1187" i="4" a="1"/>
  <c r="O1187" i="4" s="1"/>
  <c r="O1188" i="4" a="1"/>
  <c r="O1188" i="4" s="1"/>
  <c r="O1189" i="4" a="1"/>
  <c r="O1189" i="4" s="1"/>
  <c r="O1190" i="4" a="1"/>
  <c r="O1190" i="4" s="1"/>
  <c r="O1191" i="4" a="1"/>
  <c r="O1191" i="4" s="1"/>
  <c r="O1192" i="4" a="1"/>
  <c r="O1192" i="4" s="1"/>
  <c r="O1193" i="4" a="1"/>
  <c r="O1193" i="4"/>
  <c r="O1194" i="4" a="1"/>
  <c r="O1194" i="4" s="1"/>
  <c r="O1195" i="4" a="1"/>
  <c r="O1195" i="4" s="1"/>
  <c r="O1196" i="4" a="1"/>
  <c r="O1196" i="4" s="1"/>
  <c r="O1197" i="4" a="1"/>
  <c r="O1197" i="4" s="1"/>
  <c r="O1198" i="4" a="1"/>
  <c r="O1198" i="4" s="1"/>
  <c r="O1199" i="4" a="1"/>
  <c r="O1199" i="4" s="1"/>
  <c r="O1200" i="4" a="1"/>
  <c r="O1200" i="4" s="1"/>
  <c r="O1201" i="4" a="1"/>
  <c r="O1201" i="4" s="1"/>
  <c r="O1202" i="4" a="1"/>
  <c r="O1202" i="4" s="1"/>
  <c r="O1203" i="4" a="1"/>
  <c r="O1203" i="4" s="1"/>
  <c r="O1204" i="4" a="1"/>
  <c r="O1204" i="4" s="1"/>
  <c r="O1205" i="4" a="1"/>
  <c r="O1205" i="4" s="1"/>
  <c r="O1206" i="4" a="1"/>
  <c r="O1206" i="4" s="1"/>
  <c r="O1207" i="4" a="1"/>
  <c r="O1207" i="4" s="1"/>
  <c r="O1208" i="4" a="1"/>
  <c r="O1208" i="4" s="1"/>
  <c r="O1209" i="4" a="1"/>
  <c r="O1209" i="4" s="1"/>
  <c r="O1210" i="4" a="1"/>
  <c r="O1210" i="4" s="1"/>
  <c r="O1211" i="4" a="1"/>
  <c r="O1211" i="4" s="1"/>
  <c r="O1212" i="4" a="1"/>
  <c r="O1212" i="4" s="1"/>
  <c r="O1213" i="4" a="1"/>
  <c r="O1213" i="4" s="1"/>
  <c r="O1214" i="4" a="1"/>
  <c r="O1214" i="4" s="1"/>
  <c r="O1215" i="4" a="1"/>
  <c r="O1215" i="4" s="1"/>
  <c r="O1216" i="4" a="1"/>
  <c r="O1216" i="4" s="1"/>
  <c r="O1217" i="4" a="1"/>
  <c r="O1217" i="4" s="1"/>
  <c r="O1218" i="4" a="1"/>
  <c r="O1218" i="4" s="1"/>
  <c r="O1219" i="4" a="1"/>
  <c r="O1219" i="4" s="1"/>
  <c r="O1220" i="4" a="1"/>
  <c r="O1220" i="4" s="1"/>
  <c r="O1221" i="4" a="1"/>
  <c r="O1221" i="4" s="1"/>
  <c r="O1222" i="4" a="1"/>
  <c r="O1222" i="4" s="1"/>
  <c r="O1223" i="4" a="1"/>
  <c r="O1223" i="4"/>
  <c r="O1224" i="4" a="1"/>
  <c r="O1224" i="4" s="1"/>
  <c r="O1225" i="4" a="1"/>
  <c r="O1225" i="4"/>
  <c r="O1226" i="4" a="1"/>
  <c r="O1226" i="4" s="1"/>
  <c r="O1227" i="4" a="1"/>
  <c r="O1227" i="4" s="1"/>
  <c r="O1228" i="4" a="1"/>
  <c r="O1228" i="4" s="1"/>
  <c r="O1229" i="4" a="1"/>
  <c r="O1229" i="4" s="1"/>
  <c r="O1230" i="4" a="1"/>
  <c r="O1230" i="4" s="1"/>
  <c r="O1231" i="4" a="1"/>
  <c r="O1231" i="4" s="1"/>
  <c r="O1232" i="4" a="1"/>
  <c r="O1232" i="4" s="1"/>
  <c r="O1233" i="4" a="1"/>
  <c r="O1233" i="4" s="1"/>
  <c r="O1234" i="4" a="1"/>
  <c r="O1234" i="4" s="1"/>
  <c r="O1235" i="4" a="1"/>
  <c r="O1235" i="4" s="1"/>
  <c r="O1236" i="4" a="1"/>
  <c r="O1236" i="4" s="1"/>
  <c r="O1237" i="4" a="1"/>
  <c r="O1237" i="4" s="1"/>
  <c r="O1238" i="4" a="1"/>
  <c r="O1238" i="4" s="1"/>
  <c r="O1239" i="4" a="1"/>
  <c r="O1239" i="4" s="1"/>
  <c r="O1240" i="4" a="1"/>
  <c r="O1240" i="4" s="1"/>
  <c r="O1241" i="4" a="1"/>
  <c r="O1241" i="4" s="1"/>
  <c r="O1242" i="4" a="1"/>
  <c r="O1242" i="4" s="1"/>
  <c r="O1243" i="4" a="1"/>
  <c r="O1243" i="4" s="1"/>
  <c r="O1244" i="4" a="1"/>
  <c r="O1244" i="4" s="1"/>
  <c r="O1245" i="4" a="1"/>
  <c r="O1245" i="4" s="1"/>
  <c r="O1246" i="4" a="1"/>
  <c r="O1246" i="4" s="1"/>
  <c r="O1247" i="4" a="1"/>
  <c r="O1247" i="4" s="1"/>
  <c r="O1248" i="4" a="1"/>
  <c r="O1248" i="4" s="1"/>
  <c r="O1249" i="4" a="1"/>
  <c r="O1249" i="4"/>
  <c r="O1250" i="4" a="1"/>
  <c r="O1250" i="4" s="1"/>
  <c r="O1251" i="4" a="1"/>
  <c r="O1251" i="4" s="1"/>
  <c r="O1252" i="4" a="1"/>
  <c r="O1252" i="4" s="1"/>
  <c r="O1253" i="4" a="1"/>
  <c r="O1253" i="4" s="1"/>
  <c r="O1254" i="4" a="1"/>
  <c r="O1254" i="4" s="1"/>
  <c r="O1255" i="4" a="1"/>
  <c r="O1255" i="4" s="1"/>
  <c r="O1256" i="4" a="1"/>
  <c r="O1256" i="4" s="1"/>
  <c r="O1257" i="4" a="1"/>
  <c r="O1257" i="4" s="1"/>
  <c r="O1258" i="4" a="1"/>
  <c r="O1258" i="4" s="1"/>
  <c r="O1259" i="4" a="1"/>
  <c r="O1259" i="4" s="1"/>
  <c r="O1260" i="4" a="1"/>
  <c r="O1260" i="4" s="1"/>
  <c r="O1261" i="4" a="1"/>
  <c r="O1261" i="4" s="1"/>
  <c r="O1262" i="4" a="1"/>
  <c r="O1262" i="4" s="1"/>
  <c r="O1263" i="4" a="1"/>
  <c r="O1263" i="4" s="1"/>
  <c r="O1264" i="4" a="1"/>
  <c r="O1264" i="4" s="1"/>
  <c r="O1265" i="4" a="1"/>
  <c r="O1265" i="4"/>
  <c r="O1266" i="4" a="1"/>
  <c r="O1266" i="4" s="1"/>
  <c r="O1267" i="4" a="1"/>
  <c r="O1267" i="4" s="1"/>
  <c r="O1268" i="4" a="1"/>
  <c r="O1268" i="4" s="1"/>
  <c r="O1269" i="4" a="1"/>
  <c r="O1269" i="4" s="1"/>
  <c r="O1270" i="4" a="1"/>
  <c r="O1270" i="4" s="1"/>
  <c r="O1271" i="4" a="1"/>
  <c r="O1271" i="4" s="1"/>
  <c r="O1272" i="4" a="1"/>
  <c r="O1272" i="4" s="1"/>
  <c r="O1273" i="4" a="1"/>
  <c r="O1273" i="4" s="1"/>
  <c r="O1274" i="4" a="1"/>
  <c r="O1274" i="4" s="1"/>
  <c r="O1275" i="4" a="1"/>
  <c r="O1275" i="4" s="1"/>
  <c r="O1276" i="4" a="1"/>
  <c r="O1276" i="4" s="1"/>
  <c r="O1277" i="4" a="1"/>
  <c r="O1277" i="4" s="1"/>
  <c r="O1278" i="4" a="1"/>
  <c r="O1278" i="4" s="1"/>
  <c r="O1279" i="4" a="1"/>
  <c r="O1279" i="4" s="1"/>
  <c r="O1280" i="4" a="1"/>
  <c r="O1280" i="4" s="1"/>
  <c r="O1281" i="4" a="1"/>
  <c r="O1281" i="4" s="1"/>
  <c r="O1282" i="4" a="1"/>
  <c r="O1282" i="4" s="1"/>
  <c r="O1283" i="4" a="1"/>
  <c r="O1283" i="4" s="1"/>
  <c r="O1284" i="4" a="1"/>
  <c r="O1284" i="4" s="1"/>
  <c r="O1285" i="4" a="1"/>
  <c r="O1285" i="4" s="1"/>
  <c r="O1286" i="4" a="1"/>
  <c r="O1286" i="4" s="1"/>
  <c r="O1287" i="4" a="1"/>
  <c r="O1287" i="4" s="1"/>
  <c r="O1288" i="4" a="1"/>
  <c r="O1288" i="4" s="1"/>
  <c r="O1289" i="4" a="1"/>
  <c r="O1289" i="4" s="1"/>
  <c r="O1290" i="4" a="1"/>
  <c r="O1290" i="4" s="1"/>
  <c r="O1291" i="4" a="1"/>
  <c r="O1291" i="4" s="1"/>
  <c r="O1292" i="4" a="1"/>
  <c r="O1292" i="4" s="1"/>
  <c r="O1293" i="4" a="1"/>
  <c r="O1293" i="4" s="1"/>
  <c r="O1294" i="4" a="1"/>
  <c r="O1294" i="4" s="1"/>
  <c r="O1295" i="4" a="1"/>
  <c r="O1295" i="4"/>
  <c r="O1296" i="4" a="1"/>
  <c r="O1296" i="4" s="1"/>
  <c r="O1297" i="4" a="1"/>
  <c r="O1297" i="4" s="1"/>
  <c r="O1298" i="4" a="1"/>
  <c r="O1298" i="4" s="1"/>
  <c r="O1299" i="4" a="1"/>
  <c r="O1299" i="4" s="1"/>
  <c r="O1300" i="4" a="1"/>
  <c r="O1300" i="4" s="1"/>
  <c r="O1301" i="4" a="1"/>
  <c r="O1301" i="4" s="1"/>
  <c r="O1302" i="4" a="1"/>
  <c r="O1302" i="4"/>
  <c r="O1303" i="4" a="1"/>
  <c r="O1303" i="4" s="1"/>
  <c r="O1304" i="4" a="1"/>
  <c r="O1304" i="4" s="1"/>
  <c r="O1305" i="4" a="1"/>
  <c r="O1305" i="4" s="1"/>
  <c r="O1306" i="4" a="1"/>
  <c r="O1306" i="4" s="1"/>
  <c r="O1307" i="4" a="1"/>
  <c r="O1307" i="4" s="1"/>
  <c r="O1308" i="4" a="1"/>
  <c r="O1308" i="4" s="1"/>
  <c r="O1309" i="4" a="1"/>
  <c r="O1309" i="4" s="1"/>
  <c r="O1310" i="4" a="1"/>
  <c r="O1310" i="4"/>
  <c r="O1311" i="4" a="1"/>
  <c r="O1311" i="4" s="1"/>
  <c r="O1312" i="4" a="1"/>
  <c r="O1312" i="4" s="1"/>
  <c r="O1313" i="4" a="1"/>
  <c r="O1313" i="4" s="1"/>
  <c r="O1314" i="4" a="1"/>
  <c r="O1314" i="4" s="1"/>
  <c r="O1315" i="4" a="1"/>
  <c r="O1315" i="4" s="1"/>
  <c r="O1316" i="4" a="1"/>
  <c r="O1316" i="4" s="1"/>
  <c r="O1317" i="4" a="1"/>
  <c r="O1317" i="4" s="1"/>
  <c r="O1318" i="4" a="1"/>
  <c r="O1318" i="4" s="1"/>
  <c r="O1319" i="4" a="1"/>
  <c r="O1319" i="4" s="1"/>
  <c r="O1320" i="4" a="1"/>
  <c r="O1320" i="4" s="1"/>
  <c r="O1321" i="4" a="1"/>
  <c r="O1321" i="4" s="1"/>
  <c r="O1322" i="4" a="1"/>
  <c r="O1322" i="4"/>
  <c r="O1323" i="4" a="1"/>
  <c r="O1323" i="4" s="1"/>
  <c r="O1324" i="4" a="1"/>
  <c r="O1324" i="4" s="1"/>
  <c r="O1325" i="4" a="1"/>
  <c r="O1325" i="4"/>
  <c r="O1326" i="4" a="1"/>
  <c r="O1326" i="4" s="1"/>
  <c r="O1327" i="4" a="1"/>
  <c r="O1327" i="4" s="1"/>
  <c r="O1328" i="4" a="1"/>
  <c r="O1328" i="4" s="1"/>
  <c r="O1329" i="4" a="1"/>
  <c r="O1329" i="4" s="1"/>
  <c r="O1330" i="4" a="1"/>
  <c r="O1330" i="4" s="1"/>
  <c r="O1331" i="4" a="1"/>
  <c r="O1331" i="4" s="1"/>
  <c r="O1332" i="4" a="1"/>
  <c r="O1332" i="4" s="1"/>
  <c r="O1333" i="4" a="1"/>
  <c r="O1333" i="4" s="1"/>
  <c r="O1334" i="4" a="1"/>
  <c r="O1334" i="4" s="1"/>
  <c r="O1335" i="4" a="1"/>
  <c r="O1335" i="4" s="1"/>
  <c r="O1336" i="4" a="1"/>
  <c r="O1336" i="4" s="1"/>
  <c r="O1337" i="4" a="1"/>
  <c r="O1337" i="4" s="1"/>
  <c r="O1338" i="4" a="1"/>
  <c r="O1338" i="4"/>
  <c r="O1339" i="4" a="1"/>
  <c r="O1339" i="4" s="1"/>
  <c r="O1340" i="4" a="1"/>
  <c r="O1340" i="4" s="1"/>
  <c r="O1341" i="4" a="1"/>
  <c r="O1341" i="4"/>
  <c r="O1342" i="4" a="1"/>
  <c r="O1342" i="4" s="1"/>
  <c r="O1343" i="4" a="1"/>
  <c r="O1343" i="4" s="1"/>
  <c r="O1344" i="4" a="1"/>
  <c r="O1344" i="4" s="1"/>
  <c r="O1345" i="4" a="1"/>
  <c r="O1345" i="4" s="1"/>
  <c r="O1346" i="4" a="1"/>
  <c r="O1346" i="4" s="1"/>
  <c r="O1347" i="4" a="1"/>
  <c r="O1347" i="4" s="1"/>
  <c r="O1348" i="4" a="1"/>
  <c r="O1348" i="4" s="1"/>
  <c r="O1349" i="4" a="1"/>
  <c r="O1349" i="4" s="1"/>
  <c r="O1350" i="4" a="1"/>
  <c r="O1350" i="4" s="1"/>
  <c r="O1351" i="4" a="1"/>
  <c r="O1351" i="4" s="1"/>
  <c r="O1352" i="4" a="1"/>
  <c r="O1352" i="4" s="1"/>
  <c r="O1353" i="4" a="1"/>
  <c r="O1353" i="4" s="1"/>
  <c r="O1354" i="4" a="1"/>
  <c r="O1354" i="4" s="1"/>
  <c r="O1355" i="4" a="1"/>
  <c r="O1355" i="4" s="1"/>
  <c r="O1356" i="4" a="1"/>
  <c r="O1356" i="4" s="1"/>
  <c r="O1357" i="4" a="1"/>
  <c r="O1357" i="4" s="1"/>
  <c r="O1358" i="4" a="1"/>
  <c r="O1358" i="4" s="1"/>
  <c r="O1359" i="4" a="1"/>
  <c r="O1359" i="4"/>
  <c r="O1360" i="4" a="1"/>
  <c r="O1360" i="4" s="1"/>
  <c r="O1361" i="4" a="1"/>
  <c r="O1361" i="4" s="1"/>
  <c r="O1362" i="4" a="1"/>
  <c r="O1362" i="4" s="1"/>
  <c r="O1363" i="4" a="1"/>
  <c r="O1363" i="4" s="1"/>
  <c r="O1364" i="4" a="1"/>
  <c r="O1364" i="4" s="1"/>
  <c r="O1365" i="4" a="1"/>
  <c r="O1365" i="4" s="1"/>
  <c r="O1366" i="4" a="1"/>
  <c r="O1366" i="4" s="1"/>
  <c r="O1367" i="4" a="1"/>
  <c r="O1367" i="4" s="1"/>
  <c r="O1368" i="4" a="1"/>
  <c r="O1368" i="4" s="1"/>
  <c r="O1369" i="4" a="1"/>
  <c r="O1369" i="4" s="1"/>
  <c r="O1370" i="4" a="1"/>
  <c r="O1370" i="4" s="1"/>
  <c r="O1371" i="4" a="1"/>
  <c r="O1371" i="4" s="1"/>
  <c r="O1372" i="4" a="1"/>
  <c r="O1372" i="4" s="1"/>
  <c r="O1373" i="4" a="1"/>
  <c r="O1373" i="4" s="1"/>
  <c r="O1374" i="4" a="1"/>
  <c r="O1374" i="4" s="1"/>
  <c r="O1375" i="4" a="1"/>
  <c r="O1375" i="4" s="1"/>
  <c r="O1376" i="4" a="1"/>
  <c r="O1376" i="4" s="1"/>
  <c r="O1377" i="4" a="1"/>
  <c r="O1377" i="4" s="1"/>
  <c r="O1378" i="4" a="1"/>
  <c r="O1378" i="4" s="1"/>
  <c r="O1379" i="4" a="1"/>
  <c r="O1379" i="4" s="1"/>
  <c r="O1380" i="4" a="1"/>
  <c r="O1380" i="4" s="1"/>
  <c r="O1381" i="4" a="1"/>
  <c r="O1381" i="4" s="1"/>
  <c r="O1382" i="4" a="1"/>
  <c r="O1382" i="4" s="1"/>
  <c r="O1383" i="4" a="1"/>
  <c r="O1383" i="4" s="1"/>
  <c r="O1384" i="4" a="1"/>
  <c r="O1384" i="4" s="1"/>
  <c r="O1385" i="4" a="1"/>
  <c r="O1385" i="4" s="1"/>
  <c r="O1386" i="4" a="1"/>
  <c r="O1386" i="4" s="1"/>
  <c r="O1387" i="4" a="1"/>
  <c r="O1387" i="4" s="1"/>
  <c r="O1388" i="4" a="1"/>
  <c r="O1388" i="4" s="1"/>
  <c r="O1389" i="4" a="1"/>
  <c r="O1389" i="4" s="1"/>
  <c r="O1390" i="4" a="1"/>
  <c r="O1390" i="4"/>
  <c r="O1391" i="4" a="1"/>
  <c r="O1391" i="4" s="1"/>
  <c r="O1392" i="4" a="1"/>
  <c r="O1392" i="4" s="1"/>
  <c r="O1393" i="4" a="1"/>
  <c r="O1393" i="4" s="1"/>
  <c r="O1394" i="4" a="1"/>
  <c r="O1394" i="4" s="1"/>
  <c r="O1395" i="4" a="1"/>
  <c r="O1395" i="4" s="1"/>
  <c r="O1396" i="4" a="1"/>
  <c r="O1396" i="4" s="1"/>
  <c r="O1397" i="4" a="1"/>
  <c r="O1397" i="4" s="1"/>
  <c r="O1398" i="4" a="1"/>
  <c r="O1398" i="4" s="1"/>
  <c r="O1399" i="4" a="1"/>
  <c r="O1399" i="4" s="1"/>
  <c r="O1400" i="4" a="1"/>
  <c r="O1400" i="4" s="1"/>
  <c r="O1401" i="4" a="1"/>
  <c r="O1401" i="4" s="1"/>
  <c r="O1402" i="4" a="1"/>
  <c r="O1402" i="4" s="1"/>
  <c r="O1403" i="4" a="1"/>
  <c r="O1403" i="4" s="1"/>
  <c r="O1404" i="4" a="1"/>
  <c r="O1404" i="4" s="1"/>
  <c r="O1405" i="4" a="1"/>
  <c r="O1405" i="4" s="1"/>
  <c r="O1406" i="4" a="1"/>
  <c r="O1406" i="4"/>
  <c r="O1407" i="4" a="1"/>
  <c r="O1407" i="4" s="1"/>
  <c r="O1408" i="4" a="1"/>
  <c r="O1408" i="4" s="1"/>
  <c r="O1409" i="4" a="1"/>
  <c r="O1409" i="4" s="1"/>
  <c r="O1410" i="4" a="1"/>
  <c r="O1410" i="4" s="1"/>
  <c r="O1411" i="4" a="1"/>
  <c r="O1411" i="4" s="1"/>
  <c r="O1412" i="4" a="1"/>
  <c r="O1412" i="4"/>
  <c r="O1413" i="4" a="1"/>
  <c r="O1413" i="4" s="1"/>
  <c r="O1414" i="4" a="1"/>
  <c r="O1414" i="4" s="1"/>
  <c r="O1415" i="4" a="1"/>
  <c r="O1415" i="4" s="1"/>
  <c r="O1416" i="4" a="1"/>
  <c r="O1416" i="4" s="1"/>
  <c r="O1417" i="4" a="1"/>
  <c r="O1417" i="4" s="1"/>
  <c r="O1418" i="4" a="1"/>
  <c r="O1418" i="4" s="1"/>
  <c r="O1419" i="4" a="1"/>
  <c r="O1419" i="4" s="1"/>
  <c r="O1420" i="4" a="1"/>
  <c r="O1420" i="4" s="1"/>
  <c r="O1421" i="4" a="1"/>
  <c r="O1421" i="4" s="1"/>
  <c r="O1422" i="4" a="1"/>
  <c r="O1422" i="4" s="1"/>
  <c r="O1423" i="4" a="1"/>
  <c r="O1423" i="4" s="1"/>
  <c r="O1424" i="4" a="1"/>
  <c r="O1424" i="4" s="1"/>
  <c r="O1425" i="4" a="1"/>
  <c r="O1425" i="4" s="1"/>
  <c r="O1426" i="4" a="1"/>
  <c r="O1426" i="4" s="1"/>
  <c r="O1427" i="4" a="1"/>
  <c r="O1427" i="4" s="1"/>
  <c r="O1428" i="4" a="1"/>
  <c r="O1428" i="4" s="1"/>
  <c r="O1429" i="4" a="1"/>
  <c r="O1429" i="4" s="1"/>
  <c r="O1430" i="4" a="1"/>
  <c r="O1430" i="4" s="1"/>
  <c r="O1431" i="4" a="1"/>
  <c r="O1431" i="4"/>
  <c r="O1432" i="4" a="1"/>
  <c r="O1432" i="4" s="1"/>
  <c r="O1433" i="4" a="1"/>
  <c r="O1433" i="4" s="1"/>
  <c r="O1434" i="4" a="1"/>
  <c r="O1434" i="4" s="1"/>
  <c r="O1435" i="4" a="1"/>
  <c r="O1435" i="4" s="1"/>
  <c r="O1436" i="4" a="1"/>
  <c r="O1436" i="4" s="1"/>
  <c r="O1437" i="4" a="1"/>
  <c r="O1437" i="4" s="1"/>
  <c r="O1438" i="4" a="1"/>
  <c r="O1438" i="4" s="1"/>
  <c r="O1439" i="4" a="1"/>
  <c r="O1439" i="4" s="1"/>
  <c r="O1440" i="4" a="1"/>
  <c r="O1440" i="4" s="1"/>
  <c r="O1441" i="4" a="1"/>
  <c r="O1441" i="4" s="1"/>
  <c r="O1442" i="4" a="1"/>
  <c r="O1442" i="4" s="1"/>
  <c r="O1443" i="4" a="1"/>
  <c r="O1443" i="4" s="1"/>
  <c r="O1444" i="4" a="1"/>
  <c r="O1444" i="4" s="1"/>
  <c r="O1445" i="4" a="1"/>
  <c r="O1445" i="4"/>
  <c r="O1446" i="4" a="1"/>
  <c r="O1446" i="4" s="1"/>
  <c r="O1447" i="4" a="1"/>
  <c r="O1447" i="4" s="1"/>
  <c r="O1448" i="4" a="1"/>
  <c r="O1448" i="4" s="1"/>
  <c r="O1449" i="4" a="1"/>
  <c r="O1449" i="4"/>
  <c r="O1450" i="4" a="1"/>
  <c r="O1450" i="4" s="1"/>
  <c r="O1451" i="4" a="1"/>
  <c r="O1451" i="4" s="1"/>
  <c r="O1452" i="4" a="1"/>
  <c r="O1452" i="4" s="1"/>
  <c r="O1453" i="4" a="1"/>
  <c r="O1453" i="4" s="1"/>
  <c r="O1454" i="4" a="1"/>
  <c r="O1454" i="4" s="1"/>
  <c r="O1455" i="4" a="1"/>
  <c r="O1455" i="4" s="1"/>
  <c r="O1456" i="4" a="1"/>
  <c r="O1456" i="4" s="1"/>
  <c r="O1457" i="4" a="1"/>
  <c r="O1457" i="4" s="1"/>
  <c r="O1458" i="4" a="1"/>
  <c r="O1458" i="4" s="1"/>
  <c r="O1459" i="4" a="1"/>
  <c r="O1459" i="4" s="1"/>
  <c r="O1460" i="4" a="1"/>
  <c r="O1460" i="4"/>
  <c r="O1461" i="4" a="1"/>
  <c r="O1461" i="4" s="1"/>
  <c r="O1462" i="4" a="1"/>
  <c r="O1462" i="4" s="1"/>
  <c r="O1463" i="4" a="1"/>
  <c r="O1463" i="4" s="1"/>
  <c r="O1464" i="4" a="1"/>
  <c r="O1464" i="4" s="1"/>
  <c r="O1465" i="4" a="1"/>
  <c r="O1465" i="4" s="1"/>
  <c r="O1466" i="4" a="1"/>
  <c r="O1466" i="4" s="1"/>
  <c r="O1467" i="4" a="1"/>
  <c r="O1467" i="4" s="1"/>
  <c r="O1468" i="4" a="1"/>
  <c r="O1468" i="4" s="1"/>
  <c r="O1469" i="4" a="1"/>
  <c r="O1469" i="4" s="1"/>
  <c r="O1470" i="4" a="1"/>
  <c r="O1470" i="4" s="1"/>
  <c r="O1471" i="4" a="1"/>
  <c r="O1471" i="4" s="1"/>
  <c r="O1472" i="4" a="1"/>
  <c r="O1472" i="4" s="1"/>
  <c r="O1473" i="4" a="1"/>
  <c r="O1473" i="4" s="1"/>
  <c r="O1474" i="4" a="1"/>
  <c r="O1474" i="4" s="1"/>
  <c r="O1475" i="4" a="1"/>
  <c r="O1475" i="4" s="1"/>
  <c r="O1476" i="4" a="1"/>
  <c r="O1476" i="4" s="1"/>
  <c r="O1477" i="4" a="1"/>
  <c r="O1477" i="4" s="1"/>
  <c r="O1478" i="4" a="1"/>
  <c r="O1478" i="4" s="1"/>
  <c r="O1479" i="4" a="1"/>
  <c r="O1479" i="4" s="1"/>
  <c r="O1480" i="4" a="1"/>
  <c r="O1480" i="4" s="1"/>
  <c r="O1481" i="4" a="1"/>
  <c r="O1481" i="4" s="1"/>
  <c r="O1482" i="4" a="1"/>
  <c r="O1482" i="4" s="1"/>
  <c r="O1483" i="4" a="1"/>
  <c r="O1483" i="4" s="1"/>
  <c r="O1484" i="4" a="1"/>
  <c r="O1484" i="4" s="1"/>
  <c r="O1485" i="4" a="1"/>
  <c r="O1485" i="4" s="1"/>
  <c r="O1486" i="4" a="1"/>
  <c r="O1486" i="4" s="1"/>
  <c r="O1487" i="4" a="1"/>
  <c r="O1487" i="4" s="1"/>
  <c r="O1488" i="4" a="1"/>
  <c r="O1488" i="4"/>
  <c r="O1489" i="4" a="1"/>
  <c r="O1489" i="4" s="1"/>
  <c r="O1490" i="4" a="1"/>
  <c r="O1490" i="4" s="1"/>
  <c r="O1491" i="4" a="1"/>
  <c r="O1491" i="4" s="1"/>
  <c r="O1492" i="4" a="1"/>
  <c r="O1492" i="4"/>
  <c r="O1493" i="4" a="1"/>
  <c r="O1493" i="4" s="1"/>
  <c r="O1494" i="4" a="1"/>
  <c r="O1494" i="4" s="1"/>
  <c r="O1495" i="4" a="1"/>
  <c r="O1495" i="4" s="1"/>
  <c r="O1496" i="4" a="1"/>
  <c r="O1496" i="4" s="1"/>
  <c r="O1497" i="4" a="1"/>
  <c r="O1497" i="4" s="1"/>
  <c r="O1498" i="4" a="1"/>
  <c r="O1498" i="4" s="1"/>
  <c r="O1499" i="4" a="1"/>
  <c r="O1499" i="4" s="1"/>
  <c r="O1500" i="4" a="1"/>
  <c r="O1500" i="4" s="1"/>
  <c r="O1501" i="4" a="1"/>
  <c r="O1501" i="4" s="1"/>
  <c r="O1502" i="4" a="1"/>
  <c r="O1502" i="4" s="1"/>
  <c r="O1503" i="4" a="1"/>
  <c r="O1503" i="4" s="1"/>
  <c r="O1504" i="4" a="1"/>
  <c r="O1504" i="4" s="1"/>
  <c r="O1505" i="4" a="1"/>
  <c r="O1505" i="4" s="1"/>
  <c r="O1506" i="4" a="1"/>
  <c r="O1506" i="4" s="1"/>
  <c r="O1507" i="4" a="1"/>
  <c r="O1507" i="4" s="1"/>
  <c r="O1508" i="4" a="1"/>
  <c r="O1508" i="4" s="1"/>
  <c r="O1509" i="4" a="1"/>
  <c r="O1509" i="4" s="1"/>
  <c r="O1510" i="4" a="1"/>
  <c r="O1510" i="4" s="1"/>
  <c r="O1511" i="4" a="1"/>
  <c r="O1511" i="4" s="1"/>
  <c r="O1512" i="4" a="1"/>
  <c r="O1512" i="4"/>
  <c r="O1513" i="4" a="1"/>
  <c r="O1513" i="4"/>
  <c r="O1514" i="4" a="1"/>
  <c r="O1514" i="4" s="1"/>
  <c r="O1515" i="4" a="1"/>
  <c r="O1515" i="4" s="1"/>
  <c r="O1516" i="4" a="1"/>
  <c r="O1516" i="4" s="1"/>
  <c r="O1517" i="4" a="1"/>
  <c r="O1517" i="4" s="1"/>
  <c r="O1518" i="4" a="1"/>
  <c r="O1518" i="4" s="1"/>
  <c r="O1519" i="4" a="1"/>
  <c r="O1519" i="4" s="1"/>
  <c r="O1520" i="4" a="1"/>
  <c r="O1520" i="4" s="1"/>
  <c r="O1521" i="4" a="1"/>
  <c r="O1521" i="4" s="1"/>
  <c r="O1522" i="4" a="1"/>
  <c r="O1522" i="4" s="1"/>
  <c r="O1523" i="4" a="1"/>
  <c r="O1523" i="4" s="1"/>
  <c r="O1524" i="4" a="1"/>
  <c r="O1524" i="4" s="1"/>
  <c r="O1525" i="4" a="1"/>
  <c r="O1525" i="4" s="1"/>
  <c r="O1526" i="4" a="1"/>
  <c r="O1526" i="4" s="1"/>
  <c r="O1527" i="4" a="1"/>
  <c r="O1527" i="4" s="1"/>
  <c r="O1528" i="4" a="1"/>
  <c r="O1528" i="4"/>
  <c r="O1529" i="4" a="1"/>
  <c r="O1529" i="4" s="1"/>
  <c r="O1530" i="4" a="1"/>
  <c r="O1530" i="4" s="1"/>
  <c r="O1531" i="4" a="1"/>
  <c r="O1531" i="4" s="1"/>
  <c r="O1532" i="4" a="1"/>
  <c r="O1532" i="4" s="1"/>
  <c r="O1533" i="4" a="1"/>
  <c r="O1533" i="4" s="1"/>
  <c r="O1534" i="4" a="1"/>
  <c r="O1534" i="4" s="1"/>
  <c r="O1535" i="4" a="1"/>
  <c r="O1535" i="4" s="1"/>
  <c r="O1536" i="4" a="1"/>
  <c r="O1536" i="4" s="1"/>
  <c r="O1537" i="4" a="1"/>
  <c r="O1537" i="4" s="1"/>
  <c r="O1538" i="4" a="1"/>
  <c r="O1538" i="4" s="1"/>
  <c r="O1539" i="4" a="1"/>
  <c r="O1539" i="4"/>
  <c r="O1540" i="4" a="1"/>
  <c r="O1540" i="4" s="1"/>
  <c r="O1541" i="4" a="1"/>
  <c r="O1541" i="4" s="1"/>
  <c r="O1542" i="4" a="1"/>
  <c r="O1542" i="4" s="1"/>
  <c r="O1543" i="4" a="1"/>
  <c r="O1543" i="4" s="1"/>
  <c r="O1544" i="4" a="1"/>
  <c r="O1544" i="4" s="1"/>
  <c r="O1545" i="4" a="1"/>
  <c r="O1545" i="4" s="1"/>
  <c r="O1546" i="4" a="1"/>
  <c r="O1546" i="4" s="1"/>
  <c r="O1547" i="4" a="1"/>
  <c r="O1547" i="4" s="1"/>
  <c r="O1548" i="4" a="1"/>
  <c r="O1548" i="4" s="1"/>
  <c r="O1549" i="4" a="1"/>
  <c r="O1549" i="4" s="1"/>
  <c r="O1550" i="4" a="1"/>
  <c r="O1550" i="4" s="1"/>
  <c r="O1551" i="4" a="1"/>
  <c r="O1551" i="4" s="1"/>
  <c r="O1552" i="4" a="1"/>
  <c r="O1552" i="4" s="1"/>
  <c r="O1553" i="4" a="1"/>
  <c r="O1553" i="4"/>
  <c r="O1554" i="4" a="1"/>
  <c r="O1554" i="4" s="1"/>
  <c r="O1555" i="4" a="1"/>
  <c r="O1555" i="4" s="1"/>
  <c r="O1556" i="4" a="1"/>
  <c r="O1556" i="4" s="1"/>
  <c r="O1557" i="4" a="1"/>
  <c r="O1557" i="4" s="1"/>
  <c r="O1558" i="4" a="1"/>
  <c r="O1558" i="4" s="1"/>
  <c r="O1559" i="4" a="1"/>
  <c r="O1559" i="4" s="1"/>
  <c r="O1560" i="4" a="1"/>
  <c r="O1560" i="4"/>
  <c r="O1561" i="4" a="1"/>
  <c r="O1561" i="4" s="1"/>
  <c r="O1562" i="4" a="1"/>
  <c r="O1562" i="4" s="1"/>
  <c r="O1563" i="4" a="1"/>
  <c r="O1563" i="4" s="1"/>
  <c r="O1564" i="4" a="1"/>
  <c r="O1564" i="4" s="1"/>
  <c r="O1565" i="4" a="1"/>
  <c r="O1565" i="4" s="1"/>
  <c r="O1566" i="4" a="1"/>
  <c r="O1566" i="4" s="1"/>
  <c r="O1567" i="4" a="1"/>
  <c r="O1567" i="4" s="1"/>
  <c r="O1568" i="4" a="1"/>
  <c r="O1568" i="4" s="1"/>
  <c r="O1569" i="4" a="1"/>
  <c r="O1569" i="4" s="1"/>
  <c r="O1570" i="4" a="1"/>
  <c r="O1570" i="4" s="1"/>
  <c r="O1571" i="4" a="1"/>
  <c r="O1571" i="4" s="1"/>
  <c r="O1572" i="4" a="1"/>
  <c r="O1572" i="4" s="1"/>
  <c r="O1573" i="4" a="1"/>
  <c r="O1573" i="4" s="1"/>
  <c r="O1574" i="4" a="1"/>
  <c r="O1574" i="4" s="1"/>
  <c r="O1575" i="4" a="1"/>
  <c r="O1575" i="4" s="1"/>
  <c r="O1576" i="4" a="1"/>
  <c r="O1576" i="4" s="1"/>
  <c r="O1577" i="4" a="1"/>
  <c r="O1577" i="4" s="1"/>
  <c r="O1578" i="4" a="1"/>
  <c r="O1578" i="4" s="1"/>
  <c r="O1579" i="4" a="1"/>
  <c r="O1579" i="4" s="1"/>
  <c r="O1580" i="4" a="1"/>
  <c r="O1580" i="4" s="1"/>
  <c r="O1581" i="4" a="1"/>
  <c r="O1581" i="4" s="1"/>
  <c r="O1582" i="4" a="1"/>
  <c r="O1582" i="4" s="1"/>
  <c r="O1583" i="4" a="1"/>
  <c r="O1583" i="4" s="1"/>
  <c r="O1584" i="4" a="1"/>
  <c r="O1584" i="4" s="1"/>
  <c r="O1585" i="4" a="1"/>
  <c r="O1585" i="4" s="1"/>
  <c r="O1586" i="4" a="1"/>
  <c r="O1586" i="4" s="1"/>
  <c r="O1587" i="4" a="1"/>
  <c r="O1587" i="4" s="1"/>
  <c r="O1588" i="4" a="1"/>
  <c r="O1588" i="4" s="1"/>
  <c r="O1589" i="4" a="1"/>
  <c r="O1589" i="4" s="1"/>
  <c r="O1590" i="4" a="1"/>
  <c r="O1590" i="4"/>
  <c r="O1591" i="4" a="1"/>
  <c r="O1591" i="4" s="1"/>
  <c r="O1592" i="4" a="1"/>
  <c r="O1592" i="4" s="1"/>
  <c r="O1593" i="4" a="1"/>
  <c r="O1593" i="4" s="1"/>
  <c r="O1594" i="4" a="1"/>
  <c r="O1594" i="4" s="1"/>
  <c r="O1595" i="4" a="1"/>
  <c r="O1595" i="4" s="1"/>
  <c r="O1596" i="4" a="1"/>
  <c r="O1596" i="4" s="1"/>
  <c r="O1597" i="4" a="1"/>
  <c r="O1597" i="4" s="1"/>
  <c r="O1598" i="4" a="1"/>
  <c r="O1598" i="4" s="1"/>
  <c r="O1599" i="4" a="1"/>
  <c r="O1599" i="4" s="1"/>
  <c r="O1600" i="4" a="1"/>
  <c r="O1600" i="4" s="1"/>
  <c r="O1601" i="4" a="1"/>
  <c r="O1601" i="4" s="1"/>
  <c r="O1602" i="4" a="1"/>
  <c r="O1602" i="4" s="1"/>
  <c r="O1603" i="4" a="1"/>
  <c r="O1603" i="4"/>
  <c r="O1604" i="4" a="1"/>
  <c r="O1604" i="4" s="1"/>
  <c r="O1605" i="4" a="1"/>
  <c r="O1605" i="4" s="1"/>
  <c r="O1606" i="4" a="1"/>
  <c r="O1606" i="4" s="1"/>
  <c r="O1607" i="4" a="1"/>
  <c r="O1607" i="4" s="1"/>
  <c r="O1608" i="4" a="1"/>
  <c r="O1608" i="4" s="1"/>
  <c r="O1609" i="4" a="1"/>
  <c r="O1609" i="4" s="1"/>
  <c r="O1610" i="4" a="1"/>
  <c r="O1610" i="4" s="1"/>
  <c r="O1611" i="4" a="1"/>
  <c r="O1611" i="4" s="1"/>
  <c r="O1612" i="4" a="1"/>
  <c r="O1612" i="4" s="1"/>
  <c r="O1613" i="4" a="1"/>
  <c r="O1613" i="4" s="1"/>
  <c r="O1614" i="4" a="1"/>
  <c r="O1614" i="4" s="1"/>
  <c r="O1615" i="4" a="1"/>
  <c r="O1615" i="4" s="1"/>
  <c r="O1616" i="4" a="1"/>
  <c r="O1616" i="4" s="1"/>
  <c r="O1617" i="4" a="1"/>
  <c r="O1617" i="4" s="1"/>
  <c r="O1618" i="4" a="1"/>
  <c r="O1618" i="4" s="1"/>
  <c r="O1619" i="4" a="1"/>
  <c r="O1619" i="4" s="1"/>
  <c r="O1620" i="4" a="1"/>
  <c r="O1620" i="4" s="1"/>
  <c r="O1621" i="4" a="1"/>
  <c r="O1621" i="4" s="1"/>
  <c r="O1622" i="4" a="1"/>
  <c r="O1622" i="4" s="1"/>
  <c r="O1623" i="4" a="1"/>
  <c r="O1623" i="4" s="1"/>
  <c r="O1624" i="4" a="1"/>
  <c r="O1624" i="4"/>
  <c r="O1625" i="4" a="1"/>
  <c r="O1625" i="4" s="1"/>
  <c r="O1626" i="4" a="1"/>
  <c r="O1626" i="4" s="1"/>
  <c r="O1627" i="4" a="1"/>
  <c r="O1627" i="4" s="1"/>
  <c r="O1628" i="4" a="1"/>
  <c r="O1628" i="4" s="1"/>
  <c r="O1629" i="4" a="1"/>
  <c r="O1629" i="4" s="1"/>
  <c r="O1630" i="4" a="1"/>
  <c r="O1630" i="4" s="1"/>
  <c r="O1631" i="4" a="1"/>
  <c r="O1631" i="4" s="1"/>
  <c r="O1632" i="4" a="1"/>
  <c r="O1632" i="4" s="1"/>
  <c r="O1633" i="4" a="1"/>
  <c r="O1633" i="4" s="1"/>
  <c r="O1634" i="4" a="1"/>
  <c r="O1634" i="4" s="1"/>
  <c r="O1635" i="4" a="1"/>
  <c r="O1635" i="4" s="1"/>
  <c r="O1636" i="4" a="1"/>
  <c r="O1636" i="4" s="1"/>
  <c r="O1637" i="4" a="1"/>
  <c r="O1637" i="4" s="1"/>
  <c r="O1638" i="4" a="1"/>
  <c r="O1638" i="4" s="1"/>
  <c r="O1639" i="4" a="1"/>
  <c r="O1639" i="4" s="1"/>
  <c r="O1640" i="4" a="1"/>
  <c r="O1640" i="4" s="1"/>
  <c r="O1641" i="4" a="1"/>
  <c r="O1641" i="4" s="1"/>
  <c r="O1642" i="4" a="1"/>
  <c r="O1642" i="4" s="1"/>
  <c r="O1643" i="4" a="1"/>
  <c r="O1643" i="4" s="1"/>
  <c r="O1644" i="4" a="1"/>
  <c r="O1644" i="4" s="1"/>
  <c r="O1645" i="4" a="1"/>
  <c r="O1645" i="4" s="1"/>
  <c r="O1646" i="4" a="1"/>
  <c r="O1646" i="4" s="1"/>
  <c r="O1647" i="4" a="1"/>
  <c r="O1647" i="4" s="1"/>
  <c r="O1648" i="4" a="1"/>
  <c r="O1648" i="4" s="1"/>
  <c r="O1649" i="4" a="1"/>
  <c r="O1649" i="4" s="1"/>
  <c r="O1650" i="4" a="1"/>
  <c r="O1650" i="4" s="1"/>
  <c r="O1651" i="4" a="1"/>
  <c r="O1651" i="4" s="1"/>
  <c r="O1652" i="4" a="1"/>
  <c r="O1652" i="4" s="1"/>
  <c r="O1653" i="4" a="1"/>
  <c r="O1653" i="4" s="1"/>
  <c r="O1654" i="4" a="1"/>
  <c r="O1654" i="4" s="1"/>
  <c r="O1655" i="4" a="1"/>
  <c r="O1655" i="4" s="1"/>
  <c r="O1656" i="4" a="1"/>
  <c r="O1656" i="4" s="1"/>
  <c r="O1657" i="4" a="1"/>
  <c r="O1657" i="4" s="1"/>
  <c r="O1658" i="4" a="1"/>
  <c r="O1658" i="4" s="1"/>
  <c r="O1659" i="4" a="1"/>
  <c r="O1659" i="4" s="1"/>
  <c r="O1660" i="4" a="1"/>
  <c r="O1660" i="4" s="1"/>
  <c r="O1661" i="4" a="1"/>
  <c r="O1661" i="4"/>
  <c r="O1662" i="4" a="1"/>
  <c r="O1662" i="4" s="1"/>
  <c r="O1663" i="4" a="1"/>
  <c r="O1663" i="4"/>
  <c r="O1664" i="4" a="1"/>
  <c r="O1664" i="4" s="1"/>
  <c r="O1665" i="4" a="1"/>
  <c r="O1665" i="4" s="1"/>
  <c r="O1666" i="4" a="1"/>
  <c r="O1666" i="4" s="1"/>
  <c r="O1667" i="4" a="1"/>
  <c r="O1667" i="4" s="1"/>
  <c r="O1668" i="4" a="1"/>
  <c r="O1668" i="4" s="1"/>
  <c r="O1669" i="4" a="1"/>
  <c r="O1669" i="4" s="1"/>
  <c r="O1670" i="4" a="1"/>
  <c r="O1670" i="4" s="1"/>
  <c r="O1671" i="4" a="1"/>
  <c r="O1671" i="4" s="1"/>
  <c r="O1672" i="4" a="1"/>
  <c r="O1672" i="4" s="1"/>
  <c r="O1673" i="4" a="1"/>
  <c r="O1673" i="4" s="1"/>
  <c r="O1674" i="4" a="1"/>
  <c r="O1674" i="4" s="1"/>
  <c r="O1675" i="4" a="1"/>
  <c r="O1675" i="4" s="1"/>
  <c r="O1676" i="4" a="1"/>
  <c r="O1676" i="4" s="1"/>
  <c r="O1677" i="4" a="1"/>
  <c r="O1677" i="4" s="1"/>
  <c r="O1678" i="4" a="1"/>
  <c r="O1678" i="4"/>
  <c r="O1679" i="4" a="1"/>
  <c r="O1679" i="4" s="1"/>
  <c r="O1680" i="4" a="1"/>
  <c r="O1680" i="4" s="1"/>
  <c r="O1681" i="4" a="1"/>
  <c r="O1681" i="4" s="1"/>
  <c r="O1682" i="4" a="1"/>
  <c r="O1682" i="4" s="1"/>
  <c r="O1683" i="4" a="1"/>
  <c r="O1683" i="4" s="1"/>
  <c r="O1684" i="4" a="1"/>
  <c r="O1684" i="4" s="1"/>
  <c r="O1685" i="4" a="1"/>
  <c r="O1685" i="4"/>
  <c r="O1686" i="4" a="1"/>
  <c r="O1686" i="4" s="1"/>
  <c r="O1687" i="4" a="1"/>
  <c r="O1687" i="4" s="1"/>
  <c r="O1688" i="4" a="1"/>
  <c r="O1688" i="4" s="1"/>
  <c r="O1689" i="4" a="1"/>
  <c r="O1689" i="4" s="1"/>
  <c r="O1690" i="4" a="1"/>
  <c r="O1690" i="4" s="1"/>
  <c r="O1691" i="4" a="1"/>
  <c r="O1691" i="4" s="1"/>
  <c r="O1692" i="4" a="1"/>
  <c r="O1692" i="4" s="1"/>
  <c r="O1693" i="4" a="1"/>
  <c r="O1693" i="4" s="1"/>
  <c r="O1694" i="4" a="1"/>
  <c r="O1694" i="4" s="1"/>
  <c r="O1695" i="4" a="1"/>
  <c r="O1695" i="4" s="1"/>
  <c r="O1696" i="4" a="1"/>
  <c r="O1696" i="4" s="1"/>
  <c r="O1697" i="4" a="1"/>
  <c r="O1697" i="4"/>
  <c r="O1698" i="4" a="1"/>
  <c r="O1698" i="4" s="1"/>
  <c r="O1699" i="4" a="1"/>
  <c r="O1699" i="4" s="1"/>
  <c r="O1700" i="4" a="1"/>
  <c r="O1700" i="4"/>
  <c r="O1701" i="4" a="1"/>
  <c r="O1701" i="4"/>
  <c r="O1702" i="4" a="1"/>
  <c r="O1702" i="4" s="1"/>
  <c r="O1703" i="4" a="1"/>
  <c r="O1703" i="4" s="1"/>
  <c r="O1704" i="4" a="1"/>
  <c r="O1704" i="4" s="1"/>
  <c r="O1705" i="4" a="1"/>
  <c r="O1705" i="4" s="1"/>
  <c r="O1706" i="4" a="1"/>
  <c r="O1706" i="4" s="1"/>
  <c r="O1707" i="4" a="1"/>
  <c r="O1707" i="4" s="1"/>
  <c r="O1708" i="4" a="1"/>
  <c r="O1708" i="4" s="1"/>
  <c r="O1709" i="4" a="1"/>
  <c r="O1709" i="4" s="1"/>
  <c r="O1710" i="4" a="1"/>
  <c r="O1710" i="4" s="1"/>
  <c r="O1711" i="4" a="1"/>
  <c r="O1711" i="4" s="1"/>
  <c r="O1712" i="4" a="1"/>
  <c r="O1712" i="4" s="1"/>
  <c r="O1713" i="4" a="1"/>
  <c r="O1713" i="4" s="1"/>
  <c r="O1714" i="4" a="1"/>
  <c r="O1714" i="4" s="1"/>
  <c r="O1715" i="4" a="1"/>
  <c r="O1715" i="4" s="1"/>
  <c r="O1716" i="4" a="1"/>
  <c r="O1716" i="4" s="1"/>
  <c r="O1717" i="4" a="1"/>
  <c r="O1717" i="4" s="1"/>
  <c r="O1718" i="4" a="1"/>
  <c r="O1718" i="4"/>
  <c r="O1719" i="4" a="1"/>
  <c r="O1719" i="4" s="1"/>
  <c r="O1720" i="4" a="1"/>
  <c r="O1720" i="4" s="1"/>
  <c r="O1721" i="4" a="1"/>
  <c r="O1721" i="4" s="1"/>
  <c r="O1722" i="4" a="1"/>
  <c r="O1722" i="4" s="1"/>
  <c r="O1723" i="4" a="1"/>
  <c r="O1723" i="4" s="1"/>
  <c r="O1724" i="4" a="1"/>
  <c r="O1724" i="4" s="1"/>
  <c r="O1725" i="4" a="1"/>
  <c r="O1725" i="4" s="1"/>
  <c r="O1726" i="4" a="1"/>
  <c r="O1726" i="4" s="1"/>
  <c r="O1727" i="4" a="1"/>
  <c r="O1727" i="4" s="1"/>
  <c r="O1728" i="4" a="1"/>
  <c r="O1728" i="4" s="1"/>
  <c r="O1729" i="4" a="1"/>
  <c r="O1729" i="4" s="1"/>
  <c r="O1730" i="4" a="1"/>
  <c r="O1730" i="4" s="1"/>
  <c r="O1731" i="4" a="1"/>
  <c r="O1731" i="4" s="1"/>
  <c r="O1732" i="4" a="1"/>
  <c r="O1732" i="4" s="1"/>
  <c r="O1733" i="4" a="1"/>
  <c r="O1733" i="4" s="1"/>
  <c r="O1734" i="4" a="1"/>
  <c r="O1734" i="4" s="1"/>
  <c r="O1735" i="4" a="1"/>
  <c r="O1735" i="4" s="1"/>
  <c r="O1736" i="4" a="1"/>
  <c r="O1736" i="4" s="1"/>
  <c r="O1737" i="4" a="1"/>
  <c r="O1737" i="4" s="1"/>
  <c r="O1738" i="4" a="1"/>
  <c r="O1738" i="4" s="1"/>
  <c r="O1739" i="4" a="1"/>
  <c r="O1739" i="4" s="1"/>
  <c r="O1740" i="4" a="1"/>
  <c r="O1740" i="4" s="1"/>
  <c r="O1741" i="4" a="1"/>
  <c r="O1741" i="4" s="1"/>
  <c r="O1742" i="4" a="1"/>
  <c r="O1742" i="4" s="1"/>
  <c r="O1743" i="4" a="1"/>
  <c r="O1743" i="4" s="1"/>
  <c r="O1744" i="4" a="1"/>
  <c r="O1744" i="4" s="1"/>
  <c r="O1745" i="4" a="1"/>
  <c r="O1745" i="4" s="1"/>
  <c r="O1746" i="4" a="1"/>
  <c r="O1746" i="4" s="1"/>
  <c r="O1747" i="4" a="1"/>
  <c r="O1747" i="4" s="1"/>
  <c r="O1748" i="4" a="1"/>
  <c r="O1748" i="4"/>
  <c r="O1749" i="4" a="1"/>
  <c r="O1749" i="4" s="1"/>
  <c r="O1750" i="4" a="1"/>
  <c r="O1750" i="4" s="1"/>
  <c r="O1751" i="4" a="1"/>
  <c r="O1751" i="4" s="1"/>
  <c r="O1752" i="4" a="1"/>
  <c r="O1752" i="4" s="1"/>
  <c r="O1753" i="4" a="1"/>
  <c r="O1753" i="4"/>
  <c r="O1754" i="4" a="1"/>
  <c r="O1754" i="4" s="1"/>
  <c r="O1755" i="4" a="1"/>
  <c r="O1755" i="4" s="1"/>
  <c r="O1756" i="4" a="1"/>
  <c r="O1756" i="4" s="1"/>
  <c r="O1757" i="4" a="1"/>
  <c r="O1757" i="4" s="1"/>
  <c r="O1758" i="4" a="1"/>
  <c r="O1758" i="4" s="1"/>
  <c r="O1759" i="4" a="1"/>
  <c r="O1759" i="4" s="1"/>
  <c r="O1760" i="4" a="1"/>
  <c r="O1760" i="4" s="1"/>
  <c r="O1761" i="4" a="1"/>
  <c r="O1761" i="4" s="1"/>
  <c r="O1762" i="4" a="1"/>
  <c r="O1762" i="4" s="1"/>
  <c r="O1763" i="4" a="1"/>
  <c r="O1763" i="4" s="1"/>
  <c r="O1764" i="4" a="1"/>
  <c r="O1764" i="4" s="1"/>
  <c r="O1765" i="4" a="1"/>
  <c r="O1765" i="4" s="1"/>
  <c r="O1766" i="4" a="1"/>
  <c r="O1766" i="4"/>
  <c r="O1767" i="4" a="1"/>
  <c r="O1767" i="4"/>
  <c r="O1768" i="4" a="1"/>
  <c r="O1768" i="4"/>
  <c r="O1769" i="4" a="1"/>
  <c r="O1769" i="4"/>
  <c r="O1770" i="4" a="1"/>
  <c r="O1770" i="4" s="1"/>
  <c r="O1771" i="4" a="1"/>
  <c r="O1771" i="4" s="1"/>
  <c r="O1772" i="4" a="1"/>
  <c r="O1772" i="4" s="1"/>
  <c r="O1773" i="4" a="1"/>
  <c r="O1773" i="4" s="1"/>
  <c r="O1774" i="4" a="1"/>
  <c r="O1774" i="4" s="1"/>
  <c r="O1775" i="4" a="1"/>
  <c r="O1775" i="4" s="1"/>
  <c r="O1776" i="4" a="1"/>
  <c r="O1776" i="4" s="1"/>
  <c r="O1777" i="4" a="1"/>
  <c r="O1777" i="4" s="1"/>
  <c r="O1778" i="4" a="1"/>
  <c r="O1778" i="4" s="1"/>
  <c r="O1779" i="4" a="1"/>
  <c r="O1779" i="4" s="1"/>
  <c r="O1780" i="4" a="1"/>
  <c r="O1780" i="4" s="1"/>
  <c r="O1781" i="4" a="1"/>
  <c r="O1781" i="4" s="1"/>
  <c r="O1782" i="4" a="1"/>
  <c r="O1782" i="4" s="1"/>
  <c r="O1783" i="4" a="1"/>
  <c r="O1783" i="4" s="1"/>
  <c r="O1784" i="4" a="1"/>
  <c r="O1784" i="4" s="1"/>
  <c r="O1785" i="4" a="1"/>
  <c r="O1785" i="4" s="1"/>
  <c r="O1786" i="4" a="1"/>
  <c r="O1786" i="4" s="1"/>
  <c r="O1787" i="4" a="1"/>
  <c r="O1787" i="4" s="1"/>
  <c r="O1788" i="4" a="1"/>
  <c r="O1788" i="4" s="1"/>
  <c r="O1789" i="4" a="1"/>
  <c r="O1789" i="4" s="1"/>
  <c r="O1790" i="4" a="1"/>
  <c r="O1790" i="4" s="1"/>
  <c r="O1791" i="4" a="1"/>
  <c r="O1791" i="4"/>
  <c r="O1792" i="4" a="1"/>
  <c r="O1792" i="4" s="1"/>
  <c r="O1793" i="4" a="1"/>
  <c r="O1793" i="4" s="1"/>
  <c r="O1794" i="4" a="1"/>
  <c r="O1794" i="4" s="1"/>
  <c r="O1795" i="4" a="1"/>
  <c r="O1795" i="4" s="1"/>
  <c r="O1796" i="4" a="1"/>
  <c r="O1796" i="4" s="1"/>
  <c r="O1797" i="4" a="1"/>
  <c r="O1797" i="4" s="1"/>
  <c r="O1798" i="4" a="1"/>
  <c r="O1798" i="4" s="1"/>
  <c r="O1799" i="4" a="1"/>
  <c r="O1799" i="4" s="1"/>
  <c r="O1800" i="4" a="1"/>
  <c r="O1800" i="4" s="1"/>
  <c r="O1801" i="4" a="1"/>
  <c r="O1801" i="4" s="1"/>
  <c r="O1802" i="4" a="1"/>
  <c r="O1802" i="4" s="1"/>
  <c r="O1803" i="4" a="1"/>
  <c r="O1803" i="4" s="1"/>
  <c r="O1804" i="4" a="1"/>
  <c r="O1804" i="4" s="1"/>
  <c r="O1805" i="4" a="1"/>
  <c r="O1805" i="4" s="1"/>
  <c r="O1806" i="4" a="1"/>
  <c r="O1806" i="4"/>
  <c r="O1807" i="4" a="1"/>
  <c r="O1807" i="4" s="1"/>
  <c r="O1808" i="4" a="1"/>
  <c r="O1808" i="4" s="1"/>
  <c r="O1809" i="4" a="1"/>
  <c r="O1809" i="4" s="1"/>
  <c r="O1810" i="4" a="1"/>
  <c r="O1810" i="4" s="1"/>
  <c r="O1811" i="4" a="1"/>
  <c r="O1811" i="4" s="1"/>
  <c r="O1812" i="4" a="1"/>
  <c r="O1812" i="4" s="1"/>
  <c r="O1813" i="4" a="1"/>
  <c r="O1813" i="4" s="1"/>
  <c r="O1814" i="4" a="1"/>
  <c r="O1814" i="4" s="1"/>
  <c r="O1815" i="4" a="1"/>
  <c r="O1815" i="4" s="1"/>
  <c r="O1816" i="4" a="1"/>
  <c r="O1816" i="4" s="1"/>
  <c r="O1817" i="4" a="1"/>
  <c r="O1817" i="4" s="1"/>
  <c r="O1818" i="4" a="1"/>
  <c r="O1818" i="4" s="1"/>
  <c r="O1819" i="4" a="1"/>
  <c r="O1819" i="4" s="1"/>
  <c r="O1820" i="4" a="1"/>
  <c r="O1820" i="4" s="1"/>
  <c r="O1821" i="4" a="1"/>
  <c r="O1821" i="4" s="1"/>
  <c r="O1822" i="4" a="1"/>
  <c r="O1822" i="4" s="1"/>
  <c r="O1823" i="4" a="1"/>
  <c r="O1823" i="4" s="1"/>
  <c r="O1824" i="4" a="1"/>
  <c r="O1824" i="4" s="1"/>
  <c r="O1825" i="4" a="1"/>
  <c r="O1825" i="4" s="1"/>
  <c r="O1826" i="4" a="1"/>
  <c r="O1826" i="4" s="1"/>
  <c r="O1827" i="4" a="1"/>
  <c r="O1827" i="4" s="1"/>
  <c r="O1828" i="4" a="1"/>
  <c r="O1828" i="4" s="1"/>
  <c r="O1829" i="4" a="1"/>
  <c r="O1829" i="4"/>
  <c r="O1830" i="4" a="1"/>
  <c r="O1830" i="4" s="1"/>
  <c r="O1831" i="4" a="1"/>
  <c r="O1831" i="4" s="1"/>
  <c r="O1832" i="4" a="1"/>
  <c r="O1832" i="4" s="1"/>
  <c r="O1833" i="4" a="1"/>
  <c r="O1833" i="4" s="1"/>
  <c r="O1834" i="4" a="1"/>
  <c r="O1834" i="4" s="1"/>
  <c r="O1835" i="4" a="1"/>
  <c r="O1835" i="4" s="1"/>
  <c r="O1836" i="4" a="1"/>
  <c r="O1836" i="4" s="1"/>
  <c r="O1837" i="4" a="1"/>
  <c r="O1837" i="4" s="1"/>
  <c r="O1838" i="4" a="1"/>
  <c r="O1838" i="4" s="1"/>
  <c r="O1839" i="4" a="1"/>
  <c r="O1839" i="4" s="1"/>
  <c r="O1840" i="4" a="1"/>
  <c r="O1840" i="4" s="1"/>
  <c r="O1841" i="4" a="1"/>
  <c r="O1841" i="4" s="1"/>
  <c r="O1842" i="4" a="1"/>
  <c r="O1842" i="4" s="1"/>
  <c r="O1843" i="4" a="1"/>
  <c r="O1843" i="4" s="1"/>
  <c r="O1844" i="4" a="1"/>
  <c r="O1844" i="4" s="1"/>
  <c r="O1845" i="4" a="1"/>
  <c r="O1845" i="4" s="1"/>
  <c r="O1846" i="4" a="1"/>
  <c r="O1846" i="4" s="1"/>
  <c r="O1847" i="4" a="1"/>
  <c r="O1847" i="4" s="1"/>
  <c r="O1848" i="4" a="1"/>
  <c r="O1848" i="4" s="1"/>
  <c r="O1849" i="4" a="1"/>
  <c r="O1849" i="4" s="1"/>
  <c r="O1850" i="4" a="1"/>
  <c r="O1850" i="4" s="1"/>
  <c r="O1851" i="4" a="1"/>
  <c r="O1851" i="4"/>
  <c r="O1852" i="4" a="1"/>
  <c r="O1852" i="4" s="1"/>
  <c r="O1853" i="4" a="1"/>
  <c r="O1853" i="4" s="1"/>
  <c r="O1854" i="4" a="1"/>
  <c r="O1854" i="4" s="1"/>
  <c r="O1855" i="4" a="1"/>
  <c r="O1855" i="4" s="1"/>
  <c r="O1856" i="4" a="1"/>
  <c r="O1856" i="4"/>
  <c r="O1857" i="4" a="1"/>
  <c r="O1857" i="4"/>
  <c r="O1858" i="4" a="1"/>
  <c r="O1858" i="4" s="1"/>
  <c r="O1859" i="4" a="1"/>
  <c r="O1859" i="4"/>
  <c r="O1860" i="4" a="1"/>
  <c r="O1860" i="4" s="1"/>
  <c r="O1861" i="4" a="1"/>
  <c r="O1861" i="4" s="1"/>
  <c r="O1862" i="4" a="1"/>
  <c r="O1862" i="4" s="1"/>
  <c r="O1863" i="4" a="1"/>
  <c r="O1863" i="4"/>
  <c r="O1864" i="4" a="1"/>
  <c r="O1864" i="4" s="1"/>
  <c r="O1865" i="4" a="1"/>
  <c r="O1865" i="4" s="1"/>
  <c r="O1866" i="4" a="1"/>
  <c r="O1866" i="4" s="1"/>
  <c r="O1867" i="4" a="1"/>
  <c r="O1867" i="4" s="1"/>
  <c r="O1868" i="4" a="1"/>
  <c r="O1868" i="4" s="1"/>
  <c r="O1869" i="4" a="1"/>
  <c r="O1869" i="4" s="1"/>
  <c r="O1870" i="4" a="1"/>
  <c r="O1870" i="4" s="1"/>
  <c r="O1871" i="4" a="1"/>
  <c r="O1871" i="4"/>
  <c r="O1872" i="4" a="1"/>
  <c r="O1872" i="4" s="1"/>
  <c r="O1873" i="4" a="1"/>
  <c r="O1873" i="4" s="1"/>
  <c r="O1874" i="4" a="1"/>
  <c r="O1874" i="4" s="1"/>
  <c r="O1875" i="4" a="1"/>
  <c r="O1875" i="4" s="1"/>
  <c r="O1876" i="4" a="1"/>
  <c r="O1876" i="4" s="1"/>
  <c r="O1877" i="4" a="1"/>
  <c r="O1877" i="4" s="1"/>
  <c r="O1878" i="4" a="1"/>
  <c r="O1878" i="4" s="1"/>
  <c r="O1879" i="4" a="1"/>
  <c r="O1879" i="4" s="1"/>
  <c r="O1880" i="4" a="1"/>
  <c r="O1880" i="4" s="1"/>
  <c r="O1881" i="4" a="1"/>
  <c r="O1881" i="4" s="1"/>
  <c r="O1882" i="4" a="1"/>
  <c r="O1882" i="4" s="1"/>
  <c r="O1883" i="4" a="1"/>
  <c r="O1883" i="4" s="1"/>
  <c r="O1884" i="4" a="1"/>
  <c r="O1884" i="4" s="1"/>
  <c r="O1885" i="4" a="1"/>
  <c r="O1885" i="4" s="1"/>
  <c r="O1886" i="4" a="1"/>
  <c r="O1886" i="4" s="1"/>
  <c r="O1887" i="4" a="1"/>
  <c r="O1887" i="4" s="1"/>
  <c r="O1888" i="4" a="1"/>
  <c r="O1888" i="4" s="1"/>
  <c r="O1889" i="4" a="1"/>
  <c r="O1889" i="4" s="1"/>
  <c r="O1890" i="4" a="1"/>
  <c r="O1890" i="4" s="1"/>
  <c r="O1891" i="4" a="1"/>
  <c r="O1891" i="4" s="1"/>
  <c r="O1892" i="4" a="1"/>
  <c r="O1892" i="4" s="1"/>
  <c r="O1893" i="4" a="1"/>
  <c r="O1893" i="4" s="1"/>
  <c r="O1894" i="4" a="1"/>
  <c r="O1894" i="4" s="1"/>
  <c r="O1895" i="4" a="1"/>
  <c r="O1895" i="4" s="1"/>
  <c r="O1896" i="4" a="1"/>
  <c r="O1896" i="4" s="1"/>
  <c r="O1897" i="4" a="1"/>
  <c r="O1897" i="4" s="1"/>
  <c r="O1898" i="4" a="1"/>
  <c r="O1898" i="4" s="1"/>
  <c r="O1899" i="4" a="1"/>
  <c r="O1899" i="4"/>
  <c r="O1900" i="4" a="1"/>
  <c r="O1900" i="4"/>
  <c r="O1901" i="4" a="1"/>
  <c r="O1901" i="4" s="1"/>
  <c r="O1902" i="4" a="1"/>
  <c r="O1902" i="4" s="1"/>
  <c r="O1903" i="4" a="1"/>
  <c r="O1903" i="4" s="1"/>
  <c r="O1904" i="4" a="1"/>
  <c r="O1904" i="4" s="1"/>
  <c r="O1905" i="4" a="1"/>
  <c r="O1905" i="4" s="1"/>
  <c r="O1906" i="4" a="1"/>
  <c r="O1906" i="4" s="1"/>
  <c r="O1907" i="4" a="1"/>
  <c r="O1907" i="4" s="1"/>
  <c r="O1908" i="4" a="1"/>
  <c r="O1908" i="4" s="1"/>
  <c r="O1909" i="4" a="1"/>
  <c r="O1909" i="4" s="1"/>
  <c r="O1910" i="4" a="1"/>
  <c r="O1910" i="4" s="1"/>
  <c r="O1911" i="4" a="1"/>
  <c r="O1911" i="4" s="1"/>
  <c r="O1912" i="4" a="1"/>
  <c r="O1912" i="4" s="1"/>
  <c r="O1913" i="4" a="1"/>
  <c r="O1913" i="4" s="1"/>
  <c r="O1914" i="4" a="1"/>
  <c r="O1914" i="4" s="1"/>
  <c r="O1915" i="4" a="1"/>
  <c r="O1915" i="4" s="1"/>
  <c r="O1916" i="4" a="1"/>
  <c r="O1916" i="4" s="1"/>
  <c r="O1917" i="4" a="1"/>
  <c r="O1917" i="4" s="1"/>
  <c r="O1918" i="4" a="1"/>
  <c r="O1918" i="4" s="1"/>
  <c r="O1919" i="4" a="1"/>
  <c r="O1919" i="4" s="1"/>
  <c r="O1920" i="4" a="1"/>
  <c r="O1920" i="4" s="1"/>
  <c r="O1921" i="4" a="1"/>
  <c r="O1921" i="4" s="1"/>
  <c r="O1922" i="4" a="1"/>
  <c r="O1922" i="4" s="1"/>
  <c r="O1923" i="4" a="1"/>
  <c r="O1923" i="4" s="1"/>
  <c r="O1924" i="4" a="1"/>
  <c r="O1924" i="4" s="1"/>
  <c r="O1925" i="4" a="1"/>
  <c r="O1925" i="4" s="1"/>
  <c r="O1926" i="4" a="1"/>
  <c r="O1926" i="4" s="1"/>
  <c r="O1927" i="4" a="1"/>
  <c r="O1927" i="4" s="1"/>
  <c r="O1928" i="4" a="1"/>
  <c r="O1928" i="4" s="1"/>
  <c r="O1929" i="4" a="1"/>
  <c r="O1929" i="4" s="1"/>
  <c r="O1930" i="4" a="1"/>
  <c r="O1930" i="4"/>
  <c r="O1931" i="4" a="1"/>
  <c r="O1931" i="4" s="1"/>
  <c r="O1932" i="4" a="1"/>
  <c r="O1932" i="4" s="1"/>
  <c r="O1933" i="4" a="1"/>
  <c r="O1933" i="4" s="1"/>
  <c r="O1934" i="4" a="1"/>
  <c r="O1934" i="4"/>
  <c r="O1935" i="4" a="1"/>
  <c r="O1935" i="4" s="1"/>
  <c r="O1936" i="4" a="1"/>
  <c r="O1936" i="4" s="1"/>
  <c r="O1937" i="4" a="1"/>
  <c r="O1937" i="4" s="1"/>
  <c r="O1938" i="4" a="1"/>
  <c r="O1938" i="4" s="1"/>
  <c r="O1939" i="4" a="1"/>
  <c r="O1939" i="4" s="1"/>
  <c r="O1940" i="4" a="1"/>
  <c r="O1940" i="4" s="1"/>
  <c r="O1941" i="4" a="1"/>
  <c r="O1941" i="4" s="1"/>
  <c r="O1942" i="4" a="1"/>
  <c r="O1942" i="4" s="1"/>
  <c r="O1943" i="4" a="1"/>
  <c r="O1943" i="4" s="1"/>
  <c r="O1944" i="4" a="1"/>
  <c r="O1944" i="4" s="1"/>
  <c r="O1945" i="4" a="1"/>
  <c r="O1945" i="4" s="1"/>
  <c r="O1946" i="4" a="1"/>
  <c r="O1946" i="4" s="1"/>
  <c r="O1947" i="4" a="1"/>
  <c r="O1947" i="4" s="1"/>
  <c r="O1948" i="4" a="1"/>
  <c r="O1948" i="4" s="1"/>
  <c r="O1949" i="4" a="1"/>
  <c r="O1949" i="4" s="1"/>
  <c r="O1950" i="4" a="1"/>
  <c r="O1950" i="4" s="1"/>
  <c r="O1951" i="4" a="1"/>
  <c r="O1951" i="4"/>
  <c r="O1952" i="4" a="1"/>
  <c r="O1952" i="4" s="1"/>
  <c r="O1953" i="4" a="1"/>
  <c r="O1953" i="4" s="1"/>
  <c r="O1954" i="4" a="1"/>
  <c r="O1954" i="4" s="1"/>
  <c r="O1955" i="4" a="1"/>
  <c r="O1955" i="4" s="1"/>
  <c r="O1956" i="4" a="1"/>
  <c r="O1956" i="4" s="1"/>
  <c r="O1957" i="4" a="1"/>
  <c r="O1957" i="4" s="1"/>
  <c r="O1958" i="4" a="1"/>
  <c r="O1958" i="4" s="1"/>
  <c r="O1959" i="4" a="1"/>
  <c r="O1959" i="4" s="1"/>
  <c r="O1960" i="4" a="1"/>
  <c r="O1960" i="4" s="1"/>
  <c r="O1961" i="4" a="1"/>
  <c r="O1961" i="4" s="1"/>
  <c r="O1962" i="4" a="1"/>
  <c r="O1962" i="4" s="1"/>
  <c r="O1963" i="4" a="1"/>
  <c r="O1963" i="4" s="1"/>
  <c r="O1964" i="4" a="1"/>
  <c r="O1964" i="4" s="1"/>
  <c r="O1965" i="4" a="1"/>
  <c r="O1965" i="4" s="1"/>
  <c r="O1966" i="4" a="1"/>
  <c r="O1966" i="4" s="1"/>
  <c r="O1967" i="4" a="1"/>
  <c r="O1967" i="4" s="1"/>
  <c r="O1968" i="4" a="1"/>
  <c r="O1968" i="4" s="1"/>
  <c r="O1969" i="4" a="1"/>
  <c r="O1969" i="4" s="1"/>
  <c r="O1970" i="4" a="1"/>
  <c r="O1970" i="4" s="1"/>
  <c r="O1971" i="4" a="1"/>
  <c r="O1971" i="4" s="1"/>
  <c r="O1972" i="4" a="1"/>
  <c r="O1972" i="4" s="1"/>
  <c r="O1973" i="4" a="1"/>
  <c r="O1973" i="4" s="1"/>
  <c r="O1974" i="4" a="1"/>
  <c r="O1974" i="4" s="1"/>
  <c r="O1975" i="4" a="1"/>
  <c r="O1975" i="4" s="1"/>
  <c r="O1976" i="4" a="1"/>
  <c r="O1976" i="4" s="1"/>
  <c r="O1977" i="4" a="1"/>
  <c r="O1977" i="4" s="1"/>
  <c r="O1978" i="4" a="1"/>
  <c r="O1978" i="4" s="1"/>
  <c r="O1979" i="4" a="1"/>
  <c r="O1979" i="4" s="1"/>
  <c r="O1980" i="4" a="1"/>
  <c r="O1980" i="4" s="1"/>
  <c r="O1981" i="4" a="1"/>
  <c r="O1981" i="4"/>
  <c r="O1982" i="4" a="1"/>
  <c r="O1982" i="4" s="1"/>
  <c r="O1983" i="4" a="1"/>
  <c r="O1983" i="4" s="1"/>
  <c r="O1984" i="4" a="1"/>
  <c r="O1984" i="4" s="1"/>
  <c r="O1985" i="4" a="1"/>
  <c r="O1985" i="4" s="1"/>
  <c r="O1986" i="4" a="1"/>
  <c r="O1986" i="4" s="1"/>
  <c r="O1987" i="4" a="1"/>
  <c r="O1987" i="4"/>
  <c r="O1988" i="4" a="1"/>
  <c r="O1988" i="4" s="1"/>
  <c r="O1989" i="4" a="1"/>
  <c r="O1989" i="4" s="1"/>
  <c r="O1990" i="4" a="1"/>
  <c r="O1990" i="4" s="1"/>
  <c r="O1991" i="4" a="1"/>
  <c r="O1991" i="4" s="1"/>
  <c r="O1992" i="4" a="1"/>
  <c r="O1992" i="4" s="1"/>
  <c r="O1993" i="4" a="1"/>
  <c r="O1993" i="4" s="1"/>
  <c r="O1994" i="4" a="1"/>
  <c r="O1994" i="4" s="1"/>
  <c r="O1995" i="4" a="1"/>
  <c r="O1995" i="4" s="1"/>
  <c r="O1996" i="4" a="1"/>
  <c r="O1996" i="4" s="1"/>
  <c r="O1997" i="4" a="1"/>
  <c r="O1997" i="4" s="1"/>
  <c r="O1998" i="4" a="1"/>
  <c r="O1998" i="4" s="1"/>
  <c r="O1999" i="4" a="1"/>
  <c r="O1999" i="4" s="1"/>
  <c r="O2000" i="4" a="1"/>
  <c r="O2000" i="4" s="1"/>
  <c r="O2001" i="4" a="1"/>
  <c r="O2001" i="4" s="1"/>
  <c r="O2002" i="4" a="1"/>
  <c r="O2002" i="4" s="1"/>
  <c r="O2003" i="4" a="1"/>
  <c r="O2003" i="4" s="1"/>
  <c r="O2004" i="4" a="1"/>
  <c r="O2004" i="4" s="1"/>
  <c r="O2005" i="4" a="1"/>
  <c r="O2005" i="4" s="1"/>
  <c r="O2006" i="4" a="1"/>
  <c r="O2006" i="4" s="1"/>
  <c r="O2007" i="4" a="1"/>
  <c r="O2007" i="4" s="1"/>
  <c r="O2008" i="4" a="1"/>
  <c r="O2008" i="4" s="1"/>
  <c r="O2009" i="4" a="1"/>
  <c r="O2009" i="4" s="1"/>
  <c r="O2010" i="4" a="1"/>
  <c r="O2010" i="4" s="1"/>
  <c r="O2011" i="4" a="1"/>
  <c r="O2011" i="4" s="1"/>
  <c r="O2012" i="4" a="1"/>
  <c r="O2012" i="4" s="1"/>
  <c r="O2013" i="4" a="1"/>
  <c r="O2013" i="4" s="1"/>
  <c r="O2014" i="4" a="1"/>
  <c r="O2014" i="4" s="1"/>
  <c r="O2015" i="4" a="1"/>
  <c r="O2015" i="4" s="1"/>
  <c r="O2016" i="4" a="1"/>
  <c r="O2016" i="4" s="1"/>
  <c r="O2017" i="4" a="1"/>
  <c r="O2017" i="4" s="1"/>
  <c r="O2018" i="4" a="1"/>
  <c r="O2018" i="4" s="1"/>
  <c r="O2019" i="4" a="1"/>
  <c r="O2019" i="4" s="1"/>
  <c r="O2020" i="4" a="1"/>
  <c r="O2020" i="4" s="1"/>
  <c r="O2021" i="4" a="1"/>
  <c r="O2021" i="4" s="1"/>
  <c r="O2022" i="4" a="1"/>
  <c r="O2022" i="4" s="1"/>
  <c r="O2023" i="4" a="1"/>
  <c r="O2023" i="4" s="1"/>
  <c r="O2024" i="4" a="1"/>
  <c r="O2024" i="4" s="1"/>
  <c r="O2025" i="4" a="1"/>
  <c r="O2025" i="4" s="1"/>
  <c r="O2026" i="4" a="1"/>
  <c r="O2026" i="4" s="1"/>
  <c r="O2027" i="4" a="1"/>
  <c r="O2027" i="4"/>
  <c r="O2028" i="4" a="1"/>
  <c r="O2028" i="4" s="1"/>
  <c r="O2029" i="4" a="1"/>
  <c r="O2029" i="4" s="1"/>
  <c r="O2030" i="4" a="1"/>
  <c r="O2030" i="4" s="1"/>
  <c r="O2031" i="4" a="1"/>
  <c r="O2031" i="4" s="1"/>
  <c r="O2032" i="4" a="1"/>
  <c r="O2032" i="4" s="1"/>
  <c r="O2033" i="4" a="1"/>
  <c r="O2033" i="4" s="1"/>
  <c r="O2034" i="4" a="1"/>
  <c r="O2034" i="4" s="1"/>
  <c r="O2035" i="4" a="1"/>
  <c r="O2035" i="4" s="1"/>
  <c r="O2036" i="4" a="1"/>
  <c r="O2036" i="4" s="1"/>
  <c r="O2037" i="4" a="1"/>
  <c r="O2037" i="4" s="1"/>
  <c r="O2038" i="4" a="1"/>
  <c r="O2038" i="4" s="1"/>
  <c r="O2039" i="4" a="1"/>
  <c r="O2039" i="4" s="1"/>
  <c r="O2040" i="4" a="1"/>
  <c r="O2040" i="4" s="1"/>
  <c r="O2041" i="4" a="1"/>
  <c r="O2041" i="4" s="1"/>
  <c r="O2042" i="4" a="1"/>
  <c r="O2042" i="4" s="1"/>
  <c r="O2043" i="4" a="1"/>
  <c r="O2043" i="4" s="1"/>
  <c r="O2044" i="4" a="1"/>
  <c r="O2044" i="4" s="1"/>
  <c r="O2045" i="4" a="1"/>
  <c r="O2045" i="4" s="1"/>
  <c r="O2046" i="4" a="1"/>
  <c r="O2046" i="4" s="1"/>
  <c r="O2047" i="4" a="1"/>
  <c r="O2047" i="4" s="1"/>
  <c r="O2048" i="4" a="1"/>
  <c r="O2048" i="4" s="1"/>
  <c r="O2049" i="4" a="1"/>
  <c r="O2049" i="4" s="1"/>
  <c r="O2050" i="4" a="1"/>
  <c r="O2050" i="4" s="1"/>
  <c r="O2051" i="4" a="1"/>
  <c r="O2051" i="4" s="1"/>
  <c r="O2052" i="4" a="1"/>
  <c r="O2052" i="4" s="1"/>
  <c r="O2053" i="4" a="1"/>
  <c r="O2053" i="4" s="1"/>
  <c r="O2054" i="4" a="1"/>
  <c r="O2054" i="4" s="1"/>
  <c r="O2055" i="4" a="1"/>
  <c r="O2055" i="4"/>
  <c r="O2056" i="4" a="1"/>
  <c r="O2056" i="4" s="1"/>
  <c r="O2057" i="4" a="1"/>
  <c r="O2057" i="4" s="1"/>
  <c r="O2058" i="4" a="1"/>
  <c r="O2058" i="4" s="1"/>
  <c r="O2059" i="4" a="1"/>
  <c r="O2059" i="4" s="1"/>
  <c r="O2060" i="4" a="1"/>
  <c r="O2060" i="4" s="1"/>
  <c r="O2061" i="4" a="1"/>
  <c r="O2061" i="4" s="1"/>
  <c r="O2062" i="4" a="1"/>
  <c r="O2062" i="4"/>
  <c r="O2063" i="4" a="1"/>
  <c r="O2063" i="4" s="1"/>
  <c r="O2064" i="4" a="1"/>
  <c r="O2064" i="4" s="1"/>
  <c r="O2065" i="4" a="1"/>
  <c r="O2065" i="4" s="1"/>
  <c r="O2066" i="4" a="1"/>
  <c r="O2066" i="4" s="1"/>
  <c r="O2067" i="4" a="1"/>
  <c r="O2067" i="4" s="1"/>
  <c r="O2068" i="4" a="1"/>
  <c r="O2068" i="4" s="1"/>
  <c r="O2069" i="4" a="1"/>
  <c r="O2069" i="4" s="1"/>
  <c r="O2070" i="4" a="1"/>
  <c r="O2070" i="4" s="1"/>
  <c r="O2071" i="4" a="1"/>
  <c r="O2071" i="4" s="1"/>
  <c r="O2072" i="4" a="1"/>
  <c r="O2072" i="4" s="1"/>
  <c r="O2073" i="4" a="1"/>
  <c r="O2073" i="4" s="1"/>
  <c r="O2074" i="4" a="1"/>
  <c r="O2074" i="4" s="1"/>
  <c r="O2075" i="4" a="1"/>
  <c r="O2075" i="4" s="1"/>
  <c r="O2076" i="4" a="1"/>
  <c r="O2076" i="4" s="1"/>
  <c r="O2077" i="4" a="1"/>
  <c r="O2077" i="4" s="1"/>
  <c r="O2078" i="4" a="1"/>
  <c r="O2078" i="4" s="1"/>
  <c r="O2079" i="4" a="1"/>
  <c r="O2079" i="4" s="1"/>
  <c r="O2080" i="4" a="1"/>
  <c r="O2080" i="4"/>
  <c r="O2081" i="4" a="1"/>
  <c r="O2081" i="4" s="1"/>
  <c r="O2082" i="4" a="1"/>
  <c r="O2082" i="4" s="1"/>
  <c r="O2083" i="4" a="1"/>
  <c r="O2083" i="4" s="1"/>
  <c r="O2084" i="4" a="1"/>
  <c r="O2084" i="4" s="1"/>
  <c r="O2085" i="4" a="1"/>
  <c r="O2085" i="4"/>
  <c r="O2086" i="4" a="1"/>
  <c r="O2086" i="4" s="1"/>
  <c r="O2087" i="4" a="1"/>
  <c r="O2087" i="4" s="1"/>
  <c r="O2088" i="4" a="1"/>
  <c r="O2088" i="4" s="1"/>
  <c r="O2089" i="4" a="1"/>
  <c r="O2089" i="4" s="1"/>
  <c r="O2090" i="4" a="1"/>
  <c r="O2090" i="4" s="1"/>
  <c r="O2091" i="4" a="1"/>
  <c r="O2091" i="4" s="1"/>
  <c r="O2092" i="4" a="1"/>
  <c r="O2092" i="4" s="1"/>
  <c r="O2093" i="4" a="1"/>
  <c r="O2093" i="4" s="1"/>
  <c r="O2094" i="4" a="1"/>
  <c r="O2094" i="4" s="1"/>
  <c r="O2095" i="4" a="1"/>
  <c r="O2095" i="4" s="1"/>
  <c r="O2096" i="4" a="1"/>
  <c r="O2096" i="4" s="1"/>
  <c r="O2097" i="4" a="1"/>
  <c r="O2097" i="4" s="1"/>
  <c r="O2098" i="4" a="1"/>
  <c r="O2098" i="4" s="1"/>
  <c r="O2099" i="4" a="1"/>
  <c r="O2099" i="4" s="1"/>
  <c r="O2100" i="4" a="1"/>
  <c r="O2100" i="4" s="1"/>
  <c r="O2101" i="4" a="1"/>
  <c r="O2101" i="4" s="1"/>
  <c r="O2102" i="4" a="1"/>
  <c r="O2102" i="4"/>
  <c r="O2103" i="4" a="1"/>
  <c r="O2103" i="4" s="1"/>
  <c r="O2104" i="4" a="1"/>
  <c r="O2104" i="4" s="1"/>
  <c r="O2105" i="4" a="1"/>
  <c r="O2105" i="4" s="1"/>
  <c r="O2106" i="4" a="1"/>
  <c r="O2106" i="4" s="1"/>
  <c r="O2107" i="4" a="1"/>
  <c r="O2107" i="4" s="1"/>
  <c r="O2108" i="4" a="1"/>
  <c r="O2108" i="4" s="1"/>
  <c r="O2109" i="4" a="1"/>
  <c r="O2109" i="4" s="1"/>
  <c r="O2110" i="4" a="1"/>
  <c r="O2110" i="4" s="1"/>
  <c r="O2111" i="4" a="1"/>
  <c r="O2111" i="4" s="1"/>
  <c r="O2112" i="4" a="1"/>
  <c r="O2112" i="4" s="1"/>
  <c r="O2113" i="4" a="1"/>
  <c r="O2113" i="4" s="1"/>
  <c r="O2114" i="4" a="1"/>
  <c r="O2114" i="4" s="1"/>
  <c r="O2115" i="4" a="1"/>
  <c r="O2115" i="4"/>
  <c r="O2116" i="4" a="1"/>
  <c r="O2116" i="4" s="1"/>
  <c r="O2117" i="4" a="1"/>
  <c r="O2117" i="4" s="1"/>
  <c r="O2118" i="4" a="1"/>
  <c r="O2118" i="4" s="1"/>
  <c r="O2119" i="4" a="1"/>
  <c r="O2119" i="4" s="1"/>
  <c r="O2120" i="4" a="1"/>
  <c r="O2120" i="4" s="1"/>
  <c r="O2121" i="4" a="1"/>
  <c r="O2121" i="4" s="1"/>
  <c r="O2122" i="4" a="1"/>
  <c r="O2122" i="4" s="1"/>
  <c r="O2123" i="4" a="1"/>
  <c r="O2123" i="4"/>
  <c r="O2124" i="4" a="1"/>
  <c r="O2124" i="4" s="1"/>
  <c r="O2125" i="4" a="1"/>
  <c r="O2125" i="4" s="1"/>
  <c r="O2126" i="4" a="1"/>
  <c r="O2126" i="4" s="1"/>
  <c r="O2127" i="4" a="1"/>
  <c r="O2127" i="4" s="1"/>
  <c r="O2128" i="4" a="1"/>
  <c r="O2128" i="4" s="1"/>
  <c r="O2129" i="4" a="1"/>
  <c r="O2129" i="4" s="1"/>
  <c r="O2130" i="4" a="1"/>
  <c r="O2130" i="4" s="1"/>
  <c r="O2131" i="4" a="1"/>
  <c r="O2131" i="4" s="1"/>
  <c r="O2132" i="4" a="1"/>
  <c r="O2132" i="4" s="1"/>
  <c r="O2133" i="4" a="1"/>
  <c r="O2133" i="4" s="1"/>
  <c r="O2134" i="4" a="1"/>
  <c r="O2134" i="4"/>
  <c r="O2135" i="4" a="1"/>
  <c r="O2135" i="4" s="1"/>
  <c r="O2136" i="4" a="1"/>
  <c r="O2136" i="4" s="1"/>
  <c r="O2137" i="4" a="1"/>
  <c r="O2137" i="4" s="1"/>
  <c r="O2138" i="4" a="1"/>
  <c r="O2138" i="4" s="1"/>
  <c r="O2139" i="4" a="1"/>
  <c r="O2139" i="4" s="1"/>
  <c r="O2140" i="4" a="1"/>
  <c r="O2140" i="4" s="1"/>
  <c r="O2141" i="4" a="1"/>
  <c r="O2141" i="4" s="1"/>
  <c r="O2142" i="4" a="1"/>
  <c r="O2142" i="4" s="1"/>
  <c r="O2143" i="4" a="1"/>
  <c r="O2143" i="4" s="1"/>
  <c r="O2144" i="4" a="1"/>
  <c r="O2144" i="4" s="1"/>
  <c r="O2145" i="4" a="1"/>
  <c r="O2145" i="4" s="1"/>
  <c r="O2146" i="4" a="1"/>
  <c r="O2146" i="4"/>
  <c r="O2147" i="4" a="1"/>
  <c r="O2147" i="4" s="1"/>
  <c r="O2148" i="4" a="1"/>
  <c r="O2148" i="4" s="1"/>
  <c r="O2149" i="4" a="1"/>
  <c r="O2149" i="4" s="1"/>
  <c r="O2150" i="4" a="1"/>
  <c r="O2150" i="4" s="1"/>
  <c r="O2151" i="4" a="1"/>
  <c r="O2151" i="4" s="1"/>
  <c r="O2152" i="4" a="1"/>
  <c r="O2152" i="4" s="1"/>
  <c r="O2153" i="4" a="1"/>
  <c r="O2153" i="4" s="1"/>
  <c r="O2154" i="4" a="1"/>
  <c r="O2154" i="4" s="1"/>
  <c r="O2155" i="4" a="1"/>
  <c r="O2155" i="4" s="1"/>
  <c r="O2156" i="4" a="1"/>
  <c r="O2156" i="4" s="1"/>
  <c r="O2157" i="4" a="1"/>
  <c r="O2157" i="4"/>
  <c r="O2158" i="4" a="1"/>
  <c r="O2158" i="4" s="1"/>
  <c r="O2159" i="4" a="1"/>
  <c r="O2159" i="4" s="1"/>
  <c r="O2160" i="4" a="1"/>
  <c r="O2160" i="4" s="1"/>
  <c r="O2161" i="4" a="1"/>
  <c r="O2161" i="4" s="1"/>
  <c r="O2162" i="4" a="1"/>
  <c r="O2162" i="4" s="1"/>
  <c r="O2163" i="4" a="1"/>
  <c r="O2163" i="4" s="1"/>
  <c r="O2164" i="4" a="1"/>
  <c r="O2164" i="4" s="1"/>
  <c r="O2165" i="4" a="1"/>
  <c r="O2165" i="4" s="1"/>
  <c r="O2166" i="4" a="1"/>
  <c r="O2166" i="4" s="1"/>
  <c r="O2167" i="4" a="1"/>
  <c r="O2167" i="4" s="1"/>
  <c r="O2168" i="4" a="1"/>
  <c r="O2168" i="4" s="1"/>
  <c r="O2169" i="4" a="1"/>
  <c r="O2169" i="4" s="1"/>
  <c r="O2170" i="4" a="1"/>
  <c r="O2170" i="4" s="1"/>
  <c r="O2171" i="4" a="1"/>
  <c r="O2171" i="4" s="1"/>
  <c r="O2172" i="4" a="1"/>
  <c r="O2172" i="4" s="1"/>
  <c r="O2173" i="4" a="1"/>
  <c r="O2173" i="4" s="1"/>
  <c r="O2174" i="4" a="1"/>
  <c r="O2174" i="4" s="1"/>
  <c r="O2175" i="4" a="1"/>
  <c r="O2175" i="4" s="1"/>
  <c r="O2176" i="4" a="1"/>
  <c r="O2176" i="4" s="1"/>
  <c r="O2177" i="4" a="1"/>
  <c r="O2177" i="4" s="1"/>
  <c r="O2178" i="4" a="1"/>
  <c r="O2178" i="4" s="1"/>
  <c r="O2179" i="4" a="1"/>
  <c r="O2179" i="4" s="1"/>
  <c r="O2180" i="4" a="1"/>
  <c r="O2180" i="4"/>
  <c r="O2181" i="4" a="1"/>
  <c r="O2181" i="4" s="1"/>
  <c r="O2182" i="4" a="1"/>
  <c r="O2182" i="4" s="1"/>
  <c r="O2183" i="4" a="1"/>
  <c r="O2183" i="4" s="1"/>
  <c r="O2184" i="4" a="1"/>
  <c r="O2184" i="4" s="1"/>
  <c r="O2185" i="4" a="1"/>
  <c r="O2185" i="4" s="1"/>
  <c r="O2186" i="4" a="1"/>
  <c r="O2186" i="4" s="1"/>
  <c r="O2187" i="4" a="1"/>
  <c r="O2187" i="4"/>
  <c r="O2188" i="4" a="1"/>
  <c r="O2188" i="4" s="1"/>
  <c r="O2189" i="4" a="1"/>
  <c r="O2189" i="4" s="1"/>
  <c r="O2190" i="4" a="1"/>
  <c r="O2190" i="4" s="1"/>
  <c r="O2191" i="4" a="1"/>
  <c r="O2191" i="4"/>
  <c r="O2192" i="4" a="1"/>
  <c r="O2192" i="4" s="1"/>
  <c r="O2193" i="4" a="1"/>
  <c r="O2193" i="4" s="1"/>
  <c r="O2194" i="4" a="1"/>
  <c r="O2194" i="4" s="1"/>
  <c r="O2195" i="4" a="1"/>
  <c r="O2195" i="4" s="1"/>
  <c r="O2196" i="4" a="1"/>
  <c r="O2196" i="4" s="1"/>
  <c r="O2197" i="4" a="1"/>
  <c r="O2197" i="4" s="1"/>
  <c r="O2198" i="4" a="1"/>
  <c r="O2198" i="4" s="1"/>
  <c r="O2199" i="4" a="1"/>
  <c r="O2199" i="4" s="1"/>
  <c r="O2200" i="4" a="1"/>
  <c r="O2200" i="4" s="1"/>
  <c r="O2201" i="4" a="1"/>
  <c r="O2201" i="4" s="1"/>
  <c r="O2202" i="4" a="1"/>
  <c r="O2202" i="4" s="1"/>
  <c r="O2203" i="4" a="1"/>
  <c r="O2203" i="4" s="1"/>
  <c r="O2204" i="4" a="1"/>
  <c r="O2204" i="4" s="1"/>
  <c r="O2205" i="4" a="1"/>
  <c r="O2205" i="4" s="1"/>
  <c r="O2206" i="4" a="1"/>
  <c r="O2206" i="4" s="1"/>
  <c r="O2207" i="4" a="1"/>
  <c r="O2207" i="4" s="1"/>
  <c r="O2208" i="4" a="1"/>
  <c r="O2208" i="4"/>
  <c r="O2209" i="4" a="1"/>
  <c r="O2209" i="4" s="1"/>
  <c r="O2210" i="4" a="1"/>
  <c r="O2210" i="4" s="1"/>
  <c r="O2211" i="4" a="1"/>
  <c r="O2211" i="4" s="1"/>
  <c r="O2212" i="4" a="1"/>
  <c r="O2212" i="4" s="1"/>
  <c r="O2213" i="4" a="1"/>
  <c r="O2213" i="4" s="1"/>
  <c r="O2214" i="4" a="1"/>
  <c r="O2214" i="4" s="1"/>
  <c r="O2215" i="4" a="1"/>
  <c r="O2215" i="4" s="1"/>
  <c r="O2216" i="4" a="1"/>
  <c r="O2216" i="4" s="1"/>
  <c r="O2217" i="4" a="1"/>
  <c r="O2217" i="4" s="1"/>
  <c r="O2218" i="4" a="1"/>
  <c r="O2218" i="4" s="1"/>
  <c r="O2219" i="4" a="1"/>
  <c r="O2219" i="4" s="1"/>
  <c r="O2220" i="4" a="1"/>
  <c r="O2220" i="4" s="1"/>
  <c r="O2221" i="4" a="1"/>
  <c r="O2221" i="4" s="1"/>
  <c r="O2222" i="4" a="1"/>
  <c r="O2222" i="4" s="1"/>
  <c r="O2223" i="4" a="1"/>
  <c r="O2223" i="4" s="1"/>
  <c r="O2224" i="4" a="1"/>
  <c r="O2224" i="4" s="1"/>
  <c r="O2225" i="4" a="1"/>
  <c r="O2225" i="4" s="1"/>
  <c r="O2226" i="4" a="1"/>
  <c r="O2226" i="4" s="1"/>
  <c r="O2227" i="4" a="1"/>
  <c r="O2227" i="4" s="1"/>
  <c r="O2228" i="4" a="1"/>
  <c r="O2228" i="4"/>
  <c r="O2229" i="4" a="1"/>
  <c r="O2229" i="4" s="1"/>
  <c r="O2230" i="4" a="1"/>
  <c r="O2230" i="4"/>
  <c r="O2231" i="4" a="1"/>
  <c r="O2231" i="4" s="1"/>
  <c r="O2232" i="4" a="1"/>
  <c r="O2232" i="4" s="1"/>
  <c r="O2233" i="4" a="1"/>
  <c r="O2233" i="4" s="1"/>
  <c r="O2234" i="4" a="1"/>
  <c r="O2234" i="4" s="1"/>
  <c r="O2235" i="4" a="1"/>
  <c r="O2235" i="4" s="1"/>
  <c r="O2236" i="4" a="1"/>
  <c r="O2236" i="4" s="1"/>
  <c r="O2237" i="4" a="1"/>
  <c r="O2237" i="4" s="1"/>
  <c r="O2238" i="4" a="1"/>
  <c r="O2238" i="4" s="1"/>
  <c r="O2239" i="4" a="1"/>
  <c r="O2239" i="4" s="1"/>
  <c r="O2240" i="4" a="1"/>
  <c r="O2240" i="4" s="1"/>
  <c r="O2241" i="4" a="1"/>
  <c r="O2241" i="4" s="1"/>
  <c r="O2242" i="4" a="1"/>
  <c r="O2242" i="4" s="1"/>
  <c r="O2243" i="4" a="1"/>
  <c r="O2243" i="4" s="1"/>
  <c r="O2244" i="4" a="1"/>
  <c r="O2244" i="4" s="1"/>
  <c r="O2245" i="4" a="1"/>
  <c r="O2245" i="4" s="1"/>
  <c r="O2246" i="4" a="1"/>
  <c r="O2246" i="4" s="1"/>
  <c r="O2247" i="4" a="1"/>
  <c r="O2247" i="4" s="1"/>
  <c r="O2248" i="4" a="1"/>
  <c r="O2248" i="4" s="1"/>
  <c r="O2249" i="4" a="1"/>
  <c r="O2249" i="4" s="1"/>
  <c r="O2250" i="4" a="1"/>
  <c r="O2250" i="4" s="1"/>
  <c r="O2251" i="4" a="1"/>
  <c r="O2251" i="4" s="1"/>
  <c r="O2252" i="4" a="1"/>
  <c r="O2252" i="4" s="1"/>
  <c r="O2253" i="4" a="1"/>
  <c r="O2253" i="4" s="1"/>
  <c r="O2254" i="4" a="1"/>
  <c r="O2254" i="4" s="1"/>
  <c r="O2255" i="4" a="1"/>
  <c r="O2255" i="4" s="1"/>
  <c r="O2256" i="4" a="1"/>
  <c r="O2256" i="4" s="1"/>
  <c r="O2257" i="4" a="1"/>
  <c r="O2257" i="4" s="1"/>
  <c r="O2258" i="4" a="1"/>
  <c r="O2258" i="4" s="1"/>
  <c r="O2259" i="4" a="1"/>
  <c r="O2259" i="4" s="1"/>
  <c r="O2260" i="4" a="1"/>
  <c r="O2260" i="4" s="1"/>
  <c r="O2261" i="4" a="1"/>
  <c r="O2261" i="4" s="1"/>
  <c r="O2262" i="4" a="1"/>
  <c r="O2262" i="4" s="1"/>
  <c r="O2263" i="4" a="1"/>
  <c r="O2263" i="4" s="1"/>
  <c r="O2264" i="4" a="1"/>
  <c r="O2264" i="4" s="1"/>
  <c r="O2265" i="4" a="1"/>
  <c r="O2265" i="4" s="1"/>
  <c r="O2266" i="4" a="1"/>
  <c r="O2266" i="4" s="1"/>
  <c r="O2267" i="4" a="1"/>
  <c r="O2267" i="4" s="1"/>
  <c r="O2268" i="4" a="1"/>
  <c r="O2268" i="4" s="1"/>
  <c r="O2269" i="4" a="1"/>
  <c r="O2269" i="4" s="1"/>
  <c r="O2270" i="4" a="1"/>
  <c r="O2270" i="4" s="1"/>
  <c r="O2271" i="4" a="1"/>
  <c r="O2271" i="4" s="1"/>
  <c r="O2272" i="4" a="1"/>
  <c r="O2272" i="4" s="1"/>
  <c r="O2273" i="4" a="1"/>
  <c r="O2273" i="4" s="1"/>
  <c r="O2274" i="4" a="1"/>
  <c r="O2274" i="4" s="1"/>
  <c r="O2275" i="4" a="1"/>
  <c r="O2275" i="4" s="1"/>
  <c r="O2276" i="4" a="1"/>
  <c r="O2276" i="4" s="1"/>
  <c r="O2277" i="4" a="1"/>
  <c r="O2277" i="4" s="1"/>
  <c r="O2278" i="4" a="1"/>
  <c r="O2278" i="4"/>
  <c r="O2279" i="4" a="1"/>
  <c r="O2279" i="4" s="1"/>
  <c r="O2280" i="4" a="1"/>
  <c r="O2280" i="4" s="1"/>
  <c r="O2281" i="4" a="1"/>
  <c r="O2281" i="4" s="1"/>
  <c r="O2282" i="4" a="1"/>
  <c r="O2282" i="4" s="1"/>
  <c r="O2283" i="4" a="1"/>
  <c r="O2283" i="4" s="1"/>
  <c r="O2284" i="4" a="1"/>
  <c r="O2284" i="4" s="1"/>
  <c r="O2285" i="4" a="1"/>
  <c r="O2285" i="4"/>
  <c r="O2286" i="4" a="1"/>
  <c r="O2286" i="4" s="1"/>
  <c r="O2287" i="4" a="1"/>
  <c r="O2287" i="4" s="1"/>
  <c r="O2288" i="4" a="1"/>
  <c r="O2288" i="4" s="1"/>
  <c r="O2289" i="4" a="1"/>
  <c r="O2289" i="4" s="1"/>
  <c r="O2290" i="4" a="1"/>
  <c r="O2290" i="4" s="1"/>
  <c r="O2291" i="4" a="1"/>
  <c r="O2291" i="4" s="1"/>
  <c r="O2292" i="4" a="1"/>
  <c r="O2292" i="4" s="1"/>
  <c r="O2293" i="4" a="1"/>
  <c r="O2293" i="4" s="1"/>
  <c r="O2294" i="4" a="1"/>
  <c r="O2294" i="4" s="1"/>
  <c r="O2295" i="4" a="1"/>
  <c r="O2295" i="4" s="1"/>
  <c r="O2296" i="4" a="1"/>
  <c r="O2296" i="4" s="1"/>
  <c r="O2297" i="4" a="1"/>
  <c r="O2297" i="4" s="1"/>
  <c r="O2298" i="4" a="1"/>
  <c r="O2298" i="4" s="1"/>
  <c r="O2299" i="4" a="1"/>
  <c r="O2299" i="4" s="1"/>
  <c r="O2300" i="4" a="1"/>
  <c r="O2300" i="4" s="1"/>
  <c r="O2301" i="4" a="1"/>
  <c r="O2301" i="4" s="1"/>
  <c r="O2302" i="4" a="1"/>
  <c r="O2302" i="4" s="1"/>
  <c r="O2303" i="4" a="1"/>
  <c r="O2303" i="4"/>
  <c r="O2304" i="4" a="1"/>
  <c r="O2304" i="4" s="1"/>
  <c r="O2305" i="4" a="1"/>
  <c r="O2305" i="4" s="1"/>
  <c r="O2306" i="4" a="1"/>
  <c r="O2306" i="4" s="1"/>
  <c r="O2307" i="4" a="1"/>
  <c r="O2307" i="4" s="1"/>
  <c r="O2308" i="4" a="1"/>
  <c r="O2308" i="4"/>
  <c r="O2309" i="4" a="1"/>
  <c r="O2309" i="4" s="1"/>
  <c r="O2310" i="4" a="1"/>
  <c r="O2310" i="4" s="1"/>
  <c r="O2311" i="4" a="1"/>
  <c r="O2311" i="4" s="1"/>
  <c r="O2312" i="4" a="1"/>
  <c r="O2312" i="4" s="1"/>
  <c r="O2313" i="4" a="1"/>
  <c r="O2313" i="4" s="1"/>
  <c r="O2314" i="4" a="1"/>
  <c r="O2314" i="4" s="1"/>
  <c r="O2315" i="4" a="1"/>
  <c r="O2315" i="4" s="1"/>
  <c r="O2316" i="4" a="1"/>
  <c r="O2316" i="4" s="1"/>
  <c r="O2317" i="4" a="1"/>
  <c r="O2317" i="4" s="1"/>
  <c r="O2318" i="4" a="1"/>
  <c r="O2318" i="4" s="1"/>
  <c r="O2319" i="4" a="1"/>
  <c r="O2319" i="4" s="1"/>
  <c r="O2320" i="4" a="1"/>
  <c r="O2320" i="4" s="1"/>
  <c r="O2321" i="4" a="1"/>
  <c r="O2321" i="4" s="1"/>
  <c r="O2322" i="4" a="1"/>
  <c r="O2322" i="4"/>
  <c r="O2323" i="4" a="1"/>
  <c r="O2323" i="4" s="1"/>
  <c r="O2324" i="4" a="1"/>
  <c r="O2324" i="4" s="1"/>
  <c r="O2325" i="4" a="1"/>
  <c r="O2325" i="4" s="1"/>
  <c r="O2326" i="4" a="1"/>
  <c r="O2326" i="4" s="1"/>
  <c r="O2327" i="4" a="1"/>
  <c r="O2327" i="4" s="1"/>
  <c r="O2328" i="4" a="1"/>
  <c r="O2328" i="4" s="1"/>
  <c r="O2329" i="4" a="1"/>
  <c r="O2329" i="4" s="1"/>
  <c r="O2330" i="4" a="1"/>
  <c r="O2330" i="4" s="1"/>
  <c r="O2331" i="4" a="1"/>
  <c r="O2331" i="4" s="1"/>
  <c r="O2332" i="4" a="1"/>
  <c r="O2332" i="4" s="1"/>
  <c r="O2333" i="4" a="1"/>
  <c r="O2333" i="4" s="1"/>
  <c r="O2334" i="4" a="1"/>
  <c r="O2334" i="4" s="1"/>
  <c r="O2335" i="4" a="1"/>
  <c r="O2335" i="4" s="1"/>
  <c r="O2336" i="4" a="1"/>
  <c r="O2336" i="4" s="1"/>
  <c r="O2337" i="4" a="1"/>
  <c r="O2337" i="4" s="1"/>
  <c r="O2338" i="4" a="1"/>
  <c r="O2338" i="4" s="1"/>
  <c r="O2339" i="4" a="1"/>
  <c r="O2339" i="4"/>
  <c r="O2340" i="4" a="1"/>
  <c r="O2340" i="4" s="1"/>
  <c r="O2341" i="4" a="1"/>
  <c r="O2341" i="4" s="1"/>
  <c r="O2342" i="4" a="1"/>
  <c r="O2342" i="4" s="1"/>
  <c r="O2343" i="4" a="1"/>
  <c r="O2343" i="4" s="1"/>
  <c r="O2344" i="4" a="1"/>
  <c r="O2344" i="4" s="1"/>
  <c r="O2345" i="4" a="1"/>
  <c r="O2345" i="4" s="1"/>
  <c r="O2346" i="4" a="1"/>
  <c r="O2346" i="4" s="1"/>
  <c r="O2347" i="4" a="1"/>
  <c r="O2347" i="4" s="1"/>
  <c r="O2348" i="4" a="1"/>
  <c r="O2348" i="4" s="1"/>
  <c r="O2349" i="4" a="1"/>
  <c r="O2349" i="4" s="1"/>
  <c r="O2350" i="4" a="1"/>
  <c r="O2350" i="4" s="1"/>
  <c r="O2351" i="4" a="1"/>
  <c r="O2351" i="4" s="1"/>
  <c r="O2352" i="4" a="1"/>
  <c r="O2352" i="4" s="1"/>
  <c r="O2353" i="4" a="1"/>
  <c r="O2353" i="4" s="1"/>
  <c r="O2354" i="4" a="1"/>
  <c r="O2354" i="4" s="1"/>
  <c r="O2355" i="4" a="1"/>
  <c r="O2355" i="4" s="1"/>
  <c r="O2356" i="4" a="1"/>
  <c r="O2356" i="4" s="1"/>
  <c r="O2357" i="4" a="1"/>
  <c r="O2357" i="4" s="1"/>
  <c r="O2358" i="4" a="1"/>
  <c r="O2358" i="4" s="1"/>
  <c r="O2359" i="4" a="1"/>
  <c r="O2359" i="4" s="1"/>
  <c r="O2360" i="4" a="1"/>
  <c r="O2360" i="4" s="1"/>
  <c r="O2361" i="4" a="1"/>
  <c r="O2361" i="4"/>
  <c r="O2362" i="4" a="1"/>
  <c r="O2362" i="4" s="1"/>
  <c r="O2363" i="4" a="1"/>
  <c r="O2363" i="4" s="1"/>
  <c r="O2364" i="4" a="1"/>
  <c r="O2364" i="4" s="1"/>
  <c r="O2365" i="4" a="1"/>
  <c r="O2365" i="4" s="1"/>
  <c r="O2366" i="4" a="1"/>
  <c r="O2366" i="4" s="1"/>
  <c r="O2367" i="4" a="1"/>
  <c r="O2367" i="4" s="1"/>
  <c r="O2368" i="4" a="1"/>
  <c r="O2368" i="4" s="1"/>
  <c r="O2369" i="4" a="1"/>
  <c r="O2369" i="4" s="1"/>
  <c r="O2370" i="4" a="1"/>
  <c r="O2370" i="4" s="1"/>
  <c r="O2371" i="4" a="1"/>
  <c r="O2371" i="4" s="1"/>
  <c r="O2372" i="4" a="1"/>
  <c r="O2372" i="4" s="1"/>
  <c r="O2373" i="4" a="1"/>
  <c r="O2373" i="4" s="1"/>
  <c r="O2374" i="4" a="1"/>
  <c r="O2374" i="4" s="1"/>
  <c r="O2375" i="4" a="1"/>
  <c r="O2375" i="4" s="1"/>
  <c r="O2376" i="4" a="1"/>
  <c r="O2376" i="4" s="1"/>
  <c r="O2377" i="4" a="1"/>
  <c r="O2377" i="4"/>
  <c r="O2378" i="4" a="1"/>
  <c r="O2378" i="4" s="1"/>
  <c r="O2379" i="4" a="1"/>
  <c r="O2379" i="4"/>
  <c r="O2380" i="4" a="1"/>
  <c r="O2380" i="4" s="1"/>
  <c r="O2381" i="4" a="1"/>
  <c r="O2381" i="4" s="1"/>
  <c r="O2382" i="4" a="1"/>
  <c r="O2382" i="4" s="1"/>
  <c r="O2383" i="4" a="1"/>
  <c r="O2383" i="4" s="1"/>
  <c r="O2384" i="4" a="1"/>
  <c r="O2384" i="4" s="1"/>
  <c r="O2385" i="4" a="1"/>
  <c r="O2385" i="4" s="1"/>
  <c r="O2386" i="4" a="1"/>
  <c r="O2386" i="4" s="1"/>
  <c r="O2387" i="4" a="1"/>
  <c r="O2387" i="4" s="1"/>
  <c r="O2388" i="4" a="1"/>
  <c r="O2388" i="4" s="1"/>
  <c r="O2389" i="4" a="1"/>
  <c r="O2389" i="4" s="1"/>
  <c r="O2390" i="4" a="1"/>
  <c r="O2390" i="4" s="1"/>
  <c r="O2391" i="4" a="1"/>
  <c r="O2391" i="4" s="1"/>
  <c r="O2392" i="4" a="1"/>
  <c r="O2392" i="4" s="1"/>
  <c r="O2393" i="4" a="1"/>
  <c r="O2393" i="4" s="1"/>
  <c r="O2394" i="4" a="1"/>
  <c r="O2394" i="4" s="1"/>
  <c r="O2395" i="4" a="1"/>
  <c r="O2395" i="4" s="1"/>
  <c r="O2396" i="4" a="1"/>
  <c r="O2396" i="4" s="1"/>
  <c r="O2397" i="4" a="1"/>
  <c r="O2397" i="4" s="1"/>
  <c r="O2398" i="4" a="1"/>
  <c r="O2398" i="4" s="1"/>
  <c r="O2399" i="4" a="1"/>
  <c r="O2399" i="4" s="1"/>
  <c r="O2400" i="4" a="1"/>
  <c r="O2400" i="4" s="1"/>
  <c r="O2401" i="4" a="1"/>
  <c r="O2401" i="4" s="1"/>
  <c r="O2402" i="4" a="1"/>
  <c r="O2402" i="4" s="1"/>
  <c r="O2403" i="4" a="1"/>
  <c r="O2403" i="4" s="1"/>
  <c r="O2404" i="4" a="1"/>
  <c r="O2404" i="4" s="1"/>
  <c r="O2405" i="4" a="1"/>
  <c r="O2405" i="4" s="1"/>
  <c r="O2406" i="4" a="1"/>
  <c r="O2406" i="4" s="1"/>
  <c r="O2407" i="4" a="1"/>
  <c r="O2407" i="4" s="1"/>
  <c r="O2408" i="4" a="1"/>
  <c r="O2408" i="4" s="1"/>
  <c r="O2409" i="4" a="1"/>
  <c r="O2409" i="4" s="1"/>
  <c r="O2410" i="4" a="1"/>
  <c r="O2410" i="4" s="1"/>
  <c r="O2411" i="4" a="1"/>
  <c r="O2411" i="4" s="1"/>
  <c r="O2412" i="4" a="1"/>
  <c r="O2412" i="4"/>
  <c r="O2413" i="4" a="1"/>
  <c r="O2413" i="4" s="1"/>
  <c r="O2414" i="4" a="1"/>
  <c r="O2414" i="4" s="1"/>
  <c r="O2415" i="4" a="1"/>
  <c r="O2415" i="4" s="1"/>
  <c r="O2416" i="4" a="1"/>
  <c r="O2416" i="4" s="1"/>
  <c r="O2417" i="4" a="1"/>
  <c r="O2417" i="4" s="1"/>
  <c r="O2418" i="4" a="1"/>
  <c r="O2418" i="4" s="1"/>
  <c r="O2419" i="4" a="1"/>
  <c r="O2419" i="4" s="1"/>
  <c r="O2420" i="4" a="1"/>
  <c r="O2420" i="4" s="1"/>
  <c r="O2421" i="4" a="1"/>
  <c r="O2421" i="4" s="1"/>
  <c r="O2422" i="4" a="1"/>
  <c r="O2422" i="4" s="1"/>
  <c r="O2423" i="4" a="1"/>
  <c r="O2423" i="4" s="1"/>
  <c r="O2424" i="4" a="1"/>
  <c r="O2424" i="4" s="1"/>
  <c r="O2425" i="4" a="1"/>
  <c r="O2425" i="4" s="1"/>
  <c r="O2426" i="4" a="1"/>
  <c r="O2426" i="4" s="1"/>
  <c r="O2427" i="4" a="1"/>
  <c r="O2427" i="4" s="1"/>
  <c r="O2428" i="4" a="1"/>
  <c r="O2428" i="4" s="1"/>
  <c r="O2429" i="4" a="1"/>
  <c r="O2429" i="4" s="1"/>
  <c r="O2430" i="4" a="1"/>
  <c r="O2430" i="4" s="1"/>
  <c r="O2431" i="4" a="1"/>
  <c r="O2431" i="4" s="1"/>
  <c r="O2432" i="4" a="1"/>
  <c r="O2432" i="4" s="1"/>
  <c r="O2433" i="4" a="1"/>
  <c r="O2433" i="4" s="1"/>
  <c r="O2434" i="4" a="1"/>
  <c r="O2434" i="4" s="1"/>
  <c r="O2435" i="4" a="1"/>
  <c r="O2435" i="4" s="1"/>
  <c r="O2436" i="4" a="1"/>
  <c r="O2436" i="4" s="1"/>
  <c r="O2437" i="4" a="1"/>
  <c r="O2437" i="4" s="1"/>
  <c r="O2438" i="4" a="1"/>
  <c r="O2438" i="4" s="1"/>
  <c r="O2439" i="4" a="1"/>
  <c r="O2439" i="4" s="1"/>
  <c r="O2440" i="4" a="1"/>
  <c r="O2440" i="4" s="1"/>
  <c r="O2441" i="4" a="1"/>
  <c r="O2441" i="4" s="1"/>
  <c r="O2442" i="4" a="1"/>
  <c r="O2442" i="4" s="1"/>
  <c r="O2443" i="4" a="1"/>
  <c r="O2443" i="4" s="1"/>
  <c r="O2444" i="4" a="1"/>
  <c r="O2444" i="4" s="1"/>
  <c r="O2445" i="4" a="1"/>
  <c r="O2445" i="4"/>
  <c r="O2446" i="4" a="1"/>
  <c r="O2446" i="4" s="1"/>
  <c r="O2447" i="4" a="1"/>
  <c r="O2447" i="4" s="1"/>
  <c r="O2448" i="4" a="1"/>
  <c r="O2448" i="4" s="1"/>
  <c r="O2449" i="4" a="1"/>
  <c r="O2449" i="4"/>
  <c r="O2450" i="4" a="1"/>
  <c r="O2450" i="4" s="1"/>
  <c r="O2451" i="4" a="1"/>
  <c r="O2451" i="4" s="1"/>
  <c r="O2452" i="4" a="1"/>
  <c r="O2452" i="4" s="1"/>
  <c r="O2453" i="4" a="1"/>
  <c r="O2453" i="4" s="1"/>
  <c r="O2454" i="4" a="1"/>
  <c r="O2454" i="4" s="1"/>
  <c r="O2455" i="4" a="1"/>
  <c r="O2455" i="4" s="1"/>
  <c r="O2456" i="4" a="1"/>
  <c r="O2456" i="4"/>
  <c r="O2457" i="4" a="1"/>
  <c r="O2457" i="4" s="1"/>
  <c r="O2458" i="4" a="1"/>
  <c r="O2458" i="4" s="1"/>
  <c r="O2459" i="4" a="1"/>
  <c r="O2459" i="4" s="1"/>
  <c r="O2460" i="4" a="1"/>
  <c r="O2460" i="4" s="1"/>
  <c r="O2461" i="4" a="1"/>
  <c r="O2461" i="4" s="1"/>
  <c r="O2462" i="4" a="1"/>
  <c r="O2462" i="4" s="1"/>
  <c r="O2463" i="4" a="1"/>
  <c r="O2463" i="4" s="1"/>
  <c r="O2464" i="4" a="1"/>
  <c r="O2464" i="4" s="1"/>
  <c r="O2465" i="4" a="1"/>
  <c r="O2465" i="4"/>
  <c r="O2466" i="4" a="1"/>
  <c r="O2466" i="4" s="1"/>
  <c r="O2467" i="4" a="1"/>
  <c r="O2467" i="4" s="1"/>
  <c r="O2468" i="4" a="1"/>
  <c r="O2468" i="4" s="1"/>
  <c r="O2469" i="4" a="1"/>
  <c r="O2469" i="4" s="1"/>
  <c r="O2470" i="4" a="1"/>
  <c r="O2470" i="4" s="1"/>
  <c r="O2471" i="4" a="1"/>
  <c r="O2471" i="4" s="1"/>
  <c r="O2472" i="4" a="1"/>
  <c r="O2472" i="4" s="1"/>
  <c r="O2473" i="4" a="1"/>
  <c r="O2473" i="4" s="1"/>
  <c r="O2474" i="4" a="1"/>
  <c r="O2474" i="4" s="1"/>
  <c r="O2475" i="4" a="1"/>
  <c r="O2475" i="4" s="1"/>
  <c r="O2476" i="4" a="1"/>
  <c r="O2476" i="4" s="1"/>
  <c r="O2477" i="4" a="1"/>
  <c r="O2477" i="4" s="1"/>
  <c r="O2478" i="4" a="1"/>
  <c r="O2478" i="4" s="1"/>
  <c r="O2479" i="4" a="1"/>
  <c r="O2479" i="4" s="1"/>
  <c r="O2480" i="4" a="1"/>
  <c r="O2480" i="4" s="1"/>
  <c r="O2481" i="4" a="1"/>
  <c r="O2481" i="4" s="1"/>
  <c r="O2482" i="4" a="1"/>
  <c r="O2482" i="4" s="1"/>
  <c r="O2483" i="4" a="1"/>
  <c r="O2483" i="4"/>
  <c r="O2484" i="4" a="1"/>
  <c r="O2484" i="4" s="1"/>
  <c r="O2485" i="4" a="1"/>
  <c r="O2485" i="4" s="1"/>
  <c r="O2486" i="4" a="1"/>
  <c r="O2486" i="4" s="1"/>
  <c r="O2487" i="4" a="1"/>
  <c r="O2487" i="4" s="1"/>
  <c r="O2488" i="4" a="1"/>
  <c r="O2488" i="4" s="1"/>
  <c r="O2489" i="4" a="1"/>
  <c r="O2489" i="4" s="1"/>
  <c r="O2490" i="4" a="1"/>
  <c r="O2490" i="4"/>
  <c r="O2491" i="4" a="1"/>
  <c r="O2491" i="4" s="1"/>
  <c r="O2492" i="4" a="1"/>
  <c r="O2492" i="4" s="1"/>
  <c r="O2493" i="4" a="1"/>
  <c r="O2493" i="4" s="1"/>
  <c r="O2494" i="4" a="1"/>
  <c r="O2494" i="4"/>
  <c r="O2495" i="4" a="1"/>
  <c r="O2495" i="4" s="1"/>
  <c r="O2496" i="4" a="1"/>
  <c r="O2496" i="4" s="1"/>
  <c r="O2497" i="4" a="1"/>
  <c r="O2497" i="4" s="1"/>
  <c r="O2498" i="4" a="1"/>
  <c r="O2498" i="4" s="1"/>
  <c r="O2499" i="4" a="1"/>
  <c r="O2499" i="4" s="1"/>
  <c r="O2500" i="4" a="1"/>
  <c r="O2500" i="4" s="1"/>
  <c r="O2501" i="4" a="1"/>
  <c r="O2501" i="4" s="1"/>
  <c r="O2502" i="4" a="1"/>
  <c r="O2502" i="4" s="1"/>
  <c r="O2503" i="4" a="1"/>
  <c r="O2503" i="4" s="1"/>
  <c r="O2504" i="4" a="1"/>
  <c r="O2504" i="4" s="1"/>
  <c r="O2505" i="4" a="1"/>
  <c r="O2505" i="4"/>
  <c r="O2506" i="4" a="1"/>
  <c r="O2506" i="4" s="1"/>
  <c r="O2507" i="4" a="1"/>
  <c r="O2507" i="4"/>
  <c r="O2508" i="4" a="1"/>
  <c r="O2508" i="4" s="1"/>
  <c r="O2509" i="4" a="1"/>
  <c r="O2509" i="4" s="1"/>
  <c r="O2510" i="4" a="1"/>
  <c r="O2510" i="4" s="1"/>
  <c r="O2511" i="4" a="1"/>
  <c r="O2511" i="4" s="1"/>
  <c r="O2512" i="4" a="1"/>
  <c r="O2512" i="4" s="1"/>
  <c r="O2513" i="4" a="1"/>
  <c r="O2513" i="4" s="1"/>
  <c r="O2514" i="4" a="1"/>
  <c r="O2514" i="4" s="1"/>
  <c r="O2515" i="4" a="1"/>
  <c r="O2515" i="4" s="1"/>
  <c r="O2516" i="4" a="1"/>
  <c r="O2516" i="4" s="1"/>
  <c r="O2517" i="4" a="1"/>
  <c r="O2517" i="4"/>
  <c r="O2518" i="4" a="1"/>
  <c r="O2518" i="4" s="1"/>
  <c r="O2519" i="4" a="1"/>
  <c r="O2519" i="4" s="1"/>
  <c r="O2520" i="4" a="1"/>
  <c r="O2520" i="4" s="1"/>
  <c r="O2521" i="4" a="1"/>
  <c r="O2521" i="4" s="1"/>
  <c r="O2522" i="4" a="1"/>
  <c r="O2522" i="4" s="1"/>
  <c r="O2523" i="4" a="1"/>
  <c r="O2523" i="4" s="1"/>
  <c r="O2524" i="4" a="1"/>
  <c r="O2524" i="4"/>
  <c r="O2525" i="4" a="1"/>
  <c r="O2525" i="4" s="1"/>
  <c r="O2526" i="4" a="1"/>
  <c r="O2526" i="4" s="1"/>
  <c r="O2527" i="4" a="1"/>
  <c r="O2527" i="4" s="1"/>
  <c r="O2528" i="4" a="1"/>
  <c r="O2528" i="4" s="1"/>
  <c r="O2529" i="4" a="1"/>
  <c r="O2529" i="4" s="1"/>
  <c r="O2530" i="4" a="1"/>
  <c r="O2530" i="4" s="1"/>
  <c r="O2531" i="4" a="1"/>
  <c r="O2531" i="4" s="1"/>
  <c r="O2532" i="4" a="1"/>
  <c r="O2532" i="4" s="1"/>
  <c r="O2533" i="4" a="1"/>
  <c r="O2533" i="4"/>
  <c r="O2534" i="4" a="1"/>
  <c r="O2534" i="4" s="1"/>
  <c r="O2535" i="4" a="1"/>
  <c r="O2535" i="4" s="1"/>
  <c r="O2536" i="4" a="1"/>
  <c r="O2536" i="4" s="1"/>
  <c r="O2537" i="4" a="1"/>
  <c r="O2537" i="4"/>
  <c r="O2538" i="4" a="1"/>
  <c r="O2538" i="4" s="1"/>
  <c r="O2539" i="4" a="1"/>
  <c r="O2539" i="4" s="1"/>
  <c r="O2540" i="4" a="1"/>
  <c r="O2540" i="4" s="1"/>
  <c r="O2541" i="4" a="1"/>
  <c r="O2541" i="4" s="1"/>
  <c r="O2542" i="4" a="1"/>
  <c r="O2542" i="4" s="1"/>
  <c r="O2543" i="4" a="1"/>
  <c r="O2543" i="4" s="1"/>
  <c r="O2544" i="4" a="1"/>
  <c r="O2544" i="4" s="1"/>
  <c r="O2545" i="4" a="1"/>
  <c r="O2545" i="4" s="1"/>
  <c r="O2546" i="4" a="1"/>
  <c r="O2546" i="4" s="1"/>
  <c r="O2547" i="4" a="1"/>
  <c r="O2547" i="4" s="1"/>
  <c r="O2548" i="4" a="1"/>
  <c r="O2548" i="4" s="1"/>
  <c r="O2549" i="4" a="1"/>
  <c r="O2549" i="4" s="1"/>
  <c r="O2550" i="4" a="1"/>
  <c r="O2550" i="4" s="1"/>
  <c r="O2551" i="4" a="1"/>
  <c r="O2551" i="4" s="1"/>
  <c r="O2552" i="4" a="1"/>
  <c r="O2552" i="4" s="1"/>
  <c r="O2553" i="4" a="1"/>
  <c r="O2553" i="4" s="1"/>
  <c r="O2554" i="4" a="1"/>
  <c r="O2554" i="4" s="1"/>
  <c r="O2555" i="4" a="1"/>
  <c r="O2555" i="4" s="1"/>
  <c r="O2556" i="4" a="1"/>
  <c r="O2556" i="4" s="1"/>
  <c r="O2557" i="4" a="1"/>
  <c r="O2557" i="4" s="1"/>
  <c r="O2558" i="4" a="1"/>
  <c r="O2558" i="4" s="1"/>
  <c r="O2559" i="4" a="1"/>
  <c r="O2559" i="4" s="1"/>
  <c r="O2560" i="4" a="1"/>
  <c r="O2560" i="4" s="1"/>
  <c r="O2561" i="4" a="1"/>
  <c r="O2561" i="4"/>
  <c r="O2562" i="4" a="1"/>
  <c r="O2562" i="4" s="1"/>
  <c r="O2563" i="4" a="1"/>
  <c r="O2563" i="4" s="1"/>
  <c r="O2564" i="4" a="1"/>
  <c r="O2564" i="4" s="1"/>
  <c r="O2565" i="4" a="1"/>
  <c r="O2565" i="4" s="1"/>
  <c r="O2566" i="4" a="1"/>
  <c r="O2566" i="4" s="1"/>
  <c r="O2567" i="4" a="1"/>
  <c r="O2567" i="4" s="1"/>
  <c r="O2568" i="4" a="1"/>
  <c r="O2568" i="4" s="1"/>
  <c r="O2569" i="4" a="1"/>
  <c r="O2569" i="4" s="1"/>
  <c r="O2570" i="4" a="1"/>
  <c r="O2570" i="4" s="1"/>
  <c r="O2571" i="4" a="1"/>
  <c r="O2571" i="4" s="1"/>
  <c r="O2572" i="4" a="1"/>
  <c r="O2572" i="4" s="1"/>
  <c r="O2573" i="4" a="1"/>
  <c r="O2573" i="4" s="1"/>
  <c r="O2574" i="4" a="1"/>
  <c r="O2574" i="4" s="1"/>
  <c r="O2575" i="4" a="1"/>
  <c r="O2575" i="4" s="1"/>
  <c r="O2576" i="4" a="1"/>
  <c r="O2576" i="4" s="1"/>
  <c r="O2577" i="4" a="1"/>
  <c r="O2577" i="4" s="1"/>
  <c r="O2578" i="4" a="1"/>
  <c r="O2578" i="4" s="1"/>
  <c r="O2579" i="4" a="1"/>
  <c r="O2579" i="4" s="1"/>
  <c r="O2580" i="4" a="1"/>
  <c r="O2580" i="4" s="1"/>
  <c r="O2581" i="4" a="1"/>
  <c r="O2581" i="4" s="1"/>
  <c r="O2582" i="4" a="1"/>
  <c r="O2582" i="4" s="1"/>
  <c r="O2583" i="4" a="1"/>
  <c r="O2583" i="4" s="1"/>
  <c r="O2584" i="4" a="1"/>
  <c r="O2584" i="4" s="1"/>
  <c r="O2585" i="4" a="1"/>
  <c r="O2585" i="4" s="1"/>
  <c r="O2586" i="4" a="1"/>
  <c r="O2586" i="4" s="1"/>
  <c r="O2587" i="4" a="1"/>
  <c r="O2587" i="4" s="1"/>
  <c r="O2588" i="4" a="1"/>
  <c r="O2588" i="4" s="1"/>
  <c r="O2589" i="4" a="1"/>
  <c r="O2589" i="4" s="1"/>
  <c r="O2590" i="4" a="1"/>
  <c r="O2590" i="4" s="1"/>
  <c r="O2591" i="4" a="1"/>
  <c r="O2591" i="4" s="1"/>
  <c r="O2592" i="4" a="1"/>
  <c r="O2592" i="4" s="1"/>
  <c r="O2593" i="4" a="1"/>
  <c r="O2593" i="4" s="1"/>
  <c r="O2594" i="4" a="1"/>
  <c r="O2594" i="4" s="1"/>
  <c r="O2595" i="4" a="1"/>
  <c r="O2595" i="4"/>
  <c r="O2596" i="4" a="1"/>
  <c r="O2596" i="4" s="1"/>
  <c r="O2597" i="4" a="1"/>
  <c r="O2597" i="4" s="1"/>
  <c r="O2598" i="4" a="1"/>
  <c r="O2598" i="4" s="1"/>
  <c r="O2599" i="4" a="1"/>
  <c r="O2599" i="4" s="1"/>
  <c r="O2600" i="4" a="1"/>
  <c r="O2600" i="4" s="1"/>
  <c r="O2601" i="4" a="1"/>
  <c r="O2601" i="4" s="1"/>
  <c r="O2602" i="4" a="1"/>
  <c r="O2602" i="4" s="1"/>
  <c r="O2603" i="4" a="1"/>
  <c r="O2603" i="4" s="1"/>
  <c r="O2604" i="4" a="1"/>
  <c r="O2604" i="4" s="1"/>
  <c r="O2605" i="4" a="1"/>
  <c r="O2605" i="4" s="1"/>
  <c r="O2606" i="4" a="1"/>
  <c r="O2606" i="4" s="1"/>
  <c r="O2607" i="4" a="1"/>
  <c r="O2607" i="4" s="1"/>
  <c r="O2608" i="4" a="1"/>
  <c r="O2608" i="4" s="1"/>
  <c r="O2609" i="4" a="1"/>
  <c r="O2609" i="4" s="1"/>
  <c r="O2610" i="4" a="1"/>
  <c r="O2610" i="4" s="1"/>
  <c r="O2611" i="4" a="1"/>
  <c r="O2611" i="4" s="1"/>
  <c r="O2612" i="4" a="1"/>
  <c r="O2612" i="4"/>
  <c r="O2613" i="4" a="1"/>
  <c r="O2613" i="4" s="1"/>
  <c r="O2614" i="4" a="1"/>
  <c r="O2614" i="4" s="1"/>
  <c r="O2615" i="4" a="1"/>
  <c r="O2615" i="4" s="1"/>
  <c r="O2616" i="4" a="1"/>
  <c r="O2616" i="4" s="1"/>
  <c r="O2617" i="4" a="1"/>
  <c r="O2617" i="4" s="1"/>
  <c r="O2618" i="4" a="1"/>
  <c r="O2618" i="4" s="1"/>
  <c r="O2619" i="4" a="1"/>
  <c r="O2619" i="4" s="1"/>
  <c r="O2620" i="4" a="1"/>
  <c r="O2620" i="4" s="1"/>
  <c r="O2621" i="4" a="1"/>
  <c r="O2621" i="4" s="1"/>
  <c r="O2622" i="4" a="1"/>
  <c r="O2622" i="4" s="1"/>
  <c r="O2623" i="4" a="1"/>
  <c r="O2623" i="4" s="1"/>
  <c r="O2624" i="4" a="1"/>
  <c r="O2624" i="4" s="1"/>
  <c r="O2625" i="4" a="1"/>
  <c r="O2625" i="4" s="1"/>
  <c r="O2626" i="4" a="1"/>
  <c r="O2626" i="4" s="1"/>
  <c r="O2627" i="4" a="1"/>
  <c r="O2627" i="4" s="1"/>
  <c r="O2628" i="4" a="1"/>
  <c r="O2628" i="4" s="1"/>
  <c r="O2629" i="4" a="1"/>
  <c r="O2629" i="4" s="1"/>
  <c r="O2630" i="4" a="1"/>
  <c r="O2630" i="4" s="1"/>
  <c r="O2631" i="4" a="1"/>
  <c r="O2631" i="4" s="1"/>
  <c r="O2632" i="4" a="1"/>
  <c r="O2632" i="4" s="1"/>
  <c r="O2633" i="4" a="1"/>
  <c r="O2633" i="4" s="1"/>
  <c r="O2634" i="4" a="1"/>
  <c r="O2634" i="4" s="1"/>
  <c r="O2635" i="4" a="1"/>
  <c r="O2635" i="4" s="1"/>
  <c r="O2636" i="4" a="1"/>
  <c r="O2636" i="4" s="1"/>
  <c r="O2637" i="4" a="1"/>
  <c r="O2637" i="4" s="1"/>
  <c r="O2638" i="4" a="1"/>
  <c r="O2638" i="4" s="1"/>
  <c r="O2639" i="4" a="1"/>
  <c r="O2639" i="4" s="1"/>
  <c r="O2640" i="4" a="1"/>
  <c r="O2640" i="4" s="1"/>
  <c r="O2641" i="4" a="1"/>
  <c r="O2641" i="4" s="1"/>
  <c r="O2642" i="4" a="1"/>
  <c r="O2642" i="4" s="1"/>
  <c r="O2643" i="4" a="1"/>
  <c r="O2643" i="4" s="1"/>
  <c r="O2644" i="4" a="1"/>
  <c r="O2644" i="4" s="1"/>
  <c r="O2645" i="4" a="1"/>
  <c r="O2645" i="4"/>
  <c r="O2646" i="4" a="1"/>
  <c r="O2646" i="4" s="1"/>
  <c r="O2647" i="4" a="1"/>
  <c r="O2647" i="4" s="1"/>
  <c r="O2648" i="4" a="1"/>
  <c r="O2648" i="4" s="1"/>
  <c r="O2649" i="4" a="1"/>
  <c r="O2649" i="4" s="1"/>
  <c r="O2650" i="4" a="1"/>
  <c r="O2650" i="4" s="1"/>
  <c r="O2651" i="4" a="1"/>
  <c r="O2651" i="4" s="1"/>
  <c r="O2652" i="4" a="1"/>
  <c r="O2652" i="4" s="1"/>
  <c r="O2653" i="4" a="1"/>
  <c r="O2653" i="4" s="1"/>
  <c r="O2654" i="4" a="1"/>
  <c r="O2654" i="4" s="1"/>
  <c r="O2655" i="4" a="1"/>
  <c r="O2655" i="4" s="1"/>
  <c r="O2656" i="4" a="1"/>
  <c r="O2656" i="4" s="1"/>
  <c r="O2657" i="4" a="1"/>
  <c r="O2657" i="4" s="1"/>
  <c r="O2658" i="4" a="1"/>
  <c r="O2658" i="4" s="1"/>
  <c r="O2659" i="4" a="1"/>
  <c r="O2659" i="4" s="1"/>
  <c r="O2660" i="4" a="1"/>
  <c r="O2660" i="4" s="1"/>
  <c r="O2661" i="4" a="1"/>
  <c r="O2661" i="4" s="1"/>
  <c r="O2662" i="4" a="1"/>
  <c r="O2662" i="4" s="1"/>
  <c r="O2663" i="4" a="1"/>
  <c r="O2663" i="4" s="1"/>
  <c r="O2664" i="4" a="1"/>
  <c r="O2664" i="4" s="1"/>
  <c r="O2665" i="4" a="1"/>
  <c r="O2665" i="4" s="1"/>
  <c r="O2666" i="4" a="1"/>
  <c r="O2666" i="4" s="1"/>
  <c r="O2667" i="4" a="1"/>
  <c r="O2667" i="4" s="1"/>
  <c r="O2668" i="4" a="1"/>
  <c r="O2668" i="4" s="1"/>
  <c r="O2669" i="4" a="1"/>
  <c r="O2669" i="4"/>
  <c r="O2670" i="4" a="1"/>
  <c r="O2670" i="4" s="1"/>
  <c r="O2671" i="4" a="1"/>
  <c r="O2671" i="4" s="1"/>
  <c r="O2672" i="4" a="1"/>
  <c r="O2672" i="4" s="1"/>
  <c r="O2673" i="4" a="1"/>
  <c r="O2673" i="4" s="1"/>
  <c r="O2674" i="4" a="1"/>
  <c r="O2674" i="4" s="1"/>
  <c r="O2675" i="4" a="1"/>
  <c r="O2675" i="4" s="1"/>
  <c r="O2676" i="4" a="1"/>
  <c r="O2676" i="4" s="1"/>
  <c r="O2677" i="4" a="1"/>
  <c r="O2677" i="4" s="1"/>
  <c r="O2678" i="4" a="1"/>
  <c r="O2678" i="4" s="1"/>
  <c r="O2679" i="4" a="1"/>
  <c r="O2679" i="4" s="1"/>
  <c r="O2680" i="4" a="1"/>
  <c r="O2680" i="4" s="1"/>
  <c r="O2681" i="4" a="1"/>
  <c r="O2681" i="4" s="1"/>
  <c r="O2682" i="4" a="1"/>
  <c r="O2682" i="4" s="1"/>
  <c r="O2683" i="4" a="1"/>
  <c r="O2683" i="4" s="1"/>
  <c r="O2684" i="4" a="1"/>
  <c r="O2684" i="4" s="1"/>
  <c r="O2685" i="4" a="1"/>
  <c r="O2685" i="4" s="1"/>
  <c r="O2686" i="4" a="1"/>
  <c r="O2686" i="4" s="1"/>
  <c r="O2687" i="4" a="1"/>
  <c r="O2687" i="4" s="1"/>
  <c r="O2688" i="4" a="1"/>
  <c r="O2688" i="4"/>
  <c r="O2689" i="4" a="1"/>
  <c r="O2689" i="4" s="1"/>
  <c r="O2690" i="4" a="1"/>
  <c r="O2690" i="4" s="1"/>
  <c r="O2691" i="4" a="1"/>
  <c r="O2691" i="4" s="1"/>
  <c r="O2692" i="4" a="1"/>
  <c r="O2692" i="4" s="1"/>
  <c r="O2693" i="4" a="1"/>
  <c r="O2693" i="4" s="1"/>
  <c r="O2694" i="4" a="1"/>
  <c r="O2694" i="4" s="1"/>
  <c r="O2695" i="4" a="1"/>
  <c r="O2695" i="4" s="1"/>
  <c r="O2696" i="4" a="1"/>
  <c r="O2696" i="4" s="1"/>
  <c r="O2697" i="4" a="1"/>
  <c r="O2697" i="4" s="1"/>
  <c r="O2698" i="4" a="1"/>
  <c r="O2698" i="4" s="1"/>
  <c r="O2699" i="4" a="1"/>
  <c r="O2699" i="4" s="1"/>
  <c r="O2700" i="4" a="1"/>
  <c r="O2700" i="4" s="1"/>
  <c r="O2701" i="4" a="1"/>
  <c r="O2701" i="4" s="1"/>
  <c r="O2702" i="4" a="1"/>
  <c r="O2702" i="4" s="1"/>
  <c r="O2703" i="4" a="1"/>
  <c r="O2703" i="4" s="1"/>
  <c r="O2704" i="4" a="1"/>
  <c r="O2704" i="4" s="1"/>
  <c r="O2705" i="4" a="1"/>
  <c r="O2705" i="4" s="1"/>
  <c r="O2706" i="4" a="1"/>
  <c r="O2706" i="4"/>
  <c r="O2707" i="4" a="1"/>
  <c r="O2707" i="4" s="1"/>
  <c r="O2708" i="4" a="1"/>
  <c r="O2708" i="4"/>
  <c r="O2709" i="4" a="1"/>
  <c r="O2709" i="4" s="1"/>
  <c r="O2710" i="4" a="1"/>
  <c r="O2710" i="4" s="1"/>
  <c r="O2711" i="4" a="1"/>
  <c r="O2711" i="4" s="1"/>
  <c r="O2712" i="4" a="1"/>
  <c r="O2712" i="4" s="1"/>
  <c r="O2713" i="4" a="1"/>
  <c r="O2713" i="4" s="1"/>
  <c r="O2714" i="4" a="1"/>
  <c r="O2714" i="4" s="1"/>
  <c r="O2715" i="4" a="1"/>
  <c r="O2715" i="4" s="1"/>
  <c r="O2716" i="4" a="1"/>
  <c r="O2716" i="4" s="1"/>
  <c r="O2717" i="4" a="1"/>
  <c r="O2717" i="4" s="1"/>
  <c r="O2718" i="4" a="1"/>
  <c r="O2718" i="4" s="1"/>
  <c r="O2719" i="4" a="1"/>
  <c r="O2719" i="4" s="1"/>
  <c r="O2720" i="4" a="1"/>
  <c r="O2720" i="4" s="1"/>
  <c r="O2721" i="4" a="1"/>
  <c r="O2721" i="4" s="1"/>
  <c r="O2722" i="4" a="1"/>
  <c r="O2722" i="4" s="1"/>
  <c r="O2723" i="4" a="1"/>
  <c r="O2723" i="4"/>
  <c r="O2724" i="4" a="1"/>
  <c r="O2724" i="4" s="1"/>
  <c r="O2725" i="4" a="1"/>
  <c r="O2725" i="4" s="1"/>
  <c r="O2726" i="4" a="1"/>
  <c r="O2726" i="4" s="1"/>
  <c r="O2727" i="4" a="1"/>
  <c r="O2727" i="4" s="1"/>
  <c r="O2728" i="4" a="1"/>
  <c r="O2728" i="4" s="1"/>
  <c r="O2729" i="4" a="1"/>
  <c r="O2729" i="4" s="1"/>
  <c r="O2730" i="4" a="1"/>
  <c r="O2730" i="4" s="1"/>
  <c r="O2731" i="4" a="1"/>
  <c r="O2731" i="4" s="1"/>
  <c r="O2732" i="4" a="1"/>
  <c r="O2732" i="4" s="1"/>
  <c r="O2733" i="4" a="1"/>
  <c r="O2733" i="4" s="1"/>
  <c r="O2734" i="4" a="1"/>
  <c r="O2734" i="4" s="1"/>
  <c r="O2735" i="4" a="1"/>
  <c r="O2735" i="4" s="1"/>
  <c r="O2736" i="4" a="1"/>
  <c r="O2736" i="4" s="1"/>
  <c r="O2737" i="4" a="1"/>
  <c r="O2737" i="4" s="1"/>
  <c r="O2738" i="4" a="1"/>
  <c r="O2738" i="4" s="1"/>
  <c r="O2739" i="4" a="1"/>
  <c r="O2739" i="4" s="1"/>
  <c r="O2740" i="4" a="1"/>
  <c r="O2740" i="4" s="1"/>
  <c r="O2741" i="4" a="1"/>
  <c r="O2741" i="4" s="1"/>
  <c r="O2742" i="4" a="1"/>
  <c r="O2742" i="4"/>
  <c r="O2743" i="4" a="1"/>
  <c r="O2743" i="4" s="1"/>
  <c r="O2744" i="4" a="1"/>
  <c r="O2744" i="4" s="1"/>
  <c r="O2745" i="4" a="1"/>
  <c r="O2745" i="4" s="1"/>
  <c r="O2746" i="4" a="1"/>
  <c r="O2746" i="4"/>
  <c r="O2747" i="4" a="1"/>
  <c r="O2747" i="4" s="1"/>
  <c r="O2748" i="4" a="1"/>
  <c r="O2748" i="4" s="1"/>
  <c r="O2749" i="4" a="1"/>
  <c r="O2749" i="4" s="1"/>
  <c r="O2750" i="4" a="1"/>
  <c r="O2750" i="4" s="1"/>
  <c r="O2751" i="4" a="1"/>
  <c r="O2751" i="4" s="1"/>
  <c r="O2752" i="4" a="1"/>
  <c r="O2752" i="4" s="1"/>
  <c r="O2753" i="4" a="1"/>
  <c r="O2753" i="4" s="1"/>
  <c r="O2754" i="4" a="1"/>
  <c r="O2754" i="4" s="1"/>
  <c r="O2755" i="4" a="1"/>
  <c r="O2755" i="4" s="1"/>
  <c r="O2756" i="4" a="1"/>
  <c r="O2756" i="4" s="1"/>
  <c r="O2757" i="4" a="1"/>
  <c r="O2757" i="4" s="1"/>
  <c r="O2758" i="4" a="1"/>
  <c r="O2758" i="4" s="1"/>
  <c r="O2759" i="4" a="1"/>
  <c r="O2759" i="4" s="1"/>
  <c r="O2760" i="4" a="1"/>
  <c r="O2760" i="4" s="1"/>
  <c r="O2761" i="4" a="1"/>
  <c r="O2761" i="4" s="1"/>
  <c r="O2762" i="4" a="1"/>
  <c r="O2762" i="4"/>
  <c r="O2763" i="4" a="1"/>
  <c r="O2763" i="4" s="1"/>
  <c r="O2764" i="4" a="1"/>
  <c r="O2764" i="4" s="1"/>
  <c r="O2765" i="4" a="1"/>
  <c r="O2765" i="4" s="1"/>
  <c r="O2766" i="4" a="1"/>
  <c r="O2766" i="4" s="1"/>
  <c r="O2767" i="4" a="1"/>
  <c r="O2767" i="4" s="1"/>
  <c r="O2768" i="4" a="1"/>
  <c r="O2768" i="4" s="1"/>
  <c r="O2769" i="4" a="1"/>
  <c r="O2769" i="4" s="1"/>
  <c r="O2770" i="4" a="1"/>
  <c r="O2770" i="4" s="1"/>
  <c r="O2771" i="4" a="1"/>
  <c r="O2771" i="4" s="1"/>
  <c r="O2772" i="4" a="1"/>
  <c r="O2772" i="4" s="1"/>
  <c r="O2773" i="4" a="1"/>
  <c r="O2773" i="4" s="1"/>
  <c r="O2774" i="4" a="1"/>
  <c r="O2774" i="4" s="1"/>
  <c r="O2775" i="4" a="1"/>
  <c r="O2775" i="4" s="1"/>
  <c r="O2776" i="4" a="1"/>
  <c r="O2776" i="4" s="1"/>
  <c r="O2777" i="4" a="1"/>
  <c r="O2777" i="4" s="1"/>
  <c r="O2778" i="4" a="1"/>
  <c r="O2778" i="4" s="1"/>
  <c r="O2779" i="4" a="1"/>
  <c r="O2779" i="4" s="1"/>
  <c r="O2780" i="4" a="1"/>
  <c r="O2780" i="4" s="1"/>
  <c r="O2781" i="4" a="1"/>
  <c r="O2781" i="4" s="1"/>
  <c r="O2782" i="4" a="1"/>
  <c r="O2782" i="4" s="1"/>
  <c r="O2783" i="4" a="1"/>
  <c r="O2783" i="4" s="1"/>
  <c r="O2784" i="4" a="1"/>
  <c r="O2784" i="4" s="1"/>
  <c r="O2785" i="4" a="1"/>
  <c r="O2785" i="4" s="1"/>
  <c r="O2786" i="4" a="1"/>
  <c r="O2786" i="4" s="1"/>
  <c r="O2787" i="4" a="1"/>
  <c r="O2787" i="4" s="1"/>
  <c r="O2788" i="4" a="1"/>
  <c r="O2788" i="4"/>
  <c r="O2789" i="4" a="1"/>
  <c r="O2789" i="4" s="1"/>
  <c r="O2790" i="4" a="1"/>
  <c r="O2790" i="4" s="1"/>
  <c r="O2791" i="4" a="1"/>
  <c r="O2791" i="4" s="1"/>
  <c r="O2792" i="4" a="1"/>
  <c r="O2792" i="4" s="1"/>
  <c r="O2793" i="4" a="1"/>
  <c r="O2793" i="4" s="1"/>
  <c r="O2794" i="4" a="1"/>
  <c r="O2794" i="4" s="1"/>
  <c r="O2795" i="4" a="1"/>
  <c r="O2795" i="4" s="1"/>
  <c r="O2796" i="4" a="1"/>
  <c r="O2796" i="4" s="1"/>
  <c r="O2797" i="4" a="1"/>
  <c r="O2797" i="4" s="1"/>
  <c r="O2798" i="4" a="1"/>
  <c r="O2798" i="4" s="1"/>
  <c r="O2799" i="4" a="1"/>
  <c r="O2799" i="4" s="1"/>
  <c r="O2800" i="4" a="1"/>
  <c r="O2800" i="4" s="1"/>
  <c r="O2801" i="4" a="1"/>
  <c r="O2801" i="4" s="1"/>
  <c r="O2802" i="4" a="1"/>
  <c r="O2802" i="4" s="1"/>
  <c r="O2803" i="4" a="1"/>
  <c r="O2803" i="4" s="1"/>
  <c r="O2804" i="4" a="1"/>
  <c r="O2804" i="4"/>
  <c r="O2805" i="4" a="1"/>
  <c r="O2805" i="4" s="1"/>
  <c r="O2806" i="4" a="1"/>
  <c r="O2806" i="4" s="1"/>
  <c r="O2807" i="4" a="1"/>
  <c r="O2807" i="4" s="1"/>
  <c r="O2808" i="4" a="1"/>
  <c r="O2808" i="4" s="1"/>
  <c r="O2809" i="4" a="1"/>
  <c r="O2809" i="4" s="1"/>
  <c r="O2810" i="4" a="1"/>
  <c r="O2810" i="4" s="1"/>
  <c r="O2811" i="4" a="1"/>
  <c r="O2811" i="4" s="1"/>
  <c r="O2812" i="4" a="1"/>
  <c r="O2812" i="4" s="1"/>
  <c r="O2813" i="4" a="1"/>
  <c r="O2813" i="4" s="1"/>
  <c r="O2814" i="4" a="1"/>
  <c r="O2814" i="4" s="1"/>
  <c r="O2815" i="4" a="1"/>
  <c r="O2815" i="4" s="1"/>
  <c r="O2816" i="4" a="1"/>
  <c r="O2816" i="4" s="1"/>
  <c r="O2817" i="4" a="1"/>
  <c r="O2817" i="4" s="1"/>
  <c r="O2818" i="4" a="1"/>
  <c r="O2818" i="4" s="1"/>
  <c r="O2819" i="4" a="1"/>
  <c r="O2819" i="4" s="1"/>
  <c r="O2820" i="4" a="1"/>
  <c r="O2820" i="4" s="1"/>
  <c r="O2821" i="4" a="1"/>
  <c r="O2821" i="4"/>
  <c r="O2822" i="4" a="1"/>
  <c r="O2822" i="4" s="1"/>
  <c r="O2823" i="4" a="1"/>
  <c r="O2823" i="4" s="1"/>
  <c r="O2824" i="4" a="1"/>
  <c r="O2824" i="4" s="1"/>
  <c r="O2825" i="4" a="1"/>
  <c r="O2825" i="4"/>
  <c r="O2826" i="4" a="1"/>
  <c r="O2826" i="4" s="1"/>
  <c r="O2827" i="4" a="1"/>
  <c r="O2827" i="4" s="1"/>
  <c r="O2828" i="4" a="1"/>
  <c r="O2828" i="4" s="1"/>
  <c r="O2829" i="4" a="1"/>
  <c r="O2829" i="4" s="1"/>
  <c r="O2830" i="4" a="1"/>
  <c r="O2830" i="4" s="1"/>
  <c r="O2831" i="4" a="1"/>
  <c r="O2831" i="4" s="1"/>
  <c r="O2832" i="4" a="1"/>
  <c r="O2832" i="4" s="1"/>
  <c r="O2833" i="4" a="1"/>
  <c r="O2833" i="4" s="1"/>
  <c r="O2834" i="4" a="1"/>
  <c r="O2834" i="4" s="1"/>
  <c r="O2835" i="4" a="1"/>
  <c r="O2835" i="4" s="1"/>
  <c r="O2836" i="4" a="1"/>
  <c r="O2836" i="4" s="1"/>
  <c r="O2837" i="4" a="1"/>
  <c r="O2837" i="4" s="1"/>
  <c r="O2838" i="4" a="1"/>
  <c r="O2838" i="4" s="1"/>
  <c r="O2839" i="4" a="1"/>
  <c r="O2839" i="4" s="1"/>
  <c r="O2840" i="4" a="1"/>
  <c r="O2840" i="4" s="1"/>
  <c r="O2841" i="4" a="1"/>
  <c r="O2841" i="4" s="1"/>
  <c r="O2842" i="4" a="1"/>
  <c r="O2842" i="4" s="1"/>
  <c r="O2843" i="4" a="1"/>
  <c r="O2843" i="4" s="1"/>
  <c r="O2844" i="4" a="1"/>
  <c r="O2844" i="4" s="1"/>
  <c r="O2845" i="4" a="1"/>
  <c r="O2845" i="4" s="1"/>
  <c r="O2846" i="4" a="1"/>
  <c r="O2846" i="4" s="1"/>
  <c r="O2847" i="4" a="1"/>
  <c r="O2847" i="4" s="1"/>
  <c r="O2848" i="4" a="1"/>
  <c r="O2848" i="4"/>
  <c r="O2849" i="4" a="1"/>
  <c r="O2849" i="4" s="1"/>
  <c r="O2850" i="4" a="1"/>
  <c r="O2850" i="4" s="1"/>
  <c r="O2851" i="4" a="1"/>
  <c r="O2851" i="4" s="1"/>
  <c r="O2852" i="4" a="1"/>
  <c r="O2852" i="4" s="1"/>
  <c r="O2853" i="4" a="1"/>
  <c r="O2853" i="4" s="1"/>
  <c r="O2854" i="4" a="1"/>
  <c r="O2854" i="4" s="1"/>
  <c r="O2855" i="4" a="1"/>
  <c r="O2855" i="4" s="1"/>
  <c r="O2856" i="4" a="1"/>
  <c r="O2856" i="4" s="1"/>
  <c r="O2857" i="4" a="1"/>
  <c r="O2857" i="4" s="1"/>
  <c r="O2858" i="4" a="1"/>
  <c r="O2858" i="4" s="1"/>
  <c r="O2859" i="4" a="1"/>
  <c r="O2859" i="4" s="1"/>
  <c r="O2860" i="4" a="1"/>
  <c r="O2860" i="4" s="1"/>
  <c r="O2861" i="4" a="1"/>
  <c r="O2861" i="4" s="1"/>
  <c r="O2862" i="4" a="1"/>
  <c r="O2862" i="4" s="1"/>
  <c r="O2863" i="4" a="1"/>
  <c r="O2863" i="4" s="1"/>
  <c r="O2864" i="4" a="1"/>
  <c r="O2864" i="4" s="1"/>
  <c r="O2865" i="4" a="1"/>
  <c r="O2865" i="4" s="1"/>
  <c r="O2866" i="4" a="1"/>
  <c r="O2866" i="4" s="1"/>
  <c r="O2867" i="4" a="1"/>
  <c r="O2867" i="4" s="1"/>
  <c r="O2868" i="4" a="1"/>
  <c r="O2868" i="4" s="1"/>
  <c r="O2869" i="4" a="1"/>
  <c r="O2869" i="4" s="1"/>
  <c r="O2870" i="4" a="1"/>
  <c r="O2870" i="4" s="1"/>
  <c r="O2871" i="4" a="1"/>
  <c r="O2871" i="4" s="1"/>
  <c r="O2872" i="4" a="1"/>
  <c r="O2872" i="4" s="1"/>
  <c r="O2873" i="4" a="1"/>
  <c r="O2873" i="4" s="1"/>
  <c r="O2874" i="4" a="1"/>
  <c r="O2874" i="4" s="1"/>
  <c r="O2875" i="4" a="1"/>
  <c r="O2875" i="4" s="1"/>
  <c r="O2876" i="4" a="1"/>
  <c r="O2876" i="4" s="1"/>
  <c r="O2877" i="4" a="1"/>
  <c r="O2877" i="4" s="1"/>
  <c r="O2878" i="4" a="1"/>
  <c r="O2878" i="4" s="1"/>
  <c r="O2879" i="4" a="1"/>
  <c r="O2879" i="4" s="1"/>
  <c r="O2880" i="4" a="1"/>
  <c r="O2880" i="4" s="1"/>
  <c r="O2881" i="4" a="1"/>
  <c r="O2881" i="4" s="1"/>
  <c r="O2882" i="4" a="1"/>
  <c r="O2882" i="4" s="1"/>
  <c r="O2883" i="4" a="1"/>
  <c r="O2883" i="4" s="1"/>
  <c r="O2884" i="4" a="1"/>
  <c r="O2884" i="4" s="1"/>
  <c r="O2885" i="4" a="1"/>
  <c r="O2885" i="4" s="1"/>
  <c r="O2886" i="4" a="1"/>
  <c r="O2886" i="4" s="1"/>
  <c r="O2887" i="4" a="1"/>
  <c r="O2887" i="4" s="1"/>
  <c r="O2888" i="4" a="1"/>
  <c r="O2888" i="4" s="1"/>
  <c r="O2889" i="4" a="1"/>
  <c r="O2889" i="4" s="1"/>
  <c r="O2890" i="4" a="1"/>
  <c r="O2890" i="4" s="1"/>
  <c r="O2891" i="4" a="1"/>
  <c r="O2891" i="4" s="1"/>
  <c r="O2892" i="4" a="1"/>
  <c r="O2892" i="4"/>
  <c r="O2893" i="4" a="1"/>
  <c r="O2893" i="4" s="1"/>
  <c r="O2894" i="4" a="1"/>
  <c r="O2894" i="4" s="1"/>
  <c r="O2895" i="4" a="1"/>
  <c r="O2895" i="4" s="1"/>
  <c r="O2896" i="4" a="1"/>
  <c r="O2896" i="4"/>
  <c r="O2897" i="4" a="1"/>
  <c r="O2897" i="4" s="1"/>
  <c r="O2898" i="4" a="1"/>
  <c r="O2898" i="4" s="1"/>
  <c r="O2899" i="4" a="1"/>
  <c r="O2899" i="4" s="1"/>
  <c r="O2900" i="4" a="1"/>
  <c r="O2900" i="4" s="1"/>
  <c r="O2901" i="4" a="1"/>
  <c r="O2901" i="4" s="1"/>
  <c r="O2902" i="4" a="1"/>
  <c r="O2902" i="4" s="1"/>
  <c r="O2903" i="4" a="1"/>
  <c r="O2903" i="4" s="1"/>
  <c r="O2904" i="4" a="1"/>
  <c r="O2904" i="4" s="1"/>
  <c r="O2905" i="4" a="1"/>
  <c r="O2905" i="4" s="1"/>
  <c r="O2906" i="4" a="1"/>
  <c r="O2906" i="4" s="1"/>
  <c r="O2907" i="4" a="1"/>
  <c r="O2907" i="4" s="1"/>
  <c r="O2908" i="4" a="1"/>
  <c r="O2908" i="4" s="1"/>
  <c r="O2909" i="4" a="1"/>
  <c r="O2909" i="4" s="1"/>
  <c r="O2910" i="4" a="1"/>
  <c r="O2910" i="4" s="1"/>
  <c r="O2911" i="4" a="1"/>
  <c r="O2911" i="4" s="1"/>
  <c r="O2912" i="4" a="1"/>
  <c r="O2912" i="4" s="1"/>
  <c r="O2913" i="4" a="1"/>
  <c r="O2913" i="4" s="1"/>
  <c r="O2914" i="4" a="1"/>
  <c r="O2914" i="4" s="1"/>
  <c r="O2915" i="4" a="1"/>
  <c r="O2915" i="4" s="1"/>
  <c r="O2916" i="4" a="1"/>
  <c r="O2916" i="4" s="1"/>
  <c r="O2917" i="4" a="1"/>
  <c r="O2917" i="4" s="1"/>
  <c r="O2918" i="4" a="1"/>
  <c r="O2918" i="4" s="1"/>
  <c r="O2919" i="4" a="1"/>
  <c r="O2919" i="4" s="1"/>
  <c r="O2920" i="4" a="1"/>
  <c r="O2920" i="4" s="1"/>
  <c r="O2921" i="4" a="1"/>
  <c r="O2921" i="4" s="1"/>
  <c r="O2922" i="4" a="1"/>
  <c r="O2922" i="4" s="1"/>
  <c r="O2923" i="4" a="1"/>
  <c r="O2923" i="4" s="1"/>
  <c r="O2924" i="4" a="1"/>
  <c r="O2924" i="4" s="1"/>
  <c r="O2925" i="4" a="1"/>
  <c r="O2925" i="4" s="1"/>
  <c r="O2926" i="4" a="1"/>
  <c r="O2926" i="4" s="1"/>
  <c r="O2927" i="4" a="1"/>
  <c r="O2927" i="4" s="1"/>
  <c r="O2928" i="4" a="1"/>
  <c r="O2928" i="4" s="1"/>
  <c r="O2929" i="4" a="1"/>
  <c r="O2929" i="4" s="1"/>
  <c r="O2930" i="4" a="1"/>
  <c r="O2930" i="4" s="1"/>
  <c r="O2931" i="4" a="1"/>
  <c r="O2931" i="4" s="1"/>
  <c r="O2932" i="4" a="1"/>
  <c r="O2932" i="4" s="1"/>
  <c r="O2933" i="4" a="1"/>
  <c r="O2933" i="4" s="1"/>
  <c r="O2934" i="4" a="1"/>
  <c r="O2934" i="4" s="1"/>
  <c r="O2935" i="4" a="1"/>
  <c r="O2935" i="4" s="1"/>
  <c r="O2936" i="4" a="1"/>
  <c r="O2936" i="4" s="1"/>
  <c r="O2937" i="4" a="1"/>
  <c r="O2937" i="4" s="1"/>
  <c r="O2938" i="4" a="1"/>
  <c r="O2938" i="4" s="1"/>
  <c r="O2939" i="4" a="1"/>
  <c r="O2939" i="4" s="1"/>
  <c r="O2940" i="4" a="1"/>
  <c r="O2940" i="4" s="1"/>
  <c r="O2941" i="4" a="1"/>
  <c r="O2941" i="4" s="1"/>
  <c r="O2942" i="4" a="1"/>
  <c r="O2942" i="4" s="1"/>
  <c r="O2943" i="4" a="1"/>
  <c r="O2943" i="4" s="1"/>
  <c r="O2944" i="4" a="1"/>
  <c r="O2944" i="4" s="1"/>
  <c r="O2945" i="4" a="1"/>
  <c r="O2945" i="4" s="1"/>
  <c r="O2946" i="4" a="1"/>
  <c r="O2946" i="4" s="1"/>
  <c r="O2947" i="4" a="1"/>
  <c r="O2947" i="4" s="1"/>
  <c r="O2948" i="4" a="1"/>
  <c r="O2948" i="4" s="1"/>
  <c r="O2949" i="4" a="1"/>
  <c r="O2949" i="4" s="1"/>
  <c r="O2950" i="4" a="1"/>
  <c r="O2950" i="4" s="1"/>
  <c r="O2951" i="4" a="1"/>
  <c r="O2951" i="4" s="1"/>
  <c r="O2952" i="4" a="1"/>
  <c r="O2952" i="4"/>
  <c r="O2953" i="4" a="1"/>
  <c r="O2953" i="4" s="1"/>
  <c r="O2954" i="4" a="1"/>
  <c r="O2954" i="4" s="1"/>
  <c r="O2955" i="4" a="1"/>
  <c r="O2955" i="4" s="1"/>
  <c r="O2956" i="4" a="1"/>
  <c r="O2956" i="4" s="1"/>
  <c r="O2957" i="4" a="1"/>
  <c r="O2957" i="4" s="1"/>
  <c r="O2958" i="4" a="1"/>
  <c r="O2958" i="4" s="1"/>
  <c r="O2959" i="4" a="1"/>
  <c r="O2959" i="4" s="1"/>
  <c r="O2960" i="4" a="1"/>
  <c r="O2960" i="4" s="1"/>
  <c r="O2961" i="4" a="1"/>
  <c r="O2961" i="4" s="1"/>
  <c r="O2962" i="4" a="1"/>
  <c r="O2962" i="4" s="1"/>
  <c r="O2963" i="4" a="1"/>
  <c r="O2963" i="4" s="1"/>
  <c r="O2964" i="4" a="1"/>
  <c r="O2964" i="4" s="1"/>
  <c r="O2965" i="4" a="1"/>
  <c r="O2965" i="4" s="1"/>
  <c r="O2966" i="4" a="1"/>
  <c r="O2966" i="4"/>
  <c r="O2967" i="4" a="1"/>
  <c r="O2967" i="4" s="1"/>
  <c r="O2968" i="4" a="1"/>
  <c r="O2968" i="4" s="1"/>
  <c r="O2969" i="4" a="1"/>
  <c r="O2969" i="4" s="1"/>
  <c r="O2970" i="4" a="1"/>
  <c r="O2970" i="4"/>
  <c r="O2971" i="4" a="1"/>
  <c r="O2971" i="4" s="1"/>
  <c r="O2972" i="4" a="1"/>
  <c r="O2972" i="4" s="1"/>
  <c r="O2973" i="4" a="1"/>
  <c r="O2973" i="4" s="1"/>
  <c r="O2974" i="4" a="1"/>
  <c r="O2974" i="4" s="1"/>
  <c r="O2975" i="4" a="1"/>
  <c r="O2975" i="4" s="1"/>
  <c r="O2976" i="4" a="1"/>
  <c r="O2976" i="4"/>
  <c r="O2977" i="4" a="1"/>
  <c r="O2977" i="4" s="1"/>
  <c r="O2978" i="4" a="1"/>
  <c r="O2978" i="4" s="1"/>
  <c r="O2979" i="4" a="1"/>
  <c r="O2979" i="4" s="1"/>
  <c r="O2980" i="4" a="1"/>
  <c r="O2980" i="4" s="1"/>
  <c r="O2981" i="4" a="1"/>
  <c r="O2981" i="4" s="1"/>
  <c r="O2982" i="4" a="1"/>
  <c r="O2982" i="4" s="1"/>
  <c r="O2983" i="4" a="1"/>
  <c r="O2983" i="4" s="1"/>
  <c r="O2984" i="4" a="1"/>
  <c r="O2984" i="4" s="1"/>
  <c r="O2985" i="4" a="1"/>
  <c r="O2985" i="4" s="1"/>
  <c r="O2986" i="4" a="1"/>
  <c r="O2986" i="4" s="1"/>
  <c r="O2987" i="4" a="1"/>
  <c r="O2987" i="4" s="1"/>
  <c r="O2988" i="4" a="1"/>
  <c r="O2988" i="4"/>
  <c r="O2989" i="4" a="1"/>
  <c r="O2989" i="4" s="1"/>
  <c r="O2990" i="4" a="1"/>
  <c r="O2990" i="4"/>
  <c r="O2991" i="4" a="1"/>
  <c r="O2991" i="4" s="1"/>
  <c r="O2992" i="4" a="1"/>
  <c r="O2992" i="4" s="1"/>
  <c r="O2993" i="4" a="1"/>
  <c r="O2993" i="4"/>
  <c r="O2994" i="4" a="1"/>
  <c r="O2994" i="4" s="1"/>
  <c r="O2995" i="4" a="1"/>
  <c r="O2995" i="4" s="1"/>
  <c r="O2996" i="4" a="1"/>
  <c r="O2996" i="4" s="1"/>
  <c r="O2997" i="4" a="1"/>
  <c r="O2997" i="4"/>
  <c r="O2998" i="4" a="1"/>
  <c r="O2998" i="4" s="1"/>
  <c r="O2999" i="4" a="1"/>
  <c r="O2999" i="4" s="1"/>
  <c r="O3000" i="4" a="1"/>
  <c r="O3000" i="4" s="1"/>
  <c r="O3001" i="4" a="1"/>
  <c r="O3001" i="4" s="1"/>
  <c r="O3002" i="4" a="1"/>
  <c r="O3002" i="4" s="1"/>
  <c r="O3003" i="4" a="1"/>
  <c r="O3003" i="4"/>
  <c r="O3004" i="4" a="1"/>
  <c r="O3004" i="4" s="1"/>
  <c r="O3005" i="4" a="1"/>
  <c r="O3005" i="4" s="1"/>
  <c r="O3006" i="4" a="1"/>
  <c r="O3006" i="4" s="1"/>
  <c r="O3007" i="4" a="1"/>
  <c r="O3007" i="4" s="1"/>
  <c r="O3008" i="4" a="1"/>
  <c r="O3008" i="4" s="1"/>
  <c r="O3009" i="4" a="1"/>
  <c r="O3009" i="4" s="1"/>
  <c r="O3010" i="4" a="1"/>
  <c r="O3010" i="4" s="1"/>
  <c r="O3011" i="4" a="1"/>
  <c r="O3011" i="4" s="1"/>
  <c r="O3012" i="4" a="1"/>
  <c r="O3012" i="4" s="1"/>
  <c r="O3013" i="4" a="1"/>
  <c r="O3013" i="4" s="1"/>
  <c r="O3014" i="4" a="1"/>
  <c r="O3014" i="4" s="1"/>
  <c r="O3015" i="4" a="1"/>
  <c r="O3015" i="4" s="1"/>
  <c r="O3016" i="4" a="1"/>
  <c r="O3016" i="4" s="1"/>
  <c r="O3017" i="4" a="1"/>
  <c r="O3017" i="4" s="1"/>
  <c r="O3018" i="4" a="1"/>
  <c r="O3018" i="4" s="1"/>
  <c r="O3019" i="4" a="1"/>
  <c r="O3019" i="4" s="1"/>
  <c r="O3020" i="4" a="1"/>
  <c r="O3020" i="4" s="1"/>
  <c r="O3021" i="4" a="1"/>
  <c r="O3021" i="4" s="1"/>
  <c r="O3022" i="4" a="1"/>
  <c r="O3022" i="4"/>
  <c r="O3023" i="4" a="1"/>
  <c r="O3023" i="4" s="1"/>
  <c r="O3024" i="4" a="1"/>
  <c r="O3024" i="4" s="1"/>
  <c r="O3025" i="4" a="1"/>
  <c r="O3025" i="4" s="1"/>
  <c r="O3026" i="4" a="1"/>
  <c r="O3026" i="4" s="1"/>
  <c r="O3027" i="4" a="1"/>
  <c r="O3027" i="4" s="1"/>
  <c r="O3028" i="4" a="1"/>
  <c r="O3028" i="4" s="1"/>
  <c r="O3029" i="4" a="1"/>
  <c r="O3029" i="4" s="1"/>
  <c r="O3030" i="4" a="1"/>
  <c r="O3030" i="4" s="1"/>
  <c r="O3031" i="4" a="1"/>
  <c r="O3031" i="4" s="1"/>
  <c r="O3032" i="4" a="1"/>
  <c r="O3032" i="4" s="1"/>
  <c r="O3033" i="4" a="1"/>
  <c r="O3033" i="4" s="1"/>
  <c r="O3034" i="4" a="1"/>
  <c r="O3034" i="4" s="1"/>
  <c r="O3035" i="4" a="1"/>
  <c r="O3035" i="4" s="1"/>
  <c r="O3036" i="4" a="1"/>
  <c r="O3036" i="4" s="1"/>
  <c r="O3037" i="4" a="1"/>
  <c r="O3037" i="4"/>
  <c r="O3038" i="4" a="1"/>
  <c r="O3038" i="4" s="1"/>
  <c r="O3039" i="4" a="1"/>
  <c r="O3039" i="4" s="1"/>
  <c r="O3040" i="4" a="1"/>
  <c r="O3040" i="4" s="1"/>
  <c r="O3041" i="4" a="1"/>
  <c r="O3041" i="4" s="1"/>
  <c r="O3042" i="4" a="1"/>
  <c r="O3042" i="4" s="1"/>
  <c r="O3043" i="4" a="1"/>
  <c r="O3043" i="4" s="1"/>
  <c r="O3044" i="4" a="1"/>
  <c r="O3044" i="4" s="1"/>
  <c r="O3045" i="4" a="1"/>
  <c r="O3045" i="4" s="1"/>
  <c r="O3046" i="4" a="1"/>
  <c r="O3046" i="4" s="1"/>
  <c r="O3047" i="4" a="1"/>
  <c r="O3047" i="4" s="1"/>
  <c r="O3048" i="4" a="1"/>
  <c r="O3048" i="4" s="1"/>
  <c r="O3049" i="4" a="1"/>
  <c r="O3049" i="4" s="1"/>
  <c r="O3050" i="4" a="1"/>
  <c r="O3050" i="4" s="1"/>
  <c r="O3051" i="4" a="1"/>
  <c r="O3051" i="4" s="1"/>
  <c r="O3052" i="4" a="1"/>
  <c r="O3052" i="4" s="1"/>
  <c r="O3053" i="4" a="1"/>
  <c r="O3053" i="4" s="1"/>
  <c r="O3054" i="4" a="1"/>
  <c r="O3054" i="4"/>
  <c r="O3055" i="4" a="1"/>
  <c r="O3055" i="4" s="1"/>
  <c r="O3056" i="4" a="1"/>
  <c r="O3056" i="4" s="1"/>
  <c r="O3057" i="4" a="1"/>
  <c r="O3057" i="4" s="1"/>
  <c r="O3058" i="4" a="1"/>
  <c r="O3058" i="4" s="1"/>
  <c r="O3059" i="4" a="1"/>
  <c r="O3059" i="4" s="1"/>
  <c r="O3060" i="4" a="1"/>
  <c r="O3060" i="4" s="1"/>
  <c r="O3061" i="4" a="1"/>
  <c r="O3061" i="4" s="1"/>
  <c r="O3062" i="4" a="1"/>
  <c r="O3062" i="4" s="1"/>
  <c r="O3063" i="4" a="1"/>
  <c r="O3063" i="4" s="1"/>
  <c r="O3064" i="4" a="1"/>
  <c r="O3064" i="4" s="1"/>
  <c r="O3065" i="4" a="1"/>
  <c r="O3065" i="4" s="1"/>
  <c r="O3066" i="4" a="1"/>
  <c r="O3066" i="4" s="1"/>
  <c r="O3067" i="4" a="1"/>
  <c r="O3067" i="4" s="1"/>
  <c r="O3068" i="4" a="1"/>
  <c r="O3068" i="4" s="1"/>
  <c r="O3069" i="4" a="1"/>
  <c r="O3069" i="4" s="1"/>
  <c r="O3070" i="4" a="1"/>
  <c r="O3070" i="4" s="1"/>
  <c r="O3071" i="4" a="1"/>
  <c r="O3071" i="4" s="1"/>
  <c r="O3072" i="4" a="1"/>
  <c r="O3072" i="4" s="1"/>
  <c r="O3073" i="4" a="1"/>
  <c r="O3073" i="4" s="1"/>
  <c r="O3074" i="4" a="1"/>
  <c r="O3074" i="4" s="1"/>
  <c r="O3075" i="4" a="1"/>
  <c r="O3075" i="4" s="1"/>
  <c r="O3076" i="4" a="1"/>
  <c r="O3076" i="4" s="1"/>
  <c r="O3077" i="4" a="1"/>
  <c r="O3077" i="4" s="1"/>
  <c r="O3078" i="4" a="1"/>
  <c r="O3078" i="4" s="1"/>
  <c r="O3079" i="4" a="1"/>
  <c r="O3079" i="4" s="1"/>
  <c r="O3080" i="4" a="1"/>
  <c r="O3080" i="4" s="1"/>
  <c r="O3081" i="4" a="1"/>
  <c r="O3081" i="4" s="1"/>
  <c r="O3082" i="4" a="1"/>
  <c r="O3082" i="4" s="1"/>
  <c r="O3083" i="4" a="1"/>
  <c r="O3083" i="4" s="1"/>
  <c r="O3084" i="4" a="1"/>
  <c r="O3084" i="4"/>
  <c r="O3085" i="4" a="1"/>
  <c r="O3085" i="4" s="1"/>
  <c r="O3086" i="4" a="1"/>
  <c r="O3086" i="4" s="1"/>
  <c r="O3087" i="4" a="1"/>
  <c r="O3087" i="4" s="1"/>
  <c r="O3088" i="4" a="1"/>
  <c r="O3088" i="4" s="1"/>
  <c r="O3089" i="4" a="1"/>
  <c r="O3089" i="4" s="1"/>
  <c r="O3090" i="4" a="1"/>
  <c r="O3090" i="4" s="1"/>
  <c r="O3091" i="4" a="1"/>
  <c r="O3091" i="4" s="1"/>
  <c r="O3092" i="4" a="1"/>
  <c r="O3092" i="4" s="1"/>
  <c r="O3093" i="4" a="1"/>
  <c r="O3093" i="4"/>
  <c r="O3094" i="4" a="1"/>
  <c r="O3094" i="4" s="1"/>
  <c r="O3095" i="4" a="1"/>
  <c r="O3095" i="4" s="1"/>
  <c r="O3096" i="4" a="1"/>
  <c r="O3096" i="4" s="1"/>
  <c r="O3097" i="4" a="1"/>
  <c r="O3097" i="4"/>
  <c r="O3098" i="4" a="1"/>
  <c r="O3098" i="4"/>
  <c r="O3099" i="4" a="1"/>
  <c r="O3099" i="4" s="1"/>
  <c r="O3100" i="4" a="1"/>
  <c r="O3100" i="4" s="1"/>
  <c r="O3101" i="4" a="1"/>
  <c r="O3101" i="4" s="1"/>
  <c r="O3102" i="4" a="1"/>
  <c r="O3102" i="4" s="1"/>
  <c r="O3103" i="4" a="1"/>
  <c r="O3103" i="4" s="1"/>
  <c r="O3104" i="4" a="1"/>
  <c r="O3104" i="4"/>
  <c r="O3105" i="4" a="1"/>
  <c r="O3105" i="4" s="1"/>
  <c r="O3106" i="4" a="1"/>
  <c r="O3106" i="4" s="1"/>
  <c r="O3107" i="4" a="1"/>
  <c r="O3107" i="4" s="1"/>
  <c r="O3108" i="4" a="1"/>
  <c r="O3108" i="4" s="1"/>
  <c r="O3109" i="4" a="1"/>
  <c r="O3109" i="4" s="1"/>
  <c r="O3110" i="4" a="1"/>
  <c r="O3110" i="4" s="1"/>
  <c r="O3111" i="4" a="1"/>
  <c r="O3111" i="4" s="1"/>
  <c r="O3112" i="4" a="1"/>
  <c r="O3112" i="4" s="1"/>
  <c r="O3113" i="4" a="1"/>
  <c r="O3113" i="4" s="1"/>
  <c r="O3114" i="4" a="1"/>
  <c r="O3114" i="4" s="1"/>
  <c r="O3115" i="4" a="1"/>
  <c r="O3115" i="4" s="1"/>
  <c r="O3116" i="4" a="1"/>
  <c r="O3116" i="4"/>
  <c r="O3117" i="4" a="1"/>
  <c r="O3117" i="4" s="1"/>
  <c r="O3118" i="4" a="1"/>
  <c r="O3118" i="4" s="1"/>
  <c r="O3119" i="4" a="1"/>
  <c r="O3119" i="4" s="1"/>
  <c r="O3120" i="4" a="1"/>
  <c r="O3120" i="4"/>
  <c r="O3121" i="4" a="1"/>
  <c r="O3121" i="4" s="1"/>
  <c r="O3122" i="4" a="1"/>
  <c r="O3122" i="4" s="1"/>
  <c r="O3123" i="4" a="1"/>
  <c r="O3123" i="4" s="1"/>
  <c r="O3124" i="4" a="1"/>
  <c r="O3124" i="4" s="1"/>
  <c r="O3125" i="4" a="1"/>
  <c r="O3125" i="4" s="1"/>
  <c r="O3126" i="4" a="1"/>
  <c r="O3126" i="4" s="1"/>
  <c r="O3127" i="4" a="1"/>
  <c r="O3127" i="4" s="1"/>
  <c r="O3128" i="4" a="1"/>
  <c r="O3128" i="4" s="1"/>
  <c r="O3129" i="4" a="1"/>
  <c r="O3129" i="4" s="1"/>
  <c r="O3130" i="4" a="1"/>
  <c r="O3130" i="4" s="1"/>
  <c r="O3131" i="4" a="1"/>
  <c r="O3131" i="4" s="1"/>
  <c r="O3132" i="4" a="1"/>
  <c r="O3132" i="4" s="1"/>
  <c r="O3133" i="4" a="1"/>
  <c r="O3133" i="4" s="1"/>
  <c r="O3134" i="4" a="1"/>
  <c r="O3134" i="4" s="1"/>
  <c r="O3135" i="4" a="1"/>
  <c r="O3135" i="4" s="1"/>
  <c r="O3136" i="4" a="1"/>
  <c r="O3136" i="4" s="1"/>
  <c r="O3137" i="4" a="1"/>
  <c r="O3137" i="4" s="1"/>
  <c r="O3138" i="4" a="1"/>
  <c r="O3138" i="4" s="1"/>
  <c r="O3139" i="4" a="1"/>
  <c r="O3139" i="4" s="1"/>
  <c r="O3140" i="4" a="1"/>
  <c r="O3140" i="4" s="1"/>
  <c r="O3141" i="4" a="1"/>
  <c r="O3141" i="4" s="1"/>
  <c r="O3142" i="4" a="1"/>
  <c r="O3142" i="4" s="1"/>
  <c r="O3143" i="4" a="1"/>
  <c r="O3143" i="4" s="1"/>
  <c r="O3144" i="4" a="1"/>
  <c r="O3144" i="4"/>
  <c r="O3145" i="4" a="1"/>
  <c r="O3145" i="4" s="1"/>
  <c r="O3146" i="4" a="1"/>
  <c r="O3146" i="4"/>
  <c r="O3147" i="4" a="1"/>
  <c r="O3147" i="4" s="1"/>
  <c r="O3148" i="4" a="1"/>
  <c r="O3148" i="4"/>
  <c r="O3149" i="4" a="1"/>
  <c r="O3149" i="4"/>
  <c r="O3150" i="4" a="1"/>
  <c r="O3150" i="4"/>
  <c r="O3151" i="4" a="1"/>
  <c r="O3151" i="4" s="1"/>
  <c r="O3152" i="4" a="1"/>
  <c r="O3152" i="4" s="1"/>
  <c r="O3153" i="4" a="1"/>
  <c r="O3153" i="4" s="1"/>
  <c r="O3154" i="4" a="1"/>
  <c r="O3154" i="4"/>
  <c r="O3155" i="4" a="1"/>
  <c r="O3155" i="4" s="1"/>
  <c r="O3156" i="4" a="1"/>
  <c r="O3156" i="4" s="1"/>
  <c r="O3157" i="4" a="1"/>
  <c r="O3157" i="4" s="1"/>
  <c r="O3158" i="4" a="1"/>
  <c r="O3158" i="4" s="1"/>
  <c r="O3159" i="4" a="1"/>
  <c r="O3159" i="4" s="1"/>
  <c r="O3160" i="4" a="1"/>
  <c r="O3160" i="4" s="1"/>
  <c r="O3161" i="4" a="1"/>
  <c r="O3161" i="4"/>
  <c r="O3162" i="4" a="1"/>
  <c r="O3162" i="4" s="1"/>
  <c r="O3163" i="4" a="1"/>
  <c r="O3163" i="4" s="1"/>
  <c r="O3164" i="4" a="1"/>
  <c r="O3164" i="4" s="1"/>
  <c r="O3165" i="4" a="1"/>
  <c r="O3165" i="4" s="1"/>
  <c r="O3166" i="4" a="1"/>
  <c r="O3166" i="4" s="1"/>
  <c r="O3167" i="4" a="1"/>
  <c r="O3167" i="4" s="1"/>
  <c r="O3168" i="4" a="1"/>
  <c r="O3168" i="4" s="1"/>
  <c r="O3169" i="4" a="1"/>
  <c r="O3169" i="4" s="1"/>
  <c r="O3170" i="4" a="1"/>
  <c r="O3170" i="4" s="1"/>
  <c r="O3171" i="4" a="1"/>
  <c r="O3171" i="4" s="1"/>
  <c r="O3172" i="4" a="1"/>
  <c r="O3172" i="4" s="1"/>
  <c r="O3173" i="4" a="1"/>
  <c r="O3173" i="4" s="1"/>
  <c r="O3174" i="4" a="1"/>
  <c r="O3174" i="4" s="1"/>
  <c r="O3175" i="4" a="1"/>
  <c r="O3175" i="4" s="1"/>
  <c r="O3176" i="4" a="1"/>
  <c r="O3176" i="4" s="1"/>
  <c r="O3177" i="4" a="1"/>
  <c r="O3177" i="4" s="1"/>
  <c r="O3178" i="4" a="1"/>
  <c r="O3178" i="4"/>
  <c r="O3179" i="4" a="1"/>
  <c r="O3179" i="4" s="1"/>
  <c r="O3180" i="4" a="1"/>
  <c r="O3180" i="4" s="1"/>
  <c r="O3181" i="4" a="1"/>
  <c r="O3181" i="4" s="1"/>
  <c r="O3182" i="4" a="1"/>
  <c r="O3182" i="4" s="1"/>
  <c r="O3183" i="4" a="1"/>
  <c r="O3183" i="4" s="1"/>
  <c r="O3184" i="4" a="1"/>
  <c r="O3184" i="4" s="1"/>
  <c r="O3185" i="4" a="1"/>
  <c r="O3185" i="4" s="1"/>
  <c r="O3186" i="4" a="1"/>
  <c r="O3186" i="4" s="1"/>
  <c r="O3187" i="4" a="1"/>
  <c r="O3187" i="4" s="1"/>
  <c r="O3188" i="4" a="1"/>
  <c r="O3188" i="4" s="1"/>
  <c r="O3189" i="4" a="1"/>
  <c r="O3189" i="4" s="1"/>
  <c r="O3190" i="4" a="1"/>
  <c r="O3190" i="4" s="1"/>
  <c r="O3191" i="4" a="1"/>
  <c r="O3191" i="4" s="1"/>
  <c r="O3192" i="4" a="1"/>
  <c r="O3192" i="4" s="1"/>
  <c r="O3193" i="4" a="1"/>
  <c r="O3193" i="4" s="1"/>
  <c r="O3194" i="4" a="1"/>
  <c r="O3194" i="4" s="1"/>
  <c r="O3195" i="4" a="1"/>
  <c r="O3195" i="4"/>
  <c r="O3196" i="4" a="1"/>
  <c r="O3196" i="4" s="1"/>
  <c r="O3197" i="4" a="1"/>
  <c r="O3197" i="4" s="1"/>
  <c r="O3198" i="4" a="1"/>
  <c r="O3198" i="4" s="1"/>
  <c r="O3199" i="4" a="1"/>
  <c r="O3199" i="4" s="1"/>
  <c r="O3200" i="4" a="1"/>
  <c r="O3200" i="4" s="1"/>
  <c r="O3201" i="4" a="1"/>
  <c r="O3201" i="4" s="1"/>
  <c r="O3202" i="4" a="1"/>
  <c r="O3202" i="4"/>
  <c r="O3203" i="4" a="1"/>
  <c r="O3203" i="4" s="1"/>
  <c r="O3204" i="4" a="1"/>
  <c r="O3204" i="4" s="1"/>
  <c r="O3205" i="4" a="1"/>
  <c r="O3205" i="4" s="1"/>
  <c r="O3206" i="4" a="1"/>
  <c r="O3206" i="4" s="1"/>
  <c r="O3207" i="4" a="1"/>
  <c r="O3207" i="4" s="1"/>
  <c r="O3208" i="4" a="1"/>
  <c r="O3208" i="4"/>
  <c r="O3209" i="4" a="1"/>
  <c r="O3209" i="4" s="1"/>
  <c r="O3210" i="4" a="1"/>
  <c r="O3210" i="4" s="1"/>
  <c r="O3211" i="4" a="1"/>
  <c r="O3211" i="4" s="1"/>
  <c r="O3212" i="4" a="1"/>
  <c r="O3212" i="4"/>
  <c r="O3213" i="4" a="1"/>
  <c r="O3213" i="4" s="1"/>
  <c r="O3214" i="4" a="1"/>
  <c r="O3214" i="4" s="1"/>
  <c r="O3215" i="4" a="1"/>
  <c r="O3215" i="4" s="1"/>
  <c r="O3216" i="4" a="1"/>
  <c r="O3216" i="4" s="1"/>
  <c r="O3217" i="4" a="1"/>
  <c r="O3217" i="4" s="1"/>
  <c r="O3218" i="4" a="1"/>
  <c r="O3218" i="4" s="1"/>
  <c r="O3219" i="4" a="1"/>
  <c r="O3219" i="4" s="1"/>
  <c r="O3220" i="4" a="1"/>
  <c r="O3220" i="4" s="1"/>
  <c r="O3221" i="4" a="1"/>
  <c r="O3221" i="4" s="1"/>
  <c r="O3222" i="4" a="1"/>
  <c r="O3222" i="4" s="1"/>
  <c r="O3223" i="4" a="1"/>
  <c r="O3223" i="4" s="1"/>
  <c r="O3224" i="4" a="1"/>
  <c r="O3224" i="4" s="1"/>
  <c r="O3225" i="4" a="1"/>
  <c r="O3225" i="4"/>
  <c r="O3226" i="4" a="1"/>
  <c r="O3226" i="4"/>
  <c r="O3227" i="4" a="1"/>
  <c r="O3227" i="4" s="1"/>
  <c r="O3228" i="4" a="1"/>
  <c r="O3228" i="4" s="1"/>
  <c r="O3229" i="4" a="1"/>
  <c r="O3229" i="4" s="1"/>
  <c r="O3230" i="4" a="1"/>
  <c r="O3230" i="4" s="1"/>
  <c r="O3231" i="4" a="1"/>
  <c r="O3231" i="4" s="1"/>
  <c r="O3232" i="4" a="1"/>
  <c r="O3232" i="4" s="1"/>
  <c r="O3233" i="4" a="1"/>
  <c r="O3233" i="4" s="1"/>
  <c r="O3234" i="4" a="1"/>
  <c r="O3234" i="4" s="1"/>
  <c r="O3235" i="4" a="1"/>
  <c r="O3235" i="4" s="1"/>
  <c r="O3236" i="4" a="1"/>
  <c r="O3236" i="4" s="1"/>
  <c r="O3237" i="4" a="1"/>
  <c r="O3237" i="4" s="1"/>
  <c r="O3238" i="4" a="1"/>
  <c r="O3238" i="4" s="1"/>
  <c r="O3239" i="4" a="1"/>
  <c r="O3239" i="4" s="1"/>
  <c r="O3240" i="4" a="1"/>
  <c r="O3240" i="4" s="1"/>
  <c r="O3241" i="4" a="1"/>
  <c r="O3241" i="4" s="1"/>
  <c r="O3242" i="4" a="1"/>
  <c r="O3242" i="4" s="1"/>
  <c r="O3243" i="4" a="1"/>
  <c r="O3243" i="4"/>
  <c r="O3244" i="4" a="1"/>
  <c r="O3244" i="4"/>
  <c r="O3245" i="4" a="1"/>
  <c r="O3245" i="4" s="1"/>
  <c r="O3246" i="4" a="1"/>
  <c r="O3246" i="4" s="1"/>
  <c r="O3247" i="4" a="1"/>
  <c r="O3247" i="4" s="1"/>
  <c r="O3248" i="4" a="1"/>
  <c r="O3248" i="4"/>
  <c r="O3249" i="4" a="1"/>
  <c r="O3249" i="4" s="1"/>
  <c r="O3250" i="4" a="1"/>
  <c r="O3250" i="4" s="1"/>
  <c r="O3251" i="4" a="1"/>
  <c r="O3251" i="4" s="1"/>
  <c r="O3252" i="4" a="1"/>
  <c r="O3252" i="4" s="1"/>
  <c r="O3253" i="4" a="1"/>
  <c r="O3253" i="4" s="1"/>
  <c r="O3254" i="4" a="1"/>
  <c r="O3254" i="4" s="1"/>
  <c r="O3255" i="4" a="1"/>
  <c r="O3255" i="4" s="1"/>
  <c r="O3256" i="4" a="1"/>
  <c r="O3256" i="4" s="1"/>
  <c r="O3257" i="4" a="1"/>
  <c r="O3257" i="4" s="1"/>
  <c r="O3258" i="4" a="1"/>
  <c r="O3258" i="4" s="1"/>
  <c r="O3259" i="4" a="1"/>
  <c r="O3259" i="4" s="1"/>
  <c r="O3260" i="4" a="1"/>
  <c r="O3260" i="4" s="1"/>
  <c r="O3261" i="4" a="1"/>
  <c r="O3261" i="4" s="1"/>
  <c r="O3262" i="4" a="1"/>
  <c r="O3262" i="4" s="1"/>
  <c r="O3263" i="4" a="1"/>
  <c r="O3263" i="4" s="1"/>
  <c r="O3264" i="4" a="1"/>
  <c r="O3264" i="4" s="1"/>
  <c r="O3265" i="4" a="1"/>
  <c r="O3265" i="4" s="1"/>
  <c r="O3266" i="4" a="1"/>
  <c r="O3266" i="4" s="1"/>
  <c r="O3267" i="4" a="1"/>
  <c r="O3267" i="4" s="1"/>
  <c r="O3268" i="4" a="1"/>
  <c r="O3268" i="4" s="1"/>
  <c r="O3269" i="4" a="1"/>
  <c r="O3269" i="4" s="1"/>
  <c r="O3270" i="4" a="1"/>
  <c r="O3270" i="4" s="1"/>
  <c r="O3271" i="4" a="1"/>
  <c r="O3271" i="4" s="1"/>
  <c r="O3272" i="4" a="1"/>
  <c r="O3272" i="4" s="1"/>
  <c r="O3273" i="4" a="1"/>
  <c r="O3273" i="4" s="1"/>
  <c r="O3274" i="4" a="1"/>
  <c r="O3274" i="4" s="1"/>
  <c r="O3275" i="4" a="1"/>
  <c r="O3275" i="4" s="1"/>
  <c r="O3276" i="4" a="1"/>
  <c r="O3276" i="4" s="1"/>
  <c r="O3277" i="4" a="1"/>
  <c r="O3277" i="4" s="1"/>
  <c r="O3278" i="4" a="1"/>
  <c r="O3278" i="4" s="1"/>
  <c r="O3279" i="4" a="1"/>
  <c r="O3279" i="4" s="1"/>
  <c r="O3280" i="4" a="1"/>
  <c r="O3280" i="4" s="1"/>
  <c r="O3281" i="4" a="1"/>
  <c r="O3281" i="4" s="1"/>
  <c r="O3282" i="4" a="1"/>
  <c r="O3282" i="4" s="1"/>
  <c r="O3283" i="4" a="1"/>
  <c r="O3283" i="4" s="1"/>
  <c r="O3284" i="4" a="1"/>
  <c r="O3284" i="4" s="1"/>
  <c r="O3285" i="4" a="1"/>
  <c r="O3285" i="4" s="1"/>
  <c r="O3286" i="4" a="1"/>
  <c r="O3286" i="4" s="1"/>
  <c r="O3287" i="4" a="1"/>
  <c r="O3287" i="4" s="1"/>
  <c r="O3288" i="4" a="1"/>
  <c r="O3288" i="4" s="1"/>
  <c r="O3289" i="4" a="1"/>
  <c r="O3289" i="4"/>
  <c r="O3290" i="4" a="1"/>
  <c r="O3290" i="4" s="1"/>
  <c r="O3291" i="4" a="1"/>
  <c r="O3291" i="4"/>
  <c r="O3292" i="4" a="1"/>
  <c r="O3292" i="4" s="1"/>
  <c r="O3293" i="4" a="1"/>
  <c r="O3293" i="4" s="1"/>
  <c r="O3294" i="4" a="1"/>
  <c r="O3294" i="4" s="1"/>
  <c r="O3295" i="4" a="1"/>
  <c r="O3295" i="4" s="1"/>
  <c r="O3296" i="4" a="1"/>
  <c r="O3296" i="4" s="1"/>
  <c r="O3297" i="4" a="1"/>
  <c r="O3297" i="4" s="1"/>
  <c r="O3298" i="4" a="1"/>
  <c r="O3298" i="4" s="1"/>
  <c r="O3299" i="4" a="1"/>
  <c r="O3299" i="4" s="1"/>
  <c r="O3300" i="4" a="1"/>
  <c r="O3300" i="4" s="1"/>
  <c r="O3301" i="4" a="1"/>
  <c r="O3301" i="4" s="1"/>
  <c r="O3302" i="4" a="1"/>
  <c r="O3302" i="4" s="1"/>
  <c r="O3303" i="4" a="1"/>
  <c r="O3303" i="4" s="1"/>
  <c r="O3304" i="4" a="1"/>
  <c r="O3304" i="4"/>
  <c r="O3305" i="4" a="1"/>
  <c r="O3305" i="4" s="1"/>
  <c r="O3306" i="4" a="1"/>
  <c r="O3306" i="4" s="1"/>
  <c r="O3307" i="4" a="1"/>
  <c r="O3307" i="4" s="1"/>
  <c r="O3308" i="4" a="1"/>
  <c r="O3308" i="4" s="1"/>
  <c r="O3309" i="4" a="1"/>
  <c r="O3309" i="4"/>
  <c r="O3310" i="4" a="1"/>
  <c r="O3310" i="4" s="1"/>
  <c r="O3311" i="4" a="1"/>
  <c r="O3311" i="4" s="1"/>
  <c r="O3312" i="4" a="1"/>
  <c r="O3312" i="4" s="1"/>
  <c r="O3313" i="4" a="1"/>
  <c r="O3313" i="4" s="1"/>
  <c r="O3314" i="4" a="1"/>
  <c r="O3314" i="4" s="1"/>
  <c r="O3315" i="4" a="1"/>
  <c r="O3315" i="4" s="1"/>
  <c r="O3316" i="4" a="1"/>
  <c r="O3316" i="4" s="1"/>
  <c r="O3317" i="4" a="1"/>
  <c r="O3317" i="4" s="1"/>
  <c r="O3318" i="4" a="1"/>
  <c r="O3318" i="4" s="1"/>
  <c r="O3319" i="4" a="1"/>
  <c r="O3319" i="4" s="1"/>
  <c r="O3320" i="4" a="1"/>
  <c r="O3320" i="4"/>
  <c r="O3321" i="4" a="1"/>
  <c r="O3321" i="4"/>
  <c r="O3322" i="4" a="1"/>
  <c r="O3322" i="4" s="1"/>
  <c r="O3323" i="4" a="1"/>
  <c r="O3323" i="4"/>
  <c r="O3324" i="4" a="1"/>
  <c r="O3324" i="4" s="1"/>
  <c r="O3325" i="4" a="1"/>
  <c r="O3325" i="4"/>
  <c r="O3326" i="4" a="1"/>
  <c r="O3326" i="4" s="1"/>
  <c r="O3327" i="4" a="1"/>
  <c r="O3327" i="4" s="1"/>
  <c r="O3328" i="4" a="1"/>
  <c r="O3328" i="4" s="1"/>
  <c r="O3329" i="4" a="1"/>
  <c r="O3329" i="4" s="1"/>
  <c r="O3330" i="4" a="1"/>
  <c r="O3330" i="4" s="1"/>
  <c r="O3331" i="4" a="1"/>
  <c r="O3331" i="4" s="1"/>
  <c r="O3332" i="4" a="1"/>
  <c r="O3332" i="4" s="1"/>
  <c r="O3333" i="4" a="1"/>
  <c r="O3333" i="4" s="1"/>
  <c r="O3334" i="4" a="1"/>
  <c r="O3334" i="4" s="1"/>
  <c r="O3335" i="4" a="1"/>
  <c r="O3335" i="4" s="1"/>
  <c r="O3336" i="4" a="1"/>
  <c r="O3336" i="4" s="1"/>
  <c r="O3337" i="4" a="1"/>
  <c r="O3337" i="4" s="1"/>
  <c r="O3338" i="4" a="1"/>
  <c r="O3338" i="4" s="1"/>
  <c r="O3339" i="4" a="1"/>
  <c r="O3339" i="4" s="1"/>
  <c r="O3340" i="4" a="1"/>
  <c r="O3340" i="4" s="1"/>
  <c r="O3341" i="4" a="1"/>
  <c r="O3341" i="4" s="1"/>
  <c r="O3342" i="4" a="1"/>
  <c r="O3342" i="4"/>
  <c r="O3343" i="4" a="1"/>
  <c r="O3343" i="4" s="1"/>
  <c r="O3344" i="4" a="1"/>
  <c r="O3344" i="4" s="1"/>
  <c r="O3345" i="4" a="1"/>
  <c r="O3345" i="4" s="1"/>
  <c r="O3346" i="4" a="1"/>
  <c r="O3346" i="4" s="1"/>
  <c r="O3347" i="4" a="1"/>
  <c r="O3347" i="4" s="1"/>
  <c r="O3348" i="4" a="1"/>
  <c r="O3348" i="4" s="1"/>
  <c r="O3349" i="4" a="1"/>
  <c r="O3349" i="4" s="1"/>
  <c r="O3350" i="4" a="1"/>
  <c r="O3350" i="4"/>
  <c r="O3351" i="4" a="1"/>
  <c r="O3351" i="4" s="1"/>
  <c r="O3352" i="4" a="1"/>
  <c r="O3352" i="4" s="1"/>
  <c r="O3353" i="4" a="1"/>
  <c r="O3353" i="4" s="1"/>
  <c r="O3354" i="4" a="1"/>
  <c r="O3354" i="4"/>
  <c r="O3355" i="4" a="1"/>
  <c r="O3355" i="4"/>
  <c r="O3356" i="4" a="1"/>
  <c r="O3356" i="4" s="1"/>
  <c r="O3357" i="4" a="1"/>
  <c r="O3357" i="4" s="1"/>
  <c r="O3358" i="4" a="1"/>
  <c r="O3358" i="4" s="1"/>
  <c r="O3359" i="4" a="1"/>
  <c r="O3359" i="4" s="1"/>
  <c r="O3360" i="4" a="1"/>
  <c r="O3360" i="4" s="1"/>
  <c r="O3361" i="4" a="1"/>
  <c r="O3361" i="4" s="1"/>
  <c r="O3362" i="4" a="1"/>
  <c r="O3362" i="4" s="1"/>
  <c r="O3363" i="4" a="1"/>
  <c r="O3363" i="4" s="1"/>
  <c r="O3364" i="4" a="1"/>
  <c r="O3364" i="4" s="1"/>
  <c r="O3365" i="4" a="1"/>
  <c r="O3365" i="4" s="1"/>
  <c r="O3366" i="4" a="1"/>
  <c r="O3366" i="4" s="1"/>
  <c r="O3367" i="4" a="1"/>
  <c r="O3367" i="4" s="1"/>
  <c r="O3368" i="4" a="1"/>
  <c r="O3368" i="4" s="1"/>
  <c r="O3369" i="4" a="1"/>
  <c r="O3369" i="4"/>
  <c r="O3370" i="4" a="1"/>
  <c r="O3370" i="4" s="1"/>
  <c r="O3371" i="4" a="1"/>
  <c r="O3371" i="4" s="1"/>
  <c r="O3372" i="4" a="1"/>
  <c r="O3372" i="4"/>
  <c r="O3373" i="4" a="1"/>
  <c r="O3373" i="4" s="1"/>
  <c r="O3374" i="4" a="1"/>
  <c r="O3374" i="4" s="1"/>
  <c r="O3375" i="4" a="1"/>
  <c r="O3375" i="4" s="1"/>
  <c r="O3376" i="4" a="1"/>
  <c r="O3376" i="4" s="1"/>
  <c r="O3377" i="4" a="1"/>
  <c r="O3377" i="4" s="1"/>
  <c r="O3378" i="4" a="1"/>
  <c r="O3378" i="4" s="1"/>
  <c r="O3379" i="4" a="1"/>
  <c r="O3379" i="4" s="1"/>
  <c r="O3380" i="4" a="1"/>
  <c r="O3380" i="4" s="1"/>
  <c r="O3381" i="4" a="1"/>
  <c r="O3381" i="4" s="1"/>
  <c r="O3382" i="4" a="1"/>
  <c r="O3382" i="4" s="1"/>
  <c r="O3383" i="4" a="1"/>
  <c r="O3383" i="4" s="1"/>
  <c r="O3384" i="4" a="1"/>
  <c r="O3384" i="4" s="1"/>
  <c r="O3385" i="4" a="1"/>
  <c r="O3385" i="4" s="1"/>
  <c r="O3386" i="4" a="1"/>
  <c r="O3386" i="4" s="1"/>
  <c r="O3387" i="4" a="1"/>
  <c r="O3387" i="4" s="1"/>
  <c r="O3388" i="4" a="1"/>
  <c r="O3388" i="4" s="1"/>
  <c r="O3389" i="4" a="1"/>
  <c r="O3389" i="4"/>
  <c r="O3390" i="4" a="1"/>
  <c r="O3390" i="4" s="1"/>
  <c r="O3391" i="4" a="1"/>
  <c r="O3391" i="4" s="1"/>
  <c r="O3392" i="4" a="1"/>
  <c r="O3392" i="4" s="1"/>
  <c r="O3393" i="4" a="1"/>
  <c r="O3393" i="4"/>
  <c r="O3394" i="4" a="1"/>
  <c r="O3394" i="4" s="1"/>
  <c r="O3395" i="4" a="1"/>
  <c r="O3395" i="4" s="1"/>
  <c r="O3396" i="4" a="1"/>
  <c r="O3396" i="4" s="1"/>
  <c r="O3397" i="4" a="1"/>
  <c r="O3397" i="4" s="1"/>
  <c r="O3398" i="4" a="1"/>
  <c r="O3398" i="4" s="1"/>
  <c r="O3399" i="4" a="1"/>
  <c r="O3399" i="4" s="1"/>
  <c r="O3400" i="4" a="1"/>
  <c r="O3400" i="4" s="1"/>
  <c r="O3401" i="4" a="1"/>
  <c r="O3401" i="4" s="1"/>
  <c r="O3402" i="4" a="1"/>
  <c r="O3402" i="4" s="1"/>
  <c r="O3403" i="4" a="1"/>
  <c r="O3403" i="4" s="1"/>
  <c r="O3404" i="4" a="1"/>
  <c r="O3404" i="4" s="1"/>
  <c r="O3405" i="4" a="1"/>
  <c r="O3405" i="4" s="1"/>
  <c r="O3406" i="4" a="1"/>
  <c r="O3406" i="4"/>
  <c r="O3407" i="4" a="1"/>
  <c r="O3407" i="4" s="1"/>
  <c r="O3408" i="4" a="1"/>
  <c r="O3408" i="4" s="1"/>
  <c r="O3409" i="4" a="1"/>
  <c r="O3409" i="4" s="1"/>
  <c r="O3410" i="4" a="1"/>
  <c r="O3410" i="4" s="1"/>
  <c r="O3411" i="4" a="1"/>
  <c r="O3411" i="4" s="1"/>
  <c r="O3412" i="4" a="1"/>
  <c r="O3412" i="4" s="1"/>
  <c r="O3413" i="4" a="1"/>
  <c r="O3413" i="4" s="1"/>
  <c r="O3414" i="4" a="1"/>
  <c r="O3414" i="4" s="1"/>
  <c r="O3415" i="4" a="1"/>
  <c r="O3415" i="4" s="1"/>
  <c r="O3416" i="4" a="1"/>
  <c r="O3416" i="4" s="1"/>
  <c r="O3417" i="4" a="1"/>
  <c r="O3417" i="4" s="1"/>
  <c r="O3418" i="4" a="1"/>
  <c r="O3418" i="4" s="1"/>
  <c r="O3419" i="4" a="1"/>
  <c r="O3419" i="4" s="1"/>
  <c r="O3420" i="4" a="1"/>
  <c r="O3420" i="4" s="1"/>
  <c r="O3421" i="4" a="1"/>
  <c r="O3421" i="4" s="1"/>
  <c r="O3422" i="4" a="1"/>
  <c r="O3422" i="4" s="1"/>
  <c r="O3423" i="4" a="1"/>
  <c r="O3423" i="4" s="1"/>
  <c r="O3424" i="4" a="1"/>
  <c r="O3424" i="4" s="1"/>
  <c r="O3425" i="4" a="1"/>
  <c r="O3425" i="4" s="1"/>
  <c r="O3426" i="4" a="1"/>
  <c r="O3426" i="4" s="1"/>
  <c r="O3427" i="4" a="1"/>
  <c r="O3427" i="4" s="1"/>
  <c r="O3428" i="4" a="1"/>
  <c r="O3428" i="4" s="1"/>
  <c r="O3429" i="4" a="1"/>
  <c r="O3429" i="4" s="1"/>
  <c r="O3430" i="4" a="1"/>
  <c r="O3430" i="4" s="1"/>
  <c r="O3431" i="4" a="1"/>
  <c r="O3431" i="4" s="1"/>
  <c r="O3432" i="4" a="1"/>
  <c r="O3432" i="4" s="1"/>
  <c r="O3433" i="4" a="1"/>
  <c r="O3433" i="4" s="1"/>
  <c r="O3434" i="4" a="1"/>
  <c r="O3434" i="4" s="1"/>
  <c r="O3435" i="4" a="1"/>
  <c r="O3435" i="4" s="1"/>
  <c r="O3436" i="4" a="1"/>
  <c r="O3436" i="4" s="1"/>
  <c r="O3437" i="4" a="1"/>
  <c r="O3437" i="4"/>
  <c r="O3438" i="4" a="1"/>
  <c r="O3438" i="4" s="1"/>
  <c r="O3439" i="4" a="1"/>
  <c r="O3439" i="4" s="1"/>
  <c r="O3440" i="4" a="1"/>
  <c r="O3440" i="4" s="1"/>
  <c r="O3441" i="4" a="1"/>
  <c r="O3441" i="4" s="1"/>
  <c r="O3442" i="4" a="1"/>
  <c r="O3442" i="4" s="1"/>
  <c r="O3443" i="4" a="1"/>
  <c r="O3443" i="4" s="1"/>
  <c r="O3444" i="4" a="1"/>
  <c r="O3444" i="4"/>
  <c r="O3445" i="4" a="1"/>
  <c r="O3445" i="4" s="1"/>
  <c r="O3446" i="4" a="1"/>
  <c r="O3446" i="4" s="1"/>
  <c r="O3447" i="4" a="1"/>
  <c r="O3447" i="4" s="1"/>
  <c r="O3448" i="4" a="1"/>
  <c r="O3448" i="4"/>
  <c r="O3449" i="4" a="1"/>
  <c r="O3449" i="4"/>
  <c r="O3450" i="4" a="1"/>
  <c r="O3450" i="4" s="1"/>
  <c r="O3451" i="4" a="1"/>
  <c r="O3451" i="4" s="1"/>
  <c r="O3452" i="4" a="1"/>
  <c r="O3452" i="4" s="1"/>
  <c r="O3453" i="4" a="1"/>
  <c r="O3453" i="4" s="1"/>
  <c r="O3454" i="4" a="1"/>
  <c r="O3454" i="4" s="1"/>
  <c r="O3455" i="4" a="1"/>
  <c r="O3455" i="4" s="1"/>
  <c r="O3456" i="4" a="1"/>
  <c r="O3456" i="4" s="1"/>
  <c r="O3457" i="4" a="1"/>
  <c r="O3457" i="4" s="1"/>
  <c r="O3458" i="4" a="1"/>
  <c r="O3458" i="4" s="1"/>
  <c r="O3459" i="4" a="1"/>
  <c r="O3459" i="4" s="1"/>
  <c r="O3460" i="4" a="1"/>
  <c r="O3460" i="4" s="1"/>
  <c r="O3461" i="4" a="1"/>
  <c r="O3461" i="4" s="1"/>
  <c r="O3462" i="4" a="1"/>
  <c r="O3462" i="4" s="1"/>
  <c r="O3463" i="4" a="1"/>
  <c r="O3463" i="4" s="1"/>
  <c r="O3464" i="4" a="1"/>
  <c r="O3464" i="4" s="1"/>
  <c r="O3465" i="4" a="1"/>
  <c r="O3465" i="4" s="1"/>
  <c r="O3466" i="4" a="1"/>
  <c r="O3466" i="4" s="1"/>
  <c r="O3467" i="4" a="1"/>
  <c r="O3467" i="4" s="1"/>
  <c r="O3468" i="4" a="1"/>
  <c r="O3468" i="4" s="1"/>
  <c r="O3469" i="4" a="1"/>
  <c r="O3469" i="4" s="1"/>
  <c r="O3470" i="4" a="1"/>
  <c r="O3470" i="4"/>
  <c r="O3471" i="4" a="1"/>
  <c r="O3471" i="4" s="1"/>
  <c r="O3472" i="4" a="1"/>
  <c r="O3472" i="4" s="1"/>
  <c r="O3473" i="4" a="1"/>
  <c r="O3473" i="4" s="1"/>
  <c r="O3474" i="4" a="1"/>
  <c r="O3474" i="4" s="1"/>
  <c r="O3475" i="4" a="1"/>
  <c r="O3475" i="4" s="1"/>
  <c r="O3476" i="4" a="1"/>
  <c r="O3476" i="4" s="1"/>
  <c r="O3477" i="4" a="1"/>
  <c r="O3477" i="4" s="1"/>
  <c r="O3478" i="4" a="1"/>
  <c r="O3478" i="4"/>
  <c r="O3479" i="4" a="1"/>
  <c r="O3479" i="4" s="1"/>
  <c r="O3480" i="4" a="1"/>
  <c r="O3480" i="4" s="1"/>
  <c r="O3481" i="4" a="1"/>
  <c r="O3481" i="4" s="1"/>
  <c r="O3482" i="4" a="1"/>
  <c r="O3482" i="4" s="1"/>
  <c r="O3483" i="4" a="1"/>
  <c r="O3483" i="4"/>
  <c r="O3484" i="4" a="1"/>
  <c r="O3484" i="4" s="1"/>
  <c r="O3485" i="4" a="1"/>
  <c r="O3485" i="4" s="1"/>
  <c r="S3485" i="4" s="1"/>
  <c r="O3486" i="4" a="1"/>
  <c r="O3486" i="4" s="1"/>
  <c r="O3487" i="4" a="1"/>
  <c r="O3487" i="4" s="1"/>
  <c r="O3488" i="4" a="1"/>
  <c r="O3488" i="4" s="1"/>
  <c r="O3489" i="4" a="1"/>
  <c r="O3489" i="4" s="1"/>
  <c r="O3490" i="4" a="1"/>
  <c r="O3490" i="4" s="1"/>
  <c r="O3491" i="4" a="1"/>
  <c r="O3491" i="4" s="1"/>
  <c r="O3492" i="4" a="1"/>
  <c r="O3492" i="4" s="1"/>
  <c r="O3493" i="4" a="1"/>
  <c r="O3493" i="4" s="1"/>
  <c r="O3494" i="4" a="1"/>
  <c r="O3494" i="4" s="1"/>
  <c r="O3495" i="4" a="1"/>
  <c r="O3495" i="4" s="1"/>
  <c r="O3496" i="4" a="1"/>
  <c r="O3496" i="4" s="1"/>
  <c r="O3497" i="4" a="1"/>
  <c r="O3497" i="4" s="1"/>
  <c r="O3498" i="4" a="1"/>
  <c r="O3498" i="4"/>
  <c r="O3499" i="4" a="1"/>
  <c r="O3499" i="4" s="1"/>
  <c r="O3500" i="4" a="1"/>
  <c r="O3500" i="4" s="1"/>
  <c r="O3501" i="4" a="1"/>
  <c r="O3501" i="4" s="1"/>
  <c r="O3502" i="4" a="1"/>
  <c r="O3502" i="4" s="1"/>
  <c r="O3503" i="4" a="1"/>
  <c r="O3503" i="4" s="1"/>
  <c r="O3504" i="4" a="1"/>
  <c r="O3504" i="4" s="1"/>
  <c r="O3505" i="4" a="1"/>
  <c r="O3505" i="4" s="1"/>
  <c r="O3506" i="4" a="1"/>
  <c r="O3506" i="4" s="1"/>
  <c r="O3507" i="4" a="1"/>
  <c r="O3507" i="4" s="1"/>
  <c r="O3508" i="4" a="1"/>
  <c r="O3508" i="4" s="1"/>
  <c r="O3509" i="4" a="1"/>
  <c r="O3509" i="4" s="1"/>
  <c r="O3510" i="4" a="1"/>
  <c r="O3510" i="4" s="1"/>
  <c r="O3511" i="4" a="1"/>
  <c r="O3511" i="4" s="1"/>
  <c r="O3512" i="4" a="1"/>
  <c r="O3512" i="4" s="1"/>
  <c r="O3513" i="4" a="1"/>
  <c r="O3513" i="4" s="1"/>
  <c r="S3513" i="4" s="1"/>
  <c r="O3514" i="4" a="1"/>
  <c r="O3514" i="4" s="1"/>
  <c r="O3515" i="4" a="1"/>
  <c r="O3515" i="4" s="1"/>
  <c r="O3516" i="4" a="1"/>
  <c r="O3516" i="4" s="1"/>
  <c r="O3517" i="4" a="1"/>
  <c r="O3517" i="4" s="1"/>
  <c r="O3518" i="4" a="1"/>
  <c r="O3518" i="4" s="1"/>
  <c r="O3519" i="4" a="1"/>
  <c r="O3519" i="4" s="1"/>
  <c r="O3520" i="4" a="1"/>
  <c r="O3520" i="4" s="1"/>
  <c r="O3521" i="4" a="1"/>
  <c r="O3521" i="4" s="1"/>
  <c r="O3522" i="4" a="1"/>
  <c r="O3522" i="4" s="1"/>
  <c r="O3523" i="4" a="1"/>
  <c r="O3523" i="4" s="1"/>
  <c r="O3524" i="4" a="1"/>
  <c r="O3524" i="4" s="1"/>
  <c r="O3525" i="4" a="1"/>
  <c r="O3525" i="4" s="1"/>
  <c r="O3526" i="4" a="1"/>
  <c r="O3526" i="4" s="1"/>
  <c r="O3527" i="4" a="1"/>
  <c r="O3527" i="4" s="1"/>
  <c r="O3528" i="4" a="1"/>
  <c r="O3528" i="4" s="1"/>
  <c r="O3529" i="4" a="1"/>
  <c r="O3529" i="4" s="1"/>
  <c r="O3530" i="4" a="1"/>
  <c r="O3530" i="4" s="1"/>
  <c r="S3530" i="4" s="1"/>
  <c r="O3531" i="4" a="1"/>
  <c r="O3531" i="4"/>
  <c r="O3532" i="4" a="1"/>
  <c r="O3532" i="4" s="1"/>
  <c r="O3533" i="4" a="1"/>
  <c r="O3533" i="4" s="1"/>
  <c r="O3534" i="4" a="1"/>
  <c r="O3534" i="4" s="1"/>
  <c r="S3534" i="4" s="1"/>
  <c r="O3535" i="4" a="1"/>
  <c r="O3535" i="4" s="1"/>
  <c r="O3536" i="4" a="1"/>
  <c r="O3536" i="4" s="1"/>
  <c r="O3537" i="4" a="1"/>
  <c r="O3537" i="4" s="1"/>
  <c r="O3538" i="4" a="1"/>
  <c r="O3538" i="4"/>
  <c r="O3539" i="4" a="1"/>
  <c r="O3539" i="4" s="1"/>
  <c r="O3540" i="4" a="1"/>
  <c r="O3540" i="4" s="1"/>
  <c r="O3541" i="4" a="1"/>
  <c r="O3541" i="4" s="1"/>
  <c r="O3542" i="4" a="1"/>
  <c r="O3542" i="4" s="1"/>
  <c r="O3543" i="4" a="1"/>
  <c r="O3543" i="4" s="1"/>
  <c r="O3544" i="4" a="1"/>
  <c r="O3544" i="4" s="1"/>
  <c r="O3545" i="4" a="1"/>
  <c r="O3545" i="4" s="1"/>
  <c r="O3546" i="4" a="1"/>
  <c r="O3546" i="4" s="1"/>
  <c r="O3547" i="4" a="1"/>
  <c r="O3547" i="4" s="1"/>
  <c r="S3547" i="4" s="1"/>
  <c r="O3548" i="4" a="1"/>
  <c r="O3548" i="4"/>
  <c r="O3549" i="4" a="1"/>
  <c r="O3549" i="4" s="1"/>
  <c r="O3550" i="4" a="1"/>
  <c r="O3550" i="4" s="1"/>
  <c r="O3551" i="4" a="1"/>
  <c r="O3551" i="4" s="1"/>
  <c r="O3552" i="4" a="1"/>
  <c r="O3552" i="4" s="1"/>
  <c r="O3553" i="4" a="1"/>
  <c r="O3553" i="4" s="1"/>
  <c r="O3554" i="4" a="1"/>
  <c r="O3554" i="4" s="1"/>
  <c r="O3555" i="4" a="1"/>
  <c r="O3555" i="4"/>
  <c r="O3556" i="4" a="1"/>
  <c r="O3556" i="4" s="1"/>
  <c r="O3557" i="4" a="1"/>
  <c r="O3557" i="4" s="1"/>
  <c r="O3558" i="4" a="1"/>
  <c r="O3558" i="4" s="1"/>
  <c r="O3559" i="4" a="1"/>
  <c r="O3559" i="4" s="1"/>
  <c r="O3560" i="4" a="1"/>
  <c r="O3560" i="4" s="1"/>
  <c r="S3560" i="4" s="1"/>
  <c r="O3561" i="4" a="1"/>
  <c r="O3561" i="4" s="1"/>
  <c r="O3562" i="4" a="1"/>
  <c r="O3562" i="4" s="1"/>
  <c r="S3562" i="4" s="1"/>
  <c r="O3563" i="4" a="1"/>
  <c r="O3563" i="4" s="1"/>
  <c r="O3564" i="4" a="1"/>
  <c r="O3564" i="4" s="1"/>
  <c r="S3564" i="4" s="1"/>
  <c r="O3565" i="4" a="1"/>
  <c r="O3565" i="4"/>
  <c r="O3566" i="4" a="1"/>
  <c r="O3566" i="4"/>
  <c r="O3567" i="4" a="1"/>
  <c r="O3567" i="4" s="1"/>
  <c r="O3568" i="4" a="1"/>
  <c r="O3568" i="4" s="1"/>
  <c r="O3569" i="4" a="1"/>
  <c r="O3569" i="4" s="1"/>
  <c r="O3570" i="4" a="1"/>
  <c r="O3570" i="4" s="1"/>
  <c r="O3571" i="4" a="1"/>
  <c r="O3571" i="4" s="1"/>
  <c r="O3572" i="4" a="1"/>
  <c r="O3572" i="4" s="1"/>
  <c r="O3573" i="4" a="1"/>
  <c r="O3573" i="4" s="1"/>
  <c r="O3574" i="4" a="1"/>
  <c r="O3574" i="4" s="1"/>
  <c r="O3575" i="4" a="1"/>
  <c r="O3575" i="4" s="1"/>
  <c r="O3576" i="4" a="1"/>
  <c r="O3576" i="4" s="1"/>
  <c r="S3576" i="4" s="1"/>
  <c r="O3577" i="4" a="1"/>
  <c r="O3577" i="4" s="1"/>
  <c r="O3578" i="4" a="1"/>
  <c r="O3578" i="4" s="1"/>
  <c r="O3579" i="4" a="1"/>
  <c r="O3579" i="4" s="1"/>
  <c r="O3580" i="4" a="1"/>
  <c r="O3580" i="4" s="1"/>
  <c r="O3581" i="4" a="1"/>
  <c r="O3581" i="4" s="1"/>
  <c r="S3581" i="4" s="1"/>
  <c r="O3582" i="4" a="1"/>
  <c r="O3582" i="4" s="1"/>
  <c r="O3583" i="4" a="1"/>
  <c r="O3583" i="4" s="1"/>
  <c r="O3584" i="4" a="1"/>
  <c r="O3584" i="4" s="1"/>
  <c r="O3585" i="4" a="1"/>
  <c r="O3585" i="4" s="1"/>
  <c r="O3586" i="4" a="1"/>
  <c r="O3586" i="4" s="1"/>
  <c r="O3587" i="4" a="1"/>
  <c r="O3587" i="4" s="1"/>
  <c r="O3588" i="4" a="1"/>
  <c r="O3588" i="4" s="1"/>
  <c r="O3589" i="4" a="1"/>
  <c r="O3589" i="4" s="1"/>
  <c r="O3590" i="4" a="1"/>
  <c r="O3590" i="4" s="1"/>
  <c r="O3591" i="4" a="1"/>
  <c r="O3591" i="4" s="1"/>
  <c r="O3592" i="4" a="1"/>
  <c r="O3592" i="4"/>
  <c r="O3593" i="4" a="1"/>
  <c r="O3593" i="4" s="1"/>
  <c r="O3594" i="4" a="1"/>
  <c r="O3594" i="4" s="1"/>
  <c r="O3595" i="4" a="1"/>
  <c r="O3595" i="4" s="1"/>
  <c r="O3596" i="4" a="1"/>
  <c r="O3596" i="4" s="1"/>
  <c r="O3597" i="4" a="1"/>
  <c r="O3597" i="4" s="1"/>
  <c r="O3598" i="4" a="1"/>
  <c r="O3598" i="4" s="1"/>
  <c r="S3598" i="4" s="1"/>
  <c r="O3599" i="4" a="1"/>
  <c r="O3599" i="4" s="1"/>
  <c r="O3600" i="4" a="1"/>
  <c r="O3600" i="4" s="1"/>
  <c r="O3601" i="4" a="1"/>
  <c r="O3601" i="4" s="1"/>
  <c r="O3602" i="4" a="1"/>
  <c r="O3602" i="4" s="1"/>
  <c r="O3603" i="4" a="1"/>
  <c r="O3603" i="4" s="1"/>
  <c r="O3604" i="4" a="1"/>
  <c r="O3604" i="4" s="1"/>
  <c r="S3604" i="4" s="1"/>
  <c r="O3605" i="4" a="1"/>
  <c r="O3605" i="4" s="1"/>
  <c r="O3606" i="4" a="1"/>
  <c r="O3606" i="4" s="1"/>
  <c r="O3607" i="4" a="1"/>
  <c r="O3607" i="4" s="1"/>
  <c r="O3608" i="4" a="1"/>
  <c r="O3608" i="4" s="1"/>
  <c r="O3609" i="4" a="1"/>
  <c r="O3609" i="4" s="1"/>
  <c r="O3610" i="4" a="1"/>
  <c r="O3610" i="4"/>
  <c r="O3611" i="4" a="1"/>
  <c r="O3611" i="4" s="1"/>
  <c r="S3611" i="4" s="1"/>
  <c r="O3612" i="4" a="1"/>
  <c r="O3612" i="4" s="1"/>
  <c r="O3613" i="4" a="1"/>
  <c r="O3613" i="4" s="1"/>
  <c r="O3614" i="4" a="1"/>
  <c r="O3614" i="4" s="1"/>
  <c r="O3615" i="4" a="1"/>
  <c r="O3615" i="4" s="1"/>
  <c r="O3616" i="4" a="1"/>
  <c r="O3616" i="4" s="1"/>
  <c r="O3617" i="4" a="1"/>
  <c r="O3617" i="4" s="1"/>
  <c r="O3618" i="4" a="1"/>
  <c r="O3618" i="4" s="1"/>
  <c r="O3619" i="4" a="1"/>
  <c r="O3619" i="4" s="1"/>
  <c r="O3620" i="4" a="1"/>
  <c r="O3620" i="4" s="1"/>
  <c r="O3621" i="4" a="1"/>
  <c r="O3621" i="4" s="1"/>
  <c r="O3622" i="4" a="1"/>
  <c r="O3622" i="4" s="1"/>
  <c r="O3623" i="4" a="1"/>
  <c r="O3623" i="4" s="1"/>
  <c r="O3624" i="4" a="1"/>
  <c r="O3624" i="4"/>
  <c r="O3625" i="4" a="1"/>
  <c r="O3625" i="4" s="1"/>
  <c r="O3626" i="4" a="1"/>
  <c r="O3626" i="4"/>
  <c r="O3627" i="4" a="1"/>
  <c r="O3627" i="4"/>
  <c r="O3628" i="4" a="1"/>
  <c r="O3628" i="4" s="1"/>
  <c r="O3629" i="4" a="1"/>
  <c r="O3629" i="4" s="1"/>
  <c r="O3630" i="4" a="1"/>
  <c r="O3630" i="4" s="1"/>
  <c r="S3630" i="4" s="1"/>
  <c r="O3631" i="4" a="1"/>
  <c r="O3631" i="4" s="1"/>
  <c r="O3632" i="4" a="1"/>
  <c r="O3632" i="4" s="1"/>
  <c r="S3632" i="4" s="1"/>
  <c r="O3633" i="4" a="1"/>
  <c r="O3633" i="4" s="1"/>
  <c r="O3634" i="4" a="1"/>
  <c r="O3634" i="4" s="1"/>
  <c r="O3635" i="4" a="1"/>
  <c r="O3635" i="4" s="1"/>
  <c r="O3636" i="4" a="1"/>
  <c r="O3636" i="4" s="1"/>
  <c r="O3637" i="4" a="1"/>
  <c r="O3637" i="4" s="1"/>
  <c r="O3638" i="4" a="1"/>
  <c r="O3638" i="4" s="1"/>
  <c r="O3639" i="4" a="1"/>
  <c r="O3639" i="4" s="1"/>
  <c r="O3640" i="4" a="1"/>
  <c r="O3640" i="4" s="1"/>
  <c r="O3641" i="4" a="1"/>
  <c r="O3641" i="4" s="1"/>
  <c r="O3642" i="4" a="1"/>
  <c r="O3642" i="4" s="1"/>
  <c r="O3643" i="4" a="1"/>
  <c r="O3643" i="4" s="1"/>
  <c r="O3644" i="4" a="1"/>
  <c r="O3644" i="4" s="1"/>
  <c r="S3644" i="4" s="1"/>
  <c r="O3645" i="4" a="1"/>
  <c r="O3645" i="4"/>
  <c r="O3646" i="4" a="1"/>
  <c r="O3646" i="4" s="1"/>
  <c r="O3647" i="4" a="1"/>
  <c r="O3647" i="4" s="1"/>
  <c r="O3648" i="4" a="1"/>
  <c r="O3648" i="4" s="1"/>
  <c r="O3649" i="4" a="1"/>
  <c r="O3649" i="4" s="1"/>
  <c r="O3650" i="4" a="1"/>
  <c r="O3650" i="4" s="1"/>
  <c r="O3651" i="4" a="1"/>
  <c r="O3651" i="4" s="1"/>
  <c r="O3652" i="4" a="1"/>
  <c r="O3652" i="4" s="1"/>
  <c r="O3653" i="4" a="1"/>
  <c r="O3653" i="4" s="1"/>
  <c r="O3654" i="4" a="1"/>
  <c r="O3654" i="4" s="1"/>
  <c r="O3655" i="4" a="1"/>
  <c r="O3655" i="4" s="1"/>
  <c r="O3656" i="4" a="1"/>
  <c r="O3656" i="4" s="1"/>
  <c r="S3656" i="4" s="1"/>
  <c r="O3657" i="4" a="1"/>
  <c r="O3657" i="4" s="1"/>
  <c r="O3658" i="4" a="1"/>
  <c r="O3658" i="4"/>
  <c r="O3659" i="4" a="1"/>
  <c r="O3659" i="4" s="1"/>
  <c r="O3660" i="4" a="1"/>
  <c r="O3660" i="4"/>
  <c r="O3661" i="4" a="1"/>
  <c r="O3661" i="4" s="1"/>
  <c r="S3661" i="4" s="1"/>
  <c r="O3662" i="4" a="1"/>
  <c r="O3662" i="4" s="1"/>
  <c r="O3663" i="4" a="1"/>
  <c r="O3663" i="4" s="1"/>
  <c r="O3664" i="4" a="1"/>
  <c r="O3664" i="4"/>
  <c r="O3665" i="4" a="1"/>
  <c r="O3665" i="4" s="1"/>
  <c r="O3666" i="4" a="1"/>
  <c r="O3666" i="4"/>
  <c r="O3667" i="4" a="1"/>
  <c r="O3667" i="4" s="1"/>
  <c r="O3668" i="4" a="1"/>
  <c r="O3668" i="4" s="1"/>
  <c r="O3669" i="4" a="1"/>
  <c r="O3669" i="4" s="1"/>
  <c r="O3670" i="4" a="1"/>
  <c r="O3670" i="4" s="1"/>
  <c r="O3671" i="4" a="1"/>
  <c r="O3671" i="4" s="1"/>
  <c r="O3672" i="4" a="1"/>
  <c r="O3672" i="4" s="1"/>
  <c r="O3673" i="4" a="1"/>
  <c r="O3673" i="4"/>
  <c r="O3674" i="4" a="1"/>
  <c r="O3674" i="4" s="1"/>
  <c r="O3675" i="4" a="1"/>
  <c r="O3675" i="4" s="1"/>
  <c r="S3675" i="4" s="1"/>
  <c r="O3676" i="4" a="1"/>
  <c r="O3676" i="4"/>
  <c r="O3677" i="4" a="1"/>
  <c r="O3677" i="4" s="1"/>
  <c r="S3677" i="4" s="1"/>
  <c r="O3678" i="4" a="1"/>
  <c r="O3678" i="4" s="1"/>
  <c r="O3679" i="4" a="1"/>
  <c r="O3679" i="4" s="1"/>
  <c r="O3680" i="4" a="1"/>
  <c r="O3680" i="4" s="1"/>
  <c r="O3681" i="4" a="1"/>
  <c r="O3681" i="4"/>
  <c r="O3682" i="4" a="1"/>
  <c r="O3682" i="4" s="1"/>
  <c r="O3683" i="4" a="1"/>
  <c r="O3683" i="4" s="1"/>
  <c r="S3683" i="4" s="1"/>
  <c r="O3684" i="4" a="1"/>
  <c r="O3684" i="4" s="1"/>
  <c r="O3685" i="4" a="1"/>
  <c r="O3685" i="4" s="1"/>
  <c r="O3686" i="4" a="1"/>
  <c r="O3686" i="4" s="1"/>
  <c r="O3687" i="4" a="1"/>
  <c r="O3687" i="4" s="1"/>
  <c r="O3688" i="4" a="1"/>
  <c r="O3688" i="4" s="1"/>
  <c r="O3689" i="4" a="1"/>
  <c r="O3689" i="4" s="1"/>
  <c r="O3690" i="4" a="1"/>
  <c r="O3690" i="4" s="1"/>
  <c r="O3691" i="4" a="1"/>
  <c r="O3691" i="4" s="1"/>
  <c r="O3692" i="4" a="1"/>
  <c r="O3692" i="4" s="1"/>
  <c r="O3693" i="4" a="1"/>
  <c r="O3693" i="4"/>
  <c r="O3694" i="4" a="1"/>
  <c r="O3694" i="4"/>
  <c r="O3695" i="4" a="1"/>
  <c r="O3695" i="4" s="1"/>
  <c r="O3696" i="4" a="1"/>
  <c r="O3696" i="4" s="1"/>
  <c r="O3697" i="4" a="1"/>
  <c r="O3697" i="4" s="1"/>
  <c r="O3698" i="4" a="1"/>
  <c r="O3698" i="4" s="1"/>
  <c r="S3698" i="4" s="1"/>
  <c r="O3699" i="4" a="1"/>
  <c r="O3699" i="4" s="1"/>
  <c r="O3700" i="4" a="1"/>
  <c r="O3700" i="4" s="1"/>
  <c r="S3700" i="4" s="1"/>
  <c r="O3701" i="4" a="1"/>
  <c r="O3701" i="4" s="1"/>
  <c r="O3702" i="4" a="1"/>
  <c r="O3702" i="4" s="1"/>
  <c r="O3703" i="4" a="1"/>
  <c r="O3703" i="4" s="1"/>
  <c r="O3704" i="4" a="1"/>
  <c r="O3704" i="4" s="1"/>
  <c r="S3704" i="4" s="1"/>
  <c r="O3705" i="4" a="1"/>
  <c r="O3705" i="4" s="1"/>
  <c r="O3706" i="4" a="1"/>
  <c r="O3706" i="4" s="1"/>
  <c r="O3707" i="4" a="1"/>
  <c r="O3707" i="4" s="1"/>
  <c r="O3708" i="4" a="1"/>
  <c r="O3708" i="4" s="1"/>
  <c r="O3709" i="4" a="1"/>
  <c r="O3709" i="4" s="1"/>
  <c r="O3710" i="4" a="1"/>
  <c r="O3710" i="4"/>
  <c r="O3711" i="4" a="1"/>
  <c r="O3711" i="4" s="1"/>
  <c r="O3712" i="4" a="1"/>
  <c r="O3712" i="4" s="1"/>
  <c r="O3713" i="4" a="1"/>
  <c r="O3713" i="4" s="1"/>
  <c r="O3714" i="4" a="1"/>
  <c r="O3714" i="4" s="1"/>
  <c r="O3715" i="4" a="1"/>
  <c r="O3715" i="4" s="1"/>
  <c r="S3715" i="4" s="1"/>
  <c r="O3716" i="4" a="1"/>
  <c r="O3716" i="4" s="1"/>
  <c r="O3717" i="4" a="1"/>
  <c r="O3717" i="4" s="1"/>
  <c r="S3717" i="4" s="1"/>
  <c r="O3718" i="4" a="1"/>
  <c r="O3718" i="4" s="1"/>
  <c r="O3719" i="4" a="1"/>
  <c r="O3719" i="4" s="1"/>
  <c r="O3720" i="4" a="1"/>
  <c r="O3720" i="4" s="1"/>
  <c r="O3721" i="4" a="1"/>
  <c r="O3721" i="4" s="1"/>
  <c r="O3722" i="4" a="1"/>
  <c r="O3722" i="4" s="1"/>
  <c r="S3722" i="4" s="1"/>
  <c r="O3723" i="4" a="1"/>
  <c r="O3723" i="4" s="1"/>
  <c r="O3724" i="4" a="1"/>
  <c r="O3724" i="4" s="1"/>
  <c r="O3725" i="4" a="1"/>
  <c r="O3725" i="4" s="1"/>
  <c r="O3726" i="4" a="1"/>
  <c r="O3726" i="4" s="1"/>
  <c r="S3726" i="4" s="1"/>
  <c r="O3727" i="4" a="1"/>
  <c r="O3727" i="4" s="1"/>
  <c r="O3728" i="4" a="1"/>
  <c r="O3728" i="4" s="1"/>
  <c r="O3729" i="4" a="1"/>
  <c r="O3729" i="4" s="1"/>
  <c r="O3730" i="4" a="1"/>
  <c r="O3730" i="4" s="1"/>
  <c r="O3731" i="4" a="1"/>
  <c r="O3731" i="4" s="1"/>
  <c r="O3732" i="4" a="1"/>
  <c r="O3732" i="4" s="1"/>
  <c r="O3733" i="4" a="1"/>
  <c r="O3733" i="4" s="1"/>
  <c r="O3734" i="4" a="1"/>
  <c r="O3734" i="4"/>
  <c r="O3735" i="4" a="1"/>
  <c r="O3735" i="4" s="1"/>
  <c r="O3736" i="4" a="1"/>
  <c r="O3736" i="4" s="1"/>
  <c r="O3737" i="4" a="1"/>
  <c r="O3737" i="4" s="1"/>
  <c r="O3738" i="4" a="1"/>
  <c r="O3738" i="4" s="1"/>
  <c r="O3739" i="4" a="1"/>
  <c r="O3739" i="4" s="1"/>
  <c r="O3740" i="4" a="1"/>
  <c r="O3740" i="4" s="1"/>
  <c r="O3741" i="4" a="1"/>
  <c r="O3741" i="4" s="1"/>
  <c r="O3742" i="4" a="1"/>
  <c r="O3742" i="4" s="1"/>
  <c r="O3743" i="4" a="1"/>
  <c r="O3743" i="4" s="1"/>
  <c r="O3744" i="4" a="1"/>
  <c r="O3744" i="4" s="1"/>
  <c r="O3745" i="4" a="1"/>
  <c r="O3745" i="4" s="1"/>
  <c r="O3746" i="4" a="1"/>
  <c r="O3746" i="4" s="1"/>
  <c r="O3747" i="4" a="1"/>
  <c r="O3747" i="4" s="1"/>
  <c r="O3748" i="4" a="1"/>
  <c r="O3748" i="4" s="1"/>
  <c r="O3749" i="4" a="1"/>
  <c r="O3749" i="4" s="1"/>
  <c r="O3750" i="4" a="1"/>
  <c r="O3750" i="4" s="1"/>
  <c r="S3750" i="4" s="1"/>
  <c r="O3751" i="4" a="1"/>
  <c r="O3751" i="4" s="1"/>
  <c r="O3752" i="4" a="1"/>
  <c r="O3752" i="4" s="1"/>
  <c r="O3753" i="4" a="1"/>
  <c r="O3753" i="4" s="1"/>
  <c r="S3753" i="4" s="1"/>
  <c r="O3754" i="4" a="1"/>
  <c r="O3754" i="4" s="1"/>
  <c r="O3755" i="4" a="1"/>
  <c r="O3755" i="4"/>
  <c r="O3756" i="4" a="1"/>
  <c r="O3756" i="4" s="1"/>
  <c r="O3757" i="4" a="1"/>
  <c r="O3757" i="4" s="1"/>
  <c r="O3758" i="4" a="1"/>
  <c r="O3758" i="4" s="1"/>
  <c r="O3759" i="4" a="1"/>
  <c r="O3759" i="4" s="1"/>
  <c r="O3760" i="4" a="1"/>
  <c r="O3760" i="4" s="1"/>
  <c r="O3761" i="4" a="1"/>
  <c r="O3761" i="4" s="1"/>
  <c r="O3762" i="4" a="1"/>
  <c r="O3762" i="4" s="1"/>
  <c r="O3763" i="4" a="1"/>
  <c r="O3763" i="4" s="1"/>
  <c r="O3764" i="4" a="1"/>
  <c r="O3764" i="4" s="1"/>
  <c r="O3765" i="4" a="1"/>
  <c r="O3765" i="4" s="1"/>
  <c r="O3766" i="4" a="1"/>
  <c r="O3766" i="4" s="1"/>
  <c r="O3767" i="4" a="1"/>
  <c r="O3767" i="4" s="1"/>
  <c r="O3768" i="4" a="1"/>
  <c r="O3768" i="4" s="1"/>
  <c r="O3769" i="4" a="1"/>
  <c r="O3769" i="4" s="1"/>
  <c r="S3769" i="4" s="1"/>
  <c r="O3770" i="4" a="1"/>
  <c r="O3770" i="4" s="1"/>
  <c r="O3771" i="4" a="1"/>
  <c r="O3771" i="4"/>
  <c r="O3772" i="4" a="1"/>
  <c r="O3772" i="4" s="1"/>
  <c r="O3773" i="4" a="1"/>
  <c r="O3773" i="4" s="1"/>
  <c r="O3774" i="4" a="1"/>
  <c r="O3774" i="4" s="1"/>
  <c r="O3775" i="4" a="1"/>
  <c r="O3775" i="4" s="1"/>
  <c r="O3776" i="4" a="1"/>
  <c r="O3776" i="4" s="1"/>
  <c r="O3777" i="4" a="1"/>
  <c r="O3777" i="4" s="1"/>
  <c r="O3778" i="4" a="1"/>
  <c r="O3778" i="4" s="1"/>
  <c r="O3779" i="4" a="1"/>
  <c r="O3779" i="4" s="1"/>
  <c r="O3780" i="4" a="1"/>
  <c r="O3780" i="4"/>
  <c r="O3781" i="4" a="1"/>
  <c r="O3781" i="4" s="1"/>
  <c r="O3782" i="4" a="1"/>
  <c r="O3782" i="4" s="1"/>
  <c r="S3782" i="4" s="1"/>
  <c r="O3783" i="4" a="1"/>
  <c r="O3783" i="4" s="1"/>
  <c r="O3784" i="4" a="1"/>
  <c r="O3784" i="4" s="1"/>
  <c r="O3785" i="4" a="1"/>
  <c r="O3785" i="4" s="1"/>
  <c r="O3786" i="4" a="1"/>
  <c r="O3786" i="4" s="1"/>
  <c r="O3787" i="4" a="1"/>
  <c r="O3787" i="4" s="1"/>
  <c r="O3788" i="4" a="1"/>
  <c r="O3788" i="4" s="1"/>
  <c r="O3789" i="4" a="1"/>
  <c r="O3789" i="4"/>
  <c r="O3790" i="4" a="1"/>
  <c r="O3790" i="4" s="1"/>
  <c r="S3790" i="4" s="1"/>
  <c r="O3791" i="4" a="1"/>
  <c r="O3791" i="4" s="1"/>
  <c r="O3792" i="4" a="1"/>
  <c r="O3792" i="4" s="1"/>
  <c r="O3793" i="4" a="1"/>
  <c r="O3793" i="4" s="1"/>
  <c r="O3794" i="4" a="1"/>
  <c r="O3794" i="4" s="1"/>
  <c r="O3795" i="4" a="1"/>
  <c r="O3795" i="4" s="1"/>
  <c r="O3796" i="4" a="1"/>
  <c r="O3796" i="4" s="1"/>
  <c r="O3797" i="4" a="1"/>
  <c r="O3797" i="4" s="1"/>
  <c r="S3797" i="4" s="1"/>
  <c r="O3798" i="4" a="1"/>
  <c r="O3798" i="4" s="1"/>
  <c r="O3799" i="4" a="1"/>
  <c r="O3799" i="4" s="1"/>
  <c r="O3800" i="4" a="1"/>
  <c r="O3800" i="4"/>
  <c r="O3801" i="4" a="1"/>
  <c r="O3801" i="4" s="1"/>
  <c r="O3802" i="4" a="1"/>
  <c r="O3802" i="4" s="1"/>
  <c r="O3803" i="4" a="1"/>
  <c r="O3803" i="4" s="1"/>
  <c r="O3804" i="4" a="1"/>
  <c r="O3804" i="4" s="1"/>
  <c r="O3805" i="4" a="1"/>
  <c r="O3805" i="4"/>
  <c r="O3806" i="4" a="1"/>
  <c r="O3806" i="4" s="1"/>
  <c r="O3807" i="4" a="1"/>
  <c r="O3807" i="4" s="1"/>
  <c r="O3808" i="4" a="1"/>
  <c r="O3808" i="4" s="1"/>
  <c r="O3809" i="4" a="1"/>
  <c r="O3809" i="4" s="1"/>
  <c r="O3810" i="4" a="1"/>
  <c r="O3810" i="4" s="1"/>
  <c r="O3811" i="4" a="1"/>
  <c r="O3811" i="4" s="1"/>
  <c r="O3812" i="4" a="1"/>
  <c r="O3812" i="4" s="1"/>
  <c r="O3813" i="4" a="1"/>
  <c r="O3813" i="4" s="1"/>
  <c r="O3814" i="4" a="1"/>
  <c r="O3814" i="4" s="1"/>
  <c r="O3815" i="4" a="1"/>
  <c r="O3815" i="4" s="1"/>
  <c r="O3816" i="4" a="1"/>
  <c r="O3816" i="4" s="1"/>
  <c r="O3817" i="4" a="1"/>
  <c r="O3817" i="4" s="1"/>
  <c r="O3818" i="4" a="1"/>
  <c r="O3818" i="4" s="1"/>
  <c r="O3819" i="4" a="1"/>
  <c r="O3819" i="4" s="1"/>
  <c r="O3820" i="4" a="1"/>
  <c r="O3820" i="4" s="1"/>
  <c r="O3821" i="4" a="1"/>
  <c r="O3821" i="4" s="1"/>
  <c r="O3822" i="4" a="1"/>
  <c r="O3822" i="4" s="1"/>
  <c r="O3823" i="4" a="1"/>
  <c r="O3823" i="4" s="1"/>
  <c r="O3824" i="4" a="1"/>
  <c r="O3824" i="4" s="1"/>
  <c r="O3825" i="4" a="1"/>
  <c r="O3825" i="4"/>
  <c r="O3826" i="4" a="1"/>
  <c r="O3826" i="4" s="1"/>
  <c r="O3827" i="4" a="1"/>
  <c r="O3827" i="4" s="1"/>
  <c r="O3828" i="4" a="1"/>
  <c r="O3828" i="4" s="1"/>
  <c r="O3829" i="4" a="1"/>
  <c r="O3829" i="4" s="1"/>
  <c r="O3830" i="4" a="1"/>
  <c r="O3830" i="4" s="1"/>
  <c r="O3831" i="4" a="1"/>
  <c r="O3831" i="4" s="1"/>
  <c r="O3832" i="4" a="1"/>
  <c r="O3832" i="4" s="1"/>
  <c r="O3833" i="4" a="1"/>
  <c r="O3833" i="4" s="1"/>
  <c r="O3834" i="4" a="1"/>
  <c r="O3834" i="4" s="1"/>
  <c r="O3835" i="4" a="1"/>
  <c r="O3835" i="4" s="1"/>
  <c r="O3836" i="4" a="1"/>
  <c r="O3836" i="4" s="1"/>
  <c r="O3837" i="4" a="1"/>
  <c r="O3837" i="4" s="1"/>
  <c r="O3838" i="4" a="1"/>
  <c r="O3838" i="4" s="1"/>
  <c r="O3839" i="4" a="1"/>
  <c r="O3839" i="4" s="1"/>
  <c r="O3840" i="4" a="1"/>
  <c r="O3840" i="4" s="1"/>
  <c r="O3841" i="4" a="1"/>
  <c r="O3841" i="4" s="1"/>
  <c r="O3842" i="4" a="1"/>
  <c r="O3842" i="4" s="1"/>
  <c r="O3843" i="4" a="1"/>
  <c r="O3843" i="4" s="1"/>
  <c r="O3844" i="4" a="1"/>
  <c r="O3844" i="4" s="1"/>
  <c r="O3845" i="4" a="1"/>
  <c r="O3845" i="4" s="1"/>
  <c r="O3846" i="4" a="1"/>
  <c r="O3846" i="4" s="1"/>
  <c r="O3847" i="4" a="1"/>
  <c r="O3847" i="4" s="1"/>
  <c r="O3848" i="4" a="1"/>
  <c r="O3848" i="4" s="1"/>
  <c r="O3849" i="4" a="1"/>
  <c r="O3849" i="4" s="1"/>
  <c r="O3850" i="4" a="1"/>
  <c r="O3850" i="4"/>
  <c r="O3851" i="4" a="1"/>
  <c r="O3851" i="4" s="1"/>
  <c r="O3852" i="4" a="1"/>
  <c r="O3852" i="4" s="1"/>
  <c r="O3853" i="4" a="1"/>
  <c r="O3853" i="4" s="1"/>
  <c r="S3853" i="4" s="1"/>
  <c r="O3854" i="4" a="1"/>
  <c r="O3854" i="4"/>
  <c r="O3855" i="4" a="1"/>
  <c r="O3855" i="4" s="1"/>
  <c r="O3856" i="4" a="1"/>
  <c r="O3856" i="4" s="1"/>
  <c r="O3857" i="4" a="1"/>
  <c r="O3857" i="4" s="1"/>
  <c r="O3858" i="4" a="1"/>
  <c r="O3858" i="4" s="1"/>
  <c r="O3859" i="4" a="1"/>
  <c r="O3859" i="4" s="1"/>
  <c r="O3860" i="4" a="1"/>
  <c r="O3860" i="4" s="1"/>
  <c r="O3861" i="4" a="1"/>
  <c r="O3861" i="4" s="1"/>
  <c r="O3862" i="4" a="1"/>
  <c r="O3862" i="4" s="1"/>
  <c r="O3863" i="4" a="1"/>
  <c r="O3863" i="4" s="1"/>
  <c r="O3864" i="4" a="1"/>
  <c r="O3864" i="4" s="1"/>
  <c r="O3865" i="4" a="1"/>
  <c r="O3865" i="4" s="1"/>
  <c r="O3866" i="4" a="1"/>
  <c r="O3866" i="4" s="1"/>
  <c r="O3867" i="4" a="1"/>
  <c r="O3867" i="4" s="1"/>
  <c r="O3868" i="4" a="1"/>
  <c r="O3868" i="4" s="1"/>
  <c r="O3869" i="4" a="1"/>
  <c r="O3869" i="4" s="1"/>
  <c r="O3870" i="4" a="1"/>
  <c r="O3870" i="4" s="1"/>
  <c r="O3871" i="4" a="1"/>
  <c r="O3871" i="4" s="1"/>
  <c r="O3872" i="4" a="1"/>
  <c r="O3872" i="4" s="1"/>
  <c r="O3873" i="4" a="1"/>
  <c r="O3873" i="4" s="1"/>
  <c r="O3874" i="4" a="1"/>
  <c r="O3874" i="4" s="1"/>
  <c r="O3875" i="4" a="1"/>
  <c r="O3875" i="4" s="1"/>
  <c r="O3876" i="4" a="1"/>
  <c r="O3876" i="4" s="1"/>
  <c r="O3877" i="4" a="1"/>
  <c r="O3877" i="4" s="1"/>
  <c r="O3878" i="4" a="1"/>
  <c r="O3878" i="4" s="1"/>
  <c r="O3879" i="4" a="1"/>
  <c r="O3879" i="4"/>
  <c r="O3880" i="4" a="1"/>
  <c r="O3880" i="4" s="1"/>
  <c r="O3881" i="4" a="1"/>
  <c r="O3881" i="4" s="1"/>
  <c r="O3882" i="4" a="1"/>
  <c r="O3882" i="4" s="1"/>
  <c r="O3883" i="4" a="1"/>
  <c r="O3883" i="4" s="1"/>
  <c r="O3884" i="4" a="1"/>
  <c r="O3884" i="4" s="1"/>
  <c r="O3885" i="4" a="1"/>
  <c r="O3885" i="4"/>
  <c r="O3886" i="4" a="1"/>
  <c r="O3886" i="4" s="1"/>
  <c r="O3887" i="4" a="1"/>
  <c r="O3887" i="4" s="1"/>
  <c r="O3888" i="4" a="1"/>
  <c r="O3888" i="4" s="1"/>
  <c r="O3889" i="4" a="1"/>
  <c r="O3889" i="4" s="1"/>
  <c r="O3890" i="4" a="1"/>
  <c r="O3890" i="4" s="1"/>
  <c r="O3891" i="4" a="1"/>
  <c r="O3891" i="4" s="1"/>
  <c r="O3892" i="4" a="1"/>
  <c r="O3892" i="4" s="1"/>
  <c r="O3893" i="4" a="1"/>
  <c r="O3893" i="4" s="1"/>
  <c r="O3894" i="4" a="1"/>
  <c r="O3894" i="4" s="1"/>
  <c r="O3895" i="4" a="1"/>
  <c r="O3895" i="4" s="1"/>
  <c r="O3896" i="4" a="1"/>
  <c r="O3896" i="4"/>
  <c r="O3897" i="4" a="1"/>
  <c r="O3897" i="4" s="1"/>
  <c r="S3897" i="4" s="1"/>
  <c r="O3898" i="4" a="1"/>
  <c r="O3898" i="4" s="1"/>
  <c r="O3899" i="4" a="1"/>
  <c r="O3899" i="4" s="1"/>
  <c r="O3900" i="4" a="1"/>
  <c r="O3900" i="4" s="1"/>
  <c r="O3901" i="4" a="1"/>
  <c r="O3901" i="4" s="1"/>
  <c r="O3902" i="4" a="1"/>
  <c r="O3902" i="4" s="1"/>
  <c r="O3903" i="4" a="1"/>
  <c r="O3903" i="4" s="1"/>
  <c r="O3904" i="4" a="1"/>
  <c r="O3904" i="4" s="1"/>
  <c r="O3905" i="4" a="1"/>
  <c r="O3905" i="4" s="1"/>
  <c r="O3906" i="4" a="1"/>
  <c r="O3906" i="4" s="1"/>
  <c r="O3907" i="4" a="1"/>
  <c r="O3907" i="4" s="1"/>
  <c r="O3908" i="4" a="1"/>
  <c r="O3908" i="4" s="1"/>
  <c r="O3909" i="4" a="1"/>
  <c r="O3909" i="4" s="1"/>
  <c r="O3910" i="4" a="1"/>
  <c r="O3910" i="4" s="1"/>
  <c r="O3911" i="4" a="1"/>
  <c r="O3911" i="4" s="1"/>
  <c r="O3912" i="4" a="1"/>
  <c r="O3912" i="4" s="1"/>
  <c r="O3913" i="4" a="1"/>
  <c r="O3913" i="4"/>
  <c r="O3914" i="4" a="1"/>
  <c r="O3914" i="4" s="1"/>
  <c r="S3914" i="4" s="1"/>
  <c r="O3915" i="4" a="1"/>
  <c r="O3915" i="4" s="1"/>
  <c r="O3916" i="4" a="1"/>
  <c r="O3916" i="4" s="1"/>
  <c r="O3917" i="4" a="1"/>
  <c r="O3917" i="4" s="1"/>
  <c r="O3918" i="4" a="1"/>
  <c r="O3918" i="4" s="1"/>
  <c r="O3919" i="4" a="1"/>
  <c r="O3919" i="4" s="1"/>
  <c r="S3919" i="4" s="1"/>
  <c r="O3920" i="4" a="1"/>
  <c r="O3920" i="4"/>
  <c r="O3921" i="4" a="1"/>
  <c r="O3921" i="4" s="1"/>
  <c r="O3922" i="4" a="1"/>
  <c r="O3922" i="4" s="1"/>
  <c r="O3923" i="4" a="1"/>
  <c r="O3923" i="4" s="1"/>
  <c r="O3924" i="4" a="1"/>
  <c r="O3924" i="4" s="1"/>
  <c r="S3924" i="4" s="1"/>
  <c r="O3925" i="4" a="1"/>
  <c r="O3925" i="4"/>
  <c r="O3926" i="4" a="1"/>
  <c r="O3926" i="4" s="1"/>
  <c r="O3927" i="4" a="1"/>
  <c r="O3927" i="4" s="1"/>
  <c r="O3928" i="4" a="1"/>
  <c r="O3928" i="4" s="1"/>
  <c r="O3929" i="4" a="1"/>
  <c r="O3929" i="4" s="1"/>
  <c r="O3930" i="4" a="1"/>
  <c r="O3930" i="4" s="1"/>
  <c r="O3931" i="4" a="1"/>
  <c r="O3931" i="4" s="1"/>
  <c r="O3932" i="4" a="1"/>
  <c r="O3932" i="4" s="1"/>
  <c r="O3933" i="4" a="1"/>
  <c r="O3933" i="4" s="1"/>
  <c r="O3934" i="4" a="1"/>
  <c r="O3934" i="4" s="1"/>
  <c r="O3935" i="4" a="1"/>
  <c r="O3935" i="4" s="1"/>
  <c r="O3936" i="4" a="1"/>
  <c r="O3936" i="4"/>
  <c r="O3937" i="4" a="1"/>
  <c r="O3937" i="4" s="1"/>
  <c r="S3937" i="4" s="1"/>
  <c r="O3938" i="4" a="1"/>
  <c r="O3938" i="4" s="1"/>
  <c r="O3939" i="4" a="1"/>
  <c r="O3939" i="4" s="1"/>
  <c r="O3940" i="4" a="1"/>
  <c r="O3940" i="4" s="1"/>
  <c r="O3941" i="4" a="1"/>
  <c r="O3941" i="4" s="1"/>
  <c r="O3942" i="4" a="1"/>
  <c r="O3942" i="4" s="1"/>
  <c r="O3943" i="4" a="1"/>
  <c r="O3943" i="4" s="1"/>
  <c r="O3944" i="4" a="1"/>
  <c r="O3944" i="4" s="1"/>
  <c r="O3945" i="4" a="1"/>
  <c r="O3945" i="4" s="1"/>
  <c r="O3946" i="4" a="1"/>
  <c r="O3946" i="4" s="1"/>
  <c r="O3947" i="4" a="1"/>
  <c r="O3947" i="4" s="1"/>
  <c r="O3948" i="4" a="1"/>
  <c r="O3948" i="4" s="1"/>
  <c r="O3949" i="4" a="1"/>
  <c r="O3949" i="4" s="1"/>
  <c r="O3950" i="4" a="1"/>
  <c r="O3950" i="4" s="1"/>
  <c r="O3951" i="4" a="1"/>
  <c r="O3951" i="4" s="1"/>
  <c r="O3952" i="4" a="1"/>
  <c r="O3952" i="4" s="1"/>
  <c r="O3953" i="4" a="1"/>
  <c r="O3953" i="4" s="1"/>
  <c r="O3954" i="4" a="1"/>
  <c r="O3954" i="4"/>
  <c r="O3955" i="4" a="1"/>
  <c r="O3955" i="4" s="1"/>
  <c r="O3956" i="4" a="1"/>
  <c r="O3956" i="4" s="1"/>
  <c r="S3956" i="4" s="1"/>
  <c r="O3957" i="4" a="1"/>
  <c r="O3957" i="4" s="1"/>
  <c r="O3958" i="4" a="1"/>
  <c r="O3958" i="4" s="1"/>
  <c r="S3958" i="4" s="1"/>
  <c r="O3959" i="4" a="1"/>
  <c r="O3959" i="4" s="1"/>
  <c r="S3959" i="4" s="1"/>
  <c r="O3960" i="4" a="1"/>
  <c r="O3960" i="4" s="1"/>
  <c r="O3961" i="4" a="1"/>
  <c r="O3961" i="4" s="1"/>
  <c r="O3962" i="4" a="1"/>
  <c r="O3962" i="4" s="1"/>
  <c r="O3963" i="4" a="1"/>
  <c r="O3963" i="4" s="1"/>
  <c r="O3964" i="4" a="1"/>
  <c r="O3964" i="4" s="1"/>
  <c r="O3965" i="4" a="1"/>
  <c r="O3965" i="4" s="1"/>
  <c r="O3966" i="4" a="1"/>
  <c r="O3966" i="4" s="1"/>
  <c r="O3967" i="4" a="1"/>
  <c r="O3967" i="4" s="1"/>
  <c r="O3968" i="4" a="1"/>
  <c r="O3968" i="4"/>
  <c r="O3969" i="4" a="1"/>
  <c r="O3969" i="4" s="1"/>
  <c r="O3970" i="4" a="1"/>
  <c r="O3970" i="4" s="1"/>
  <c r="S3970" i="4" s="1"/>
  <c r="O3971" i="4" a="1"/>
  <c r="O3971" i="4" s="1"/>
  <c r="O3972" i="4" a="1"/>
  <c r="O3972" i="4" s="1"/>
  <c r="O3973" i="4" a="1"/>
  <c r="O3973" i="4" s="1"/>
  <c r="O3974" i="4" a="1"/>
  <c r="O3974" i="4" s="1"/>
  <c r="O3975" i="4" a="1"/>
  <c r="O3975" i="4" s="1"/>
  <c r="O3976" i="4" a="1"/>
  <c r="O3976" i="4" s="1"/>
  <c r="O3977" i="4" a="1"/>
  <c r="O3977" i="4" s="1"/>
  <c r="O3978" i="4" a="1"/>
  <c r="O3978" i="4" s="1"/>
  <c r="O3979" i="4" a="1"/>
  <c r="O3979" i="4" s="1"/>
  <c r="O3980" i="4" a="1"/>
  <c r="O3980" i="4" s="1"/>
  <c r="O3981" i="4" a="1"/>
  <c r="O3981" i="4" s="1"/>
  <c r="O3982" i="4" a="1"/>
  <c r="O3982" i="4" s="1"/>
  <c r="O3983" i="4" a="1"/>
  <c r="O3983" i="4" s="1"/>
  <c r="O3984" i="4" a="1"/>
  <c r="O3984" i="4" s="1"/>
  <c r="O3985" i="4" a="1"/>
  <c r="O3985" i="4" s="1"/>
  <c r="S3985" i="4" s="1"/>
  <c r="O3986" i="4" a="1"/>
  <c r="O3986" i="4" s="1"/>
  <c r="O3987" i="4" a="1"/>
  <c r="O3987" i="4" s="1"/>
  <c r="O3988" i="4" a="1"/>
  <c r="O3988" i="4" s="1"/>
  <c r="O3989" i="4" a="1"/>
  <c r="O3989" i="4" s="1"/>
  <c r="O3990" i="4" a="1"/>
  <c r="O3990" i="4" s="1"/>
  <c r="O3991" i="4" a="1"/>
  <c r="O3991" i="4"/>
  <c r="O3992" i="4" a="1"/>
  <c r="O3992" i="4" s="1"/>
  <c r="O3993" i="4" a="1"/>
  <c r="O3993" i="4" s="1"/>
  <c r="O3994" i="4" a="1"/>
  <c r="O3994" i="4" s="1"/>
  <c r="O3995" i="4" a="1"/>
  <c r="O3995" i="4" s="1"/>
  <c r="O3996" i="4" a="1"/>
  <c r="O3996" i="4"/>
  <c r="O3997" i="4" a="1"/>
  <c r="O3997" i="4" s="1"/>
  <c r="O3998" i="4" a="1"/>
  <c r="O3998" i="4" s="1"/>
  <c r="O3999" i="4" a="1"/>
  <c r="O3999" i="4" s="1"/>
  <c r="O4000" i="4" a="1"/>
  <c r="O4000" i="4" s="1"/>
  <c r="O4001" i="4" a="1"/>
  <c r="O4001" i="4" s="1"/>
  <c r="O4002" i="4" a="1"/>
  <c r="O4002" i="4"/>
  <c r="O4003" i="4" a="1"/>
  <c r="O4003" i="4" s="1"/>
  <c r="O4004" i="4" a="1"/>
  <c r="O4004" i="4" s="1"/>
  <c r="O4005" i="4" a="1"/>
  <c r="O4005" i="4" s="1"/>
  <c r="O4006" i="4" a="1"/>
  <c r="O4006" i="4" s="1"/>
  <c r="O4007" i="4" a="1"/>
  <c r="O4007" i="4"/>
  <c r="O4008" i="4" a="1"/>
  <c r="O4008" i="4" s="1"/>
  <c r="S4008" i="4" s="1"/>
  <c r="O4009" i="4" a="1"/>
  <c r="O4009" i="4" s="1"/>
  <c r="O4010" i="4" a="1"/>
  <c r="O4010" i="4" s="1"/>
  <c r="O4011" i="4" a="1"/>
  <c r="O4011" i="4" s="1"/>
  <c r="O4012" i="4" a="1"/>
  <c r="O4012" i="4" s="1"/>
  <c r="O4013" i="4" a="1"/>
  <c r="O4013" i="4" s="1"/>
  <c r="O4014" i="4" a="1"/>
  <c r="O4014" i="4" s="1"/>
  <c r="S4014" i="4" s="1"/>
  <c r="O4015" i="4" a="1"/>
  <c r="O4015" i="4" s="1"/>
  <c r="O4016" i="4" a="1"/>
  <c r="O4016" i="4" s="1"/>
  <c r="O4017" i="4" a="1"/>
  <c r="O4017" i="4" s="1"/>
  <c r="S4017" i="4" s="1"/>
  <c r="O4018" i="4" a="1"/>
  <c r="O4018" i="4" s="1"/>
  <c r="O4019" i="4" a="1"/>
  <c r="O4019" i="4" s="1"/>
  <c r="O4020" i="4" a="1"/>
  <c r="O4020" i="4" s="1"/>
  <c r="O4021" i="4" a="1"/>
  <c r="O4021" i="4" s="1"/>
  <c r="O4022" i="4" a="1"/>
  <c r="O4022" i="4" s="1"/>
  <c r="O4023" i="4" a="1"/>
  <c r="O4023" i="4" s="1"/>
  <c r="O4024" i="4" a="1"/>
  <c r="O4024" i="4" s="1"/>
  <c r="O4025" i="4" a="1"/>
  <c r="O4025" i="4" s="1"/>
  <c r="O4026" i="4" a="1"/>
  <c r="O4026" i="4" s="1"/>
  <c r="O4027" i="4" a="1"/>
  <c r="O4027" i="4" s="1"/>
  <c r="O4028" i="4" a="1"/>
  <c r="O4028" i="4" s="1"/>
  <c r="O4029" i="4" a="1"/>
  <c r="O4029" i="4" s="1"/>
  <c r="O4030" i="4" a="1"/>
  <c r="O4030" i="4"/>
  <c r="O4031" i="4" a="1"/>
  <c r="O4031" i="4" s="1"/>
  <c r="O4032" i="4" a="1"/>
  <c r="O4032" i="4" s="1"/>
  <c r="O4033" i="4" a="1"/>
  <c r="O4033" i="4" s="1"/>
  <c r="O4034" i="4" a="1"/>
  <c r="O4034" i="4" s="1"/>
  <c r="O4035" i="4" a="1"/>
  <c r="O4035" i="4" s="1"/>
  <c r="O4036" i="4" a="1"/>
  <c r="O4036" i="4" s="1"/>
  <c r="S4036" i="4" s="1"/>
  <c r="O4037" i="4" a="1"/>
  <c r="O4037" i="4" s="1"/>
  <c r="O4038" i="4" a="1"/>
  <c r="O4038" i="4" s="1"/>
  <c r="O4039" i="4" a="1"/>
  <c r="O4039" i="4" s="1"/>
  <c r="O4040" i="4" a="1"/>
  <c r="O4040" i="4" s="1"/>
  <c r="O4041" i="4" a="1"/>
  <c r="O4041" i="4" s="1"/>
  <c r="S4041" i="4" s="1"/>
  <c r="O4042" i="4" a="1"/>
  <c r="O4042" i="4" s="1"/>
  <c r="O4043" i="4" a="1"/>
  <c r="O4043" i="4" s="1"/>
  <c r="O4044" i="4" a="1"/>
  <c r="O4044" i="4" s="1"/>
  <c r="O4045" i="4" a="1"/>
  <c r="O4045" i="4" s="1"/>
  <c r="O4046" i="4" a="1"/>
  <c r="O4046" i="4" s="1"/>
  <c r="O4047" i="4" a="1"/>
  <c r="O4047" i="4" s="1"/>
  <c r="O4048" i="4" a="1"/>
  <c r="O4048" i="4"/>
  <c r="O4049" i="4" a="1"/>
  <c r="O4049" i="4" s="1"/>
  <c r="O4050" i="4" a="1"/>
  <c r="O4050" i="4" s="1"/>
  <c r="O4051" i="4" a="1"/>
  <c r="O4051" i="4" s="1"/>
  <c r="O4052" i="4" a="1"/>
  <c r="O4052" i="4" s="1"/>
  <c r="O4053" i="4" a="1"/>
  <c r="O4053" i="4" s="1"/>
  <c r="O4054" i="4" a="1"/>
  <c r="O4054" i="4" s="1"/>
  <c r="O4055" i="4" a="1"/>
  <c r="O4055" i="4" s="1"/>
  <c r="O4056" i="4" a="1"/>
  <c r="O4056" i="4" s="1"/>
  <c r="O4057" i="4" a="1"/>
  <c r="O4057" i="4" s="1"/>
  <c r="O4058" i="4" a="1"/>
  <c r="O4058" i="4" s="1"/>
  <c r="O4059" i="4" a="1"/>
  <c r="O4059" i="4" s="1"/>
  <c r="S4059" i="4" s="1"/>
  <c r="O4060" i="4" a="1"/>
  <c r="O4060" i="4" s="1"/>
  <c r="O4061" i="4" a="1"/>
  <c r="O4061" i="4" s="1"/>
  <c r="O4062" i="4" a="1"/>
  <c r="O4062" i="4" s="1"/>
  <c r="O4063" i="4" a="1"/>
  <c r="O4063" i="4"/>
  <c r="O4064" i="4" a="1"/>
  <c r="O4064" i="4" s="1"/>
  <c r="O4065" i="4" a="1"/>
  <c r="O4065" i="4" s="1"/>
  <c r="O4066" i="4" a="1"/>
  <c r="O4066" i="4" s="1"/>
  <c r="O4067" i="4" a="1"/>
  <c r="O4067" i="4" s="1"/>
  <c r="O4068" i="4" a="1"/>
  <c r="O4068" i="4" s="1"/>
  <c r="O4069" i="4" a="1"/>
  <c r="O4069" i="4" s="1"/>
  <c r="O4070" i="4" a="1"/>
  <c r="O4070" i="4" s="1"/>
  <c r="O4071" i="4" a="1"/>
  <c r="O4071" i="4" s="1"/>
  <c r="O4072" i="4" a="1"/>
  <c r="O4072" i="4" s="1"/>
  <c r="O4073" i="4" a="1"/>
  <c r="O4073" i="4" s="1"/>
  <c r="O4074" i="4" a="1"/>
  <c r="O4074" i="4" s="1"/>
  <c r="O4075" i="4" a="1"/>
  <c r="O4075" i="4" s="1"/>
  <c r="O4076" i="4" a="1"/>
  <c r="O4076" i="4" s="1"/>
  <c r="O4077" i="4" a="1"/>
  <c r="O4077" i="4" s="1"/>
  <c r="O4078" i="4" a="1"/>
  <c r="O4078" i="4" s="1"/>
  <c r="O4079" i="4" a="1"/>
  <c r="O4079" i="4" s="1"/>
  <c r="O4080" i="4" a="1"/>
  <c r="O4080" i="4" s="1"/>
  <c r="O4081" i="4" a="1"/>
  <c r="O4081" i="4" s="1"/>
  <c r="O4082" i="4" a="1"/>
  <c r="O4082" i="4" s="1"/>
  <c r="O4083" i="4" a="1"/>
  <c r="O4083" i="4" s="1"/>
  <c r="O4084" i="4" a="1"/>
  <c r="O4084" i="4" s="1"/>
  <c r="O4085" i="4" a="1"/>
  <c r="O4085" i="4" s="1"/>
  <c r="O4086" i="4" a="1"/>
  <c r="O4086" i="4" s="1"/>
  <c r="O4087" i="4" a="1"/>
  <c r="O4087" i="4" s="1"/>
  <c r="O4088" i="4" a="1"/>
  <c r="O4088" i="4" s="1"/>
  <c r="O4089" i="4" a="1"/>
  <c r="O4089" i="4" s="1"/>
  <c r="O4090" i="4" a="1"/>
  <c r="O4090" i="4" s="1"/>
  <c r="O4091" i="4" a="1"/>
  <c r="O4091" i="4" s="1"/>
  <c r="O4092" i="4" a="1"/>
  <c r="O4092" i="4" s="1"/>
  <c r="O4093" i="4" a="1"/>
  <c r="O4093" i="4" s="1"/>
  <c r="O4094" i="4" a="1"/>
  <c r="O4094" i="4"/>
  <c r="O4095" i="4" a="1"/>
  <c r="O4095" i="4"/>
  <c r="O4096" i="4" a="1"/>
  <c r="O4096" i="4"/>
  <c r="O4097" i="4" a="1"/>
  <c r="O4097" i="4" s="1"/>
  <c r="O4098" i="4" a="1"/>
  <c r="O4098" i="4" s="1"/>
  <c r="O4099" i="4" a="1"/>
  <c r="O4099" i="4" s="1"/>
  <c r="O4100" i="4" a="1"/>
  <c r="O4100" i="4" s="1"/>
  <c r="O4101" i="4" a="1"/>
  <c r="O4101" i="4" s="1"/>
  <c r="O4102" i="4" a="1"/>
  <c r="O4102" i="4" s="1"/>
  <c r="O4103" i="4" a="1"/>
  <c r="O4103" i="4" s="1"/>
  <c r="O4104" i="4" a="1"/>
  <c r="O4104" i="4" s="1"/>
  <c r="O4105" i="4" a="1"/>
  <c r="O4105" i="4" s="1"/>
  <c r="O4106" i="4" a="1"/>
  <c r="O4106" i="4" s="1"/>
  <c r="O4107" i="4" a="1"/>
  <c r="O4107" i="4" s="1"/>
  <c r="O4108" i="4" a="1"/>
  <c r="O4108" i="4" s="1"/>
  <c r="O4109" i="4" a="1"/>
  <c r="O4109" i="4" s="1"/>
  <c r="O4110" i="4" a="1"/>
  <c r="O4110" i="4"/>
  <c r="O4111" i="4" a="1"/>
  <c r="O4111" i="4" s="1"/>
  <c r="O4112" i="4" a="1"/>
  <c r="O4112" i="4" s="1"/>
  <c r="O4113" i="4" a="1"/>
  <c r="O4113" i="4" s="1"/>
  <c r="O4114" i="4" a="1"/>
  <c r="O4114" i="4" s="1"/>
  <c r="O4115" i="4" a="1"/>
  <c r="O4115" i="4" s="1"/>
  <c r="O4116" i="4" a="1"/>
  <c r="O4116" i="4" s="1"/>
  <c r="O4117" i="4" a="1"/>
  <c r="O4117" i="4" s="1"/>
  <c r="O4118" i="4" a="1"/>
  <c r="O4118" i="4" s="1"/>
  <c r="O4119" i="4" a="1"/>
  <c r="O4119" i="4" s="1"/>
  <c r="O4120" i="4" a="1"/>
  <c r="O4120" i="4" s="1"/>
  <c r="O4121" i="4" a="1"/>
  <c r="O4121" i="4" s="1"/>
  <c r="O4122" i="4" a="1"/>
  <c r="O4122" i="4" s="1"/>
  <c r="O4123" i="4" a="1"/>
  <c r="O4123" i="4" s="1"/>
  <c r="O4124" i="4" a="1"/>
  <c r="O4124" i="4" s="1"/>
  <c r="O4125" i="4" a="1"/>
  <c r="O4125" i="4" s="1"/>
  <c r="O4126" i="4" a="1"/>
  <c r="O4126" i="4"/>
  <c r="O4127" i="4" a="1"/>
  <c r="O4127" i="4" s="1"/>
  <c r="O4128" i="4" a="1"/>
  <c r="O4128" i="4" s="1"/>
  <c r="O4129" i="4" a="1"/>
  <c r="O4129" i="4" s="1"/>
  <c r="O4130" i="4" a="1"/>
  <c r="O4130" i="4" s="1"/>
  <c r="O4131" i="4" a="1"/>
  <c r="O4131" i="4" s="1"/>
  <c r="O4132" i="4" a="1"/>
  <c r="O4132" i="4" s="1"/>
  <c r="O4133" i="4" a="1"/>
  <c r="O4133" i="4" s="1"/>
  <c r="O4134" i="4" a="1"/>
  <c r="O4134" i="4" s="1"/>
  <c r="O4135" i="4" a="1"/>
  <c r="O4135" i="4" s="1"/>
  <c r="O4136" i="4" a="1"/>
  <c r="O4136" i="4" s="1"/>
  <c r="O4137" i="4" a="1"/>
  <c r="O4137" i="4" s="1"/>
  <c r="O4138" i="4" a="1"/>
  <c r="O4138" i="4" s="1"/>
  <c r="O4139" i="4" a="1"/>
  <c r="O4139" i="4" s="1"/>
  <c r="O4140" i="4" a="1"/>
  <c r="O4140" i="4" s="1"/>
  <c r="O4141" i="4" a="1"/>
  <c r="O4141" i="4" s="1"/>
  <c r="O4142" i="4" a="1"/>
  <c r="O4142" i="4" s="1"/>
  <c r="S4142" i="4" s="1"/>
  <c r="O4143" i="4" a="1"/>
  <c r="O4143" i="4" s="1"/>
  <c r="O4144" i="4" a="1"/>
  <c r="O4144" i="4" s="1"/>
  <c r="O4145" i="4" a="1"/>
  <c r="O4145" i="4" s="1"/>
  <c r="O4146" i="4" a="1"/>
  <c r="O4146" i="4" s="1"/>
  <c r="O4147" i="4" a="1"/>
  <c r="O4147" i="4" s="1"/>
  <c r="O4148" i="4" a="1"/>
  <c r="O4148" i="4" s="1"/>
  <c r="O4149" i="4" a="1"/>
  <c r="O4149" i="4" s="1"/>
  <c r="O4150" i="4" a="1"/>
  <c r="O4150" i="4" s="1"/>
  <c r="O4151" i="4" a="1"/>
  <c r="O4151" i="4" s="1"/>
  <c r="O4152" i="4" a="1"/>
  <c r="O4152" i="4" s="1"/>
  <c r="O4153" i="4" a="1"/>
  <c r="O4153" i="4" s="1"/>
  <c r="O4154" i="4" a="1"/>
  <c r="O4154" i="4" s="1"/>
  <c r="O4155" i="4" a="1"/>
  <c r="O4155" i="4" s="1"/>
  <c r="O4156" i="4" a="1"/>
  <c r="O4156" i="4" s="1"/>
  <c r="O4157" i="4" a="1"/>
  <c r="O4157" i="4" s="1"/>
  <c r="O4158" i="4" a="1"/>
  <c r="O4158" i="4"/>
  <c r="O4159" i="4" a="1"/>
  <c r="O4159" i="4" s="1"/>
  <c r="O4160" i="4" a="1"/>
  <c r="O4160" i="4" s="1"/>
  <c r="O4161" i="4" a="1"/>
  <c r="O4161" i="4" s="1"/>
  <c r="O4162" i="4" a="1"/>
  <c r="O4162" i="4" s="1"/>
  <c r="O4163" i="4" a="1"/>
  <c r="O4163" i="4" s="1"/>
  <c r="O4164" i="4" a="1"/>
  <c r="O4164" i="4" s="1"/>
  <c r="O4165" i="4" a="1"/>
  <c r="O4165" i="4" s="1"/>
  <c r="O4166" i="4" a="1"/>
  <c r="O4166" i="4"/>
  <c r="O4167" i="4" a="1"/>
  <c r="O4167" i="4" s="1"/>
  <c r="O4168" i="4" a="1"/>
  <c r="O4168" i="4" s="1"/>
  <c r="O4169" i="4" a="1"/>
  <c r="O4169" i="4" s="1"/>
  <c r="O4170" i="4" a="1"/>
  <c r="O4170" i="4" s="1"/>
  <c r="O4171" i="4" a="1"/>
  <c r="O4171" i="4" s="1"/>
  <c r="O4172" i="4" a="1"/>
  <c r="O4172" i="4" s="1"/>
  <c r="O4173" i="4" a="1"/>
  <c r="O4173" i="4" s="1"/>
  <c r="O4174" i="4" a="1"/>
  <c r="O4174" i="4" s="1"/>
  <c r="S4174" i="4" s="1"/>
  <c r="O4175" i="4" a="1"/>
  <c r="O4175" i="4" s="1"/>
  <c r="O4176" i="4" a="1"/>
  <c r="O4176" i="4" s="1"/>
  <c r="O4177" i="4" a="1"/>
  <c r="O4177" i="4" s="1"/>
  <c r="O4178" i="4" a="1"/>
  <c r="O4178" i="4" s="1"/>
  <c r="O4179" i="4" a="1"/>
  <c r="O4179" i="4" s="1"/>
  <c r="O4180" i="4" a="1"/>
  <c r="O4180" i="4" s="1"/>
  <c r="O4181" i="4" a="1"/>
  <c r="O4181" i="4" s="1"/>
  <c r="O4182" i="4" a="1"/>
  <c r="O4182" i="4" s="1"/>
  <c r="O4183" i="4" a="1"/>
  <c r="O4183" i="4" s="1"/>
  <c r="O4184" i="4" a="1"/>
  <c r="O4184" i="4" s="1"/>
  <c r="O4185" i="4" a="1"/>
  <c r="O4185" i="4" s="1"/>
  <c r="O4186" i="4" a="1"/>
  <c r="O4186" i="4" s="1"/>
  <c r="O4187" i="4" a="1"/>
  <c r="O4187" i="4" s="1"/>
  <c r="O4188" i="4" a="1"/>
  <c r="O4188" i="4" s="1"/>
  <c r="O4189" i="4" a="1"/>
  <c r="O4189" i="4" s="1"/>
  <c r="O4190" i="4" a="1"/>
  <c r="O4190" i="4" s="1"/>
  <c r="O4191" i="4" a="1"/>
  <c r="O4191" i="4" s="1"/>
  <c r="O4192" i="4" a="1"/>
  <c r="O4192" i="4" s="1"/>
  <c r="O4193" i="4" a="1"/>
  <c r="O4193" i="4" s="1"/>
  <c r="O4194" i="4" a="1"/>
  <c r="O4194" i="4" s="1"/>
  <c r="O4195" i="4" a="1"/>
  <c r="O4195" i="4" s="1"/>
  <c r="O4196" i="4" a="1"/>
  <c r="O4196" i="4" s="1"/>
  <c r="O4197" i="4" a="1"/>
  <c r="O4197" i="4" s="1"/>
  <c r="O4198" i="4" a="1"/>
  <c r="O4198" i="4" s="1"/>
  <c r="O4199" i="4" a="1"/>
  <c r="O4199" i="4" s="1"/>
  <c r="O4200" i="4" a="1"/>
  <c r="O4200" i="4" s="1"/>
  <c r="O4201" i="4" a="1"/>
  <c r="O4201" i="4" s="1"/>
  <c r="O4202" i="4" a="1"/>
  <c r="O4202" i="4" s="1"/>
  <c r="O4203" i="4" a="1"/>
  <c r="O4203" i="4" s="1"/>
  <c r="O4204" i="4" a="1"/>
  <c r="O4204" i="4" s="1"/>
  <c r="O4205" i="4" a="1"/>
  <c r="O4205" i="4" s="1"/>
  <c r="O4206" i="4" a="1"/>
  <c r="O4206" i="4" s="1"/>
  <c r="O4207" i="4" a="1"/>
  <c r="O4207" i="4" s="1"/>
  <c r="O4208" i="4" a="1"/>
  <c r="O4208" i="4" s="1"/>
  <c r="O4209" i="4" a="1"/>
  <c r="O4209" i="4" s="1"/>
  <c r="O4210" i="4" a="1"/>
  <c r="O4210" i="4" s="1"/>
  <c r="O4211" i="4" a="1"/>
  <c r="O4211" i="4" s="1"/>
  <c r="O4212" i="4" a="1"/>
  <c r="O4212" i="4" s="1"/>
  <c r="O4213" i="4" a="1"/>
  <c r="O4213" i="4" s="1"/>
  <c r="O4214" i="4" a="1"/>
  <c r="O4214" i="4" s="1"/>
  <c r="O4215" i="4" a="1"/>
  <c r="O4215" i="4" s="1"/>
  <c r="O4216" i="4" a="1"/>
  <c r="O4216" i="4" s="1"/>
  <c r="O4217" i="4" a="1"/>
  <c r="O4217" i="4" s="1"/>
  <c r="O4218" i="4" a="1"/>
  <c r="O4218" i="4" s="1"/>
  <c r="O4219" i="4" a="1"/>
  <c r="O4219" i="4" s="1"/>
  <c r="O4220" i="4" a="1"/>
  <c r="O4220" i="4" s="1"/>
  <c r="O4221" i="4" a="1"/>
  <c r="O4221" i="4" s="1"/>
  <c r="O4222" i="4" a="1"/>
  <c r="O4222" i="4" s="1"/>
  <c r="O4223" i="4" a="1"/>
  <c r="O4223" i="4" s="1"/>
  <c r="O4224" i="4" a="1"/>
  <c r="O4224" i="4" s="1"/>
  <c r="O4225" i="4" a="1"/>
  <c r="O4225" i="4" s="1"/>
  <c r="O4226" i="4" a="1"/>
  <c r="O4226" i="4" s="1"/>
  <c r="O4227" i="4" a="1"/>
  <c r="O4227" i="4" s="1"/>
  <c r="O4228" i="4" a="1"/>
  <c r="O4228" i="4" s="1"/>
  <c r="O4229" i="4" a="1"/>
  <c r="O4229" i="4" s="1"/>
  <c r="O4230" i="4" a="1"/>
  <c r="O4230" i="4" s="1"/>
  <c r="O4231" i="4" a="1"/>
  <c r="O4231" i="4" s="1"/>
  <c r="O4232" i="4" a="1"/>
  <c r="O4232" i="4" s="1"/>
  <c r="O4233" i="4" a="1"/>
  <c r="O4233" i="4" s="1"/>
  <c r="O4234" i="4" a="1"/>
  <c r="O4234" i="4" s="1"/>
  <c r="O4235" i="4" a="1"/>
  <c r="O4235" i="4" s="1"/>
  <c r="O4236" i="4" a="1"/>
  <c r="O4236" i="4" s="1"/>
  <c r="O4237" i="4" a="1"/>
  <c r="O4237" i="4" s="1"/>
  <c r="O4238" i="4" a="1"/>
  <c r="O4238" i="4" s="1"/>
  <c r="O4239" i="4" a="1"/>
  <c r="O4239" i="4" s="1"/>
  <c r="O4240" i="4" a="1"/>
  <c r="O4240" i="4" s="1"/>
  <c r="O4241" i="4" a="1"/>
  <c r="O4241" i="4" s="1"/>
  <c r="O4242" i="4" a="1"/>
  <c r="O4242" i="4" s="1"/>
  <c r="O4243" i="4" a="1"/>
  <c r="O4243" i="4" s="1"/>
  <c r="O4244" i="4" a="1"/>
  <c r="O4244" i="4" s="1"/>
  <c r="O4245" i="4" a="1"/>
  <c r="O4245" i="4" s="1"/>
  <c r="O4246" i="4" a="1"/>
  <c r="O4246" i="4" s="1"/>
  <c r="O4247" i="4" a="1"/>
  <c r="O4247" i="4" s="1"/>
  <c r="O4248" i="4" a="1"/>
  <c r="O4248" i="4" s="1"/>
  <c r="O4249" i="4" a="1"/>
  <c r="O4249" i="4" s="1"/>
  <c r="O4250" i="4" a="1"/>
  <c r="O4250" i="4" s="1"/>
  <c r="O4251" i="4" a="1"/>
  <c r="O4251" i="4" s="1"/>
  <c r="O4252" i="4" a="1"/>
  <c r="O4252" i="4" s="1"/>
  <c r="O4253" i="4" a="1"/>
  <c r="O4253" i="4" s="1"/>
  <c r="O4254" i="4" a="1"/>
  <c r="O4254" i="4" s="1"/>
  <c r="O4255" i="4" a="1"/>
  <c r="O4255" i="4" s="1"/>
  <c r="O4256" i="4" a="1"/>
  <c r="O4256" i="4" s="1"/>
  <c r="O4257" i="4" a="1"/>
  <c r="O4257" i="4" s="1"/>
  <c r="O4258" i="4" a="1"/>
  <c r="O4258" i="4" s="1"/>
  <c r="O4259" i="4" a="1"/>
  <c r="O4259" i="4" s="1"/>
  <c r="O4260" i="4" a="1"/>
  <c r="O4260" i="4" s="1"/>
  <c r="O4261" i="4" a="1"/>
  <c r="O4261" i="4" s="1"/>
  <c r="O4262" i="4" a="1"/>
  <c r="O4262" i="4" s="1"/>
  <c r="O4263" i="4" a="1"/>
  <c r="O4263" i="4" s="1"/>
  <c r="O4264" i="4" a="1"/>
  <c r="O4264" i="4" s="1"/>
  <c r="O4265" i="4" a="1"/>
  <c r="O4265" i="4" s="1"/>
  <c r="O4266" i="4" a="1"/>
  <c r="O4266" i="4" s="1"/>
  <c r="O4267" i="4" a="1"/>
  <c r="O4267" i="4" s="1"/>
  <c r="O4268" i="4" a="1"/>
  <c r="O4268" i="4" s="1"/>
  <c r="O4269" i="4" a="1"/>
  <c r="O4269" i="4" s="1"/>
  <c r="O4270" i="4" a="1"/>
  <c r="O4270" i="4" s="1"/>
  <c r="O4271" i="4" a="1"/>
  <c r="O4271" i="4" s="1"/>
  <c r="O4272" i="4" a="1"/>
  <c r="O4272" i="4" s="1"/>
  <c r="O4273" i="4" a="1"/>
  <c r="O4273" i="4" s="1"/>
  <c r="O4274" i="4" a="1"/>
  <c r="O4274" i="4" s="1"/>
  <c r="O4275" i="4" a="1"/>
  <c r="O4275" i="4" s="1"/>
  <c r="O4276" i="4" a="1"/>
  <c r="O4276" i="4" s="1"/>
  <c r="O4277" i="4" a="1"/>
  <c r="O4277" i="4" s="1"/>
  <c r="O4278" i="4" a="1"/>
  <c r="O4278" i="4" s="1"/>
  <c r="O4279" i="4" a="1"/>
  <c r="O4279" i="4" s="1"/>
  <c r="O4280" i="4" a="1"/>
  <c r="O4280" i="4" s="1"/>
  <c r="O4281" i="4" a="1"/>
  <c r="O4281" i="4" s="1"/>
  <c r="O4282" i="4" a="1"/>
  <c r="O4282" i="4" s="1"/>
  <c r="O4283" i="4" a="1"/>
  <c r="O4283" i="4" s="1"/>
  <c r="O4284" i="4" a="1"/>
  <c r="O4284" i="4" s="1"/>
  <c r="O4285" i="4" a="1"/>
  <c r="O4285" i="4" s="1"/>
  <c r="O4286" i="4" a="1"/>
  <c r="O4286" i="4" s="1"/>
  <c r="O4287" i="4" a="1"/>
  <c r="O4287" i="4" s="1"/>
  <c r="O4288" i="4" a="1"/>
  <c r="O4288" i="4" s="1"/>
  <c r="O4289" i="4" a="1"/>
  <c r="O4289" i="4" s="1"/>
  <c r="O4290" i="4" a="1"/>
  <c r="O4290" i="4" s="1"/>
  <c r="O4291" i="4" a="1"/>
  <c r="O4291" i="4" s="1"/>
  <c r="O4292" i="4" a="1"/>
  <c r="O4292" i="4" s="1"/>
  <c r="O4293" i="4" a="1"/>
  <c r="O4293" i="4" s="1"/>
  <c r="O4294" i="4" a="1"/>
  <c r="O4294" i="4" s="1"/>
  <c r="O4295" i="4" a="1"/>
  <c r="O4295" i="4" s="1"/>
  <c r="O4296" i="4" a="1"/>
  <c r="O4296" i="4" s="1"/>
  <c r="O4297" i="4" a="1"/>
  <c r="O4297" i="4" s="1"/>
  <c r="O4298" i="4" a="1"/>
  <c r="O4298" i="4" s="1"/>
  <c r="O4299" i="4" a="1"/>
  <c r="O4299" i="4" s="1"/>
  <c r="O4300" i="4" a="1"/>
  <c r="O4300" i="4" s="1"/>
  <c r="O4301" i="4" a="1"/>
  <c r="O4301" i="4" s="1"/>
  <c r="O4302" i="4" a="1"/>
  <c r="O4302" i="4" s="1"/>
  <c r="O4303" i="4" a="1"/>
  <c r="O4303" i="4" s="1"/>
  <c r="O4304" i="4" a="1"/>
  <c r="O4304" i="4" s="1"/>
  <c r="O4305" i="4" a="1"/>
  <c r="O4305" i="4" s="1"/>
  <c r="O4306" i="4" a="1"/>
  <c r="O4306" i="4" s="1"/>
  <c r="O4307" i="4" a="1"/>
  <c r="O4307" i="4" s="1"/>
  <c r="O4308" i="4" a="1"/>
  <c r="O4308" i="4" s="1"/>
  <c r="O4309" i="4" a="1"/>
  <c r="O4309" i="4" s="1"/>
  <c r="O4310" i="4" a="1"/>
  <c r="O4310" i="4" s="1"/>
  <c r="O4311" i="4" a="1"/>
  <c r="O4311" i="4" s="1"/>
  <c r="O4312" i="4" a="1"/>
  <c r="O4312" i="4" s="1"/>
  <c r="O4313" i="4" a="1"/>
  <c r="O4313" i="4" s="1"/>
  <c r="O4314" i="4" a="1"/>
  <c r="O4314" i="4" s="1"/>
  <c r="O4315" i="4" a="1"/>
  <c r="O4315" i="4" s="1"/>
  <c r="O4316" i="4" a="1"/>
  <c r="O4316" i="4" s="1"/>
  <c r="O4317" i="4" a="1"/>
  <c r="O4317" i="4" s="1"/>
  <c r="O4318" i="4" a="1"/>
  <c r="O4318" i="4" s="1"/>
  <c r="O4319" i="4" a="1"/>
  <c r="O4319" i="4" s="1"/>
  <c r="O4320" i="4" a="1"/>
  <c r="O4320" i="4" s="1"/>
  <c r="O4321" i="4" a="1"/>
  <c r="O4321" i="4" s="1"/>
  <c r="O4322" i="4" a="1"/>
  <c r="O4322" i="4" s="1"/>
  <c r="O4323" i="4" a="1"/>
  <c r="O4323" i="4" s="1"/>
  <c r="S4323" i="4" s="1"/>
  <c r="O4324" i="4" a="1"/>
  <c r="O4324" i="4" s="1"/>
  <c r="O4325" i="4" a="1"/>
  <c r="O4325" i="4" s="1"/>
  <c r="O4326" i="4" a="1"/>
  <c r="O4326" i="4" s="1"/>
  <c r="O4327" i="4" a="1"/>
  <c r="O4327" i="4" s="1"/>
  <c r="O4328" i="4" a="1"/>
  <c r="O4328" i="4" s="1"/>
  <c r="O4329" i="4" a="1"/>
  <c r="O4329" i="4" s="1"/>
  <c r="O4330" i="4" a="1"/>
  <c r="O4330" i="4" s="1"/>
  <c r="O4331" i="4" a="1"/>
  <c r="O4331" i="4" s="1"/>
  <c r="O4332" i="4" a="1"/>
  <c r="O4332" i="4" s="1"/>
  <c r="O4333" i="4" a="1"/>
  <c r="O4333" i="4" s="1"/>
  <c r="O4334" i="4" a="1"/>
  <c r="O4334" i="4" s="1"/>
  <c r="O4335" i="4" a="1"/>
  <c r="O4335" i="4" s="1"/>
  <c r="O4336" i="4" a="1"/>
  <c r="O4336" i="4" s="1"/>
  <c r="O4337" i="4" a="1"/>
  <c r="O4337" i="4" s="1"/>
  <c r="O4338" i="4" a="1"/>
  <c r="O4338" i="4" s="1"/>
  <c r="O4339" i="4" a="1"/>
  <c r="O4339" i="4" s="1"/>
  <c r="S4339" i="4" s="1"/>
  <c r="O4340" i="4" a="1"/>
  <c r="O4340" i="4" s="1"/>
  <c r="O4341" i="4" a="1"/>
  <c r="O4341" i="4" s="1"/>
  <c r="O4342" i="4" a="1"/>
  <c r="O4342" i="4" s="1"/>
  <c r="O4343" i="4" a="1"/>
  <c r="O4343" i="4" s="1"/>
  <c r="O4344" i="4" a="1"/>
  <c r="O4344" i="4" s="1"/>
  <c r="O4345" i="4" a="1"/>
  <c r="O4345" i="4" s="1"/>
  <c r="O4346" i="4" a="1"/>
  <c r="O4346" i="4" s="1"/>
  <c r="O4347" i="4" a="1"/>
  <c r="O4347" i="4" s="1"/>
  <c r="O4348" i="4" a="1"/>
  <c r="O4348" i="4" s="1"/>
  <c r="O4349" i="4" a="1"/>
  <c r="O4349" i="4" s="1"/>
  <c r="O4350" i="4" a="1"/>
  <c r="O4350" i="4" s="1"/>
  <c r="O4351" i="4" a="1"/>
  <c r="O4351" i="4" s="1"/>
  <c r="O4352" i="4" a="1"/>
  <c r="O4352" i="4" s="1"/>
  <c r="O4353" i="4" a="1"/>
  <c r="O4353" i="4" s="1"/>
  <c r="O4354" i="4" a="1"/>
  <c r="O4354" i="4" s="1"/>
  <c r="O4355" i="4" a="1"/>
  <c r="O4355" i="4" s="1"/>
  <c r="S4355" i="4" s="1"/>
  <c r="O4356" i="4" a="1"/>
  <c r="O4356" i="4" s="1"/>
  <c r="O4357" i="4" a="1"/>
  <c r="O4357" i="4" s="1"/>
  <c r="O4358" i="4" a="1"/>
  <c r="O4358" i="4" s="1"/>
  <c r="O4359" i="4" a="1"/>
  <c r="O4359" i="4" s="1"/>
  <c r="O4360" i="4" a="1"/>
  <c r="O4360" i="4" s="1"/>
  <c r="O4361" i="4" a="1"/>
  <c r="O4361" i="4" s="1"/>
  <c r="O4362" i="4" a="1"/>
  <c r="O4362" i="4" s="1"/>
  <c r="S4362" i="4" s="1"/>
  <c r="O4363" i="4" a="1"/>
  <c r="O4363" i="4" s="1"/>
  <c r="O4364" i="4" a="1"/>
  <c r="O4364" i="4" s="1"/>
  <c r="O4365" i="4" a="1"/>
  <c r="O4365" i="4" s="1"/>
  <c r="O4366" i="4" a="1"/>
  <c r="O4366" i="4" s="1"/>
  <c r="O4367" i="4" a="1"/>
  <c r="O4367" i="4" s="1"/>
  <c r="O4368" i="4" a="1"/>
  <c r="O4368" i="4" s="1"/>
  <c r="O4369" i="4" a="1"/>
  <c r="O4369" i="4" s="1"/>
  <c r="O4370" i="4" a="1"/>
  <c r="O4370" i="4" s="1"/>
  <c r="O4371" i="4" a="1"/>
  <c r="O4371" i="4" s="1"/>
  <c r="S4371" i="4" s="1"/>
  <c r="O4372" i="4" a="1"/>
  <c r="O4372" i="4" s="1"/>
  <c r="O4373" i="4" a="1"/>
  <c r="O4373" i="4" s="1"/>
  <c r="O4374" i="4" a="1"/>
  <c r="O4374" i="4" s="1"/>
  <c r="O4375" i="4" a="1"/>
  <c r="O4375" i="4" s="1"/>
  <c r="O4376" i="4" a="1"/>
  <c r="O4376" i="4" s="1"/>
  <c r="O4377" i="4" a="1"/>
  <c r="O4377" i="4" s="1"/>
  <c r="O4378" i="4" a="1"/>
  <c r="O4378" i="4" s="1"/>
  <c r="S4378" i="4" s="1"/>
  <c r="O4379" i="4" a="1"/>
  <c r="O4379" i="4" s="1"/>
  <c r="O4380" i="4" a="1"/>
  <c r="O4380" i="4" s="1"/>
  <c r="O4381" i="4" a="1"/>
  <c r="O4381" i="4" s="1"/>
  <c r="O4382" i="4" a="1"/>
  <c r="O4382" i="4" s="1"/>
  <c r="O4383" i="4" a="1"/>
  <c r="O4383" i="4" s="1"/>
  <c r="O4384" i="4" a="1"/>
  <c r="O4384" i="4" s="1"/>
  <c r="S4384" i="4" s="1"/>
  <c r="O4385" i="4" a="1"/>
  <c r="O4385" i="4" s="1"/>
  <c r="O4386" i="4" a="1"/>
  <c r="O4386" i="4" s="1"/>
  <c r="O4387" i="4" a="1"/>
  <c r="O4387" i="4" s="1"/>
  <c r="S4387" i="4" s="1"/>
  <c r="O4388" i="4" a="1"/>
  <c r="O4388" i="4" s="1"/>
  <c r="O4389" i="4" a="1"/>
  <c r="O4389" i="4" s="1"/>
  <c r="O4390" i="4" a="1"/>
  <c r="O4390" i="4" s="1"/>
  <c r="O4391" i="4" a="1"/>
  <c r="O4391" i="4" s="1"/>
  <c r="O4392" i="4" a="1"/>
  <c r="O4392" i="4" s="1"/>
  <c r="O4393" i="4" a="1"/>
  <c r="O4393" i="4" s="1"/>
  <c r="O4394" i="4" a="1"/>
  <c r="O4394" i="4" s="1"/>
  <c r="S4394" i="4" s="1"/>
  <c r="O4395" i="4" a="1"/>
  <c r="O4395" i="4" s="1"/>
  <c r="O4396" i="4" a="1"/>
  <c r="O4396" i="4" s="1"/>
  <c r="O4397" i="4" a="1"/>
  <c r="O4397" i="4" s="1"/>
  <c r="O4398" i="4" a="1"/>
  <c r="O4398" i="4" s="1"/>
  <c r="O4399" i="4" a="1"/>
  <c r="O4399" i="4" s="1"/>
  <c r="O4400" i="4" a="1"/>
  <c r="O4400" i="4" s="1"/>
  <c r="S4400" i="4" s="1"/>
  <c r="O4401" i="4" a="1"/>
  <c r="O4401" i="4" s="1"/>
  <c r="O4402" i="4" a="1"/>
  <c r="O4402" i="4" s="1"/>
  <c r="O4403" i="4" a="1"/>
  <c r="O4403" i="4" s="1"/>
  <c r="S4403" i="4" s="1"/>
  <c r="O4404" i="4" a="1"/>
  <c r="O4404" i="4" s="1"/>
  <c r="O4405" i="4" a="1"/>
  <c r="O4405" i="4" s="1"/>
  <c r="O4406" i="4" a="1"/>
  <c r="O4406" i="4" s="1"/>
  <c r="O4407" i="4" a="1"/>
  <c r="O4407" i="4" s="1"/>
  <c r="O4408" i="4" a="1"/>
  <c r="O4408" i="4" s="1"/>
  <c r="O4409" i="4" a="1"/>
  <c r="O4409" i="4" s="1"/>
  <c r="S4409" i="4" s="1"/>
  <c r="O4410" i="4" a="1"/>
  <c r="O4410" i="4" s="1"/>
  <c r="S4410" i="4" s="1"/>
  <c r="O4411" i="4" a="1"/>
  <c r="O4411" i="4" s="1"/>
  <c r="O4412" i="4" a="1"/>
  <c r="O4412" i="4" s="1"/>
  <c r="O4413" i="4" a="1"/>
  <c r="O4413" i="4" s="1"/>
  <c r="O4414" i="4" a="1"/>
  <c r="O4414" i="4" s="1"/>
  <c r="O4415" i="4" a="1"/>
  <c r="O4415" i="4" s="1"/>
  <c r="S4415" i="4" s="1"/>
  <c r="O4416" i="4" a="1"/>
  <c r="O4416" i="4" s="1"/>
  <c r="S4416" i="4" s="1"/>
  <c r="O4417" i="4" a="1"/>
  <c r="O4417" i="4" s="1"/>
  <c r="S4417" i="4" s="1"/>
  <c r="O4418" i="4" a="1"/>
  <c r="O4418" i="4" s="1"/>
  <c r="S4418" i="4" s="1"/>
  <c r="O4419" i="4" a="1"/>
  <c r="O4419" i="4" s="1"/>
  <c r="S4419" i="4" s="1"/>
  <c r="O4420" i="4" a="1"/>
  <c r="O4420" i="4" s="1"/>
  <c r="O4421" i="4" a="1"/>
  <c r="O4421" i="4" s="1"/>
  <c r="O4422" i="4" a="1"/>
  <c r="O4422" i="4" s="1"/>
  <c r="O4423" i="4" a="1"/>
  <c r="O4423" i="4" s="1"/>
  <c r="O4424" i="4" a="1"/>
  <c r="O4424" i="4" s="1"/>
  <c r="O4425" i="4" a="1"/>
  <c r="O4425" i="4" s="1"/>
  <c r="S4425" i="4" s="1"/>
  <c r="O4426" i="4" a="1"/>
  <c r="O4426" i="4" s="1"/>
  <c r="S4426" i="4" s="1"/>
  <c r="O4427" i="4" a="1"/>
  <c r="O4427" i="4" s="1"/>
  <c r="O4428" i="4" a="1"/>
  <c r="O4428" i="4" s="1"/>
  <c r="O4429" i="4" a="1"/>
  <c r="O4429" i="4" s="1"/>
  <c r="O4430" i="4" a="1"/>
  <c r="O4430" i="4" s="1"/>
  <c r="O4431" i="4" a="1"/>
  <c r="O4431" i="4" s="1"/>
  <c r="S4431" i="4" s="1"/>
  <c r="O4432" i="4" a="1"/>
  <c r="O4432" i="4" s="1"/>
  <c r="S4432" i="4" s="1"/>
  <c r="O4433" i="4" a="1"/>
  <c r="O4433" i="4" s="1"/>
  <c r="S4433" i="4" s="1"/>
  <c r="O4434" i="4" a="1"/>
  <c r="O4434" i="4" s="1"/>
  <c r="S4434" i="4" s="1"/>
  <c r="O4435" i="4" a="1"/>
  <c r="O4435" i="4" s="1"/>
  <c r="S4435" i="4" s="1"/>
  <c r="O4436" i="4" a="1"/>
  <c r="O4436" i="4" s="1"/>
  <c r="O4437" i="4" a="1"/>
  <c r="O4437" i="4" s="1"/>
  <c r="O4438" i="4" a="1"/>
  <c r="O4438" i="4" s="1"/>
  <c r="O4439" i="4" a="1"/>
  <c r="O4439" i="4" s="1"/>
  <c r="O4440" i="4" a="1"/>
  <c r="O4440" i="4" s="1"/>
  <c r="O4441" i="4" a="1"/>
  <c r="O4441" i="4" s="1"/>
  <c r="S4441" i="4" s="1"/>
  <c r="O4442" i="4" a="1"/>
  <c r="O4442" i="4" s="1"/>
  <c r="S4442" i="4" s="1"/>
  <c r="O4443" i="4" a="1"/>
  <c r="O4443" i="4" s="1"/>
  <c r="O4444" i="4" a="1"/>
  <c r="O4444" i="4" s="1"/>
  <c r="O4445" i="4" a="1"/>
  <c r="O4445" i="4" s="1"/>
  <c r="O4446" i="4" a="1"/>
  <c r="O4446" i="4" s="1"/>
  <c r="O4447" i="4" a="1"/>
  <c r="O4447" i="4" s="1"/>
  <c r="S4447" i="4" s="1"/>
  <c r="O4448" i="4" a="1"/>
  <c r="O4448" i="4" s="1"/>
  <c r="S4448" i="4" s="1"/>
  <c r="O4449" i="4" a="1"/>
  <c r="O4449" i="4" s="1"/>
  <c r="S4449" i="4" s="1"/>
  <c r="O4450" i="4" a="1"/>
  <c r="O4450" i="4" s="1"/>
  <c r="S4450" i="4" s="1"/>
  <c r="O4451" i="4" a="1"/>
  <c r="O4451" i="4" s="1"/>
  <c r="S4451" i="4" s="1"/>
  <c r="O4452" i="4" a="1"/>
  <c r="O4452" i="4" s="1"/>
  <c r="O4453" i="4" a="1"/>
  <c r="O4453" i="4" s="1"/>
  <c r="O4454" i="4" a="1"/>
  <c r="O4454" i="4" s="1"/>
  <c r="O4455" i="4" a="1"/>
  <c r="O4455" i="4" s="1"/>
  <c r="O4456" i="4" a="1"/>
  <c r="O4456" i="4" s="1"/>
  <c r="O4457" i="4" a="1"/>
  <c r="O4457" i="4" s="1"/>
  <c r="S4457" i="4" s="1"/>
  <c r="O4458" i="4" a="1"/>
  <c r="O4458" i="4" s="1"/>
  <c r="S4458" i="4" s="1"/>
  <c r="O4459" i="4" a="1"/>
  <c r="O4459" i="4" s="1"/>
  <c r="O4460" i="4" a="1"/>
  <c r="O4460" i="4" s="1"/>
  <c r="O4461" i="4" a="1"/>
  <c r="O4461" i="4" s="1"/>
  <c r="O4462" i="4" a="1"/>
  <c r="O4462" i="4" s="1"/>
  <c r="O4463" i="4" a="1"/>
  <c r="O4463" i="4" s="1"/>
  <c r="S4463" i="4" s="1"/>
  <c r="O4464" i="4" a="1"/>
  <c r="O4464" i="4" s="1"/>
  <c r="S4464" i="4" s="1"/>
  <c r="O4465" i="4" a="1"/>
  <c r="O4465" i="4" s="1"/>
  <c r="S4465" i="4" s="1"/>
  <c r="O4466" i="4" a="1"/>
  <c r="O4466" i="4" s="1"/>
  <c r="S4466" i="4" s="1"/>
  <c r="O4467" i="4" a="1"/>
  <c r="O4467" i="4" s="1"/>
  <c r="S4467" i="4" s="1"/>
  <c r="O4468" i="4" a="1"/>
  <c r="O4468" i="4" s="1"/>
  <c r="O4469" i="4" a="1"/>
  <c r="O4469" i="4" s="1"/>
  <c r="O4470" i="4" a="1"/>
  <c r="O4470" i="4" s="1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361" i="4"/>
  <c r="N362" i="4"/>
  <c r="N363" i="4"/>
  <c r="N364" i="4"/>
  <c r="N365" i="4"/>
  <c r="N366" i="4"/>
  <c r="N367" i="4"/>
  <c r="N368" i="4"/>
  <c r="N369" i="4"/>
  <c r="N370" i="4"/>
  <c r="N371" i="4"/>
  <c r="N372" i="4"/>
  <c r="N373" i="4"/>
  <c r="N374" i="4"/>
  <c r="N375" i="4"/>
  <c r="N376" i="4"/>
  <c r="N377" i="4"/>
  <c r="N378" i="4"/>
  <c r="N379" i="4"/>
  <c r="N380" i="4"/>
  <c r="N381" i="4"/>
  <c r="N382" i="4"/>
  <c r="N383" i="4"/>
  <c r="N384" i="4"/>
  <c r="N385" i="4"/>
  <c r="N386" i="4"/>
  <c r="N387" i="4"/>
  <c r="N388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02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5" i="4"/>
  <c r="N416" i="4"/>
  <c r="N417" i="4"/>
  <c r="N418" i="4"/>
  <c r="N419" i="4"/>
  <c r="N420" i="4"/>
  <c r="N421" i="4"/>
  <c r="N422" i="4"/>
  <c r="N423" i="4"/>
  <c r="N424" i="4"/>
  <c r="N425" i="4"/>
  <c r="N426" i="4"/>
  <c r="N427" i="4"/>
  <c r="N428" i="4"/>
  <c r="N429" i="4"/>
  <c r="N430" i="4"/>
  <c r="N431" i="4"/>
  <c r="N432" i="4"/>
  <c r="N433" i="4"/>
  <c r="N434" i="4"/>
  <c r="N435" i="4"/>
  <c r="N436" i="4"/>
  <c r="N437" i="4"/>
  <c r="N438" i="4"/>
  <c r="N439" i="4"/>
  <c r="N440" i="4"/>
  <c r="N441" i="4"/>
  <c r="N442" i="4"/>
  <c r="N443" i="4"/>
  <c r="N444" i="4"/>
  <c r="N445" i="4"/>
  <c r="N446" i="4"/>
  <c r="N447" i="4"/>
  <c r="N448" i="4"/>
  <c r="N449" i="4"/>
  <c r="N450" i="4"/>
  <c r="N451" i="4"/>
  <c r="N452" i="4"/>
  <c r="N453" i="4"/>
  <c r="N454" i="4"/>
  <c r="N455" i="4"/>
  <c r="N456" i="4"/>
  <c r="N457" i="4"/>
  <c r="N458" i="4"/>
  <c r="N459" i="4"/>
  <c r="N460" i="4"/>
  <c r="N461" i="4"/>
  <c r="N462" i="4"/>
  <c r="N463" i="4"/>
  <c r="N464" i="4"/>
  <c r="N465" i="4"/>
  <c r="N466" i="4"/>
  <c r="N467" i="4"/>
  <c r="N468" i="4"/>
  <c r="N469" i="4"/>
  <c r="N470" i="4"/>
  <c r="N471" i="4"/>
  <c r="N472" i="4"/>
  <c r="N473" i="4"/>
  <c r="N474" i="4"/>
  <c r="N475" i="4"/>
  <c r="N476" i="4"/>
  <c r="N477" i="4"/>
  <c r="N478" i="4"/>
  <c r="N479" i="4"/>
  <c r="N480" i="4"/>
  <c r="N481" i="4"/>
  <c r="N482" i="4"/>
  <c r="N483" i="4"/>
  <c r="N484" i="4"/>
  <c r="N485" i="4"/>
  <c r="N486" i="4"/>
  <c r="N487" i="4"/>
  <c r="N488" i="4"/>
  <c r="N489" i="4"/>
  <c r="N490" i="4"/>
  <c r="N491" i="4"/>
  <c r="N492" i="4"/>
  <c r="N493" i="4"/>
  <c r="N494" i="4"/>
  <c r="N495" i="4"/>
  <c r="N496" i="4"/>
  <c r="N497" i="4"/>
  <c r="N498" i="4"/>
  <c r="N499" i="4"/>
  <c r="N500" i="4"/>
  <c r="N501" i="4"/>
  <c r="N502" i="4"/>
  <c r="N503" i="4"/>
  <c r="N504" i="4"/>
  <c r="N505" i="4"/>
  <c r="N506" i="4"/>
  <c r="N507" i="4"/>
  <c r="N508" i="4"/>
  <c r="N509" i="4"/>
  <c r="N510" i="4"/>
  <c r="N511" i="4"/>
  <c r="N512" i="4"/>
  <c r="N513" i="4"/>
  <c r="N514" i="4"/>
  <c r="N515" i="4"/>
  <c r="N516" i="4"/>
  <c r="N517" i="4"/>
  <c r="N518" i="4"/>
  <c r="N519" i="4"/>
  <c r="N520" i="4"/>
  <c r="N521" i="4"/>
  <c r="N522" i="4"/>
  <c r="N523" i="4"/>
  <c r="N524" i="4"/>
  <c r="N525" i="4"/>
  <c r="N526" i="4"/>
  <c r="N527" i="4"/>
  <c r="N528" i="4"/>
  <c r="N529" i="4"/>
  <c r="N530" i="4"/>
  <c r="N531" i="4"/>
  <c r="N532" i="4"/>
  <c r="N533" i="4"/>
  <c r="N534" i="4"/>
  <c r="N535" i="4"/>
  <c r="N536" i="4"/>
  <c r="N537" i="4"/>
  <c r="N538" i="4"/>
  <c r="N539" i="4"/>
  <c r="N540" i="4"/>
  <c r="N541" i="4"/>
  <c r="N542" i="4"/>
  <c r="N543" i="4"/>
  <c r="N544" i="4"/>
  <c r="N545" i="4"/>
  <c r="N546" i="4"/>
  <c r="N547" i="4"/>
  <c r="N548" i="4"/>
  <c r="N549" i="4"/>
  <c r="N550" i="4"/>
  <c r="N551" i="4"/>
  <c r="N552" i="4"/>
  <c r="N553" i="4"/>
  <c r="N554" i="4"/>
  <c r="N555" i="4"/>
  <c r="N556" i="4"/>
  <c r="N557" i="4"/>
  <c r="N558" i="4"/>
  <c r="N559" i="4"/>
  <c r="N560" i="4"/>
  <c r="N561" i="4"/>
  <c r="N562" i="4"/>
  <c r="N563" i="4"/>
  <c r="N564" i="4"/>
  <c r="N565" i="4"/>
  <c r="N566" i="4"/>
  <c r="N567" i="4"/>
  <c r="N568" i="4"/>
  <c r="N569" i="4"/>
  <c r="N570" i="4"/>
  <c r="N571" i="4"/>
  <c r="N572" i="4"/>
  <c r="N573" i="4"/>
  <c r="N574" i="4"/>
  <c r="N575" i="4"/>
  <c r="N576" i="4"/>
  <c r="N577" i="4"/>
  <c r="N578" i="4"/>
  <c r="N579" i="4"/>
  <c r="N580" i="4"/>
  <c r="N581" i="4"/>
  <c r="N582" i="4"/>
  <c r="N583" i="4"/>
  <c r="N584" i="4"/>
  <c r="N585" i="4"/>
  <c r="N586" i="4"/>
  <c r="N587" i="4"/>
  <c r="N588" i="4"/>
  <c r="N589" i="4"/>
  <c r="N590" i="4"/>
  <c r="N591" i="4"/>
  <c r="N592" i="4"/>
  <c r="N593" i="4"/>
  <c r="N594" i="4"/>
  <c r="N595" i="4"/>
  <c r="N596" i="4"/>
  <c r="N597" i="4"/>
  <c r="N598" i="4"/>
  <c r="N599" i="4"/>
  <c r="N600" i="4"/>
  <c r="N601" i="4"/>
  <c r="N602" i="4"/>
  <c r="N603" i="4"/>
  <c r="N604" i="4"/>
  <c r="N605" i="4"/>
  <c r="N606" i="4"/>
  <c r="N607" i="4"/>
  <c r="N608" i="4"/>
  <c r="N609" i="4"/>
  <c r="N610" i="4"/>
  <c r="N611" i="4"/>
  <c r="N612" i="4"/>
  <c r="N613" i="4"/>
  <c r="N614" i="4"/>
  <c r="N615" i="4"/>
  <c r="N616" i="4"/>
  <c r="N617" i="4"/>
  <c r="N618" i="4"/>
  <c r="N619" i="4"/>
  <c r="N620" i="4"/>
  <c r="N621" i="4"/>
  <c r="N622" i="4"/>
  <c r="N623" i="4"/>
  <c r="N624" i="4"/>
  <c r="N625" i="4"/>
  <c r="N626" i="4"/>
  <c r="N627" i="4"/>
  <c r="N628" i="4"/>
  <c r="N629" i="4"/>
  <c r="N630" i="4"/>
  <c r="N631" i="4"/>
  <c r="N632" i="4"/>
  <c r="N633" i="4"/>
  <c r="N634" i="4"/>
  <c r="N635" i="4"/>
  <c r="N636" i="4"/>
  <c r="N637" i="4"/>
  <c r="N638" i="4"/>
  <c r="N639" i="4"/>
  <c r="N640" i="4"/>
  <c r="N641" i="4"/>
  <c r="N642" i="4"/>
  <c r="N643" i="4"/>
  <c r="N644" i="4"/>
  <c r="N645" i="4"/>
  <c r="N646" i="4"/>
  <c r="N647" i="4"/>
  <c r="N648" i="4"/>
  <c r="N649" i="4"/>
  <c r="N650" i="4"/>
  <c r="N651" i="4"/>
  <c r="N652" i="4"/>
  <c r="N653" i="4"/>
  <c r="N654" i="4"/>
  <c r="N655" i="4"/>
  <c r="N656" i="4"/>
  <c r="N657" i="4"/>
  <c r="N658" i="4"/>
  <c r="N659" i="4"/>
  <c r="N660" i="4"/>
  <c r="N661" i="4"/>
  <c r="N662" i="4"/>
  <c r="N663" i="4"/>
  <c r="N664" i="4"/>
  <c r="N665" i="4"/>
  <c r="N666" i="4"/>
  <c r="N667" i="4"/>
  <c r="N668" i="4"/>
  <c r="N669" i="4"/>
  <c r="N670" i="4"/>
  <c r="N671" i="4"/>
  <c r="N672" i="4"/>
  <c r="N673" i="4"/>
  <c r="N674" i="4"/>
  <c r="N675" i="4"/>
  <c r="N676" i="4"/>
  <c r="N677" i="4"/>
  <c r="N678" i="4"/>
  <c r="N679" i="4"/>
  <c r="N680" i="4"/>
  <c r="N681" i="4"/>
  <c r="N682" i="4"/>
  <c r="N683" i="4"/>
  <c r="N684" i="4"/>
  <c r="N685" i="4"/>
  <c r="N686" i="4"/>
  <c r="N687" i="4"/>
  <c r="N688" i="4"/>
  <c r="N689" i="4"/>
  <c r="N690" i="4"/>
  <c r="N691" i="4"/>
  <c r="N692" i="4"/>
  <c r="N693" i="4"/>
  <c r="N694" i="4"/>
  <c r="N695" i="4"/>
  <c r="N696" i="4"/>
  <c r="N697" i="4"/>
  <c r="N698" i="4"/>
  <c r="N699" i="4"/>
  <c r="N700" i="4"/>
  <c r="N701" i="4"/>
  <c r="N702" i="4"/>
  <c r="N703" i="4"/>
  <c r="N704" i="4"/>
  <c r="N705" i="4"/>
  <c r="N706" i="4"/>
  <c r="N707" i="4"/>
  <c r="N708" i="4"/>
  <c r="N709" i="4"/>
  <c r="N710" i="4"/>
  <c r="N711" i="4"/>
  <c r="N712" i="4"/>
  <c r="N713" i="4"/>
  <c r="N714" i="4"/>
  <c r="N715" i="4"/>
  <c r="N716" i="4"/>
  <c r="N717" i="4"/>
  <c r="N718" i="4"/>
  <c r="N719" i="4"/>
  <c r="N720" i="4"/>
  <c r="N721" i="4"/>
  <c r="N722" i="4"/>
  <c r="N723" i="4"/>
  <c r="N724" i="4"/>
  <c r="N725" i="4"/>
  <c r="N726" i="4"/>
  <c r="N727" i="4"/>
  <c r="N728" i="4"/>
  <c r="N729" i="4"/>
  <c r="N730" i="4"/>
  <c r="N731" i="4"/>
  <c r="N732" i="4"/>
  <c r="N733" i="4"/>
  <c r="N734" i="4"/>
  <c r="N735" i="4"/>
  <c r="N736" i="4"/>
  <c r="N737" i="4"/>
  <c r="N738" i="4"/>
  <c r="N739" i="4"/>
  <c r="N740" i="4"/>
  <c r="N741" i="4"/>
  <c r="N742" i="4"/>
  <c r="N743" i="4"/>
  <c r="N744" i="4"/>
  <c r="N745" i="4"/>
  <c r="N746" i="4"/>
  <c r="N747" i="4"/>
  <c r="N748" i="4"/>
  <c r="N749" i="4"/>
  <c r="N750" i="4"/>
  <c r="N751" i="4"/>
  <c r="N752" i="4"/>
  <c r="N753" i="4"/>
  <c r="N754" i="4"/>
  <c r="N755" i="4"/>
  <c r="N756" i="4"/>
  <c r="N757" i="4"/>
  <c r="N758" i="4"/>
  <c r="N759" i="4"/>
  <c r="N760" i="4"/>
  <c r="N761" i="4"/>
  <c r="N762" i="4"/>
  <c r="N763" i="4"/>
  <c r="N764" i="4"/>
  <c r="N765" i="4"/>
  <c r="N766" i="4"/>
  <c r="N767" i="4"/>
  <c r="N768" i="4"/>
  <c r="N769" i="4"/>
  <c r="N770" i="4"/>
  <c r="N771" i="4"/>
  <c r="N772" i="4"/>
  <c r="N773" i="4"/>
  <c r="N774" i="4"/>
  <c r="N775" i="4"/>
  <c r="N776" i="4"/>
  <c r="N777" i="4"/>
  <c r="N778" i="4"/>
  <c r="N779" i="4"/>
  <c r="N780" i="4"/>
  <c r="N781" i="4"/>
  <c r="N782" i="4"/>
  <c r="N783" i="4"/>
  <c r="N784" i="4"/>
  <c r="N785" i="4"/>
  <c r="N786" i="4"/>
  <c r="N787" i="4"/>
  <c r="N788" i="4"/>
  <c r="N789" i="4"/>
  <c r="N790" i="4"/>
  <c r="N791" i="4"/>
  <c r="N792" i="4"/>
  <c r="N793" i="4"/>
  <c r="N794" i="4"/>
  <c r="N795" i="4"/>
  <c r="N796" i="4"/>
  <c r="N797" i="4"/>
  <c r="N798" i="4"/>
  <c r="N799" i="4"/>
  <c r="N800" i="4"/>
  <c r="N801" i="4"/>
  <c r="N802" i="4"/>
  <c r="N803" i="4"/>
  <c r="N804" i="4"/>
  <c r="N805" i="4"/>
  <c r="N806" i="4"/>
  <c r="N807" i="4"/>
  <c r="N808" i="4"/>
  <c r="N809" i="4"/>
  <c r="N810" i="4"/>
  <c r="N811" i="4"/>
  <c r="N812" i="4"/>
  <c r="N813" i="4"/>
  <c r="N814" i="4"/>
  <c r="N815" i="4"/>
  <c r="N816" i="4"/>
  <c r="N817" i="4"/>
  <c r="N818" i="4"/>
  <c r="N819" i="4"/>
  <c r="N820" i="4"/>
  <c r="N821" i="4"/>
  <c r="N822" i="4"/>
  <c r="N823" i="4"/>
  <c r="N824" i="4"/>
  <c r="N825" i="4"/>
  <c r="N826" i="4"/>
  <c r="N827" i="4"/>
  <c r="N828" i="4"/>
  <c r="N829" i="4"/>
  <c r="N830" i="4"/>
  <c r="N831" i="4"/>
  <c r="N832" i="4"/>
  <c r="N833" i="4"/>
  <c r="N834" i="4"/>
  <c r="N835" i="4"/>
  <c r="N836" i="4"/>
  <c r="N837" i="4"/>
  <c r="N838" i="4"/>
  <c r="N839" i="4"/>
  <c r="N840" i="4"/>
  <c r="N841" i="4"/>
  <c r="N842" i="4"/>
  <c r="N843" i="4"/>
  <c r="N844" i="4"/>
  <c r="N845" i="4"/>
  <c r="N846" i="4"/>
  <c r="N847" i="4"/>
  <c r="N848" i="4"/>
  <c r="N849" i="4"/>
  <c r="N850" i="4"/>
  <c r="N851" i="4"/>
  <c r="N852" i="4"/>
  <c r="N853" i="4"/>
  <c r="N854" i="4"/>
  <c r="N855" i="4"/>
  <c r="N856" i="4"/>
  <c r="N857" i="4"/>
  <c r="N858" i="4"/>
  <c r="N859" i="4"/>
  <c r="N860" i="4"/>
  <c r="N861" i="4"/>
  <c r="N862" i="4"/>
  <c r="N863" i="4"/>
  <c r="N864" i="4"/>
  <c r="N865" i="4"/>
  <c r="N866" i="4"/>
  <c r="N867" i="4"/>
  <c r="N868" i="4"/>
  <c r="N869" i="4"/>
  <c r="N870" i="4"/>
  <c r="N871" i="4"/>
  <c r="N872" i="4"/>
  <c r="N873" i="4"/>
  <c r="N874" i="4"/>
  <c r="N875" i="4"/>
  <c r="N876" i="4"/>
  <c r="N877" i="4"/>
  <c r="N878" i="4"/>
  <c r="N879" i="4"/>
  <c r="N880" i="4"/>
  <c r="N881" i="4"/>
  <c r="N882" i="4"/>
  <c r="N883" i="4"/>
  <c r="N884" i="4"/>
  <c r="N885" i="4"/>
  <c r="N886" i="4"/>
  <c r="N887" i="4"/>
  <c r="N888" i="4"/>
  <c r="N889" i="4"/>
  <c r="N890" i="4"/>
  <c r="N891" i="4"/>
  <c r="N892" i="4"/>
  <c r="N893" i="4"/>
  <c r="N894" i="4"/>
  <c r="N895" i="4"/>
  <c r="N896" i="4"/>
  <c r="N897" i="4"/>
  <c r="N898" i="4"/>
  <c r="N899" i="4"/>
  <c r="N900" i="4"/>
  <c r="N901" i="4"/>
  <c r="N902" i="4"/>
  <c r="N903" i="4"/>
  <c r="N904" i="4"/>
  <c r="N905" i="4"/>
  <c r="N906" i="4"/>
  <c r="N907" i="4"/>
  <c r="N908" i="4"/>
  <c r="N909" i="4"/>
  <c r="N910" i="4"/>
  <c r="N911" i="4"/>
  <c r="N912" i="4"/>
  <c r="N913" i="4"/>
  <c r="N914" i="4"/>
  <c r="N915" i="4"/>
  <c r="N916" i="4"/>
  <c r="N917" i="4"/>
  <c r="N918" i="4"/>
  <c r="N919" i="4"/>
  <c r="N920" i="4"/>
  <c r="N921" i="4"/>
  <c r="N922" i="4"/>
  <c r="N923" i="4"/>
  <c r="N924" i="4"/>
  <c r="N925" i="4"/>
  <c r="N926" i="4"/>
  <c r="N927" i="4"/>
  <c r="N928" i="4"/>
  <c r="N929" i="4"/>
  <c r="N930" i="4"/>
  <c r="N931" i="4"/>
  <c r="N932" i="4"/>
  <c r="N933" i="4"/>
  <c r="N934" i="4"/>
  <c r="N935" i="4"/>
  <c r="N936" i="4"/>
  <c r="N937" i="4"/>
  <c r="N938" i="4"/>
  <c r="N939" i="4"/>
  <c r="N940" i="4"/>
  <c r="N941" i="4"/>
  <c r="N942" i="4"/>
  <c r="N943" i="4"/>
  <c r="N944" i="4"/>
  <c r="N945" i="4"/>
  <c r="N946" i="4"/>
  <c r="N947" i="4"/>
  <c r="N948" i="4"/>
  <c r="N949" i="4"/>
  <c r="N950" i="4"/>
  <c r="N951" i="4"/>
  <c r="N952" i="4"/>
  <c r="N953" i="4"/>
  <c r="N954" i="4"/>
  <c r="N955" i="4"/>
  <c r="N956" i="4"/>
  <c r="N957" i="4"/>
  <c r="N958" i="4"/>
  <c r="N959" i="4"/>
  <c r="N960" i="4"/>
  <c r="N961" i="4"/>
  <c r="N962" i="4"/>
  <c r="N963" i="4"/>
  <c r="N964" i="4"/>
  <c r="N965" i="4"/>
  <c r="N966" i="4"/>
  <c r="N967" i="4"/>
  <c r="N968" i="4"/>
  <c r="N969" i="4"/>
  <c r="N970" i="4"/>
  <c r="N971" i="4"/>
  <c r="N972" i="4"/>
  <c r="N973" i="4"/>
  <c r="N974" i="4"/>
  <c r="N975" i="4"/>
  <c r="N976" i="4"/>
  <c r="N977" i="4"/>
  <c r="N978" i="4"/>
  <c r="N979" i="4"/>
  <c r="N980" i="4"/>
  <c r="N981" i="4"/>
  <c r="N982" i="4"/>
  <c r="N983" i="4"/>
  <c r="N984" i="4"/>
  <c r="N985" i="4"/>
  <c r="N986" i="4"/>
  <c r="N987" i="4"/>
  <c r="N988" i="4"/>
  <c r="N989" i="4"/>
  <c r="N990" i="4"/>
  <c r="N991" i="4"/>
  <c r="N992" i="4"/>
  <c r="N993" i="4"/>
  <c r="N994" i="4"/>
  <c r="N995" i="4"/>
  <c r="N996" i="4"/>
  <c r="N997" i="4"/>
  <c r="N998" i="4"/>
  <c r="N999" i="4"/>
  <c r="N1000" i="4"/>
  <c r="N1001" i="4"/>
  <c r="N1002" i="4"/>
  <c r="N1003" i="4"/>
  <c r="N1004" i="4"/>
  <c r="N1005" i="4"/>
  <c r="N1006" i="4"/>
  <c r="N1007" i="4"/>
  <c r="N1008" i="4"/>
  <c r="N1009" i="4"/>
  <c r="N1010" i="4"/>
  <c r="N1011" i="4"/>
  <c r="N1012" i="4"/>
  <c r="N1013" i="4"/>
  <c r="N1014" i="4"/>
  <c r="N1015" i="4"/>
  <c r="N1016" i="4"/>
  <c r="N1017" i="4"/>
  <c r="N1018" i="4"/>
  <c r="N1019" i="4"/>
  <c r="N1020" i="4"/>
  <c r="N1021" i="4"/>
  <c r="N1022" i="4"/>
  <c r="N1023" i="4"/>
  <c r="N1024" i="4"/>
  <c r="N1025" i="4"/>
  <c r="N1026" i="4"/>
  <c r="N1027" i="4"/>
  <c r="N1028" i="4"/>
  <c r="N1029" i="4"/>
  <c r="N1030" i="4"/>
  <c r="N1031" i="4"/>
  <c r="N1032" i="4"/>
  <c r="N1033" i="4"/>
  <c r="N1034" i="4"/>
  <c r="N1035" i="4"/>
  <c r="N1036" i="4"/>
  <c r="N1037" i="4"/>
  <c r="N1038" i="4"/>
  <c r="N1039" i="4"/>
  <c r="N1040" i="4"/>
  <c r="N1041" i="4"/>
  <c r="N1042" i="4"/>
  <c r="N1043" i="4"/>
  <c r="N1044" i="4"/>
  <c r="N1045" i="4"/>
  <c r="N1046" i="4"/>
  <c r="N1047" i="4"/>
  <c r="N1048" i="4"/>
  <c r="N1049" i="4"/>
  <c r="N1050" i="4"/>
  <c r="N1051" i="4"/>
  <c r="N1052" i="4"/>
  <c r="N1053" i="4"/>
  <c r="N1054" i="4"/>
  <c r="N1055" i="4"/>
  <c r="N1056" i="4"/>
  <c r="N1057" i="4"/>
  <c r="N1058" i="4"/>
  <c r="N1059" i="4"/>
  <c r="N1060" i="4"/>
  <c r="N1061" i="4"/>
  <c r="N1062" i="4"/>
  <c r="N1063" i="4"/>
  <c r="N1064" i="4"/>
  <c r="N1065" i="4"/>
  <c r="N1066" i="4"/>
  <c r="N1067" i="4"/>
  <c r="N1068" i="4"/>
  <c r="N1069" i="4"/>
  <c r="N1070" i="4"/>
  <c r="N1071" i="4"/>
  <c r="N1072" i="4"/>
  <c r="N1073" i="4"/>
  <c r="N1074" i="4"/>
  <c r="N1075" i="4"/>
  <c r="N1076" i="4"/>
  <c r="N1077" i="4"/>
  <c r="N1078" i="4"/>
  <c r="N1079" i="4"/>
  <c r="N1080" i="4"/>
  <c r="N1081" i="4"/>
  <c r="N1082" i="4"/>
  <c r="N1083" i="4"/>
  <c r="N1084" i="4"/>
  <c r="N1085" i="4"/>
  <c r="N1086" i="4"/>
  <c r="N1087" i="4"/>
  <c r="N1088" i="4"/>
  <c r="N1089" i="4"/>
  <c r="N1090" i="4"/>
  <c r="N1091" i="4"/>
  <c r="N1092" i="4"/>
  <c r="N1093" i="4"/>
  <c r="N1094" i="4"/>
  <c r="N1095" i="4"/>
  <c r="N1096" i="4"/>
  <c r="N1097" i="4"/>
  <c r="N1098" i="4"/>
  <c r="N1099" i="4"/>
  <c r="N1100" i="4"/>
  <c r="N1101" i="4"/>
  <c r="N1102" i="4"/>
  <c r="N1103" i="4"/>
  <c r="N1104" i="4"/>
  <c r="N1105" i="4"/>
  <c r="N1106" i="4"/>
  <c r="N1107" i="4"/>
  <c r="N1108" i="4"/>
  <c r="N1109" i="4"/>
  <c r="N1110" i="4"/>
  <c r="N1111" i="4"/>
  <c r="N1112" i="4"/>
  <c r="N1113" i="4"/>
  <c r="N1114" i="4"/>
  <c r="N1115" i="4"/>
  <c r="N1116" i="4"/>
  <c r="N1117" i="4"/>
  <c r="N1118" i="4"/>
  <c r="N1119" i="4"/>
  <c r="N1120" i="4"/>
  <c r="N1121" i="4"/>
  <c r="N1122" i="4"/>
  <c r="N1123" i="4"/>
  <c r="N1124" i="4"/>
  <c r="N1125" i="4"/>
  <c r="N1126" i="4"/>
  <c r="N1127" i="4"/>
  <c r="N1128" i="4"/>
  <c r="N1129" i="4"/>
  <c r="N1130" i="4"/>
  <c r="N1131" i="4"/>
  <c r="N1132" i="4"/>
  <c r="N1133" i="4"/>
  <c r="N1134" i="4"/>
  <c r="N1135" i="4"/>
  <c r="N1136" i="4"/>
  <c r="N1137" i="4"/>
  <c r="N1138" i="4"/>
  <c r="N1139" i="4"/>
  <c r="N1140" i="4"/>
  <c r="N1141" i="4"/>
  <c r="N1142" i="4"/>
  <c r="N1143" i="4"/>
  <c r="N1144" i="4"/>
  <c r="N1145" i="4"/>
  <c r="N1146" i="4"/>
  <c r="N1147" i="4"/>
  <c r="N1148" i="4"/>
  <c r="N1149" i="4"/>
  <c r="N1150" i="4"/>
  <c r="N1151" i="4"/>
  <c r="N1152" i="4"/>
  <c r="N1153" i="4"/>
  <c r="N1154" i="4"/>
  <c r="N1155" i="4"/>
  <c r="N1156" i="4"/>
  <c r="N1157" i="4"/>
  <c r="N1158" i="4"/>
  <c r="N1159" i="4"/>
  <c r="N1160" i="4"/>
  <c r="N1161" i="4"/>
  <c r="N1162" i="4"/>
  <c r="N1163" i="4"/>
  <c r="N1164" i="4"/>
  <c r="N1165" i="4"/>
  <c r="N1166" i="4"/>
  <c r="N1167" i="4"/>
  <c r="N1168" i="4"/>
  <c r="N1169" i="4"/>
  <c r="N1170" i="4"/>
  <c r="N1171" i="4"/>
  <c r="N1172" i="4"/>
  <c r="N1173" i="4"/>
  <c r="N1174" i="4"/>
  <c r="N1175" i="4"/>
  <c r="N1176" i="4"/>
  <c r="N1177" i="4"/>
  <c r="N1178" i="4"/>
  <c r="N1179" i="4"/>
  <c r="N1180" i="4"/>
  <c r="N1181" i="4"/>
  <c r="N1182" i="4"/>
  <c r="N1183" i="4"/>
  <c r="N1184" i="4"/>
  <c r="N1185" i="4"/>
  <c r="N1186" i="4"/>
  <c r="N1187" i="4"/>
  <c r="N1188" i="4"/>
  <c r="N1189" i="4"/>
  <c r="N1190" i="4"/>
  <c r="N1191" i="4"/>
  <c r="N1192" i="4"/>
  <c r="N1193" i="4"/>
  <c r="N1194" i="4"/>
  <c r="N1195" i="4"/>
  <c r="N1196" i="4"/>
  <c r="N1197" i="4"/>
  <c r="N1198" i="4"/>
  <c r="N1199" i="4"/>
  <c r="N1200" i="4"/>
  <c r="N1201" i="4"/>
  <c r="N1202" i="4"/>
  <c r="N1203" i="4"/>
  <c r="N1204" i="4"/>
  <c r="N1205" i="4"/>
  <c r="N1206" i="4"/>
  <c r="N1207" i="4"/>
  <c r="N1208" i="4"/>
  <c r="N1209" i="4"/>
  <c r="N1210" i="4"/>
  <c r="N1211" i="4"/>
  <c r="N1212" i="4"/>
  <c r="N1213" i="4"/>
  <c r="N1214" i="4"/>
  <c r="N1215" i="4"/>
  <c r="N1216" i="4"/>
  <c r="N1217" i="4"/>
  <c r="N1218" i="4"/>
  <c r="N1219" i="4"/>
  <c r="N1220" i="4"/>
  <c r="N1221" i="4"/>
  <c r="N1222" i="4"/>
  <c r="N1223" i="4"/>
  <c r="N1224" i="4"/>
  <c r="N1225" i="4"/>
  <c r="N1226" i="4"/>
  <c r="N1227" i="4"/>
  <c r="N1228" i="4"/>
  <c r="N1229" i="4"/>
  <c r="N1230" i="4"/>
  <c r="N1231" i="4"/>
  <c r="N1232" i="4"/>
  <c r="N1233" i="4"/>
  <c r="N1234" i="4"/>
  <c r="N1235" i="4"/>
  <c r="N1236" i="4"/>
  <c r="N1237" i="4"/>
  <c r="N1238" i="4"/>
  <c r="N1239" i="4"/>
  <c r="N1240" i="4"/>
  <c r="N1241" i="4"/>
  <c r="N1242" i="4"/>
  <c r="N1243" i="4"/>
  <c r="N1244" i="4"/>
  <c r="N1245" i="4"/>
  <c r="N1246" i="4"/>
  <c r="N1247" i="4"/>
  <c r="N1248" i="4"/>
  <c r="N1249" i="4"/>
  <c r="N1250" i="4"/>
  <c r="N1251" i="4"/>
  <c r="N1252" i="4"/>
  <c r="N1253" i="4"/>
  <c r="N1254" i="4"/>
  <c r="N1255" i="4"/>
  <c r="N1256" i="4"/>
  <c r="N1257" i="4"/>
  <c r="N1258" i="4"/>
  <c r="N1259" i="4"/>
  <c r="N1260" i="4"/>
  <c r="N1261" i="4"/>
  <c r="N1262" i="4"/>
  <c r="N1263" i="4"/>
  <c r="N1264" i="4"/>
  <c r="N1265" i="4"/>
  <c r="N1266" i="4"/>
  <c r="N1267" i="4"/>
  <c r="N1268" i="4"/>
  <c r="N1269" i="4"/>
  <c r="N1270" i="4"/>
  <c r="N1271" i="4"/>
  <c r="N1272" i="4"/>
  <c r="N1273" i="4"/>
  <c r="N1274" i="4"/>
  <c r="N1275" i="4"/>
  <c r="N1276" i="4"/>
  <c r="N1277" i="4"/>
  <c r="N1278" i="4"/>
  <c r="N1279" i="4"/>
  <c r="N1280" i="4"/>
  <c r="N1281" i="4"/>
  <c r="N1282" i="4"/>
  <c r="N1283" i="4"/>
  <c r="N1284" i="4"/>
  <c r="N1285" i="4"/>
  <c r="N1286" i="4"/>
  <c r="N1287" i="4"/>
  <c r="N1288" i="4"/>
  <c r="N1289" i="4"/>
  <c r="N1290" i="4"/>
  <c r="N1291" i="4"/>
  <c r="N1292" i="4"/>
  <c r="N1293" i="4"/>
  <c r="N1294" i="4"/>
  <c r="N1295" i="4"/>
  <c r="N1296" i="4"/>
  <c r="N1297" i="4"/>
  <c r="N1298" i="4"/>
  <c r="N1299" i="4"/>
  <c r="N1300" i="4"/>
  <c r="N1301" i="4"/>
  <c r="N1302" i="4"/>
  <c r="N1303" i="4"/>
  <c r="N1304" i="4"/>
  <c r="N1305" i="4"/>
  <c r="N1306" i="4"/>
  <c r="N1307" i="4"/>
  <c r="N1308" i="4"/>
  <c r="N1309" i="4"/>
  <c r="N1310" i="4"/>
  <c r="N1311" i="4"/>
  <c r="N1312" i="4"/>
  <c r="N1313" i="4"/>
  <c r="N1314" i="4"/>
  <c r="N1315" i="4"/>
  <c r="N1316" i="4"/>
  <c r="N1317" i="4"/>
  <c r="N1318" i="4"/>
  <c r="N1319" i="4"/>
  <c r="N1320" i="4"/>
  <c r="N1321" i="4"/>
  <c r="N1322" i="4"/>
  <c r="N1323" i="4"/>
  <c r="N1324" i="4"/>
  <c r="N1325" i="4"/>
  <c r="N1326" i="4"/>
  <c r="N1327" i="4"/>
  <c r="N1328" i="4"/>
  <c r="N1329" i="4"/>
  <c r="N1330" i="4"/>
  <c r="N1331" i="4"/>
  <c r="N1332" i="4"/>
  <c r="N1333" i="4"/>
  <c r="N1334" i="4"/>
  <c r="N1335" i="4"/>
  <c r="N1336" i="4"/>
  <c r="N1337" i="4"/>
  <c r="N1338" i="4"/>
  <c r="N1339" i="4"/>
  <c r="N1340" i="4"/>
  <c r="N1341" i="4"/>
  <c r="N1342" i="4"/>
  <c r="N1343" i="4"/>
  <c r="N1344" i="4"/>
  <c r="N1345" i="4"/>
  <c r="N1346" i="4"/>
  <c r="N1347" i="4"/>
  <c r="N1348" i="4"/>
  <c r="N1349" i="4"/>
  <c r="N1350" i="4"/>
  <c r="N1351" i="4"/>
  <c r="N1352" i="4"/>
  <c r="N1353" i="4"/>
  <c r="N1354" i="4"/>
  <c r="N1355" i="4"/>
  <c r="N1356" i="4"/>
  <c r="N1357" i="4"/>
  <c r="N1358" i="4"/>
  <c r="N1359" i="4"/>
  <c r="N1360" i="4"/>
  <c r="N1361" i="4"/>
  <c r="N1362" i="4"/>
  <c r="N1363" i="4"/>
  <c r="N1364" i="4"/>
  <c r="N1365" i="4"/>
  <c r="N1366" i="4"/>
  <c r="N1367" i="4"/>
  <c r="N1368" i="4"/>
  <c r="N1369" i="4"/>
  <c r="N1370" i="4"/>
  <c r="N1371" i="4"/>
  <c r="N1372" i="4"/>
  <c r="N1373" i="4"/>
  <c r="N1374" i="4"/>
  <c r="N1375" i="4"/>
  <c r="N1376" i="4"/>
  <c r="N1377" i="4"/>
  <c r="N1378" i="4"/>
  <c r="N1379" i="4"/>
  <c r="N1380" i="4"/>
  <c r="N1381" i="4"/>
  <c r="N1382" i="4"/>
  <c r="N1383" i="4"/>
  <c r="N1384" i="4"/>
  <c r="N1385" i="4"/>
  <c r="N1386" i="4"/>
  <c r="N1387" i="4"/>
  <c r="N1388" i="4"/>
  <c r="N1389" i="4"/>
  <c r="N1390" i="4"/>
  <c r="N1391" i="4"/>
  <c r="N1392" i="4"/>
  <c r="N1393" i="4"/>
  <c r="N1394" i="4"/>
  <c r="N1395" i="4"/>
  <c r="N1396" i="4"/>
  <c r="N1397" i="4"/>
  <c r="N1398" i="4"/>
  <c r="N1399" i="4"/>
  <c r="N1400" i="4"/>
  <c r="N1401" i="4"/>
  <c r="N1402" i="4"/>
  <c r="N1403" i="4"/>
  <c r="N1404" i="4"/>
  <c r="N1405" i="4"/>
  <c r="N1406" i="4"/>
  <c r="N1407" i="4"/>
  <c r="N1408" i="4"/>
  <c r="N1409" i="4"/>
  <c r="N1410" i="4"/>
  <c r="N1411" i="4"/>
  <c r="N1412" i="4"/>
  <c r="N1413" i="4"/>
  <c r="N1414" i="4"/>
  <c r="N1415" i="4"/>
  <c r="N1416" i="4"/>
  <c r="N1417" i="4"/>
  <c r="N1418" i="4"/>
  <c r="N1419" i="4"/>
  <c r="N1420" i="4"/>
  <c r="N1421" i="4"/>
  <c r="N1422" i="4"/>
  <c r="N1423" i="4"/>
  <c r="N1424" i="4"/>
  <c r="N1425" i="4"/>
  <c r="N1426" i="4"/>
  <c r="N1427" i="4"/>
  <c r="N1428" i="4"/>
  <c r="N1429" i="4"/>
  <c r="N1430" i="4"/>
  <c r="N1431" i="4"/>
  <c r="N1432" i="4"/>
  <c r="N1433" i="4"/>
  <c r="N1434" i="4"/>
  <c r="N1435" i="4"/>
  <c r="N1436" i="4"/>
  <c r="N1437" i="4"/>
  <c r="N1438" i="4"/>
  <c r="N1439" i="4"/>
  <c r="N1440" i="4"/>
  <c r="N1441" i="4"/>
  <c r="N1442" i="4"/>
  <c r="N1443" i="4"/>
  <c r="N1444" i="4"/>
  <c r="N1445" i="4"/>
  <c r="N1446" i="4"/>
  <c r="N1447" i="4"/>
  <c r="N1448" i="4"/>
  <c r="N1449" i="4"/>
  <c r="N1450" i="4"/>
  <c r="N1451" i="4"/>
  <c r="N1452" i="4"/>
  <c r="N1453" i="4"/>
  <c r="N1454" i="4"/>
  <c r="N1455" i="4"/>
  <c r="N1456" i="4"/>
  <c r="N1457" i="4"/>
  <c r="N1458" i="4"/>
  <c r="N1459" i="4"/>
  <c r="N1460" i="4"/>
  <c r="N1461" i="4"/>
  <c r="N1462" i="4"/>
  <c r="N1463" i="4"/>
  <c r="N1464" i="4"/>
  <c r="N1465" i="4"/>
  <c r="N1466" i="4"/>
  <c r="N1467" i="4"/>
  <c r="N1468" i="4"/>
  <c r="N1469" i="4"/>
  <c r="N1470" i="4"/>
  <c r="N1471" i="4"/>
  <c r="N1472" i="4"/>
  <c r="N1473" i="4"/>
  <c r="N1474" i="4"/>
  <c r="N1475" i="4"/>
  <c r="N1476" i="4"/>
  <c r="N1477" i="4"/>
  <c r="N1478" i="4"/>
  <c r="N1479" i="4"/>
  <c r="N1480" i="4"/>
  <c r="N1481" i="4"/>
  <c r="N1482" i="4"/>
  <c r="N1483" i="4"/>
  <c r="N1484" i="4"/>
  <c r="N1485" i="4"/>
  <c r="N1486" i="4"/>
  <c r="N1487" i="4"/>
  <c r="N1488" i="4"/>
  <c r="N1489" i="4"/>
  <c r="N1490" i="4"/>
  <c r="N1491" i="4"/>
  <c r="N1492" i="4"/>
  <c r="N1493" i="4"/>
  <c r="N1494" i="4"/>
  <c r="N1495" i="4"/>
  <c r="N1496" i="4"/>
  <c r="N1497" i="4"/>
  <c r="N1498" i="4"/>
  <c r="N1499" i="4"/>
  <c r="N1500" i="4"/>
  <c r="N1501" i="4"/>
  <c r="N1502" i="4"/>
  <c r="N1503" i="4"/>
  <c r="N1504" i="4"/>
  <c r="N1505" i="4"/>
  <c r="N1506" i="4"/>
  <c r="N1507" i="4"/>
  <c r="N1508" i="4"/>
  <c r="N1509" i="4"/>
  <c r="N1510" i="4"/>
  <c r="N1511" i="4"/>
  <c r="N1512" i="4"/>
  <c r="N1513" i="4"/>
  <c r="N1514" i="4"/>
  <c r="N1515" i="4"/>
  <c r="N1516" i="4"/>
  <c r="N1517" i="4"/>
  <c r="N1518" i="4"/>
  <c r="N1519" i="4"/>
  <c r="N1520" i="4"/>
  <c r="N1521" i="4"/>
  <c r="N1522" i="4"/>
  <c r="N1523" i="4"/>
  <c r="N1524" i="4"/>
  <c r="N1525" i="4"/>
  <c r="N1526" i="4"/>
  <c r="N1527" i="4"/>
  <c r="N1528" i="4"/>
  <c r="N1529" i="4"/>
  <c r="N1530" i="4"/>
  <c r="N1531" i="4"/>
  <c r="N1532" i="4"/>
  <c r="N1533" i="4"/>
  <c r="N1534" i="4"/>
  <c r="N1535" i="4"/>
  <c r="N1536" i="4"/>
  <c r="N1537" i="4"/>
  <c r="N1538" i="4"/>
  <c r="N1539" i="4"/>
  <c r="N1540" i="4"/>
  <c r="N1541" i="4"/>
  <c r="N1542" i="4"/>
  <c r="N1543" i="4"/>
  <c r="N1544" i="4"/>
  <c r="N1545" i="4"/>
  <c r="N1546" i="4"/>
  <c r="N1547" i="4"/>
  <c r="N1548" i="4"/>
  <c r="N1549" i="4"/>
  <c r="N1550" i="4"/>
  <c r="N1551" i="4"/>
  <c r="N1552" i="4"/>
  <c r="N1553" i="4"/>
  <c r="N1554" i="4"/>
  <c r="N1555" i="4"/>
  <c r="N1556" i="4"/>
  <c r="N1557" i="4"/>
  <c r="N1558" i="4"/>
  <c r="N1559" i="4"/>
  <c r="N1560" i="4"/>
  <c r="N1561" i="4"/>
  <c r="N1562" i="4"/>
  <c r="N1563" i="4"/>
  <c r="N1564" i="4"/>
  <c r="N1565" i="4"/>
  <c r="N1566" i="4"/>
  <c r="N1567" i="4"/>
  <c r="N1568" i="4"/>
  <c r="N1569" i="4"/>
  <c r="N1570" i="4"/>
  <c r="N1571" i="4"/>
  <c r="N1572" i="4"/>
  <c r="N1573" i="4"/>
  <c r="N1574" i="4"/>
  <c r="N1575" i="4"/>
  <c r="N1576" i="4"/>
  <c r="N1577" i="4"/>
  <c r="N1578" i="4"/>
  <c r="N1579" i="4"/>
  <c r="N1580" i="4"/>
  <c r="N1581" i="4"/>
  <c r="N1582" i="4"/>
  <c r="N1583" i="4"/>
  <c r="N1584" i="4"/>
  <c r="N1585" i="4"/>
  <c r="N1586" i="4"/>
  <c r="N1587" i="4"/>
  <c r="N1588" i="4"/>
  <c r="N1589" i="4"/>
  <c r="N1590" i="4"/>
  <c r="N1591" i="4"/>
  <c r="N1592" i="4"/>
  <c r="N1593" i="4"/>
  <c r="N1594" i="4"/>
  <c r="N1595" i="4"/>
  <c r="N1596" i="4"/>
  <c r="N1597" i="4"/>
  <c r="N1598" i="4"/>
  <c r="N1599" i="4"/>
  <c r="N1600" i="4"/>
  <c r="N1601" i="4"/>
  <c r="N1602" i="4"/>
  <c r="N1603" i="4"/>
  <c r="N1604" i="4"/>
  <c r="N1605" i="4"/>
  <c r="N1606" i="4"/>
  <c r="N1607" i="4"/>
  <c r="N1608" i="4"/>
  <c r="N1609" i="4"/>
  <c r="N1610" i="4"/>
  <c r="N1611" i="4"/>
  <c r="N1612" i="4"/>
  <c r="N1613" i="4"/>
  <c r="N1614" i="4"/>
  <c r="N1615" i="4"/>
  <c r="N1616" i="4"/>
  <c r="N1617" i="4"/>
  <c r="N1618" i="4"/>
  <c r="N1619" i="4"/>
  <c r="N1620" i="4"/>
  <c r="N1621" i="4"/>
  <c r="N1622" i="4"/>
  <c r="N1623" i="4"/>
  <c r="N1624" i="4"/>
  <c r="N1625" i="4"/>
  <c r="N1626" i="4"/>
  <c r="N1627" i="4"/>
  <c r="N1628" i="4"/>
  <c r="N1629" i="4"/>
  <c r="N1630" i="4"/>
  <c r="N1631" i="4"/>
  <c r="N1632" i="4"/>
  <c r="N1633" i="4"/>
  <c r="N1634" i="4"/>
  <c r="N1635" i="4"/>
  <c r="N1636" i="4"/>
  <c r="N1637" i="4"/>
  <c r="N1638" i="4"/>
  <c r="N1639" i="4"/>
  <c r="N1640" i="4"/>
  <c r="N1641" i="4"/>
  <c r="N1642" i="4"/>
  <c r="N1643" i="4"/>
  <c r="N1644" i="4"/>
  <c r="N1645" i="4"/>
  <c r="N1646" i="4"/>
  <c r="N1647" i="4"/>
  <c r="N1648" i="4"/>
  <c r="N1649" i="4"/>
  <c r="N1650" i="4"/>
  <c r="N1651" i="4"/>
  <c r="N1652" i="4"/>
  <c r="N1653" i="4"/>
  <c r="N1654" i="4"/>
  <c r="N1655" i="4"/>
  <c r="N1656" i="4"/>
  <c r="N1657" i="4"/>
  <c r="N1658" i="4"/>
  <c r="N1659" i="4"/>
  <c r="N1660" i="4"/>
  <c r="N1661" i="4"/>
  <c r="N1662" i="4"/>
  <c r="N1663" i="4"/>
  <c r="N1664" i="4"/>
  <c r="N1665" i="4"/>
  <c r="N1666" i="4"/>
  <c r="N1667" i="4"/>
  <c r="N1668" i="4"/>
  <c r="N1669" i="4"/>
  <c r="N1670" i="4"/>
  <c r="N1671" i="4"/>
  <c r="N1672" i="4"/>
  <c r="N1673" i="4"/>
  <c r="N1674" i="4"/>
  <c r="N1675" i="4"/>
  <c r="N1676" i="4"/>
  <c r="N1677" i="4"/>
  <c r="N1678" i="4"/>
  <c r="N1679" i="4"/>
  <c r="N1680" i="4"/>
  <c r="N1681" i="4"/>
  <c r="N1682" i="4"/>
  <c r="N1683" i="4"/>
  <c r="N1684" i="4"/>
  <c r="N1685" i="4"/>
  <c r="N1686" i="4"/>
  <c r="N1687" i="4"/>
  <c r="N1688" i="4"/>
  <c r="N1689" i="4"/>
  <c r="N1690" i="4"/>
  <c r="N1691" i="4"/>
  <c r="N1692" i="4"/>
  <c r="N1693" i="4"/>
  <c r="N1694" i="4"/>
  <c r="N1695" i="4"/>
  <c r="N1696" i="4"/>
  <c r="N1697" i="4"/>
  <c r="N1698" i="4"/>
  <c r="N1699" i="4"/>
  <c r="N1700" i="4"/>
  <c r="N1701" i="4"/>
  <c r="N1702" i="4"/>
  <c r="N1703" i="4"/>
  <c r="N1704" i="4"/>
  <c r="N1705" i="4"/>
  <c r="N1706" i="4"/>
  <c r="N1707" i="4"/>
  <c r="N1708" i="4"/>
  <c r="N1709" i="4"/>
  <c r="N1710" i="4"/>
  <c r="N1711" i="4"/>
  <c r="N1712" i="4"/>
  <c r="N1713" i="4"/>
  <c r="N1714" i="4"/>
  <c r="N1715" i="4"/>
  <c r="N1716" i="4"/>
  <c r="N1717" i="4"/>
  <c r="N1718" i="4"/>
  <c r="N1719" i="4"/>
  <c r="N1720" i="4"/>
  <c r="N1721" i="4"/>
  <c r="N1722" i="4"/>
  <c r="N1723" i="4"/>
  <c r="N1724" i="4"/>
  <c r="N1725" i="4"/>
  <c r="N1726" i="4"/>
  <c r="N1727" i="4"/>
  <c r="N1728" i="4"/>
  <c r="N1729" i="4"/>
  <c r="N1730" i="4"/>
  <c r="N1731" i="4"/>
  <c r="N1732" i="4"/>
  <c r="N1733" i="4"/>
  <c r="N1734" i="4"/>
  <c r="N1735" i="4"/>
  <c r="N1736" i="4"/>
  <c r="N1737" i="4"/>
  <c r="N1738" i="4"/>
  <c r="N1739" i="4"/>
  <c r="N1740" i="4"/>
  <c r="N1741" i="4"/>
  <c r="N1742" i="4"/>
  <c r="N1743" i="4"/>
  <c r="N1744" i="4"/>
  <c r="N1745" i="4"/>
  <c r="N1746" i="4"/>
  <c r="N1747" i="4"/>
  <c r="N1748" i="4"/>
  <c r="N1749" i="4"/>
  <c r="N1750" i="4"/>
  <c r="N1751" i="4"/>
  <c r="N1752" i="4"/>
  <c r="N1753" i="4"/>
  <c r="N1754" i="4"/>
  <c r="N1755" i="4"/>
  <c r="N1756" i="4"/>
  <c r="N1757" i="4"/>
  <c r="N1758" i="4"/>
  <c r="N1759" i="4"/>
  <c r="N1760" i="4"/>
  <c r="N1761" i="4"/>
  <c r="N1762" i="4"/>
  <c r="N1763" i="4"/>
  <c r="N1764" i="4"/>
  <c r="N1765" i="4"/>
  <c r="N1766" i="4"/>
  <c r="N1767" i="4"/>
  <c r="N1768" i="4"/>
  <c r="N1769" i="4"/>
  <c r="N1770" i="4"/>
  <c r="N1771" i="4"/>
  <c r="N1772" i="4"/>
  <c r="N1773" i="4"/>
  <c r="N1774" i="4"/>
  <c r="N1775" i="4"/>
  <c r="N1776" i="4"/>
  <c r="N1777" i="4"/>
  <c r="N1778" i="4"/>
  <c r="N1779" i="4"/>
  <c r="N1780" i="4"/>
  <c r="N1781" i="4"/>
  <c r="N1782" i="4"/>
  <c r="N1783" i="4"/>
  <c r="N1784" i="4"/>
  <c r="N1785" i="4"/>
  <c r="N1786" i="4"/>
  <c r="N1787" i="4"/>
  <c r="N1788" i="4"/>
  <c r="N1789" i="4"/>
  <c r="N1790" i="4"/>
  <c r="N1791" i="4"/>
  <c r="N1792" i="4"/>
  <c r="N1793" i="4"/>
  <c r="N1794" i="4"/>
  <c r="N1795" i="4"/>
  <c r="N1796" i="4"/>
  <c r="N1797" i="4"/>
  <c r="N1798" i="4"/>
  <c r="N1799" i="4"/>
  <c r="N1800" i="4"/>
  <c r="N1801" i="4"/>
  <c r="N1802" i="4"/>
  <c r="N1803" i="4"/>
  <c r="N1804" i="4"/>
  <c r="N1805" i="4"/>
  <c r="N1806" i="4"/>
  <c r="N1807" i="4"/>
  <c r="N1808" i="4"/>
  <c r="N1809" i="4"/>
  <c r="N1810" i="4"/>
  <c r="N1811" i="4"/>
  <c r="N1812" i="4"/>
  <c r="N1813" i="4"/>
  <c r="N1814" i="4"/>
  <c r="N1815" i="4"/>
  <c r="N1816" i="4"/>
  <c r="N1817" i="4"/>
  <c r="N1818" i="4"/>
  <c r="N1819" i="4"/>
  <c r="N1820" i="4"/>
  <c r="N1821" i="4"/>
  <c r="N1822" i="4"/>
  <c r="N1823" i="4"/>
  <c r="N1824" i="4"/>
  <c r="N1825" i="4"/>
  <c r="N1826" i="4"/>
  <c r="N1827" i="4"/>
  <c r="N1828" i="4"/>
  <c r="N1829" i="4"/>
  <c r="N1830" i="4"/>
  <c r="N1831" i="4"/>
  <c r="N1832" i="4"/>
  <c r="N1833" i="4"/>
  <c r="N1834" i="4"/>
  <c r="N1835" i="4"/>
  <c r="N1836" i="4"/>
  <c r="N1837" i="4"/>
  <c r="N1838" i="4"/>
  <c r="N1839" i="4"/>
  <c r="N1840" i="4"/>
  <c r="N1841" i="4"/>
  <c r="N1842" i="4"/>
  <c r="N1843" i="4"/>
  <c r="N1844" i="4"/>
  <c r="N1845" i="4"/>
  <c r="N1846" i="4"/>
  <c r="N1847" i="4"/>
  <c r="N1848" i="4"/>
  <c r="N1849" i="4"/>
  <c r="N1850" i="4"/>
  <c r="N1851" i="4"/>
  <c r="N1852" i="4"/>
  <c r="N1853" i="4"/>
  <c r="N1854" i="4"/>
  <c r="N1855" i="4"/>
  <c r="N1856" i="4"/>
  <c r="N1857" i="4"/>
  <c r="N1858" i="4"/>
  <c r="N1859" i="4"/>
  <c r="N1860" i="4"/>
  <c r="N1861" i="4"/>
  <c r="N1862" i="4"/>
  <c r="N1863" i="4"/>
  <c r="N1864" i="4"/>
  <c r="N1865" i="4"/>
  <c r="N1866" i="4"/>
  <c r="N1867" i="4"/>
  <c r="N1868" i="4"/>
  <c r="N1869" i="4"/>
  <c r="N1870" i="4"/>
  <c r="N1871" i="4"/>
  <c r="N1872" i="4"/>
  <c r="N1873" i="4"/>
  <c r="N1874" i="4"/>
  <c r="N1875" i="4"/>
  <c r="N1876" i="4"/>
  <c r="N1877" i="4"/>
  <c r="N1878" i="4"/>
  <c r="N1879" i="4"/>
  <c r="N1880" i="4"/>
  <c r="N1881" i="4"/>
  <c r="N1882" i="4"/>
  <c r="N1883" i="4"/>
  <c r="N1884" i="4"/>
  <c r="N1885" i="4"/>
  <c r="N1886" i="4"/>
  <c r="N1887" i="4"/>
  <c r="N1888" i="4"/>
  <c r="N1889" i="4"/>
  <c r="N1890" i="4"/>
  <c r="N1891" i="4"/>
  <c r="N1892" i="4"/>
  <c r="N1893" i="4"/>
  <c r="N1894" i="4"/>
  <c r="N1895" i="4"/>
  <c r="N1896" i="4"/>
  <c r="N1897" i="4"/>
  <c r="N1898" i="4"/>
  <c r="N1899" i="4"/>
  <c r="N1900" i="4"/>
  <c r="N1901" i="4"/>
  <c r="N1902" i="4"/>
  <c r="N1903" i="4"/>
  <c r="N1904" i="4"/>
  <c r="N1905" i="4"/>
  <c r="N1906" i="4"/>
  <c r="N1907" i="4"/>
  <c r="N1908" i="4"/>
  <c r="N1909" i="4"/>
  <c r="N1910" i="4"/>
  <c r="N1911" i="4"/>
  <c r="N1912" i="4"/>
  <c r="N1913" i="4"/>
  <c r="N1914" i="4"/>
  <c r="N1915" i="4"/>
  <c r="N1916" i="4"/>
  <c r="N1917" i="4"/>
  <c r="N1918" i="4"/>
  <c r="N1919" i="4"/>
  <c r="N1920" i="4"/>
  <c r="N1921" i="4"/>
  <c r="N1922" i="4"/>
  <c r="N1923" i="4"/>
  <c r="N1924" i="4"/>
  <c r="N1925" i="4"/>
  <c r="N1926" i="4"/>
  <c r="N1927" i="4"/>
  <c r="N1928" i="4"/>
  <c r="N1929" i="4"/>
  <c r="N1930" i="4"/>
  <c r="N1931" i="4"/>
  <c r="N1932" i="4"/>
  <c r="N1933" i="4"/>
  <c r="N1934" i="4"/>
  <c r="N1935" i="4"/>
  <c r="N1936" i="4"/>
  <c r="N1937" i="4"/>
  <c r="N1938" i="4"/>
  <c r="N1939" i="4"/>
  <c r="N1940" i="4"/>
  <c r="N1941" i="4"/>
  <c r="N1942" i="4"/>
  <c r="N1943" i="4"/>
  <c r="N1944" i="4"/>
  <c r="N1945" i="4"/>
  <c r="N1946" i="4"/>
  <c r="N1947" i="4"/>
  <c r="N1948" i="4"/>
  <c r="N1949" i="4"/>
  <c r="N1950" i="4"/>
  <c r="N1951" i="4"/>
  <c r="N1952" i="4"/>
  <c r="N1953" i="4"/>
  <c r="N1954" i="4"/>
  <c r="N1955" i="4"/>
  <c r="N1956" i="4"/>
  <c r="N1957" i="4"/>
  <c r="N1958" i="4"/>
  <c r="N1959" i="4"/>
  <c r="N1960" i="4"/>
  <c r="N1961" i="4"/>
  <c r="N1962" i="4"/>
  <c r="N1963" i="4"/>
  <c r="N1964" i="4"/>
  <c r="N1965" i="4"/>
  <c r="N1966" i="4"/>
  <c r="N1967" i="4"/>
  <c r="N1968" i="4"/>
  <c r="N1969" i="4"/>
  <c r="N1970" i="4"/>
  <c r="N1971" i="4"/>
  <c r="N1972" i="4"/>
  <c r="N1973" i="4"/>
  <c r="N1974" i="4"/>
  <c r="N1975" i="4"/>
  <c r="N1976" i="4"/>
  <c r="N1977" i="4"/>
  <c r="N1978" i="4"/>
  <c r="N1979" i="4"/>
  <c r="N1980" i="4"/>
  <c r="N1981" i="4"/>
  <c r="N1982" i="4"/>
  <c r="N1983" i="4"/>
  <c r="N1984" i="4"/>
  <c r="N1985" i="4"/>
  <c r="N1986" i="4"/>
  <c r="N1987" i="4"/>
  <c r="N1988" i="4"/>
  <c r="N1989" i="4"/>
  <c r="N1990" i="4"/>
  <c r="N1991" i="4"/>
  <c r="N1992" i="4"/>
  <c r="N1993" i="4"/>
  <c r="N1994" i="4"/>
  <c r="N1995" i="4"/>
  <c r="N1996" i="4"/>
  <c r="N1997" i="4"/>
  <c r="N1998" i="4"/>
  <c r="N1999" i="4"/>
  <c r="N2000" i="4"/>
  <c r="N2001" i="4"/>
  <c r="N2002" i="4"/>
  <c r="N2003" i="4"/>
  <c r="N2004" i="4"/>
  <c r="N2005" i="4"/>
  <c r="N2006" i="4"/>
  <c r="N2007" i="4"/>
  <c r="N2008" i="4"/>
  <c r="N2009" i="4"/>
  <c r="N2010" i="4"/>
  <c r="N2011" i="4"/>
  <c r="N2012" i="4"/>
  <c r="N2013" i="4"/>
  <c r="N2014" i="4"/>
  <c r="N2015" i="4"/>
  <c r="N2016" i="4"/>
  <c r="N2017" i="4"/>
  <c r="N2018" i="4"/>
  <c r="N2019" i="4"/>
  <c r="N2020" i="4"/>
  <c r="N2021" i="4"/>
  <c r="N2022" i="4"/>
  <c r="N2023" i="4"/>
  <c r="N2024" i="4"/>
  <c r="N2025" i="4"/>
  <c r="N2026" i="4"/>
  <c r="N2027" i="4"/>
  <c r="N2028" i="4"/>
  <c r="N2029" i="4"/>
  <c r="N2030" i="4"/>
  <c r="N2031" i="4"/>
  <c r="N2032" i="4"/>
  <c r="N2033" i="4"/>
  <c r="N2034" i="4"/>
  <c r="N2035" i="4"/>
  <c r="N2036" i="4"/>
  <c r="N2037" i="4"/>
  <c r="N2038" i="4"/>
  <c r="N2039" i="4"/>
  <c r="N2040" i="4"/>
  <c r="N2041" i="4"/>
  <c r="N2042" i="4"/>
  <c r="N2043" i="4"/>
  <c r="N2044" i="4"/>
  <c r="N2045" i="4"/>
  <c r="N2046" i="4"/>
  <c r="N2047" i="4"/>
  <c r="N2048" i="4"/>
  <c r="N2049" i="4"/>
  <c r="N2050" i="4"/>
  <c r="N2051" i="4"/>
  <c r="N2052" i="4"/>
  <c r="N2053" i="4"/>
  <c r="N2054" i="4"/>
  <c r="N2055" i="4"/>
  <c r="N2056" i="4"/>
  <c r="N2057" i="4"/>
  <c r="N2058" i="4"/>
  <c r="N2059" i="4"/>
  <c r="N2060" i="4"/>
  <c r="N2061" i="4"/>
  <c r="N2062" i="4"/>
  <c r="N2063" i="4"/>
  <c r="N2064" i="4"/>
  <c r="N2065" i="4"/>
  <c r="N2066" i="4"/>
  <c r="N2067" i="4"/>
  <c r="N2068" i="4"/>
  <c r="N2069" i="4"/>
  <c r="N2070" i="4"/>
  <c r="N2071" i="4"/>
  <c r="N2072" i="4"/>
  <c r="N2073" i="4"/>
  <c r="N2074" i="4"/>
  <c r="N2075" i="4"/>
  <c r="N2076" i="4"/>
  <c r="N2077" i="4"/>
  <c r="N2078" i="4"/>
  <c r="N2079" i="4"/>
  <c r="N2080" i="4"/>
  <c r="N2081" i="4"/>
  <c r="N2082" i="4"/>
  <c r="N2083" i="4"/>
  <c r="N2084" i="4"/>
  <c r="N2085" i="4"/>
  <c r="N2086" i="4"/>
  <c r="N2087" i="4"/>
  <c r="N2088" i="4"/>
  <c r="N2089" i="4"/>
  <c r="N2090" i="4"/>
  <c r="N2091" i="4"/>
  <c r="N2092" i="4"/>
  <c r="N2093" i="4"/>
  <c r="N2094" i="4"/>
  <c r="N2095" i="4"/>
  <c r="N2096" i="4"/>
  <c r="N2097" i="4"/>
  <c r="N2098" i="4"/>
  <c r="N2099" i="4"/>
  <c r="N2100" i="4"/>
  <c r="N2101" i="4"/>
  <c r="N2102" i="4"/>
  <c r="N2103" i="4"/>
  <c r="N2104" i="4"/>
  <c r="N2105" i="4"/>
  <c r="N2106" i="4"/>
  <c r="N2107" i="4"/>
  <c r="N2108" i="4"/>
  <c r="N2109" i="4"/>
  <c r="N2110" i="4"/>
  <c r="N2111" i="4"/>
  <c r="N2112" i="4"/>
  <c r="N2113" i="4"/>
  <c r="N2114" i="4"/>
  <c r="N2115" i="4"/>
  <c r="N2116" i="4"/>
  <c r="N2117" i="4"/>
  <c r="N2118" i="4"/>
  <c r="N2119" i="4"/>
  <c r="N2120" i="4"/>
  <c r="N2121" i="4"/>
  <c r="N2122" i="4"/>
  <c r="N2123" i="4"/>
  <c r="N2124" i="4"/>
  <c r="N2125" i="4"/>
  <c r="N2126" i="4"/>
  <c r="N2127" i="4"/>
  <c r="N2128" i="4"/>
  <c r="N2129" i="4"/>
  <c r="N2130" i="4"/>
  <c r="N2131" i="4"/>
  <c r="N2132" i="4"/>
  <c r="N2133" i="4"/>
  <c r="N2134" i="4"/>
  <c r="N2135" i="4"/>
  <c r="N2136" i="4"/>
  <c r="N2137" i="4"/>
  <c r="N2138" i="4"/>
  <c r="N2139" i="4"/>
  <c r="N2140" i="4"/>
  <c r="N2141" i="4"/>
  <c r="N2142" i="4"/>
  <c r="N2143" i="4"/>
  <c r="N2144" i="4"/>
  <c r="N2145" i="4"/>
  <c r="N2146" i="4"/>
  <c r="N2147" i="4"/>
  <c r="N2148" i="4"/>
  <c r="N2149" i="4"/>
  <c r="N2150" i="4"/>
  <c r="N2151" i="4"/>
  <c r="N2152" i="4"/>
  <c r="N2153" i="4"/>
  <c r="N2154" i="4"/>
  <c r="N2155" i="4"/>
  <c r="N2156" i="4"/>
  <c r="N2157" i="4"/>
  <c r="N2158" i="4"/>
  <c r="N2159" i="4"/>
  <c r="N2160" i="4"/>
  <c r="N2161" i="4"/>
  <c r="N2162" i="4"/>
  <c r="N2163" i="4"/>
  <c r="N2164" i="4"/>
  <c r="N2165" i="4"/>
  <c r="N2166" i="4"/>
  <c r="N2167" i="4"/>
  <c r="N2168" i="4"/>
  <c r="N2169" i="4"/>
  <c r="N2170" i="4"/>
  <c r="N2171" i="4"/>
  <c r="N2172" i="4"/>
  <c r="N2173" i="4"/>
  <c r="N2174" i="4"/>
  <c r="N2175" i="4"/>
  <c r="N2176" i="4"/>
  <c r="N2177" i="4"/>
  <c r="N2178" i="4"/>
  <c r="N2179" i="4"/>
  <c r="N2180" i="4"/>
  <c r="N2181" i="4"/>
  <c r="N2182" i="4"/>
  <c r="N2183" i="4"/>
  <c r="N2184" i="4"/>
  <c r="N2185" i="4"/>
  <c r="N2186" i="4"/>
  <c r="N2187" i="4"/>
  <c r="N2188" i="4"/>
  <c r="N2189" i="4"/>
  <c r="N2190" i="4"/>
  <c r="N2191" i="4"/>
  <c r="N2192" i="4"/>
  <c r="N2193" i="4"/>
  <c r="N2194" i="4"/>
  <c r="N2195" i="4"/>
  <c r="N2196" i="4"/>
  <c r="N2197" i="4"/>
  <c r="N2198" i="4"/>
  <c r="N2199" i="4"/>
  <c r="N2200" i="4"/>
  <c r="N2201" i="4"/>
  <c r="N2202" i="4"/>
  <c r="N2203" i="4"/>
  <c r="N2204" i="4"/>
  <c r="N2205" i="4"/>
  <c r="N2206" i="4"/>
  <c r="N2207" i="4"/>
  <c r="N2208" i="4"/>
  <c r="N2209" i="4"/>
  <c r="N2210" i="4"/>
  <c r="N2211" i="4"/>
  <c r="N2212" i="4"/>
  <c r="N2213" i="4"/>
  <c r="N2214" i="4"/>
  <c r="N2215" i="4"/>
  <c r="N2216" i="4"/>
  <c r="N2217" i="4"/>
  <c r="N2218" i="4"/>
  <c r="N2219" i="4"/>
  <c r="N2220" i="4"/>
  <c r="N2221" i="4"/>
  <c r="N2222" i="4"/>
  <c r="N2223" i="4"/>
  <c r="N2224" i="4"/>
  <c r="N2225" i="4"/>
  <c r="N2226" i="4"/>
  <c r="N2227" i="4"/>
  <c r="N2228" i="4"/>
  <c r="N2229" i="4"/>
  <c r="N2230" i="4"/>
  <c r="N2231" i="4"/>
  <c r="N2232" i="4"/>
  <c r="N2233" i="4"/>
  <c r="N2234" i="4"/>
  <c r="N2235" i="4"/>
  <c r="N2236" i="4"/>
  <c r="N2237" i="4"/>
  <c r="N2238" i="4"/>
  <c r="N2239" i="4"/>
  <c r="N2240" i="4"/>
  <c r="N2241" i="4"/>
  <c r="N2242" i="4"/>
  <c r="N2243" i="4"/>
  <c r="N2244" i="4"/>
  <c r="N2245" i="4"/>
  <c r="N2246" i="4"/>
  <c r="N2247" i="4"/>
  <c r="N2248" i="4"/>
  <c r="N2249" i="4"/>
  <c r="N2250" i="4"/>
  <c r="N2251" i="4"/>
  <c r="N2252" i="4"/>
  <c r="N2253" i="4"/>
  <c r="N2254" i="4"/>
  <c r="N2255" i="4"/>
  <c r="N2256" i="4"/>
  <c r="N2257" i="4"/>
  <c r="N2258" i="4"/>
  <c r="N2259" i="4"/>
  <c r="N2260" i="4"/>
  <c r="N2261" i="4"/>
  <c r="N2262" i="4"/>
  <c r="N2263" i="4"/>
  <c r="N2264" i="4"/>
  <c r="N2265" i="4"/>
  <c r="N2266" i="4"/>
  <c r="N2267" i="4"/>
  <c r="N2268" i="4"/>
  <c r="N2269" i="4"/>
  <c r="N2270" i="4"/>
  <c r="N2271" i="4"/>
  <c r="N2272" i="4"/>
  <c r="N2273" i="4"/>
  <c r="N2274" i="4"/>
  <c r="N2275" i="4"/>
  <c r="N2276" i="4"/>
  <c r="N2277" i="4"/>
  <c r="N2278" i="4"/>
  <c r="N2279" i="4"/>
  <c r="N2280" i="4"/>
  <c r="N2281" i="4"/>
  <c r="N2282" i="4"/>
  <c r="N2283" i="4"/>
  <c r="N2284" i="4"/>
  <c r="N2285" i="4"/>
  <c r="N2286" i="4"/>
  <c r="N2287" i="4"/>
  <c r="N2288" i="4"/>
  <c r="N2289" i="4"/>
  <c r="N2290" i="4"/>
  <c r="N2291" i="4"/>
  <c r="N2292" i="4"/>
  <c r="N2293" i="4"/>
  <c r="N2294" i="4"/>
  <c r="N2295" i="4"/>
  <c r="N2296" i="4"/>
  <c r="N2297" i="4"/>
  <c r="N2298" i="4"/>
  <c r="N2299" i="4"/>
  <c r="N2300" i="4"/>
  <c r="N2301" i="4"/>
  <c r="N2302" i="4"/>
  <c r="N2303" i="4"/>
  <c r="N2304" i="4"/>
  <c r="N2305" i="4"/>
  <c r="N2306" i="4"/>
  <c r="N2307" i="4"/>
  <c r="N2308" i="4"/>
  <c r="N2309" i="4"/>
  <c r="N2310" i="4"/>
  <c r="N2311" i="4"/>
  <c r="N2312" i="4"/>
  <c r="N2313" i="4"/>
  <c r="N2314" i="4"/>
  <c r="N2315" i="4"/>
  <c r="N2316" i="4"/>
  <c r="N2317" i="4"/>
  <c r="N2318" i="4"/>
  <c r="N2319" i="4"/>
  <c r="N2320" i="4"/>
  <c r="N2321" i="4"/>
  <c r="N2322" i="4"/>
  <c r="N2323" i="4"/>
  <c r="N2324" i="4"/>
  <c r="N2325" i="4"/>
  <c r="N2326" i="4"/>
  <c r="N2327" i="4"/>
  <c r="N2328" i="4"/>
  <c r="N2329" i="4"/>
  <c r="N2330" i="4"/>
  <c r="N2331" i="4"/>
  <c r="N2332" i="4"/>
  <c r="N2333" i="4"/>
  <c r="N2334" i="4"/>
  <c r="N2335" i="4"/>
  <c r="N2336" i="4"/>
  <c r="N2337" i="4"/>
  <c r="N2338" i="4"/>
  <c r="N2339" i="4"/>
  <c r="N2340" i="4"/>
  <c r="N2341" i="4"/>
  <c r="N2342" i="4"/>
  <c r="N2343" i="4"/>
  <c r="N2344" i="4"/>
  <c r="N2345" i="4"/>
  <c r="N2346" i="4"/>
  <c r="N2347" i="4"/>
  <c r="N2348" i="4"/>
  <c r="N2349" i="4"/>
  <c r="N2350" i="4"/>
  <c r="N2351" i="4"/>
  <c r="N2352" i="4"/>
  <c r="N2353" i="4"/>
  <c r="N2354" i="4"/>
  <c r="N2355" i="4"/>
  <c r="N2356" i="4"/>
  <c r="N2357" i="4"/>
  <c r="N2358" i="4"/>
  <c r="N2359" i="4"/>
  <c r="N2360" i="4"/>
  <c r="N2361" i="4"/>
  <c r="N2362" i="4"/>
  <c r="N2363" i="4"/>
  <c r="N2364" i="4"/>
  <c r="N2365" i="4"/>
  <c r="N2366" i="4"/>
  <c r="N2367" i="4"/>
  <c r="N2368" i="4"/>
  <c r="N2369" i="4"/>
  <c r="N2370" i="4"/>
  <c r="N2371" i="4"/>
  <c r="N2372" i="4"/>
  <c r="N2373" i="4"/>
  <c r="N2374" i="4"/>
  <c r="N2375" i="4"/>
  <c r="N2376" i="4"/>
  <c r="N2377" i="4"/>
  <c r="N2378" i="4"/>
  <c r="N2379" i="4"/>
  <c r="N2380" i="4"/>
  <c r="N2381" i="4"/>
  <c r="N2382" i="4"/>
  <c r="N2383" i="4"/>
  <c r="N2384" i="4"/>
  <c r="N2385" i="4"/>
  <c r="N2386" i="4"/>
  <c r="N2387" i="4"/>
  <c r="N2388" i="4"/>
  <c r="N2389" i="4"/>
  <c r="N2390" i="4"/>
  <c r="N2391" i="4"/>
  <c r="N2392" i="4"/>
  <c r="N2393" i="4"/>
  <c r="N2394" i="4"/>
  <c r="N2395" i="4"/>
  <c r="N2396" i="4"/>
  <c r="N2397" i="4"/>
  <c r="N2398" i="4"/>
  <c r="N2399" i="4"/>
  <c r="N2400" i="4"/>
  <c r="N2401" i="4"/>
  <c r="N2402" i="4"/>
  <c r="N2403" i="4"/>
  <c r="N2404" i="4"/>
  <c r="N2405" i="4"/>
  <c r="N2406" i="4"/>
  <c r="N2407" i="4"/>
  <c r="N2408" i="4"/>
  <c r="N2409" i="4"/>
  <c r="N2410" i="4"/>
  <c r="N2411" i="4"/>
  <c r="N2412" i="4"/>
  <c r="N2413" i="4"/>
  <c r="N2414" i="4"/>
  <c r="N2415" i="4"/>
  <c r="N2416" i="4"/>
  <c r="N2417" i="4"/>
  <c r="N2418" i="4"/>
  <c r="N2419" i="4"/>
  <c r="N2420" i="4"/>
  <c r="N2421" i="4"/>
  <c r="N2422" i="4"/>
  <c r="N2423" i="4"/>
  <c r="N2424" i="4"/>
  <c r="N2425" i="4"/>
  <c r="N2426" i="4"/>
  <c r="N2427" i="4"/>
  <c r="N2428" i="4"/>
  <c r="N2429" i="4"/>
  <c r="N2430" i="4"/>
  <c r="N2431" i="4"/>
  <c r="N2432" i="4"/>
  <c r="N2433" i="4"/>
  <c r="N2434" i="4"/>
  <c r="N2435" i="4"/>
  <c r="N2436" i="4"/>
  <c r="N2437" i="4"/>
  <c r="N2438" i="4"/>
  <c r="N2439" i="4"/>
  <c r="N2440" i="4"/>
  <c r="N2441" i="4"/>
  <c r="N2442" i="4"/>
  <c r="N2443" i="4"/>
  <c r="N2444" i="4"/>
  <c r="N2445" i="4"/>
  <c r="N2446" i="4"/>
  <c r="N2447" i="4"/>
  <c r="N2448" i="4"/>
  <c r="N2449" i="4"/>
  <c r="N2450" i="4"/>
  <c r="N2451" i="4"/>
  <c r="N2452" i="4"/>
  <c r="N2453" i="4"/>
  <c r="N2454" i="4"/>
  <c r="N2455" i="4"/>
  <c r="N2456" i="4"/>
  <c r="N2457" i="4"/>
  <c r="N2458" i="4"/>
  <c r="N2459" i="4"/>
  <c r="N2460" i="4"/>
  <c r="N2461" i="4"/>
  <c r="N2462" i="4"/>
  <c r="N2463" i="4"/>
  <c r="N2464" i="4"/>
  <c r="N2465" i="4"/>
  <c r="N2466" i="4"/>
  <c r="N2467" i="4"/>
  <c r="N2468" i="4"/>
  <c r="N2469" i="4"/>
  <c r="N2470" i="4"/>
  <c r="N2471" i="4"/>
  <c r="N2472" i="4"/>
  <c r="N2473" i="4"/>
  <c r="N2474" i="4"/>
  <c r="N2475" i="4"/>
  <c r="N2476" i="4"/>
  <c r="N2477" i="4"/>
  <c r="N2478" i="4"/>
  <c r="N2479" i="4"/>
  <c r="N2480" i="4"/>
  <c r="N2481" i="4"/>
  <c r="N2482" i="4"/>
  <c r="N2483" i="4"/>
  <c r="N2484" i="4"/>
  <c r="N2485" i="4"/>
  <c r="N2486" i="4"/>
  <c r="N2487" i="4"/>
  <c r="N2488" i="4"/>
  <c r="N2489" i="4"/>
  <c r="N2490" i="4"/>
  <c r="N2491" i="4"/>
  <c r="N2492" i="4"/>
  <c r="N2493" i="4"/>
  <c r="N2494" i="4"/>
  <c r="N2495" i="4"/>
  <c r="N2496" i="4"/>
  <c r="N2497" i="4"/>
  <c r="N2498" i="4"/>
  <c r="N2499" i="4"/>
  <c r="N2500" i="4"/>
  <c r="N2501" i="4"/>
  <c r="N2502" i="4"/>
  <c r="N2503" i="4"/>
  <c r="N2504" i="4"/>
  <c r="N2505" i="4"/>
  <c r="N2506" i="4"/>
  <c r="N2507" i="4"/>
  <c r="N2508" i="4"/>
  <c r="N2509" i="4"/>
  <c r="N2510" i="4"/>
  <c r="N2511" i="4"/>
  <c r="N2512" i="4"/>
  <c r="N2513" i="4"/>
  <c r="N2514" i="4"/>
  <c r="N2515" i="4"/>
  <c r="N2516" i="4"/>
  <c r="N2517" i="4"/>
  <c r="N2518" i="4"/>
  <c r="N2519" i="4"/>
  <c r="N2520" i="4"/>
  <c r="N2521" i="4"/>
  <c r="N2522" i="4"/>
  <c r="N2523" i="4"/>
  <c r="N2524" i="4"/>
  <c r="N2525" i="4"/>
  <c r="N2526" i="4"/>
  <c r="N2527" i="4"/>
  <c r="N2528" i="4"/>
  <c r="N2529" i="4"/>
  <c r="N2530" i="4"/>
  <c r="N2531" i="4"/>
  <c r="N2532" i="4"/>
  <c r="N2533" i="4"/>
  <c r="N2534" i="4"/>
  <c r="N2535" i="4"/>
  <c r="N2536" i="4"/>
  <c r="N2537" i="4"/>
  <c r="N2538" i="4"/>
  <c r="N2539" i="4"/>
  <c r="N2540" i="4"/>
  <c r="N2541" i="4"/>
  <c r="N2542" i="4"/>
  <c r="N2543" i="4"/>
  <c r="N2544" i="4"/>
  <c r="N2545" i="4"/>
  <c r="N2546" i="4"/>
  <c r="N2547" i="4"/>
  <c r="N2548" i="4"/>
  <c r="N2549" i="4"/>
  <c r="N2550" i="4"/>
  <c r="N2551" i="4"/>
  <c r="N2552" i="4"/>
  <c r="N2553" i="4"/>
  <c r="N2554" i="4"/>
  <c r="N2555" i="4"/>
  <c r="N2556" i="4"/>
  <c r="N2557" i="4"/>
  <c r="N2558" i="4"/>
  <c r="N2559" i="4"/>
  <c r="N2560" i="4"/>
  <c r="N2561" i="4"/>
  <c r="N2562" i="4"/>
  <c r="N2563" i="4"/>
  <c r="N2564" i="4"/>
  <c r="N2565" i="4"/>
  <c r="N2566" i="4"/>
  <c r="N2567" i="4"/>
  <c r="N2568" i="4"/>
  <c r="N2569" i="4"/>
  <c r="N2570" i="4"/>
  <c r="N2571" i="4"/>
  <c r="N2572" i="4"/>
  <c r="N2573" i="4"/>
  <c r="N2574" i="4"/>
  <c r="N2575" i="4"/>
  <c r="N2576" i="4"/>
  <c r="N2577" i="4"/>
  <c r="N2578" i="4"/>
  <c r="N2579" i="4"/>
  <c r="N2580" i="4"/>
  <c r="N2581" i="4"/>
  <c r="N2582" i="4"/>
  <c r="N2583" i="4"/>
  <c r="N2584" i="4"/>
  <c r="N2585" i="4"/>
  <c r="N2586" i="4"/>
  <c r="N2587" i="4"/>
  <c r="N2588" i="4"/>
  <c r="N2589" i="4"/>
  <c r="N2590" i="4"/>
  <c r="N2591" i="4"/>
  <c r="N2592" i="4"/>
  <c r="N2593" i="4"/>
  <c r="N2594" i="4"/>
  <c r="N2595" i="4"/>
  <c r="N2596" i="4"/>
  <c r="N2597" i="4"/>
  <c r="N2598" i="4"/>
  <c r="N2599" i="4"/>
  <c r="N2600" i="4"/>
  <c r="N2601" i="4"/>
  <c r="N2602" i="4"/>
  <c r="N2603" i="4"/>
  <c r="N2604" i="4"/>
  <c r="N2605" i="4"/>
  <c r="N2606" i="4"/>
  <c r="N2607" i="4"/>
  <c r="N2608" i="4"/>
  <c r="N2609" i="4"/>
  <c r="N2610" i="4"/>
  <c r="N2611" i="4"/>
  <c r="N2612" i="4"/>
  <c r="N2613" i="4"/>
  <c r="N2614" i="4"/>
  <c r="N2615" i="4"/>
  <c r="N2616" i="4"/>
  <c r="N2617" i="4"/>
  <c r="N2618" i="4"/>
  <c r="N2619" i="4"/>
  <c r="N2620" i="4"/>
  <c r="N2621" i="4"/>
  <c r="N2622" i="4"/>
  <c r="N2623" i="4"/>
  <c r="N2624" i="4"/>
  <c r="N2625" i="4"/>
  <c r="N2626" i="4"/>
  <c r="N2627" i="4"/>
  <c r="N2628" i="4"/>
  <c r="N2629" i="4"/>
  <c r="N2630" i="4"/>
  <c r="N2631" i="4"/>
  <c r="N2632" i="4"/>
  <c r="N2633" i="4"/>
  <c r="N2634" i="4"/>
  <c r="N2635" i="4"/>
  <c r="N2636" i="4"/>
  <c r="N2637" i="4"/>
  <c r="N2638" i="4"/>
  <c r="N2639" i="4"/>
  <c r="N2640" i="4"/>
  <c r="N2641" i="4"/>
  <c r="N2642" i="4"/>
  <c r="N2643" i="4"/>
  <c r="N2644" i="4"/>
  <c r="N2645" i="4"/>
  <c r="N2646" i="4"/>
  <c r="N2647" i="4"/>
  <c r="N2648" i="4"/>
  <c r="N2649" i="4"/>
  <c r="N2650" i="4"/>
  <c r="N2651" i="4"/>
  <c r="N2652" i="4"/>
  <c r="N2653" i="4"/>
  <c r="N2654" i="4"/>
  <c r="N2655" i="4"/>
  <c r="N2656" i="4"/>
  <c r="N2657" i="4"/>
  <c r="N2658" i="4"/>
  <c r="N2659" i="4"/>
  <c r="N2660" i="4"/>
  <c r="N2661" i="4"/>
  <c r="N2662" i="4"/>
  <c r="N2663" i="4"/>
  <c r="N2664" i="4"/>
  <c r="N2665" i="4"/>
  <c r="N2666" i="4"/>
  <c r="N2667" i="4"/>
  <c r="N2668" i="4"/>
  <c r="N2669" i="4"/>
  <c r="N2670" i="4"/>
  <c r="N2671" i="4"/>
  <c r="N2672" i="4"/>
  <c r="N2673" i="4"/>
  <c r="N2674" i="4"/>
  <c r="N2675" i="4"/>
  <c r="N2676" i="4"/>
  <c r="N2677" i="4"/>
  <c r="N2678" i="4"/>
  <c r="N2679" i="4"/>
  <c r="N2680" i="4"/>
  <c r="N2681" i="4"/>
  <c r="N2682" i="4"/>
  <c r="N2683" i="4"/>
  <c r="N2684" i="4"/>
  <c r="N2685" i="4"/>
  <c r="N2686" i="4"/>
  <c r="N2687" i="4"/>
  <c r="N2688" i="4"/>
  <c r="N2689" i="4"/>
  <c r="N2690" i="4"/>
  <c r="N2691" i="4"/>
  <c r="N2692" i="4"/>
  <c r="N2693" i="4"/>
  <c r="N2694" i="4"/>
  <c r="N2695" i="4"/>
  <c r="N2696" i="4"/>
  <c r="N2697" i="4"/>
  <c r="N2698" i="4"/>
  <c r="N2699" i="4"/>
  <c r="N2700" i="4"/>
  <c r="N2701" i="4"/>
  <c r="N2702" i="4"/>
  <c r="N2703" i="4"/>
  <c r="N2704" i="4"/>
  <c r="N2705" i="4"/>
  <c r="N2706" i="4"/>
  <c r="N2707" i="4"/>
  <c r="N2708" i="4"/>
  <c r="N2709" i="4"/>
  <c r="N2710" i="4"/>
  <c r="N2711" i="4"/>
  <c r="N2712" i="4"/>
  <c r="N2713" i="4"/>
  <c r="N2714" i="4"/>
  <c r="N2715" i="4"/>
  <c r="N2716" i="4"/>
  <c r="N2717" i="4"/>
  <c r="N2718" i="4"/>
  <c r="N2719" i="4"/>
  <c r="N2720" i="4"/>
  <c r="N2721" i="4"/>
  <c r="N2722" i="4"/>
  <c r="N2723" i="4"/>
  <c r="N2724" i="4"/>
  <c r="N2725" i="4"/>
  <c r="N2726" i="4"/>
  <c r="N2727" i="4"/>
  <c r="N2728" i="4"/>
  <c r="N2729" i="4"/>
  <c r="N2730" i="4"/>
  <c r="N2731" i="4"/>
  <c r="N2732" i="4"/>
  <c r="N2733" i="4"/>
  <c r="N2734" i="4"/>
  <c r="N2735" i="4"/>
  <c r="N2736" i="4"/>
  <c r="N2737" i="4"/>
  <c r="N2738" i="4"/>
  <c r="N2739" i="4"/>
  <c r="N2740" i="4"/>
  <c r="N2741" i="4"/>
  <c r="N2742" i="4"/>
  <c r="N2743" i="4"/>
  <c r="N2744" i="4"/>
  <c r="N2745" i="4"/>
  <c r="N2746" i="4"/>
  <c r="N2747" i="4"/>
  <c r="N2748" i="4"/>
  <c r="N2749" i="4"/>
  <c r="N2750" i="4"/>
  <c r="N2751" i="4"/>
  <c r="N2752" i="4"/>
  <c r="N2753" i="4"/>
  <c r="N2754" i="4"/>
  <c r="N2755" i="4"/>
  <c r="N2756" i="4"/>
  <c r="N2757" i="4"/>
  <c r="N2758" i="4"/>
  <c r="N2759" i="4"/>
  <c r="N2760" i="4"/>
  <c r="N2761" i="4"/>
  <c r="N2762" i="4"/>
  <c r="N2763" i="4"/>
  <c r="N2764" i="4"/>
  <c r="N2765" i="4"/>
  <c r="N2766" i="4"/>
  <c r="N2767" i="4"/>
  <c r="N2768" i="4"/>
  <c r="N2769" i="4"/>
  <c r="N2770" i="4"/>
  <c r="N2771" i="4"/>
  <c r="N2772" i="4"/>
  <c r="N2773" i="4"/>
  <c r="N2774" i="4"/>
  <c r="N2775" i="4"/>
  <c r="N2776" i="4"/>
  <c r="N2777" i="4"/>
  <c r="N2778" i="4"/>
  <c r="N2779" i="4"/>
  <c r="N2780" i="4"/>
  <c r="N2781" i="4"/>
  <c r="N2782" i="4"/>
  <c r="N2783" i="4"/>
  <c r="N2784" i="4"/>
  <c r="N2785" i="4"/>
  <c r="N2786" i="4"/>
  <c r="N2787" i="4"/>
  <c r="N2788" i="4"/>
  <c r="N2789" i="4"/>
  <c r="N2790" i="4"/>
  <c r="N2791" i="4"/>
  <c r="N2792" i="4"/>
  <c r="N2793" i="4"/>
  <c r="N2794" i="4"/>
  <c r="N2795" i="4"/>
  <c r="N2796" i="4"/>
  <c r="N2797" i="4"/>
  <c r="N2798" i="4"/>
  <c r="N2799" i="4"/>
  <c r="N2800" i="4"/>
  <c r="N2801" i="4"/>
  <c r="N2802" i="4"/>
  <c r="N2803" i="4"/>
  <c r="N2804" i="4"/>
  <c r="N2805" i="4"/>
  <c r="N2806" i="4"/>
  <c r="N2807" i="4"/>
  <c r="N2808" i="4"/>
  <c r="N2809" i="4"/>
  <c r="N2810" i="4"/>
  <c r="N2811" i="4"/>
  <c r="N2812" i="4"/>
  <c r="N2813" i="4"/>
  <c r="N2814" i="4"/>
  <c r="N2815" i="4"/>
  <c r="N2816" i="4"/>
  <c r="N2817" i="4"/>
  <c r="N2818" i="4"/>
  <c r="N2819" i="4"/>
  <c r="N2820" i="4"/>
  <c r="N2821" i="4"/>
  <c r="N2822" i="4"/>
  <c r="N2823" i="4"/>
  <c r="N2824" i="4"/>
  <c r="N2825" i="4"/>
  <c r="N2826" i="4"/>
  <c r="N2827" i="4"/>
  <c r="N2828" i="4"/>
  <c r="N2829" i="4"/>
  <c r="N2830" i="4"/>
  <c r="N2831" i="4"/>
  <c r="N2832" i="4"/>
  <c r="N2833" i="4"/>
  <c r="N2834" i="4"/>
  <c r="N2835" i="4"/>
  <c r="N2836" i="4"/>
  <c r="N2837" i="4"/>
  <c r="N2838" i="4"/>
  <c r="N2839" i="4"/>
  <c r="N2840" i="4"/>
  <c r="N2841" i="4"/>
  <c r="N2842" i="4"/>
  <c r="N2843" i="4"/>
  <c r="N2844" i="4"/>
  <c r="N2845" i="4"/>
  <c r="N2846" i="4"/>
  <c r="N2847" i="4"/>
  <c r="N2848" i="4"/>
  <c r="N2849" i="4"/>
  <c r="N2850" i="4"/>
  <c r="N2851" i="4"/>
  <c r="N2852" i="4"/>
  <c r="N2853" i="4"/>
  <c r="N2854" i="4"/>
  <c r="N2855" i="4"/>
  <c r="N2856" i="4"/>
  <c r="N2857" i="4"/>
  <c r="N2858" i="4"/>
  <c r="N2859" i="4"/>
  <c r="N2860" i="4"/>
  <c r="N2861" i="4"/>
  <c r="N2862" i="4"/>
  <c r="N2863" i="4"/>
  <c r="N2864" i="4"/>
  <c r="N2865" i="4"/>
  <c r="N2866" i="4"/>
  <c r="N2867" i="4"/>
  <c r="N2868" i="4"/>
  <c r="N2869" i="4"/>
  <c r="N2870" i="4"/>
  <c r="N2871" i="4"/>
  <c r="N2872" i="4"/>
  <c r="N2873" i="4"/>
  <c r="N2874" i="4"/>
  <c r="N2875" i="4"/>
  <c r="N2876" i="4"/>
  <c r="N2877" i="4"/>
  <c r="N2878" i="4"/>
  <c r="N2879" i="4"/>
  <c r="N2880" i="4"/>
  <c r="N2881" i="4"/>
  <c r="N2882" i="4"/>
  <c r="N2883" i="4"/>
  <c r="N2884" i="4"/>
  <c r="N2885" i="4"/>
  <c r="N2886" i="4"/>
  <c r="N2887" i="4"/>
  <c r="N2888" i="4"/>
  <c r="N2889" i="4"/>
  <c r="N2890" i="4"/>
  <c r="N2891" i="4"/>
  <c r="N2892" i="4"/>
  <c r="N2893" i="4"/>
  <c r="N2894" i="4"/>
  <c r="N2895" i="4"/>
  <c r="N2896" i="4"/>
  <c r="N2897" i="4"/>
  <c r="N2898" i="4"/>
  <c r="N2899" i="4"/>
  <c r="N2900" i="4"/>
  <c r="N2901" i="4"/>
  <c r="N2902" i="4"/>
  <c r="N2903" i="4"/>
  <c r="N2904" i="4"/>
  <c r="N2905" i="4"/>
  <c r="N2906" i="4"/>
  <c r="N2907" i="4"/>
  <c r="N2908" i="4"/>
  <c r="N2909" i="4"/>
  <c r="N2910" i="4"/>
  <c r="N2911" i="4"/>
  <c r="N2912" i="4"/>
  <c r="N2913" i="4"/>
  <c r="N2914" i="4"/>
  <c r="N2915" i="4"/>
  <c r="N2916" i="4"/>
  <c r="N2917" i="4"/>
  <c r="N2918" i="4"/>
  <c r="N2919" i="4"/>
  <c r="N2920" i="4"/>
  <c r="N2921" i="4"/>
  <c r="N2922" i="4"/>
  <c r="N2923" i="4"/>
  <c r="N2924" i="4"/>
  <c r="N2925" i="4"/>
  <c r="N2926" i="4"/>
  <c r="N2927" i="4"/>
  <c r="N2928" i="4"/>
  <c r="N2929" i="4"/>
  <c r="N2930" i="4"/>
  <c r="N2931" i="4"/>
  <c r="N2932" i="4"/>
  <c r="N2933" i="4"/>
  <c r="N2934" i="4"/>
  <c r="N2935" i="4"/>
  <c r="N2936" i="4"/>
  <c r="N2937" i="4"/>
  <c r="N2938" i="4"/>
  <c r="N2939" i="4"/>
  <c r="N2940" i="4"/>
  <c r="N2941" i="4"/>
  <c r="N2942" i="4"/>
  <c r="N2943" i="4"/>
  <c r="N2944" i="4"/>
  <c r="N2945" i="4"/>
  <c r="N2946" i="4"/>
  <c r="N2947" i="4"/>
  <c r="N2948" i="4"/>
  <c r="N2949" i="4"/>
  <c r="N2950" i="4"/>
  <c r="N2951" i="4"/>
  <c r="N2952" i="4"/>
  <c r="N2953" i="4"/>
  <c r="N2954" i="4"/>
  <c r="N2955" i="4"/>
  <c r="N2956" i="4"/>
  <c r="N2957" i="4"/>
  <c r="N2958" i="4"/>
  <c r="N2959" i="4"/>
  <c r="N2960" i="4"/>
  <c r="N2961" i="4"/>
  <c r="N2962" i="4"/>
  <c r="N2963" i="4"/>
  <c r="N2964" i="4"/>
  <c r="N2965" i="4"/>
  <c r="N2966" i="4"/>
  <c r="N2967" i="4"/>
  <c r="N2968" i="4"/>
  <c r="N2969" i="4"/>
  <c r="N2970" i="4"/>
  <c r="N2971" i="4"/>
  <c r="N2972" i="4"/>
  <c r="N2973" i="4"/>
  <c r="N2974" i="4"/>
  <c r="N2975" i="4"/>
  <c r="N2976" i="4"/>
  <c r="N2977" i="4"/>
  <c r="N2978" i="4"/>
  <c r="N2979" i="4"/>
  <c r="N2980" i="4"/>
  <c r="N2981" i="4"/>
  <c r="N2982" i="4"/>
  <c r="N2983" i="4"/>
  <c r="N2984" i="4"/>
  <c r="N2985" i="4"/>
  <c r="N2986" i="4"/>
  <c r="N2987" i="4"/>
  <c r="N2988" i="4"/>
  <c r="N2989" i="4"/>
  <c r="N2990" i="4"/>
  <c r="N2991" i="4"/>
  <c r="N2992" i="4"/>
  <c r="N2993" i="4"/>
  <c r="N2994" i="4"/>
  <c r="N2995" i="4"/>
  <c r="N2996" i="4"/>
  <c r="N2997" i="4"/>
  <c r="N2998" i="4"/>
  <c r="N2999" i="4"/>
  <c r="N3000" i="4"/>
  <c r="N3001" i="4"/>
  <c r="N3002" i="4"/>
  <c r="N3003" i="4"/>
  <c r="N3004" i="4"/>
  <c r="N3005" i="4"/>
  <c r="N3006" i="4"/>
  <c r="N3007" i="4"/>
  <c r="N3008" i="4"/>
  <c r="N3009" i="4"/>
  <c r="N3010" i="4"/>
  <c r="N3011" i="4"/>
  <c r="N3012" i="4"/>
  <c r="N3013" i="4"/>
  <c r="N3014" i="4"/>
  <c r="N3015" i="4"/>
  <c r="N3016" i="4"/>
  <c r="N3017" i="4"/>
  <c r="N3018" i="4"/>
  <c r="N3019" i="4"/>
  <c r="N3020" i="4"/>
  <c r="N3021" i="4"/>
  <c r="N3022" i="4"/>
  <c r="N3023" i="4"/>
  <c r="N3024" i="4"/>
  <c r="N3025" i="4"/>
  <c r="N3026" i="4"/>
  <c r="N3027" i="4"/>
  <c r="N3028" i="4"/>
  <c r="N3029" i="4"/>
  <c r="N3030" i="4"/>
  <c r="N3031" i="4"/>
  <c r="N3032" i="4"/>
  <c r="N3033" i="4"/>
  <c r="N3034" i="4"/>
  <c r="N3035" i="4"/>
  <c r="N3036" i="4"/>
  <c r="N3037" i="4"/>
  <c r="N3038" i="4"/>
  <c r="N3039" i="4"/>
  <c r="N3040" i="4"/>
  <c r="N3041" i="4"/>
  <c r="N3042" i="4"/>
  <c r="N3043" i="4"/>
  <c r="N3044" i="4"/>
  <c r="N3045" i="4"/>
  <c r="N3046" i="4"/>
  <c r="N3047" i="4"/>
  <c r="N3048" i="4"/>
  <c r="N3049" i="4"/>
  <c r="N3050" i="4"/>
  <c r="N3051" i="4"/>
  <c r="N3052" i="4"/>
  <c r="N3053" i="4"/>
  <c r="N3054" i="4"/>
  <c r="N3055" i="4"/>
  <c r="N3056" i="4"/>
  <c r="N3057" i="4"/>
  <c r="N3058" i="4"/>
  <c r="N3059" i="4"/>
  <c r="N3060" i="4"/>
  <c r="N3061" i="4"/>
  <c r="N3062" i="4"/>
  <c r="N3063" i="4"/>
  <c r="N3064" i="4"/>
  <c r="N3065" i="4"/>
  <c r="N3066" i="4"/>
  <c r="N3067" i="4"/>
  <c r="N3068" i="4"/>
  <c r="N3069" i="4"/>
  <c r="N3070" i="4"/>
  <c r="N3071" i="4"/>
  <c r="N3072" i="4"/>
  <c r="N3073" i="4"/>
  <c r="N3074" i="4"/>
  <c r="N3075" i="4"/>
  <c r="N3076" i="4"/>
  <c r="N3077" i="4"/>
  <c r="N3078" i="4"/>
  <c r="N3079" i="4"/>
  <c r="N3080" i="4"/>
  <c r="N3081" i="4"/>
  <c r="N3082" i="4"/>
  <c r="N3083" i="4"/>
  <c r="N3084" i="4"/>
  <c r="N3085" i="4"/>
  <c r="N3086" i="4"/>
  <c r="N3087" i="4"/>
  <c r="N3088" i="4"/>
  <c r="N3089" i="4"/>
  <c r="N3090" i="4"/>
  <c r="N3091" i="4"/>
  <c r="N3092" i="4"/>
  <c r="N3093" i="4"/>
  <c r="N3094" i="4"/>
  <c r="N3095" i="4"/>
  <c r="N3096" i="4"/>
  <c r="N3097" i="4"/>
  <c r="N3098" i="4"/>
  <c r="N3099" i="4"/>
  <c r="N3100" i="4"/>
  <c r="N3101" i="4"/>
  <c r="N3102" i="4"/>
  <c r="N3103" i="4"/>
  <c r="N3104" i="4"/>
  <c r="N3105" i="4"/>
  <c r="N3106" i="4"/>
  <c r="N3107" i="4"/>
  <c r="N3108" i="4"/>
  <c r="N3109" i="4"/>
  <c r="N3110" i="4"/>
  <c r="N3111" i="4"/>
  <c r="N3112" i="4"/>
  <c r="N3113" i="4"/>
  <c r="N3114" i="4"/>
  <c r="N3115" i="4"/>
  <c r="N3116" i="4"/>
  <c r="N3117" i="4"/>
  <c r="N3118" i="4"/>
  <c r="N3119" i="4"/>
  <c r="N3120" i="4"/>
  <c r="N3121" i="4"/>
  <c r="N3122" i="4"/>
  <c r="N3123" i="4"/>
  <c r="N3124" i="4"/>
  <c r="N3125" i="4"/>
  <c r="N3126" i="4"/>
  <c r="N3127" i="4"/>
  <c r="N3128" i="4"/>
  <c r="N3129" i="4"/>
  <c r="N3130" i="4"/>
  <c r="N3131" i="4"/>
  <c r="N3132" i="4"/>
  <c r="N3133" i="4"/>
  <c r="N3134" i="4"/>
  <c r="N3135" i="4"/>
  <c r="N3136" i="4"/>
  <c r="N3137" i="4"/>
  <c r="N3138" i="4"/>
  <c r="N3139" i="4"/>
  <c r="N3140" i="4"/>
  <c r="N3141" i="4"/>
  <c r="N3142" i="4"/>
  <c r="N3143" i="4"/>
  <c r="N3144" i="4"/>
  <c r="N3145" i="4"/>
  <c r="N3146" i="4"/>
  <c r="N3147" i="4"/>
  <c r="N3148" i="4"/>
  <c r="N3149" i="4"/>
  <c r="N3150" i="4"/>
  <c r="N3151" i="4"/>
  <c r="N3152" i="4"/>
  <c r="N3153" i="4"/>
  <c r="N3154" i="4"/>
  <c r="N3155" i="4"/>
  <c r="N3156" i="4"/>
  <c r="N3157" i="4"/>
  <c r="N3158" i="4"/>
  <c r="N3159" i="4"/>
  <c r="N3160" i="4"/>
  <c r="N3161" i="4"/>
  <c r="N3162" i="4"/>
  <c r="N3163" i="4"/>
  <c r="N3164" i="4"/>
  <c r="N3165" i="4"/>
  <c r="N3166" i="4"/>
  <c r="N3167" i="4"/>
  <c r="N3168" i="4"/>
  <c r="N3169" i="4"/>
  <c r="N3170" i="4"/>
  <c r="N3171" i="4"/>
  <c r="N3172" i="4"/>
  <c r="N3173" i="4"/>
  <c r="N3174" i="4"/>
  <c r="N3175" i="4"/>
  <c r="N3176" i="4"/>
  <c r="N3177" i="4"/>
  <c r="N3178" i="4"/>
  <c r="N3179" i="4"/>
  <c r="N3180" i="4"/>
  <c r="N3181" i="4"/>
  <c r="N3182" i="4"/>
  <c r="N3183" i="4"/>
  <c r="N3184" i="4"/>
  <c r="N3185" i="4"/>
  <c r="N3186" i="4"/>
  <c r="N3187" i="4"/>
  <c r="N3188" i="4"/>
  <c r="N3189" i="4"/>
  <c r="N3190" i="4"/>
  <c r="N3191" i="4"/>
  <c r="N3192" i="4"/>
  <c r="N3193" i="4"/>
  <c r="N3194" i="4"/>
  <c r="N3195" i="4"/>
  <c r="N3196" i="4"/>
  <c r="N3197" i="4"/>
  <c r="N3198" i="4"/>
  <c r="N3199" i="4"/>
  <c r="N3200" i="4"/>
  <c r="N3201" i="4"/>
  <c r="N3202" i="4"/>
  <c r="N3203" i="4"/>
  <c r="N3204" i="4"/>
  <c r="N3205" i="4"/>
  <c r="N3206" i="4"/>
  <c r="N3207" i="4"/>
  <c r="N3208" i="4"/>
  <c r="N3209" i="4"/>
  <c r="N3210" i="4"/>
  <c r="N3211" i="4"/>
  <c r="N3212" i="4"/>
  <c r="N3213" i="4"/>
  <c r="N3214" i="4"/>
  <c r="N3215" i="4"/>
  <c r="N3216" i="4"/>
  <c r="N3217" i="4"/>
  <c r="N3218" i="4"/>
  <c r="N3219" i="4"/>
  <c r="N3220" i="4"/>
  <c r="N3221" i="4"/>
  <c r="N3222" i="4"/>
  <c r="N3223" i="4"/>
  <c r="N3224" i="4"/>
  <c r="N3225" i="4"/>
  <c r="N3226" i="4"/>
  <c r="N3227" i="4"/>
  <c r="N3228" i="4"/>
  <c r="N3229" i="4"/>
  <c r="N3230" i="4"/>
  <c r="N3231" i="4"/>
  <c r="N3232" i="4"/>
  <c r="N3233" i="4"/>
  <c r="N3234" i="4"/>
  <c r="N3235" i="4"/>
  <c r="N3236" i="4"/>
  <c r="N3237" i="4"/>
  <c r="N3238" i="4"/>
  <c r="N3239" i="4"/>
  <c r="N3240" i="4"/>
  <c r="N3241" i="4"/>
  <c r="N3242" i="4"/>
  <c r="N3243" i="4"/>
  <c r="N3244" i="4"/>
  <c r="N3245" i="4"/>
  <c r="N3246" i="4"/>
  <c r="N3247" i="4"/>
  <c r="N3248" i="4"/>
  <c r="N3249" i="4"/>
  <c r="N3250" i="4"/>
  <c r="N3251" i="4"/>
  <c r="N3252" i="4"/>
  <c r="N3253" i="4"/>
  <c r="N3254" i="4"/>
  <c r="N3255" i="4"/>
  <c r="N3256" i="4"/>
  <c r="N3257" i="4"/>
  <c r="N3258" i="4"/>
  <c r="N3259" i="4"/>
  <c r="N3260" i="4"/>
  <c r="N3261" i="4"/>
  <c r="N3262" i="4"/>
  <c r="N3263" i="4"/>
  <c r="N3264" i="4"/>
  <c r="N3265" i="4"/>
  <c r="N3266" i="4"/>
  <c r="N3267" i="4"/>
  <c r="N3268" i="4"/>
  <c r="N3269" i="4"/>
  <c r="N3270" i="4"/>
  <c r="N3271" i="4"/>
  <c r="N3272" i="4"/>
  <c r="N3273" i="4"/>
  <c r="N3274" i="4"/>
  <c r="N3275" i="4"/>
  <c r="N3276" i="4"/>
  <c r="N3277" i="4"/>
  <c r="N3278" i="4"/>
  <c r="N3279" i="4"/>
  <c r="N3280" i="4"/>
  <c r="N3281" i="4"/>
  <c r="N3282" i="4"/>
  <c r="N3283" i="4"/>
  <c r="N3284" i="4"/>
  <c r="N3285" i="4"/>
  <c r="N3286" i="4"/>
  <c r="N3287" i="4"/>
  <c r="N3288" i="4"/>
  <c r="N3289" i="4"/>
  <c r="N3290" i="4"/>
  <c r="N3291" i="4"/>
  <c r="N3292" i="4"/>
  <c r="N3293" i="4"/>
  <c r="N3294" i="4"/>
  <c r="N3295" i="4"/>
  <c r="N3296" i="4"/>
  <c r="N3297" i="4"/>
  <c r="N3298" i="4"/>
  <c r="N3299" i="4"/>
  <c r="N3300" i="4"/>
  <c r="N3301" i="4"/>
  <c r="N3302" i="4"/>
  <c r="N3303" i="4"/>
  <c r="N3304" i="4"/>
  <c r="N3305" i="4"/>
  <c r="N3306" i="4"/>
  <c r="N3307" i="4"/>
  <c r="N3308" i="4"/>
  <c r="N3309" i="4"/>
  <c r="N3310" i="4"/>
  <c r="N3311" i="4"/>
  <c r="N3312" i="4"/>
  <c r="N3313" i="4"/>
  <c r="N3314" i="4"/>
  <c r="N3315" i="4"/>
  <c r="N3316" i="4"/>
  <c r="N3317" i="4"/>
  <c r="N3318" i="4"/>
  <c r="N3319" i="4"/>
  <c r="N3320" i="4"/>
  <c r="N3321" i="4"/>
  <c r="N3322" i="4"/>
  <c r="N3323" i="4"/>
  <c r="N3324" i="4"/>
  <c r="N3325" i="4"/>
  <c r="N3326" i="4"/>
  <c r="N3327" i="4"/>
  <c r="N3328" i="4"/>
  <c r="N3329" i="4"/>
  <c r="N3330" i="4"/>
  <c r="N3331" i="4"/>
  <c r="N3332" i="4"/>
  <c r="N3333" i="4"/>
  <c r="N3334" i="4"/>
  <c r="N3335" i="4"/>
  <c r="N3336" i="4"/>
  <c r="N3337" i="4"/>
  <c r="N3338" i="4"/>
  <c r="N3339" i="4"/>
  <c r="N3340" i="4"/>
  <c r="N3341" i="4"/>
  <c r="N3342" i="4"/>
  <c r="N3343" i="4"/>
  <c r="N3344" i="4"/>
  <c r="N3345" i="4"/>
  <c r="N3346" i="4"/>
  <c r="N3347" i="4"/>
  <c r="N3348" i="4"/>
  <c r="N3349" i="4"/>
  <c r="N3350" i="4"/>
  <c r="N3351" i="4"/>
  <c r="N3352" i="4"/>
  <c r="N3353" i="4"/>
  <c r="N3354" i="4"/>
  <c r="N3355" i="4"/>
  <c r="N3356" i="4"/>
  <c r="N3357" i="4"/>
  <c r="N3358" i="4"/>
  <c r="N3359" i="4"/>
  <c r="N3360" i="4"/>
  <c r="N3361" i="4"/>
  <c r="N3362" i="4"/>
  <c r="N3363" i="4"/>
  <c r="N3364" i="4"/>
  <c r="N3365" i="4"/>
  <c r="N3366" i="4"/>
  <c r="N3367" i="4"/>
  <c r="N3368" i="4"/>
  <c r="N3369" i="4"/>
  <c r="N3370" i="4"/>
  <c r="N3371" i="4"/>
  <c r="N3372" i="4"/>
  <c r="N3373" i="4"/>
  <c r="N3374" i="4"/>
  <c r="N3375" i="4"/>
  <c r="N3376" i="4"/>
  <c r="N3377" i="4"/>
  <c r="N3378" i="4"/>
  <c r="N3379" i="4"/>
  <c r="N3380" i="4"/>
  <c r="N3381" i="4"/>
  <c r="N3382" i="4"/>
  <c r="N3383" i="4"/>
  <c r="N3384" i="4"/>
  <c r="N3385" i="4"/>
  <c r="N3386" i="4"/>
  <c r="N3387" i="4"/>
  <c r="N3388" i="4"/>
  <c r="N3389" i="4"/>
  <c r="N3390" i="4"/>
  <c r="N3391" i="4"/>
  <c r="N3392" i="4"/>
  <c r="N3393" i="4"/>
  <c r="N3394" i="4"/>
  <c r="N3395" i="4"/>
  <c r="N3396" i="4"/>
  <c r="N3397" i="4"/>
  <c r="N3398" i="4"/>
  <c r="N3399" i="4"/>
  <c r="N3400" i="4"/>
  <c r="N3401" i="4"/>
  <c r="N3402" i="4"/>
  <c r="N3403" i="4"/>
  <c r="N3404" i="4"/>
  <c r="N3405" i="4"/>
  <c r="N3406" i="4"/>
  <c r="N3407" i="4"/>
  <c r="N3408" i="4"/>
  <c r="N3409" i="4"/>
  <c r="N3410" i="4"/>
  <c r="N3411" i="4"/>
  <c r="N3412" i="4"/>
  <c r="N3413" i="4"/>
  <c r="N3414" i="4"/>
  <c r="N3415" i="4"/>
  <c r="N3416" i="4"/>
  <c r="N3417" i="4"/>
  <c r="N3418" i="4"/>
  <c r="N3419" i="4"/>
  <c r="N3420" i="4"/>
  <c r="N3421" i="4"/>
  <c r="N3422" i="4"/>
  <c r="N3423" i="4"/>
  <c r="N3424" i="4"/>
  <c r="N3425" i="4"/>
  <c r="N3426" i="4"/>
  <c r="N3427" i="4"/>
  <c r="N3428" i="4"/>
  <c r="N3429" i="4"/>
  <c r="N3430" i="4"/>
  <c r="N3431" i="4"/>
  <c r="N3432" i="4"/>
  <c r="N3433" i="4"/>
  <c r="N3434" i="4"/>
  <c r="N3435" i="4"/>
  <c r="N3436" i="4"/>
  <c r="N3437" i="4"/>
  <c r="N3438" i="4"/>
  <c r="N3439" i="4"/>
  <c r="N3440" i="4"/>
  <c r="N3441" i="4"/>
  <c r="N3442" i="4"/>
  <c r="N3443" i="4"/>
  <c r="N3444" i="4"/>
  <c r="N3445" i="4"/>
  <c r="N3446" i="4"/>
  <c r="N3447" i="4"/>
  <c r="N3448" i="4"/>
  <c r="N3449" i="4"/>
  <c r="N3450" i="4"/>
  <c r="N3451" i="4"/>
  <c r="N3452" i="4"/>
  <c r="N3453" i="4"/>
  <c r="N3454" i="4"/>
  <c r="N3455" i="4"/>
  <c r="N3456" i="4"/>
  <c r="N3457" i="4"/>
  <c r="N3458" i="4"/>
  <c r="N3459" i="4"/>
  <c r="N3460" i="4"/>
  <c r="N3461" i="4"/>
  <c r="N3462" i="4"/>
  <c r="N3463" i="4"/>
  <c r="N3464" i="4"/>
  <c r="N3465" i="4"/>
  <c r="N3466" i="4"/>
  <c r="N3467" i="4"/>
  <c r="N3468" i="4"/>
  <c r="N3469" i="4"/>
  <c r="N3470" i="4"/>
  <c r="N3471" i="4"/>
  <c r="N3472" i="4"/>
  <c r="N3473" i="4"/>
  <c r="N3474" i="4"/>
  <c r="N3475" i="4"/>
  <c r="N3476" i="4"/>
  <c r="N3477" i="4"/>
  <c r="N3478" i="4"/>
  <c r="N3479" i="4"/>
  <c r="N3480" i="4"/>
  <c r="N3481" i="4"/>
  <c r="N3482" i="4"/>
  <c r="N3483" i="4"/>
  <c r="N3484" i="4"/>
  <c r="N3485" i="4"/>
  <c r="N3486" i="4"/>
  <c r="N3487" i="4"/>
  <c r="N3488" i="4"/>
  <c r="N3489" i="4"/>
  <c r="N3490" i="4"/>
  <c r="N3491" i="4"/>
  <c r="N3492" i="4"/>
  <c r="N3493" i="4"/>
  <c r="N3494" i="4"/>
  <c r="N3495" i="4"/>
  <c r="N3496" i="4"/>
  <c r="N3497" i="4"/>
  <c r="N3498" i="4"/>
  <c r="N3499" i="4"/>
  <c r="N3500" i="4"/>
  <c r="N3501" i="4"/>
  <c r="N3502" i="4"/>
  <c r="N3503" i="4"/>
  <c r="N3504" i="4"/>
  <c r="N3505" i="4"/>
  <c r="N3506" i="4"/>
  <c r="N3507" i="4"/>
  <c r="N3508" i="4"/>
  <c r="N3509" i="4"/>
  <c r="N3510" i="4"/>
  <c r="N3511" i="4"/>
  <c r="N3512" i="4"/>
  <c r="N3513" i="4"/>
  <c r="N3514" i="4"/>
  <c r="N3515" i="4"/>
  <c r="N3516" i="4"/>
  <c r="N3517" i="4"/>
  <c r="N3518" i="4"/>
  <c r="N3519" i="4"/>
  <c r="N3520" i="4"/>
  <c r="N3521" i="4"/>
  <c r="N3522" i="4"/>
  <c r="N3523" i="4"/>
  <c r="N3524" i="4"/>
  <c r="N3525" i="4"/>
  <c r="N3526" i="4"/>
  <c r="N3527" i="4"/>
  <c r="N3528" i="4"/>
  <c r="N3529" i="4"/>
  <c r="N3530" i="4"/>
  <c r="N3531" i="4"/>
  <c r="N3532" i="4"/>
  <c r="N3533" i="4"/>
  <c r="N3534" i="4"/>
  <c r="N3535" i="4"/>
  <c r="N3536" i="4"/>
  <c r="N3537" i="4"/>
  <c r="N3538" i="4"/>
  <c r="N3539" i="4"/>
  <c r="N3540" i="4"/>
  <c r="N3541" i="4"/>
  <c r="N3542" i="4"/>
  <c r="N3543" i="4"/>
  <c r="N3544" i="4"/>
  <c r="N3545" i="4"/>
  <c r="N3546" i="4"/>
  <c r="N3547" i="4"/>
  <c r="N3548" i="4"/>
  <c r="N3549" i="4"/>
  <c r="N3550" i="4"/>
  <c r="N3551" i="4"/>
  <c r="N3552" i="4"/>
  <c r="N3553" i="4"/>
  <c r="N3554" i="4"/>
  <c r="N3555" i="4"/>
  <c r="N3556" i="4"/>
  <c r="N3557" i="4"/>
  <c r="N3558" i="4"/>
  <c r="N3559" i="4"/>
  <c r="N3560" i="4"/>
  <c r="N3561" i="4"/>
  <c r="N3562" i="4"/>
  <c r="N3563" i="4"/>
  <c r="N3564" i="4"/>
  <c r="N3565" i="4"/>
  <c r="N3566" i="4"/>
  <c r="N3567" i="4"/>
  <c r="N3568" i="4"/>
  <c r="N3569" i="4"/>
  <c r="N3570" i="4"/>
  <c r="N3571" i="4"/>
  <c r="N3572" i="4"/>
  <c r="N3573" i="4"/>
  <c r="N3574" i="4"/>
  <c r="N3575" i="4"/>
  <c r="N3576" i="4"/>
  <c r="N3577" i="4"/>
  <c r="N3578" i="4"/>
  <c r="N3579" i="4"/>
  <c r="N3580" i="4"/>
  <c r="N3581" i="4"/>
  <c r="N3582" i="4"/>
  <c r="N3583" i="4"/>
  <c r="N3584" i="4"/>
  <c r="N3585" i="4"/>
  <c r="N3586" i="4"/>
  <c r="N3587" i="4"/>
  <c r="N3588" i="4"/>
  <c r="N3589" i="4"/>
  <c r="N3590" i="4"/>
  <c r="N3591" i="4"/>
  <c r="N3592" i="4"/>
  <c r="N3593" i="4"/>
  <c r="N3594" i="4"/>
  <c r="N3595" i="4"/>
  <c r="N3596" i="4"/>
  <c r="N3597" i="4"/>
  <c r="N3598" i="4"/>
  <c r="N3599" i="4"/>
  <c r="N3600" i="4"/>
  <c r="N3601" i="4"/>
  <c r="N3602" i="4"/>
  <c r="N3603" i="4"/>
  <c r="N3604" i="4"/>
  <c r="N3605" i="4"/>
  <c r="N3606" i="4"/>
  <c r="N3607" i="4"/>
  <c r="N3608" i="4"/>
  <c r="N3609" i="4"/>
  <c r="N3610" i="4"/>
  <c r="N3611" i="4"/>
  <c r="N3612" i="4"/>
  <c r="N3613" i="4"/>
  <c r="N3614" i="4"/>
  <c r="N3615" i="4"/>
  <c r="N3616" i="4"/>
  <c r="N3617" i="4"/>
  <c r="N3618" i="4"/>
  <c r="N3619" i="4"/>
  <c r="N3620" i="4"/>
  <c r="N3621" i="4"/>
  <c r="N3622" i="4"/>
  <c r="N3623" i="4"/>
  <c r="N3624" i="4"/>
  <c r="N3625" i="4"/>
  <c r="N3626" i="4"/>
  <c r="N3627" i="4"/>
  <c r="N3628" i="4"/>
  <c r="N3629" i="4"/>
  <c r="N3630" i="4"/>
  <c r="N3631" i="4"/>
  <c r="N3632" i="4"/>
  <c r="N3633" i="4"/>
  <c r="N3634" i="4"/>
  <c r="N3635" i="4"/>
  <c r="N3636" i="4"/>
  <c r="N3637" i="4"/>
  <c r="N3638" i="4"/>
  <c r="N3639" i="4"/>
  <c r="N3640" i="4"/>
  <c r="N3641" i="4"/>
  <c r="N3642" i="4"/>
  <c r="N3643" i="4"/>
  <c r="N3644" i="4"/>
  <c r="N3645" i="4"/>
  <c r="N3646" i="4"/>
  <c r="N3647" i="4"/>
  <c r="N3648" i="4"/>
  <c r="N3649" i="4"/>
  <c r="N3650" i="4"/>
  <c r="N3651" i="4"/>
  <c r="N3652" i="4"/>
  <c r="N3653" i="4"/>
  <c r="N3654" i="4"/>
  <c r="N3655" i="4"/>
  <c r="N3656" i="4"/>
  <c r="N3657" i="4"/>
  <c r="N3658" i="4"/>
  <c r="N3659" i="4"/>
  <c r="N3660" i="4"/>
  <c r="N3661" i="4"/>
  <c r="N3662" i="4"/>
  <c r="N3663" i="4"/>
  <c r="N3664" i="4"/>
  <c r="N3665" i="4"/>
  <c r="N3666" i="4"/>
  <c r="N3667" i="4"/>
  <c r="N3668" i="4"/>
  <c r="N3669" i="4"/>
  <c r="N3670" i="4"/>
  <c r="N3671" i="4"/>
  <c r="N3672" i="4"/>
  <c r="N3673" i="4"/>
  <c r="N3674" i="4"/>
  <c r="N3675" i="4"/>
  <c r="N3676" i="4"/>
  <c r="N3677" i="4"/>
  <c r="N3678" i="4"/>
  <c r="N3679" i="4"/>
  <c r="N3680" i="4"/>
  <c r="N3681" i="4"/>
  <c r="N3682" i="4"/>
  <c r="N3683" i="4"/>
  <c r="N3684" i="4"/>
  <c r="N3685" i="4"/>
  <c r="N3686" i="4"/>
  <c r="N3687" i="4"/>
  <c r="N3688" i="4"/>
  <c r="N3689" i="4"/>
  <c r="N3690" i="4"/>
  <c r="N3691" i="4"/>
  <c r="N3692" i="4"/>
  <c r="N3693" i="4"/>
  <c r="N3694" i="4"/>
  <c r="N3695" i="4"/>
  <c r="N3696" i="4"/>
  <c r="N3697" i="4"/>
  <c r="N3698" i="4"/>
  <c r="N3699" i="4"/>
  <c r="N3700" i="4"/>
  <c r="N3701" i="4"/>
  <c r="N3702" i="4"/>
  <c r="N3703" i="4"/>
  <c r="N3704" i="4"/>
  <c r="N3705" i="4"/>
  <c r="N3706" i="4"/>
  <c r="N3707" i="4"/>
  <c r="N3708" i="4"/>
  <c r="N3709" i="4"/>
  <c r="N3710" i="4"/>
  <c r="N3711" i="4"/>
  <c r="N3712" i="4"/>
  <c r="N3713" i="4"/>
  <c r="N3714" i="4"/>
  <c r="N3715" i="4"/>
  <c r="N3716" i="4"/>
  <c r="N3717" i="4"/>
  <c r="N3718" i="4"/>
  <c r="N3719" i="4"/>
  <c r="N3720" i="4"/>
  <c r="N3721" i="4"/>
  <c r="N3722" i="4"/>
  <c r="N3723" i="4"/>
  <c r="N3724" i="4"/>
  <c r="N3725" i="4"/>
  <c r="N3726" i="4"/>
  <c r="N3727" i="4"/>
  <c r="N3728" i="4"/>
  <c r="N3729" i="4"/>
  <c r="N3730" i="4"/>
  <c r="N3731" i="4"/>
  <c r="N3732" i="4"/>
  <c r="N3733" i="4"/>
  <c r="N3734" i="4"/>
  <c r="N3735" i="4"/>
  <c r="N3736" i="4"/>
  <c r="N3737" i="4"/>
  <c r="N3738" i="4"/>
  <c r="N3739" i="4"/>
  <c r="N3740" i="4"/>
  <c r="N3741" i="4"/>
  <c r="N3742" i="4"/>
  <c r="N3743" i="4"/>
  <c r="N3744" i="4"/>
  <c r="N3745" i="4"/>
  <c r="N3746" i="4"/>
  <c r="N3747" i="4"/>
  <c r="N3748" i="4"/>
  <c r="N3749" i="4"/>
  <c r="N3750" i="4"/>
  <c r="N3751" i="4"/>
  <c r="N3752" i="4"/>
  <c r="N3753" i="4"/>
  <c r="N3754" i="4"/>
  <c r="N3755" i="4"/>
  <c r="N3756" i="4"/>
  <c r="N3757" i="4"/>
  <c r="N3758" i="4"/>
  <c r="N3759" i="4"/>
  <c r="N3760" i="4"/>
  <c r="N3761" i="4"/>
  <c r="N3762" i="4"/>
  <c r="N3763" i="4"/>
  <c r="N3764" i="4"/>
  <c r="N3765" i="4"/>
  <c r="N3766" i="4"/>
  <c r="N3767" i="4"/>
  <c r="N3768" i="4"/>
  <c r="N3769" i="4"/>
  <c r="N3770" i="4"/>
  <c r="N3771" i="4"/>
  <c r="N3772" i="4"/>
  <c r="N3773" i="4"/>
  <c r="N3774" i="4"/>
  <c r="N3775" i="4"/>
  <c r="N3776" i="4"/>
  <c r="N3777" i="4"/>
  <c r="N3778" i="4"/>
  <c r="N3779" i="4"/>
  <c r="N3780" i="4"/>
  <c r="N3781" i="4"/>
  <c r="N3782" i="4"/>
  <c r="N3783" i="4"/>
  <c r="N3784" i="4"/>
  <c r="N3785" i="4"/>
  <c r="N3786" i="4"/>
  <c r="N3787" i="4"/>
  <c r="N3788" i="4"/>
  <c r="N3789" i="4"/>
  <c r="N3790" i="4"/>
  <c r="N3791" i="4"/>
  <c r="N3792" i="4"/>
  <c r="N3793" i="4"/>
  <c r="N3794" i="4"/>
  <c r="N3795" i="4"/>
  <c r="N3796" i="4"/>
  <c r="N3797" i="4"/>
  <c r="N3798" i="4"/>
  <c r="N3799" i="4"/>
  <c r="N3800" i="4"/>
  <c r="N3801" i="4"/>
  <c r="N3802" i="4"/>
  <c r="N3803" i="4"/>
  <c r="N3804" i="4"/>
  <c r="N3805" i="4"/>
  <c r="N3806" i="4"/>
  <c r="N3807" i="4"/>
  <c r="N3808" i="4"/>
  <c r="N3809" i="4"/>
  <c r="N3810" i="4"/>
  <c r="N3811" i="4"/>
  <c r="N3812" i="4"/>
  <c r="N3813" i="4"/>
  <c r="N3814" i="4"/>
  <c r="N3815" i="4"/>
  <c r="N3816" i="4"/>
  <c r="N3817" i="4"/>
  <c r="N3818" i="4"/>
  <c r="N3819" i="4"/>
  <c r="N3820" i="4"/>
  <c r="N3821" i="4"/>
  <c r="N3822" i="4"/>
  <c r="N3823" i="4"/>
  <c r="N3824" i="4"/>
  <c r="N3825" i="4"/>
  <c r="N3826" i="4"/>
  <c r="N3827" i="4"/>
  <c r="N3828" i="4"/>
  <c r="N3829" i="4"/>
  <c r="N3830" i="4"/>
  <c r="N3831" i="4"/>
  <c r="N3832" i="4"/>
  <c r="N3833" i="4"/>
  <c r="N3834" i="4"/>
  <c r="N3835" i="4"/>
  <c r="N3836" i="4"/>
  <c r="N3837" i="4"/>
  <c r="N3838" i="4"/>
  <c r="N3839" i="4"/>
  <c r="N3840" i="4"/>
  <c r="N3841" i="4"/>
  <c r="N3842" i="4"/>
  <c r="N3843" i="4"/>
  <c r="N3844" i="4"/>
  <c r="N3845" i="4"/>
  <c r="N3846" i="4"/>
  <c r="N3847" i="4"/>
  <c r="N3848" i="4"/>
  <c r="N3849" i="4"/>
  <c r="N3850" i="4"/>
  <c r="N3851" i="4"/>
  <c r="N3852" i="4"/>
  <c r="N3853" i="4"/>
  <c r="N3854" i="4"/>
  <c r="N3855" i="4"/>
  <c r="N3856" i="4"/>
  <c r="N3857" i="4"/>
  <c r="N3858" i="4"/>
  <c r="N3859" i="4"/>
  <c r="N3860" i="4"/>
  <c r="N3861" i="4"/>
  <c r="N3862" i="4"/>
  <c r="N3863" i="4"/>
  <c r="N3864" i="4"/>
  <c r="N3865" i="4"/>
  <c r="N3866" i="4"/>
  <c r="N3867" i="4"/>
  <c r="N3868" i="4"/>
  <c r="N3869" i="4"/>
  <c r="N3870" i="4"/>
  <c r="N3871" i="4"/>
  <c r="N3872" i="4"/>
  <c r="N3873" i="4"/>
  <c r="N3874" i="4"/>
  <c r="N3875" i="4"/>
  <c r="N3876" i="4"/>
  <c r="N3877" i="4"/>
  <c r="N3878" i="4"/>
  <c r="N3879" i="4"/>
  <c r="N3880" i="4"/>
  <c r="N3881" i="4"/>
  <c r="N3882" i="4"/>
  <c r="N3883" i="4"/>
  <c r="N3884" i="4"/>
  <c r="N3885" i="4"/>
  <c r="N3886" i="4"/>
  <c r="N3887" i="4"/>
  <c r="N3888" i="4"/>
  <c r="N3889" i="4"/>
  <c r="N3890" i="4"/>
  <c r="N3891" i="4"/>
  <c r="N3892" i="4"/>
  <c r="N3893" i="4"/>
  <c r="N3894" i="4"/>
  <c r="N3895" i="4"/>
  <c r="N3896" i="4"/>
  <c r="N3897" i="4"/>
  <c r="N3898" i="4"/>
  <c r="N3899" i="4"/>
  <c r="N3900" i="4"/>
  <c r="N3901" i="4"/>
  <c r="N3902" i="4"/>
  <c r="N3903" i="4"/>
  <c r="N3904" i="4"/>
  <c r="N3905" i="4"/>
  <c r="N3906" i="4"/>
  <c r="N3907" i="4"/>
  <c r="N3908" i="4"/>
  <c r="N3909" i="4"/>
  <c r="N3910" i="4"/>
  <c r="N3911" i="4"/>
  <c r="N3912" i="4"/>
  <c r="N3913" i="4"/>
  <c r="N3914" i="4"/>
  <c r="N3915" i="4"/>
  <c r="N3916" i="4"/>
  <c r="N3917" i="4"/>
  <c r="N3918" i="4"/>
  <c r="N3919" i="4"/>
  <c r="N3920" i="4"/>
  <c r="N3921" i="4"/>
  <c r="N3922" i="4"/>
  <c r="N3923" i="4"/>
  <c r="N3924" i="4"/>
  <c r="N3925" i="4"/>
  <c r="N3926" i="4"/>
  <c r="N3927" i="4"/>
  <c r="N3928" i="4"/>
  <c r="N3929" i="4"/>
  <c r="N3930" i="4"/>
  <c r="N3931" i="4"/>
  <c r="N3932" i="4"/>
  <c r="N3933" i="4"/>
  <c r="N3934" i="4"/>
  <c r="N3935" i="4"/>
  <c r="N3936" i="4"/>
  <c r="N3937" i="4"/>
  <c r="N3938" i="4"/>
  <c r="N3939" i="4"/>
  <c r="N3940" i="4"/>
  <c r="N3941" i="4"/>
  <c r="N3942" i="4"/>
  <c r="N3943" i="4"/>
  <c r="N3944" i="4"/>
  <c r="N3945" i="4"/>
  <c r="N3946" i="4"/>
  <c r="N3947" i="4"/>
  <c r="N3948" i="4"/>
  <c r="N3949" i="4"/>
  <c r="N3950" i="4"/>
  <c r="N3951" i="4"/>
  <c r="N3952" i="4"/>
  <c r="N3953" i="4"/>
  <c r="N3954" i="4"/>
  <c r="N3955" i="4"/>
  <c r="N3956" i="4"/>
  <c r="N3957" i="4"/>
  <c r="N3958" i="4"/>
  <c r="N3959" i="4"/>
  <c r="N3960" i="4"/>
  <c r="N3961" i="4"/>
  <c r="N3962" i="4"/>
  <c r="N3963" i="4"/>
  <c r="N3964" i="4"/>
  <c r="N3965" i="4"/>
  <c r="N3966" i="4"/>
  <c r="N3967" i="4"/>
  <c r="N3968" i="4"/>
  <c r="N3969" i="4"/>
  <c r="N3970" i="4"/>
  <c r="N3971" i="4"/>
  <c r="N3972" i="4"/>
  <c r="N3973" i="4"/>
  <c r="N3974" i="4"/>
  <c r="N3975" i="4"/>
  <c r="N3976" i="4"/>
  <c r="N3977" i="4"/>
  <c r="N3978" i="4"/>
  <c r="N3979" i="4"/>
  <c r="N3980" i="4"/>
  <c r="N3981" i="4"/>
  <c r="N3982" i="4"/>
  <c r="N3983" i="4"/>
  <c r="N3984" i="4"/>
  <c r="N3985" i="4"/>
  <c r="N3986" i="4"/>
  <c r="N3987" i="4"/>
  <c r="N3988" i="4"/>
  <c r="N3989" i="4"/>
  <c r="N3990" i="4"/>
  <c r="N3991" i="4"/>
  <c r="N3992" i="4"/>
  <c r="N3993" i="4"/>
  <c r="N3994" i="4"/>
  <c r="N3995" i="4"/>
  <c r="N3996" i="4"/>
  <c r="N3997" i="4"/>
  <c r="N3998" i="4"/>
  <c r="N3999" i="4"/>
  <c r="N4000" i="4"/>
  <c r="N4001" i="4"/>
  <c r="N4002" i="4"/>
  <c r="N4003" i="4"/>
  <c r="N4004" i="4"/>
  <c r="N4005" i="4"/>
  <c r="N4006" i="4"/>
  <c r="N4007" i="4"/>
  <c r="N4008" i="4"/>
  <c r="N4009" i="4"/>
  <c r="N4010" i="4"/>
  <c r="N4011" i="4"/>
  <c r="N4012" i="4"/>
  <c r="N4013" i="4"/>
  <c r="N4014" i="4"/>
  <c r="N4015" i="4"/>
  <c r="N4016" i="4"/>
  <c r="N4017" i="4"/>
  <c r="N4018" i="4"/>
  <c r="N4019" i="4"/>
  <c r="N4020" i="4"/>
  <c r="N4021" i="4"/>
  <c r="N4022" i="4"/>
  <c r="N4023" i="4"/>
  <c r="N4024" i="4"/>
  <c r="N4025" i="4"/>
  <c r="N4026" i="4"/>
  <c r="N4027" i="4"/>
  <c r="N4028" i="4"/>
  <c r="N4029" i="4"/>
  <c r="N4030" i="4"/>
  <c r="N4031" i="4"/>
  <c r="N4032" i="4"/>
  <c r="N4033" i="4"/>
  <c r="N4034" i="4"/>
  <c r="N4035" i="4"/>
  <c r="N4036" i="4"/>
  <c r="N4037" i="4"/>
  <c r="N4038" i="4"/>
  <c r="N4039" i="4"/>
  <c r="N4040" i="4"/>
  <c r="N4041" i="4"/>
  <c r="N4042" i="4"/>
  <c r="N4043" i="4"/>
  <c r="N4044" i="4"/>
  <c r="N4045" i="4"/>
  <c r="N4046" i="4"/>
  <c r="N4047" i="4"/>
  <c r="N4048" i="4"/>
  <c r="N4049" i="4"/>
  <c r="N4050" i="4"/>
  <c r="N4051" i="4"/>
  <c r="N4052" i="4"/>
  <c r="N4053" i="4"/>
  <c r="N4054" i="4"/>
  <c r="N4055" i="4"/>
  <c r="N4056" i="4"/>
  <c r="N4057" i="4"/>
  <c r="N4058" i="4"/>
  <c r="N4059" i="4"/>
  <c r="N4060" i="4"/>
  <c r="N4061" i="4"/>
  <c r="N4062" i="4"/>
  <c r="N4063" i="4"/>
  <c r="N4064" i="4"/>
  <c r="N4065" i="4"/>
  <c r="N4066" i="4"/>
  <c r="N4067" i="4"/>
  <c r="N4068" i="4"/>
  <c r="N4069" i="4"/>
  <c r="N4070" i="4"/>
  <c r="N4071" i="4"/>
  <c r="N4072" i="4"/>
  <c r="N4073" i="4"/>
  <c r="N4074" i="4"/>
  <c r="N4075" i="4"/>
  <c r="N4076" i="4"/>
  <c r="N4077" i="4"/>
  <c r="N4078" i="4"/>
  <c r="N4079" i="4"/>
  <c r="N4080" i="4"/>
  <c r="N4081" i="4"/>
  <c r="N4082" i="4"/>
  <c r="N4083" i="4"/>
  <c r="N4084" i="4"/>
  <c r="N4085" i="4"/>
  <c r="N4086" i="4"/>
  <c r="N4087" i="4"/>
  <c r="N4088" i="4"/>
  <c r="N4089" i="4"/>
  <c r="N4090" i="4"/>
  <c r="N4091" i="4"/>
  <c r="N4092" i="4"/>
  <c r="N4093" i="4"/>
  <c r="N4094" i="4"/>
  <c r="N4095" i="4"/>
  <c r="N4096" i="4"/>
  <c r="N4097" i="4"/>
  <c r="N4098" i="4"/>
  <c r="N4099" i="4"/>
  <c r="N4100" i="4"/>
  <c r="N4101" i="4"/>
  <c r="N4102" i="4"/>
  <c r="N4103" i="4"/>
  <c r="N4104" i="4"/>
  <c r="N4105" i="4"/>
  <c r="N4106" i="4"/>
  <c r="N4107" i="4"/>
  <c r="N4108" i="4"/>
  <c r="N4109" i="4"/>
  <c r="N4110" i="4"/>
  <c r="N4111" i="4"/>
  <c r="N4112" i="4"/>
  <c r="N4113" i="4"/>
  <c r="N4114" i="4"/>
  <c r="N4115" i="4"/>
  <c r="N4116" i="4"/>
  <c r="N4117" i="4"/>
  <c r="N4118" i="4"/>
  <c r="N4119" i="4"/>
  <c r="N4120" i="4"/>
  <c r="N4121" i="4"/>
  <c r="N4122" i="4"/>
  <c r="N4123" i="4"/>
  <c r="N4124" i="4"/>
  <c r="N4125" i="4"/>
  <c r="N4126" i="4"/>
  <c r="N4127" i="4"/>
  <c r="N4128" i="4"/>
  <c r="N4129" i="4"/>
  <c r="N4130" i="4"/>
  <c r="N4131" i="4"/>
  <c r="N4132" i="4"/>
  <c r="N4133" i="4"/>
  <c r="N4134" i="4"/>
  <c r="N4135" i="4"/>
  <c r="N4136" i="4"/>
  <c r="N4137" i="4"/>
  <c r="N4138" i="4"/>
  <c r="N4139" i="4"/>
  <c r="N4140" i="4"/>
  <c r="N4141" i="4"/>
  <c r="N4142" i="4"/>
  <c r="N4143" i="4"/>
  <c r="N4144" i="4"/>
  <c r="N4145" i="4"/>
  <c r="N4146" i="4"/>
  <c r="N4147" i="4"/>
  <c r="N4148" i="4"/>
  <c r="N4149" i="4"/>
  <c r="N4150" i="4"/>
  <c r="N4151" i="4"/>
  <c r="N4152" i="4"/>
  <c r="N4153" i="4"/>
  <c r="N4154" i="4"/>
  <c r="N4155" i="4"/>
  <c r="N4156" i="4"/>
  <c r="N4157" i="4"/>
  <c r="N4158" i="4"/>
  <c r="N4159" i="4"/>
  <c r="N4160" i="4"/>
  <c r="N4161" i="4"/>
  <c r="N4162" i="4"/>
  <c r="N4163" i="4"/>
  <c r="N4164" i="4"/>
  <c r="N4165" i="4"/>
  <c r="N4166" i="4"/>
  <c r="N4167" i="4"/>
  <c r="N4168" i="4"/>
  <c r="N4169" i="4"/>
  <c r="N4170" i="4"/>
  <c r="N4171" i="4"/>
  <c r="N4172" i="4"/>
  <c r="N4173" i="4"/>
  <c r="N4174" i="4"/>
  <c r="N4175" i="4"/>
  <c r="N4176" i="4"/>
  <c r="N4177" i="4"/>
  <c r="N4178" i="4"/>
  <c r="N4179" i="4"/>
  <c r="N4180" i="4"/>
  <c r="N4181" i="4"/>
  <c r="N4182" i="4"/>
  <c r="N4183" i="4"/>
  <c r="N4184" i="4"/>
  <c r="N4185" i="4"/>
  <c r="N4186" i="4"/>
  <c r="N4187" i="4"/>
  <c r="N4188" i="4"/>
  <c r="N4189" i="4"/>
  <c r="N4190" i="4"/>
  <c r="N4191" i="4"/>
  <c r="N4192" i="4"/>
  <c r="N4193" i="4"/>
  <c r="N4194" i="4"/>
  <c r="N4195" i="4"/>
  <c r="N4196" i="4"/>
  <c r="N4197" i="4"/>
  <c r="N4198" i="4"/>
  <c r="N4199" i="4"/>
  <c r="N4200" i="4"/>
  <c r="N4201" i="4"/>
  <c r="N4202" i="4"/>
  <c r="N4203" i="4"/>
  <c r="N4204" i="4"/>
  <c r="N4205" i="4"/>
  <c r="N4206" i="4"/>
  <c r="N4207" i="4"/>
  <c r="N4208" i="4"/>
  <c r="N4209" i="4"/>
  <c r="N4210" i="4"/>
  <c r="N4211" i="4"/>
  <c r="N4212" i="4"/>
  <c r="N4213" i="4"/>
  <c r="N4214" i="4"/>
  <c r="N4215" i="4"/>
  <c r="N4216" i="4"/>
  <c r="N4217" i="4"/>
  <c r="N4218" i="4"/>
  <c r="N4219" i="4"/>
  <c r="N4220" i="4"/>
  <c r="N4221" i="4"/>
  <c r="N4222" i="4"/>
  <c r="N4223" i="4"/>
  <c r="N4224" i="4"/>
  <c r="N4225" i="4"/>
  <c r="N4226" i="4"/>
  <c r="N4227" i="4"/>
  <c r="N4228" i="4"/>
  <c r="N4229" i="4"/>
  <c r="N4230" i="4"/>
  <c r="N4231" i="4"/>
  <c r="N4232" i="4"/>
  <c r="N4233" i="4"/>
  <c r="N4234" i="4"/>
  <c r="N4235" i="4"/>
  <c r="N4236" i="4"/>
  <c r="N4237" i="4"/>
  <c r="N4238" i="4"/>
  <c r="N4239" i="4"/>
  <c r="N4240" i="4"/>
  <c r="N4241" i="4"/>
  <c r="N4242" i="4"/>
  <c r="N4243" i="4"/>
  <c r="N4244" i="4"/>
  <c r="N4245" i="4"/>
  <c r="N4246" i="4"/>
  <c r="N4247" i="4"/>
  <c r="N4248" i="4"/>
  <c r="N4249" i="4"/>
  <c r="N4250" i="4"/>
  <c r="N4251" i="4"/>
  <c r="N4252" i="4"/>
  <c r="N4253" i="4"/>
  <c r="N4254" i="4"/>
  <c r="N4255" i="4"/>
  <c r="N4256" i="4"/>
  <c r="N4257" i="4"/>
  <c r="N4258" i="4"/>
  <c r="N4259" i="4"/>
  <c r="N4260" i="4"/>
  <c r="N4261" i="4"/>
  <c r="N4262" i="4"/>
  <c r="N4263" i="4"/>
  <c r="N4264" i="4"/>
  <c r="N4265" i="4"/>
  <c r="N4266" i="4"/>
  <c r="N4267" i="4"/>
  <c r="N4268" i="4"/>
  <c r="N4269" i="4"/>
  <c r="N4270" i="4"/>
  <c r="N4271" i="4"/>
  <c r="N4272" i="4"/>
  <c r="N4273" i="4"/>
  <c r="N4274" i="4"/>
  <c r="N4275" i="4"/>
  <c r="N4276" i="4"/>
  <c r="N4277" i="4"/>
  <c r="N4278" i="4"/>
  <c r="N4279" i="4"/>
  <c r="N4280" i="4"/>
  <c r="N4281" i="4"/>
  <c r="N4282" i="4"/>
  <c r="N4283" i="4"/>
  <c r="N4284" i="4"/>
  <c r="N4285" i="4"/>
  <c r="N4286" i="4"/>
  <c r="N4287" i="4"/>
  <c r="N4288" i="4"/>
  <c r="N4289" i="4"/>
  <c r="N4290" i="4"/>
  <c r="N4291" i="4"/>
  <c r="N4292" i="4"/>
  <c r="N4293" i="4"/>
  <c r="N4294" i="4"/>
  <c r="N4295" i="4"/>
  <c r="N4296" i="4"/>
  <c r="N4297" i="4"/>
  <c r="N4298" i="4"/>
  <c r="N4299" i="4"/>
  <c r="N4300" i="4"/>
  <c r="N4301" i="4"/>
  <c r="N4302" i="4"/>
  <c r="N4303" i="4"/>
  <c r="N4304" i="4"/>
  <c r="N4305" i="4"/>
  <c r="N4306" i="4"/>
  <c r="N4307" i="4"/>
  <c r="N4308" i="4"/>
  <c r="N4309" i="4"/>
  <c r="N4310" i="4"/>
  <c r="N4311" i="4"/>
  <c r="N4312" i="4"/>
  <c r="N4313" i="4"/>
  <c r="N4314" i="4"/>
  <c r="N4315" i="4"/>
  <c r="N4316" i="4"/>
  <c r="N4317" i="4"/>
  <c r="N4318" i="4"/>
  <c r="N4319" i="4"/>
  <c r="N4320" i="4"/>
  <c r="N4321" i="4"/>
  <c r="N4322" i="4"/>
  <c r="N4323" i="4"/>
  <c r="N4324" i="4"/>
  <c r="N4325" i="4"/>
  <c r="N4326" i="4"/>
  <c r="N4327" i="4"/>
  <c r="N4328" i="4"/>
  <c r="N4329" i="4"/>
  <c r="N4330" i="4"/>
  <c r="N4331" i="4"/>
  <c r="N4332" i="4"/>
  <c r="N4333" i="4"/>
  <c r="N4334" i="4"/>
  <c r="N4335" i="4"/>
  <c r="N4336" i="4"/>
  <c r="N4337" i="4"/>
  <c r="N4338" i="4"/>
  <c r="N4339" i="4"/>
  <c r="N4340" i="4"/>
  <c r="N4341" i="4"/>
  <c r="N4342" i="4"/>
  <c r="N4343" i="4"/>
  <c r="N4344" i="4"/>
  <c r="N4345" i="4"/>
  <c r="N4346" i="4"/>
  <c r="N4347" i="4"/>
  <c r="N4348" i="4"/>
  <c r="N4349" i="4"/>
  <c r="N4350" i="4"/>
  <c r="N4351" i="4"/>
  <c r="N4352" i="4"/>
  <c r="N4353" i="4"/>
  <c r="N4354" i="4"/>
  <c r="N4355" i="4"/>
  <c r="N4356" i="4"/>
  <c r="N4357" i="4"/>
  <c r="N4358" i="4"/>
  <c r="N4359" i="4"/>
  <c r="N4360" i="4"/>
  <c r="N4361" i="4"/>
  <c r="N4362" i="4"/>
  <c r="N4363" i="4"/>
  <c r="N4364" i="4"/>
  <c r="N4365" i="4"/>
  <c r="N4366" i="4"/>
  <c r="N4367" i="4"/>
  <c r="N4368" i="4"/>
  <c r="N4369" i="4"/>
  <c r="N4370" i="4"/>
  <c r="N4371" i="4"/>
  <c r="N4372" i="4"/>
  <c r="N4373" i="4"/>
  <c r="N4374" i="4"/>
  <c r="N4375" i="4"/>
  <c r="N4376" i="4"/>
  <c r="N4377" i="4"/>
  <c r="N4378" i="4"/>
  <c r="N4379" i="4"/>
  <c r="N4380" i="4"/>
  <c r="N4381" i="4"/>
  <c r="N4382" i="4"/>
  <c r="N4383" i="4"/>
  <c r="N4384" i="4"/>
  <c r="N4385" i="4"/>
  <c r="N4386" i="4"/>
  <c r="N4387" i="4"/>
  <c r="N4388" i="4"/>
  <c r="N4389" i="4"/>
  <c r="N4390" i="4"/>
  <c r="N4391" i="4"/>
  <c r="N4392" i="4"/>
  <c r="N4393" i="4"/>
  <c r="N4394" i="4"/>
  <c r="N4395" i="4"/>
  <c r="N4396" i="4"/>
  <c r="N4397" i="4"/>
  <c r="N4398" i="4"/>
  <c r="N4399" i="4"/>
  <c r="N4400" i="4"/>
  <c r="N4401" i="4"/>
  <c r="N4402" i="4"/>
  <c r="N4403" i="4"/>
  <c r="N4404" i="4"/>
  <c r="N4405" i="4"/>
  <c r="N4406" i="4"/>
  <c r="N4407" i="4"/>
  <c r="N4408" i="4"/>
  <c r="N4409" i="4"/>
  <c r="N4410" i="4"/>
  <c r="N4411" i="4"/>
  <c r="N4412" i="4"/>
  <c r="N4413" i="4"/>
  <c r="N4414" i="4"/>
  <c r="N4415" i="4"/>
  <c r="N4416" i="4"/>
  <c r="N4417" i="4"/>
  <c r="N4418" i="4"/>
  <c r="N4419" i="4"/>
  <c r="N4420" i="4"/>
  <c r="N4421" i="4"/>
  <c r="N4422" i="4"/>
  <c r="N4423" i="4"/>
  <c r="N4424" i="4"/>
  <c r="N4425" i="4"/>
  <c r="N4426" i="4"/>
  <c r="N4427" i="4"/>
  <c r="N4428" i="4"/>
  <c r="N4429" i="4"/>
  <c r="N4430" i="4"/>
  <c r="N4431" i="4"/>
  <c r="N4432" i="4"/>
  <c r="N4433" i="4"/>
  <c r="N4434" i="4"/>
  <c r="N4435" i="4"/>
  <c r="N4436" i="4"/>
  <c r="N4437" i="4"/>
  <c r="N4438" i="4"/>
  <c r="N4439" i="4"/>
  <c r="N4440" i="4"/>
  <c r="N4441" i="4"/>
  <c r="N4442" i="4"/>
  <c r="N4443" i="4"/>
  <c r="N4444" i="4"/>
  <c r="N4445" i="4"/>
  <c r="N4446" i="4"/>
  <c r="N4447" i="4"/>
  <c r="N4448" i="4"/>
  <c r="N4449" i="4"/>
  <c r="N4450" i="4"/>
  <c r="N4451" i="4"/>
  <c r="N4452" i="4"/>
  <c r="N4453" i="4"/>
  <c r="N4454" i="4"/>
  <c r="N4455" i="4"/>
  <c r="N4456" i="4"/>
  <c r="N4457" i="4"/>
  <c r="N4458" i="4"/>
  <c r="N4459" i="4"/>
  <c r="N4460" i="4"/>
  <c r="N4461" i="4"/>
  <c r="N4462" i="4"/>
  <c r="N4463" i="4"/>
  <c r="N4464" i="4"/>
  <c r="N4465" i="4"/>
  <c r="N4466" i="4"/>
  <c r="N4467" i="4"/>
  <c r="N4468" i="4"/>
  <c r="N4469" i="4"/>
  <c r="N4470" i="4"/>
  <c r="N17" i="4"/>
  <c r="N16" i="4"/>
  <c r="N15" i="4"/>
  <c r="N14" i="4"/>
  <c r="N13" i="4"/>
  <c r="N12" i="4"/>
  <c r="N11" i="4"/>
  <c r="N10" i="4"/>
  <c r="N3" i="4"/>
  <c r="N4" i="4"/>
  <c r="N5" i="4"/>
  <c r="N6" i="4"/>
  <c r="N7" i="4"/>
  <c r="N8" i="4"/>
  <c r="N9" i="4"/>
  <c r="N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3539" i="4"/>
  <c r="L3540" i="4"/>
  <c r="L3541" i="4"/>
  <c r="L3542" i="4"/>
  <c r="L3543" i="4"/>
  <c r="L3544" i="4"/>
  <c r="L3545" i="4"/>
  <c r="L3546" i="4"/>
  <c r="L3547" i="4"/>
  <c r="L3548" i="4"/>
  <c r="L3549" i="4"/>
  <c r="L3550" i="4"/>
  <c r="L3551" i="4"/>
  <c r="L3552" i="4"/>
  <c r="L3553" i="4"/>
  <c r="L3554" i="4"/>
  <c r="L3555" i="4"/>
  <c r="L3556" i="4"/>
  <c r="L3557" i="4"/>
  <c r="L3558" i="4"/>
  <c r="L3559" i="4"/>
  <c r="L3560" i="4"/>
  <c r="L3561" i="4"/>
  <c r="L3562" i="4"/>
  <c r="L3563" i="4"/>
  <c r="L3564" i="4"/>
  <c r="L3565" i="4"/>
  <c r="L3566" i="4"/>
  <c r="L3567" i="4"/>
  <c r="L3568" i="4"/>
  <c r="L3569" i="4"/>
  <c r="L3570" i="4"/>
  <c r="L3571" i="4"/>
  <c r="L3572" i="4"/>
  <c r="L3573" i="4"/>
  <c r="L3574" i="4"/>
  <c r="L3575" i="4"/>
  <c r="L3576" i="4"/>
  <c r="L3577" i="4"/>
  <c r="L3578" i="4"/>
  <c r="L3579" i="4"/>
  <c r="L3580" i="4"/>
  <c r="L3581" i="4"/>
  <c r="L3582" i="4"/>
  <c r="L3583" i="4"/>
  <c r="L3584" i="4"/>
  <c r="L3585" i="4"/>
  <c r="L3586" i="4"/>
  <c r="L3587" i="4"/>
  <c r="L3588" i="4"/>
  <c r="L3589" i="4"/>
  <c r="L3590" i="4"/>
  <c r="L3591" i="4"/>
  <c r="L3592" i="4"/>
  <c r="L3593" i="4"/>
  <c r="L3594" i="4"/>
  <c r="L3595" i="4"/>
  <c r="L3596" i="4"/>
  <c r="L3597" i="4"/>
  <c r="L3598" i="4"/>
  <c r="L3599" i="4"/>
  <c r="L3600" i="4"/>
  <c r="L3601" i="4"/>
  <c r="L3602" i="4"/>
  <c r="L3603" i="4"/>
  <c r="L3604" i="4"/>
  <c r="L3605" i="4"/>
  <c r="L3606" i="4"/>
  <c r="L3607" i="4"/>
  <c r="L3608" i="4"/>
  <c r="L3609" i="4"/>
  <c r="L3610" i="4"/>
  <c r="L3611" i="4"/>
  <c r="L3612" i="4"/>
  <c r="L3613" i="4"/>
  <c r="L3614" i="4"/>
  <c r="L3615" i="4"/>
  <c r="L3616" i="4"/>
  <c r="L3617" i="4"/>
  <c r="L3618" i="4"/>
  <c r="L3619" i="4"/>
  <c r="L3620" i="4"/>
  <c r="L3621" i="4"/>
  <c r="L3622" i="4"/>
  <c r="L3623" i="4"/>
  <c r="L3624" i="4"/>
  <c r="L3625" i="4"/>
  <c r="L3626" i="4"/>
  <c r="L3627" i="4"/>
  <c r="L3628" i="4"/>
  <c r="L3629" i="4"/>
  <c r="L3630" i="4"/>
  <c r="L3631" i="4"/>
  <c r="L3632" i="4"/>
  <c r="L3633" i="4"/>
  <c r="L3634" i="4"/>
  <c r="L3635" i="4"/>
  <c r="L3636" i="4"/>
  <c r="L3637" i="4"/>
  <c r="L3638" i="4"/>
  <c r="L3639" i="4"/>
  <c r="L3640" i="4"/>
  <c r="L3641" i="4"/>
  <c r="L3642" i="4"/>
  <c r="L3643" i="4"/>
  <c r="L3644" i="4"/>
  <c r="L3645" i="4"/>
  <c r="L3646" i="4"/>
  <c r="L3647" i="4"/>
  <c r="L3648" i="4"/>
  <c r="L3649" i="4"/>
  <c r="L3650" i="4"/>
  <c r="L3651" i="4"/>
  <c r="L3652" i="4"/>
  <c r="L3653" i="4"/>
  <c r="L3654" i="4"/>
  <c r="L3655" i="4"/>
  <c r="L3656" i="4"/>
  <c r="L3657" i="4"/>
  <c r="L3658" i="4"/>
  <c r="L3659" i="4"/>
  <c r="L3660" i="4"/>
  <c r="L3661" i="4"/>
  <c r="L3662" i="4"/>
  <c r="L3663" i="4"/>
  <c r="L3664" i="4"/>
  <c r="L3665" i="4"/>
  <c r="L3666" i="4"/>
  <c r="L3667" i="4"/>
  <c r="L3668" i="4"/>
  <c r="L3669" i="4"/>
  <c r="L3670" i="4"/>
  <c r="L3671" i="4"/>
  <c r="L3672" i="4"/>
  <c r="L3673" i="4"/>
  <c r="L3674" i="4"/>
  <c r="L3675" i="4"/>
  <c r="L3676" i="4"/>
  <c r="L3677" i="4"/>
  <c r="L3678" i="4"/>
  <c r="L3679" i="4"/>
  <c r="L3680" i="4"/>
  <c r="L3681" i="4"/>
  <c r="L3682" i="4"/>
  <c r="L3683" i="4"/>
  <c r="L3684" i="4"/>
  <c r="L3685" i="4"/>
  <c r="L3686" i="4"/>
  <c r="L3687" i="4"/>
  <c r="L3688" i="4"/>
  <c r="L3689" i="4"/>
  <c r="L3690" i="4"/>
  <c r="L3691" i="4"/>
  <c r="L3692" i="4"/>
  <c r="L3693" i="4"/>
  <c r="L3694" i="4"/>
  <c r="L3695" i="4"/>
  <c r="L3696" i="4"/>
  <c r="L3697" i="4"/>
  <c r="L3698" i="4"/>
  <c r="L3699" i="4"/>
  <c r="L3700" i="4"/>
  <c r="L3701" i="4"/>
  <c r="L3702" i="4"/>
  <c r="L3703" i="4"/>
  <c r="L3704" i="4"/>
  <c r="L3705" i="4"/>
  <c r="L3706" i="4"/>
  <c r="L3707" i="4"/>
  <c r="L3708" i="4"/>
  <c r="L3709" i="4"/>
  <c r="L3710" i="4"/>
  <c r="L3711" i="4"/>
  <c r="L3712" i="4"/>
  <c r="L3713" i="4"/>
  <c r="L3714" i="4"/>
  <c r="L3715" i="4"/>
  <c r="L3716" i="4"/>
  <c r="L3717" i="4"/>
  <c r="L3718" i="4"/>
  <c r="L3719" i="4"/>
  <c r="L3720" i="4"/>
  <c r="L3721" i="4"/>
  <c r="L3722" i="4"/>
  <c r="L3723" i="4"/>
  <c r="L3724" i="4"/>
  <c r="L3725" i="4"/>
  <c r="L3726" i="4"/>
  <c r="L3727" i="4"/>
  <c r="L3728" i="4"/>
  <c r="L3729" i="4"/>
  <c r="L3730" i="4"/>
  <c r="L3731" i="4"/>
  <c r="L3732" i="4"/>
  <c r="L3733" i="4"/>
  <c r="L3734" i="4"/>
  <c r="L3735" i="4"/>
  <c r="L3736" i="4"/>
  <c r="L3737" i="4"/>
  <c r="L3738" i="4"/>
  <c r="L3739" i="4"/>
  <c r="L3740" i="4"/>
  <c r="L3741" i="4"/>
  <c r="L3742" i="4"/>
  <c r="L3743" i="4"/>
  <c r="L3744" i="4"/>
  <c r="L3745" i="4"/>
  <c r="L3746" i="4"/>
  <c r="L3747" i="4"/>
  <c r="L3748" i="4"/>
  <c r="L3749" i="4"/>
  <c r="L3750" i="4"/>
  <c r="L3751" i="4"/>
  <c r="L3752" i="4"/>
  <c r="L3753" i="4"/>
  <c r="L3754" i="4"/>
  <c r="L3755" i="4"/>
  <c r="L3756" i="4"/>
  <c r="L3757" i="4"/>
  <c r="L3758" i="4"/>
  <c r="L3759" i="4"/>
  <c r="L3760" i="4"/>
  <c r="L3761" i="4"/>
  <c r="L3762" i="4"/>
  <c r="L3763" i="4"/>
  <c r="L3764" i="4"/>
  <c r="L3765" i="4"/>
  <c r="L3766" i="4"/>
  <c r="L3767" i="4"/>
  <c r="L3768" i="4"/>
  <c r="L3769" i="4"/>
  <c r="L3770" i="4"/>
  <c r="L3771" i="4"/>
  <c r="L3772" i="4"/>
  <c r="L3773" i="4"/>
  <c r="L3774" i="4"/>
  <c r="L3775" i="4"/>
  <c r="L3776" i="4"/>
  <c r="L3777" i="4"/>
  <c r="L3778" i="4"/>
  <c r="L3779" i="4"/>
  <c r="L3780" i="4"/>
  <c r="L3781" i="4"/>
  <c r="L3782" i="4"/>
  <c r="L3783" i="4"/>
  <c r="L3784" i="4"/>
  <c r="L3785" i="4"/>
  <c r="L3786" i="4"/>
  <c r="L3787" i="4"/>
  <c r="L3788" i="4"/>
  <c r="L3789" i="4"/>
  <c r="L3790" i="4"/>
  <c r="L3791" i="4"/>
  <c r="L3792" i="4"/>
  <c r="L3793" i="4"/>
  <c r="L3794" i="4"/>
  <c r="L3795" i="4"/>
  <c r="L3796" i="4"/>
  <c r="L3797" i="4"/>
  <c r="L3798" i="4"/>
  <c r="L3799" i="4"/>
  <c r="L3800" i="4"/>
  <c r="L3801" i="4"/>
  <c r="L3802" i="4"/>
  <c r="L3803" i="4"/>
  <c r="L3804" i="4"/>
  <c r="L3805" i="4"/>
  <c r="L3806" i="4"/>
  <c r="L3807" i="4"/>
  <c r="L3808" i="4"/>
  <c r="L3809" i="4"/>
  <c r="L3810" i="4"/>
  <c r="L3811" i="4"/>
  <c r="L3812" i="4"/>
  <c r="L3813" i="4"/>
  <c r="L3814" i="4"/>
  <c r="L3815" i="4"/>
  <c r="L3816" i="4"/>
  <c r="L3817" i="4"/>
  <c r="L3818" i="4"/>
  <c r="L3819" i="4"/>
  <c r="L3820" i="4"/>
  <c r="L3821" i="4"/>
  <c r="L3822" i="4"/>
  <c r="L3823" i="4"/>
  <c r="L3824" i="4"/>
  <c r="L3825" i="4"/>
  <c r="L3826" i="4"/>
  <c r="L3827" i="4"/>
  <c r="L3828" i="4"/>
  <c r="L3829" i="4"/>
  <c r="L3830" i="4"/>
  <c r="L3831" i="4"/>
  <c r="L3832" i="4"/>
  <c r="L3833" i="4"/>
  <c r="L3834" i="4"/>
  <c r="L3835" i="4"/>
  <c r="L3836" i="4"/>
  <c r="L3837" i="4"/>
  <c r="L3838" i="4"/>
  <c r="L3839" i="4"/>
  <c r="L3840" i="4"/>
  <c r="L3841" i="4"/>
  <c r="L3842" i="4"/>
  <c r="L3843" i="4"/>
  <c r="L3844" i="4"/>
  <c r="L3845" i="4"/>
  <c r="L3846" i="4"/>
  <c r="L3847" i="4"/>
  <c r="L3848" i="4"/>
  <c r="L3849" i="4"/>
  <c r="L3850" i="4"/>
  <c r="L3851" i="4"/>
  <c r="L3852" i="4"/>
  <c r="L3853" i="4"/>
  <c r="L3854" i="4"/>
  <c r="L3855" i="4"/>
  <c r="L3856" i="4"/>
  <c r="L3857" i="4"/>
  <c r="L3858" i="4"/>
  <c r="L3859" i="4"/>
  <c r="L3860" i="4"/>
  <c r="L3861" i="4"/>
  <c r="L3862" i="4"/>
  <c r="L3863" i="4"/>
  <c r="L3864" i="4"/>
  <c r="L3865" i="4"/>
  <c r="L3866" i="4"/>
  <c r="L3867" i="4"/>
  <c r="L3868" i="4"/>
  <c r="L3869" i="4"/>
  <c r="L3870" i="4"/>
  <c r="L3871" i="4"/>
  <c r="L3872" i="4"/>
  <c r="L3873" i="4"/>
  <c r="L3874" i="4"/>
  <c r="L3875" i="4"/>
  <c r="L3876" i="4"/>
  <c r="L3877" i="4"/>
  <c r="L3878" i="4"/>
  <c r="L3879" i="4"/>
  <c r="L3880" i="4"/>
  <c r="L3881" i="4"/>
  <c r="L3882" i="4"/>
  <c r="L3883" i="4"/>
  <c r="L3884" i="4"/>
  <c r="L3885" i="4"/>
  <c r="L3886" i="4"/>
  <c r="L3887" i="4"/>
  <c r="L3888" i="4"/>
  <c r="L3889" i="4"/>
  <c r="L3890" i="4"/>
  <c r="L3891" i="4"/>
  <c r="L3892" i="4"/>
  <c r="L3893" i="4"/>
  <c r="L3894" i="4"/>
  <c r="L3895" i="4"/>
  <c r="L3896" i="4"/>
  <c r="L3897" i="4"/>
  <c r="L3898" i="4"/>
  <c r="L3899" i="4"/>
  <c r="L3900" i="4"/>
  <c r="L3901" i="4"/>
  <c r="L3902" i="4"/>
  <c r="L3903" i="4"/>
  <c r="L3904" i="4"/>
  <c r="L3905" i="4"/>
  <c r="L3906" i="4"/>
  <c r="L3907" i="4"/>
  <c r="L3908" i="4"/>
  <c r="L3909" i="4"/>
  <c r="L3910" i="4"/>
  <c r="L3911" i="4"/>
  <c r="L3912" i="4"/>
  <c r="L3913" i="4"/>
  <c r="L3914" i="4"/>
  <c r="L3915" i="4"/>
  <c r="L3916" i="4"/>
  <c r="L3917" i="4"/>
  <c r="L3918" i="4"/>
  <c r="L3919" i="4"/>
  <c r="L3920" i="4"/>
  <c r="L3921" i="4"/>
  <c r="L3922" i="4"/>
  <c r="L3923" i="4"/>
  <c r="L3924" i="4"/>
  <c r="L3925" i="4"/>
  <c r="L3926" i="4"/>
  <c r="L3927" i="4"/>
  <c r="L3928" i="4"/>
  <c r="L3929" i="4"/>
  <c r="L3930" i="4"/>
  <c r="L3931" i="4"/>
  <c r="L3932" i="4"/>
  <c r="L3933" i="4"/>
  <c r="L3934" i="4"/>
  <c r="L3935" i="4"/>
  <c r="L3936" i="4"/>
  <c r="L3937" i="4"/>
  <c r="L3938" i="4"/>
  <c r="L3939" i="4"/>
  <c r="L3940" i="4"/>
  <c r="L3941" i="4"/>
  <c r="L3942" i="4"/>
  <c r="L3943" i="4"/>
  <c r="L3944" i="4"/>
  <c r="L3945" i="4"/>
  <c r="L3946" i="4"/>
  <c r="L3947" i="4"/>
  <c r="L3948" i="4"/>
  <c r="L3949" i="4"/>
  <c r="L3950" i="4"/>
  <c r="L3951" i="4"/>
  <c r="L3952" i="4"/>
  <c r="L3953" i="4"/>
  <c r="L3954" i="4"/>
  <c r="L3955" i="4"/>
  <c r="L3956" i="4"/>
  <c r="L3957" i="4"/>
  <c r="L3958" i="4"/>
  <c r="L3959" i="4"/>
  <c r="L3960" i="4"/>
  <c r="L3961" i="4"/>
  <c r="L3962" i="4"/>
  <c r="L3963" i="4"/>
  <c r="L3964" i="4"/>
  <c r="L3965" i="4"/>
  <c r="L3966" i="4"/>
  <c r="L3967" i="4"/>
  <c r="L3968" i="4"/>
  <c r="L3969" i="4"/>
  <c r="L3970" i="4"/>
  <c r="L3971" i="4"/>
  <c r="L3972" i="4"/>
  <c r="L3973" i="4"/>
  <c r="L3974" i="4"/>
  <c r="L3975" i="4"/>
  <c r="L3976" i="4"/>
  <c r="L3977" i="4"/>
  <c r="L3978" i="4"/>
  <c r="L3979" i="4"/>
  <c r="L3980" i="4"/>
  <c r="L3981" i="4"/>
  <c r="L3982" i="4"/>
  <c r="L3983" i="4"/>
  <c r="L3984" i="4"/>
  <c r="L3985" i="4"/>
  <c r="L3986" i="4"/>
  <c r="L3987" i="4"/>
  <c r="L3988" i="4"/>
  <c r="L3989" i="4"/>
  <c r="L3990" i="4"/>
  <c r="L3991" i="4"/>
  <c r="L3992" i="4"/>
  <c r="L3993" i="4"/>
  <c r="L3994" i="4"/>
  <c r="L3995" i="4"/>
  <c r="L3996" i="4"/>
  <c r="L3997" i="4"/>
  <c r="L3998" i="4"/>
  <c r="L3999" i="4"/>
  <c r="L4000" i="4"/>
  <c r="L4001" i="4"/>
  <c r="L4002" i="4"/>
  <c r="L4003" i="4"/>
  <c r="L4004" i="4"/>
  <c r="L4005" i="4"/>
  <c r="L4006" i="4"/>
  <c r="L4007" i="4"/>
  <c r="L4008" i="4"/>
  <c r="L4009" i="4"/>
  <c r="L4010" i="4"/>
  <c r="L4011" i="4"/>
  <c r="L4012" i="4"/>
  <c r="L4013" i="4"/>
  <c r="L4014" i="4"/>
  <c r="L4015" i="4"/>
  <c r="L4016" i="4"/>
  <c r="L4017" i="4"/>
  <c r="L4018" i="4"/>
  <c r="L4019" i="4"/>
  <c r="L4020" i="4"/>
  <c r="L4021" i="4"/>
  <c r="L4022" i="4"/>
  <c r="L4023" i="4"/>
  <c r="L4024" i="4"/>
  <c r="L4025" i="4"/>
  <c r="L4026" i="4"/>
  <c r="L4027" i="4"/>
  <c r="L4028" i="4"/>
  <c r="L4029" i="4"/>
  <c r="L4030" i="4"/>
  <c r="L4031" i="4"/>
  <c r="L4032" i="4"/>
  <c r="L4033" i="4"/>
  <c r="L4034" i="4"/>
  <c r="L4035" i="4"/>
  <c r="L4036" i="4"/>
  <c r="L4037" i="4"/>
  <c r="L4038" i="4"/>
  <c r="L4039" i="4"/>
  <c r="L4040" i="4"/>
  <c r="L4041" i="4"/>
  <c r="L4042" i="4"/>
  <c r="L4043" i="4"/>
  <c r="L4044" i="4"/>
  <c r="L4045" i="4"/>
  <c r="L4046" i="4"/>
  <c r="L4047" i="4"/>
  <c r="L4048" i="4"/>
  <c r="L4049" i="4"/>
  <c r="L4050" i="4"/>
  <c r="L4051" i="4"/>
  <c r="L4052" i="4"/>
  <c r="L4053" i="4"/>
  <c r="L4054" i="4"/>
  <c r="L4055" i="4"/>
  <c r="L4056" i="4"/>
  <c r="L4057" i="4"/>
  <c r="L4058" i="4"/>
  <c r="L4059" i="4"/>
  <c r="L4060" i="4"/>
  <c r="L4061" i="4"/>
  <c r="L4062" i="4"/>
  <c r="L4063" i="4"/>
  <c r="L4064" i="4"/>
  <c r="L4065" i="4"/>
  <c r="L4066" i="4"/>
  <c r="L4067" i="4"/>
  <c r="L4068" i="4"/>
  <c r="L4069" i="4"/>
  <c r="L4070" i="4"/>
  <c r="L4071" i="4"/>
  <c r="L4072" i="4"/>
  <c r="L4073" i="4"/>
  <c r="L4074" i="4"/>
  <c r="L4075" i="4"/>
  <c r="L4076" i="4"/>
  <c r="L4077" i="4"/>
  <c r="L4078" i="4"/>
  <c r="L4079" i="4"/>
  <c r="L4080" i="4"/>
  <c r="L4081" i="4"/>
  <c r="L4082" i="4"/>
  <c r="L4083" i="4"/>
  <c r="L4084" i="4"/>
  <c r="L4085" i="4"/>
  <c r="L4086" i="4"/>
  <c r="L4087" i="4"/>
  <c r="L4088" i="4"/>
  <c r="L4089" i="4"/>
  <c r="L4090" i="4"/>
  <c r="L4091" i="4"/>
  <c r="L4092" i="4"/>
  <c r="L4093" i="4"/>
  <c r="L4094" i="4"/>
  <c r="L4095" i="4"/>
  <c r="L4096" i="4"/>
  <c r="L4097" i="4"/>
  <c r="L4098" i="4"/>
  <c r="L4099" i="4"/>
  <c r="L4100" i="4"/>
  <c r="L4101" i="4"/>
  <c r="L4102" i="4"/>
  <c r="L4103" i="4"/>
  <c r="L4104" i="4"/>
  <c r="L4105" i="4"/>
  <c r="L4106" i="4"/>
  <c r="L4107" i="4"/>
  <c r="L4108" i="4"/>
  <c r="L4109" i="4"/>
  <c r="L4110" i="4"/>
  <c r="L4111" i="4"/>
  <c r="L4112" i="4"/>
  <c r="L4113" i="4"/>
  <c r="L4114" i="4"/>
  <c r="L4115" i="4"/>
  <c r="L4116" i="4"/>
  <c r="L4117" i="4"/>
  <c r="L4118" i="4"/>
  <c r="L4119" i="4"/>
  <c r="L4120" i="4"/>
  <c r="L4121" i="4"/>
  <c r="L4122" i="4"/>
  <c r="L4123" i="4"/>
  <c r="L4124" i="4"/>
  <c r="L4125" i="4"/>
  <c r="L4126" i="4"/>
  <c r="L4127" i="4"/>
  <c r="L4128" i="4"/>
  <c r="L4129" i="4"/>
  <c r="L4130" i="4"/>
  <c r="L4131" i="4"/>
  <c r="L4132" i="4"/>
  <c r="L4133" i="4"/>
  <c r="L4134" i="4"/>
  <c r="L4135" i="4"/>
  <c r="L4136" i="4"/>
  <c r="L4137" i="4"/>
  <c r="L4138" i="4"/>
  <c r="L4139" i="4"/>
  <c r="L4140" i="4"/>
  <c r="L4141" i="4"/>
  <c r="L4142" i="4"/>
  <c r="L4143" i="4"/>
  <c r="L4144" i="4"/>
  <c r="L4145" i="4"/>
  <c r="L4146" i="4"/>
  <c r="L4147" i="4"/>
  <c r="L4148" i="4"/>
  <c r="L4149" i="4"/>
  <c r="L4150" i="4"/>
  <c r="L4151" i="4"/>
  <c r="L4152" i="4"/>
  <c r="L4153" i="4"/>
  <c r="L4154" i="4"/>
  <c r="L4155" i="4"/>
  <c r="L4156" i="4"/>
  <c r="L4157" i="4"/>
  <c r="L4158" i="4"/>
  <c r="L4159" i="4"/>
  <c r="L4160" i="4"/>
  <c r="L4161" i="4"/>
  <c r="L4162" i="4"/>
  <c r="L4163" i="4"/>
  <c r="L4164" i="4"/>
  <c r="L4165" i="4"/>
  <c r="L4166" i="4"/>
  <c r="L4167" i="4"/>
  <c r="L4168" i="4"/>
  <c r="L4169" i="4"/>
  <c r="L4170" i="4"/>
  <c r="L4171" i="4"/>
  <c r="L4172" i="4"/>
  <c r="L4173" i="4"/>
  <c r="L4174" i="4"/>
  <c r="L4175" i="4"/>
  <c r="L4176" i="4"/>
  <c r="L4177" i="4"/>
  <c r="L4178" i="4"/>
  <c r="L4179" i="4"/>
  <c r="L4180" i="4"/>
  <c r="L4181" i="4"/>
  <c r="L4182" i="4"/>
  <c r="L4183" i="4"/>
  <c r="L4184" i="4"/>
  <c r="L4185" i="4"/>
  <c r="L4186" i="4"/>
  <c r="L4187" i="4"/>
  <c r="L4188" i="4"/>
  <c r="L4189" i="4"/>
  <c r="L4190" i="4"/>
  <c r="L4191" i="4"/>
  <c r="L4192" i="4"/>
  <c r="L4193" i="4"/>
  <c r="L4194" i="4"/>
  <c r="L4195" i="4"/>
  <c r="L4196" i="4"/>
  <c r="L4197" i="4"/>
  <c r="L4198" i="4"/>
  <c r="L4199" i="4"/>
  <c r="L4200" i="4"/>
  <c r="L4201" i="4"/>
  <c r="L4202" i="4"/>
  <c r="L4203" i="4"/>
  <c r="L4204" i="4"/>
  <c r="L4205" i="4"/>
  <c r="L4206" i="4"/>
  <c r="L4207" i="4"/>
  <c r="L4208" i="4"/>
  <c r="L4209" i="4"/>
  <c r="L4210" i="4"/>
  <c r="L4211" i="4"/>
  <c r="L4212" i="4"/>
  <c r="L4213" i="4"/>
  <c r="L4214" i="4"/>
  <c r="L4215" i="4"/>
  <c r="L4216" i="4"/>
  <c r="L4217" i="4"/>
  <c r="L4218" i="4"/>
  <c r="L4219" i="4"/>
  <c r="L4220" i="4"/>
  <c r="L4221" i="4"/>
  <c r="L4222" i="4"/>
  <c r="L4223" i="4"/>
  <c r="L4224" i="4"/>
  <c r="L4225" i="4"/>
  <c r="L4226" i="4"/>
  <c r="L4227" i="4"/>
  <c r="L4228" i="4"/>
  <c r="L4229" i="4"/>
  <c r="L4230" i="4"/>
  <c r="L4231" i="4"/>
  <c r="L4232" i="4"/>
  <c r="L4233" i="4"/>
  <c r="L4234" i="4"/>
  <c r="L4235" i="4"/>
  <c r="L4236" i="4"/>
  <c r="L4237" i="4"/>
  <c r="L4238" i="4"/>
  <c r="L4239" i="4"/>
  <c r="L4240" i="4"/>
  <c r="L4241" i="4"/>
  <c r="L4242" i="4"/>
  <c r="L4243" i="4"/>
  <c r="L4244" i="4"/>
  <c r="L4245" i="4"/>
  <c r="L4246" i="4"/>
  <c r="L4247" i="4"/>
  <c r="L4248" i="4"/>
  <c r="L4249" i="4"/>
  <c r="L4250" i="4"/>
  <c r="L4251" i="4"/>
  <c r="L4252" i="4"/>
  <c r="L4253" i="4"/>
  <c r="L4254" i="4"/>
  <c r="L4255" i="4"/>
  <c r="L4256" i="4"/>
  <c r="L4257" i="4"/>
  <c r="L4258" i="4"/>
  <c r="L4259" i="4"/>
  <c r="L4260" i="4"/>
  <c r="L4261" i="4"/>
  <c r="L4262" i="4"/>
  <c r="L4263" i="4"/>
  <c r="L4264" i="4"/>
  <c r="L4265" i="4"/>
  <c r="L4266" i="4"/>
  <c r="L4267" i="4"/>
  <c r="L4268" i="4"/>
  <c r="L4269" i="4"/>
  <c r="L4270" i="4"/>
  <c r="L4271" i="4"/>
  <c r="L4272" i="4"/>
  <c r="L4273" i="4"/>
  <c r="L4274" i="4"/>
  <c r="L4275" i="4"/>
  <c r="L4276" i="4"/>
  <c r="L4277" i="4"/>
  <c r="L4278" i="4"/>
  <c r="L4279" i="4"/>
  <c r="L4280" i="4"/>
  <c r="L4281" i="4"/>
  <c r="L4282" i="4"/>
  <c r="L4283" i="4"/>
  <c r="L4284" i="4"/>
  <c r="L4285" i="4"/>
  <c r="L4286" i="4"/>
  <c r="L4287" i="4"/>
  <c r="L4288" i="4"/>
  <c r="L4289" i="4"/>
  <c r="L4290" i="4"/>
  <c r="L4291" i="4"/>
  <c r="L4292" i="4"/>
  <c r="L4293" i="4"/>
  <c r="L4294" i="4"/>
  <c r="L4295" i="4"/>
  <c r="L4296" i="4"/>
  <c r="L4297" i="4"/>
  <c r="L4298" i="4"/>
  <c r="L4299" i="4"/>
  <c r="L4300" i="4"/>
  <c r="L4301" i="4"/>
  <c r="L4302" i="4"/>
  <c r="L4303" i="4"/>
  <c r="L4304" i="4"/>
  <c r="L4305" i="4"/>
  <c r="L4306" i="4"/>
  <c r="L4307" i="4"/>
  <c r="L4308" i="4"/>
  <c r="L4309" i="4"/>
  <c r="L4310" i="4"/>
  <c r="L4311" i="4"/>
  <c r="L4312" i="4"/>
  <c r="L4313" i="4"/>
  <c r="L4314" i="4"/>
  <c r="L4315" i="4"/>
  <c r="L4316" i="4"/>
  <c r="L4317" i="4"/>
  <c r="L4318" i="4"/>
  <c r="L4319" i="4"/>
  <c r="L4320" i="4"/>
  <c r="L4321" i="4"/>
  <c r="L4322" i="4"/>
  <c r="L4323" i="4"/>
  <c r="L4324" i="4"/>
  <c r="L4325" i="4"/>
  <c r="L4326" i="4"/>
  <c r="L4327" i="4"/>
  <c r="L4328" i="4"/>
  <c r="L4329" i="4"/>
  <c r="L4330" i="4"/>
  <c r="L4331" i="4"/>
  <c r="L4332" i="4"/>
  <c r="L4333" i="4"/>
  <c r="L4334" i="4"/>
  <c r="L4335" i="4"/>
  <c r="L4336" i="4"/>
  <c r="L4337" i="4"/>
  <c r="L4338" i="4"/>
  <c r="L4339" i="4"/>
  <c r="L4340" i="4"/>
  <c r="L4341" i="4"/>
  <c r="L4342" i="4"/>
  <c r="L4343" i="4"/>
  <c r="L4344" i="4"/>
  <c r="L4345" i="4"/>
  <c r="L4346" i="4"/>
  <c r="L4347" i="4"/>
  <c r="L4348" i="4"/>
  <c r="L4349" i="4"/>
  <c r="L4350" i="4"/>
  <c r="L4351" i="4"/>
  <c r="L4352" i="4"/>
  <c r="L4353" i="4"/>
  <c r="L4354" i="4"/>
  <c r="L4355" i="4"/>
  <c r="L4356" i="4"/>
  <c r="L4357" i="4"/>
  <c r="L4358" i="4"/>
  <c r="L4359" i="4"/>
  <c r="L4360" i="4"/>
  <c r="L4361" i="4"/>
  <c r="L4362" i="4"/>
  <c r="L4363" i="4"/>
  <c r="L4364" i="4"/>
  <c r="L4365" i="4"/>
  <c r="L4366" i="4"/>
  <c r="L4367" i="4"/>
  <c r="L4368" i="4"/>
  <c r="L4369" i="4"/>
  <c r="L4370" i="4"/>
  <c r="L4371" i="4"/>
  <c r="L4372" i="4"/>
  <c r="L4373" i="4"/>
  <c r="L4374" i="4"/>
  <c r="L4375" i="4"/>
  <c r="L4376" i="4"/>
  <c r="L4377" i="4"/>
  <c r="L4378" i="4"/>
  <c r="L4379" i="4"/>
  <c r="L4380" i="4"/>
  <c r="L4381" i="4"/>
  <c r="L4382" i="4"/>
  <c r="L4383" i="4"/>
  <c r="L4384" i="4"/>
  <c r="L4385" i="4"/>
  <c r="L4386" i="4"/>
  <c r="L4387" i="4"/>
  <c r="L4388" i="4"/>
  <c r="L4389" i="4"/>
  <c r="L4390" i="4"/>
  <c r="L4391" i="4"/>
  <c r="L4392" i="4"/>
  <c r="L4393" i="4"/>
  <c r="L4394" i="4"/>
  <c r="L4395" i="4"/>
  <c r="L4396" i="4"/>
  <c r="L4397" i="4"/>
  <c r="L4398" i="4"/>
  <c r="L4399" i="4"/>
  <c r="L4400" i="4"/>
  <c r="L4401" i="4"/>
  <c r="L4402" i="4"/>
  <c r="L4403" i="4"/>
  <c r="L4404" i="4"/>
  <c r="L4405" i="4"/>
  <c r="L4406" i="4"/>
  <c r="L4407" i="4"/>
  <c r="L4408" i="4"/>
  <c r="L4409" i="4"/>
  <c r="L4410" i="4"/>
  <c r="L4411" i="4"/>
  <c r="L4412" i="4"/>
  <c r="L4413" i="4"/>
  <c r="L4414" i="4"/>
  <c r="L4415" i="4"/>
  <c r="L4416" i="4"/>
  <c r="L4417" i="4"/>
  <c r="L4418" i="4"/>
  <c r="L4419" i="4"/>
  <c r="L4420" i="4"/>
  <c r="L4421" i="4"/>
  <c r="L4422" i="4"/>
  <c r="L4423" i="4"/>
  <c r="L4424" i="4"/>
  <c r="L4425" i="4"/>
  <c r="L4426" i="4"/>
  <c r="L4427" i="4"/>
  <c r="L4428" i="4"/>
  <c r="L4429" i="4"/>
  <c r="L4430" i="4"/>
  <c r="L4431" i="4"/>
  <c r="L4432" i="4"/>
  <c r="L4433" i="4"/>
  <c r="L4434" i="4"/>
  <c r="L4435" i="4"/>
  <c r="L4436" i="4"/>
  <c r="L4437" i="4"/>
  <c r="L4438" i="4"/>
  <c r="L4439" i="4"/>
  <c r="L4440" i="4"/>
  <c r="L4441" i="4"/>
  <c r="L4442" i="4"/>
  <c r="L4443" i="4"/>
  <c r="L4444" i="4"/>
  <c r="L4445" i="4"/>
  <c r="L4446" i="4"/>
  <c r="L4447" i="4"/>
  <c r="L4448" i="4"/>
  <c r="L4449" i="4"/>
  <c r="L4450" i="4"/>
  <c r="L4451" i="4"/>
  <c r="L4452" i="4"/>
  <c r="L4453" i="4"/>
  <c r="L4454" i="4"/>
  <c r="L4455" i="4"/>
  <c r="L4456" i="4"/>
  <c r="L4457" i="4"/>
  <c r="L4458" i="4"/>
  <c r="L4459" i="4"/>
  <c r="L4460" i="4"/>
  <c r="L4461" i="4"/>
  <c r="L4462" i="4"/>
  <c r="L4463" i="4"/>
  <c r="L4464" i="4"/>
  <c r="L4465" i="4"/>
  <c r="L4466" i="4"/>
  <c r="L4467" i="4"/>
  <c r="L4468" i="4"/>
  <c r="L4469" i="4"/>
  <c r="L4470" i="4"/>
  <c r="L2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2" i="4"/>
  <c r="K503" i="4"/>
  <c r="K504" i="4"/>
  <c r="K505" i="4"/>
  <c r="K506" i="4"/>
  <c r="K507" i="4"/>
  <c r="K508" i="4"/>
  <c r="K509" i="4"/>
  <c r="K510" i="4"/>
  <c r="K511" i="4"/>
  <c r="K512" i="4"/>
  <c r="K513" i="4"/>
  <c r="K514" i="4"/>
  <c r="K515" i="4"/>
  <c r="K516" i="4"/>
  <c r="K517" i="4"/>
  <c r="K518" i="4"/>
  <c r="K519" i="4"/>
  <c r="K520" i="4"/>
  <c r="K521" i="4"/>
  <c r="K522" i="4"/>
  <c r="K523" i="4"/>
  <c r="K524" i="4"/>
  <c r="K525" i="4"/>
  <c r="K526" i="4"/>
  <c r="K527" i="4"/>
  <c r="K528" i="4"/>
  <c r="K529" i="4"/>
  <c r="K530" i="4"/>
  <c r="K531" i="4"/>
  <c r="K532" i="4"/>
  <c r="K533" i="4"/>
  <c r="K534" i="4"/>
  <c r="K535" i="4"/>
  <c r="K536" i="4"/>
  <c r="K537" i="4"/>
  <c r="K538" i="4"/>
  <c r="K539" i="4"/>
  <c r="K540" i="4"/>
  <c r="K541" i="4"/>
  <c r="K542" i="4"/>
  <c r="K543" i="4"/>
  <c r="K544" i="4"/>
  <c r="K545" i="4"/>
  <c r="K546" i="4"/>
  <c r="K547" i="4"/>
  <c r="K548" i="4"/>
  <c r="K549" i="4"/>
  <c r="K550" i="4"/>
  <c r="K551" i="4"/>
  <c r="K552" i="4"/>
  <c r="K553" i="4"/>
  <c r="K554" i="4"/>
  <c r="K555" i="4"/>
  <c r="K556" i="4"/>
  <c r="K557" i="4"/>
  <c r="K558" i="4"/>
  <c r="K559" i="4"/>
  <c r="K560" i="4"/>
  <c r="K561" i="4"/>
  <c r="K562" i="4"/>
  <c r="K563" i="4"/>
  <c r="K564" i="4"/>
  <c r="K565" i="4"/>
  <c r="K566" i="4"/>
  <c r="K567" i="4"/>
  <c r="K568" i="4"/>
  <c r="K569" i="4"/>
  <c r="K570" i="4"/>
  <c r="K571" i="4"/>
  <c r="K572" i="4"/>
  <c r="K573" i="4"/>
  <c r="K574" i="4"/>
  <c r="K575" i="4"/>
  <c r="K576" i="4"/>
  <c r="K577" i="4"/>
  <c r="K578" i="4"/>
  <c r="K579" i="4"/>
  <c r="K580" i="4"/>
  <c r="K581" i="4"/>
  <c r="K582" i="4"/>
  <c r="K583" i="4"/>
  <c r="K584" i="4"/>
  <c r="K585" i="4"/>
  <c r="K586" i="4"/>
  <c r="K587" i="4"/>
  <c r="K588" i="4"/>
  <c r="K589" i="4"/>
  <c r="K590" i="4"/>
  <c r="K591" i="4"/>
  <c r="K592" i="4"/>
  <c r="K593" i="4"/>
  <c r="K594" i="4"/>
  <c r="K595" i="4"/>
  <c r="K596" i="4"/>
  <c r="K597" i="4"/>
  <c r="K598" i="4"/>
  <c r="K599" i="4"/>
  <c r="K600" i="4"/>
  <c r="K601" i="4"/>
  <c r="K602" i="4"/>
  <c r="K603" i="4"/>
  <c r="K604" i="4"/>
  <c r="K605" i="4"/>
  <c r="K606" i="4"/>
  <c r="K607" i="4"/>
  <c r="K608" i="4"/>
  <c r="K609" i="4"/>
  <c r="K610" i="4"/>
  <c r="K611" i="4"/>
  <c r="K612" i="4"/>
  <c r="K613" i="4"/>
  <c r="K614" i="4"/>
  <c r="K615" i="4"/>
  <c r="K616" i="4"/>
  <c r="K617" i="4"/>
  <c r="K618" i="4"/>
  <c r="K619" i="4"/>
  <c r="K620" i="4"/>
  <c r="K621" i="4"/>
  <c r="K622" i="4"/>
  <c r="K623" i="4"/>
  <c r="K624" i="4"/>
  <c r="K625" i="4"/>
  <c r="K626" i="4"/>
  <c r="K627" i="4"/>
  <c r="K628" i="4"/>
  <c r="K629" i="4"/>
  <c r="K630" i="4"/>
  <c r="K631" i="4"/>
  <c r="K632" i="4"/>
  <c r="K633" i="4"/>
  <c r="K634" i="4"/>
  <c r="K635" i="4"/>
  <c r="K636" i="4"/>
  <c r="K637" i="4"/>
  <c r="K638" i="4"/>
  <c r="K639" i="4"/>
  <c r="K640" i="4"/>
  <c r="K641" i="4"/>
  <c r="K642" i="4"/>
  <c r="K643" i="4"/>
  <c r="K644" i="4"/>
  <c r="K645" i="4"/>
  <c r="K646" i="4"/>
  <c r="K647" i="4"/>
  <c r="K648" i="4"/>
  <c r="K649" i="4"/>
  <c r="K650" i="4"/>
  <c r="K651" i="4"/>
  <c r="K652" i="4"/>
  <c r="K653" i="4"/>
  <c r="K654" i="4"/>
  <c r="K655" i="4"/>
  <c r="K656" i="4"/>
  <c r="K657" i="4"/>
  <c r="K658" i="4"/>
  <c r="K659" i="4"/>
  <c r="K660" i="4"/>
  <c r="K661" i="4"/>
  <c r="K662" i="4"/>
  <c r="K663" i="4"/>
  <c r="K664" i="4"/>
  <c r="K665" i="4"/>
  <c r="K666" i="4"/>
  <c r="K667" i="4"/>
  <c r="K668" i="4"/>
  <c r="K669" i="4"/>
  <c r="K670" i="4"/>
  <c r="K671" i="4"/>
  <c r="K672" i="4"/>
  <c r="K673" i="4"/>
  <c r="K674" i="4"/>
  <c r="K675" i="4"/>
  <c r="K676" i="4"/>
  <c r="K677" i="4"/>
  <c r="K678" i="4"/>
  <c r="K679" i="4"/>
  <c r="K680" i="4"/>
  <c r="K681" i="4"/>
  <c r="K682" i="4"/>
  <c r="K683" i="4"/>
  <c r="K684" i="4"/>
  <c r="K685" i="4"/>
  <c r="K686" i="4"/>
  <c r="K687" i="4"/>
  <c r="K688" i="4"/>
  <c r="K689" i="4"/>
  <c r="K690" i="4"/>
  <c r="K691" i="4"/>
  <c r="K692" i="4"/>
  <c r="K693" i="4"/>
  <c r="K694" i="4"/>
  <c r="K695" i="4"/>
  <c r="K696" i="4"/>
  <c r="K697" i="4"/>
  <c r="K698" i="4"/>
  <c r="K699" i="4"/>
  <c r="K700" i="4"/>
  <c r="K701" i="4"/>
  <c r="K702" i="4"/>
  <c r="K703" i="4"/>
  <c r="K704" i="4"/>
  <c r="K705" i="4"/>
  <c r="K706" i="4"/>
  <c r="K707" i="4"/>
  <c r="K708" i="4"/>
  <c r="K709" i="4"/>
  <c r="K710" i="4"/>
  <c r="K711" i="4"/>
  <c r="K712" i="4"/>
  <c r="K713" i="4"/>
  <c r="K714" i="4"/>
  <c r="K715" i="4"/>
  <c r="K716" i="4"/>
  <c r="K717" i="4"/>
  <c r="K718" i="4"/>
  <c r="K719" i="4"/>
  <c r="K720" i="4"/>
  <c r="K721" i="4"/>
  <c r="K722" i="4"/>
  <c r="K723" i="4"/>
  <c r="K724" i="4"/>
  <c r="K725" i="4"/>
  <c r="K726" i="4"/>
  <c r="K727" i="4"/>
  <c r="K728" i="4"/>
  <c r="K729" i="4"/>
  <c r="K730" i="4"/>
  <c r="K731" i="4"/>
  <c r="K732" i="4"/>
  <c r="K733" i="4"/>
  <c r="K734" i="4"/>
  <c r="K735" i="4"/>
  <c r="K736" i="4"/>
  <c r="K737" i="4"/>
  <c r="K738" i="4"/>
  <c r="K739" i="4"/>
  <c r="K740" i="4"/>
  <c r="K741" i="4"/>
  <c r="K742" i="4"/>
  <c r="K743" i="4"/>
  <c r="K744" i="4"/>
  <c r="K745" i="4"/>
  <c r="K746" i="4"/>
  <c r="K747" i="4"/>
  <c r="K748" i="4"/>
  <c r="K749" i="4"/>
  <c r="K750" i="4"/>
  <c r="K751" i="4"/>
  <c r="K752" i="4"/>
  <c r="K753" i="4"/>
  <c r="K754" i="4"/>
  <c r="K755" i="4"/>
  <c r="K756" i="4"/>
  <c r="K757" i="4"/>
  <c r="K758" i="4"/>
  <c r="K759" i="4"/>
  <c r="K760" i="4"/>
  <c r="K761" i="4"/>
  <c r="K762" i="4"/>
  <c r="K763" i="4"/>
  <c r="K764" i="4"/>
  <c r="K765" i="4"/>
  <c r="K766" i="4"/>
  <c r="K767" i="4"/>
  <c r="K768" i="4"/>
  <c r="K769" i="4"/>
  <c r="K770" i="4"/>
  <c r="K771" i="4"/>
  <c r="K772" i="4"/>
  <c r="K773" i="4"/>
  <c r="K774" i="4"/>
  <c r="K775" i="4"/>
  <c r="K776" i="4"/>
  <c r="K777" i="4"/>
  <c r="K778" i="4"/>
  <c r="K779" i="4"/>
  <c r="K780" i="4"/>
  <c r="K781" i="4"/>
  <c r="K782" i="4"/>
  <c r="K783" i="4"/>
  <c r="K784" i="4"/>
  <c r="K785" i="4"/>
  <c r="K786" i="4"/>
  <c r="K787" i="4"/>
  <c r="K788" i="4"/>
  <c r="K789" i="4"/>
  <c r="K790" i="4"/>
  <c r="K791" i="4"/>
  <c r="K792" i="4"/>
  <c r="K793" i="4"/>
  <c r="K794" i="4"/>
  <c r="K795" i="4"/>
  <c r="K796" i="4"/>
  <c r="K797" i="4"/>
  <c r="K798" i="4"/>
  <c r="K799" i="4"/>
  <c r="K800" i="4"/>
  <c r="K801" i="4"/>
  <c r="K802" i="4"/>
  <c r="K803" i="4"/>
  <c r="K804" i="4"/>
  <c r="K805" i="4"/>
  <c r="K806" i="4"/>
  <c r="K807" i="4"/>
  <c r="K808" i="4"/>
  <c r="K809" i="4"/>
  <c r="K810" i="4"/>
  <c r="K811" i="4"/>
  <c r="K812" i="4"/>
  <c r="K813" i="4"/>
  <c r="K814" i="4"/>
  <c r="K815" i="4"/>
  <c r="K816" i="4"/>
  <c r="K817" i="4"/>
  <c r="K818" i="4"/>
  <c r="K819" i="4"/>
  <c r="K820" i="4"/>
  <c r="K821" i="4"/>
  <c r="K822" i="4"/>
  <c r="K823" i="4"/>
  <c r="K824" i="4"/>
  <c r="K825" i="4"/>
  <c r="K826" i="4"/>
  <c r="K827" i="4"/>
  <c r="K828" i="4"/>
  <c r="K829" i="4"/>
  <c r="K830" i="4"/>
  <c r="K831" i="4"/>
  <c r="K832" i="4"/>
  <c r="K833" i="4"/>
  <c r="K834" i="4"/>
  <c r="K835" i="4"/>
  <c r="K836" i="4"/>
  <c r="K837" i="4"/>
  <c r="K838" i="4"/>
  <c r="K839" i="4"/>
  <c r="K840" i="4"/>
  <c r="K841" i="4"/>
  <c r="K842" i="4"/>
  <c r="K843" i="4"/>
  <c r="K844" i="4"/>
  <c r="K845" i="4"/>
  <c r="K846" i="4"/>
  <c r="K847" i="4"/>
  <c r="K848" i="4"/>
  <c r="K849" i="4"/>
  <c r="K850" i="4"/>
  <c r="K851" i="4"/>
  <c r="K852" i="4"/>
  <c r="K853" i="4"/>
  <c r="K854" i="4"/>
  <c r="K855" i="4"/>
  <c r="K856" i="4"/>
  <c r="K857" i="4"/>
  <c r="K858" i="4"/>
  <c r="K859" i="4"/>
  <c r="K860" i="4"/>
  <c r="K861" i="4"/>
  <c r="K862" i="4"/>
  <c r="K863" i="4"/>
  <c r="K864" i="4"/>
  <c r="K865" i="4"/>
  <c r="K866" i="4"/>
  <c r="K867" i="4"/>
  <c r="K868" i="4"/>
  <c r="K869" i="4"/>
  <c r="K870" i="4"/>
  <c r="K871" i="4"/>
  <c r="K872" i="4"/>
  <c r="K873" i="4"/>
  <c r="K874" i="4"/>
  <c r="K875" i="4"/>
  <c r="K876" i="4"/>
  <c r="K877" i="4"/>
  <c r="K878" i="4"/>
  <c r="K879" i="4"/>
  <c r="K880" i="4"/>
  <c r="K881" i="4"/>
  <c r="K882" i="4"/>
  <c r="K883" i="4"/>
  <c r="K884" i="4"/>
  <c r="K885" i="4"/>
  <c r="K886" i="4"/>
  <c r="K887" i="4"/>
  <c r="K888" i="4"/>
  <c r="K889" i="4"/>
  <c r="K890" i="4"/>
  <c r="K891" i="4"/>
  <c r="K892" i="4"/>
  <c r="K893" i="4"/>
  <c r="K894" i="4"/>
  <c r="K895" i="4"/>
  <c r="K896" i="4"/>
  <c r="K897" i="4"/>
  <c r="K898" i="4"/>
  <c r="K899" i="4"/>
  <c r="K900" i="4"/>
  <c r="K901" i="4"/>
  <c r="K902" i="4"/>
  <c r="K903" i="4"/>
  <c r="K904" i="4"/>
  <c r="K905" i="4"/>
  <c r="K906" i="4"/>
  <c r="K907" i="4"/>
  <c r="K908" i="4"/>
  <c r="K909" i="4"/>
  <c r="K910" i="4"/>
  <c r="K911" i="4"/>
  <c r="K912" i="4"/>
  <c r="K913" i="4"/>
  <c r="K914" i="4"/>
  <c r="K915" i="4"/>
  <c r="K916" i="4"/>
  <c r="K917" i="4"/>
  <c r="K918" i="4"/>
  <c r="K919" i="4"/>
  <c r="K920" i="4"/>
  <c r="K921" i="4"/>
  <c r="K922" i="4"/>
  <c r="K923" i="4"/>
  <c r="K924" i="4"/>
  <c r="K925" i="4"/>
  <c r="K926" i="4"/>
  <c r="K927" i="4"/>
  <c r="K928" i="4"/>
  <c r="K929" i="4"/>
  <c r="K930" i="4"/>
  <c r="K931" i="4"/>
  <c r="K932" i="4"/>
  <c r="K933" i="4"/>
  <c r="K934" i="4"/>
  <c r="K935" i="4"/>
  <c r="K936" i="4"/>
  <c r="K937" i="4"/>
  <c r="K938" i="4"/>
  <c r="K939" i="4"/>
  <c r="K940" i="4"/>
  <c r="K941" i="4"/>
  <c r="K942" i="4"/>
  <c r="K943" i="4"/>
  <c r="K944" i="4"/>
  <c r="K945" i="4"/>
  <c r="K946" i="4"/>
  <c r="K947" i="4"/>
  <c r="K948" i="4"/>
  <c r="K949" i="4"/>
  <c r="K950" i="4"/>
  <c r="K951" i="4"/>
  <c r="K952" i="4"/>
  <c r="K953" i="4"/>
  <c r="K954" i="4"/>
  <c r="K955" i="4"/>
  <c r="K956" i="4"/>
  <c r="K957" i="4"/>
  <c r="K958" i="4"/>
  <c r="K959" i="4"/>
  <c r="K960" i="4"/>
  <c r="K961" i="4"/>
  <c r="K962" i="4"/>
  <c r="K963" i="4"/>
  <c r="K964" i="4"/>
  <c r="K965" i="4"/>
  <c r="K966" i="4"/>
  <c r="K967" i="4"/>
  <c r="K968" i="4"/>
  <c r="K969" i="4"/>
  <c r="K970" i="4"/>
  <c r="K971" i="4"/>
  <c r="K972" i="4"/>
  <c r="K973" i="4"/>
  <c r="K974" i="4"/>
  <c r="K975" i="4"/>
  <c r="K976" i="4"/>
  <c r="K977" i="4"/>
  <c r="K978" i="4"/>
  <c r="K979" i="4"/>
  <c r="K980" i="4"/>
  <c r="K981" i="4"/>
  <c r="K982" i="4"/>
  <c r="K983" i="4"/>
  <c r="K984" i="4"/>
  <c r="K985" i="4"/>
  <c r="K986" i="4"/>
  <c r="K987" i="4"/>
  <c r="K988" i="4"/>
  <c r="K989" i="4"/>
  <c r="K990" i="4"/>
  <c r="K991" i="4"/>
  <c r="K992" i="4"/>
  <c r="K993" i="4"/>
  <c r="K994" i="4"/>
  <c r="K995" i="4"/>
  <c r="K996" i="4"/>
  <c r="K997" i="4"/>
  <c r="K998" i="4"/>
  <c r="K999" i="4"/>
  <c r="K1000" i="4"/>
  <c r="K1001" i="4"/>
  <c r="K1002" i="4"/>
  <c r="K1003" i="4"/>
  <c r="K1004" i="4"/>
  <c r="K1005" i="4"/>
  <c r="K1006" i="4"/>
  <c r="K1007" i="4"/>
  <c r="K1008" i="4"/>
  <c r="K1009" i="4"/>
  <c r="K1010" i="4"/>
  <c r="K1011" i="4"/>
  <c r="K1012" i="4"/>
  <c r="K1013" i="4"/>
  <c r="K1014" i="4"/>
  <c r="K1015" i="4"/>
  <c r="K1016" i="4"/>
  <c r="K1017" i="4"/>
  <c r="K1018" i="4"/>
  <c r="K1019" i="4"/>
  <c r="K1020" i="4"/>
  <c r="K1021" i="4"/>
  <c r="K1022" i="4"/>
  <c r="K1023" i="4"/>
  <c r="K1024" i="4"/>
  <c r="K1025" i="4"/>
  <c r="K1026" i="4"/>
  <c r="K1027" i="4"/>
  <c r="K1028" i="4"/>
  <c r="K1029" i="4"/>
  <c r="K1030" i="4"/>
  <c r="K1031" i="4"/>
  <c r="K1032" i="4"/>
  <c r="K1033" i="4"/>
  <c r="K1034" i="4"/>
  <c r="K1035" i="4"/>
  <c r="K1036" i="4"/>
  <c r="K1037" i="4"/>
  <c r="K1038" i="4"/>
  <c r="K1039" i="4"/>
  <c r="K1040" i="4"/>
  <c r="K1041" i="4"/>
  <c r="K1042" i="4"/>
  <c r="K1043" i="4"/>
  <c r="K1044" i="4"/>
  <c r="K1045" i="4"/>
  <c r="K1046" i="4"/>
  <c r="K1047" i="4"/>
  <c r="K1048" i="4"/>
  <c r="K1049" i="4"/>
  <c r="K1050" i="4"/>
  <c r="K1051" i="4"/>
  <c r="K1052" i="4"/>
  <c r="K1053" i="4"/>
  <c r="K1054" i="4"/>
  <c r="K1055" i="4"/>
  <c r="K1056" i="4"/>
  <c r="K1057" i="4"/>
  <c r="K1058" i="4"/>
  <c r="K1059" i="4"/>
  <c r="K1060" i="4"/>
  <c r="K1061" i="4"/>
  <c r="K1062" i="4"/>
  <c r="K1063" i="4"/>
  <c r="K1064" i="4"/>
  <c r="K1065" i="4"/>
  <c r="K1066" i="4"/>
  <c r="K1067" i="4"/>
  <c r="K1068" i="4"/>
  <c r="K1069" i="4"/>
  <c r="K1070" i="4"/>
  <c r="K1071" i="4"/>
  <c r="K1072" i="4"/>
  <c r="K1073" i="4"/>
  <c r="K1074" i="4"/>
  <c r="K1075" i="4"/>
  <c r="K1076" i="4"/>
  <c r="K1077" i="4"/>
  <c r="K1078" i="4"/>
  <c r="K1079" i="4"/>
  <c r="K1080" i="4"/>
  <c r="K1081" i="4"/>
  <c r="K1082" i="4"/>
  <c r="K1083" i="4"/>
  <c r="K1084" i="4"/>
  <c r="K1085" i="4"/>
  <c r="K1086" i="4"/>
  <c r="K1087" i="4"/>
  <c r="K1088" i="4"/>
  <c r="K1089" i="4"/>
  <c r="K1090" i="4"/>
  <c r="K1091" i="4"/>
  <c r="K1092" i="4"/>
  <c r="K1093" i="4"/>
  <c r="K1094" i="4"/>
  <c r="K1095" i="4"/>
  <c r="K1096" i="4"/>
  <c r="K1097" i="4"/>
  <c r="K1098" i="4"/>
  <c r="K1099" i="4"/>
  <c r="K1100" i="4"/>
  <c r="K1101" i="4"/>
  <c r="K1102" i="4"/>
  <c r="K1103" i="4"/>
  <c r="K1104" i="4"/>
  <c r="K1105" i="4"/>
  <c r="K1106" i="4"/>
  <c r="K1107" i="4"/>
  <c r="K1108" i="4"/>
  <c r="K1109" i="4"/>
  <c r="K1110" i="4"/>
  <c r="K1111" i="4"/>
  <c r="K1112" i="4"/>
  <c r="K1113" i="4"/>
  <c r="K1114" i="4"/>
  <c r="K1115" i="4"/>
  <c r="K1116" i="4"/>
  <c r="K1117" i="4"/>
  <c r="K1118" i="4"/>
  <c r="K1119" i="4"/>
  <c r="K1120" i="4"/>
  <c r="K1121" i="4"/>
  <c r="K1122" i="4"/>
  <c r="K1123" i="4"/>
  <c r="K1124" i="4"/>
  <c r="K1125" i="4"/>
  <c r="K1126" i="4"/>
  <c r="K1127" i="4"/>
  <c r="K1128" i="4"/>
  <c r="K1129" i="4"/>
  <c r="K1130" i="4"/>
  <c r="K1131" i="4"/>
  <c r="K1132" i="4"/>
  <c r="K1133" i="4"/>
  <c r="K1134" i="4"/>
  <c r="K1135" i="4"/>
  <c r="K1136" i="4"/>
  <c r="K1137" i="4"/>
  <c r="K1138" i="4"/>
  <c r="K1139" i="4"/>
  <c r="K1140" i="4"/>
  <c r="K1141" i="4"/>
  <c r="K1142" i="4"/>
  <c r="K1143" i="4"/>
  <c r="K1144" i="4"/>
  <c r="K1145" i="4"/>
  <c r="K1146" i="4"/>
  <c r="K1147" i="4"/>
  <c r="K1148" i="4"/>
  <c r="K1149" i="4"/>
  <c r="K1150" i="4"/>
  <c r="K1151" i="4"/>
  <c r="K1152" i="4"/>
  <c r="K1153" i="4"/>
  <c r="K1154" i="4"/>
  <c r="K1155" i="4"/>
  <c r="K1156" i="4"/>
  <c r="K1157" i="4"/>
  <c r="K1158" i="4"/>
  <c r="K1159" i="4"/>
  <c r="K1160" i="4"/>
  <c r="K1161" i="4"/>
  <c r="K1162" i="4"/>
  <c r="K1163" i="4"/>
  <c r="K1164" i="4"/>
  <c r="K1165" i="4"/>
  <c r="K1166" i="4"/>
  <c r="K1167" i="4"/>
  <c r="K1168" i="4"/>
  <c r="K1169" i="4"/>
  <c r="K1170" i="4"/>
  <c r="K1171" i="4"/>
  <c r="K1172" i="4"/>
  <c r="K1173" i="4"/>
  <c r="K1174" i="4"/>
  <c r="K1175" i="4"/>
  <c r="K1176" i="4"/>
  <c r="K1177" i="4"/>
  <c r="K1178" i="4"/>
  <c r="K1179" i="4"/>
  <c r="K1180" i="4"/>
  <c r="K1181" i="4"/>
  <c r="K1182" i="4"/>
  <c r="K1183" i="4"/>
  <c r="K1184" i="4"/>
  <c r="K1185" i="4"/>
  <c r="K1186" i="4"/>
  <c r="K1187" i="4"/>
  <c r="K1188" i="4"/>
  <c r="K1189" i="4"/>
  <c r="K1190" i="4"/>
  <c r="K1191" i="4"/>
  <c r="K1192" i="4"/>
  <c r="K1193" i="4"/>
  <c r="K1194" i="4"/>
  <c r="K1195" i="4"/>
  <c r="K1196" i="4"/>
  <c r="K1197" i="4"/>
  <c r="K1198" i="4"/>
  <c r="K1199" i="4"/>
  <c r="K1200" i="4"/>
  <c r="K1201" i="4"/>
  <c r="K1202" i="4"/>
  <c r="K1203" i="4"/>
  <c r="K1204" i="4"/>
  <c r="K1205" i="4"/>
  <c r="K1206" i="4"/>
  <c r="K1207" i="4"/>
  <c r="K1208" i="4"/>
  <c r="K1209" i="4"/>
  <c r="K1210" i="4"/>
  <c r="K1211" i="4"/>
  <c r="K1212" i="4"/>
  <c r="K1213" i="4"/>
  <c r="K1214" i="4"/>
  <c r="K1215" i="4"/>
  <c r="K1216" i="4"/>
  <c r="K1217" i="4"/>
  <c r="K1218" i="4"/>
  <c r="K1219" i="4"/>
  <c r="K1220" i="4"/>
  <c r="K1221" i="4"/>
  <c r="K1222" i="4"/>
  <c r="K1223" i="4"/>
  <c r="K1224" i="4"/>
  <c r="K1225" i="4"/>
  <c r="K1226" i="4"/>
  <c r="K1227" i="4"/>
  <c r="K1228" i="4"/>
  <c r="K1229" i="4"/>
  <c r="K1230" i="4"/>
  <c r="K1231" i="4"/>
  <c r="K1232" i="4"/>
  <c r="K1233" i="4"/>
  <c r="K1234" i="4"/>
  <c r="K1235" i="4"/>
  <c r="K1236" i="4"/>
  <c r="K1237" i="4"/>
  <c r="K1238" i="4"/>
  <c r="K1239" i="4"/>
  <c r="K1240" i="4"/>
  <c r="K1241" i="4"/>
  <c r="K1242" i="4"/>
  <c r="K1243" i="4"/>
  <c r="K1244" i="4"/>
  <c r="K1245" i="4"/>
  <c r="K1246" i="4"/>
  <c r="K1247" i="4"/>
  <c r="K1248" i="4"/>
  <c r="K1249" i="4"/>
  <c r="K1250" i="4"/>
  <c r="K1251" i="4"/>
  <c r="K1252" i="4"/>
  <c r="K1253" i="4"/>
  <c r="K1254" i="4"/>
  <c r="K1255" i="4"/>
  <c r="K1256" i="4"/>
  <c r="K1257" i="4"/>
  <c r="K1258" i="4"/>
  <c r="K1259" i="4"/>
  <c r="K1260" i="4"/>
  <c r="K1261" i="4"/>
  <c r="K1262" i="4"/>
  <c r="K1263" i="4"/>
  <c r="K1264" i="4"/>
  <c r="K1265" i="4"/>
  <c r="K1266" i="4"/>
  <c r="K1267" i="4"/>
  <c r="K1268" i="4"/>
  <c r="K1269" i="4"/>
  <c r="K1270" i="4"/>
  <c r="K1271" i="4"/>
  <c r="K1272" i="4"/>
  <c r="K1273" i="4"/>
  <c r="K1274" i="4"/>
  <c r="K1275" i="4"/>
  <c r="K1276" i="4"/>
  <c r="K1277" i="4"/>
  <c r="K1278" i="4"/>
  <c r="K1279" i="4"/>
  <c r="K1280" i="4"/>
  <c r="K1281" i="4"/>
  <c r="K1282" i="4"/>
  <c r="K1283" i="4"/>
  <c r="K1284" i="4"/>
  <c r="K1285" i="4"/>
  <c r="K1286" i="4"/>
  <c r="K1287" i="4"/>
  <c r="K1288" i="4"/>
  <c r="K1289" i="4"/>
  <c r="K1290" i="4"/>
  <c r="K1291" i="4"/>
  <c r="K1292" i="4"/>
  <c r="K1293" i="4"/>
  <c r="K1294" i="4"/>
  <c r="K1295" i="4"/>
  <c r="K1296" i="4"/>
  <c r="K1297" i="4"/>
  <c r="K1298" i="4"/>
  <c r="K1299" i="4"/>
  <c r="K1300" i="4"/>
  <c r="K1301" i="4"/>
  <c r="K1302" i="4"/>
  <c r="K1303" i="4"/>
  <c r="K1304" i="4"/>
  <c r="K1305" i="4"/>
  <c r="K1306" i="4"/>
  <c r="K1307" i="4"/>
  <c r="K1308" i="4"/>
  <c r="K1309" i="4"/>
  <c r="K1310" i="4"/>
  <c r="K1311" i="4"/>
  <c r="K1312" i="4"/>
  <c r="K1313" i="4"/>
  <c r="K1314" i="4"/>
  <c r="K1315" i="4"/>
  <c r="K1316" i="4"/>
  <c r="K1317" i="4"/>
  <c r="K1318" i="4"/>
  <c r="K1319" i="4"/>
  <c r="K1320" i="4"/>
  <c r="K1321" i="4"/>
  <c r="K1322" i="4"/>
  <c r="K1323" i="4"/>
  <c r="K1324" i="4"/>
  <c r="K1325" i="4"/>
  <c r="K1326" i="4"/>
  <c r="K1327" i="4"/>
  <c r="K1328" i="4"/>
  <c r="K1329" i="4"/>
  <c r="K1330" i="4"/>
  <c r="K1331" i="4"/>
  <c r="K1332" i="4"/>
  <c r="K1333" i="4"/>
  <c r="K1334" i="4"/>
  <c r="K1335" i="4"/>
  <c r="K1336" i="4"/>
  <c r="K1337" i="4"/>
  <c r="K1338" i="4"/>
  <c r="K1339" i="4"/>
  <c r="K1340" i="4"/>
  <c r="K1341" i="4"/>
  <c r="K1342" i="4"/>
  <c r="K1343" i="4"/>
  <c r="K1344" i="4"/>
  <c r="K1345" i="4"/>
  <c r="K1346" i="4"/>
  <c r="K1347" i="4"/>
  <c r="K1348" i="4"/>
  <c r="K1349" i="4"/>
  <c r="K1350" i="4"/>
  <c r="K1351" i="4"/>
  <c r="K1352" i="4"/>
  <c r="K1353" i="4"/>
  <c r="K1354" i="4"/>
  <c r="K1355" i="4"/>
  <c r="K1356" i="4"/>
  <c r="K1357" i="4"/>
  <c r="K1358" i="4"/>
  <c r="K1359" i="4"/>
  <c r="K1360" i="4"/>
  <c r="K1361" i="4"/>
  <c r="K1362" i="4"/>
  <c r="K1363" i="4"/>
  <c r="K1364" i="4"/>
  <c r="K1365" i="4"/>
  <c r="K1366" i="4"/>
  <c r="K1367" i="4"/>
  <c r="K1368" i="4"/>
  <c r="K1369" i="4"/>
  <c r="K1370" i="4"/>
  <c r="K1371" i="4"/>
  <c r="K1372" i="4"/>
  <c r="K1373" i="4"/>
  <c r="K1374" i="4"/>
  <c r="K1375" i="4"/>
  <c r="K1376" i="4"/>
  <c r="K1377" i="4"/>
  <c r="K1378" i="4"/>
  <c r="K1379" i="4"/>
  <c r="K1380" i="4"/>
  <c r="K1381" i="4"/>
  <c r="K1382" i="4"/>
  <c r="K1383" i="4"/>
  <c r="K1384" i="4"/>
  <c r="K1385" i="4"/>
  <c r="K1386" i="4"/>
  <c r="K1387" i="4"/>
  <c r="K1388" i="4"/>
  <c r="K1389" i="4"/>
  <c r="K1390" i="4"/>
  <c r="K1391" i="4"/>
  <c r="K1392" i="4"/>
  <c r="K1393" i="4"/>
  <c r="K1394" i="4"/>
  <c r="K1395" i="4"/>
  <c r="K1396" i="4"/>
  <c r="K1397" i="4"/>
  <c r="K1398" i="4"/>
  <c r="K1399" i="4"/>
  <c r="K1400" i="4"/>
  <c r="K1401" i="4"/>
  <c r="K1402" i="4"/>
  <c r="K1403" i="4"/>
  <c r="K1404" i="4"/>
  <c r="K1405" i="4"/>
  <c r="K1406" i="4"/>
  <c r="K1407" i="4"/>
  <c r="K1408" i="4"/>
  <c r="K1409" i="4"/>
  <c r="K1410" i="4"/>
  <c r="K1411" i="4"/>
  <c r="K1412" i="4"/>
  <c r="K1413" i="4"/>
  <c r="K1414" i="4"/>
  <c r="K1415" i="4"/>
  <c r="K1416" i="4"/>
  <c r="K1417" i="4"/>
  <c r="K1418" i="4"/>
  <c r="K1419" i="4"/>
  <c r="K1420" i="4"/>
  <c r="K1421" i="4"/>
  <c r="K1422" i="4"/>
  <c r="K1423" i="4"/>
  <c r="K1424" i="4"/>
  <c r="K1425" i="4"/>
  <c r="K1426" i="4"/>
  <c r="K1427" i="4"/>
  <c r="K1428" i="4"/>
  <c r="K1429" i="4"/>
  <c r="K1430" i="4"/>
  <c r="K1431" i="4"/>
  <c r="K1432" i="4"/>
  <c r="K1433" i="4"/>
  <c r="K1434" i="4"/>
  <c r="K1435" i="4"/>
  <c r="K1436" i="4"/>
  <c r="K1437" i="4"/>
  <c r="K1438" i="4"/>
  <c r="K1439" i="4"/>
  <c r="K1440" i="4"/>
  <c r="K1441" i="4"/>
  <c r="K1442" i="4"/>
  <c r="K1443" i="4"/>
  <c r="K1444" i="4"/>
  <c r="K1445" i="4"/>
  <c r="K1446" i="4"/>
  <c r="K1447" i="4"/>
  <c r="K1448" i="4"/>
  <c r="K1449" i="4"/>
  <c r="K1450" i="4"/>
  <c r="K1451" i="4"/>
  <c r="K1452" i="4"/>
  <c r="K1453" i="4"/>
  <c r="K1454" i="4"/>
  <c r="K1455" i="4"/>
  <c r="K1456" i="4"/>
  <c r="K1457" i="4"/>
  <c r="K1458" i="4"/>
  <c r="K1459" i="4"/>
  <c r="K1460" i="4"/>
  <c r="K1461" i="4"/>
  <c r="K1462" i="4"/>
  <c r="K1463" i="4"/>
  <c r="K1464" i="4"/>
  <c r="K1465" i="4"/>
  <c r="K1466" i="4"/>
  <c r="K1467" i="4"/>
  <c r="K1468" i="4"/>
  <c r="K1469" i="4"/>
  <c r="K1470" i="4"/>
  <c r="K1471" i="4"/>
  <c r="K1472" i="4"/>
  <c r="K1473" i="4"/>
  <c r="K1474" i="4"/>
  <c r="K1475" i="4"/>
  <c r="K1476" i="4"/>
  <c r="K1477" i="4"/>
  <c r="K1478" i="4"/>
  <c r="K1479" i="4"/>
  <c r="K1480" i="4"/>
  <c r="K1481" i="4"/>
  <c r="K1482" i="4"/>
  <c r="K1483" i="4"/>
  <c r="K1484" i="4"/>
  <c r="K1485" i="4"/>
  <c r="K1486" i="4"/>
  <c r="K1487" i="4"/>
  <c r="K1488" i="4"/>
  <c r="K1489" i="4"/>
  <c r="K1490" i="4"/>
  <c r="K1491" i="4"/>
  <c r="K1492" i="4"/>
  <c r="K1493" i="4"/>
  <c r="K1494" i="4"/>
  <c r="K1495" i="4"/>
  <c r="K1496" i="4"/>
  <c r="K1497" i="4"/>
  <c r="K1498" i="4"/>
  <c r="K1499" i="4"/>
  <c r="K1500" i="4"/>
  <c r="K1501" i="4"/>
  <c r="K1502" i="4"/>
  <c r="K1503" i="4"/>
  <c r="K1504" i="4"/>
  <c r="K1505" i="4"/>
  <c r="K1506" i="4"/>
  <c r="K1507" i="4"/>
  <c r="K1508" i="4"/>
  <c r="K1509" i="4"/>
  <c r="K1510" i="4"/>
  <c r="K1511" i="4"/>
  <c r="K1512" i="4"/>
  <c r="K1513" i="4"/>
  <c r="K1514" i="4"/>
  <c r="K1515" i="4"/>
  <c r="K1516" i="4"/>
  <c r="K1517" i="4"/>
  <c r="K1518" i="4"/>
  <c r="K1519" i="4"/>
  <c r="K1520" i="4"/>
  <c r="K1521" i="4"/>
  <c r="K1522" i="4"/>
  <c r="K1523" i="4"/>
  <c r="K1524" i="4"/>
  <c r="K1525" i="4"/>
  <c r="K1526" i="4"/>
  <c r="K1527" i="4"/>
  <c r="K1528" i="4"/>
  <c r="K1529" i="4"/>
  <c r="K1530" i="4"/>
  <c r="K1531" i="4"/>
  <c r="K1532" i="4"/>
  <c r="K1533" i="4"/>
  <c r="K1534" i="4"/>
  <c r="K1535" i="4"/>
  <c r="K1536" i="4"/>
  <c r="K1537" i="4"/>
  <c r="K1538" i="4"/>
  <c r="K1539" i="4"/>
  <c r="K1540" i="4"/>
  <c r="K1541" i="4"/>
  <c r="K1542" i="4"/>
  <c r="K1543" i="4"/>
  <c r="K1544" i="4"/>
  <c r="K1545" i="4"/>
  <c r="K1546" i="4"/>
  <c r="K1547" i="4"/>
  <c r="K1548" i="4"/>
  <c r="K1549" i="4"/>
  <c r="K1550" i="4"/>
  <c r="K1551" i="4"/>
  <c r="K1552" i="4"/>
  <c r="K1553" i="4"/>
  <c r="K1554" i="4"/>
  <c r="K1555" i="4"/>
  <c r="K1556" i="4"/>
  <c r="K1557" i="4"/>
  <c r="K1558" i="4"/>
  <c r="K1559" i="4"/>
  <c r="K1560" i="4"/>
  <c r="K1561" i="4"/>
  <c r="K1562" i="4"/>
  <c r="K1563" i="4"/>
  <c r="K1564" i="4"/>
  <c r="K1565" i="4"/>
  <c r="K1566" i="4"/>
  <c r="K1567" i="4"/>
  <c r="K1568" i="4"/>
  <c r="K1569" i="4"/>
  <c r="K1570" i="4"/>
  <c r="K1571" i="4"/>
  <c r="K1572" i="4"/>
  <c r="K1573" i="4"/>
  <c r="K1574" i="4"/>
  <c r="K1575" i="4"/>
  <c r="K1576" i="4"/>
  <c r="K1577" i="4"/>
  <c r="K1578" i="4"/>
  <c r="K1579" i="4"/>
  <c r="K1580" i="4"/>
  <c r="K1581" i="4"/>
  <c r="K1582" i="4"/>
  <c r="K1583" i="4"/>
  <c r="K1584" i="4"/>
  <c r="K1585" i="4"/>
  <c r="K1586" i="4"/>
  <c r="K1587" i="4"/>
  <c r="K1588" i="4"/>
  <c r="K1589" i="4"/>
  <c r="K1590" i="4"/>
  <c r="K1591" i="4"/>
  <c r="K1592" i="4"/>
  <c r="K1593" i="4"/>
  <c r="K1594" i="4"/>
  <c r="K1595" i="4"/>
  <c r="K1596" i="4"/>
  <c r="K1597" i="4"/>
  <c r="K1598" i="4"/>
  <c r="K1599" i="4"/>
  <c r="K1600" i="4"/>
  <c r="K1601" i="4"/>
  <c r="K1602" i="4"/>
  <c r="K1603" i="4"/>
  <c r="K1604" i="4"/>
  <c r="K1605" i="4"/>
  <c r="K1606" i="4"/>
  <c r="K1607" i="4"/>
  <c r="K1608" i="4"/>
  <c r="K1609" i="4"/>
  <c r="K1610" i="4"/>
  <c r="K1611" i="4"/>
  <c r="K1612" i="4"/>
  <c r="K1613" i="4"/>
  <c r="K1614" i="4"/>
  <c r="K1615" i="4"/>
  <c r="K1616" i="4"/>
  <c r="K1617" i="4"/>
  <c r="K1618" i="4"/>
  <c r="K1619" i="4"/>
  <c r="K1620" i="4"/>
  <c r="K1621" i="4"/>
  <c r="K1622" i="4"/>
  <c r="K1623" i="4"/>
  <c r="K1624" i="4"/>
  <c r="K1625" i="4"/>
  <c r="K1626" i="4"/>
  <c r="K1627" i="4"/>
  <c r="K1628" i="4"/>
  <c r="K1629" i="4"/>
  <c r="K1630" i="4"/>
  <c r="K1631" i="4"/>
  <c r="K1632" i="4"/>
  <c r="K1633" i="4"/>
  <c r="K1634" i="4"/>
  <c r="K1635" i="4"/>
  <c r="K1636" i="4"/>
  <c r="K1637" i="4"/>
  <c r="K1638" i="4"/>
  <c r="K1639" i="4"/>
  <c r="K1640" i="4"/>
  <c r="K1641" i="4"/>
  <c r="K1642" i="4"/>
  <c r="K1643" i="4"/>
  <c r="K1644" i="4"/>
  <c r="K1645" i="4"/>
  <c r="K1646" i="4"/>
  <c r="K1647" i="4"/>
  <c r="K1648" i="4"/>
  <c r="K1649" i="4"/>
  <c r="K1650" i="4"/>
  <c r="K1651" i="4"/>
  <c r="K1652" i="4"/>
  <c r="K1653" i="4"/>
  <c r="K1654" i="4"/>
  <c r="K1655" i="4"/>
  <c r="K1656" i="4"/>
  <c r="K1657" i="4"/>
  <c r="K1658" i="4"/>
  <c r="K1659" i="4"/>
  <c r="K1660" i="4"/>
  <c r="K1661" i="4"/>
  <c r="K1662" i="4"/>
  <c r="K1663" i="4"/>
  <c r="K1664" i="4"/>
  <c r="K1665" i="4"/>
  <c r="K1666" i="4"/>
  <c r="K1667" i="4"/>
  <c r="K1668" i="4"/>
  <c r="K1669" i="4"/>
  <c r="K1670" i="4"/>
  <c r="K1671" i="4"/>
  <c r="K1672" i="4"/>
  <c r="K1673" i="4"/>
  <c r="K1674" i="4"/>
  <c r="K1675" i="4"/>
  <c r="K1676" i="4"/>
  <c r="K1677" i="4"/>
  <c r="K1678" i="4"/>
  <c r="K1679" i="4"/>
  <c r="K1680" i="4"/>
  <c r="K1681" i="4"/>
  <c r="K1682" i="4"/>
  <c r="K1683" i="4"/>
  <c r="K1684" i="4"/>
  <c r="K1685" i="4"/>
  <c r="K1686" i="4"/>
  <c r="K1687" i="4"/>
  <c r="K1688" i="4"/>
  <c r="K1689" i="4"/>
  <c r="K1690" i="4"/>
  <c r="K1691" i="4"/>
  <c r="K1692" i="4"/>
  <c r="K1693" i="4"/>
  <c r="K1694" i="4"/>
  <c r="K1695" i="4"/>
  <c r="K1696" i="4"/>
  <c r="K1697" i="4"/>
  <c r="K1698" i="4"/>
  <c r="K1699" i="4"/>
  <c r="K1700" i="4"/>
  <c r="K1701" i="4"/>
  <c r="K1702" i="4"/>
  <c r="K1703" i="4"/>
  <c r="K1704" i="4"/>
  <c r="K1705" i="4"/>
  <c r="K1706" i="4"/>
  <c r="K1707" i="4"/>
  <c r="K1708" i="4"/>
  <c r="K1709" i="4"/>
  <c r="K1710" i="4"/>
  <c r="K1711" i="4"/>
  <c r="K1712" i="4"/>
  <c r="K1713" i="4"/>
  <c r="K1714" i="4"/>
  <c r="K1715" i="4"/>
  <c r="K1716" i="4"/>
  <c r="K1717" i="4"/>
  <c r="K1718" i="4"/>
  <c r="K1719" i="4"/>
  <c r="K1720" i="4"/>
  <c r="K1721" i="4"/>
  <c r="K1722" i="4"/>
  <c r="K1723" i="4"/>
  <c r="K1724" i="4"/>
  <c r="K1725" i="4"/>
  <c r="K1726" i="4"/>
  <c r="K1727" i="4"/>
  <c r="K1728" i="4"/>
  <c r="K1729" i="4"/>
  <c r="K1730" i="4"/>
  <c r="K1731" i="4"/>
  <c r="K1732" i="4"/>
  <c r="K1733" i="4"/>
  <c r="K1734" i="4"/>
  <c r="K1735" i="4"/>
  <c r="K1736" i="4"/>
  <c r="K1737" i="4"/>
  <c r="K1738" i="4"/>
  <c r="K1739" i="4"/>
  <c r="K1740" i="4"/>
  <c r="K1741" i="4"/>
  <c r="K1742" i="4"/>
  <c r="K1743" i="4"/>
  <c r="K1744" i="4"/>
  <c r="K1745" i="4"/>
  <c r="K1746" i="4"/>
  <c r="K1747" i="4"/>
  <c r="K1748" i="4"/>
  <c r="K1749" i="4"/>
  <c r="K1750" i="4"/>
  <c r="K1751" i="4"/>
  <c r="K1752" i="4"/>
  <c r="K1753" i="4"/>
  <c r="K1754" i="4"/>
  <c r="K1755" i="4"/>
  <c r="K1756" i="4"/>
  <c r="K1757" i="4"/>
  <c r="K1758" i="4"/>
  <c r="K1759" i="4"/>
  <c r="K1760" i="4"/>
  <c r="K1761" i="4"/>
  <c r="K1762" i="4"/>
  <c r="K1763" i="4"/>
  <c r="K1764" i="4"/>
  <c r="K1765" i="4"/>
  <c r="K1766" i="4"/>
  <c r="K1767" i="4"/>
  <c r="K1768" i="4"/>
  <c r="K1769" i="4"/>
  <c r="K1770" i="4"/>
  <c r="K1771" i="4"/>
  <c r="K1772" i="4"/>
  <c r="K1773" i="4"/>
  <c r="K1774" i="4"/>
  <c r="K1775" i="4"/>
  <c r="K1776" i="4"/>
  <c r="K1777" i="4"/>
  <c r="K1778" i="4"/>
  <c r="K1779" i="4"/>
  <c r="K1780" i="4"/>
  <c r="K1781" i="4"/>
  <c r="K1782" i="4"/>
  <c r="K1783" i="4"/>
  <c r="K1784" i="4"/>
  <c r="K1785" i="4"/>
  <c r="K1786" i="4"/>
  <c r="K1787" i="4"/>
  <c r="K1788" i="4"/>
  <c r="K1789" i="4"/>
  <c r="K1790" i="4"/>
  <c r="K1791" i="4"/>
  <c r="K1792" i="4"/>
  <c r="K1793" i="4"/>
  <c r="K1794" i="4"/>
  <c r="K1795" i="4"/>
  <c r="K1796" i="4"/>
  <c r="K1797" i="4"/>
  <c r="K1798" i="4"/>
  <c r="K1799" i="4"/>
  <c r="K1800" i="4"/>
  <c r="K1801" i="4"/>
  <c r="K1802" i="4"/>
  <c r="K1803" i="4"/>
  <c r="K1804" i="4"/>
  <c r="K1805" i="4"/>
  <c r="K1806" i="4"/>
  <c r="K1807" i="4"/>
  <c r="K1808" i="4"/>
  <c r="K1809" i="4"/>
  <c r="K1810" i="4"/>
  <c r="K1811" i="4"/>
  <c r="K1812" i="4"/>
  <c r="K1813" i="4"/>
  <c r="K1814" i="4"/>
  <c r="K1815" i="4"/>
  <c r="K1816" i="4"/>
  <c r="K1817" i="4"/>
  <c r="K1818" i="4"/>
  <c r="K1819" i="4"/>
  <c r="K1820" i="4"/>
  <c r="K1821" i="4"/>
  <c r="K1822" i="4"/>
  <c r="K1823" i="4"/>
  <c r="K1824" i="4"/>
  <c r="K1825" i="4"/>
  <c r="K1826" i="4"/>
  <c r="K1827" i="4"/>
  <c r="K1828" i="4"/>
  <c r="K1829" i="4"/>
  <c r="K1830" i="4"/>
  <c r="K1831" i="4"/>
  <c r="K1832" i="4"/>
  <c r="K1833" i="4"/>
  <c r="K1834" i="4"/>
  <c r="K1835" i="4"/>
  <c r="K1836" i="4"/>
  <c r="K1837" i="4"/>
  <c r="K1838" i="4"/>
  <c r="K1839" i="4"/>
  <c r="K1840" i="4"/>
  <c r="K1841" i="4"/>
  <c r="K1842" i="4"/>
  <c r="K1843" i="4"/>
  <c r="K1844" i="4"/>
  <c r="K1845" i="4"/>
  <c r="K1846" i="4"/>
  <c r="K1847" i="4"/>
  <c r="K1848" i="4"/>
  <c r="K1849" i="4"/>
  <c r="K1850" i="4"/>
  <c r="K1851" i="4"/>
  <c r="K1852" i="4"/>
  <c r="K1853" i="4"/>
  <c r="K1854" i="4"/>
  <c r="K1855" i="4"/>
  <c r="K1856" i="4"/>
  <c r="K1857" i="4"/>
  <c r="K1858" i="4"/>
  <c r="K1859" i="4"/>
  <c r="K1860" i="4"/>
  <c r="K1861" i="4"/>
  <c r="K1862" i="4"/>
  <c r="K1863" i="4"/>
  <c r="K1864" i="4"/>
  <c r="K1865" i="4"/>
  <c r="K1866" i="4"/>
  <c r="K1867" i="4"/>
  <c r="K1868" i="4"/>
  <c r="K1869" i="4"/>
  <c r="K1870" i="4"/>
  <c r="K1871" i="4"/>
  <c r="K1872" i="4"/>
  <c r="K1873" i="4"/>
  <c r="K1874" i="4"/>
  <c r="K1875" i="4"/>
  <c r="K1876" i="4"/>
  <c r="K1877" i="4"/>
  <c r="K1878" i="4"/>
  <c r="K1879" i="4"/>
  <c r="K1880" i="4"/>
  <c r="K1881" i="4"/>
  <c r="K1882" i="4"/>
  <c r="K1883" i="4"/>
  <c r="K1884" i="4"/>
  <c r="K1885" i="4"/>
  <c r="K1886" i="4"/>
  <c r="K1887" i="4"/>
  <c r="K1888" i="4"/>
  <c r="K1889" i="4"/>
  <c r="K1890" i="4"/>
  <c r="K1891" i="4"/>
  <c r="K1892" i="4"/>
  <c r="K1893" i="4"/>
  <c r="K1894" i="4"/>
  <c r="K1895" i="4"/>
  <c r="K1896" i="4"/>
  <c r="K1897" i="4"/>
  <c r="K1898" i="4"/>
  <c r="K1899" i="4"/>
  <c r="K1900" i="4"/>
  <c r="K1901" i="4"/>
  <c r="K1902" i="4"/>
  <c r="K1903" i="4"/>
  <c r="K1904" i="4"/>
  <c r="K1905" i="4"/>
  <c r="K1906" i="4"/>
  <c r="K1907" i="4"/>
  <c r="K1908" i="4"/>
  <c r="K1909" i="4"/>
  <c r="K1910" i="4"/>
  <c r="K1911" i="4"/>
  <c r="K1912" i="4"/>
  <c r="K1913" i="4"/>
  <c r="K1914" i="4"/>
  <c r="K1915" i="4"/>
  <c r="K1916" i="4"/>
  <c r="K1917" i="4"/>
  <c r="K1918" i="4"/>
  <c r="K1919" i="4"/>
  <c r="K1920" i="4"/>
  <c r="K1921" i="4"/>
  <c r="K1922" i="4"/>
  <c r="K1923" i="4"/>
  <c r="K1924" i="4"/>
  <c r="K1925" i="4"/>
  <c r="K1926" i="4"/>
  <c r="K1927" i="4"/>
  <c r="K1928" i="4"/>
  <c r="K1929" i="4"/>
  <c r="K1930" i="4"/>
  <c r="K1931" i="4"/>
  <c r="K1932" i="4"/>
  <c r="K1933" i="4"/>
  <c r="K1934" i="4"/>
  <c r="K1935" i="4"/>
  <c r="K1936" i="4"/>
  <c r="K1937" i="4"/>
  <c r="K1938" i="4"/>
  <c r="K1939" i="4"/>
  <c r="K1940" i="4"/>
  <c r="K1941" i="4"/>
  <c r="K1942" i="4"/>
  <c r="K1943" i="4"/>
  <c r="K1944" i="4"/>
  <c r="K1945" i="4"/>
  <c r="K1946" i="4"/>
  <c r="K1947" i="4"/>
  <c r="K1948" i="4"/>
  <c r="K1949" i="4"/>
  <c r="K1950" i="4"/>
  <c r="K1951" i="4"/>
  <c r="K1952" i="4"/>
  <c r="K1953" i="4"/>
  <c r="K1954" i="4"/>
  <c r="K1955" i="4"/>
  <c r="K1956" i="4"/>
  <c r="K1957" i="4"/>
  <c r="K1958" i="4"/>
  <c r="K1959" i="4"/>
  <c r="K1960" i="4"/>
  <c r="K1961" i="4"/>
  <c r="K1962" i="4"/>
  <c r="K1963" i="4"/>
  <c r="K1964" i="4"/>
  <c r="K1965" i="4"/>
  <c r="K1966" i="4"/>
  <c r="K1967" i="4"/>
  <c r="K1968" i="4"/>
  <c r="K1969" i="4"/>
  <c r="K1970" i="4"/>
  <c r="K1971" i="4"/>
  <c r="K1972" i="4"/>
  <c r="K1973" i="4"/>
  <c r="K1974" i="4"/>
  <c r="K1975" i="4"/>
  <c r="K1976" i="4"/>
  <c r="K1977" i="4"/>
  <c r="K1978" i="4"/>
  <c r="K1979" i="4"/>
  <c r="K1980" i="4"/>
  <c r="K1981" i="4"/>
  <c r="K1982" i="4"/>
  <c r="K1983" i="4"/>
  <c r="K1984" i="4"/>
  <c r="K1985" i="4"/>
  <c r="K1986" i="4"/>
  <c r="K1987" i="4"/>
  <c r="K1988" i="4"/>
  <c r="K1989" i="4"/>
  <c r="K1990" i="4"/>
  <c r="K1991" i="4"/>
  <c r="K1992" i="4"/>
  <c r="K1993" i="4"/>
  <c r="K1994" i="4"/>
  <c r="K1995" i="4"/>
  <c r="K1996" i="4"/>
  <c r="K1997" i="4"/>
  <c r="K1998" i="4"/>
  <c r="K1999" i="4"/>
  <c r="K2000" i="4"/>
  <c r="K2001" i="4"/>
  <c r="K2002" i="4"/>
  <c r="K2003" i="4"/>
  <c r="K2004" i="4"/>
  <c r="K2005" i="4"/>
  <c r="K2006" i="4"/>
  <c r="K2007" i="4"/>
  <c r="K2008" i="4"/>
  <c r="K2009" i="4"/>
  <c r="K2010" i="4"/>
  <c r="K2011" i="4"/>
  <c r="K2012" i="4"/>
  <c r="K2013" i="4"/>
  <c r="K2014" i="4"/>
  <c r="K2015" i="4"/>
  <c r="K2016" i="4"/>
  <c r="K2017" i="4"/>
  <c r="K2018" i="4"/>
  <c r="K2019" i="4"/>
  <c r="K2020" i="4"/>
  <c r="K2021" i="4"/>
  <c r="K2022" i="4"/>
  <c r="K2023" i="4"/>
  <c r="K2024" i="4"/>
  <c r="K2025" i="4"/>
  <c r="K2026" i="4"/>
  <c r="K2027" i="4"/>
  <c r="K2028" i="4"/>
  <c r="K2029" i="4"/>
  <c r="K2030" i="4"/>
  <c r="K2031" i="4"/>
  <c r="K2032" i="4"/>
  <c r="K2033" i="4"/>
  <c r="K2034" i="4"/>
  <c r="K2035" i="4"/>
  <c r="K2036" i="4"/>
  <c r="K2037" i="4"/>
  <c r="K2038" i="4"/>
  <c r="K2039" i="4"/>
  <c r="K2040" i="4"/>
  <c r="K2041" i="4"/>
  <c r="K2042" i="4"/>
  <c r="K2043" i="4"/>
  <c r="K2044" i="4"/>
  <c r="K2045" i="4"/>
  <c r="K2046" i="4"/>
  <c r="K2047" i="4"/>
  <c r="K2048" i="4"/>
  <c r="K2049" i="4"/>
  <c r="K2050" i="4"/>
  <c r="K2051" i="4"/>
  <c r="K2052" i="4"/>
  <c r="K2053" i="4"/>
  <c r="K2054" i="4"/>
  <c r="K2055" i="4"/>
  <c r="K2056" i="4"/>
  <c r="K2057" i="4"/>
  <c r="K2058" i="4"/>
  <c r="K2059" i="4"/>
  <c r="K2060" i="4"/>
  <c r="K2061" i="4"/>
  <c r="K2062" i="4"/>
  <c r="K2063" i="4"/>
  <c r="K2064" i="4"/>
  <c r="K2065" i="4"/>
  <c r="K2066" i="4"/>
  <c r="K2067" i="4"/>
  <c r="K2068" i="4"/>
  <c r="K2069" i="4"/>
  <c r="K2070" i="4"/>
  <c r="K2071" i="4"/>
  <c r="K2072" i="4"/>
  <c r="K2073" i="4"/>
  <c r="K2074" i="4"/>
  <c r="K2075" i="4"/>
  <c r="K2076" i="4"/>
  <c r="K2077" i="4"/>
  <c r="K2078" i="4"/>
  <c r="K2079" i="4"/>
  <c r="K2080" i="4"/>
  <c r="K2081" i="4"/>
  <c r="K2082" i="4"/>
  <c r="K2083" i="4"/>
  <c r="K2084" i="4"/>
  <c r="K2085" i="4"/>
  <c r="K2086" i="4"/>
  <c r="K2087" i="4"/>
  <c r="K2088" i="4"/>
  <c r="K2089" i="4"/>
  <c r="K2090" i="4"/>
  <c r="K2091" i="4"/>
  <c r="K2092" i="4"/>
  <c r="K2093" i="4"/>
  <c r="K2094" i="4"/>
  <c r="K2095" i="4"/>
  <c r="K2096" i="4"/>
  <c r="K2097" i="4"/>
  <c r="K2098" i="4"/>
  <c r="K2099" i="4"/>
  <c r="K2100" i="4"/>
  <c r="K2101" i="4"/>
  <c r="K2102" i="4"/>
  <c r="K2103" i="4"/>
  <c r="K2104" i="4"/>
  <c r="K2105" i="4"/>
  <c r="K2106" i="4"/>
  <c r="K2107" i="4"/>
  <c r="K2108" i="4"/>
  <c r="K2109" i="4"/>
  <c r="K2110" i="4"/>
  <c r="K2111" i="4"/>
  <c r="K2112" i="4"/>
  <c r="K2113" i="4"/>
  <c r="K2114" i="4"/>
  <c r="K2115" i="4"/>
  <c r="K2116" i="4"/>
  <c r="K2117" i="4"/>
  <c r="K2118" i="4"/>
  <c r="K2119" i="4"/>
  <c r="K2120" i="4"/>
  <c r="K2121" i="4"/>
  <c r="K2122" i="4"/>
  <c r="K2123" i="4"/>
  <c r="K2124" i="4"/>
  <c r="K2125" i="4"/>
  <c r="K2126" i="4"/>
  <c r="K2127" i="4"/>
  <c r="K2128" i="4"/>
  <c r="K2129" i="4"/>
  <c r="K2130" i="4"/>
  <c r="K2131" i="4"/>
  <c r="K2132" i="4"/>
  <c r="K2133" i="4"/>
  <c r="K2134" i="4"/>
  <c r="K2135" i="4"/>
  <c r="K2136" i="4"/>
  <c r="K2137" i="4"/>
  <c r="K2138" i="4"/>
  <c r="K2139" i="4"/>
  <c r="K2140" i="4"/>
  <c r="K2141" i="4"/>
  <c r="K2142" i="4"/>
  <c r="K2143" i="4"/>
  <c r="K2144" i="4"/>
  <c r="K2145" i="4"/>
  <c r="K2146" i="4"/>
  <c r="K2147" i="4"/>
  <c r="K2148" i="4"/>
  <c r="K2149" i="4"/>
  <c r="K2150" i="4"/>
  <c r="K2151" i="4"/>
  <c r="K2152" i="4"/>
  <c r="K2153" i="4"/>
  <c r="K2154" i="4"/>
  <c r="K2155" i="4"/>
  <c r="K2156" i="4"/>
  <c r="K2157" i="4"/>
  <c r="K2158" i="4"/>
  <c r="K2159" i="4"/>
  <c r="K2160" i="4"/>
  <c r="K2161" i="4"/>
  <c r="K2162" i="4"/>
  <c r="K2163" i="4"/>
  <c r="K2164" i="4"/>
  <c r="K2165" i="4"/>
  <c r="K2166" i="4"/>
  <c r="K2167" i="4"/>
  <c r="K2168" i="4"/>
  <c r="K2169" i="4"/>
  <c r="K2170" i="4"/>
  <c r="K2171" i="4"/>
  <c r="K2172" i="4"/>
  <c r="K2173" i="4"/>
  <c r="K2174" i="4"/>
  <c r="K2175" i="4"/>
  <c r="K2176" i="4"/>
  <c r="K2177" i="4"/>
  <c r="K2178" i="4"/>
  <c r="K2179" i="4"/>
  <c r="K2180" i="4"/>
  <c r="K2181" i="4"/>
  <c r="K2182" i="4"/>
  <c r="K2183" i="4"/>
  <c r="K2184" i="4"/>
  <c r="K2185" i="4"/>
  <c r="K2186" i="4"/>
  <c r="K2187" i="4"/>
  <c r="K2188" i="4"/>
  <c r="K2189" i="4"/>
  <c r="K2190" i="4"/>
  <c r="K2191" i="4"/>
  <c r="K2192" i="4"/>
  <c r="K2193" i="4"/>
  <c r="K2194" i="4"/>
  <c r="K2195" i="4"/>
  <c r="K2196" i="4"/>
  <c r="K2197" i="4"/>
  <c r="K2198" i="4"/>
  <c r="K2199" i="4"/>
  <c r="K2200" i="4"/>
  <c r="K2201" i="4"/>
  <c r="K2202" i="4"/>
  <c r="K2203" i="4"/>
  <c r="K2204" i="4"/>
  <c r="K2205" i="4"/>
  <c r="K2206" i="4"/>
  <c r="K2207" i="4"/>
  <c r="K2208" i="4"/>
  <c r="K2209" i="4"/>
  <c r="K2210" i="4"/>
  <c r="K2211" i="4"/>
  <c r="K2212" i="4"/>
  <c r="K2213" i="4"/>
  <c r="K2214" i="4"/>
  <c r="K2215" i="4"/>
  <c r="K2216" i="4"/>
  <c r="K2217" i="4"/>
  <c r="K2218" i="4"/>
  <c r="K2219" i="4"/>
  <c r="K2220" i="4"/>
  <c r="K2221" i="4"/>
  <c r="K2222" i="4"/>
  <c r="K2223" i="4"/>
  <c r="K2224" i="4"/>
  <c r="K2225" i="4"/>
  <c r="K2226" i="4"/>
  <c r="K2227" i="4"/>
  <c r="K2228" i="4"/>
  <c r="K2229" i="4"/>
  <c r="K2230" i="4"/>
  <c r="K2231" i="4"/>
  <c r="K2232" i="4"/>
  <c r="K2233" i="4"/>
  <c r="K2234" i="4"/>
  <c r="K2235" i="4"/>
  <c r="K2236" i="4"/>
  <c r="K2237" i="4"/>
  <c r="K2238" i="4"/>
  <c r="K2239" i="4"/>
  <c r="K2240" i="4"/>
  <c r="K2241" i="4"/>
  <c r="K2242" i="4"/>
  <c r="K2243" i="4"/>
  <c r="K2244" i="4"/>
  <c r="K2245" i="4"/>
  <c r="K2246" i="4"/>
  <c r="K2247" i="4"/>
  <c r="K2248" i="4"/>
  <c r="K2249" i="4"/>
  <c r="K2250" i="4"/>
  <c r="K2251" i="4"/>
  <c r="K2252" i="4"/>
  <c r="K2253" i="4"/>
  <c r="K2254" i="4"/>
  <c r="K2255" i="4"/>
  <c r="K2256" i="4"/>
  <c r="K2257" i="4"/>
  <c r="K2258" i="4"/>
  <c r="K2259" i="4"/>
  <c r="K2260" i="4"/>
  <c r="K2261" i="4"/>
  <c r="K2262" i="4"/>
  <c r="K2263" i="4"/>
  <c r="K2264" i="4"/>
  <c r="K2265" i="4"/>
  <c r="K2266" i="4"/>
  <c r="K2267" i="4"/>
  <c r="K2268" i="4"/>
  <c r="K2269" i="4"/>
  <c r="K2270" i="4"/>
  <c r="K2271" i="4"/>
  <c r="K2272" i="4"/>
  <c r="K2273" i="4"/>
  <c r="K2274" i="4"/>
  <c r="K2275" i="4"/>
  <c r="K2276" i="4"/>
  <c r="K2277" i="4"/>
  <c r="K2278" i="4"/>
  <c r="K2279" i="4"/>
  <c r="K2280" i="4"/>
  <c r="K2281" i="4"/>
  <c r="K2282" i="4"/>
  <c r="K2283" i="4"/>
  <c r="K2284" i="4"/>
  <c r="K2285" i="4"/>
  <c r="K2286" i="4"/>
  <c r="K2287" i="4"/>
  <c r="K2288" i="4"/>
  <c r="K2289" i="4"/>
  <c r="K2290" i="4"/>
  <c r="K2291" i="4"/>
  <c r="K2292" i="4"/>
  <c r="K2293" i="4"/>
  <c r="K2294" i="4"/>
  <c r="K2295" i="4"/>
  <c r="K2296" i="4"/>
  <c r="K2297" i="4"/>
  <c r="K2298" i="4"/>
  <c r="K2299" i="4"/>
  <c r="K2300" i="4"/>
  <c r="K2301" i="4"/>
  <c r="K2302" i="4"/>
  <c r="K2303" i="4"/>
  <c r="K2304" i="4"/>
  <c r="K2305" i="4"/>
  <c r="K2306" i="4"/>
  <c r="K2307" i="4"/>
  <c r="K2308" i="4"/>
  <c r="K2309" i="4"/>
  <c r="K2310" i="4"/>
  <c r="K2311" i="4"/>
  <c r="K2312" i="4"/>
  <c r="K2313" i="4"/>
  <c r="K2314" i="4"/>
  <c r="K2315" i="4"/>
  <c r="K2316" i="4"/>
  <c r="K2317" i="4"/>
  <c r="K2318" i="4"/>
  <c r="K2319" i="4"/>
  <c r="K2320" i="4"/>
  <c r="K2321" i="4"/>
  <c r="K2322" i="4"/>
  <c r="K2323" i="4"/>
  <c r="K2324" i="4"/>
  <c r="K2325" i="4"/>
  <c r="K2326" i="4"/>
  <c r="K2327" i="4"/>
  <c r="K2328" i="4"/>
  <c r="K2329" i="4"/>
  <c r="K2330" i="4"/>
  <c r="K2331" i="4"/>
  <c r="K2332" i="4"/>
  <c r="K2333" i="4"/>
  <c r="K2334" i="4"/>
  <c r="K2335" i="4"/>
  <c r="K2336" i="4"/>
  <c r="K2337" i="4"/>
  <c r="K2338" i="4"/>
  <c r="K2339" i="4"/>
  <c r="K2340" i="4"/>
  <c r="K2341" i="4"/>
  <c r="K2342" i="4"/>
  <c r="K2343" i="4"/>
  <c r="K2344" i="4"/>
  <c r="K2345" i="4"/>
  <c r="K2346" i="4"/>
  <c r="K2347" i="4"/>
  <c r="K2348" i="4"/>
  <c r="K2349" i="4"/>
  <c r="K2350" i="4"/>
  <c r="K2351" i="4"/>
  <c r="K2352" i="4"/>
  <c r="K2353" i="4"/>
  <c r="K2354" i="4"/>
  <c r="K2355" i="4"/>
  <c r="K2356" i="4"/>
  <c r="K2357" i="4"/>
  <c r="K2358" i="4"/>
  <c r="K2359" i="4"/>
  <c r="K2360" i="4"/>
  <c r="K2361" i="4"/>
  <c r="K2362" i="4"/>
  <c r="K2363" i="4"/>
  <c r="K2364" i="4"/>
  <c r="K2365" i="4"/>
  <c r="K2366" i="4"/>
  <c r="K2367" i="4"/>
  <c r="K2368" i="4"/>
  <c r="K2369" i="4"/>
  <c r="K2370" i="4"/>
  <c r="K2371" i="4"/>
  <c r="K2372" i="4"/>
  <c r="K2373" i="4"/>
  <c r="K2374" i="4"/>
  <c r="K2375" i="4"/>
  <c r="K2376" i="4"/>
  <c r="K2377" i="4"/>
  <c r="K2378" i="4"/>
  <c r="K2379" i="4"/>
  <c r="K2380" i="4"/>
  <c r="K2381" i="4"/>
  <c r="K2382" i="4"/>
  <c r="K2383" i="4"/>
  <c r="K2384" i="4"/>
  <c r="K2385" i="4"/>
  <c r="K2386" i="4"/>
  <c r="K2387" i="4"/>
  <c r="K2388" i="4"/>
  <c r="K2389" i="4"/>
  <c r="K2390" i="4"/>
  <c r="K2391" i="4"/>
  <c r="K2392" i="4"/>
  <c r="K2393" i="4"/>
  <c r="K2394" i="4"/>
  <c r="K2395" i="4"/>
  <c r="K2396" i="4"/>
  <c r="K2397" i="4"/>
  <c r="K2398" i="4"/>
  <c r="K2399" i="4"/>
  <c r="K2400" i="4"/>
  <c r="K2401" i="4"/>
  <c r="K2402" i="4"/>
  <c r="K2403" i="4"/>
  <c r="K2404" i="4"/>
  <c r="K2405" i="4"/>
  <c r="K2406" i="4"/>
  <c r="K2407" i="4"/>
  <c r="K2408" i="4"/>
  <c r="K2409" i="4"/>
  <c r="K2410" i="4"/>
  <c r="K2411" i="4"/>
  <c r="K2412" i="4"/>
  <c r="K2413" i="4"/>
  <c r="K2414" i="4"/>
  <c r="K2415" i="4"/>
  <c r="K2416" i="4"/>
  <c r="K2417" i="4"/>
  <c r="K2418" i="4"/>
  <c r="K2419" i="4"/>
  <c r="K2420" i="4"/>
  <c r="K2421" i="4"/>
  <c r="K2422" i="4"/>
  <c r="K2423" i="4"/>
  <c r="K2424" i="4"/>
  <c r="K2425" i="4"/>
  <c r="K2426" i="4"/>
  <c r="K2427" i="4"/>
  <c r="K2428" i="4"/>
  <c r="K2429" i="4"/>
  <c r="K2430" i="4"/>
  <c r="K2431" i="4"/>
  <c r="K2432" i="4"/>
  <c r="K2433" i="4"/>
  <c r="K2434" i="4"/>
  <c r="K2435" i="4"/>
  <c r="K2436" i="4"/>
  <c r="K2437" i="4"/>
  <c r="K2438" i="4"/>
  <c r="K2439" i="4"/>
  <c r="K2440" i="4"/>
  <c r="K2441" i="4"/>
  <c r="K2442" i="4"/>
  <c r="K2443" i="4"/>
  <c r="K2444" i="4"/>
  <c r="K2445" i="4"/>
  <c r="K2446" i="4"/>
  <c r="K2447" i="4"/>
  <c r="K2448" i="4"/>
  <c r="K2449" i="4"/>
  <c r="K2450" i="4"/>
  <c r="K2451" i="4"/>
  <c r="K2452" i="4"/>
  <c r="K2453" i="4"/>
  <c r="K2454" i="4"/>
  <c r="K2455" i="4"/>
  <c r="K2456" i="4"/>
  <c r="K2457" i="4"/>
  <c r="K2458" i="4"/>
  <c r="K2459" i="4"/>
  <c r="K2460" i="4"/>
  <c r="K2461" i="4"/>
  <c r="K2462" i="4"/>
  <c r="K2463" i="4"/>
  <c r="K2464" i="4"/>
  <c r="K2465" i="4"/>
  <c r="K2466" i="4"/>
  <c r="K2467" i="4"/>
  <c r="K2468" i="4"/>
  <c r="K2469" i="4"/>
  <c r="K2470" i="4"/>
  <c r="K2471" i="4"/>
  <c r="K2472" i="4"/>
  <c r="K2473" i="4"/>
  <c r="K2474" i="4"/>
  <c r="K2475" i="4"/>
  <c r="K2476" i="4"/>
  <c r="K2477" i="4"/>
  <c r="K2478" i="4"/>
  <c r="K2479" i="4"/>
  <c r="K2480" i="4"/>
  <c r="K2481" i="4"/>
  <c r="K2482" i="4"/>
  <c r="K2483" i="4"/>
  <c r="K2484" i="4"/>
  <c r="K2485" i="4"/>
  <c r="K2486" i="4"/>
  <c r="K2487" i="4"/>
  <c r="K2488" i="4"/>
  <c r="K2489" i="4"/>
  <c r="K2490" i="4"/>
  <c r="K2491" i="4"/>
  <c r="K2492" i="4"/>
  <c r="K2493" i="4"/>
  <c r="K2494" i="4"/>
  <c r="K2495" i="4"/>
  <c r="K2496" i="4"/>
  <c r="K2497" i="4"/>
  <c r="K2498" i="4"/>
  <c r="K2499" i="4"/>
  <c r="K2500" i="4"/>
  <c r="K2501" i="4"/>
  <c r="K2502" i="4"/>
  <c r="K2503" i="4"/>
  <c r="K2504" i="4"/>
  <c r="K2505" i="4"/>
  <c r="K2506" i="4"/>
  <c r="K2507" i="4"/>
  <c r="K2508" i="4"/>
  <c r="K2509" i="4"/>
  <c r="K2510" i="4"/>
  <c r="K2511" i="4"/>
  <c r="K2512" i="4"/>
  <c r="K2513" i="4"/>
  <c r="K2514" i="4"/>
  <c r="K2515" i="4"/>
  <c r="K2516" i="4"/>
  <c r="K2517" i="4"/>
  <c r="K2518" i="4"/>
  <c r="K2519" i="4"/>
  <c r="K2520" i="4"/>
  <c r="K2521" i="4"/>
  <c r="K2522" i="4"/>
  <c r="K2523" i="4"/>
  <c r="K2524" i="4"/>
  <c r="K2525" i="4"/>
  <c r="K2526" i="4"/>
  <c r="K2527" i="4"/>
  <c r="K2528" i="4"/>
  <c r="K2529" i="4"/>
  <c r="K2530" i="4"/>
  <c r="K2531" i="4"/>
  <c r="K2532" i="4"/>
  <c r="K2533" i="4"/>
  <c r="K2534" i="4"/>
  <c r="K2535" i="4"/>
  <c r="K2536" i="4"/>
  <c r="K2537" i="4"/>
  <c r="K2538" i="4"/>
  <c r="K2539" i="4"/>
  <c r="K2540" i="4"/>
  <c r="K2541" i="4"/>
  <c r="K2542" i="4"/>
  <c r="K2543" i="4"/>
  <c r="K2544" i="4"/>
  <c r="K2545" i="4"/>
  <c r="K2546" i="4"/>
  <c r="K2547" i="4"/>
  <c r="K2548" i="4"/>
  <c r="K2549" i="4"/>
  <c r="K2550" i="4"/>
  <c r="K2551" i="4"/>
  <c r="K2552" i="4"/>
  <c r="K2553" i="4"/>
  <c r="K2554" i="4"/>
  <c r="K2555" i="4"/>
  <c r="K2556" i="4"/>
  <c r="K2557" i="4"/>
  <c r="K2558" i="4"/>
  <c r="K2559" i="4"/>
  <c r="K2560" i="4"/>
  <c r="K2561" i="4"/>
  <c r="K2562" i="4"/>
  <c r="K2563" i="4"/>
  <c r="K2564" i="4"/>
  <c r="K2565" i="4"/>
  <c r="K2566" i="4"/>
  <c r="K2567" i="4"/>
  <c r="K2568" i="4"/>
  <c r="K2569" i="4"/>
  <c r="K2570" i="4"/>
  <c r="K2571" i="4"/>
  <c r="K2572" i="4"/>
  <c r="K2573" i="4"/>
  <c r="K2574" i="4"/>
  <c r="K2575" i="4"/>
  <c r="K2576" i="4"/>
  <c r="K2577" i="4"/>
  <c r="K2578" i="4"/>
  <c r="K2579" i="4"/>
  <c r="K2580" i="4"/>
  <c r="K2581" i="4"/>
  <c r="K2582" i="4"/>
  <c r="K2583" i="4"/>
  <c r="K2584" i="4"/>
  <c r="K2585" i="4"/>
  <c r="K2586" i="4"/>
  <c r="K2587" i="4"/>
  <c r="K2588" i="4"/>
  <c r="K2589" i="4"/>
  <c r="K2590" i="4"/>
  <c r="K2591" i="4"/>
  <c r="K2592" i="4"/>
  <c r="K2593" i="4"/>
  <c r="K2594" i="4"/>
  <c r="K2595" i="4"/>
  <c r="K2596" i="4"/>
  <c r="K2597" i="4"/>
  <c r="K2598" i="4"/>
  <c r="K2599" i="4"/>
  <c r="K2600" i="4"/>
  <c r="K2601" i="4"/>
  <c r="K2602" i="4"/>
  <c r="K2603" i="4"/>
  <c r="K2604" i="4"/>
  <c r="K2605" i="4"/>
  <c r="K2606" i="4"/>
  <c r="K2607" i="4"/>
  <c r="K2608" i="4"/>
  <c r="K2609" i="4"/>
  <c r="K2610" i="4"/>
  <c r="K2611" i="4"/>
  <c r="K2612" i="4"/>
  <c r="K2613" i="4"/>
  <c r="K2614" i="4"/>
  <c r="K2615" i="4"/>
  <c r="K2616" i="4"/>
  <c r="K2617" i="4"/>
  <c r="K2618" i="4"/>
  <c r="K2619" i="4"/>
  <c r="K2620" i="4"/>
  <c r="K2621" i="4"/>
  <c r="K2622" i="4"/>
  <c r="K2623" i="4"/>
  <c r="K2624" i="4"/>
  <c r="K2625" i="4"/>
  <c r="K2626" i="4"/>
  <c r="K2627" i="4"/>
  <c r="K2628" i="4"/>
  <c r="K2629" i="4"/>
  <c r="K2630" i="4"/>
  <c r="K2631" i="4"/>
  <c r="K2632" i="4"/>
  <c r="K2633" i="4"/>
  <c r="K2634" i="4"/>
  <c r="K2635" i="4"/>
  <c r="K2636" i="4"/>
  <c r="K2637" i="4"/>
  <c r="K2638" i="4"/>
  <c r="K2639" i="4"/>
  <c r="K2640" i="4"/>
  <c r="K2641" i="4"/>
  <c r="K2642" i="4"/>
  <c r="K2643" i="4"/>
  <c r="K2644" i="4"/>
  <c r="K2645" i="4"/>
  <c r="K2646" i="4"/>
  <c r="K2647" i="4"/>
  <c r="K2648" i="4"/>
  <c r="K2649" i="4"/>
  <c r="K2650" i="4"/>
  <c r="K2651" i="4"/>
  <c r="K2652" i="4"/>
  <c r="K2653" i="4"/>
  <c r="K2654" i="4"/>
  <c r="K2655" i="4"/>
  <c r="K2656" i="4"/>
  <c r="K2657" i="4"/>
  <c r="K2658" i="4"/>
  <c r="K2659" i="4"/>
  <c r="K2660" i="4"/>
  <c r="K2661" i="4"/>
  <c r="K2662" i="4"/>
  <c r="K2663" i="4"/>
  <c r="K2664" i="4"/>
  <c r="K2665" i="4"/>
  <c r="K2666" i="4"/>
  <c r="K2667" i="4"/>
  <c r="K2668" i="4"/>
  <c r="K2669" i="4"/>
  <c r="K2670" i="4"/>
  <c r="K2671" i="4"/>
  <c r="K2672" i="4"/>
  <c r="K2673" i="4"/>
  <c r="K2674" i="4"/>
  <c r="K2675" i="4"/>
  <c r="K2676" i="4"/>
  <c r="K2677" i="4"/>
  <c r="K2678" i="4"/>
  <c r="K2679" i="4"/>
  <c r="K2680" i="4"/>
  <c r="K2681" i="4"/>
  <c r="K2682" i="4"/>
  <c r="K2683" i="4"/>
  <c r="K2684" i="4"/>
  <c r="K2685" i="4"/>
  <c r="K2686" i="4"/>
  <c r="K2687" i="4"/>
  <c r="K2688" i="4"/>
  <c r="K2689" i="4"/>
  <c r="K2690" i="4"/>
  <c r="K2691" i="4"/>
  <c r="K2692" i="4"/>
  <c r="K2693" i="4"/>
  <c r="K2694" i="4"/>
  <c r="K2695" i="4"/>
  <c r="K2696" i="4"/>
  <c r="K2697" i="4"/>
  <c r="K2698" i="4"/>
  <c r="K2699" i="4"/>
  <c r="K2700" i="4"/>
  <c r="K2701" i="4"/>
  <c r="K2702" i="4"/>
  <c r="K2703" i="4"/>
  <c r="K2704" i="4"/>
  <c r="K2705" i="4"/>
  <c r="K2706" i="4"/>
  <c r="K2707" i="4"/>
  <c r="K2708" i="4"/>
  <c r="K2709" i="4"/>
  <c r="K2710" i="4"/>
  <c r="K2711" i="4"/>
  <c r="K2712" i="4"/>
  <c r="K2713" i="4"/>
  <c r="K2714" i="4"/>
  <c r="K2715" i="4"/>
  <c r="K2716" i="4"/>
  <c r="K2717" i="4"/>
  <c r="K2718" i="4"/>
  <c r="K2719" i="4"/>
  <c r="K2720" i="4"/>
  <c r="K2721" i="4"/>
  <c r="K2722" i="4"/>
  <c r="K2723" i="4"/>
  <c r="K2724" i="4"/>
  <c r="K2725" i="4"/>
  <c r="K2726" i="4"/>
  <c r="K2727" i="4"/>
  <c r="K2728" i="4"/>
  <c r="K2729" i="4"/>
  <c r="K2730" i="4"/>
  <c r="K2731" i="4"/>
  <c r="K2732" i="4"/>
  <c r="K2733" i="4"/>
  <c r="K2734" i="4"/>
  <c r="K2735" i="4"/>
  <c r="K2736" i="4"/>
  <c r="K2737" i="4"/>
  <c r="K2738" i="4"/>
  <c r="K2739" i="4"/>
  <c r="K2740" i="4"/>
  <c r="K2741" i="4"/>
  <c r="K2742" i="4"/>
  <c r="K2743" i="4"/>
  <c r="K2744" i="4"/>
  <c r="K2745" i="4"/>
  <c r="K2746" i="4"/>
  <c r="K2747" i="4"/>
  <c r="K2748" i="4"/>
  <c r="K2749" i="4"/>
  <c r="K2750" i="4"/>
  <c r="K2751" i="4"/>
  <c r="K2752" i="4"/>
  <c r="K2753" i="4"/>
  <c r="K2754" i="4"/>
  <c r="K2755" i="4"/>
  <c r="K2756" i="4"/>
  <c r="K2757" i="4"/>
  <c r="K2758" i="4"/>
  <c r="K2759" i="4"/>
  <c r="K2760" i="4"/>
  <c r="K2761" i="4"/>
  <c r="K2762" i="4"/>
  <c r="K2763" i="4"/>
  <c r="K2764" i="4"/>
  <c r="K2765" i="4"/>
  <c r="K2766" i="4"/>
  <c r="K2767" i="4"/>
  <c r="K2768" i="4"/>
  <c r="K2769" i="4"/>
  <c r="K2770" i="4"/>
  <c r="K2771" i="4"/>
  <c r="K2772" i="4"/>
  <c r="K2773" i="4"/>
  <c r="K2774" i="4"/>
  <c r="K2775" i="4"/>
  <c r="K2776" i="4"/>
  <c r="K2777" i="4"/>
  <c r="K2778" i="4"/>
  <c r="K2779" i="4"/>
  <c r="K2780" i="4"/>
  <c r="K2781" i="4"/>
  <c r="K2782" i="4"/>
  <c r="K2783" i="4"/>
  <c r="K2784" i="4"/>
  <c r="K2785" i="4"/>
  <c r="K2786" i="4"/>
  <c r="K2787" i="4"/>
  <c r="K2788" i="4"/>
  <c r="K2789" i="4"/>
  <c r="K2790" i="4"/>
  <c r="K2791" i="4"/>
  <c r="K2792" i="4"/>
  <c r="K2793" i="4"/>
  <c r="K2794" i="4"/>
  <c r="K2795" i="4"/>
  <c r="K2796" i="4"/>
  <c r="K2797" i="4"/>
  <c r="K2798" i="4"/>
  <c r="K2799" i="4"/>
  <c r="K2800" i="4"/>
  <c r="K2801" i="4"/>
  <c r="K2802" i="4"/>
  <c r="K2803" i="4"/>
  <c r="K2804" i="4"/>
  <c r="K2805" i="4"/>
  <c r="K2806" i="4"/>
  <c r="K2807" i="4"/>
  <c r="K2808" i="4"/>
  <c r="K2809" i="4"/>
  <c r="K2810" i="4"/>
  <c r="K2811" i="4"/>
  <c r="K2812" i="4"/>
  <c r="K2813" i="4"/>
  <c r="K2814" i="4"/>
  <c r="K2815" i="4"/>
  <c r="K2816" i="4"/>
  <c r="K2817" i="4"/>
  <c r="K2818" i="4"/>
  <c r="K2819" i="4"/>
  <c r="K2820" i="4"/>
  <c r="K2821" i="4"/>
  <c r="K2822" i="4"/>
  <c r="K2823" i="4"/>
  <c r="K2824" i="4"/>
  <c r="K2825" i="4"/>
  <c r="K2826" i="4"/>
  <c r="K2827" i="4"/>
  <c r="K2828" i="4"/>
  <c r="K2829" i="4"/>
  <c r="K2830" i="4"/>
  <c r="K2831" i="4"/>
  <c r="K2832" i="4"/>
  <c r="K2833" i="4"/>
  <c r="K2834" i="4"/>
  <c r="K2835" i="4"/>
  <c r="K2836" i="4"/>
  <c r="K2837" i="4"/>
  <c r="K2838" i="4"/>
  <c r="K2839" i="4"/>
  <c r="K2840" i="4"/>
  <c r="K2841" i="4"/>
  <c r="K2842" i="4"/>
  <c r="K2843" i="4"/>
  <c r="K2844" i="4"/>
  <c r="K2845" i="4"/>
  <c r="K2846" i="4"/>
  <c r="K2847" i="4"/>
  <c r="K2848" i="4"/>
  <c r="K2849" i="4"/>
  <c r="K2850" i="4"/>
  <c r="K2851" i="4"/>
  <c r="K2852" i="4"/>
  <c r="K2853" i="4"/>
  <c r="K2854" i="4"/>
  <c r="K2855" i="4"/>
  <c r="K2856" i="4"/>
  <c r="K2857" i="4"/>
  <c r="K2858" i="4"/>
  <c r="K2859" i="4"/>
  <c r="K2860" i="4"/>
  <c r="K2861" i="4"/>
  <c r="K2862" i="4"/>
  <c r="K2863" i="4"/>
  <c r="K2864" i="4"/>
  <c r="K2865" i="4"/>
  <c r="K2866" i="4"/>
  <c r="K2867" i="4"/>
  <c r="K2868" i="4"/>
  <c r="K2869" i="4"/>
  <c r="K2870" i="4"/>
  <c r="K2871" i="4"/>
  <c r="K2872" i="4"/>
  <c r="K2873" i="4"/>
  <c r="K2874" i="4"/>
  <c r="K2875" i="4"/>
  <c r="K2876" i="4"/>
  <c r="K2877" i="4"/>
  <c r="K2878" i="4"/>
  <c r="K2879" i="4"/>
  <c r="K2880" i="4"/>
  <c r="K2881" i="4"/>
  <c r="K2882" i="4"/>
  <c r="K2883" i="4"/>
  <c r="K2884" i="4"/>
  <c r="K2885" i="4"/>
  <c r="K2886" i="4"/>
  <c r="K2887" i="4"/>
  <c r="K2888" i="4"/>
  <c r="K2889" i="4"/>
  <c r="K2890" i="4"/>
  <c r="K2891" i="4"/>
  <c r="K2892" i="4"/>
  <c r="K2893" i="4"/>
  <c r="K2894" i="4"/>
  <c r="K2895" i="4"/>
  <c r="K2896" i="4"/>
  <c r="K2897" i="4"/>
  <c r="K2898" i="4"/>
  <c r="K2899" i="4"/>
  <c r="K2900" i="4"/>
  <c r="K2901" i="4"/>
  <c r="K2902" i="4"/>
  <c r="K2903" i="4"/>
  <c r="K2904" i="4"/>
  <c r="K2905" i="4"/>
  <c r="K2906" i="4"/>
  <c r="K2907" i="4"/>
  <c r="K2908" i="4"/>
  <c r="K2909" i="4"/>
  <c r="K2910" i="4"/>
  <c r="K2911" i="4"/>
  <c r="K2912" i="4"/>
  <c r="K2913" i="4"/>
  <c r="K2914" i="4"/>
  <c r="K2915" i="4"/>
  <c r="K2916" i="4"/>
  <c r="K2917" i="4"/>
  <c r="K2918" i="4"/>
  <c r="K2919" i="4"/>
  <c r="K2920" i="4"/>
  <c r="K2921" i="4"/>
  <c r="K2922" i="4"/>
  <c r="K2923" i="4"/>
  <c r="K2924" i="4"/>
  <c r="K2925" i="4"/>
  <c r="K2926" i="4"/>
  <c r="K2927" i="4"/>
  <c r="K2928" i="4"/>
  <c r="K2929" i="4"/>
  <c r="K2930" i="4"/>
  <c r="K2931" i="4"/>
  <c r="K2932" i="4"/>
  <c r="K2933" i="4"/>
  <c r="K2934" i="4"/>
  <c r="K2935" i="4"/>
  <c r="K2936" i="4"/>
  <c r="K2937" i="4"/>
  <c r="K2938" i="4"/>
  <c r="K2939" i="4"/>
  <c r="K2940" i="4"/>
  <c r="K2941" i="4"/>
  <c r="K2942" i="4"/>
  <c r="K2943" i="4"/>
  <c r="K2944" i="4"/>
  <c r="K2945" i="4"/>
  <c r="K2946" i="4"/>
  <c r="K2947" i="4"/>
  <c r="K2948" i="4"/>
  <c r="K2949" i="4"/>
  <c r="K2950" i="4"/>
  <c r="K2951" i="4"/>
  <c r="K2952" i="4"/>
  <c r="K2953" i="4"/>
  <c r="K2954" i="4"/>
  <c r="K2955" i="4"/>
  <c r="K2956" i="4"/>
  <c r="K2957" i="4"/>
  <c r="K2958" i="4"/>
  <c r="K2959" i="4"/>
  <c r="K2960" i="4"/>
  <c r="K2961" i="4"/>
  <c r="K2962" i="4"/>
  <c r="K2963" i="4"/>
  <c r="K2964" i="4"/>
  <c r="K2965" i="4"/>
  <c r="K2966" i="4"/>
  <c r="K2967" i="4"/>
  <c r="K2968" i="4"/>
  <c r="K2969" i="4"/>
  <c r="K2970" i="4"/>
  <c r="K2971" i="4"/>
  <c r="K2972" i="4"/>
  <c r="K2973" i="4"/>
  <c r="K2974" i="4"/>
  <c r="K2975" i="4"/>
  <c r="K2976" i="4"/>
  <c r="K2977" i="4"/>
  <c r="K2978" i="4"/>
  <c r="K2979" i="4"/>
  <c r="K2980" i="4"/>
  <c r="K2981" i="4"/>
  <c r="K2982" i="4"/>
  <c r="K2983" i="4"/>
  <c r="K2984" i="4"/>
  <c r="K2985" i="4"/>
  <c r="K2986" i="4"/>
  <c r="K2987" i="4"/>
  <c r="K2988" i="4"/>
  <c r="K2989" i="4"/>
  <c r="K2990" i="4"/>
  <c r="K2991" i="4"/>
  <c r="K2992" i="4"/>
  <c r="K2993" i="4"/>
  <c r="K2994" i="4"/>
  <c r="K2995" i="4"/>
  <c r="K2996" i="4"/>
  <c r="K2997" i="4"/>
  <c r="K2998" i="4"/>
  <c r="K2999" i="4"/>
  <c r="K3000" i="4"/>
  <c r="K3001" i="4"/>
  <c r="K3002" i="4"/>
  <c r="K3003" i="4"/>
  <c r="K3004" i="4"/>
  <c r="K3005" i="4"/>
  <c r="K3006" i="4"/>
  <c r="K3007" i="4"/>
  <c r="K3008" i="4"/>
  <c r="K3009" i="4"/>
  <c r="K3010" i="4"/>
  <c r="K3011" i="4"/>
  <c r="K3012" i="4"/>
  <c r="K3013" i="4"/>
  <c r="K3014" i="4"/>
  <c r="K3015" i="4"/>
  <c r="K3016" i="4"/>
  <c r="K3017" i="4"/>
  <c r="K3018" i="4"/>
  <c r="K3019" i="4"/>
  <c r="K3020" i="4"/>
  <c r="K3021" i="4"/>
  <c r="K3022" i="4"/>
  <c r="K3023" i="4"/>
  <c r="K3024" i="4"/>
  <c r="K3025" i="4"/>
  <c r="K3026" i="4"/>
  <c r="K3027" i="4"/>
  <c r="K3028" i="4"/>
  <c r="K3029" i="4"/>
  <c r="K3030" i="4"/>
  <c r="K3031" i="4"/>
  <c r="K3032" i="4"/>
  <c r="K3033" i="4"/>
  <c r="K3034" i="4"/>
  <c r="K3035" i="4"/>
  <c r="K3036" i="4"/>
  <c r="K3037" i="4"/>
  <c r="K3038" i="4"/>
  <c r="K3039" i="4"/>
  <c r="K3040" i="4"/>
  <c r="K3041" i="4"/>
  <c r="K3042" i="4"/>
  <c r="K3043" i="4"/>
  <c r="K3044" i="4"/>
  <c r="K3045" i="4"/>
  <c r="K3046" i="4"/>
  <c r="K3047" i="4"/>
  <c r="K3048" i="4"/>
  <c r="K3049" i="4"/>
  <c r="K3050" i="4"/>
  <c r="K3051" i="4"/>
  <c r="K3052" i="4"/>
  <c r="K3053" i="4"/>
  <c r="K3054" i="4"/>
  <c r="K3055" i="4"/>
  <c r="K3056" i="4"/>
  <c r="K3057" i="4"/>
  <c r="K3058" i="4"/>
  <c r="K3059" i="4"/>
  <c r="K3060" i="4"/>
  <c r="K3061" i="4"/>
  <c r="K3062" i="4"/>
  <c r="K3063" i="4"/>
  <c r="K3064" i="4"/>
  <c r="K3065" i="4"/>
  <c r="K3066" i="4"/>
  <c r="K3067" i="4"/>
  <c r="K3068" i="4"/>
  <c r="K3069" i="4"/>
  <c r="K3070" i="4"/>
  <c r="K3071" i="4"/>
  <c r="K3072" i="4"/>
  <c r="K3073" i="4"/>
  <c r="K3074" i="4"/>
  <c r="K3075" i="4"/>
  <c r="K3076" i="4"/>
  <c r="K3077" i="4"/>
  <c r="K3078" i="4"/>
  <c r="K3079" i="4"/>
  <c r="K3080" i="4"/>
  <c r="K3081" i="4"/>
  <c r="K3082" i="4"/>
  <c r="K3083" i="4"/>
  <c r="K3084" i="4"/>
  <c r="K3085" i="4"/>
  <c r="K3086" i="4"/>
  <c r="K3087" i="4"/>
  <c r="K3088" i="4"/>
  <c r="K3089" i="4"/>
  <c r="K3090" i="4"/>
  <c r="K3091" i="4"/>
  <c r="K3092" i="4"/>
  <c r="K3093" i="4"/>
  <c r="K3094" i="4"/>
  <c r="K3095" i="4"/>
  <c r="K3096" i="4"/>
  <c r="K3097" i="4"/>
  <c r="K3098" i="4"/>
  <c r="K3099" i="4"/>
  <c r="K3100" i="4"/>
  <c r="K3101" i="4"/>
  <c r="K3102" i="4"/>
  <c r="K3103" i="4"/>
  <c r="K3104" i="4"/>
  <c r="K3105" i="4"/>
  <c r="K3106" i="4"/>
  <c r="K3107" i="4"/>
  <c r="K3108" i="4"/>
  <c r="K3109" i="4"/>
  <c r="K3110" i="4"/>
  <c r="K3111" i="4"/>
  <c r="K3112" i="4"/>
  <c r="K3113" i="4"/>
  <c r="K3114" i="4"/>
  <c r="K3115" i="4"/>
  <c r="K3116" i="4"/>
  <c r="K3117" i="4"/>
  <c r="K3118" i="4"/>
  <c r="K3119" i="4"/>
  <c r="K3120" i="4"/>
  <c r="K3121" i="4"/>
  <c r="K3122" i="4"/>
  <c r="K3123" i="4"/>
  <c r="K3124" i="4"/>
  <c r="K3125" i="4"/>
  <c r="K3126" i="4"/>
  <c r="K3127" i="4"/>
  <c r="K3128" i="4"/>
  <c r="K3129" i="4"/>
  <c r="K3130" i="4"/>
  <c r="K3131" i="4"/>
  <c r="K3132" i="4"/>
  <c r="K3133" i="4"/>
  <c r="K3134" i="4"/>
  <c r="K3135" i="4"/>
  <c r="K3136" i="4"/>
  <c r="K3137" i="4"/>
  <c r="K3138" i="4"/>
  <c r="K3139" i="4"/>
  <c r="K3140" i="4"/>
  <c r="K3141" i="4"/>
  <c r="K3142" i="4"/>
  <c r="K3143" i="4"/>
  <c r="K3144" i="4"/>
  <c r="K3145" i="4"/>
  <c r="K3146" i="4"/>
  <c r="K3147" i="4"/>
  <c r="K3148" i="4"/>
  <c r="K3149" i="4"/>
  <c r="K3150" i="4"/>
  <c r="K3151" i="4"/>
  <c r="K3152" i="4"/>
  <c r="K3153" i="4"/>
  <c r="K3154" i="4"/>
  <c r="K3155" i="4"/>
  <c r="K3156" i="4"/>
  <c r="K3157" i="4"/>
  <c r="K3158" i="4"/>
  <c r="K3159" i="4"/>
  <c r="K3160" i="4"/>
  <c r="K3161" i="4"/>
  <c r="K3162" i="4"/>
  <c r="K3163" i="4"/>
  <c r="K3164" i="4"/>
  <c r="K3165" i="4"/>
  <c r="K3166" i="4"/>
  <c r="K3167" i="4"/>
  <c r="K3168" i="4"/>
  <c r="K3169" i="4"/>
  <c r="K3170" i="4"/>
  <c r="K3171" i="4"/>
  <c r="K3172" i="4"/>
  <c r="K3173" i="4"/>
  <c r="K3174" i="4"/>
  <c r="K3175" i="4"/>
  <c r="K3176" i="4"/>
  <c r="K3177" i="4"/>
  <c r="K3178" i="4"/>
  <c r="K3179" i="4"/>
  <c r="K3180" i="4"/>
  <c r="K3181" i="4"/>
  <c r="K3182" i="4"/>
  <c r="K3183" i="4"/>
  <c r="K3184" i="4"/>
  <c r="K3185" i="4"/>
  <c r="K3186" i="4"/>
  <c r="K3187" i="4"/>
  <c r="K3188" i="4"/>
  <c r="K3189" i="4"/>
  <c r="K3190" i="4"/>
  <c r="K3191" i="4"/>
  <c r="K3192" i="4"/>
  <c r="K3193" i="4"/>
  <c r="K3194" i="4"/>
  <c r="K3195" i="4"/>
  <c r="K3196" i="4"/>
  <c r="K3197" i="4"/>
  <c r="K3198" i="4"/>
  <c r="K3199" i="4"/>
  <c r="K3200" i="4"/>
  <c r="K3201" i="4"/>
  <c r="K3202" i="4"/>
  <c r="K3203" i="4"/>
  <c r="K3204" i="4"/>
  <c r="K3205" i="4"/>
  <c r="K3206" i="4"/>
  <c r="K3207" i="4"/>
  <c r="K3208" i="4"/>
  <c r="K3209" i="4"/>
  <c r="K3210" i="4"/>
  <c r="K3211" i="4"/>
  <c r="K3212" i="4"/>
  <c r="K3213" i="4"/>
  <c r="K3214" i="4"/>
  <c r="K3215" i="4"/>
  <c r="K3216" i="4"/>
  <c r="K3217" i="4"/>
  <c r="K3218" i="4"/>
  <c r="K3219" i="4"/>
  <c r="K3220" i="4"/>
  <c r="K3221" i="4"/>
  <c r="K3222" i="4"/>
  <c r="K3223" i="4"/>
  <c r="K3224" i="4"/>
  <c r="K3225" i="4"/>
  <c r="K3226" i="4"/>
  <c r="K3227" i="4"/>
  <c r="K3228" i="4"/>
  <c r="K3229" i="4"/>
  <c r="K3230" i="4"/>
  <c r="K3231" i="4"/>
  <c r="K3232" i="4"/>
  <c r="K3233" i="4"/>
  <c r="K3234" i="4"/>
  <c r="K3235" i="4"/>
  <c r="K3236" i="4"/>
  <c r="K3237" i="4"/>
  <c r="K3238" i="4"/>
  <c r="K3239" i="4"/>
  <c r="K3240" i="4"/>
  <c r="K3241" i="4"/>
  <c r="K3242" i="4"/>
  <c r="K3243" i="4"/>
  <c r="K3244" i="4"/>
  <c r="K3245" i="4"/>
  <c r="K3246" i="4"/>
  <c r="K3247" i="4"/>
  <c r="K3248" i="4"/>
  <c r="K3249" i="4"/>
  <c r="K3250" i="4"/>
  <c r="K3251" i="4"/>
  <c r="K3252" i="4"/>
  <c r="K3253" i="4"/>
  <c r="K3254" i="4"/>
  <c r="K3255" i="4"/>
  <c r="K3256" i="4"/>
  <c r="K3257" i="4"/>
  <c r="K3258" i="4"/>
  <c r="K3259" i="4"/>
  <c r="K3260" i="4"/>
  <c r="K3261" i="4"/>
  <c r="K3262" i="4"/>
  <c r="K3263" i="4"/>
  <c r="K3264" i="4"/>
  <c r="K3265" i="4"/>
  <c r="K3266" i="4"/>
  <c r="K3267" i="4"/>
  <c r="K3268" i="4"/>
  <c r="K3269" i="4"/>
  <c r="K3270" i="4"/>
  <c r="K3271" i="4"/>
  <c r="K3272" i="4"/>
  <c r="K3273" i="4"/>
  <c r="K3274" i="4"/>
  <c r="K3275" i="4"/>
  <c r="K3276" i="4"/>
  <c r="K3277" i="4"/>
  <c r="K3278" i="4"/>
  <c r="K3279" i="4"/>
  <c r="K3280" i="4"/>
  <c r="K3281" i="4"/>
  <c r="K3282" i="4"/>
  <c r="K3283" i="4"/>
  <c r="K3284" i="4"/>
  <c r="K3285" i="4"/>
  <c r="K3286" i="4"/>
  <c r="K3287" i="4"/>
  <c r="K3288" i="4"/>
  <c r="K3289" i="4"/>
  <c r="K3290" i="4"/>
  <c r="K3291" i="4"/>
  <c r="K3292" i="4"/>
  <c r="K3293" i="4"/>
  <c r="K3294" i="4"/>
  <c r="K3295" i="4"/>
  <c r="K3296" i="4"/>
  <c r="K3297" i="4"/>
  <c r="K3298" i="4"/>
  <c r="K3299" i="4"/>
  <c r="K3300" i="4"/>
  <c r="K3301" i="4"/>
  <c r="K3302" i="4"/>
  <c r="K3303" i="4"/>
  <c r="K3304" i="4"/>
  <c r="K3305" i="4"/>
  <c r="K3306" i="4"/>
  <c r="K3307" i="4"/>
  <c r="K3308" i="4"/>
  <c r="K3309" i="4"/>
  <c r="K3310" i="4"/>
  <c r="K3311" i="4"/>
  <c r="K3312" i="4"/>
  <c r="K3313" i="4"/>
  <c r="K3314" i="4"/>
  <c r="K3315" i="4"/>
  <c r="K3316" i="4"/>
  <c r="K3317" i="4"/>
  <c r="K3318" i="4"/>
  <c r="K3319" i="4"/>
  <c r="K3320" i="4"/>
  <c r="K3321" i="4"/>
  <c r="K3322" i="4"/>
  <c r="K3323" i="4"/>
  <c r="K3324" i="4"/>
  <c r="K3325" i="4"/>
  <c r="K3326" i="4"/>
  <c r="K3327" i="4"/>
  <c r="K3328" i="4"/>
  <c r="K3329" i="4"/>
  <c r="K3330" i="4"/>
  <c r="K3331" i="4"/>
  <c r="K3332" i="4"/>
  <c r="K3333" i="4"/>
  <c r="K3334" i="4"/>
  <c r="K3335" i="4"/>
  <c r="K3336" i="4"/>
  <c r="K3337" i="4"/>
  <c r="K3338" i="4"/>
  <c r="K3339" i="4"/>
  <c r="K3340" i="4"/>
  <c r="K3341" i="4"/>
  <c r="K3342" i="4"/>
  <c r="K3343" i="4"/>
  <c r="K3344" i="4"/>
  <c r="K3345" i="4"/>
  <c r="K3346" i="4"/>
  <c r="K3347" i="4"/>
  <c r="K3348" i="4"/>
  <c r="K3349" i="4"/>
  <c r="K3350" i="4"/>
  <c r="K3351" i="4"/>
  <c r="K3352" i="4"/>
  <c r="K3353" i="4"/>
  <c r="K3354" i="4"/>
  <c r="K3355" i="4"/>
  <c r="K3356" i="4"/>
  <c r="K3357" i="4"/>
  <c r="K3358" i="4"/>
  <c r="K3359" i="4"/>
  <c r="K3360" i="4"/>
  <c r="K3361" i="4"/>
  <c r="K3362" i="4"/>
  <c r="K3363" i="4"/>
  <c r="K3364" i="4"/>
  <c r="K3365" i="4"/>
  <c r="K3366" i="4"/>
  <c r="K3367" i="4"/>
  <c r="K3368" i="4"/>
  <c r="K3369" i="4"/>
  <c r="K3370" i="4"/>
  <c r="K3371" i="4"/>
  <c r="K3372" i="4"/>
  <c r="K3373" i="4"/>
  <c r="K3374" i="4"/>
  <c r="K3375" i="4"/>
  <c r="K3376" i="4"/>
  <c r="K3377" i="4"/>
  <c r="K3378" i="4"/>
  <c r="K3379" i="4"/>
  <c r="K3380" i="4"/>
  <c r="K3381" i="4"/>
  <c r="K3382" i="4"/>
  <c r="K3383" i="4"/>
  <c r="K3384" i="4"/>
  <c r="K3385" i="4"/>
  <c r="K3386" i="4"/>
  <c r="K3387" i="4"/>
  <c r="K3388" i="4"/>
  <c r="K3389" i="4"/>
  <c r="K3390" i="4"/>
  <c r="K3391" i="4"/>
  <c r="K3392" i="4"/>
  <c r="K3393" i="4"/>
  <c r="K3394" i="4"/>
  <c r="K3395" i="4"/>
  <c r="K3396" i="4"/>
  <c r="K3397" i="4"/>
  <c r="K3398" i="4"/>
  <c r="K3399" i="4"/>
  <c r="K3400" i="4"/>
  <c r="K3401" i="4"/>
  <c r="K3402" i="4"/>
  <c r="K3403" i="4"/>
  <c r="K3404" i="4"/>
  <c r="K3405" i="4"/>
  <c r="K3406" i="4"/>
  <c r="K3407" i="4"/>
  <c r="K3408" i="4"/>
  <c r="K3409" i="4"/>
  <c r="K3410" i="4"/>
  <c r="K3411" i="4"/>
  <c r="K3412" i="4"/>
  <c r="K3413" i="4"/>
  <c r="K3414" i="4"/>
  <c r="K3415" i="4"/>
  <c r="K3416" i="4"/>
  <c r="K3417" i="4"/>
  <c r="K3418" i="4"/>
  <c r="K3419" i="4"/>
  <c r="K3420" i="4"/>
  <c r="K3421" i="4"/>
  <c r="K3422" i="4"/>
  <c r="K3423" i="4"/>
  <c r="K3424" i="4"/>
  <c r="K3425" i="4"/>
  <c r="K3426" i="4"/>
  <c r="K3427" i="4"/>
  <c r="K3428" i="4"/>
  <c r="K3429" i="4"/>
  <c r="K3430" i="4"/>
  <c r="K3431" i="4"/>
  <c r="K3432" i="4"/>
  <c r="K3433" i="4"/>
  <c r="K3434" i="4"/>
  <c r="K3435" i="4"/>
  <c r="K3436" i="4"/>
  <c r="K3437" i="4"/>
  <c r="K3438" i="4"/>
  <c r="K3439" i="4"/>
  <c r="K3440" i="4"/>
  <c r="K3441" i="4"/>
  <c r="K3442" i="4"/>
  <c r="K3443" i="4"/>
  <c r="K3444" i="4"/>
  <c r="K3445" i="4"/>
  <c r="K3446" i="4"/>
  <c r="K3447" i="4"/>
  <c r="K3448" i="4"/>
  <c r="K3449" i="4"/>
  <c r="K3450" i="4"/>
  <c r="K3451" i="4"/>
  <c r="K3452" i="4"/>
  <c r="K3453" i="4"/>
  <c r="K3454" i="4"/>
  <c r="K3455" i="4"/>
  <c r="K3456" i="4"/>
  <c r="K3457" i="4"/>
  <c r="K3458" i="4"/>
  <c r="K3459" i="4"/>
  <c r="K3460" i="4"/>
  <c r="K3461" i="4"/>
  <c r="K3462" i="4"/>
  <c r="K3463" i="4"/>
  <c r="K3464" i="4"/>
  <c r="K3465" i="4"/>
  <c r="K3466" i="4"/>
  <c r="K3467" i="4"/>
  <c r="K3468" i="4"/>
  <c r="K3469" i="4"/>
  <c r="K3470" i="4"/>
  <c r="K3471" i="4"/>
  <c r="K3472" i="4"/>
  <c r="K3473" i="4"/>
  <c r="K3474" i="4"/>
  <c r="K3475" i="4"/>
  <c r="K3476" i="4"/>
  <c r="K3477" i="4"/>
  <c r="K3478" i="4"/>
  <c r="K3479" i="4"/>
  <c r="K3480" i="4"/>
  <c r="K3481" i="4"/>
  <c r="K3482" i="4"/>
  <c r="K3483" i="4"/>
  <c r="K3484" i="4"/>
  <c r="K3485" i="4"/>
  <c r="K3486" i="4"/>
  <c r="K3487" i="4"/>
  <c r="K3488" i="4"/>
  <c r="K3489" i="4"/>
  <c r="K3490" i="4"/>
  <c r="K3491" i="4"/>
  <c r="K3492" i="4"/>
  <c r="K3493" i="4"/>
  <c r="K3494" i="4"/>
  <c r="K3495" i="4"/>
  <c r="K3496" i="4"/>
  <c r="K3497" i="4"/>
  <c r="K3498" i="4"/>
  <c r="K3499" i="4"/>
  <c r="K3500" i="4"/>
  <c r="K3501" i="4"/>
  <c r="K3502" i="4"/>
  <c r="K3503" i="4"/>
  <c r="K3504" i="4"/>
  <c r="K3505" i="4"/>
  <c r="K3506" i="4"/>
  <c r="K3507" i="4"/>
  <c r="K3508" i="4"/>
  <c r="K3509" i="4"/>
  <c r="K3510" i="4"/>
  <c r="K3511" i="4"/>
  <c r="K3512" i="4"/>
  <c r="K3513" i="4"/>
  <c r="K3514" i="4"/>
  <c r="K3515" i="4"/>
  <c r="K3516" i="4"/>
  <c r="K3517" i="4"/>
  <c r="K3518" i="4"/>
  <c r="K3519" i="4"/>
  <c r="K3520" i="4"/>
  <c r="K3521" i="4"/>
  <c r="K3522" i="4"/>
  <c r="K3523" i="4"/>
  <c r="K3524" i="4"/>
  <c r="K3525" i="4"/>
  <c r="K3526" i="4"/>
  <c r="K3527" i="4"/>
  <c r="K3528" i="4"/>
  <c r="K3529" i="4"/>
  <c r="K3530" i="4"/>
  <c r="K3531" i="4"/>
  <c r="K3532" i="4"/>
  <c r="K3533" i="4"/>
  <c r="K3534" i="4"/>
  <c r="K3535" i="4"/>
  <c r="K3536" i="4"/>
  <c r="K3537" i="4"/>
  <c r="K3538" i="4"/>
  <c r="K3539" i="4"/>
  <c r="K3540" i="4"/>
  <c r="K3541" i="4"/>
  <c r="K3542" i="4"/>
  <c r="K3543" i="4"/>
  <c r="K3544" i="4"/>
  <c r="K3545" i="4"/>
  <c r="K3546" i="4"/>
  <c r="K3547" i="4"/>
  <c r="K3548" i="4"/>
  <c r="K3549" i="4"/>
  <c r="K3550" i="4"/>
  <c r="K3551" i="4"/>
  <c r="K3552" i="4"/>
  <c r="K3553" i="4"/>
  <c r="K3554" i="4"/>
  <c r="K3555" i="4"/>
  <c r="K3556" i="4"/>
  <c r="K3557" i="4"/>
  <c r="K3558" i="4"/>
  <c r="K3559" i="4"/>
  <c r="K3560" i="4"/>
  <c r="K3561" i="4"/>
  <c r="K3562" i="4"/>
  <c r="K3563" i="4"/>
  <c r="K3564" i="4"/>
  <c r="K3565" i="4"/>
  <c r="K3566" i="4"/>
  <c r="K3567" i="4"/>
  <c r="K3568" i="4"/>
  <c r="K3569" i="4"/>
  <c r="K3570" i="4"/>
  <c r="K3571" i="4"/>
  <c r="K3572" i="4"/>
  <c r="K3573" i="4"/>
  <c r="K3574" i="4"/>
  <c r="K3575" i="4"/>
  <c r="K3576" i="4"/>
  <c r="K3577" i="4"/>
  <c r="K3578" i="4"/>
  <c r="K3579" i="4"/>
  <c r="K3580" i="4"/>
  <c r="K3581" i="4"/>
  <c r="K3582" i="4"/>
  <c r="K3583" i="4"/>
  <c r="K3584" i="4"/>
  <c r="K3585" i="4"/>
  <c r="K3586" i="4"/>
  <c r="K3587" i="4"/>
  <c r="K3588" i="4"/>
  <c r="K3589" i="4"/>
  <c r="K3590" i="4"/>
  <c r="K3591" i="4"/>
  <c r="K3592" i="4"/>
  <c r="K3593" i="4"/>
  <c r="K3594" i="4"/>
  <c r="K3595" i="4"/>
  <c r="K3596" i="4"/>
  <c r="K3597" i="4"/>
  <c r="K3598" i="4"/>
  <c r="K3599" i="4"/>
  <c r="K3600" i="4"/>
  <c r="K3601" i="4"/>
  <c r="K3602" i="4"/>
  <c r="K3603" i="4"/>
  <c r="K3604" i="4"/>
  <c r="K3605" i="4"/>
  <c r="K3606" i="4"/>
  <c r="K3607" i="4"/>
  <c r="K3608" i="4"/>
  <c r="K3609" i="4"/>
  <c r="K3610" i="4"/>
  <c r="K3611" i="4"/>
  <c r="K3612" i="4"/>
  <c r="K3613" i="4"/>
  <c r="K3614" i="4"/>
  <c r="K3615" i="4"/>
  <c r="K3616" i="4"/>
  <c r="K3617" i="4"/>
  <c r="K3618" i="4"/>
  <c r="K3619" i="4"/>
  <c r="K3620" i="4"/>
  <c r="K3621" i="4"/>
  <c r="K3622" i="4"/>
  <c r="K3623" i="4"/>
  <c r="K3624" i="4"/>
  <c r="K3625" i="4"/>
  <c r="K3626" i="4"/>
  <c r="K3627" i="4"/>
  <c r="K3628" i="4"/>
  <c r="K3629" i="4"/>
  <c r="K3630" i="4"/>
  <c r="K3631" i="4"/>
  <c r="K3632" i="4"/>
  <c r="K3633" i="4"/>
  <c r="K3634" i="4"/>
  <c r="K3635" i="4"/>
  <c r="K3636" i="4"/>
  <c r="K3637" i="4"/>
  <c r="K3638" i="4"/>
  <c r="K3639" i="4"/>
  <c r="K3640" i="4"/>
  <c r="K3641" i="4"/>
  <c r="K3642" i="4"/>
  <c r="K3643" i="4"/>
  <c r="K3644" i="4"/>
  <c r="K3645" i="4"/>
  <c r="K3646" i="4"/>
  <c r="K3647" i="4"/>
  <c r="K3648" i="4"/>
  <c r="K3649" i="4"/>
  <c r="K3650" i="4"/>
  <c r="K3651" i="4"/>
  <c r="K3652" i="4"/>
  <c r="K3653" i="4"/>
  <c r="K3654" i="4"/>
  <c r="K3655" i="4"/>
  <c r="K3656" i="4"/>
  <c r="K3657" i="4"/>
  <c r="K3658" i="4"/>
  <c r="K3659" i="4"/>
  <c r="K3660" i="4"/>
  <c r="K3661" i="4"/>
  <c r="K3662" i="4"/>
  <c r="K3663" i="4"/>
  <c r="K3664" i="4"/>
  <c r="K3665" i="4"/>
  <c r="K3666" i="4"/>
  <c r="K3667" i="4"/>
  <c r="K3668" i="4"/>
  <c r="K3669" i="4"/>
  <c r="K3670" i="4"/>
  <c r="K3671" i="4"/>
  <c r="K3672" i="4"/>
  <c r="K3673" i="4"/>
  <c r="K3674" i="4"/>
  <c r="K3675" i="4"/>
  <c r="K3676" i="4"/>
  <c r="K3677" i="4"/>
  <c r="K3678" i="4"/>
  <c r="K3679" i="4"/>
  <c r="K3680" i="4"/>
  <c r="K3681" i="4"/>
  <c r="K3682" i="4"/>
  <c r="K3683" i="4"/>
  <c r="K3684" i="4"/>
  <c r="K3685" i="4"/>
  <c r="K3686" i="4"/>
  <c r="K3687" i="4"/>
  <c r="K3688" i="4"/>
  <c r="K3689" i="4"/>
  <c r="K3690" i="4"/>
  <c r="K3691" i="4"/>
  <c r="K3692" i="4"/>
  <c r="K3693" i="4"/>
  <c r="K3694" i="4"/>
  <c r="K3695" i="4"/>
  <c r="K3696" i="4"/>
  <c r="K3697" i="4"/>
  <c r="K3698" i="4"/>
  <c r="K3699" i="4"/>
  <c r="K3700" i="4"/>
  <c r="K3701" i="4"/>
  <c r="K3702" i="4"/>
  <c r="K3703" i="4"/>
  <c r="K3704" i="4"/>
  <c r="K3705" i="4"/>
  <c r="K3706" i="4"/>
  <c r="K3707" i="4"/>
  <c r="K3708" i="4"/>
  <c r="K3709" i="4"/>
  <c r="K3710" i="4"/>
  <c r="K3711" i="4"/>
  <c r="K3712" i="4"/>
  <c r="K3713" i="4"/>
  <c r="K3714" i="4"/>
  <c r="K3715" i="4"/>
  <c r="K3716" i="4"/>
  <c r="K3717" i="4"/>
  <c r="K3718" i="4"/>
  <c r="K3719" i="4"/>
  <c r="K3720" i="4"/>
  <c r="K3721" i="4"/>
  <c r="K3722" i="4"/>
  <c r="K3723" i="4"/>
  <c r="K3724" i="4"/>
  <c r="K3725" i="4"/>
  <c r="K3726" i="4"/>
  <c r="K3727" i="4"/>
  <c r="K3728" i="4"/>
  <c r="K3729" i="4"/>
  <c r="K3730" i="4"/>
  <c r="K3731" i="4"/>
  <c r="K3732" i="4"/>
  <c r="K3733" i="4"/>
  <c r="K3734" i="4"/>
  <c r="K3735" i="4"/>
  <c r="K3736" i="4"/>
  <c r="K3737" i="4"/>
  <c r="K3738" i="4"/>
  <c r="K3739" i="4"/>
  <c r="K3740" i="4"/>
  <c r="K3741" i="4"/>
  <c r="K3742" i="4"/>
  <c r="K3743" i="4"/>
  <c r="K3744" i="4"/>
  <c r="K3745" i="4"/>
  <c r="K3746" i="4"/>
  <c r="K3747" i="4"/>
  <c r="K3748" i="4"/>
  <c r="K3749" i="4"/>
  <c r="K3750" i="4"/>
  <c r="K3751" i="4"/>
  <c r="K3752" i="4"/>
  <c r="K3753" i="4"/>
  <c r="K3754" i="4"/>
  <c r="K3755" i="4"/>
  <c r="K3756" i="4"/>
  <c r="K3757" i="4"/>
  <c r="K3758" i="4"/>
  <c r="K3759" i="4"/>
  <c r="K3760" i="4"/>
  <c r="K3761" i="4"/>
  <c r="K3762" i="4"/>
  <c r="K3763" i="4"/>
  <c r="K3764" i="4"/>
  <c r="K3765" i="4"/>
  <c r="K3766" i="4"/>
  <c r="K3767" i="4"/>
  <c r="K3768" i="4"/>
  <c r="K3769" i="4"/>
  <c r="K3770" i="4"/>
  <c r="K3771" i="4"/>
  <c r="K3772" i="4"/>
  <c r="K3773" i="4"/>
  <c r="K3774" i="4"/>
  <c r="K3775" i="4"/>
  <c r="K3776" i="4"/>
  <c r="K3777" i="4"/>
  <c r="K3778" i="4"/>
  <c r="K3779" i="4"/>
  <c r="K3780" i="4"/>
  <c r="K3781" i="4"/>
  <c r="K3782" i="4"/>
  <c r="K3783" i="4"/>
  <c r="K3784" i="4"/>
  <c r="K3785" i="4"/>
  <c r="K3786" i="4"/>
  <c r="K3787" i="4"/>
  <c r="K3788" i="4"/>
  <c r="K3789" i="4"/>
  <c r="K3790" i="4"/>
  <c r="K3791" i="4"/>
  <c r="K3792" i="4"/>
  <c r="K3793" i="4"/>
  <c r="K3794" i="4"/>
  <c r="K3795" i="4"/>
  <c r="K3796" i="4"/>
  <c r="K3797" i="4"/>
  <c r="K3798" i="4"/>
  <c r="K3799" i="4"/>
  <c r="K3800" i="4"/>
  <c r="K3801" i="4"/>
  <c r="K3802" i="4"/>
  <c r="K3803" i="4"/>
  <c r="K3804" i="4"/>
  <c r="K3805" i="4"/>
  <c r="K3806" i="4"/>
  <c r="K3807" i="4"/>
  <c r="K3808" i="4"/>
  <c r="K3809" i="4"/>
  <c r="K3810" i="4"/>
  <c r="K3811" i="4"/>
  <c r="K3812" i="4"/>
  <c r="K3813" i="4"/>
  <c r="K3814" i="4"/>
  <c r="K3815" i="4"/>
  <c r="K3816" i="4"/>
  <c r="K3817" i="4"/>
  <c r="K3818" i="4"/>
  <c r="K3819" i="4"/>
  <c r="K3820" i="4"/>
  <c r="K3821" i="4"/>
  <c r="K3822" i="4"/>
  <c r="K3823" i="4"/>
  <c r="K3824" i="4"/>
  <c r="K3825" i="4"/>
  <c r="K3826" i="4"/>
  <c r="K3827" i="4"/>
  <c r="K3828" i="4"/>
  <c r="K3829" i="4"/>
  <c r="K3830" i="4"/>
  <c r="K3831" i="4"/>
  <c r="K3832" i="4"/>
  <c r="K3833" i="4"/>
  <c r="K3834" i="4"/>
  <c r="K3835" i="4"/>
  <c r="K3836" i="4"/>
  <c r="K3837" i="4"/>
  <c r="K3838" i="4"/>
  <c r="K3839" i="4"/>
  <c r="K3840" i="4"/>
  <c r="K3841" i="4"/>
  <c r="K3842" i="4"/>
  <c r="K3843" i="4"/>
  <c r="K3844" i="4"/>
  <c r="K3845" i="4"/>
  <c r="K3846" i="4"/>
  <c r="K3847" i="4"/>
  <c r="K3848" i="4"/>
  <c r="K3849" i="4"/>
  <c r="K3850" i="4"/>
  <c r="K3851" i="4"/>
  <c r="K3852" i="4"/>
  <c r="K3853" i="4"/>
  <c r="K3854" i="4"/>
  <c r="K3855" i="4"/>
  <c r="K3856" i="4"/>
  <c r="K3857" i="4"/>
  <c r="K3858" i="4"/>
  <c r="K3859" i="4"/>
  <c r="K3860" i="4"/>
  <c r="K3861" i="4"/>
  <c r="K3862" i="4"/>
  <c r="K3863" i="4"/>
  <c r="K3864" i="4"/>
  <c r="K3865" i="4"/>
  <c r="K3866" i="4"/>
  <c r="K3867" i="4"/>
  <c r="K3868" i="4"/>
  <c r="K3869" i="4"/>
  <c r="K3870" i="4"/>
  <c r="K3871" i="4"/>
  <c r="K3872" i="4"/>
  <c r="K3873" i="4"/>
  <c r="K3874" i="4"/>
  <c r="K3875" i="4"/>
  <c r="K3876" i="4"/>
  <c r="K3877" i="4"/>
  <c r="K3878" i="4"/>
  <c r="K3879" i="4"/>
  <c r="K3880" i="4"/>
  <c r="K3881" i="4"/>
  <c r="K3882" i="4"/>
  <c r="K3883" i="4"/>
  <c r="K3884" i="4"/>
  <c r="K3885" i="4"/>
  <c r="K3886" i="4"/>
  <c r="K3887" i="4"/>
  <c r="K3888" i="4"/>
  <c r="K3889" i="4"/>
  <c r="K3890" i="4"/>
  <c r="K3891" i="4"/>
  <c r="K3892" i="4"/>
  <c r="K3893" i="4"/>
  <c r="K3894" i="4"/>
  <c r="K3895" i="4"/>
  <c r="K3896" i="4"/>
  <c r="K3897" i="4"/>
  <c r="K3898" i="4"/>
  <c r="K3899" i="4"/>
  <c r="K3900" i="4"/>
  <c r="K3901" i="4"/>
  <c r="K3902" i="4"/>
  <c r="K3903" i="4"/>
  <c r="K3904" i="4"/>
  <c r="K3905" i="4"/>
  <c r="K3906" i="4"/>
  <c r="K3907" i="4"/>
  <c r="K3908" i="4"/>
  <c r="K3909" i="4"/>
  <c r="K3910" i="4"/>
  <c r="K3911" i="4"/>
  <c r="K3912" i="4"/>
  <c r="K3913" i="4"/>
  <c r="K3914" i="4"/>
  <c r="K3915" i="4"/>
  <c r="K3916" i="4"/>
  <c r="K3917" i="4"/>
  <c r="K3918" i="4"/>
  <c r="K3919" i="4"/>
  <c r="K3920" i="4"/>
  <c r="K3921" i="4"/>
  <c r="K3922" i="4"/>
  <c r="K3923" i="4"/>
  <c r="K3924" i="4"/>
  <c r="K3925" i="4"/>
  <c r="K3926" i="4"/>
  <c r="K3927" i="4"/>
  <c r="K3928" i="4"/>
  <c r="K3929" i="4"/>
  <c r="K3930" i="4"/>
  <c r="K3931" i="4"/>
  <c r="K3932" i="4"/>
  <c r="K3933" i="4"/>
  <c r="K3934" i="4"/>
  <c r="K3935" i="4"/>
  <c r="K3936" i="4"/>
  <c r="K3937" i="4"/>
  <c r="K3938" i="4"/>
  <c r="K3939" i="4"/>
  <c r="K3940" i="4"/>
  <c r="K3941" i="4"/>
  <c r="K3942" i="4"/>
  <c r="K3943" i="4"/>
  <c r="K3944" i="4"/>
  <c r="K3945" i="4"/>
  <c r="K3946" i="4"/>
  <c r="K3947" i="4"/>
  <c r="K3948" i="4"/>
  <c r="K3949" i="4"/>
  <c r="K3950" i="4"/>
  <c r="K3951" i="4"/>
  <c r="K3952" i="4"/>
  <c r="K3953" i="4"/>
  <c r="K3954" i="4"/>
  <c r="K3955" i="4"/>
  <c r="K3956" i="4"/>
  <c r="K3957" i="4"/>
  <c r="K3958" i="4"/>
  <c r="K3959" i="4"/>
  <c r="K3960" i="4"/>
  <c r="K3961" i="4"/>
  <c r="K3962" i="4"/>
  <c r="K3963" i="4"/>
  <c r="K3964" i="4"/>
  <c r="K3965" i="4"/>
  <c r="K3966" i="4"/>
  <c r="K3967" i="4"/>
  <c r="K3968" i="4"/>
  <c r="K3969" i="4"/>
  <c r="K3970" i="4"/>
  <c r="K3971" i="4"/>
  <c r="K3972" i="4"/>
  <c r="K3973" i="4"/>
  <c r="K3974" i="4"/>
  <c r="K3975" i="4"/>
  <c r="K3976" i="4"/>
  <c r="K3977" i="4"/>
  <c r="K3978" i="4"/>
  <c r="K3979" i="4"/>
  <c r="K3980" i="4"/>
  <c r="K3981" i="4"/>
  <c r="K3982" i="4"/>
  <c r="K3983" i="4"/>
  <c r="K3984" i="4"/>
  <c r="K3985" i="4"/>
  <c r="K3986" i="4"/>
  <c r="K3987" i="4"/>
  <c r="K3988" i="4"/>
  <c r="K3989" i="4"/>
  <c r="K3990" i="4"/>
  <c r="K3991" i="4"/>
  <c r="K3992" i="4"/>
  <c r="K3993" i="4"/>
  <c r="K3994" i="4"/>
  <c r="K3995" i="4"/>
  <c r="K3996" i="4"/>
  <c r="K3997" i="4"/>
  <c r="K3998" i="4"/>
  <c r="K3999" i="4"/>
  <c r="K4000" i="4"/>
  <c r="K4001" i="4"/>
  <c r="K4002" i="4"/>
  <c r="K4003" i="4"/>
  <c r="K4004" i="4"/>
  <c r="K4005" i="4"/>
  <c r="K4006" i="4"/>
  <c r="K4007" i="4"/>
  <c r="K4008" i="4"/>
  <c r="K4009" i="4"/>
  <c r="K4010" i="4"/>
  <c r="K4011" i="4"/>
  <c r="K4012" i="4"/>
  <c r="K4013" i="4"/>
  <c r="K4014" i="4"/>
  <c r="K4015" i="4"/>
  <c r="K4016" i="4"/>
  <c r="K4017" i="4"/>
  <c r="K4018" i="4"/>
  <c r="K4019" i="4"/>
  <c r="K4020" i="4"/>
  <c r="K4021" i="4"/>
  <c r="K4022" i="4"/>
  <c r="K4023" i="4"/>
  <c r="K4024" i="4"/>
  <c r="K4025" i="4"/>
  <c r="K4026" i="4"/>
  <c r="K4027" i="4"/>
  <c r="K4028" i="4"/>
  <c r="K4029" i="4"/>
  <c r="K4030" i="4"/>
  <c r="K4031" i="4"/>
  <c r="K4032" i="4"/>
  <c r="K4033" i="4"/>
  <c r="K4034" i="4"/>
  <c r="K4035" i="4"/>
  <c r="K4036" i="4"/>
  <c r="K4037" i="4"/>
  <c r="K4038" i="4"/>
  <c r="K4039" i="4"/>
  <c r="K4040" i="4"/>
  <c r="K4041" i="4"/>
  <c r="K4042" i="4"/>
  <c r="K4043" i="4"/>
  <c r="K4044" i="4"/>
  <c r="K4045" i="4"/>
  <c r="K4046" i="4"/>
  <c r="K4047" i="4"/>
  <c r="K4048" i="4"/>
  <c r="K4049" i="4"/>
  <c r="K4050" i="4"/>
  <c r="K4051" i="4"/>
  <c r="K4052" i="4"/>
  <c r="K4053" i="4"/>
  <c r="K4054" i="4"/>
  <c r="K4055" i="4"/>
  <c r="K4056" i="4"/>
  <c r="K4057" i="4"/>
  <c r="K4058" i="4"/>
  <c r="K4059" i="4"/>
  <c r="K4060" i="4"/>
  <c r="K4061" i="4"/>
  <c r="K4062" i="4"/>
  <c r="K4063" i="4"/>
  <c r="K4064" i="4"/>
  <c r="K4065" i="4"/>
  <c r="K4066" i="4"/>
  <c r="K4067" i="4"/>
  <c r="K4068" i="4"/>
  <c r="K4069" i="4"/>
  <c r="K4070" i="4"/>
  <c r="K4071" i="4"/>
  <c r="K4072" i="4"/>
  <c r="K4073" i="4"/>
  <c r="K4074" i="4"/>
  <c r="K4075" i="4"/>
  <c r="K4076" i="4"/>
  <c r="K4077" i="4"/>
  <c r="K4078" i="4"/>
  <c r="K4079" i="4"/>
  <c r="K4080" i="4"/>
  <c r="K4081" i="4"/>
  <c r="K4082" i="4"/>
  <c r="K4083" i="4"/>
  <c r="K4084" i="4"/>
  <c r="K4085" i="4"/>
  <c r="K4086" i="4"/>
  <c r="K4087" i="4"/>
  <c r="K4088" i="4"/>
  <c r="K4089" i="4"/>
  <c r="K4090" i="4"/>
  <c r="K4091" i="4"/>
  <c r="K4092" i="4"/>
  <c r="K4093" i="4"/>
  <c r="K4094" i="4"/>
  <c r="K4095" i="4"/>
  <c r="K4096" i="4"/>
  <c r="K4097" i="4"/>
  <c r="K4098" i="4"/>
  <c r="K4099" i="4"/>
  <c r="K4100" i="4"/>
  <c r="K4101" i="4"/>
  <c r="K4102" i="4"/>
  <c r="K4103" i="4"/>
  <c r="K4104" i="4"/>
  <c r="K4105" i="4"/>
  <c r="K4106" i="4"/>
  <c r="K4107" i="4"/>
  <c r="K4108" i="4"/>
  <c r="K4109" i="4"/>
  <c r="K4110" i="4"/>
  <c r="K4111" i="4"/>
  <c r="K4112" i="4"/>
  <c r="K4113" i="4"/>
  <c r="K4114" i="4"/>
  <c r="K4115" i="4"/>
  <c r="K4116" i="4"/>
  <c r="K4117" i="4"/>
  <c r="K4118" i="4"/>
  <c r="K4119" i="4"/>
  <c r="K4120" i="4"/>
  <c r="K4121" i="4"/>
  <c r="K4122" i="4"/>
  <c r="K4123" i="4"/>
  <c r="K4124" i="4"/>
  <c r="K4125" i="4"/>
  <c r="K4126" i="4"/>
  <c r="K4127" i="4"/>
  <c r="K4128" i="4"/>
  <c r="K4129" i="4"/>
  <c r="K4130" i="4"/>
  <c r="K4131" i="4"/>
  <c r="K4132" i="4"/>
  <c r="K4133" i="4"/>
  <c r="K4134" i="4"/>
  <c r="K4135" i="4"/>
  <c r="K4136" i="4"/>
  <c r="K4137" i="4"/>
  <c r="K4138" i="4"/>
  <c r="K4139" i="4"/>
  <c r="K4140" i="4"/>
  <c r="K4141" i="4"/>
  <c r="K4142" i="4"/>
  <c r="K4143" i="4"/>
  <c r="K4144" i="4"/>
  <c r="K4145" i="4"/>
  <c r="K4146" i="4"/>
  <c r="K4147" i="4"/>
  <c r="K4148" i="4"/>
  <c r="K4149" i="4"/>
  <c r="K4150" i="4"/>
  <c r="K4151" i="4"/>
  <c r="K4152" i="4"/>
  <c r="K4153" i="4"/>
  <c r="K4154" i="4"/>
  <c r="K4155" i="4"/>
  <c r="K4156" i="4"/>
  <c r="K4157" i="4"/>
  <c r="K4158" i="4"/>
  <c r="K4159" i="4"/>
  <c r="K4160" i="4"/>
  <c r="K4161" i="4"/>
  <c r="K4162" i="4"/>
  <c r="K4163" i="4"/>
  <c r="K4164" i="4"/>
  <c r="K4165" i="4"/>
  <c r="K4166" i="4"/>
  <c r="K4167" i="4"/>
  <c r="K4168" i="4"/>
  <c r="K4169" i="4"/>
  <c r="K4170" i="4"/>
  <c r="K4171" i="4"/>
  <c r="K4172" i="4"/>
  <c r="K4173" i="4"/>
  <c r="K4174" i="4"/>
  <c r="K4175" i="4"/>
  <c r="K4176" i="4"/>
  <c r="K4177" i="4"/>
  <c r="K4178" i="4"/>
  <c r="K4179" i="4"/>
  <c r="K4180" i="4"/>
  <c r="K4181" i="4"/>
  <c r="K4182" i="4"/>
  <c r="K4183" i="4"/>
  <c r="K4184" i="4"/>
  <c r="K4185" i="4"/>
  <c r="K4186" i="4"/>
  <c r="K4187" i="4"/>
  <c r="K4188" i="4"/>
  <c r="K4189" i="4"/>
  <c r="K4190" i="4"/>
  <c r="K4191" i="4"/>
  <c r="K4192" i="4"/>
  <c r="K4193" i="4"/>
  <c r="K4194" i="4"/>
  <c r="K4195" i="4"/>
  <c r="K4196" i="4"/>
  <c r="K4197" i="4"/>
  <c r="K4198" i="4"/>
  <c r="K4199" i="4"/>
  <c r="K4200" i="4"/>
  <c r="K4201" i="4"/>
  <c r="K4202" i="4"/>
  <c r="K4203" i="4"/>
  <c r="K4204" i="4"/>
  <c r="K4205" i="4"/>
  <c r="K4206" i="4"/>
  <c r="K4207" i="4"/>
  <c r="K4208" i="4"/>
  <c r="K4209" i="4"/>
  <c r="K4210" i="4"/>
  <c r="K4211" i="4"/>
  <c r="K4212" i="4"/>
  <c r="K4213" i="4"/>
  <c r="K4214" i="4"/>
  <c r="K4215" i="4"/>
  <c r="K4216" i="4"/>
  <c r="K4217" i="4"/>
  <c r="K4218" i="4"/>
  <c r="K4219" i="4"/>
  <c r="K4220" i="4"/>
  <c r="K4221" i="4"/>
  <c r="K4222" i="4"/>
  <c r="K4223" i="4"/>
  <c r="K4224" i="4"/>
  <c r="K4225" i="4"/>
  <c r="K4226" i="4"/>
  <c r="K4227" i="4"/>
  <c r="K4228" i="4"/>
  <c r="K4229" i="4"/>
  <c r="K4230" i="4"/>
  <c r="K4231" i="4"/>
  <c r="K4232" i="4"/>
  <c r="K4233" i="4"/>
  <c r="K4234" i="4"/>
  <c r="K4235" i="4"/>
  <c r="K4236" i="4"/>
  <c r="K4237" i="4"/>
  <c r="K4238" i="4"/>
  <c r="K4239" i="4"/>
  <c r="K4240" i="4"/>
  <c r="K4241" i="4"/>
  <c r="K4242" i="4"/>
  <c r="K4243" i="4"/>
  <c r="K4244" i="4"/>
  <c r="K4245" i="4"/>
  <c r="K4246" i="4"/>
  <c r="K4247" i="4"/>
  <c r="K4248" i="4"/>
  <c r="K4249" i="4"/>
  <c r="K4250" i="4"/>
  <c r="K4251" i="4"/>
  <c r="K4252" i="4"/>
  <c r="K4253" i="4"/>
  <c r="K4254" i="4"/>
  <c r="K4255" i="4"/>
  <c r="K4256" i="4"/>
  <c r="K4257" i="4"/>
  <c r="K4258" i="4"/>
  <c r="K4259" i="4"/>
  <c r="K4260" i="4"/>
  <c r="K4261" i="4"/>
  <c r="K4262" i="4"/>
  <c r="K4263" i="4"/>
  <c r="K4264" i="4"/>
  <c r="K4265" i="4"/>
  <c r="K4266" i="4"/>
  <c r="K4267" i="4"/>
  <c r="K4268" i="4"/>
  <c r="K4269" i="4"/>
  <c r="K4270" i="4"/>
  <c r="K4271" i="4"/>
  <c r="K4272" i="4"/>
  <c r="K4273" i="4"/>
  <c r="K4274" i="4"/>
  <c r="K4275" i="4"/>
  <c r="K4276" i="4"/>
  <c r="K4277" i="4"/>
  <c r="K4278" i="4"/>
  <c r="K4279" i="4"/>
  <c r="K4280" i="4"/>
  <c r="K4281" i="4"/>
  <c r="K4282" i="4"/>
  <c r="K4283" i="4"/>
  <c r="K4284" i="4"/>
  <c r="K4285" i="4"/>
  <c r="K4286" i="4"/>
  <c r="K4287" i="4"/>
  <c r="K4288" i="4"/>
  <c r="K4289" i="4"/>
  <c r="K4290" i="4"/>
  <c r="K4291" i="4"/>
  <c r="K4292" i="4"/>
  <c r="K4293" i="4"/>
  <c r="K4294" i="4"/>
  <c r="K4295" i="4"/>
  <c r="K4296" i="4"/>
  <c r="K4297" i="4"/>
  <c r="K4298" i="4"/>
  <c r="K4299" i="4"/>
  <c r="K4300" i="4"/>
  <c r="K4301" i="4"/>
  <c r="K4302" i="4"/>
  <c r="K4303" i="4"/>
  <c r="K4304" i="4"/>
  <c r="K4305" i="4"/>
  <c r="K4306" i="4"/>
  <c r="K4307" i="4"/>
  <c r="K4308" i="4"/>
  <c r="K4309" i="4"/>
  <c r="K4310" i="4"/>
  <c r="K4311" i="4"/>
  <c r="K4312" i="4"/>
  <c r="K4313" i="4"/>
  <c r="K4314" i="4"/>
  <c r="K4315" i="4"/>
  <c r="K4316" i="4"/>
  <c r="K4317" i="4"/>
  <c r="K4318" i="4"/>
  <c r="K4319" i="4"/>
  <c r="K4320" i="4"/>
  <c r="K4321" i="4"/>
  <c r="K4322" i="4"/>
  <c r="K4323" i="4"/>
  <c r="K4324" i="4"/>
  <c r="K4325" i="4"/>
  <c r="K4326" i="4"/>
  <c r="K4327" i="4"/>
  <c r="K4328" i="4"/>
  <c r="K4329" i="4"/>
  <c r="K4330" i="4"/>
  <c r="K4331" i="4"/>
  <c r="K4332" i="4"/>
  <c r="K4333" i="4"/>
  <c r="K4334" i="4"/>
  <c r="K4335" i="4"/>
  <c r="K4336" i="4"/>
  <c r="K4337" i="4"/>
  <c r="K4338" i="4"/>
  <c r="K4339" i="4"/>
  <c r="K4340" i="4"/>
  <c r="K4341" i="4"/>
  <c r="K4342" i="4"/>
  <c r="K4343" i="4"/>
  <c r="K4344" i="4"/>
  <c r="K4345" i="4"/>
  <c r="K4346" i="4"/>
  <c r="K4347" i="4"/>
  <c r="K4348" i="4"/>
  <c r="K4349" i="4"/>
  <c r="K4350" i="4"/>
  <c r="K4351" i="4"/>
  <c r="K4352" i="4"/>
  <c r="K4353" i="4"/>
  <c r="K4354" i="4"/>
  <c r="K4355" i="4"/>
  <c r="K4356" i="4"/>
  <c r="K4357" i="4"/>
  <c r="K4358" i="4"/>
  <c r="K4359" i="4"/>
  <c r="K4360" i="4"/>
  <c r="K4361" i="4"/>
  <c r="K4362" i="4"/>
  <c r="K4363" i="4"/>
  <c r="K4364" i="4"/>
  <c r="K4365" i="4"/>
  <c r="K4366" i="4"/>
  <c r="K4367" i="4"/>
  <c r="K4368" i="4"/>
  <c r="K4369" i="4"/>
  <c r="K4370" i="4"/>
  <c r="K4371" i="4"/>
  <c r="K4372" i="4"/>
  <c r="K4373" i="4"/>
  <c r="K4374" i="4"/>
  <c r="K4375" i="4"/>
  <c r="K4376" i="4"/>
  <c r="K4377" i="4"/>
  <c r="K4378" i="4"/>
  <c r="K4379" i="4"/>
  <c r="K4380" i="4"/>
  <c r="K4381" i="4"/>
  <c r="K4382" i="4"/>
  <c r="K4383" i="4"/>
  <c r="K4384" i="4"/>
  <c r="K4385" i="4"/>
  <c r="K4386" i="4"/>
  <c r="K4387" i="4"/>
  <c r="K4388" i="4"/>
  <c r="K4389" i="4"/>
  <c r="K4390" i="4"/>
  <c r="K4391" i="4"/>
  <c r="K4392" i="4"/>
  <c r="K4393" i="4"/>
  <c r="K4394" i="4"/>
  <c r="K4395" i="4"/>
  <c r="K4396" i="4"/>
  <c r="K4397" i="4"/>
  <c r="K4398" i="4"/>
  <c r="K4399" i="4"/>
  <c r="K4400" i="4"/>
  <c r="K4401" i="4"/>
  <c r="K4402" i="4"/>
  <c r="K4403" i="4"/>
  <c r="K4404" i="4"/>
  <c r="K4405" i="4"/>
  <c r="K4406" i="4"/>
  <c r="K4407" i="4"/>
  <c r="K4408" i="4"/>
  <c r="K4409" i="4"/>
  <c r="K4410" i="4"/>
  <c r="K4411" i="4"/>
  <c r="K4412" i="4"/>
  <c r="K4413" i="4"/>
  <c r="K4414" i="4"/>
  <c r="K4415" i="4"/>
  <c r="K4416" i="4"/>
  <c r="K4417" i="4"/>
  <c r="K4418" i="4"/>
  <c r="K4419" i="4"/>
  <c r="K4420" i="4"/>
  <c r="K4421" i="4"/>
  <c r="K4422" i="4"/>
  <c r="K4423" i="4"/>
  <c r="K4424" i="4"/>
  <c r="K4425" i="4"/>
  <c r="K4426" i="4"/>
  <c r="K4427" i="4"/>
  <c r="K4428" i="4"/>
  <c r="K4429" i="4"/>
  <c r="K4430" i="4"/>
  <c r="K4431" i="4"/>
  <c r="K4432" i="4"/>
  <c r="K4433" i="4"/>
  <c r="K4434" i="4"/>
  <c r="K4435" i="4"/>
  <c r="K4436" i="4"/>
  <c r="K4437" i="4"/>
  <c r="K4438" i="4"/>
  <c r="K4439" i="4"/>
  <c r="K4440" i="4"/>
  <c r="K4441" i="4"/>
  <c r="K4442" i="4"/>
  <c r="K4443" i="4"/>
  <c r="K4444" i="4"/>
  <c r="K4445" i="4"/>
  <c r="K4446" i="4"/>
  <c r="K4447" i="4"/>
  <c r="K4448" i="4"/>
  <c r="K4449" i="4"/>
  <c r="K4450" i="4"/>
  <c r="K4451" i="4"/>
  <c r="K4452" i="4"/>
  <c r="K4453" i="4"/>
  <c r="K4454" i="4"/>
  <c r="K4455" i="4"/>
  <c r="K4456" i="4"/>
  <c r="K4457" i="4"/>
  <c r="K4458" i="4"/>
  <c r="K4459" i="4"/>
  <c r="K4460" i="4"/>
  <c r="K4461" i="4"/>
  <c r="K4462" i="4"/>
  <c r="K4463" i="4"/>
  <c r="K4464" i="4"/>
  <c r="K4465" i="4"/>
  <c r="K4466" i="4"/>
  <c r="K4467" i="4"/>
  <c r="K4468" i="4"/>
  <c r="K4469" i="4"/>
  <c r="K4470" i="4"/>
  <c r="K3" i="4"/>
  <c r="K4" i="4"/>
  <c r="K5" i="4"/>
  <c r="K6" i="4"/>
  <c r="K7" i="4"/>
  <c r="K8" i="4"/>
  <c r="K9" i="4"/>
  <c r="K10" i="4"/>
  <c r="K2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2101" i="4"/>
  <c r="J2102" i="4"/>
  <c r="J2103" i="4"/>
  <c r="J2104" i="4"/>
  <c r="J2105" i="4"/>
  <c r="J2106" i="4"/>
  <c r="J2107" i="4"/>
  <c r="J2108" i="4"/>
  <c r="J2109" i="4"/>
  <c r="J2110" i="4"/>
  <c r="J2111" i="4"/>
  <c r="J2112" i="4"/>
  <c r="J2113" i="4"/>
  <c r="J2114" i="4"/>
  <c r="J2115" i="4"/>
  <c r="J2116" i="4"/>
  <c r="J2117" i="4"/>
  <c r="J2118" i="4"/>
  <c r="J2119" i="4"/>
  <c r="J2120" i="4"/>
  <c r="J2121" i="4"/>
  <c r="J2122" i="4"/>
  <c r="J2123" i="4"/>
  <c r="J2124" i="4"/>
  <c r="J2125" i="4"/>
  <c r="J2126" i="4"/>
  <c r="J2127" i="4"/>
  <c r="J2128" i="4"/>
  <c r="J2129" i="4"/>
  <c r="J2130" i="4"/>
  <c r="J2131" i="4"/>
  <c r="J2132" i="4"/>
  <c r="J2133" i="4"/>
  <c r="J2134" i="4"/>
  <c r="J2135" i="4"/>
  <c r="J2136" i="4"/>
  <c r="J2137" i="4"/>
  <c r="J2138" i="4"/>
  <c r="J2139" i="4"/>
  <c r="J2140" i="4"/>
  <c r="J2141" i="4"/>
  <c r="J2142" i="4"/>
  <c r="J2143" i="4"/>
  <c r="J2144" i="4"/>
  <c r="J2145" i="4"/>
  <c r="J2146" i="4"/>
  <c r="J2147" i="4"/>
  <c r="J2148" i="4"/>
  <c r="J2149" i="4"/>
  <c r="J2150" i="4"/>
  <c r="J2151" i="4"/>
  <c r="J2152" i="4"/>
  <c r="J2153" i="4"/>
  <c r="J2154" i="4"/>
  <c r="J2155" i="4"/>
  <c r="J2156" i="4"/>
  <c r="J2157" i="4"/>
  <c r="J2158" i="4"/>
  <c r="J2159" i="4"/>
  <c r="J2160" i="4"/>
  <c r="J2161" i="4"/>
  <c r="J2162" i="4"/>
  <c r="J2163" i="4"/>
  <c r="J2164" i="4"/>
  <c r="J2165" i="4"/>
  <c r="J2166" i="4"/>
  <c r="J2167" i="4"/>
  <c r="J2168" i="4"/>
  <c r="J2169" i="4"/>
  <c r="J2170" i="4"/>
  <c r="J2171" i="4"/>
  <c r="J2172" i="4"/>
  <c r="J2173" i="4"/>
  <c r="J2174" i="4"/>
  <c r="J2175" i="4"/>
  <c r="J2176" i="4"/>
  <c r="J2177" i="4"/>
  <c r="J2178" i="4"/>
  <c r="J2179" i="4"/>
  <c r="J2180" i="4"/>
  <c r="J2181" i="4"/>
  <c r="J2182" i="4"/>
  <c r="J2183" i="4"/>
  <c r="J2184" i="4"/>
  <c r="J2185" i="4"/>
  <c r="J2186" i="4"/>
  <c r="J2187" i="4"/>
  <c r="J2188" i="4"/>
  <c r="J2189" i="4"/>
  <c r="J2190" i="4"/>
  <c r="J2191" i="4"/>
  <c r="J2192" i="4"/>
  <c r="J2193" i="4"/>
  <c r="J2194" i="4"/>
  <c r="J2195" i="4"/>
  <c r="J2196" i="4"/>
  <c r="J2197" i="4"/>
  <c r="J2198" i="4"/>
  <c r="J2199" i="4"/>
  <c r="J2200" i="4"/>
  <c r="J2201" i="4"/>
  <c r="J2202" i="4"/>
  <c r="J2203" i="4"/>
  <c r="J2204" i="4"/>
  <c r="J2205" i="4"/>
  <c r="J2206" i="4"/>
  <c r="J2207" i="4"/>
  <c r="J2208" i="4"/>
  <c r="J2209" i="4"/>
  <c r="J2210" i="4"/>
  <c r="J2211" i="4"/>
  <c r="J2212" i="4"/>
  <c r="J2213" i="4"/>
  <c r="J2214" i="4"/>
  <c r="J2215" i="4"/>
  <c r="J2216" i="4"/>
  <c r="J2217" i="4"/>
  <c r="J2218" i="4"/>
  <c r="J2219" i="4"/>
  <c r="J2220" i="4"/>
  <c r="J2221" i="4"/>
  <c r="J2222" i="4"/>
  <c r="J2223" i="4"/>
  <c r="J2224" i="4"/>
  <c r="J2225" i="4"/>
  <c r="J2226" i="4"/>
  <c r="J2227" i="4"/>
  <c r="J2228" i="4"/>
  <c r="J2229" i="4"/>
  <c r="J2230" i="4"/>
  <c r="J2231" i="4"/>
  <c r="J2232" i="4"/>
  <c r="J2233" i="4"/>
  <c r="J2234" i="4"/>
  <c r="J2235" i="4"/>
  <c r="J2236" i="4"/>
  <c r="J2237" i="4"/>
  <c r="J2238" i="4"/>
  <c r="J2239" i="4"/>
  <c r="J2240" i="4"/>
  <c r="J2241" i="4"/>
  <c r="J2242" i="4"/>
  <c r="J2243" i="4"/>
  <c r="J2244" i="4"/>
  <c r="J2245" i="4"/>
  <c r="J2246" i="4"/>
  <c r="J2247" i="4"/>
  <c r="J2248" i="4"/>
  <c r="J2249" i="4"/>
  <c r="J2250" i="4"/>
  <c r="J2251" i="4"/>
  <c r="J2252" i="4"/>
  <c r="J2253" i="4"/>
  <c r="J2254" i="4"/>
  <c r="J2255" i="4"/>
  <c r="J2256" i="4"/>
  <c r="J2257" i="4"/>
  <c r="J2258" i="4"/>
  <c r="J2259" i="4"/>
  <c r="J2260" i="4"/>
  <c r="J2261" i="4"/>
  <c r="J2262" i="4"/>
  <c r="J2263" i="4"/>
  <c r="J2264" i="4"/>
  <c r="J2265" i="4"/>
  <c r="J2266" i="4"/>
  <c r="J2267" i="4"/>
  <c r="J2268" i="4"/>
  <c r="J2269" i="4"/>
  <c r="J2270" i="4"/>
  <c r="J2271" i="4"/>
  <c r="J2272" i="4"/>
  <c r="J2273" i="4"/>
  <c r="J2274" i="4"/>
  <c r="J2275" i="4"/>
  <c r="J2276" i="4"/>
  <c r="J2277" i="4"/>
  <c r="J2278" i="4"/>
  <c r="J2279" i="4"/>
  <c r="J2280" i="4"/>
  <c r="J2281" i="4"/>
  <c r="J2282" i="4"/>
  <c r="J2283" i="4"/>
  <c r="J2284" i="4"/>
  <c r="J2285" i="4"/>
  <c r="J2286" i="4"/>
  <c r="J2287" i="4"/>
  <c r="J2288" i="4"/>
  <c r="J2289" i="4"/>
  <c r="J2290" i="4"/>
  <c r="J2291" i="4"/>
  <c r="J2292" i="4"/>
  <c r="J2293" i="4"/>
  <c r="J2294" i="4"/>
  <c r="J2295" i="4"/>
  <c r="J2296" i="4"/>
  <c r="J2297" i="4"/>
  <c r="J2298" i="4"/>
  <c r="J2299" i="4"/>
  <c r="J2300" i="4"/>
  <c r="J2301" i="4"/>
  <c r="J2302" i="4"/>
  <c r="J2303" i="4"/>
  <c r="J2304" i="4"/>
  <c r="J2305" i="4"/>
  <c r="J2306" i="4"/>
  <c r="J2307" i="4"/>
  <c r="J2308" i="4"/>
  <c r="J2309" i="4"/>
  <c r="J2310" i="4"/>
  <c r="J2311" i="4"/>
  <c r="J2312" i="4"/>
  <c r="J2313" i="4"/>
  <c r="J2314" i="4"/>
  <c r="J2315" i="4"/>
  <c r="J2316" i="4"/>
  <c r="J2317" i="4"/>
  <c r="J2318" i="4"/>
  <c r="J2319" i="4"/>
  <c r="J2320" i="4"/>
  <c r="J2321" i="4"/>
  <c r="J2322" i="4"/>
  <c r="J2323" i="4"/>
  <c r="J2324" i="4"/>
  <c r="J2325" i="4"/>
  <c r="J2326" i="4"/>
  <c r="J2327" i="4"/>
  <c r="J2328" i="4"/>
  <c r="J2329" i="4"/>
  <c r="J2330" i="4"/>
  <c r="J2331" i="4"/>
  <c r="J2332" i="4"/>
  <c r="J2333" i="4"/>
  <c r="J2334" i="4"/>
  <c r="J2335" i="4"/>
  <c r="J2336" i="4"/>
  <c r="J2337" i="4"/>
  <c r="J2338" i="4"/>
  <c r="J2339" i="4"/>
  <c r="J2340" i="4"/>
  <c r="J2341" i="4"/>
  <c r="J2342" i="4"/>
  <c r="J2343" i="4"/>
  <c r="J2344" i="4"/>
  <c r="J2345" i="4"/>
  <c r="J2346" i="4"/>
  <c r="J2347" i="4"/>
  <c r="J2348" i="4"/>
  <c r="J2349" i="4"/>
  <c r="J2350" i="4"/>
  <c r="J2351" i="4"/>
  <c r="J2352" i="4"/>
  <c r="J2353" i="4"/>
  <c r="J2354" i="4"/>
  <c r="J2355" i="4"/>
  <c r="J2356" i="4"/>
  <c r="J2357" i="4"/>
  <c r="J2358" i="4"/>
  <c r="J2359" i="4"/>
  <c r="J2360" i="4"/>
  <c r="J2361" i="4"/>
  <c r="J2362" i="4"/>
  <c r="J2363" i="4"/>
  <c r="J2364" i="4"/>
  <c r="J2365" i="4"/>
  <c r="J2366" i="4"/>
  <c r="J2367" i="4"/>
  <c r="J2368" i="4"/>
  <c r="J2369" i="4"/>
  <c r="J2370" i="4"/>
  <c r="J2371" i="4"/>
  <c r="J2372" i="4"/>
  <c r="J2373" i="4"/>
  <c r="J2374" i="4"/>
  <c r="J2375" i="4"/>
  <c r="J2376" i="4"/>
  <c r="J2377" i="4"/>
  <c r="J2378" i="4"/>
  <c r="J2379" i="4"/>
  <c r="J2380" i="4"/>
  <c r="J2381" i="4"/>
  <c r="J2382" i="4"/>
  <c r="J2383" i="4"/>
  <c r="J2384" i="4"/>
  <c r="J2385" i="4"/>
  <c r="J2386" i="4"/>
  <c r="J2387" i="4"/>
  <c r="J2388" i="4"/>
  <c r="J2389" i="4"/>
  <c r="J2390" i="4"/>
  <c r="J2391" i="4"/>
  <c r="J2392" i="4"/>
  <c r="J2393" i="4"/>
  <c r="J2394" i="4"/>
  <c r="J2395" i="4"/>
  <c r="J2396" i="4"/>
  <c r="J2397" i="4"/>
  <c r="J2398" i="4"/>
  <c r="J2399" i="4"/>
  <c r="J2400" i="4"/>
  <c r="J2401" i="4"/>
  <c r="J2402" i="4"/>
  <c r="J2403" i="4"/>
  <c r="J2404" i="4"/>
  <c r="J2405" i="4"/>
  <c r="J2406" i="4"/>
  <c r="J2407" i="4"/>
  <c r="J2408" i="4"/>
  <c r="J2409" i="4"/>
  <c r="J2410" i="4"/>
  <c r="J2411" i="4"/>
  <c r="J2412" i="4"/>
  <c r="J2413" i="4"/>
  <c r="J2414" i="4"/>
  <c r="J2415" i="4"/>
  <c r="J2416" i="4"/>
  <c r="J2417" i="4"/>
  <c r="J2418" i="4"/>
  <c r="J2419" i="4"/>
  <c r="J2420" i="4"/>
  <c r="J2421" i="4"/>
  <c r="J2422" i="4"/>
  <c r="J2423" i="4"/>
  <c r="J2424" i="4"/>
  <c r="J2425" i="4"/>
  <c r="J2426" i="4"/>
  <c r="J2427" i="4"/>
  <c r="J2428" i="4"/>
  <c r="J2429" i="4"/>
  <c r="J2430" i="4"/>
  <c r="J2431" i="4"/>
  <c r="J2432" i="4"/>
  <c r="J2433" i="4"/>
  <c r="J2434" i="4"/>
  <c r="J2435" i="4"/>
  <c r="J2436" i="4"/>
  <c r="J2437" i="4"/>
  <c r="J2438" i="4"/>
  <c r="J2439" i="4"/>
  <c r="J2440" i="4"/>
  <c r="J2441" i="4"/>
  <c r="J2442" i="4"/>
  <c r="J2443" i="4"/>
  <c r="J2444" i="4"/>
  <c r="J2445" i="4"/>
  <c r="J2446" i="4"/>
  <c r="J2447" i="4"/>
  <c r="J2448" i="4"/>
  <c r="J2449" i="4"/>
  <c r="J2450" i="4"/>
  <c r="J2451" i="4"/>
  <c r="J2452" i="4"/>
  <c r="J2453" i="4"/>
  <c r="J2454" i="4"/>
  <c r="J2455" i="4"/>
  <c r="J2456" i="4"/>
  <c r="J2457" i="4"/>
  <c r="J2458" i="4"/>
  <c r="J2459" i="4"/>
  <c r="J2460" i="4"/>
  <c r="J2461" i="4"/>
  <c r="J2462" i="4"/>
  <c r="J2463" i="4"/>
  <c r="J2464" i="4"/>
  <c r="J2465" i="4"/>
  <c r="J2466" i="4"/>
  <c r="J2467" i="4"/>
  <c r="J2468" i="4"/>
  <c r="J2469" i="4"/>
  <c r="J2470" i="4"/>
  <c r="J2471" i="4"/>
  <c r="J2472" i="4"/>
  <c r="J2473" i="4"/>
  <c r="J2474" i="4"/>
  <c r="J2475" i="4"/>
  <c r="J2476" i="4"/>
  <c r="J2477" i="4"/>
  <c r="J2478" i="4"/>
  <c r="J2479" i="4"/>
  <c r="J2480" i="4"/>
  <c r="J2481" i="4"/>
  <c r="J2482" i="4"/>
  <c r="J2483" i="4"/>
  <c r="J2484" i="4"/>
  <c r="J2485" i="4"/>
  <c r="J2486" i="4"/>
  <c r="J2487" i="4"/>
  <c r="J2488" i="4"/>
  <c r="J2489" i="4"/>
  <c r="J2490" i="4"/>
  <c r="J2491" i="4"/>
  <c r="J2492" i="4"/>
  <c r="J2493" i="4"/>
  <c r="J2494" i="4"/>
  <c r="J2495" i="4"/>
  <c r="J2496" i="4"/>
  <c r="J2497" i="4"/>
  <c r="J2498" i="4"/>
  <c r="J2499" i="4"/>
  <c r="J2500" i="4"/>
  <c r="J2501" i="4"/>
  <c r="J2502" i="4"/>
  <c r="J2503" i="4"/>
  <c r="J2504" i="4"/>
  <c r="J2505" i="4"/>
  <c r="J2506" i="4"/>
  <c r="J2507" i="4"/>
  <c r="J2508" i="4"/>
  <c r="J2509" i="4"/>
  <c r="J2510" i="4"/>
  <c r="J2511" i="4"/>
  <c r="J2512" i="4"/>
  <c r="J2513" i="4"/>
  <c r="J2514" i="4"/>
  <c r="J2515" i="4"/>
  <c r="J2516" i="4"/>
  <c r="J2517" i="4"/>
  <c r="J2518" i="4"/>
  <c r="J2519" i="4"/>
  <c r="J2520" i="4"/>
  <c r="J2521" i="4"/>
  <c r="J2522" i="4"/>
  <c r="J2523" i="4"/>
  <c r="J2524" i="4"/>
  <c r="J2525" i="4"/>
  <c r="J2526" i="4"/>
  <c r="J2527" i="4"/>
  <c r="J2528" i="4"/>
  <c r="J2529" i="4"/>
  <c r="J2530" i="4"/>
  <c r="J2531" i="4"/>
  <c r="J2532" i="4"/>
  <c r="J2533" i="4"/>
  <c r="J2534" i="4"/>
  <c r="J2535" i="4"/>
  <c r="J2536" i="4"/>
  <c r="J2537" i="4"/>
  <c r="J2538" i="4"/>
  <c r="J2539" i="4"/>
  <c r="J2540" i="4"/>
  <c r="J2541" i="4"/>
  <c r="J2542" i="4"/>
  <c r="J2543" i="4"/>
  <c r="J2544" i="4"/>
  <c r="J2545" i="4"/>
  <c r="J2546" i="4"/>
  <c r="J2547" i="4"/>
  <c r="J2548" i="4"/>
  <c r="J2549" i="4"/>
  <c r="J2550" i="4"/>
  <c r="J2551" i="4"/>
  <c r="J2552" i="4"/>
  <c r="J2553" i="4"/>
  <c r="J2554" i="4"/>
  <c r="J2555" i="4"/>
  <c r="J2556" i="4"/>
  <c r="J2557" i="4"/>
  <c r="J2558" i="4"/>
  <c r="J2559" i="4"/>
  <c r="J2560" i="4"/>
  <c r="J2561" i="4"/>
  <c r="J2562" i="4"/>
  <c r="J2563" i="4"/>
  <c r="J2564" i="4"/>
  <c r="J2565" i="4"/>
  <c r="J2566" i="4"/>
  <c r="J2567" i="4"/>
  <c r="J2568" i="4"/>
  <c r="J2569" i="4"/>
  <c r="J2570" i="4"/>
  <c r="J2571" i="4"/>
  <c r="J2572" i="4"/>
  <c r="J2573" i="4"/>
  <c r="J2574" i="4"/>
  <c r="J2575" i="4"/>
  <c r="J2576" i="4"/>
  <c r="J2577" i="4"/>
  <c r="J2578" i="4"/>
  <c r="J2579" i="4"/>
  <c r="J2580" i="4"/>
  <c r="J2581" i="4"/>
  <c r="J2582" i="4"/>
  <c r="J2583" i="4"/>
  <c r="J2584" i="4"/>
  <c r="J2585" i="4"/>
  <c r="J2586" i="4"/>
  <c r="J2587" i="4"/>
  <c r="J2588" i="4"/>
  <c r="J2589" i="4"/>
  <c r="J2590" i="4"/>
  <c r="J2591" i="4"/>
  <c r="J2592" i="4"/>
  <c r="J2593" i="4"/>
  <c r="J2594" i="4"/>
  <c r="J2595" i="4"/>
  <c r="J2596" i="4"/>
  <c r="J2597" i="4"/>
  <c r="J2598" i="4"/>
  <c r="J2599" i="4"/>
  <c r="J2600" i="4"/>
  <c r="J2601" i="4"/>
  <c r="J2602" i="4"/>
  <c r="J2603" i="4"/>
  <c r="J2604" i="4"/>
  <c r="J2605" i="4"/>
  <c r="J2606" i="4"/>
  <c r="J2607" i="4"/>
  <c r="J2608" i="4"/>
  <c r="J2609" i="4"/>
  <c r="J2610" i="4"/>
  <c r="J2611" i="4"/>
  <c r="J2612" i="4"/>
  <c r="J2613" i="4"/>
  <c r="J2614" i="4"/>
  <c r="J2615" i="4"/>
  <c r="J2616" i="4"/>
  <c r="J2617" i="4"/>
  <c r="J2618" i="4"/>
  <c r="J2619" i="4"/>
  <c r="J2620" i="4"/>
  <c r="J2621" i="4"/>
  <c r="J2622" i="4"/>
  <c r="J2623" i="4"/>
  <c r="J2624" i="4"/>
  <c r="J2625" i="4"/>
  <c r="J2626" i="4"/>
  <c r="J2627" i="4"/>
  <c r="J2628" i="4"/>
  <c r="J2629" i="4"/>
  <c r="J2630" i="4"/>
  <c r="J2631" i="4"/>
  <c r="J2632" i="4"/>
  <c r="J2633" i="4"/>
  <c r="J2634" i="4"/>
  <c r="J2635" i="4"/>
  <c r="J2636" i="4"/>
  <c r="J2637" i="4"/>
  <c r="J2638" i="4"/>
  <c r="J2639" i="4"/>
  <c r="J2640" i="4"/>
  <c r="J2641" i="4"/>
  <c r="J2642" i="4"/>
  <c r="J2643" i="4"/>
  <c r="J2644" i="4"/>
  <c r="J2645" i="4"/>
  <c r="J2646" i="4"/>
  <c r="J2647" i="4"/>
  <c r="J2648" i="4"/>
  <c r="J2649" i="4"/>
  <c r="J2650" i="4"/>
  <c r="J2651" i="4"/>
  <c r="J2652" i="4"/>
  <c r="J2653" i="4"/>
  <c r="J2654" i="4"/>
  <c r="J2655" i="4"/>
  <c r="J2656" i="4"/>
  <c r="J2657" i="4"/>
  <c r="J2658" i="4"/>
  <c r="J2659" i="4"/>
  <c r="J2660" i="4"/>
  <c r="J2661" i="4"/>
  <c r="J2662" i="4"/>
  <c r="J2663" i="4"/>
  <c r="J2664" i="4"/>
  <c r="J2665" i="4"/>
  <c r="J2666" i="4"/>
  <c r="J2667" i="4"/>
  <c r="J2668" i="4"/>
  <c r="J2669" i="4"/>
  <c r="J2670" i="4"/>
  <c r="J2671" i="4"/>
  <c r="J2672" i="4"/>
  <c r="J2673" i="4"/>
  <c r="J2674" i="4"/>
  <c r="J2675" i="4"/>
  <c r="J2676" i="4"/>
  <c r="J2677" i="4"/>
  <c r="J2678" i="4"/>
  <c r="J2679" i="4"/>
  <c r="J2680" i="4"/>
  <c r="J2681" i="4"/>
  <c r="J2682" i="4"/>
  <c r="J2683" i="4"/>
  <c r="J2684" i="4"/>
  <c r="J2685" i="4"/>
  <c r="J2686" i="4"/>
  <c r="J2687" i="4"/>
  <c r="J2688" i="4"/>
  <c r="J2689" i="4"/>
  <c r="J2690" i="4"/>
  <c r="J2691" i="4"/>
  <c r="J2692" i="4"/>
  <c r="J2693" i="4"/>
  <c r="J2694" i="4"/>
  <c r="J2695" i="4"/>
  <c r="J2696" i="4"/>
  <c r="J2697" i="4"/>
  <c r="J2698" i="4"/>
  <c r="J2699" i="4"/>
  <c r="J2700" i="4"/>
  <c r="J2701" i="4"/>
  <c r="J2702" i="4"/>
  <c r="J2703" i="4"/>
  <c r="J2704" i="4"/>
  <c r="J2705" i="4"/>
  <c r="J2706" i="4"/>
  <c r="J2707" i="4"/>
  <c r="J2708" i="4"/>
  <c r="J2709" i="4"/>
  <c r="J2710" i="4"/>
  <c r="J2711" i="4"/>
  <c r="J2712" i="4"/>
  <c r="J2713" i="4"/>
  <c r="J2714" i="4"/>
  <c r="J2715" i="4"/>
  <c r="J2716" i="4"/>
  <c r="J2717" i="4"/>
  <c r="J2718" i="4"/>
  <c r="J2719" i="4"/>
  <c r="J2720" i="4"/>
  <c r="J2721" i="4"/>
  <c r="J2722" i="4"/>
  <c r="J2723" i="4"/>
  <c r="J2724" i="4"/>
  <c r="J2725" i="4"/>
  <c r="J2726" i="4"/>
  <c r="J2727" i="4"/>
  <c r="J2728" i="4"/>
  <c r="J2729" i="4"/>
  <c r="J2730" i="4"/>
  <c r="J2731" i="4"/>
  <c r="J2732" i="4"/>
  <c r="J2733" i="4"/>
  <c r="J2734" i="4"/>
  <c r="J2735" i="4"/>
  <c r="J2736" i="4"/>
  <c r="J2737" i="4"/>
  <c r="J2738" i="4"/>
  <c r="J2739" i="4"/>
  <c r="J2740" i="4"/>
  <c r="J2741" i="4"/>
  <c r="J2742" i="4"/>
  <c r="J2743" i="4"/>
  <c r="J2744" i="4"/>
  <c r="J2745" i="4"/>
  <c r="J2746" i="4"/>
  <c r="J2747" i="4"/>
  <c r="J2748" i="4"/>
  <c r="J2749" i="4"/>
  <c r="J2750" i="4"/>
  <c r="J2751" i="4"/>
  <c r="J2752" i="4"/>
  <c r="J2753" i="4"/>
  <c r="J2754" i="4"/>
  <c r="J2755" i="4"/>
  <c r="J2756" i="4"/>
  <c r="J2757" i="4"/>
  <c r="J2758" i="4"/>
  <c r="J2759" i="4"/>
  <c r="J2760" i="4"/>
  <c r="J2761" i="4"/>
  <c r="J2762" i="4"/>
  <c r="J2763" i="4"/>
  <c r="J2764" i="4"/>
  <c r="J2765" i="4"/>
  <c r="J2766" i="4"/>
  <c r="J2767" i="4"/>
  <c r="J2768" i="4"/>
  <c r="J2769" i="4"/>
  <c r="J2770" i="4"/>
  <c r="J2771" i="4"/>
  <c r="J2772" i="4"/>
  <c r="J2773" i="4"/>
  <c r="J2774" i="4"/>
  <c r="J2775" i="4"/>
  <c r="J2776" i="4"/>
  <c r="J2777" i="4"/>
  <c r="J2778" i="4"/>
  <c r="J2779" i="4"/>
  <c r="J2780" i="4"/>
  <c r="J2781" i="4"/>
  <c r="J2782" i="4"/>
  <c r="J2783" i="4"/>
  <c r="J2784" i="4"/>
  <c r="J2785" i="4"/>
  <c r="J2786" i="4"/>
  <c r="J2787" i="4"/>
  <c r="J2788" i="4"/>
  <c r="J2789" i="4"/>
  <c r="J2790" i="4"/>
  <c r="J2791" i="4"/>
  <c r="J2792" i="4"/>
  <c r="J2793" i="4"/>
  <c r="J2794" i="4"/>
  <c r="J2795" i="4"/>
  <c r="J2796" i="4"/>
  <c r="J2797" i="4"/>
  <c r="J2798" i="4"/>
  <c r="J2799" i="4"/>
  <c r="J2800" i="4"/>
  <c r="J2801" i="4"/>
  <c r="J2802" i="4"/>
  <c r="J2803" i="4"/>
  <c r="J2804" i="4"/>
  <c r="J2805" i="4"/>
  <c r="J2806" i="4"/>
  <c r="J2807" i="4"/>
  <c r="J2808" i="4"/>
  <c r="J2809" i="4"/>
  <c r="J2810" i="4"/>
  <c r="J2811" i="4"/>
  <c r="J2812" i="4"/>
  <c r="J2813" i="4"/>
  <c r="J2814" i="4"/>
  <c r="J2815" i="4"/>
  <c r="J2816" i="4"/>
  <c r="J2817" i="4"/>
  <c r="J2818" i="4"/>
  <c r="J2819" i="4"/>
  <c r="J2820" i="4"/>
  <c r="J2821" i="4"/>
  <c r="J2822" i="4"/>
  <c r="J2823" i="4"/>
  <c r="J2824" i="4"/>
  <c r="J2825" i="4"/>
  <c r="J2826" i="4"/>
  <c r="J2827" i="4"/>
  <c r="J2828" i="4"/>
  <c r="J2829" i="4"/>
  <c r="J2830" i="4"/>
  <c r="J2831" i="4"/>
  <c r="J2832" i="4"/>
  <c r="J2833" i="4"/>
  <c r="J2834" i="4"/>
  <c r="J2835" i="4"/>
  <c r="J2836" i="4"/>
  <c r="J2837" i="4"/>
  <c r="J2838" i="4"/>
  <c r="J2839" i="4"/>
  <c r="J2840" i="4"/>
  <c r="J2841" i="4"/>
  <c r="J2842" i="4"/>
  <c r="J2843" i="4"/>
  <c r="J2844" i="4"/>
  <c r="J2845" i="4"/>
  <c r="J2846" i="4"/>
  <c r="J2847" i="4"/>
  <c r="J2848" i="4"/>
  <c r="J2849" i="4"/>
  <c r="J2850" i="4"/>
  <c r="J2851" i="4"/>
  <c r="J2852" i="4"/>
  <c r="J2853" i="4"/>
  <c r="J2854" i="4"/>
  <c r="J2855" i="4"/>
  <c r="J2856" i="4"/>
  <c r="J2857" i="4"/>
  <c r="J2858" i="4"/>
  <c r="J2859" i="4"/>
  <c r="J2860" i="4"/>
  <c r="J2861" i="4"/>
  <c r="J2862" i="4"/>
  <c r="J2863" i="4"/>
  <c r="J2864" i="4"/>
  <c r="J2865" i="4"/>
  <c r="J2866" i="4"/>
  <c r="J2867" i="4"/>
  <c r="J2868" i="4"/>
  <c r="J2869" i="4"/>
  <c r="J2870" i="4"/>
  <c r="J2871" i="4"/>
  <c r="J2872" i="4"/>
  <c r="J2873" i="4"/>
  <c r="J2874" i="4"/>
  <c r="J2875" i="4"/>
  <c r="J2876" i="4"/>
  <c r="J2877" i="4"/>
  <c r="J2878" i="4"/>
  <c r="J2879" i="4"/>
  <c r="J2880" i="4"/>
  <c r="J2881" i="4"/>
  <c r="J2882" i="4"/>
  <c r="J2883" i="4"/>
  <c r="J2884" i="4"/>
  <c r="J2885" i="4"/>
  <c r="J2886" i="4"/>
  <c r="J2887" i="4"/>
  <c r="J2888" i="4"/>
  <c r="J2889" i="4"/>
  <c r="J2890" i="4"/>
  <c r="J2891" i="4"/>
  <c r="J2892" i="4"/>
  <c r="J2893" i="4"/>
  <c r="J2894" i="4"/>
  <c r="J2895" i="4"/>
  <c r="J2896" i="4"/>
  <c r="J2897" i="4"/>
  <c r="J2898" i="4"/>
  <c r="J2899" i="4"/>
  <c r="J2900" i="4"/>
  <c r="J2901" i="4"/>
  <c r="J2902" i="4"/>
  <c r="J2903" i="4"/>
  <c r="J2904" i="4"/>
  <c r="J2905" i="4"/>
  <c r="J2906" i="4"/>
  <c r="J2907" i="4"/>
  <c r="J2908" i="4"/>
  <c r="J2909" i="4"/>
  <c r="J2910" i="4"/>
  <c r="J2911" i="4"/>
  <c r="J2912" i="4"/>
  <c r="J2913" i="4"/>
  <c r="J2914" i="4"/>
  <c r="J2915" i="4"/>
  <c r="J2916" i="4"/>
  <c r="J2917" i="4"/>
  <c r="J2918" i="4"/>
  <c r="J2919" i="4"/>
  <c r="J2920" i="4"/>
  <c r="J2921" i="4"/>
  <c r="J2922" i="4"/>
  <c r="J2923" i="4"/>
  <c r="J2924" i="4"/>
  <c r="J2925" i="4"/>
  <c r="J2926" i="4"/>
  <c r="J2927" i="4"/>
  <c r="J2928" i="4"/>
  <c r="J2929" i="4"/>
  <c r="J2930" i="4"/>
  <c r="J2931" i="4"/>
  <c r="J2932" i="4"/>
  <c r="J2933" i="4"/>
  <c r="J2934" i="4"/>
  <c r="J2935" i="4"/>
  <c r="J2936" i="4"/>
  <c r="J2937" i="4"/>
  <c r="J2938" i="4"/>
  <c r="J2939" i="4"/>
  <c r="J2940" i="4"/>
  <c r="J2941" i="4"/>
  <c r="J2942" i="4"/>
  <c r="J2943" i="4"/>
  <c r="J2944" i="4"/>
  <c r="J2945" i="4"/>
  <c r="J2946" i="4"/>
  <c r="J2947" i="4"/>
  <c r="J2948" i="4"/>
  <c r="J2949" i="4"/>
  <c r="J2950" i="4"/>
  <c r="J2951" i="4"/>
  <c r="J2952" i="4"/>
  <c r="J2953" i="4"/>
  <c r="J2954" i="4"/>
  <c r="J2955" i="4"/>
  <c r="J2956" i="4"/>
  <c r="J2957" i="4"/>
  <c r="J2958" i="4"/>
  <c r="J2959" i="4"/>
  <c r="J2960" i="4"/>
  <c r="J2961" i="4"/>
  <c r="J2962" i="4"/>
  <c r="J2963" i="4"/>
  <c r="J2964" i="4"/>
  <c r="J2965" i="4"/>
  <c r="J2966" i="4"/>
  <c r="J2967" i="4"/>
  <c r="J2968" i="4"/>
  <c r="J2969" i="4"/>
  <c r="J2970" i="4"/>
  <c r="J2971" i="4"/>
  <c r="J2972" i="4"/>
  <c r="J2973" i="4"/>
  <c r="J2974" i="4"/>
  <c r="J2975" i="4"/>
  <c r="J2976" i="4"/>
  <c r="J2977" i="4"/>
  <c r="J2978" i="4"/>
  <c r="J2979" i="4"/>
  <c r="J2980" i="4"/>
  <c r="J2981" i="4"/>
  <c r="J2982" i="4"/>
  <c r="J2983" i="4"/>
  <c r="J2984" i="4"/>
  <c r="J2985" i="4"/>
  <c r="J2986" i="4"/>
  <c r="J2987" i="4"/>
  <c r="J2988" i="4"/>
  <c r="J2989" i="4"/>
  <c r="J2990" i="4"/>
  <c r="J2991" i="4"/>
  <c r="J2992" i="4"/>
  <c r="J2993" i="4"/>
  <c r="J2994" i="4"/>
  <c r="J2995" i="4"/>
  <c r="J2996" i="4"/>
  <c r="J2997" i="4"/>
  <c r="J2998" i="4"/>
  <c r="J2999" i="4"/>
  <c r="J3000" i="4"/>
  <c r="J3001" i="4"/>
  <c r="J3002" i="4"/>
  <c r="J3003" i="4"/>
  <c r="J3004" i="4"/>
  <c r="J3005" i="4"/>
  <c r="J3006" i="4"/>
  <c r="J3007" i="4"/>
  <c r="J3008" i="4"/>
  <c r="J3009" i="4"/>
  <c r="J3010" i="4"/>
  <c r="J3011" i="4"/>
  <c r="J3012" i="4"/>
  <c r="J3013" i="4"/>
  <c r="J3014" i="4"/>
  <c r="J3015" i="4"/>
  <c r="J3016" i="4"/>
  <c r="J3017" i="4"/>
  <c r="J3018" i="4"/>
  <c r="J3019" i="4"/>
  <c r="J3020" i="4"/>
  <c r="J3021" i="4"/>
  <c r="J3022" i="4"/>
  <c r="J3023" i="4"/>
  <c r="J3024" i="4"/>
  <c r="J3025" i="4"/>
  <c r="J3026" i="4"/>
  <c r="J3027" i="4"/>
  <c r="J3028" i="4"/>
  <c r="J3029" i="4"/>
  <c r="J3030" i="4"/>
  <c r="J3031" i="4"/>
  <c r="J3032" i="4"/>
  <c r="J3033" i="4"/>
  <c r="J3034" i="4"/>
  <c r="J3035" i="4"/>
  <c r="J3036" i="4"/>
  <c r="J3037" i="4"/>
  <c r="J3038" i="4"/>
  <c r="J3039" i="4"/>
  <c r="J3040" i="4"/>
  <c r="J3041" i="4"/>
  <c r="J3042" i="4"/>
  <c r="J3043" i="4"/>
  <c r="J3044" i="4"/>
  <c r="J3045" i="4"/>
  <c r="J3046" i="4"/>
  <c r="J3047" i="4"/>
  <c r="J3048" i="4"/>
  <c r="J3049" i="4"/>
  <c r="J3050" i="4"/>
  <c r="J3051" i="4"/>
  <c r="J3052" i="4"/>
  <c r="J3053" i="4"/>
  <c r="J3054" i="4"/>
  <c r="J3055" i="4"/>
  <c r="J3056" i="4"/>
  <c r="J3057" i="4"/>
  <c r="J3058" i="4"/>
  <c r="J3059" i="4"/>
  <c r="J3060" i="4"/>
  <c r="J3061" i="4"/>
  <c r="J3062" i="4"/>
  <c r="J3063" i="4"/>
  <c r="J3064" i="4"/>
  <c r="J3065" i="4"/>
  <c r="J3066" i="4"/>
  <c r="J3067" i="4"/>
  <c r="J3068" i="4"/>
  <c r="J3069" i="4"/>
  <c r="J3070" i="4"/>
  <c r="J3071" i="4"/>
  <c r="J3072" i="4"/>
  <c r="J3073" i="4"/>
  <c r="J3074" i="4"/>
  <c r="J3075" i="4"/>
  <c r="J3076" i="4"/>
  <c r="J3077" i="4"/>
  <c r="J3078" i="4"/>
  <c r="J3079" i="4"/>
  <c r="J3080" i="4"/>
  <c r="J3081" i="4"/>
  <c r="J3082" i="4"/>
  <c r="J3083" i="4"/>
  <c r="J3084" i="4"/>
  <c r="J3085" i="4"/>
  <c r="J3086" i="4"/>
  <c r="J3087" i="4"/>
  <c r="J3088" i="4"/>
  <c r="J3089" i="4"/>
  <c r="J3090" i="4"/>
  <c r="J3091" i="4"/>
  <c r="J3092" i="4"/>
  <c r="J3093" i="4"/>
  <c r="J3094" i="4"/>
  <c r="J3095" i="4"/>
  <c r="J3096" i="4"/>
  <c r="J3097" i="4"/>
  <c r="J3098" i="4"/>
  <c r="J3099" i="4"/>
  <c r="J3100" i="4"/>
  <c r="J3101" i="4"/>
  <c r="J3102" i="4"/>
  <c r="J3103" i="4"/>
  <c r="J3104" i="4"/>
  <c r="J3105" i="4"/>
  <c r="J3106" i="4"/>
  <c r="J3107" i="4"/>
  <c r="J3108" i="4"/>
  <c r="J3109" i="4"/>
  <c r="J3110" i="4"/>
  <c r="J3111" i="4"/>
  <c r="J3112" i="4"/>
  <c r="J3113" i="4"/>
  <c r="J3114" i="4"/>
  <c r="J3115" i="4"/>
  <c r="J3116" i="4"/>
  <c r="J3117" i="4"/>
  <c r="J3118" i="4"/>
  <c r="J3119" i="4"/>
  <c r="J3120" i="4"/>
  <c r="J3121" i="4"/>
  <c r="J3122" i="4"/>
  <c r="J3123" i="4"/>
  <c r="J3124" i="4"/>
  <c r="J3125" i="4"/>
  <c r="J3126" i="4"/>
  <c r="J3127" i="4"/>
  <c r="J3128" i="4"/>
  <c r="J3129" i="4"/>
  <c r="J3130" i="4"/>
  <c r="J3131" i="4"/>
  <c r="J3132" i="4"/>
  <c r="J3133" i="4"/>
  <c r="J3134" i="4"/>
  <c r="J3135" i="4"/>
  <c r="J3136" i="4"/>
  <c r="J3137" i="4"/>
  <c r="J3138" i="4"/>
  <c r="J3139" i="4"/>
  <c r="J3140" i="4"/>
  <c r="J3141" i="4"/>
  <c r="J3142" i="4"/>
  <c r="J3143" i="4"/>
  <c r="J3144" i="4"/>
  <c r="J3145" i="4"/>
  <c r="J3146" i="4"/>
  <c r="J3147" i="4"/>
  <c r="J3148" i="4"/>
  <c r="J3149" i="4"/>
  <c r="J3150" i="4"/>
  <c r="J3151" i="4"/>
  <c r="J3152" i="4"/>
  <c r="J3153" i="4"/>
  <c r="J3154" i="4"/>
  <c r="J3155" i="4"/>
  <c r="J3156" i="4"/>
  <c r="J3157" i="4"/>
  <c r="J3158" i="4"/>
  <c r="J3159" i="4"/>
  <c r="J3160" i="4"/>
  <c r="J3161" i="4"/>
  <c r="J3162" i="4"/>
  <c r="J3163" i="4"/>
  <c r="J3164" i="4"/>
  <c r="J3165" i="4"/>
  <c r="J3166" i="4"/>
  <c r="J3167" i="4"/>
  <c r="J3168" i="4"/>
  <c r="J3169" i="4"/>
  <c r="J3170" i="4"/>
  <c r="J3171" i="4"/>
  <c r="J3172" i="4"/>
  <c r="J3173" i="4"/>
  <c r="J3174" i="4"/>
  <c r="J3175" i="4"/>
  <c r="J3176" i="4"/>
  <c r="J3177" i="4"/>
  <c r="J3178" i="4"/>
  <c r="J3179" i="4"/>
  <c r="J3180" i="4"/>
  <c r="J3181" i="4"/>
  <c r="J3182" i="4"/>
  <c r="J3183" i="4"/>
  <c r="J3184" i="4"/>
  <c r="J3185" i="4"/>
  <c r="J3186" i="4"/>
  <c r="J3187" i="4"/>
  <c r="J3188" i="4"/>
  <c r="J3189" i="4"/>
  <c r="J3190" i="4"/>
  <c r="J3191" i="4"/>
  <c r="J3192" i="4"/>
  <c r="J3193" i="4"/>
  <c r="J3194" i="4"/>
  <c r="J3195" i="4"/>
  <c r="J3196" i="4"/>
  <c r="J3197" i="4"/>
  <c r="J3198" i="4"/>
  <c r="J3199" i="4"/>
  <c r="J3200" i="4"/>
  <c r="J3201" i="4"/>
  <c r="J3202" i="4"/>
  <c r="J3203" i="4"/>
  <c r="J3204" i="4"/>
  <c r="J3205" i="4"/>
  <c r="J3206" i="4"/>
  <c r="J3207" i="4"/>
  <c r="J3208" i="4"/>
  <c r="J3209" i="4"/>
  <c r="J3210" i="4"/>
  <c r="J3211" i="4"/>
  <c r="J3212" i="4"/>
  <c r="J3213" i="4"/>
  <c r="J3214" i="4"/>
  <c r="J3215" i="4"/>
  <c r="J3216" i="4"/>
  <c r="J3217" i="4"/>
  <c r="J3218" i="4"/>
  <c r="J3219" i="4"/>
  <c r="J3220" i="4"/>
  <c r="J3221" i="4"/>
  <c r="J3222" i="4"/>
  <c r="J3223" i="4"/>
  <c r="J3224" i="4"/>
  <c r="J3225" i="4"/>
  <c r="J3226" i="4"/>
  <c r="J3227" i="4"/>
  <c r="J3228" i="4"/>
  <c r="J3229" i="4"/>
  <c r="J3230" i="4"/>
  <c r="J3231" i="4"/>
  <c r="J3232" i="4"/>
  <c r="J3233" i="4"/>
  <c r="J3234" i="4"/>
  <c r="J3235" i="4"/>
  <c r="J3236" i="4"/>
  <c r="J3237" i="4"/>
  <c r="J3238" i="4"/>
  <c r="J3239" i="4"/>
  <c r="J3240" i="4"/>
  <c r="J3241" i="4"/>
  <c r="J3242" i="4"/>
  <c r="J3243" i="4"/>
  <c r="J3244" i="4"/>
  <c r="J3245" i="4"/>
  <c r="J3246" i="4"/>
  <c r="J3247" i="4"/>
  <c r="J3248" i="4"/>
  <c r="J3249" i="4"/>
  <c r="J3250" i="4"/>
  <c r="J3251" i="4"/>
  <c r="J3252" i="4"/>
  <c r="J3253" i="4"/>
  <c r="J3254" i="4"/>
  <c r="J3255" i="4"/>
  <c r="J3256" i="4"/>
  <c r="J3257" i="4"/>
  <c r="J3258" i="4"/>
  <c r="J3259" i="4"/>
  <c r="J3260" i="4"/>
  <c r="J3261" i="4"/>
  <c r="J3262" i="4"/>
  <c r="J3263" i="4"/>
  <c r="J3264" i="4"/>
  <c r="J3265" i="4"/>
  <c r="J3266" i="4"/>
  <c r="J3267" i="4"/>
  <c r="J3268" i="4"/>
  <c r="J3269" i="4"/>
  <c r="J3270" i="4"/>
  <c r="J3271" i="4"/>
  <c r="J3272" i="4"/>
  <c r="J3273" i="4"/>
  <c r="J3274" i="4"/>
  <c r="J3275" i="4"/>
  <c r="J3276" i="4"/>
  <c r="J3277" i="4"/>
  <c r="J3278" i="4"/>
  <c r="J3279" i="4"/>
  <c r="J3280" i="4"/>
  <c r="J3281" i="4"/>
  <c r="J3282" i="4"/>
  <c r="J3283" i="4"/>
  <c r="J3284" i="4"/>
  <c r="J3285" i="4"/>
  <c r="J3286" i="4"/>
  <c r="J3287" i="4"/>
  <c r="J3288" i="4"/>
  <c r="J3289" i="4"/>
  <c r="J3290" i="4"/>
  <c r="J3291" i="4"/>
  <c r="J3292" i="4"/>
  <c r="J3293" i="4"/>
  <c r="J3294" i="4"/>
  <c r="J3295" i="4"/>
  <c r="J3296" i="4"/>
  <c r="J3297" i="4"/>
  <c r="J3298" i="4"/>
  <c r="J3299" i="4"/>
  <c r="J3300" i="4"/>
  <c r="J3301" i="4"/>
  <c r="J3302" i="4"/>
  <c r="J3303" i="4"/>
  <c r="J3304" i="4"/>
  <c r="J3305" i="4"/>
  <c r="J3306" i="4"/>
  <c r="J3307" i="4"/>
  <c r="J3308" i="4"/>
  <c r="J3309" i="4"/>
  <c r="J3310" i="4"/>
  <c r="J3311" i="4"/>
  <c r="J3312" i="4"/>
  <c r="J3313" i="4"/>
  <c r="J3314" i="4"/>
  <c r="J3315" i="4"/>
  <c r="J3316" i="4"/>
  <c r="J3317" i="4"/>
  <c r="J3318" i="4"/>
  <c r="J3319" i="4"/>
  <c r="J3320" i="4"/>
  <c r="J3321" i="4"/>
  <c r="J3322" i="4"/>
  <c r="J3323" i="4"/>
  <c r="J3324" i="4"/>
  <c r="J3325" i="4"/>
  <c r="J3326" i="4"/>
  <c r="J3327" i="4"/>
  <c r="J3328" i="4"/>
  <c r="J3329" i="4"/>
  <c r="J3330" i="4"/>
  <c r="J3331" i="4"/>
  <c r="J3332" i="4"/>
  <c r="J3333" i="4"/>
  <c r="J3334" i="4"/>
  <c r="J3335" i="4"/>
  <c r="J3336" i="4"/>
  <c r="J3337" i="4"/>
  <c r="J3338" i="4"/>
  <c r="J3339" i="4"/>
  <c r="J3340" i="4"/>
  <c r="J3341" i="4"/>
  <c r="J3342" i="4"/>
  <c r="J3343" i="4"/>
  <c r="J3344" i="4"/>
  <c r="J3345" i="4"/>
  <c r="J3346" i="4"/>
  <c r="J3347" i="4"/>
  <c r="J3348" i="4"/>
  <c r="J3349" i="4"/>
  <c r="J3350" i="4"/>
  <c r="J3351" i="4"/>
  <c r="J3352" i="4"/>
  <c r="J3353" i="4"/>
  <c r="J3354" i="4"/>
  <c r="J3355" i="4"/>
  <c r="J3356" i="4"/>
  <c r="J3357" i="4"/>
  <c r="J3358" i="4"/>
  <c r="J3359" i="4"/>
  <c r="J3360" i="4"/>
  <c r="J3361" i="4"/>
  <c r="J3362" i="4"/>
  <c r="J3363" i="4"/>
  <c r="J3364" i="4"/>
  <c r="J3365" i="4"/>
  <c r="J3366" i="4"/>
  <c r="J3367" i="4"/>
  <c r="J3368" i="4"/>
  <c r="J3369" i="4"/>
  <c r="J3370" i="4"/>
  <c r="J3371" i="4"/>
  <c r="J3372" i="4"/>
  <c r="J3373" i="4"/>
  <c r="J3374" i="4"/>
  <c r="J3375" i="4"/>
  <c r="J3376" i="4"/>
  <c r="J3377" i="4"/>
  <c r="J3378" i="4"/>
  <c r="J3379" i="4"/>
  <c r="J3380" i="4"/>
  <c r="J3381" i="4"/>
  <c r="J3382" i="4"/>
  <c r="J3383" i="4"/>
  <c r="J3384" i="4"/>
  <c r="J3385" i="4"/>
  <c r="J3386" i="4"/>
  <c r="J3387" i="4"/>
  <c r="J3388" i="4"/>
  <c r="J3389" i="4"/>
  <c r="J3390" i="4"/>
  <c r="J3391" i="4"/>
  <c r="J3392" i="4"/>
  <c r="J3393" i="4"/>
  <c r="J3394" i="4"/>
  <c r="J3395" i="4"/>
  <c r="J3396" i="4"/>
  <c r="J3397" i="4"/>
  <c r="J3398" i="4"/>
  <c r="J3399" i="4"/>
  <c r="J3400" i="4"/>
  <c r="J3401" i="4"/>
  <c r="J3402" i="4"/>
  <c r="J3403" i="4"/>
  <c r="J3404" i="4"/>
  <c r="J3405" i="4"/>
  <c r="J3406" i="4"/>
  <c r="J3407" i="4"/>
  <c r="J3408" i="4"/>
  <c r="J3409" i="4"/>
  <c r="J3410" i="4"/>
  <c r="J3411" i="4"/>
  <c r="J3412" i="4"/>
  <c r="J3413" i="4"/>
  <c r="J3414" i="4"/>
  <c r="J3415" i="4"/>
  <c r="J3416" i="4"/>
  <c r="J3417" i="4"/>
  <c r="J3418" i="4"/>
  <c r="J3419" i="4"/>
  <c r="J3420" i="4"/>
  <c r="J3421" i="4"/>
  <c r="J3422" i="4"/>
  <c r="J3423" i="4"/>
  <c r="J3424" i="4"/>
  <c r="J3425" i="4"/>
  <c r="J3426" i="4"/>
  <c r="J3427" i="4"/>
  <c r="J3428" i="4"/>
  <c r="J3429" i="4"/>
  <c r="J3430" i="4"/>
  <c r="J3431" i="4"/>
  <c r="J3432" i="4"/>
  <c r="J3433" i="4"/>
  <c r="J3434" i="4"/>
  <c r="J3435" i="4"/>
  <c r="J3436" i="4"/>
  <c r="J3437" i="4"/>
  <c r="J3438" i="4"/>
  <c r="J3439" i="4"/>
  <c r="J3440" i="4"/>
  <c r="J3441" i="4"/>
  <c r="J3442" i="4"/>
  <c r="J3443" i="4"/>
  <c r="J3444" i="4"/>
  <c r="J3445" i="4"/>
  <c r="J3446" i="4"/>
  <c r="J3447" i="4"/>
  <c r="J3448" i="4"/>
  <c r="J3449" i="4"/>
  <c r="J3450" i="4"/>
  <c r="J3451" i="4"/>
  <c r="J3452" i="4"/>
  <c r="J3453" i="4"/>
  <c r="J3454" i="4"/>
  <c r="J3455" i="4"/>
  <c r="J3456" i="4"/>
  <c r="J3457" i="4"/>
  <c r="J3458" i="4"/>
  <c r="J3459" i="4"/>
  <c r="J3460" i="4"/>
  <c r="J3461" i="4"/>
  <c r="J3462" i="4"/>
  <c r="J3463" i="4"/>
  <c r="J3464" i="4"/>
  <c r="J3465" i="4"/>
  <c r="J3466" i="4"/>
  <c r="J3467" i="4"/>
  <c r="J3468" i="4"/>
  <c r="J3469" i="4"/>
  <c r="J3470" i="4"/>
  <c r="J3471" i="4"/>
  <c r="J3472" i="4"/>
  <c r="J3473" i="4"/>
  <c r="J3474" i="4"/>
  <c r="J3475" i="4"/>
  <c r="J3476" i="4"/>
  <c r="J3477" i="4"/>
  <c r="J3478" i="4"/>
  <c r="J3479" i="4"/>
  <c r="J3480" i="4"/>
  <c r="J3481" i="4"/>
  <c r="J3482" i="4"/>
  <c r="J3483" i="4"/>
  <c r="J3484" i="4"/>
  <c r="J3485" i="4"/>
  <c r="J3486" i="4"/>
  <c r="J3487" i="4"/>
  <c r="J3488" i="4"/>
  <c r="J3489" i="4"/>
  <c r="J3490" i="4"/>
  <c r="J3491" i="4"/>
  <c r="J3492" i="4"/>
  <c r="J3493" i="4"/>
  <c r="J3494" i="4"/>
  <c r="J3495" i="4"/>
  <c r="J3496" i="4"/>
  <c r="J3497" i="4"/>
  <c r="J3498" i="4"/>
  <c r="J3499" i="4"/>
  <c r="J3500" i="4"/>
  <c r="J3501" i="4"/>
  <c r="J3502" i="4"/>
  <c r="J3503" i="4"/>
  <c r="J3504" i="4"/>
  <c r="J3505" i="4"/>
  <c r="J3506" i="4"/>
  <c r="J3507" i="4"/>
  <c r="J3508" i="4"/>
  <c r="J3509" i="4"/>
  <c r="J3510" i="4"/>
  <c r="J3511" i="4"/>
  <c r="J3512" i="4"/>
  <c r="J3513" i="4"/>
  <c r="J3514" i="4"/>
  <c r="J3515" i="4"/>
  <c r="J3516" i="4"/>
  <c r="J3517" i="4"/>
  <c r="J3518" i="4"/>
  <c r="J3519" i="4"/>
  <c r="J3520" i="4"/>
  <c r="J3521" i="4"/>
  <c r="J3522" i="4"/>
  <c r="J3523" i="4"/>
  <c r="J3524" i="4"/>
  <c r="J3525" i="4"/>
  <c r="J3526" i="4"/>
  <c r="J3527" i="4"/>
  <c r="J3528" i="4"/>
  <c r="J3529" i="4"/>
  <c r="J3530" i="4"/>
  <c r="J3531" i="4"/>
  <c r="J3532" i="4"/>
  <c r="J3533" i="4"/>
  <c r="J3534" i="4"/>
  <c r="J3535" i="4"/>
  <c r="J3536" i="4"/>
  <c r="J3537" i="4"/>
  <c r="J3538" i="4"/>
  <c r="J3539" i="4"/>
  <c r="J3540" i="4"/>
  <c r="J3541" i="4"/>
  <c r="J3542" i="4"/>
  <c r="J3543" i="4"/>
  <c r="J3544" i="4"/>
  <c r="J3545" i="4"/>
  <c r="J3546" i="4"/>
  <c r="J3547" i="4"/>
  <c r="J3548" i="4"/>
  <c r="J3549" i="4"/>
  <c r="J3550" i="4"/>
  <c r="J3551" i="4"/>
  <c r="J3552" i="4"/>
  <c r="J3553" i="4"/>
  <c r="J3554" i="4"/>
  <c r="J3555" i="4"/>
  <c r="J3556" i="4"/>
  <c r="J3557" i="4"/>
  <c r="J3558" i="4"/>
  <c r="J3559" i="4"/>
  <c r="J3560" i="4"/>
  <c r="J3561" i="4"/>
  <c r="J3562" i="4"/>
  <c r="J3563" i="4"/>
  <c r="J3564" i="4"/>
  <c r="J3565" i="4"/>
  <c r="J3566" i="4"/>
  <c r="J3567" i="4"/>
  <c r="J3568" i="4"/>
  <c r="J3569" i="4"/>
  <c r="J3570" i="4"/>
  <c r="J3571" i="4"/>
  <c r="J3572" i="4"/>
  <c r="J3573" i="4"/>
  <c r="J3574" i="4"/>
  <c r="J3575" i="4"/>
  <c r="J3576" i="4"/>
  <c r="J3577" i="4"/>
  <c r="J3578" i="4"/>
  <c r="J3579" i="4"/>
  <c r="J3580" i="4"/>
  <c r="J3581" i="4"/>
  <c r="J3582" i="4"/>
  <c r="J3583" i="4"/>
  <c r="J3584" i="4"/>
  <c r="J3585" i="4"/>
  <c r="J3586" i="4"/>
  <c r="J3587" i="4"/>
  <c r="J3588" i="4"/>
  <c r="J3589" i="4"/>
  <c r="J3590" i="4"/>
  <c r="J3591" i="4"/>
  <c r="J3592" i="4"/>
  <c r="J3593" i="4"/>
  <c r="J3594" i="4"/>
  <c r="J3595" i="4"/>
  <c r="J3596" i="4"/>
  <c r="J3597" i="4"/>
  <c r="J3598" i="4"/>
  <c r="J3599" i="4"/>
  <c r="J3600" i="4"/>
  <c r="J3601" i="4"/>
  <c r="J3602" i="4"/>
  <c r="J3603" i="4"/>
  <c r="J3604" i="4"/>
  <c r="J3605" i="4"/>
  <c r="J3606" i="4"/>
  <c r="J3607" i="4"/>
  <c r="J3608" i="4"/>
  <c r="J3609" i="4"/>
  <c r="J3610" i="4"/>
  <c r="J3611" i="4"/>
  <c r="J3612" i="4"/>
  <c r="J3613" i="4"/>
  <c r="J3614" i="4"/>
  <c r="J3615" i="4"/>
  <c r="J3616" i="4"/>
  <c r="J3617" i="4"/>
  <c r="J3618" i="4"/>
  <c r="J3619" i="4"/>
  <c r="J3620" i="4"/>
  <c r="J3621" i="4"/>
  <c r="J3622" i="4"/>
  <c r="J3623" i="4"/>
  <c r="J3624" i="4"/>
  <c r="J3625" i="4"/>
  <c r="J3626" i="4"/>
  <c r="J3627" i="4"/>
  <c r="J3628" i="4"/>
  <c r="J3629" i="4"/>
  <c r="J3630" i="4"/>
  <c r="J3631" i="4"/>
  <c r="J3632" i="4"/>
  <c r="J3633" i="4"/>
  <c r="J3634" i="4"/>
  <c r="J3635" i="4"/>
  <c r="J3636" i="4"/>
  <c r="J3637" i="4"/>
  <c r="J3638" i="4"/>
  <c r="J3639" i="4"/>
  <c r="J3640" i="4"/>
  <c r="J3641" i="4"/>
  <c r="J3642" i="4"/>
  <c r="J3643" i="4"/>
  <c r="J3644" i="4"/>
  <c r="J3645" i="4"/>
  <c r="J3646" i="4"/>
  <c r="J3647" i="4"/>
  <c r="J3648" i="4"/>
  <c r="J3649" i="4"/>
  <c r="J3650" i="4"/>
  <c r="J3651" i="4"/>
  <c r="J3652" i="4"/>
  <c r="J3653" i="4"/>
  <c r="J3654" i="4"/>
  <c r="J3655" i="4"/>
  <c r="J3656" i="4"/>
  <c r="J3657" i="4"/>
  <c r="J3658" i="4"/>
  <c r="J3659" i="4"/>
  <c r="J3660" i="4"/>
  <c r="J3661" i="4"/>
  <c r="J3662" i="4"/>
  <c r="J3663" i="4"/>
  <c r="J3664" i="4"/>
  <c r="J3665" i="4"/>
  <c r="J3666" i="4"/>
  <c r="J3667" i="4"/>
  <c r="J3668" i="4"/>
  <c r="J3669" i="4"/>
  <c r="J3670" i="4"/>
  <c r="J3671" i="4"/>
  <c r="J3672" i="4"/>
  <c r="J3673" i="4"/>
  <c r="J3674" i="4"/>
  <c r="J3675" i="4"/>
  <c r="J3676" i="4"/>
  <c r="J3677" i="4"/>
  <c r="J3678" i="4"/>
  <c r="J3679" i="4"/>
  <c r="J3680" i="4"/>
  <c r="J3681" i="4"/>
  <c r="J3682" i="4"/>
  <c r="J3683" i="4"/>
  <c r="J3684" i="4"/>
  <c r="J3685" i="4"/>
  <c r="J3686" i="4"/>
  <c r="J3687" i="4"/>
  <c r="J3688" i="4"/>
  <c r="J3689" i="4"/>
  <c r="J3690" i="4"/>
  <c r="J3691" i="4"/>
  <c r="J3692" i="4"/>
  <c r="J3693" i="4"/>
  <c r="J3694" i="4"/>
  <c r="J3695" i="4"/>
  <c r="J3696" i="4"/>
  <c r="J3697" i="4"/>
  <c r="J3698" i="4"/>
  <c r="J3699" i="4"/>
  <c r="J3700" i="4"/>
  <c r="J3701" i="4"/>
  <c r="J3702" i="4"/>
  <c r="J3703" i="4"/>
  <c r="J3704" i="4"/>
  <c r="J3705" i="4"/>
  <c r="J3706" i="4"/>
  <c r="J3707" i="4"/>
  <c r="J3708" i="4"/>
  <c r="J3709" i="4"/>
  <c r="J3710" i="4"/>
  <c r="J3711" i="4"/>
  <c r="J3712" i="4"/>
  <c r="J3713" i="4"/>
  <c r="J3714" i="4"/>
  <c r="J3715" i="4"/>
  <c r="J3716" i="4"/>
  <c r="J3717" i="4"/>
  <c r="J3718" i="4"/>
  <c r="J3719" i="4"/>
  <c r="J3720" i="4"/>
  <c r="J3721" i="4"/>
  <c r="J3722" i="4"/>
  <c r="J3723" i="4"/>
  <c r="J3724" i="4"/>
  <c r="J3725" i="4"/>
  <c r="J3726" i="4"/>
  <c r="J3727" i="4"/>
  <c r="J3728" i="4"/>
  <c r="J3729" i="4"/>
  <c r="J3730" i="4"/>
  <c r="J3731" i="4"/>
  <c r="J3732" i="4"/>
  <c r="J3733" i="4"/>
  <c r="J3734" i="4"/>
  <c r="J3735" i="4"/>
  <c r="J3736" i="4"/>
  <c r="J3737" i="4"/>
  <c r="J3738" i="4"/>
  <c r="J3739" i="4"/>
  <c r="J3740" i="4"/>
  <c r="J3741" i="4"/>
  <c r="J3742" i="4"/>
  <c r="J3743" i="4"/>
  <c r="J3744" i="4"/>
  <c r="J3745" i="4"/>
  <c r="J3746" i="4"/>
  <c r="J3747" i="4"/>
  <c r="J3748" i="4"/>
  <c r="J3749" i="4"/>
  <c r="J3750" i="4"/>
  <c r="J3751" i="4"/>
  <c r="J3752" i="4"/>
  <c r="J3753" i="4"/>
  <c r="J3754" i="4"/>
  <c r="J3755" i="4"/>
  <c r="J3756" i="4"/>
  <c r="J3757" i="4"/>
  <c r="J3758" i="4"/>
  <c r="J3759" i="4"/>
  <c r="J3760" i="4"/>
  <c r="J3761" i="4"/>
  <c r="J3762" i="4"/>
  <c r="J3763" i="4"/>
  <c r="J3764" i="4"/>
  <c r="J3765" i="4"/>
  <c r="J3766" i="4"/>
  <c r="J3767" i="4"/>
  <c r="J3768" i="4"/>
  <c r="J3769" i="4"/>
  <c r="J3770" i="4"/>
  <c r="J3771" i="4"/>
  <c r="J3772" i="4"/>
  <c r="J3773" i="4"/>
  <c r="J3774" i="4"/>
  <c r="J3775" i="4"/>
  <c r="J3776" i="4"/>
  <c r="J3777" i="4"/>
  <c r="J3778" i="4"/>
  <c r="J3779" i="4"/>
  <c r="J3780" i="4"/>
  <c r="J3781" i="4"/>
  <c r="J3782" i="4"/>
  <c r="J3783" i="4"/>
  <c r="J3784" i="4"/>
  <c r="J3785" i="4"/>
  <c r="J3786" i="4"/>
  <c r="J3787" i="4"/>
  <c r="J3788" i="4"/>
  <c r="J3789" i="4"/>
  <c r="J3790" i="4"/>
  <c r="J3791" i="4"/>
  <c r="J3792" i="4"/>
  <c r="J3793" i="4"/>
  <c r="J3794" i="4"/>
  <c r="J3795" i="4"/>
  <c r="J3796" i="4"/>
  <c r="J3797" i="4"/>
  <c r="J3798" i="4"/>
  <c r="J3799" i="4"/>
  <c r="J3800" i="4"/>
  <c r="J3801" i="4"/>
  <c r="J3802" i="4"/>
  <c r="J3803" i="4"/>
  <c r="J3804" i="4"/>
  <c r="J3805" i="4"/>
  <c r="J3806" i="4"/>
  <c r="J3807" i="4"/>
  <c r="J3808" i="4"/>
  <c r="J3809" i="4"/>
  <c r="J3810" i="4"/>
  <c r="J3811" i="4"/>
  <c r="J3812" i="4"/>
  <c r="J3813" i="4"/>
  <c r="J3814" i="4"/>
  <c r="J3815" i="4"/>
  <c r="J3816" i="4"/>
  <c r="J3817" i="4"/>
  <c r="J3818" i="4"/>
  <c r="J3819" i="4"/>
  <c r="J3820" i="4"/>
  <c r="J3821" i="4"/>
  <c r="J3822" i="4"/>
  <c r="J3823" i="4"/>
  <c r="J3824" i="4"/>
  <c r="J3825" i="4"/>
  <c r="J3826" i="4"/>
  <c r="J3827" i="4"/>
  <c r="J3828" i="4"/>
  <c r="J3829" i="4"/>
  <c r="J3830" i="4"/>
  <c r="J3831" i="4"/>
  <c r="J3832" i="4"/>
  <c r="J3833" i="4"/>
  <c r="J3834" i="4"/>
  <c r="J3835" i="4"/>
  <c r="J3836" i="4"/>
  <c r="J3837" i="4"/>
  <c r="J3838" i="4"/>
  <c r="J3839" i="4"/>
  <c r="J3840" i="4"/>
  <c r="J3841" i="4"/>
  <c r="J3842" i="4"/>
  <c r="J3843" i="4"/>
  <c r="J3844" i="4"/>
  <c r="J3845" i="4"/>
  <c r="J3846" i="4"/>
  <c r="J3847" i="4"/>
  <c r="J3848" i="4"/>
  <c r="J3849" i="4"/>
  <c r="J3850" i="4"/>
  <c r="J3851" i="4"/>
  <c r="J3852" i="4"/>
  <c r="J3853" i="4"/>
  <c r="J3854" i="4"/>
  <c r="J3855" i="4"/>
  <c r="J3856" i="4"/>
  <c r="J3857" i="4"/>
  <c r="J3858" i="4"/>
  <c r="J3859" i="4"/>
  <c r="J3860" i="4"/>
  <c r="J3861" i="4"/>
  <c r="J3862" i="4"/>
  <c r="J3863" i="4"/>
  <c r="J3864" i="4"/>
  <c r="J3865" i="4"/>
  <c r="J3866" i="4"/>
  <c r="J3867" i="4"/>
  <c r="J3868" i="4"/>
  <c r="J3869" i="4"/>
  <c r="J3870" i="4"/>
  <c r="J3871" i="4"/>
  <c r="J3872" i="4"/>
  <c r="J3873" i="4"/>
  <c r="J3874" i="4"/>
  <c r="J3875" i="4"/>
  <c r="J3876" i="4"/>
  <c r="J3877" i="4"/>
  <c r="J3878" i="4"/>
  <c r="J3879" i="4"/>
  <c r="J3880" i="4"/>
  <c r="J3881" i="4"/>
  <c r="J3882" i="4"/>
  <c r="J3883" i="4"/>
  <c r="J3884" i="4"/>
  <c r="J3885" i="4"/>
  <c r="J3886" i="4"/>
  <c r="J3887" i="4"/>
  <c r="J3888" i="4"/>
  <c r="J3889" i="4"/>
  <c r="J3890" i="4"/>
  <c r="J3891" i="4"/>
  <c r="J3892" i="4"/>
  <c r="J3893" i="4"/>
  <c r="J3894" i="4"/>
  <c r="J3895" i="4"/>
  <c r="J3896" i="4"/>
  <c r="J3897" i="4"/>
  <c r="J3898" i="4"/>
  <c r="J3899" i="4"/>
  <c r="J3900" i="4"/>
  <c r="J3901" i="4"/>
  <c r="J3902" i="4"/>
  <c r="J3903" i="4"/>
  <c r="J3904" i="4"/>
  <c r="J3905" i="4"/>
  <c r="J3906" i="4"/>
  <c r="J3907" i="4"/>
  <c r="J3908" i="4"/>
  <c r="J3909" i="4"/>
  <c r="J3910" i="4"/>
  <c r="J3911" i="4"/>
  <c r="J3912" i="4"/>
  <c r="J3913" i="4"/>
  <c r="J3914" i="4"/>
  <c r="J3915" i="4"/>
  <c r="J3916" i="4"/>
  <c r="J3917" i="4"/>
  <c r="J3918" i="4"/>
  <c r="J3919" i="4"/>
  <c r="J3920" i="4"/>
  <c r="J3921" i="4"/>
  <c r="J3922" i="4"/>
  <c r="J3923" i="4"/>
  <c r="J3924" i="4"/>
  <c r="J3925" i="4"/>
  <c r="J3926" i="4"/>
  <c r="J3927" i="4"/>
  <c r="J3928" i="4"/>
  <c r="J3929" i="4"/>
  <c r="J3930" i="4"/>
  <c r="J3931" i="4"/>
  <c r="J3932" i="4"/>
  <c r="J3933" i="4"/>
  <c r="J3934" i="4"/>
  <c r="J3935" i="4"/>
  <c r="J3936" i="4"/>
  <c r="J3937" i="4"/>
  <c r="J3938" i="4"/>
  <c r="J3939" i="4"/>
  <c r="J3940" i="4"/>
  <c r="J3941" i="4"/>
  <c r="J3942" i="4"/>
  <c r="J3943" i="4"/>
  <c r="J3944" i="4"/>
  <c r="J3945" i="4"/>
  <c r="J3946" i="4"/>
  <c r="J3947" i="4"/>
  <c r="J3948" i="4"/>
  <c r="J3949" i="4"/>
  <c r="J3950" i="4"/>
  <c r="J3951" i="4"/>
  <c r="J3952" i="4"/>
  <c r="J3953" i="4"/>
  <c r="J3954" i="4"/>
  <c r="J3955" i="4"/>
  <c r="J3956" i="4"/>
  <c r="J3957" i="4"/>
  <c r="J3958" i="4"/>
  <c r="J3959" i="4"/>
  <c r="J3960" i="4"/>
  <c r="J3961" i="4"/>
  <c r="J3962" i="4"/>
  <c r="J3963" i="4"/>
  <c r="J3964" i="4"/>
  <c r="J3965" i="4"/>
  <c r="J3966" i="4"/>
  <c r="J3967" i="4"/>
  <c r="J3968" i="4"/>
  <c r="J3969" i="4"/>
  <c r="J3970" i="4"/>
  <c r="J3971" i="4"/>
  <c r="J3972" i="4"/>
  <c r="J3973" i="4"/>
  <c r="J3974" i="4"/>
  <c r="J3975" i="4"/>
  <c r="J3976" i="4"/>
  <c r="J3977" i="4"/>
  <c r="J3978" i="4"/>
  <c r="J3979" i="4"/>
  <c r="J3980" i="4"/>
  <c r="J3981" i="4"/>
  <c r="J3982" i="4"/>
  <c r="J3983" i="4"/>
  <c r="J3984" i="4"/>
  <c r="J3985" i="4"/>
  <c r="J3986" i="4"/>
  <c r="J3987" i="4"/>
  <c r="J3988" i="4"/>
  <c r="J3989" i="4"/>
  <c r="J3990" i="4"/>
  <c r="J3991" i="4"/>
  <c r="J3992" i="4"/>
  <c r="J3993" i="4"/>
  <c r="J3994" i="4"/>
  <c r="J3995" i="4"/>
  <c r="J3996" i="4"/>
  <c r="J3997" i="4"/>
  <c r="J3998" i="4"/>
  <c r="J3999" i="4"/>
  <c r="J4000" i="4"/>
  <c r="J4001" i="4"/>
  <c r="J4002" i="4"/>
  <c r="J4003" i="4"/>
  <c r="J4004" i="4"/>
  <c r="J4005" i="4"/>
  <c r="J4006" i="4"/>
  <c r="J4007" i="4"/>
  <c r="J4008" i="4"/>
  <c r="J4009" i="4"/>
  <c r="J4010" i="4"/>
  <c r="J4011" i="4"/>
  <c r="J4012" i="4"/>
  <c r="J4013" i="4"/>
  <c r="J4014" i="4"/>
  <c r="J4015" i="4"/>
  <c r="J4016" i="4"/>
  <c r="J4017" i="4"/>
  <c r="J4018" i="4"/>
  <c r="J4019" i="4"/>
  <c r="J4020" i="4"/>
  <c r="J4021" i="4"/>
  <c r="J4022" i="4"/>
  <c r="J4023" i="4"/>
  <c r="J4024" i="4"/>
  <c r="J4025" i="4"/>
  <c r="J4026" i="4"/>
  <c r="J4027" i="4"/>
  <c r="J4028" i="4"/>
  <c r="J4029" i="4"/>
  <c r="J4030" i="4"/>
  <c r="J4031" i="4"/>
  <c r="J4032" i="4"/>
  <c r="J4033" i="4"/>
  <c r="J4034" i="4"/>
  <c r="J4035" i="4"/>
  <c r="J4036" i="4"/>
  <c r="J4037" i="4"/>
  <c r="J4038" i="4"/>
  <c r="J4039" i="4"/>
  <c r="J4040" i="4"/>
  <c r="J4041" i="4"/>
  <c r="J4042" i="4"/>
  <c r="J4043" i="4"/>
  <c r="J4044" i="4"/>
  <c r="J4045" i="4"/>
  <c r="J4046" i="4"/>
  <c r="J4047" i="4"/>
  <c r="J4048" i="4"/>
  <c r="J4049" i="4"/>
  <c r="J4050" i="4"/>
  <c r="J4051" i="4"/>
  <c r="J4052" i="4"/>
  <c r="J4053" i="4"/>
  <c r="J4054" i="4"/>
  <c r="J4055" i="4"/>
  <c r="J4056" i="4"/>
  <c r="J4057" i="4"/>
  <c r="J4058" i="4"/>
  <c r="J4059" i="4"/>
  <c r="J4060" i="4"/>
  <c r="J4061" i="4"/>
  <c r="J4062" i="4"/>
  <c r="J4063" i="4"/>
  <c r="J4064" i="4"/>
  <c r="J4065" i="4"/>
  <c r="J4066" i="4"/>
  <c r="J4067" i="4"/>
  <c r="J4068" i="4"/>
  <c r="J4069" i="4"/>
  <c r="J4070" i="4"/>
  <c r="J4071" i="4"/>
  <c r="J4072" i="4"/>
  <c r="J4073" i="4"/>
  <c r="J4074" i="4"/>
  <c r="J4075" i="4"/>
  <c r="J4076" i="4"/>
  <c r="J4077" i="4"/>
  <c r="J4078" i="4"/>
  <c r="J4079" i="4"/>
  <c r="J4080" i="4"/>
  <c r="J4081" i="4"/>
  <c r="J4082" i="4"/>
  <c r="J4083" i="4"/>
  <c r="J4084" i="4"/>
  <c r="J4085" i="4"/>
  <c r="J4086" i="4"/>
  <c r="J4087" i="4"/>
  <c r="J4088" i="4"/>
  <c r="J4089" i="4"/>
  <c r="J4090" i="4"/>
  <c r="J4091" i="4"/>
  <c r="J4092" i="4"/>
  <c r="J4093" i="4"/>
  <c r="J4094" i="4"/>
  <c r="J4095" i="4"/>
  <c r="J4096" i="4"/>
  <c r="J4097" i="4"/>
  <c r="J4098" i="4"/>
  <c r="J4099" i="4"/>
  <c r="J4100" i="4"/>
  <c r="J4101" i="4"/>
  <c r="J4102" i="4"/>
  <c r="J4103" i="4"/>
  <c r="J4104" i="4"/>
  <c r="J4105" i="4"/>
  <c r="J4106" i="4"/>
  <c r="J4107" i="4"/>
  <c r="J4108" i="4"/>
  <c r="J4109" i="4"/>
  <c r="J4110" i="4"/>
  <c r="J4111" i="4"/>
  <c r="J4112" i="4"/>
  <c r="J4113" i="4"/>
  <c r="J4114" i="4"/>
  <c r="J4115" i="4"/>
  <c r="J4116" i="4"/>
  <c r="J4117" i="4"/>
  <c r="J4118" i="4"/>
  <c r="J4119" i="4"/>
  <c r="J4120" i="4"/>
  <c r="J4121" i="4"/>
  <c r="J4122" i="4"/>
  <c r="J4123" i="4"/>
  <c r="J4124" i="4"/>
  <c r="J4125" i="4"/>
  <c r="J4126" i="4"/>
  <c r="J4127" i="4"/>
  <c r="J4128" i="4"/>
  <c r="J4129" i="4"/>
  <c r="J4130" i="4"/>
  <c r="J4131" i="4"/>
  <c r="J4132" i="4"/>
  <c r="J4133" i="4"/>
  <c r="J4134" i="4"/>
  <c r="J4135" i="4"/>
  <c r="J4136" i="4"/>
  <c r="J4137" i="4"/>
  <c r="J4138" i="4"/>
  <c r="J4139" i="4"/>
  <c r="J4140" i="4"/>
  <c r="J4141" i="4"/>
  <c r="J4142" i="4"/>
  <c r="J4143" i="4"/>
  <c r="J4144" i="4"/>
  <c r="J4145" i="4"/>
  <c r="J4146" i="4"/>
  <c r="J4147" i="4"/>
  <c r="J4148" i="4"/>
  <c r="J4149" i="4"/>
  <c r="J4150" i="4"/>
  <c r="J4151" i="4"/>
  <c r="J4152" i="4"/>
  <c r="J4153" i="4"/>
  <c r="J4154" i="4"/>
  <c r="J4155" i="4"/>
  <c r="J4156" i="4"/>
  <c r="J4157" i="4"/>
  <c r="J4158" i="4"/>
  <c r="J4159" i="4"/>
  <c r="J4160" i="4"/>
  <c r="J4161" i="4"/>
  <c r="J4162" i="4"/>
  <c r="J4163" i="4"/>
  <c r="J4164" i="4"/>
  <c r="J4165" i="4"/>
  <c r="J4166" i="4"/>
  <c r="J4167" i="4"/>
  <c r="J4168" i="4"/>
  <c r="J4169" i="4"/>
  <c r="J4170" i="4"/>
  <c r="J4171" i="4"/>
  <c r="J4172" i="4"/>
  <c r="J4173" i="4"/>
  <c r="J4174" i="4"/>
  <c r="J4175" i="4"/>
  <c r="J4176" i="4"/>
  <c r="J4177" i="4"/>
  <c r="J4178" i="4"/>
  <c r="J4179" i="4"/>
  <c r="J4180" i="4"/>
  <c r="J4181" i="4"/>
  <c r="J4182" i="4"/>
  <c r="J4183" i="4"/>
  <c r="J4184" i="4"/>
  <c r="J4185" i="4"/>
  <c r="J4186" i="4"/>
  <c r="J4187" i="4"/>
  <c r="J4188" i="4"/>
  <c r="J4189" i="4"/>
  <c r="J4190" i="4"/>
  <c r="J4191" i="4"/>
  <c r="J4192" i="4"/>
  <c r="J4193" i="4"/>
  <c r="J4194" i="4"/>
  <c r="J4195" i="4"/>
  <c r="J4196" i="4"/>
  <c r="J4197" i="4"/>
  <c r="J4198" i="4"/>
  <c r="J4199" i="4"/>
  <c r="J4200" i="4"/>
  <c r="J4201" i="4"/>
  <c r="J4202" i="4"/>
  <c r="J4203" i="4"/>
  <c r="J4204" i="4"/>
  <c r="J4205" i="4"/>
  <c r="J4206" i="4"/>
  <c r="J4207" i="4"/>
  <c r="J4208" i="4"/>
  <c r="J4209" i="4"/>
  <c r="J4210" i="4"/>
  <c r="J4211" i="4"/>
  <c r="J4212" i="4"/>
  <c r="J4213" i="4"/>
  <c r="J4214" i="4"/>
  <c r="J4215" i="4"/>
  <c r="J4216" i="4"/>
  <c r="J4217" i="4"/>
  <c r="J4218" i="4"/>
  <c r="J4219" i="4"/>
  <c r="J4220" i="4"/>
  <c r="J4221" i="4"/>
  <c r="J4222" i="4"/>
  <c r="J4223" i="4"/>
  <c r="J4224" i="4"/>
  <c r="J4225" i="4"/>
  <c r="J4226" i="4"/>
  <c r="J4227" i="4"/>
  <c r="J4228" i="4"/>
  <c r="J4229" i="4"/>
  <c r="J4230" i="4"/>
  <c r="J4231" i="4"/>
  <c r="J4232" i="4"/>
  <c r="J4233" i="4"/>
  <c r="J4234" i="4"/>
  <c r="J4235" i="4"/>
  <c r="J4236" i="4"/>
  <c r="J4237" i="4"/>
  <c r="J4238" i="4"/>
  <c r="J4239" i="4"/>
  <c r="J4240" i="4"/>
  <c r="J4241" i="4"/>
  <c r="J4242" i="4"/>
  <c r="J4243" i="4"/>
  <c r="J4244" i="4"/>
  <c r="J4245" i="4"/>
  <c r="J4246" i="4"/>
  <c r="J4247" i="4"/>
  <c r="J4248" i="4"/>
  <c r="J4249" i="4"/>
  <c r="J4250" i="4"/>
  <c r="J4251" i="4"/>
  <c r="J4252" i="4"/>
  <c r="J4253" i="4"/>
  <c r="J4254" i="4"/>
  <c r="J4255" i="4"/>
  <c r="J4256" i="4"/>
  <c r="J4257" i="4"/>
  <c r="J4258" i="4"/>
  <c r="J4259" i="4"/>
  <c r="J4260" i="4"/>
  <c r="J4261" i="4"/>
  <c r="J4262" i="4"/>
  <c r="J4263" i="4"/>
  <c r="J4264" i="4"/>
  <c r="J4265" i="4"/>
  <c r="J4266" i="4"/>
  <c r="J4267" i="4"/>
  <c r="J4268" i="4"/>
  <c r="J4269" i="4"/>
  <c r="J4270" i="4"/>
  <c r="J4271" i="4"/>
  <c r="J4272" i="4"/>
  <c r="J4273" i="4"/>
  <c r="J4274" i="4"/>
  <c r="J4275" i="4"/>
  <c r="J4276" i="4"/>
  <c r="J4277" i="4"/>
  <c r="J4278" i="4"/>
  <c r="J4279" i="4"/>
  <c r="J4280" i="4"/>
  <c r="J4281" i="4"/>
  <c r="J4282" i="4"/>
  <c r="J4283" i="4"/>
  <c r="J4284" i="4"/>
  <c r="J4285" i="4"/>
  <c r="J4286" i="4"/>
  <c r="J4287" i="4"/>
  <c r="J4288" i="4"/>
  <c r="J4289" i="4"/>
  <c r="J4290" i="4"/>
  <c r="J4291" i="4"/>
  <c r="J4292" i="4"/>
  <c r="J4293" i="4"/>
  <c r="J4294" i="4"/>
  <c r="J4295" i="4"/>
  <c r="J4296" i="4"/>
  <c r="J4297" i="4"/>
  <c r="J4298" i="4"/>
  <c r="J4299" i="4"/>
  <c r="J4300" i="4"/>
  <c r="J4301" i="4"/>
  <c r="J4302" i="4"/>
  <c r="J4303" i="4"/>
  <c r="J4304" i="4"/>
  <c r="J4305" i="4"/>
  <c r="J4306" i="4"/>
  <c r="J4307" i="4"/>
  <c r="J4308" i="4"/>
  <c r="J4309" i="4"/>
  <c r="J4310" i="4"/>
  <c r="J4311" i="4"/>
  <c r="J4312" i="4"/>
  <c r="J4313" i="4"/>
  <c r="J4314" i="4"/>
  <c r="J4315" i="4"/>
  <c r="J4316" i="4"/>
  <c r="J4317" i="4"/>
  <c r="J4318" i="4"/>
  <c r="J4319" i="4"/>
  <c r="J4320" i="4"/>
  <c r="J4321" i="4"/>
  <c r="J4322" i="4"/>
  <c r="J4323" i="4"/>
  <c r="J4324" i="4"/>
  <c r="J4325" i="4"/>
  <c r="J4326" i="4"/>
  <c r="J4327" i="4"/>
  <c r="J4328" i="4"/>
  <c r="J4329" i="4"/>
  <c r="J4330" i="4"/>
  <c r="J4331" i="4"/>
  <c r="J4332" i="4"/>
  <c r="J4333" i="4"/>
  <c r="J4334" i="4"/>
  <c r="J4335" i="4"/>
  <c r="J4336" i="4"/>
  <c r="J4337" i="4"/>
  <c r="J4338" i="4"/>
  <c r="J4339" i="4"/>
  <c r="J4340" i="4"/>
  <c r="J4341" i="4"/>
  <c r="J4342" i="4"/>
  <c r="J4343" i="4"/>
  <c r="J4344" i="4"/>
  <c r="J4345" i="4"/>
  <c r="J4346" i="4"/>
  <c r="J4347" i="4"/>
  <c r="J4348" i="4"/>
  <c r="J4349" i="4"/>
  <c r="J4350" i="4"/>
  <c r="J4351" i="4"/>
  <c r="J4352" i="4"/>
  <c r="J4353" i="4"/>
  <c r="J4354" i="4"/>
  <c r="J4355" i="4"/>
  <c r="J4356" i="4"/>
  <c r="J4357" i="4"/>
  <c r="J4358" i="4"/>
  <c r="J4359" i="4"/>
  <c r="J4360" i="4"/>
  <c r="J4361" i="4"/>
  <c r="J4362" i="4"/>
  <c r="J4363" i="4"/>
  <c r="J4364" i="4"/>
  <c r="J4365" i="4"/>
  <c r="J4366" i="4"/>
  <c r="J4367" i="4"/>
  <c r="J4368" i="4"/>
  <c r="J4369" i="4"/>
  <c r="J4370" i="4"/>
  <c r="J4371" i="4"/>
  <c r="J4372" i="4"/>
  <c r="J4373" i="4"/>
  <c r="J4374" i="4"/>
  <c r="J4375" i="4"/>
  <c r="J4376" i="4"/>
  <c r="J4377" i="4"/>
  <c r="J4378" i="4"/>
  <c r="J4379" i="4"/>
  <c r="J4380" i="4"/>
  <c r="J4381" i="4"/>
  <c r="J4382" i="4"/>
  <c r="J4383" i="4"/>
  <c r="J4384" i="4"/>
  <c r="J4385" i="4"/>
  <c r="J4386" i="4"/>
  <c r="J4387" i="4"/>
  <c r="J4388" i="4"/>
  <c r="J4389" i="4"/>
  <c r="J4390" i="4"/>
  <c r="J4391" i="4"/>
  <c r="J4392" i="4"/>
  <c r="J4393" i="4"/>
  <c r="J4394" i="4"/>
  <c r="J4395" i="4"/>
  <c r="J4396" i="4"/>
  <c r="J4397" i="4"/>
  <c r="J4398" i="4"/>
  <c r="J4399" i="4"/>
  <c r="J4400" i="4"/>
  <c r="J4401" i="4"/>
  <c r="J4402" i="4"/>
  <c r="J4403" i="4"/>
  <c r="J4404" i="4"/>
  <c r="J4405" i="4"/>
  <c r="J4406" i="4"/>
  <c r="J4407" i="4"/>
  <c r="J4408" i="4"/>
  <c r="J4409" i="4"/>
  <c r="J4410" i="4"/>
  <c r="J4411" i="4"/>
  <c r="J4412" i="4"/>
  <c r="J4413" i="4"/>
  <c r="J4414" i="4"/>
  <c r="J4415" i="4"/>
  <c r="J4416" i="4"/>
  <c r="J4417" i="4"/>
  <c r="J4418" i="4"/>
  <c r="J4419" i="4"/>
  <c r="J4420" i="4"/>
  <c r="J4421" i="4"/>
  <c r="J4422" i="4"/>
  <c r="J4423" i="4"/>
  <c r="J4424" i="4"/>
  <c r="J4425" i="4"/>
  <c r="J4426" i="4"/>
  <c r="J4427" i="4"/>
  <c r="J4428" i="4"/>
  <c r="J4429" i="4"/>
  <c r="J4430" i="4"/>
  <c r="J4431" i="4"/>
  <c r="J4432" i="4"/>
  <c r="J4433" i="4"/>
  <c r="J4434" i="4"/>
  <c r="J4435" i="4"/>
  <c r="J4436" i="4"/>
  <c r="J4437" i="4"/>
  <c r="J4438" i="4"/>
  <c r="J4439" i="4"/>
  <c r="J4440" i="4"/>
  <c r="J4441" i="4"/>
  <c r="J4442" i="4"/>
  <c r="J4443" i="4"/>
  <c r="J4444" i="4"/>
  <c r="J4445" i="4"/>
  <c r="J4446" i="4"/>
  <c r="J4447" i="4"/>
  <c r="J4448" i="4"/>
  <c r="J4449" i="4"/>
  <c r="J4450" i="4"/>
  <c r="J4451" i="4"/>
  <c r="J4452" i="4"/>
  <c r="J4453" i="4"/>
  <c r="J4454" i="4"/>
  <c r="J4455" i="4"/>
  <c r="J4456" i="4"/>
  <c r="J4457" i="4"/>
  <c r="J4458" i="4"/>
  <c r="J4459" i="4"/>
  <c r="J4460" i="4"/>
  <c r="J4461" i="4"/>
  <c r="J4462" i="4"/>
  <c r="J4463" i="4"/>
  <c r="J4464" i="4"/>
  <c r="J4465" i="4"/>
  <c r="J4466" i="4"/>
  <c r="J4467" i="4"/>
  <c r="J4468" i="4"/>
  <c r="J4469" i="4"/>
  <c r="J447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3" i="4"/>
  <c r="J4" i="4"/>
  <c r="J5" i="4"/>
  <c r="J6" i="4"/>
  <c r="J7" i="4"/>
  <c r="J8" i="4"/>
  <c r="J9" i="4"/>
  <c r="J10" i="4"/>
  <c r="J2" i="4"/>
  <c r="S4307" i="4" l="1"/>
  <c r="S4291" i="4"/>
  <c r="S4275" i="4"/>
  <c r="S4259" i="4"/>
  <c r="S4243" i="4"/>
  <c r="S4227" i="4"/>
  <c r="S4211" i="4"/>
  <c r="S4195" i="4"/>
  <c r="S4179" i="4"/>
  <c r="S4165" i="4"/>
  <c r="S4150" i="4"/>
  <c r="S4135" i="4"/>
  <c r="S4120" i="4"/>
  <c r="S4105" i="4"/>
  <c r="S4092" i="4"/>
  <c r="S4076" i="4"/>
  <c r="S4061" i="4"/>
  <c r="S4047" i="4"/>
  <c r="S4033" i="4"/>
  <c r="S4018" i="4"/>
  <c r="S4006" i="4"/>
  <c r="S3992" i="4"/>
  <c r="S3978" i="4"/>
  <c r="S3964" i="4"/>
  <c r="S3952" i="4"/>
  <c r="S3912" i="4"/>
  <c r="S3883" i="4"/>
  <c r="S3868" i="4"/>
  <c r="S3839" i="4"/>
  <c r="S3824" i="4"/>
  <c r="S3808" i="4"/>
  <c r="S3795" i="4"/>
  <c r="S3754" i="4"/>
  <c r="S3740" i="4"/>
  <c r="S3713" i="4"/>
  <c r="S3687" i="4"/>
  <c r="S3663" i="4"/>
  <c r="S3651" i="4"/>
  <c r="S3637" i="4"/>
  <c r="S3625" i="4"/>
  <c r="S3583" i="4"/>
  <c r="S3569" i="4"/>
  <c r="S3558" i="4"/>
  <c r="S3545" i="4"/>
  <c r="S3531" i="4"/>
  <c r="S3517" i="4"/>
  <c r="S3502" i="4"/>
  <c r="S3487" i="4"/>
  <c r="S3459" i="4"/>
  <c r="S3415" i="4"/>
  <c r="S3371" i="4"/>
  <c r="S3356" i="4"/>
  <c r="S3316" i="4"/>
  <c r="S3185" i="4"/>
  <c r="S3115" i="4"/>
  <c r="S2862" i="4"/>
  <c r="S2802" i="4"/>
  <c r="S2682" i="4"/>
  <c r="S2590" i="4"/>
  <c r="S2472" i="4"/>
  <c r="S4402" i="4"/>
  <c r="S4386" i="4"/>
  <c r="S4370" i="4"/>
  <c r="S4354" i="4"/>
  <c r="S4338" i="4"/>
  <c r="S4322" i="4"/>
  <c r="S4306" i="4"/>
  <c r="S4290" i="4"/>
  <c r="S4274" i="4"/>
  <c r="S4258" i="4"/>
  <c r="S4242" i="4"/>
  <c r="S4226" i="4"/>
  <c r="S4210" i="4"/>
  <c r="S4194" i="4"/>
  <c r="S4178" i="4"/>
  <c r="S4164" i="4"/>
  <c r="S4149" i="4"/>
  <c r="S4134" i="4"/>
  <c r="S4119" i="4"/>
  <c r="S4104" i="4"/>
  <c r="S4091" i="4"/>
  <c r="S4075" i="4"/>
  <c r="S4060" i="4"/>
  <c r="S4046" i="4"/>
  <c r="S4032" i="4"/>
  <c r="S4005" i="4"/>
  <c r="S3991" i="4"/>
  <c r="S3977" i="4"/>
  <c r="S3963" i="4"/>
  <c r="S3951" i="4"/>
  <c r="S3936" i="4"/>
  <c r="S3923" i="4"/>
  <c r="S3911" i="4"/>
  <c r="S3896" i="4"/>
  <c r="S3882" i="4"/>
  <c r="S3867" i="4"/>
  <c r="S3838" i="4"/>
  <c r="S3823" i="4"/>
  <c r="S3807" i="4"/>
  <c r="S3794" i="4"/>
  <c r="S3781" i="4"/>
  <c r="S3768" i="4"/>
  <c r="S3739" i="4"/>
  <c r="S3725" i="4"/>
  <c r="S3712" i="4"/>
  <c r="S3699" i="4"/>
  <c r="S3686" i="4"/>
  <c r="S3662" i="4"/>
  <c r="S3650" i="4"/>
  <c r="S3636" i="4"/>
  <c r="S3624" i="4"/>
  <c r="S3610" i="4"/>
  <c r="S3597" i="4"/>
  <c r="S3582" i="4"/>
  <c r="S3568" i="4"/>
  <c r="S3557" i="4"/>
  <c r="S3544" i="4"/>
  <c r="S3516" i="4"/>
  <c r="S3501" i="4"/>
  <c r="S3486" i="4"/>
  <c r="S3473" i="4"/>
  <c r="S3458" i="4"/>
  <c r="S3399" i="4"/>
  <c r="S3385" i="4"/>
  <c r="S3370" i="4"/>
  <c r="S3327" i="4"/>
  <c r="S3114" i="4"/>
  <c r="S3025" i="4"/>
  <c r="S2573" i="4"/>
  <c r="S2558" i="4"/>
  <c r="S4401" i="4"/>
  <c r="S4385" i="4"/>
  <c r="S4369" i="4"/>
  <c r="S4353" i="4"/>
  <c r="S4337" i="4"/>
  <c r="S4321" i="4"/>
  <c r="S4305" i="4"/>
  <c r="S4289" i="4"/>
  <c r="S4273" i="4"/>
  <c r="S4257" i="4"/>
  <c r="S4241" i="4"/>
  <c r="S4225" i="4"/>
  <c r="S4209" i="4"/>
  <c r="S4193" i="4"/>
  <c r="S4177" i="4"/>
  <c r="S4163" i="4"/>
  <c r="S4148" i="4"/>
  <c r="S4133" i="4"/>
  <c r="S4118" i="4"/>
  <c r="S4103" i="4"/>
  <c r="S4090" i="4"/>
  <c r="S4074" i="4"/>
  <c r="S4045" i="4"/>
  <c r="S4031" i="4"/>
  <c r="S4004" i="4"/>
  <c r="S3976" i="4"/>
  <c r="S3962" i="4"/>
  <c r="S3950" i="4"/>
  <c r="S3922" i="4"/>
  <c r="S3910" i="4"/>
  <c r="S3881" i="4"/>
  <c r="S3866" i="4"/>
  <c r="S3852" i="4"/>
  <c r="S3837" i="4"/>
  <c r="S3822" i="4"/>
  <c r="S3806" i="4"/>
  <c r="S3793" i="4"/>
  <c r="S3780" i="4"/>
  <c r="S3767" i="4"/>
  <c r="S3738" i="4"/>
  <c r="S3724" i="4"/>
  <c r="S3711" i="4"/>
  <c r="S3685" i="4"/>
  <c r="S3674" i="4"/>
  <c r="S3649" i="4"/>
  <c r="S3635" i="4"/>
  <c r="S3596" i="4"/>
  <c r="S3515" i="4"/>
  <c r="S3500" i="4"/>
  <c r="S3472" i="4"/>
  <c r="S3429" i="4"/>
  <c r="S3369" i="4"/>
  <c r="S3009" i="4"/>
  <c r="S2953" i="4"/>
  <c r="S2876" i="4"/>
  <c r="S2634" i="4"/>
  <c r="S2541" i="4"/>
  <c r="S2499" i="4"/>
  <c r="S2411" i="4"/>
  <c r="S4368" i="4"/>
  <c r="S4352" i="4"/>
  <c r="S4336" i="4"/>
  <c r="S4320" i="4"/>
  <c r="S4304" i="4"/>
  <c r="S4288" i="4"/>
  <c r="S4272" i="4"/>
  <c r="S4256" i="4"/>
  <c r="S4240" i="4"/>
  <c r="S4224" i="4"/>
  <c r="S4208" i="4"/>
  <c r="S4192" i="4"/>
  <c r="S4176" i="4"/>
  <c r="S4162" i="4"/>
  <c r="S4147" i="4"/>
  <c r="S4132" i="4"/>
  <c r="S4117" i="4"/>
  <c r="S4102" i="4"/>
  <c r="S4089" i="4"/>
  <c r="S4073" i="4"/>
  <c r="S4044" i="4"/>
  <c r="S4030" i="4"/>
  <c r="S4016" i="4"/>
  <c r="S4003" i="4"/>
  <c r="S3990" i="4"/>
  <c r="S3975" i="4"/>
  <c r="S3961" i="4"/>
  <c r="S3949" i="4"/>
  <c r="S3935" i="4"/>
  <c r="S3921" i="4"/>
  <c r="S3909" i="4"/>
  <c r="S3895" i="4"/>
  <c r="S3880" i="4"/>
  <c r="S3865" i="4"/>
  <c r="S3851" i="4"/>
  <c r="S3836" i="4"/>
  <c r="S3821" i="4"/>
  <c r="S3805" i="4"/>
  <c r="S3792" i="4"/>
  <c r="S3766" i="4"/>
  <c r="S3752" i="4"/>
  <c r="S3737" i="4"/>
  <c r="S3723" i="4"/>
  <c r="S3710" i="4"/>
  <c r="S3684" i="4"/>
  <c r="S3673" i="4"/>
  <c r="S3648" i="4"/>
  <c r="S3634" i="4"/>
  <c r="S3623" i="4"/>
  <c r="S3609" i="4"/>
  <c r="S3595" i="4"/>
  <c r="S3566" i="4"/>
  <c r="S3555" i="4"/>
  <c r="S3542" i="4"/>
  <c r="S3514" i="4"/>
  <c r="S3499" i="4"/>
  <c r="S3456" i="4"/>
  <c r="S3443" i="4"/>
  <c r="S3412" i="4"/>
  <c r="S3354" i="4"/>
  <c r="S3341" i="4"/>
  <c r="S3240" i="4"/>
  <c r="S3197" i="4"/>
  <c r="S3153" i="4"/>
  <c r="S2859" i="4"/>
  <c r="S2648" i="4"/>
  <c r="S2633" i="4"/>
  <c r="S2571" i="4"/>
  <c r="S4399" i="4"/>
  <c r="S4383" i="4"/>
  <c r="S4367" i="4"/>
  <c r="S4351" i="4"/>
  <c r="S4335" i="4"/>
  <c r="S4319" i="4"/>
  <c r="S4303" i="4"/>
  <c r="S4287" i="4"/>
  <c r="S4271" i="4"/>
  <c r="S4255" i="4"/>
  <c r="S4239" i="4"/>
  <c r="S4223" i="4"/>
  <c r="S4207" i="4"/>
  <c r="S4191" i="4"/>
  <c r="S4175" i="4"/>
  <c r="S4161" i="4"/>
  <c r="S4146" i="4"/>
  <c r="S4131" i="4"/>
  <c r="S4116" i="4"/>
  <c r="S4101" i="4"/>
  <c r="S4088" i="4"/>
  <c r="S4072" i="4"/>
  <c r="S4058" i="4"/>
  <c r="S4043" i="4"/>
  <c r="S4015" i="4"/>
  <c r="S4002" i="4"/>
  <c r="S3989" i="4"/>
  <c r="S3974" i="4"/>
  <c r="S3960" i="4"/>
  <c r="S3948" i="4"/>
  <c r="S3934" i="4"/>
  <c r="S3920" i="4"/>
  <c r="S3908" i="4"/>
  <c r="S3894" i="4"/>
  <c r="S3879" i="4"/>
  <c r="S3864" i="4"/>
  <c r="S3850" i="4"/>
  <c r="S3835" i="4"/>
  <c r="S3820" i="4"/>
  <c r="S3791" i="4"/>
  <c r="S3779" i="4"/>
  <c r="S3765" i="4"/>
  <c r="S3751" i="4"/>
  <c r="S3736" i="4"/>
  <c r="S3697" i="4"/>
  <c r="S3660" i="4"/>
  <c r="S3647" i="4"/>
  <c r="S3633" i="4"/>
  <c r="S3622" i="4"/>
  <c r="S3608" i="4"/>
  <c r="S3594" i="4"/>
  <c r="S3580" i="4"/>
  <c r="S3541" i="4"/>
  <c r="S3529" i="4"/>
  <c r="S3498" i="4"/>
  <c r="S3470" i="4"/>
  <c r="S3396" i="4"/>
  <c r="S3382" i="4"/>
  <c r="S3368" i="4"/>
  <c r="S3166" i="4"/>
  <c r="S2798" i="4"/>
  <c r="S2601" i="4"/>
  <c r="S2555" i="4"/>
  <c r="S4462" i="4"/>
  <c r="S4446" i="4"/>
  <c r="S4430" i="4"/>
  <c r="S4414" i="4"/>
  <c r="S4398" i="4"/>
  <c r="S4382" i="4"/>
  <c r="S4366" i="4"/>
  <c r="S4350" i="4"/>
  <c r="S4334" i="4"/>
  <c r="S4318" i="4"/>
  <c r="S4302" i="4"/>
  <c r="S4286" i="4"/>
  <c r="S4270" i="4"/>
  <c r="S4254" i="4"/>
  <c r="S4238" i="4"/>
  <c r="S4222" i="4"/>
  <c r="S4206" i="4"/>
  <c r="S4190" i="4"/>
  <c r="S4160" i="4"/>
  <c r="S4145" i="4"/>
  <c r="S4130" i="4"/>
  <c r="S4115" i="4"/>
  <c r="S4100" i="4"/>
  <c r="S4087" i="4"/>
  <c r="S4071" i="4"/>
  <c r="S4057" i="4"/>
  <c r="S4042" i="4"/>
  <c r="S4029" i="4"/>
  <c r="S3988" i="4"/>
  <c r="S3973" i="4"/>
  <c r="S3947" i="4"/>
  <c r="S3933" i="4"/>
  <c r="S3907" i="4"/>
  <c r="S3893" i="4"/>
  <c r="S3863" i="4"/>
  <c r="S3834" i="4"/>
  <c r="S3819" i="4"/>
  <c r="S3804" i="4"/>
  <c r="S3778" i="4"/>
  <c r="S3764" i="4"/>
  <c r="S3735" i="4"/>
  <c r="S3709" i="4"/>
  <c r="S3696" i="4"/>
  <c r="S3672" i="4"/>
  <c r="S3646" i="4"/>
  <c r="S3621" i="4"/>
  <c r="S3607" i="4"/>
  <c r="S3593" i="4"/>
  <c r="S3579" i="4"/>
  <c r="S3565" i="4"/>
  <c r="S3554" i="4"/>
  <c r="S3540" i="4"/>
  <c r="S3528" i="4"/>
  <c r="S3483" i="4"/>
  <c r="S3454" i="4"/>
  <c r="S3426" i="4"/>
  <c r="S3353" i="4"/>
  <c r="S3209" i="4"/>
  <c r="S3180" i="4"/>
  <c r="S3110" i="4"/>
  <c r="S2842" i="4"/>
  <c r="S2722" i="4"/>
  <c r="S4461" i="4"/>
  <c r="S4445" i="4"/>
  <c r="S4429" i="4"/>
  <c r="S4413" i="4"/>
  <c r="S4397" i="4"/>
  <c r="S4381" i="4"/>
  <c r="S4365" i="4"/>
  <c r="S4349" i="4"/>
  <c r="S4333" i="4"/>
  <c r="S4317" i="4"/>
  <c r="S4301" i="4"/>
  <c r="S4285" i="4"/>
  <c r="S4269" i="4"/>
  <c r="S4253" i="4"/>
  <c r="S4237" i="4"/>
  <c r="S4221" i="4"/>
  <c r="S4205" i="4"/>
  <c r="S4189" i="4"/>
  <c r="S4159" i="4"/>
  <c r="S4144" i="4"/>
  <c r="S4129" i="4"/>
  <c r="S4114" i="4"/>
  <c r="S4099" i="4"/>
  <c r="S4086" i="4"/>
  <c r="S4070" i="4"/>
  <c r="S4056" i="4"/>
  <c r="S4028" i="4"/>
  <c r="S4001" i="4"/>
  <c r="S3987" i="4"/>
  <c r="S3972" i="4"/>
  <c r="S3946" i="4"/>
  <c r="S3932" i="4"/>
  <c r="S3906" i="4"/>
  <c r="S3892" i="4"/>
  <c r="S3878" i="4"/>
  <c r="S3862" i="4"/>
  <c r="S3849" i="4"/>
  <c r="S3833" i="4"/>
  <c r="S3818" i="4"/>
  <c r="S3803" i="4"/>
  <c r="S3777" i="4"/>
  <c r="S3763" i="4"/>
  <c r="S3734" i="4"/>
  <c r="S3721" i="4"/>
  <c r="S3708" i="4"/>
  <c r="S3695" i="4"/>
  <c r="S3682" i="4"/>
  <c r="S3671" i="4"/>
  <c r="S3659" i="4"/>
  <c r="S3645" i="4"/>
  <c r="S3620" i="4"/>
  <c r="S3606" i="4"/>
  <c r="S3592" i="4"/>
  <c r="S3578" i="4"/>
  <c r="S3527" i="4"/>
  <c r="S3512" i="4"/>
  <c r="S3497" i="4"/>
  <c r="S3469" i="4"/>
  <c r="S3453" i="4"/>
  <c r="S3440" i="4"/>
  <c r="S3409" i="4"/>
  <c r="S3366" i="4"/>
  <c r="S3005" i="4"/>
  <c r="S2950" i="4"/>
  <c r="S2888" i="4"/>
  <c r="S2796" i="4"/>
  <c r="S2661" i="4"/>
  <c r="S4460" i="4"/>
  <c r="S4444" i="4"/>
  <c r="S4428" i="4"/>
  <c r="S4412" i="4"/>
  <c r="S4396" i="4"/>
  <c r="S4380" i="4"/>
  <c r="S4364" i="4"/>
  <c r="S4348" i="4"/>
  <c r="S4332" i="4"/>
  <c r="S4316" i="4"/>
  <c r="S4300" i="4"/>
  <c r="S4284" i="4"/>
  <c r="S4268" i="4"/>
  <c r="S4252" i="4"/>
  <c r="S4236" i="4"/>
  <c r="S4220" i="4"/>
  <c r="S4204" i="4"/>
  <c r="S4188" i="4"/>
  <c r="S4173" i="4"/>
  <c r="S4158" i="4"/>
  <c r="S4143" i="4"/>
  <c r="S4128" i="4"/>
  <c r="S4113" i="4"/>
  <c r="S4098" i="4"/>
  <c r="S4085" i="4"/>
  <c r="S4069" i="4"/>
  <c r="S4055" i="4"/>
  <c r="S4027" i="4"/>
  <c r="S4013" i="4"/>
  <c r="S4000" i="4"/>
  <c r="S3986" i="4"/>
  <c r="S3971" i="4"/>
  <c r="S3945" i="4"/>
  <c r="S3931" i="4"/>
  <c r="S3905" i="4"/>
  <c r="S3891" i="4"/>
  <c r="S3877" i="4"/>
  <c r="S3861" i="4"/>
  <c r="S3848" i="4"/>
  <c r="S3832" i="4"/>
  <c r="S3817" i="4"/>
  <c r="S3802" i="4"/>
  <c r="S3789" i="4"/>
  <c r="S3776" i="4"/>
  <c r="S3762" i="4"/>
  <c r="S3749" i="4"/>
  <c r="S3720" i="4"/>
  <c r="S3707" i="4"/>
  <c r="S3694" i="4"/>
  <c r="S3681" i="4"/>
  <c r="S3670" i="4"/>
  <c r="S3658" i="4"/>
  <c r="S3631" i="4"/>
  <c r="S3619" i="4"/>
  <c r="S3605" i="4"/>
  <c r="S3577" i="4"/>
  <c r="S3552" i="4"/>
  <c r="S3538" i="4"/>
  <c r="S3526" i="4"/>
  <c r="S3511" i="4"/>
  <c r="S3496" i="4"/>
  <c r="S3482" i="4"/>
  <c r="S3452" i="4"/>
  <c r="S3424" i="4"/>
  <c r="S3393" i="4"/>
  <c r="S3379" i="4"/>
  <c r="S3337" i="4"/>
  <c r="S3108" i="4"/>
  <c r="S3081" i="4"/>
  <c r="S3050" i="4"/>
  <c r="S2629" i="4"/>
  <c r="S4459" i="4"/>
  <c r="S4443" i="4"/>
  <c r="S4427" i="4"/>
  <c r="S4411" i="4"/>
  <c r="S4395" i="4"/>
  <c r="S4379" i="4"/>
  <c r="S4363" i="4"/>
  <c r="S4347" i="4"/>
  <c r="S4331" i="4"/>
  <c r="S4315" i="4"/>
  <c r="S4299" i="4"/>
  <c r="S4283" i="4"/>
  <c r="S4267" i="4"/>
  <c r="S4251" i="4"/>
  <c r="S4235" i="4"/>
  <c r="S4219" i="4"/>
  <c r="S4203" i="4"/>
  <c r="S4187" i="4"/>
  <c r="S4172" i="4"/>
  <c r="S4127" i="4"/>
  <c r="S4112" i="4"/>
  <c r="S4097" i="4"/>
  <c r="S4084" i="4"/>
  <c r="S4068" i="4"/>
  <c r="S4054" i="4"/>
  <c r="S4040" i="4"/>
  <c r="S4026" i="4"/>
  <c r="S4012" i="4"/>
  <c r="S3999" i="4"/>
  <c r="S3944" i="4"/>
  <c r="S3930" i="4"/>
  <c r="S3918" i="4"/>
  <c r="S3904" i="4"/>
  <c r="S3890" i="4"/>
  <c r="S3876" i="4"/>
  <c r="S3860" i="4"/>
  <c r="S3847" i="4"/>
  <c r="S3831" i="4"/>
  <c r="S3816" i="4"/>
  <c r="S3801" i="4"/>
  <c r="S3775" i="4"/>
  <c r="S3761" i="4"/>
  <c r="S3748" i="4"/>
  <c r="S3733" i="4"/>
  <c r="S3719" i="4"/>
  <c r="S3706" i="4"/>
  <c r="S3669" i="4"/>
  <c r="S3618" i="4"/>
  <c r="S3591" i="4"/>
  <c r="S3551" i="4"/>
  <c r="S3525" i="4"/>
  <c r="S3510" i="4"/>
  <c r="S3481" i="4"/>
  <c r="S3451" i="4"/>
  <c r="S3438" i="4"/>
  <c r="S3423" i="4"/>
  <c r="S3094" i="4"/>
  <c r="S2916" i="4"/>
  <c r="S2824" i="4"/>
  <c r="S2779" i="4"/>
  <c r="S4346" i="4"/>
  <c r="S4330" i="4"/>
  <c r="S4314" i="4"/>
  <c r="S4298" i="4"/>
  <c r="S4282" i="4"/>
  <c r="S4266" i="4"/>
  <c r="S4250" i="4"/>
  <c r="S4234" i="4"/>
  <c r="S4218" i="4"/>
  <c r="S4202" i="4"/>
  <c r="S4186" i="4"/>
  <c r="S4171" i="4"/>
  <c r="S4157" i="4"/>
  <c r="S4126" i="4"/>
  <c r="S4111" i="4"/>
  <c r="S4096" i="4"/>
  <c r="S4083" i="4"/>
  <c r="S4067" i="4"/>
  <c r="S4053" i="4"/>
  <c r="S4039" i="4"/>
  <c r="S4025" i="4"/>
  <c r="S4011" i="4"/>
  <c r="S3998" i="4"/>
  <c r="S3957" i="4"/>
  <c r="S3943" i="4"/>
  <c r="S3929" i="4"/>
  <c r="S3917" i="4"/>
  <c r="S3903" i="4"/>
  <c r="S3889" i="4"/>
  <c r="S3875" i="4"/>
  <c r="S3859" i="4"/>
  <c r="S3846" i="4"/>
  <c r="S3830" i="4"/>
  <c r="S3815" i="4"/>
  <c r="S3800" i="4"/>
  <c r="S3788" i="4"/>
  <c r="S3774" i="4"/>
  <c r="S3760" i="4"/>
  <c r="S3747" i="4"/>
  <c r="S3732" i="4"/>
  <c r="S3718" i="4"/>
  <c r="S3705" i="4"/>
  <c r="S3693" i="4"/>
  <c r="S3680" i="4"/>
  <c r="S3668" i="4"/>
  <c r="S3657" i="4"/>
  <c r="S3617" i="4"/>
  <c r="S3590" i="4"/>
  <c r="S3563" i="4"/>
  <c r="S3550" i="4"/>
  <c r="S3537" i="4"/>
  <c r="S3524" i="4"/>
  <c r="S3509" i="4"/>
  <c r="S3480" i="4"/>
  <c r="S3466" i="4"/>
  <c r="S3450" i="4"/>
  <c r="S3437" i="4"/>
  <c r="S3406" i="4"/>
  <c r="S3392" i="4"/>
  <c r="S3377" i="4"/>
  <c r="S3308" i="4"/>
  <c r="S3234" i="4"/>
  <c r="S3220" i="4"/>
  <c r="S2899" i="4"/>
  <c r="S2853" i="4"/>
  <c r="S2838" i="4"/>
  <c r="S2718" i="4"/>
  <c r="S2388" i="4"/>
  <c r="S4393" i="4"/>
  <c r="S4377" i="4"/>
  <c r="S4361" i="4"/>
  <c r="S4345" i="4"/>
  <c r="S4329" i="4"/>
  <c r="S4313" i="4"/>
  <c r="S4297" i="4"/>
  <c r="S4281" i="4"/>
  <c r="S4265" i="4"/>
  <c r="S4249" i="4"/>
  <c r="S4233" i="4"/>
  <c r="S4217" i="4"/>
  <c r="S4201" i="4"/>
  <c r="S4185" i="4"/>
  <c r="S4170" i="4"/>
  <c r="S4156" i="4"/>
  <c r="S4141" i="4"/>
  <c r="S4110" i="4"/>
  <c r="S4082" i="4"/>
  <c r="S4066" i="4"/>
  <c r="S4052" i="4"/>
  <c r="S4038" i="4"/>
  <c r="S4024" i="4"/>
  <c r="S4010" i="4"/>
  <c r="S3997" i="4"/>
  <c r="S3984" i="4"/>
  <c r="S3969" i="4"/>
  <c r="S3942" i="4"/>
  <c r="S3928" i="4"/>
  <c r="S3916" i="4"/>
  <c r="S3902" i="4"/>
  <c r="S3888" i="4"/>
  <c r="S3874" i="4"/>
  <c r="S3858" i="4"/>
  <c r="S3845" i="4"/>
  <c r="S3829" i="4"/>
  <c r="S3814" i="4"/>
  <c r="S3787" i="4"/>
  <c r="S3773" i="4"/>
  <c r="S3759" i="4"/>
  <c r="S3746" i="4"/>
  <c r="S3731" i="4"/>
  <c r="S3679" i="4"/>
  <c r="S3667" i="4"/>
  <c r="S3643" i="4"/>
  <c r="S3629" i="4"/>
  <c r="S3616" i="4"/>
  <c r="S3603" i="4"/>
  <c r="S3589" i="4"/>
  <c r="S3575" i="4"/>
  <c r="S3549" i="4"/>
  <c r="S3536" i="4"/>
  <c r="S3523" i="4"/>
  <c r="S3508" i="4"/>
  <c r="S3493" i="4"/>
  <c r="S3292" i="4"/>
  <c r="S3278" i="4"/>
  <c r="S3247" i="4"/>
  <c r="S2930" i="4"/>
  <c r="S2822" i="4"/>
  <c r="S2373" i="4"/>
  <c r="S4456" i="4"/>
  <c r="S4440" i="4"/>
  <c r="S4424" i="4"/>
  <c r="S4408" i="4"/>
  <c r="S4392" i="4"/>
  <c r="S4376" i="4"/>
  <c r="S4360" i="4"/>
  <c r="S4344" i="4"/>
  <c r="S4328" i="4"/>
  <c r="S4312" i="4"/>
  <c r="S4296" i="4"/>
  <c r="S4280" i="4"/>
  <c r="S4264" i="4"/>
  <c r="S4248" i="4"/>
  <c r="S4232" i="4"/>
  <c r="S4216" i="4"/>
  <c r="S4200" i="4"/>
  <c r="S4184" i="4"/>
  <c r="S4169" i="4"/>
  <c r="S4155" i="4"/>
  <c r="S4140" i="4"/>
  <c r="S4125" i="4"/>
  <c r="S4095" i="4"/>
  <c r="S4081" i="4"/>
  <c r="S4065" i="4"/>
  <c r="S4051" i="4"/>
  <c r="S4037" i="4"/>
  <c r="S4023" i="4"/>
  <c r="S4009" i="4"/>
  <c r="S3996" i="4"/>
  <c r="S3983" i="4"/>
  <c r="S3968" i="4"/>
  <c r="S3941" i="4"/>
  <c r="S3927" i="4"/>
  <c r="S3915" i="4"/>
  <c r="S3901" i="4"/>
  <c r="S3887" i="4"/>
  <c r="S3873" i="4"/>
  <c r="S3857" i="4"/>
  <c r="S3844" i="4"/>
  <c r="S3828" i="4"/>
  <c r="S3813" i="4"/>
  <c r="S3799" i="4"/>
  <c r="S3786" i="4"/>
  <c r="S3772" i="4"/>
  <c r="S3758" i="4"/>
  <c r="S3745" i="4"/>
  <c r="S3730" i="4"/>
  <c r="S3692" i="4"/>
  <c r="S3678" i="4"/>
  <c r="S3666" i="4"/>
  <c r="S3642" i="4"/>
  <c r="S3628" i="4"/>
  <c r="S3615" i="4"/>
  <c r="S3602" i="4"/>
  <c r="S3588" i="4"/>
  <c r="S3574" i="4"/>
  <c r="S3548" i="4"/>
  <c r="S3535" i="4"/>
  <c r="S3522" i="4"/>
  <c r="S3478" i="4"/>
  <c r="S3464" i="4"/>
  <c r="S3436" i="4"/>
  <c r="S3420" i="4"/>
  <c r="S3405" i="4"/>
  <c r="S3333" i="4"/>
  <c r="S3261" i="4"/>
  <c r="S3061" i="4"/>
  <c r="S2929" i="4"/>
  <c r="S2913" i="4"/>
  <c r="S2716" i="4"/>
  <c r="S4455" i="4"/>
  <c r="S4439" i="4"/>
  <c r="S4423" i="4"/>
  <c r="S4407" i="4"/>
  <c r="S4391" i="4"/>
  <c r="S4375" i="4"/>
  <c r="S4359" i="4"/>
  <c r="S4343" i="4"/>
  <c r="S4327" i="4"/>
  <c r="S4311" i="4"/>
  <c r="S4295" i="4"/>
  <c r="S4279" i="4"/>
  <c r="S4263" i="4"/>
  <c r="S4247" i="4"/>
  <c r="S4231" i="4"/>
  <c r="S4215" i="4"/>
  <c r="S4199" i="4"/>
  <c r="S4183" i="4"/>
  <c r="S4168" i="4"/>
  <c r="S4154" i="4"/>
  <c r="S4139" i="4"/>
  <c r="S4124" i="4"/>
  <c r="S4109" i="4"/>
  <c r="S4080" i="4"/>
  <c r="S4064" i="4"/>
  <c r="S4050" i="4"/>
  <c r="S4022" i="4"/>
  <c r="S3982" i="4"/>
  <c r="S3955" i="4"/>
  <c r="S3940" i="4"/>
  <c r="S3926" i="4"/>
  <c r="S3900" i="4"/>
  <c r="S3886" i="4"/>
  <c r="S3872" i="4"/>
  <c r="S3856" i="4"/>
  <c r="S3843" i="4"/>
  <c r="S3827" i="4"/>
  <c r="S3812" i="4"/>
  <c r="S3798" i="4"/>
  <c r="S3785" i="4"/>
  <c r="S3771" i="4"/>
  <c r="S3757" i="4"/>
  <c r="S3744" i="4"/>
  <c r="S3729" i="4"/>
  <c r="S3716" i="4"/>
  <c r="S3703" i="4"/>
  <c r="S3691" i="4"/>
  <c r="S3655" i="4"/>
  <c r="S3641" i="4"/>
  <c r="S3627" i="4"/>
  <c r="S3614" i="4"/>
  <c r="S3601" i="4"/>
  <c r="S3587" i="4"/>
  <c r="S3573" i="4"/>
  <c r="S3561" i="4"/>
  <c r="S3521" i="4"/>
  <c r="S3491" i="4"/>
  <c r="S3463" i="4"/>
  <c r="S3448" i="4"/>
  <c r="S3419" i="4"/>
  <c r="S3133" i="4"/>
  <c r="S3076" i="4"/>
  <c r="S2882" i="4"/>
  <c r="S2866" i="4"/>
  <c r="S2805" i="4"/>
  <c r="S2745" i="4"/>
  <c r="S2701" i="4"/>
  <c r="S2578" i="4"/>
  <c r="S2461" i="4"/>
  <c r="S2356" i="4"/>
  <c r="S4470" i="4"/>
  <c r="S4454" i="4"/>
  <c r="S4438" i="4"/>
  <c r="S4422" i="4"/>
  <c r="S4406" i="4"/>
  <c r="S4390" i="4"/>
  <c r="S4374" i="4"/>
  <c r="S4358" i="4"/>
  <c r="S4342" i="4"/>
  <c r="S4326" i="4"/>
  <c r="S4310" i="4"/>
  <c r="S4294" i="4"/>
  <c r="S4278" i="4"/>
  <c r="S4262" i="4"/>
  <c r="S4246" i="4"/>
  <c r="S4230" i="4"/>
  <c r="S4214" i="4"/>
  <c r="S4198" i="4"/>
  <c r="S4182" i="4"/>
  <c r="S4167" i="4"/>
  <c r="S4153" i="4"/>
  <c r="S4138" i="4"/>
  <c r="S4123" i="4"/>
  <c r="S4108" i="4"/>
  <c r="S4094" i="4"/>
  <c r="S4079" i="4"/>
  <c r="S4063" i="4"/>
  <c r="S4049" i="4"/>
  <c r="S4021" i="4"/>
  <c r="S3995" i="4"/>
  <c r="S3981" i="4"/>
  <c r="S3967" i="4"/>
  <c r="S3954" i="4"/>
  <c r="S3939" i="4"/>
  <c r="S3925" i="4"/>
  <c r="S3899" i="4"/>
  <c r="S3885" i="4"/>
  <c r="S3871" i="4"/>
  <c r="S3855" i="4"/>
  <c r="S3842" i="4"/>
  <c r="S3826" i="4"/>
  <c r="S3811" i="4"/>
  <c r="S3784" i="4"/>
  <c r="S3756" i="4"/>
  <c r="S3743" i="4"/>
  <c r="S3728" i="4"/>
  <c r="S3702" i="4"/>
  <c r="S3690" i="4"/>
  <c r="S3665" i="4"/>
  <c r="S3654" i="4"/>
  <c r="S3640" i="4"/>
  <c r="S3613" i="4"/>
  <c r="S3600" i="4"/>
  <c r="S3586" i="4"/>
  <c r="S3572" i="4"/>
  <c r="S3505" i="4"/>
  <c r="S3490" i="4"/>
  <c r="S3477" i="4"/>
  <c r="S3434" i="4"/>
  <c r="S3403" i="4"/>
  <c r="S3275" i="4"/>
  <c r="S3132" i="4"/>
  <c r="S3059" i="4"/>
  <c r="S3044" i="4"/>
  <c r="S3014" i="4"/>
  <c r="S2849" i="4"/>
  <c r="S2729" i="4"/>
  <c r="S2446" i="4"/>
  <c r="S4453" i="4"/>
  <c r="S4437" i="4"/>
  <c r="S4421" i="4"/>
  <c r="S4405" i="4"/>
  <c r="S4389" i="4"/>
  <c r="S4373" i="4"/>
  <c r="S4357" i="4"/>
  <c r="S4341" i="4"/>
  <c r="S4325" i="4"/>
  <c r="S4309" i="4"/>
  <c r="S4293" i="4"/>
  <c r="S4277" i="4"/>
  <c r="S4261" i="4"/>
  <c r="S4245" i="4"/>
  <c r="S4229" i="4"/>
  <c r="S4213" i="4"/>
  <c r="S4197" i="4"/>
  <c r="S4181" i="4"/>
  <c r="S4166" i="4"/>
  <c r="S4152" i="4"/>
  <c r="S4137" i="4"/>
  <c r="S4122" i="4"/>
  <c r="S4107" i="4"/>
  <c r="S4078" i="4"/>
  <c r="S4048" i="4"/>
  <c r="S4035" i="4"/>
  <c r="S4020" i="4"/>
  <c r="S4007" i="4"/>
  <c r="S3994" i="4"/>
  <c r="S3980" i="4"/>
  <c r="S3966" i="4"/>
  <c r="S3938" i="4"/>
  <c r="S3913" i="4"/>
  <c r="S3898" i="4"/>
  <c r="S3870" i="4"/>
  <c r="S3854" i="4"/>
  <c r="S3841" i="4"/>
  <c r="S3825" i="4"/>
  <c r="S3810" i="4"/>
  <c r="S3783" i="4"/>
  <c r="S3770" i="4"/>
  <c r="S3755" i="4"/>
  <c r="S3742" i="4"/>
  <c r="S3727" i="4"/>
  <c r="S3701" i="4"/>
  <c r="S3689" i="4"/>
  <c r="S3676" i="4"/>
  <c r="S3664" i="4"/>
  <c r="S3653" i="4"/>
  <c r="S3639" i="4"/>
  <c r="S3626" i="4"/>
  <c r="S3612" i="4"/>
  <c r="S3599" i="4"/>
  <c r="S3585" i="4"/>
  <c r="S3571" i="4"/>
  <c r="S3533" i="4"/>
  <c r="S3489" i="4"/>
  <c r="S3461" i="4"/>
  <c r="S3447" i="4"/>
  <c r="S3417" i="4"/>
  <c r="S3402" i="4"/>
  <c r="S3289" i="4"/>
  <c r="S3274" i="4"/>
  <c r="S2684" i="4"/>
  <c r="S2489" i="4"/>
  <c r="S4469" i="4"/>
  <c r="S4468" i="4"/>
  <c r="S4452" i="4"/>
  <c r="S4436" i="4"/>
  <c r="S4420" i="4"/>
  <c r="S4404" i="4"/>
  <c r="S4388" i="4"/>
  <c r="S4372" i="4"/>
  <c r="S4356" i="4"/>
  <c r="S4340" i="4"/>
  <c r="S4324" i="4"/>
  <c r="S4308" i="4"/>
  <c r="S4292" i="4"/>
  <c r="S4276" i="4"/>
  <c r="S4260" i="4"/>
  <c r="S4244" i="4"/>
  <c r="S4228" i="4"/>
  <c r="S4212" i="4"/>
  <c r="S4196" i="4"/>
  <c r="S4180" i="4"/>
  <c r="S4151" i="4"/>
  <c r="S4136" i="4"/>
  <c r="S4121" i="4"/>
  <c r="S4106" i="4"/>
  <c r="S4093" i="4"/>
  <c r="S4077" i="4"/>
  <c r="S4062" i="4"/>
  <c r="S4034" i="4"/>
  <c r="S4019" i="4"/>
  <c r="S3993" i="4"/>
  <c r="S3979" i="4"/>
  <c r="S3965" i="4"/>
  <c r="S3953" i="4"/>
  <c r="S3884" i="4"/>
  <c r="S3869" i="4"/>
  <c r="S3840" i="4"/>
  <c r="S3809" i="4"/>
  <c r="S3796" i="4"/>
  <c r="S3741" i="4"/>
  <c r="S3714" i="4"/>
  <c r="S3688" i="4"/>
  <c r="S3652" i="4"/>
  <c r="S3638" i="4"/>
  <c r="S3584" i="4"/>
  <c r="S3532" i="4"/>
  <c r="S3518" i="4"/>
  <c r="S3503" i="4"/>
  <c r="S3475" i="4"/>
  <c r="S3446" i="4"/>
  <c r="S3357" i="4"/>
  <c r="S3303" i="4"/>
  <c r="S3257" i="4"/>
  <c r="S3027" i="4"/>
  <c r="S2909" i="4"/>
  <c r="S3455" i="4"/>
  <c r="S3430" i="4"/>
  <c r="S3416" i="4"/>
  <c r="S3373" i="4"/>
  <c r="S3362" i="4"/>
  <c r="S3336" i="4"/>
  <c r="S3310" i="4"/>
  <c r="S3297" i="4"/>
  <c r="S3284" i="4"/>
  <c r="S3270" i="4"/>
  <c r="S3256" i="4"/>
  <c r="S3228" i="4"/>
  <c r="S3214" i="4"/>
  <c r="S3188" i="4"/>
  <c r="S3175" i="4"/>
  <c r="S3136" i="4"/>
  <c r="S3122" i="4"/>
  <c r="S3085" i="4"/>
  <c r="S3072" i="4"/>
  <c r="S3058" i="4"/>
  <c r="S3030" i="4"/>
  <c r="S3017" i="4"/>
  <c r="S3004" i="4"/>
  <c r="S2991" i="4"/>
  <c r="S2977" i="4"/>
  <c r="S2964" i="4"/>
  <c r="S2935" i="4"/>
  <c r="S2921" i="4"/>
  <c r="S2908" i="4"/>
  <c r="S2894" i="4"/>
  <c r="S2881" i="4"/>
  <c r="S2841" i="4"/>
  <c r="S2826" i="4"/>
  <c r="S2814" i="4"/>
  <c r="S2801" i="4"/>
  <c r="S2773" i="4"/>
  <c r="S2758" i="4"/>
  <c r="S2744" i="4"/>
  <c r="S2717" i="4"/>
  <c r="S2704" i="4"/>
  <c r="S2689" i="4"/>
  <c r="S2676" i="4"/>
  <c r="S2647" i="4"/>
  <c r="S2619" i="4"/>
  <c r="S2604" i="4"/>
  <c r="S2576" i="4"/>
  <c r="S2562" i="4"/>
  <c r="S2549" i="4"/>
  <c r="S2535" i="4"/>
  <c r="S2521" i="4"/>
  <c r="S2481" i="4"/>
  <c r="S2466" i="4"/>
  <c r="S2453" i="4"/>
  <c r="S2394" i="4"/>
  <c r="S2307" i="4"/>
  <c r="S2262" i="4"/>
  <c r="S2246" i="4"/>
  <c r="S2083" i="4"/>
  <c r="S1783" i="4"/>
  <c r="S1637" i="4"/>
  <c r="S1576" i="4"/>
  <c r="S3388" i="4"/>
  <c r="S3372" i="4"/>
  <c r="S3361" i="4"/>
  <c r="S3349" i="4"/>
  <c r="S3335" i="4"/>
  <c r="S3322" i="4"/>
  <c r="S3309" i="4"/>
  <c r="S3296" i="4"/>
  <c r="S3283" i="4"/>
  <c r="S3269" i="4"/>
  <c r="S3255" i="4"/>
  <c r="S3242" i="4"/>
  <c r="S3227" i="4"/>
  <c r="S3213" i="4"/>
  <c r="S3201" i="4"/>
  <c r="S3187" i="4"/>
  <c r="S3174" i="4"/>
  <c r="S3160" i="4"/>
  <c r="S3148" i="4"/>
  <c r="S3135" i="4"/>
  <c r="S3121" i="4"/>
  <c r="S3097" i="4"/>
  <c r="S3084" i="4"/>
  <c r="S3071" i="4"/>
  <c r="S3057" i="4"/>
  <c r="S3029" i="4"/>
  <c r="S3016" i="4"/>
  <c r="S3003" i="4"/>
  <c r="S2990" i="4"/>
  <c r="S2976" i="4"/>
  <c r="S2963" i="4"/>
  <c r="S2934" i="4"/>
  <c r="S2920" i="4"/>
  <c r="S2907" i="4"/>
  <c r="S2893" i="4"/>
  <c r="S2880" i="4"/>
  <c r="S2840" i="4"/>
  <c r="S2825" i="4"/>
  <c r="S2813" i="4"/>
  <c r="S2800" i="4"/>
  <c r="S2787" i="4"/>
  <c r="S2772" i="4"/>
  <c r="S2757" i="4"/>
  <c r="S2743" i="4"/>
  <c r="S2703" i="4"/>
  <c r="S2688" i="4"/>
  <c r="S2675" i="4"/>
  <c r="S2646" i="4"/>
  <c r="S2618" i="4"/>
  <c r="S2603" i="4"/>
  <c r="S2575" i="4"/>
  <c r="S2561" i="4"/>
  <c r="S2548" i="4"/>
  <c r="S2534" i="4"/>
  <c r="S2520" i="4"/>
  <c r="S2506" i="4"/>
  <c r="S2493" i="4"/>
  <c r="S2480" i="4"/>
  <c r="S2465" i="4"/>
  <c r="S2452" i="4"/>
  <c r="S2439" i="4"/>
  <c r="S2423" i="4"/>
  <c r="S2306" i="4"/>
  <c r="S2215" i="4"/>
  <c r="S2200" i="4"/>
  <c r="S2126" i="4"/>
  <c r="S2006" i="4"/>
  <c r="S1782" i="4"/>
  <c r="S1724" i="4"/>
  <c r="S1681" i="4"/>
  <c r="S1621" i="4"/>
  <c r="S3570" i="4"/>
  <c r="S3559" i="4"/>
  <c r="S3546" i="4"/>
  <c r="S3520" i="4"/>
  <c r="S3507" i="4"/>
  <c r="S3495" i="4"/>
  <c r="S3468" i="4"/>
  <c r="S3442" i="4"/>
  <c r="S3428" i="4"/>
  <c r="S3414" i="4"/>
  <c r="S3401" i="4"/>
  <c r="S3387" i="4"/>
  <c r="S3360" i="4"/>
  <c r="S3348" i="4"/>
  <c r="S3334" i="4"/>
  <c r="S3321" i="4"/>
  <c r="S3295" i="4"/>
  <c r="S3282" i="4"/>
  <c r="S3268" i="4"/>
  <c r="S3254" i="4"/>
  <c r="S3241" i="4"/>
  <c r="S3226" i="4"/>
  <c r="S3212" i="4"/>
  <c r="S3200" i="4"/>
  <c r="S3186" i="4"/>
  <c r="S3173" i="4"/>
  <c r="S3159" i="4"/>
  <c r="S3134" i="4"/>
  <c r="S3120" i="4"/>
  <c r="S3109" i="4"/>
  <c r="S3070" i="4"/>
  <c r="S3056" i="4"/>
  <c r="S3043" i="4"/>
  <c r="S3028" i="4"/>
  <c r="S3015" i="4"/>
  <c r="S2962" i="4"/>
  <c r="S2949" i="4"/>
  <c r="S2933" i="4"/>
  <c r="S2919" i="4"/>
  <c r="S2906" i="4"/>
  <c r="S2892" i="4"/>
  <c r="S2879" i="4"/>
  <c r="S2865" i="4"/>
  <c r="S2852" i="4"/>
  <c r="S2839" i="4"/>
  <c r="S2812" i="4"/>
  <c r="S2799" i="4"/>
  <c r="S2786" i="4"/>
  <c r="S2771" i="4"/>
  <c r="S2756" i="4"/>
  <c r="S2742" i="4"/>
  <c r="S2728" i="4"/>
  <c r="S2702" i="4"/>
  <c r="S2674" i="4"/>
  <c r="S2660" i="4"/>
  <c r="S2645" i="4"/>
  <c r="S2632" i="4"/>
  <c r="S2617" i="4"/>
  <c r="S2602" i="4"/>
  <c r="S2589" i="4"/>
  <c r="S2574" i="4"/>
  <c r="S2547" i="4"/>
  <c r="S2533" i="4"/>
  <c r="S2519" i="4"/>
  <c r="S2505" i="4"/>
  <c r="S2492" i="4"/>
  <c r="S2479" i="4"/>
  <c r="S2305" i="4"/>
  <c r="S2290" i="4"/>
  <c r="S2276" i="4"/>
  <c r="S2244" i="4"/>
  <c r="S2214" i="4"/>
  <c r="S2140" i="4"/>
  <c r="S2021" i="4"/>
  <c r="S1723" i="4"/>
  <c r="S1695" i="4"/>
  <c r="S1620" i="4"/>
  <c r="S1529" i="4"/>
  <c r="S1217" i="4"/>
  <c r="S3519" i="4"/>
  <c r="S3506" i="4"/>
  <c r="S3494" i="4"/>
  <c r="S3467" i="4"/>
  <c r="S3441" i="4"/>
  <c r="S3427" i="4"/>
  <c r="S3413" i="4"/>
  <c r="S3400" i="4"/>
  <c r="S3386" i="4"/>
  <c r="S3359" i="4"/>
  <c r="S3347" i="4"/>
  <c r="S3294" i="4"/>
  <c r="S3281" i="4"/>
  <c r="S3267" i="4"/>
  <c r="S3253" i="4"/>
  <c r="S3199" i="4"/>
  <c r="S3172" i="4"/>
  <c r="S3158" i="4"/>
  <c r="S3147" i="4"/>
  <c r="S3096" i="4"/>
  <c r="S3083" i="4"/>
  <c r="S3069" i="4"/>
  <c r="S3055" i="4"/>
  <c r="S3042" i="4"/>
  <c r="S3002" i="4"/>
  <c r="S2989" i="4"/>
  <c r="S2975" i="4"/>
  <c r="S2961" i="4"/>
  <c r="S2948" i="4"/>
  <c r="S2932" i="4"/>
  <c r="S2918" i="4"/>
  <c r="S2905" i="4"/>
  <c r="S2878" i="4"/>
  <c r="S2864" i="4"/>
  <c r="S2851" i="4"/>
  <c r="S2811" i="4"/>
  <c r="S2785" i="4"/>
  <c r="S2770" i="4"/>
  <c r="S2755" i="4"/>
  <c r="S2727" i="4"/>
  <c r="S2715" i="4"/>
  <c r="S2687" i="4"/>
  <c r="S2673" i="4"/>
  <c r="S2659" i="4"/>
  <c r="S2631" i="4"/>
  <c r="S2616" i="4"/>
  <c r="S2588" i="4"/>
  <c r="S2560" i="4"/>
  <c r="S2478" i="4"/>
  <c r="S2464" i="4"/>
  <c r="S2450" i="4"/>
  <c r="S2437" i="4"/>
  <c r="S2421" i="4"/>
  <c r="S2319" i="4"/>
  <c r="S2275" i="4"/>
  <c r="S2259" i="4"/>
  <c r="S2154" i="4"/>
  <c r="S2139" i="4"/>
  <c r="S2095" i="4"/>
  <c r="S2004" i="4"/>
  <c r="S1958" i="4"/>
  <c r="S1573" i="4"/>
  <c r="S1425" i="4"/>
  <c r="S1276" i="4"/>
  <c r="S3358" i="4"/>
  <c r="S3346" i="4"/>
  <c r="S3320" i="4"/>
  <c r="S3293" i="4"/>
  <c r="S3280" i="4"/>
  <c r="S3266" i="4"/>
  <c r="S3252" i="4"/>
  <c r="S3225" i="4"/>
  <c r="S3211" i="4"/>
  <c r="S3198" i="4"/>
  <c r="S3171" i="4"/>
  <c r="S3157" i="4"/>
  <c r="S3146" i="4"/>
  <c r="S3119" i="4"/>
  <c r="S3095" i="4"/>
  <c r="S3082" i="4"/>
  <c r="S3068" i="4"/>
  <c r="S3054" i="4"/>
  <c r="S3041" i="4"/>
  <c r="S3001" i="4"/>
  <c r="S2988" i="4"/>
  <c r="S2974" i="4"/>
  <c r="S2960" i="4"/>
  <c r="S2947" i="4"/>
  <c r="S2931" i="4"/>
  <c r="S2917" i="4"/>
  <c r="S2904" i="4"/>
  <c r="S2891" i="4"/>
  <c r="S2877" i="4"/>
  <c r="S2863" i="4"/>
  <c r="S2850" i="4"/>
  <c r="S2810" i="4"/>
  <c r="S2784" i="4"/>
  <c r="S2769" i="4"/>
  <c r="S2754" i="4"/>
  <c r="S2741" i="4"/>
  <c r="S2726" i="4"/>
  <c r="S2714" i="4"/>
  <c r="S2686" i="4"/>
  <c r="S2672" i="4"/>
  <c r="S2658" i="4"/>
  <c r="S2644" i="4"/>
  <c r="S2630" i="4"/>
  <c r="S2615" i="4"/>
  <c r="S2587" i="4"/>
  <c r="S2559" i="4"/>
  <c r="S2545" i="4"/>
  <c r="S2532" i="4"/>
  <c r="S2517" i="4"/>
  <c r="S2504" i="4"/>
  <c r="S2490" i="4"/>
  <c r="S2477" i="4"/>
  <c r="S2463" i="4"/>
  <c r="S2449" i="4"/>
  <c r="S2436" i="4"/>
  <c r="S2420" i="4"/>
  <c r="S2406" i="4"/>
  <c r="S2318" i="4"/>
  <c r="S2303" i="4"/>
  <c r="S2288" i="4"/>
  <c r="S2274" i="4"/>
  <c r="S2258" i="4"/>
  <c r="S2197" i="4"/>
  <c r="S1973" i="4"/>
  <c r="S1825" i="4"/>
  <c r="S1633" i="4"/>
  <c r="S1542" i="4"/>
  <c r="S1453" i="4"/>
  <c r="S3567" i="4"/>
  <c r="S3556" i="4"/>
  <c r="S3543" i="4"/>
  <c r="S3504" i="4"/>
  <c r="S3492" i="4"/>
  <c r="S3479" i="4"/>
  <c r="S3465" i="4"/>
  <c r="S3439" i="4"/>
  <c r="S3425" i="4"/>
  <c r="S3411" i="4"/>
  <c r="S3398" i="4"/>
  <c r="S3384" i="4"/>
  <c r="S3345" i="4"/>
  <c r="S3332" i="4"/>
  <c r="S3307" i="4"/>
  <c r="S3279" i="4"/>
  <c r="S3265" i="4"/>
  <c r="S3251" i="4"/>
  <c r="S3239" i="4"/>
  <c r="S3210" i="4"/>
  <c r="S3184" i="4"/>
  <c r="S3170" i="4"/>
  <c r="S3156" i="4"/>
  <c r="S3118" i="4"/>
  <c r="S3107" i="4"/>
  <c r="S3067" i="4"/>
  <c r="S3040" i="4"/>
  <c r="S3026" i="4"/>
  <c r="S3013" i="4"/>
  <c r="S3000" i="4"/>
  <c r="S2973" i="4"/>
  <c r="S2959" i="4"/>
  <c r="S2946" i="4"/>
  <c r="S2903" i="4"/>
  <c r="S2890" i="4"/>
  <c r="S2837" i="4"/>
  <c r="S2823" i="4"/>
  <c r="S2809" i="4"/>
  <c r="S2797" i="4"/>
  <c r="S2783" i="4"/>
  <c r="S2768" i="4"/>
  <c r="S2753" i="4"/>
  <c r="S2740" i="4"/>
  <c r="S2725" i="4"/>
  <c r="S2713" i="4"/>
  <c r="S2700" i="4"/>
  <c r="S2685" i="4"/>
  <c r="S2671" i="4"/>
  <c r="S2657" i="4"/>
  <c r="S2643" i="4"/>
  <c r="S2614" i="4"/>
  <c r="S2600" i="4"/>
  <c r="S2586" i="4"/>
  <c r="S2572" i="4"/>
  <c r="S2544" i="4"/>
  <c r="S2531" i="4"/>
  <c r="S2503" i="4"/>
  <c r="S2476" i="4"/>
  <c r="S2462" i="4"/>
  <c r="S2376" i="4"/>
  <c r="S2361" i="4"/>
  <c r="S2347" i="4"/>
  <c r="S2332" i="4"/>
  <c r="S2273" i="4"/>
  <c r="S2227" i="4"/>
  <c r="S2196" i="4"/>
  <c r="S1556" i="4"/>
  <c r="S1452" i="4"/>
  <c r="S1333" i="4"/>
  <c r="S3410" i="4"/>
  <c r="S3397" i="4"/>
  <c r="S3383" i="4"/>
  <c r="S3344" i="4"/>
  <c r="S3331" i="4"/>
  <c r="S3319" i="4"/>
  <c r="S3306" i="4"/>
  <c r="S3264" i="4"/>
  <c r="S3250" i="4"/>
  <c r="S3238" i="4"/>
  <c r="S3224" i="4"/>
  <c r="S3183" i="4"/>
  <c r="S3169" i="4"/>
  <c r="S3155" i="4"/>
  <c r="S3145" i="4"/>
  <c r="S3117" i="4"/>
  <c r="S3106" i="4"/>
  <c r="S3066" i="4"/>
  <c r="S3053" i="4"/>
  <c r="S3039" i="4"/>
  <c r="S3012" i="4"/>
  <c r="S2999" i="4"/>
  <c r="S2987" i="4"/>
  <c r="S2972" i="4"/>
  <c r="S2958" i="4"/>
  <c r="S2945" i="4"/>
  <c r="S2902" i="4"/>
  <c r="S2889" i="4"/>
  <c r="S2836" i="4"/>
  <c r="S2808" i="4"/>
  <c r="S2782" i="4"/>
  <c r="S2767" i="4"/>
  <c r="S2752" i="4"/>
  <c r="S2739" i="4"/>
  <c r="S2724" i="4"/>
  <c r="S2712" i="4"/>
  <c r="S2699" i="4"/>
  <c r="S2670" i="4"/>
  <c r="S2656" i="4"/>
  <c r="S2642" i="4"/>
  <c r="S2613" i="4"/>
  <c r="S2599" i="4"/>
  <c r="S2585" i="4"/>
  <c r="S2543" i="4"/>
  <c r="S2530" i="4"/>
  <c r="S2516" i="4"/>
  <c r="S2502" i="4"/>
  <c r="S2475" i="4"/>
  <c r="S2448" i="4"/>
  <c r="S2434" i="4"/>
  <c r="S2418" i="4"/>
  <c r="S2404" i="4"/>
  <c r="S2375" i="4"/>
  <c r="S2316" i="4"/>
  <c r="S2302" i="4"/>
  <c r="S2286" i="4"/>
  <c r="S2272" i="4"/>
  <c r="S2210" i="4"/>
  <c r="S2122" i="4"/>
  <c r="S2048" i="4"/>
  <c r="S3343" i="4"/>
  <c r="S3330" i="4"/>
  <c r="S3318" i="4"/>
  <c r="S3305" i="4"/>
  <c r="S3291" i="4"/>
  <c r="S3263" i="4"/>
  <c r="S3249" i="4"/>
  <c r="S3237" i="4"/>
  <c r="S3223" i="4"/>
  <c r="S3196" i="4"/>
  <c r="S3182" i="4"/>
  <c r="S3168" i="4"/>
  <c r="S3154" i="4"/>
  <c r="S3144" i="4"/>
  <c r="S3131" i="4"/>
  <c r="S3116" i="4"/>
  <c r="S3105" i="4"/>
  <c r="S3093" i="4"/>
  <c r="S3080" i="4"/>
  <c r="S3065" i="4"/>
  <c r="S3052" i="4"/>
  <c r="S3038" i="4"/>
  <c r="S3011" i="4"/>
  <c r="S2998" i="4"/>
  <c r="S2986" i="4"/>
  <c r="S2971" i="4"/>
  <c r="S2957" i="4"/>
  <c r="S2944" i="4"/>
  <c r="S2915" i="4"/>
  <c r="S2901" i="4"/>
  <c r="S2875" i="4"/>
  <c r="S2861" i="4"/>
  <c r="S2848" i="4"/>
  <c r="S2835" i="4"/>
  <c r="S2807" i="4"/>
  <c r="S2781" i="4"/>
  <c r="S2766" i="4"/>
  <c r="S2751" i="4"/>
  <c r="S2738" i="4"/>
  <c r="S2723" i="4"/>
  <c r="S2711" i="4"/>
  <c r="S2698" i="4"/>
  <c r="S2669" i="4"/>
  <c r="S2655" i="4"/>
  <c r="S2641" i="4"/>
  <c r="S2628" i="4"/>
  <c r="S2612" i="4"/>
  <c r="S2598" i="4"/>
  <c r="S2584" i="4"/>
  <c r="S2557" i="4"/>
  <c r="S2542" i="4"/>
  <c r="S2529" i="4"/>
  <c r="S2515" i="4"/>
  <c r="S2501" i="4"/>
  <c r="S2474" i="4"/>
  <c r="S2447" i="4"/>
  <c r="S2433" i="4"/>
  <c r="S2417" i="4"/>
  <c r="S2403" i="4"/>
  <c r="S2374" i="4"/>
  <c r="S2360" i="4"/>
  <c r="S2345" i="4"/>
  <c r="S2330" i="4"/>
  <c r="S2301" i="4"/>
  <c r="S2285" i="4"/>
  <c r="S2135" i="4"/>
  <c r="S2106" i="4"/>
  <c r="S2091" i="4"/>
  <c r="S2016" i="4"/>
  <c r="S1970" i="4"/>
  <c r="S1879" i="4"/>
  <c r="S1525" i="4"/>
  <c r="S1495" i="4"/>
  <c r="S1436" i="4"/>
  <c r="S1421" i="4"/>
  <c r="S1345" i="4"/>
  <c r="S1242" i="4"/>
  <c r="S3462" i="4"/>
  <c r="S3449" i="4"/>
  <c r="S3422" i="4"/>
  <c r="S3408" i="4"/>
  <c r="S3395" i="4"/>
  <c r="S3381" i="4"/>
  <c r="S3355" i="4"/>
  <c r="S3342" i="4"/>
  <c r="S3329" i="4"/>
  <c r="S3317" i="4"/>
  <c r="S3304" i="4"/>
  <c r="S3277" i="4"/>
  <c r="S3262" i="4"/>
  <c r="S3248" i="4"/>
  <c r="S3236" i="4"/>
  <c r="S3222" i="4"/>
  <c r="S3208" i="4"/>
  <c r="S3195" i="4"/>
  <c r="S3181" i="4"/>
  <c r="S3167" i="4"/>
  <c r="S3130" i="4"/>
  <c r="S3104" i="4"/>
  <c r="S3079" i="4"/>
  <c r="S3064" i="4"/>
  <c r="S3051" i="4"/>
  <c r="S3037" i="4"/>
  <c r="S3024" i="4"/>
  <c r="S3010" i="4"/>
  <c r="S2997" i="4"/>
  <c r="S2985" i="4"/>
  <c r="S2970" i="4"/>
  <c r="S2956" i="4"/>
  <c r="S2943" i="4"/>
  <c r="S2914" i="4"/>
  <c r="S2900" i="4"/>
  <c r="S2874" i="4"/>
  <c r="S2860" i="4"/>
  <c r="S2834" i="4"/>
  <c r="S2821" i="4"/>
  <c r="S2806" i="4"/>
  <c r="S2795" i="4"/>
  <c r="S2780" i="4"/>
  <c r="S2765" i="4"/>
  <c r="S2750" i="4"/>
  <c r="S2737" i="4"/>
  <c r="S2710" i="4"/>
  <c r="S2697" i="4"/>
  <c r="S2683" i="4"/>
  <c r="S2654" i="4"/>
  <c r="S2640" i="4"/>
  <c r="S2627" i="4"/>
  <c r="S2597" i="4"/>
  <c r="S2583" i="4"/>
  <c r="S2570" i="4"/>
  <c r="S2556" i="4"/>
  <c r="S2528" i="4"/>
  <c r="S2514" i="4"/>
  <c r="S2500" i="4"/>
  <c r="S2488" i="4"/>
  <c r="S2473" i="4"/>
  <c r="S2460" i="4"/>
  <c r="S2432" i="4"/>
  <c r="S2416" i="4"/>
  <c r="S2402" i="4"/>
  <c r="S2387" i="4"/>
  <c r="S2359" i="4"/>
  <c r="S2344" i="4"/>
  <c r="S2329" i="4"/>
  <c r="S2314" i="4"/>
  <c r="S2224" i="4"/>
  <c r="S2120" i="4"/>
  <c r="S1702" i="4"/>
  <c r="S1271" i="4"/>
  <c r="S3553" i="4"/>
  <c r="S3539" i="4"/>
  <c r="S3488" i="4"/>
  <c r="S3476" i="4"/>
  <c r="S3421" i="4"/>
  <c r="S3407" i="4"/>
  <c r="S3394" i="4"/>
  <c r="S3380" i="4"/>
  <c r="S3328" i="4"/>
  <c r="S3290" i="4"/>
  <c r="S3276" i="4"/>
  <c r="S3235" i="4"/>
  <c r="S3221" i="4"/>
  <c r="S3143" i="4"/>
  <c r="S3129" i="4"/>
  <c r="S3092" i="4"/>
  <c r="S3078" i="4"/>
  <c r="S3063" i="4"/>
  <c r="S3023" i="4"/>
  <c r="S2984" i="4"/>
  <c r="S2955" i="4"/>
  <c r="S2942" i="4"/>
  <c r="S2928" i="4"/>
  <c r="S2887" i="4"/>
  <c r="S2873" i="4"/>
  <c r="S2847" i="4"/>
  <c r="S2833" i="4"/>
  <c r="S2794" i="4"/>
  <c r="S2764" i="4"/>
  <c r="S2749" i="4"/>
  <c r="S2736" i="4"/>
  <c r="S2709" i="4"/>
  <c r="S2696" i="4"/>
  <c r="S2668" i="4"/>
  <c r="S2653" i="4"/>
  <c r="S2639" i="4"/>
  <c r="S2626" i="4"/>
  <c r="S2611" i="4"/>
  <c r="S2596" i="4"/>
  <c r="S2582" i="4"/>
  <c r="S2569" i="4"/>
  <c r="S2527" i="4"/>
  <c r="S2513" i="4"/>
  <c r="S2487" i="4"/>
  <c r="S2459" i="4"/>
  <c r="S2431" i="4"/>
  <c r="S2415" i="4"/>
  <c r="S2401" i="4"/>
  <c r="S2386" i="4"/>
  <c r="S2358" i="4"/>
  <c r="S2343" i="4"/>
  <c r="S2328" i="4"/>
  <c r="S2313" i="4"/>
  <c r="S2299" i="4"/>
  <c r="S2284" i="4"/>
  <c r="S2253" i="4"/>
  <c r="S2237" i="4"/>
  <c r="S2192" i="4"/>
  <c r="S2163" i="4"/>
  <c r="S1893" i="4"/>
  <c r="S1774" i="4"/>
  <c r="S1644" i="4"/>
  <c r="S1509" i="4"/>
  <c r="S3207" i="4"/>
  <c r="S3194" i="4"/>
  <c r="S3142" i="4"/>
  <c r="S3128" i="4"/>
  <c r="S3103" i="4"/>
  <c r="S3091" i="4"/>
  <c r="S3077" i="4"/>
  <c r="S3062" i="4"/>
  <c r="S3036" i="4"/>
  <c r="S3022" i="4"/>
  <c r="S2996" i="4"/>
  <c r="S2983" i="4"/>
  <c r="S2969" i="4"/>
  <c r="S2954" i="4"/>
  <c r="S2941" i="4"/>
  <c r="S2927" i="4"/>
  <c r="S2886" i="4"/>
  <c r="S2872" i="4"/>
  <c r="S2846" i="4"/>
  <c r="S2832" i="4"/>
  <c r="S2820" i="4"/>
  <c r="S2793" i="4"/>
  <c r="S2763" i="4"/>
  <c r="S2748" i="4"/>
  <c r="S2735" i="4"/>
  <c r="S2708" i="4"/>
  <c r="S2695" i="4"/>
  <c r="S2667" i="4"/>
  <c r="S2652" i="4"/>
  <c r="S2638" i="4"/>
  <c r="S2625" i="4"/>
  <c r="S2610" i="4"/>
  <c r="S2595" i="4"/>
  <c r="S2581" i="4"/>
  <c r="S2568" i="4"/>
  <c r="S2540" i="4"/>
  <c r="S2526" i="4"/>
  <c r="S2512" i="4"/>
  <c r="S2486" i="4"/>
  <c r="S2458" i="4"/>
  <c r="S2445" i="4"/>
  <c r="S2430" i="4"/>
  <c r="S2414" i="4"/>
  <c r="S2400" i="4"/>
  <c r="S2385" i="4"/>
  <c r="S2372" i="4"/>
  <c r="S2357" i="4"/>
  <c r="S2342" i="4"/>
  <c r="S2327" i="4"/>
  <c r="S2236" i="4"/>
  <c r="S2103" i="4"/>
  <c r="S2059" i="4"/>
  <c r="S2028" i="4"/>
  <c r="S1982" i="4"/>
  <c r="S1659" i="4"/>
  <c r="S1508" i="4"/>
  <c r="S1342" i="4"/>
  <c r="S3474" i="4"/>
  <c r="S3460" i="4"/>
  <c r="S3435" i="4"/>
  <c r="S3378" i="4"/>
  <c r="S3367" i="4"/>
  <c r="S3340" i="4"/>
  <c r="S3326" i="4"/>
  <c r="S3315" i="4"/>
  <c r="S3302" i="4"/>
  <c r="S3260" i="4"/>
  <c r="S3246" i="4"/>
  <c r="S3233" i="4"/>
  <c r="S3219" i="4"/>
  <c r="S3206" i="4"/>
  <c r="S3193" i="4"/>
  <c r="S3179" i="4"/>
  <c r="S3165" i="4"/>
  <c r="S3152" i="4"/>
  <c r="S3141" i="4"/>
  <c r="S3127" i="4"/>
  <c r="S3102" i="4"/>
  <c r="S3090" i="4"/>
  <c r="S3049" i="4"/>
  <c r="S3035" i="4"/>
  <c r="S3008" i="4"/>
  <c r="S2995" i="4"/>
  <c r="S2982" i="4"/>
  <c r="S2968" i="4"/>
  <c r="S2940" i="4"/>
  <c r="S2926" i="4"/>
  <c r="S2912" i="4"/>
  <c r="S2898" i="4"/>
  <c r="S2885" i="4"/>
  <c r="S2871" i="4"/>
  <c r="S2858" i="4"/>
  <c r="S2845" i="4"/>
  <c r="S2831" i="4"/>
  <c r="S2819" i="4"/>
  <c r="S2804" i="4"/>
  <c r="S2792" i="4"/>
  <c r="S2778" i="4"/>
  <c r="S2762" i="4"/>
  <c r="S2747" i="4"/>
  <c r="S2734" i="4"/>
  <c r="S2721" i="4"/>
  <c r="S2694" i="4"/>
  <c r="S2681" i="4"/>
  <c r="S2666" i="4"/>
  <c r="S2651" i="4"/>
  <c r="S2637" i="4"/>
  <c r="S2624" i="4"/>
  <c r="S2609" i="4"/>
  <c r="S2580" i="4"/>
  <c r="S2567" i="4"/>
  <c r="S2554" i="4"/>
  <c r="S2539" i="4"/>
  <c r="S2525" i="4"/>
  <c r="S2511" i="4"/>
  <c r="S2498" i="4"/>
  <c r="S2485" i="4"/>
  <c r="S2471" i="4"/>
  <c r="S2457" i="4"/>
  <c r="S2429" i="4"/>
  <c r="S2413" i="4"/>
  <c r="S2399" i="4"/>
  <c r="S2384" i="4"/>
  <c r="S2371" i="4"/>
  <c r="S2341" i="4"/>
  <c r="S2326" i="4"/>
  <c r="S2311" i="4"/>
  <c r="S2251" i="4"/>
  <c r="S2235" i="4"/>
  <c r="S1565" i="4"/>
  <c r="S1299" i="4"/>
  <c r="S3339" i="4"/>
  <c r="S3325" i="4"/>
  <c r="S3314" i="4"/>
  <c r="S3301" i="4"/>
  <c r="S3288" i="4"/>
  <c r="S3259" i="4"/>
  <c r="S3245" i="4"/>
  <c r="S3232" i="4"/>
  <c r="S3218" i="4"/>
  <c r="S3205" i="4"/>
  <c r="S3192" i="4"/>
  <c r="S3178" i="4"/>
  <c r="S3164" i="4"/>
  <c r="S3151" i="4"/>
  <c r="S3140" i="4"/>
  <c r="S3126" i="4"/>
  <c r="S3101" i="4"/>
  <c r="S3089" i="4"/>
  <c r="S3048" i="4"/>
  <c r="S3034" i="4"/>
  <c r="S3021" i="4"/>
  <c r="S3007" i="4"/>
  <c r="S2994" i="4"/>
  <c r="S2981" i="4"/>
  <c r="S2967" i="4"/>
  <c r="S2939" i="4"/>
  <c r="S2925" i="4"/>
  <c r="S2911" i="4"/>
  <c r="S2897" i="4"/>
  <c r="S2884" i="4"/>
  <c r="S2870" i="4"/>
  <c r="S2857" i="4"/>
  <c r="S2844" i="4"/>
  <c r="S2830" i="4"/>
  <c r="S2818" i="4"/>
  <c r="S2791" i="4"/>
  <c r="S2777" i="4"/>
  <c r="S2746" i="4"/>
  <c r="S2733" i="4"/>
  <c r="S2720" i="4"/>
  <c r="S2707" i="4"/>
  <c r="S2693" i="4"/>
  <c r="S2680" i="4"/>
  <c r="S2665" i="4"/>
  <c r="S2650" i="4"/>
  <c r="S2636" i="4"/>
  <c r="S2623" i="4"/>
  <c r="S2608" i="4"/>
  <c r="S2594" i="4"/>
  <c r="S2579" i="4"/>
  <c r="S2566" i="4"/>
  <c r="S2553" i="4"/>
  <c r="S2538" i="4"/>
  <c r="S2524" i="4"/>
  <c r="S2510" i="4"/>
  <c r="S2497" i="4"/>
  <c r="S2484" i="4"/>
  <c r="S2470" i="4"/>
  <c r="S2456" i="4"/>
  <c r="S2444" i="4"/>
  <c r="S2428" i="4"/>
  <c r="S2412" i="4"/>
  <c r="S2398" i="4"/>
  <c r="S2383" i="4"/>
  <c r="S2370" i="4"/>
  <c r="S2340" i="4"/>
  <c r="S2325" i="4"/>
  <c r="S2072" i="4"/>
  <c r="S2011" i="4"/>
  <c r="S1965" i="4"/>
  <c r="S1641" i="4"/>
  <c r="S3433" i="4"/>
  <c r="S3418" i="4"/>
  <c r="S3404" i="4"/>
  <c r="S3391" i="4"/>
  <c r="S3376" i="4"/>
  <c r="S3365" i="4"/>
  <c r="S3352" i="4"/>
  <c r="S3338" i="4"/>
  <c r="S3313" i="4"/>
  <c r="S3300" i="4"/>
  <c r="S3287" i="4"/>
  <c r="S3273" i="4"/>
  <c r="S3258" i="4"/>
  <c r="S3244" i="4"/>
  <c r="S3231" i="4"/>
  <c r="S3217" i="4"/>
  <c r="S3204" i="4"/>
  <c r="S3191" i="4"/>
  <c r="S3163" i="4"/>
  <c r="S3150" i="4"/>
  <c r="S3139" i="4"/>
  <c r="S3125" i="4"/>
  <c r="S3113" i="4"/>
  <c r="S3100" i="4"/>
  <c r="S3088" i="4"/>
  <c r="S3075" i="4"/>
  <c r="S3060" i="4"/>
  <c r="S3047" i="4"/>
  <c r="S3033" i="4"/>
  <c r="S3020" i="4"/>
  <c r="S3006" i="4"/>
  <c r="S2993" i="4"/>
  <c r="S2980" i="4"/>
  <c r="S2966" i="4"/>
  <c r="S2952" i="4"/>
  <c r="S2938" i="4"/>
  <c r="S2924" i="4"/>
  <c r="S2910" i="4"/>
  <c r="S2896" i="4"/>
  <c r="S2883" i="4"/>
  <c r="S2869" i="4"/>
  <c r="S2856" i="4"/>
  <c r="S2843" i="4"/>
  <c r="S2829" i="4"/>
  <c r="S2817" i="4"/>
  <c r="S2803" i="4"/>
  <c r="S2790" i="4"/>
  <c r="S2776" i="4"/>
  <c r="S2761" i="4"/>
  <c r="S2732" i="4"/>
  <c r="S2719" i="4"/>
  <c r="S2706" i="4"/>
  <c r="S2692" i="4"/>
  <c r="S2679" i="4"/>
  <c r="S2664" i="4"/>
  <c r="S2649" i="4"/>
  <c r="S2635" i="4"/>
  <c r="S2622" i="4"/>
  <c r="S2607" i="4"/>
  <c r="S2593" i="4"/>
  <c r="S2565" i="4"/>
  <c r="S2552" i="4"/>
  <c r="S2537" i="4"/>
  <c r="S2509" i="4"/>
  <c r="S2496" i="4"/>
  <c r="S2483" i="4"/>
  <c r="S2469" i="4"/>
  <c r="S2443" i="4"/>
  <c r="S2427" i="4"/>
  <c r="S2397" i="4"/>
  <c r="S2382" i="4"/>
  <c r="S2369" i="4"/>
  <c r="S2355" i="4"/>
  <c r="S2219" i="4"/>
  <c r="S2010" i="4"/>
  <c r="S1994" i="4"/>
  <c r="S1980" i="4"/>
  <c r="S1903" i="4"/>
  <c r="S1758" i="4"/>
  <c r="S3484" i="4"/>
  <c r="S3471" i="4"/>
  <c r="S3457" i="4"/>
  <c r="S3445" i="4"/>
  <c r="S3432" i="4"/>
  <c r="S3390" i="4"/>
  <c r="S3375" i="4"/>
  <c r="S3364" i="4"/>
  <c r="S3351" i="4"/>
  <c r="S3324" i="4"/>
  <c r="S3312" i="4"/>
  <c r="S3299" i="4"/>
  <c r="S3286" i="4"/>
  <c r="S3272" i="4"/>
  <c r="S3230" i="4"/>
  <c r="S3216" i="4"/>
  <c r="S3203" i="4"/>
  <c r="S3190" i="4"/>
  <c r="S3177" i="4"/>
  <c r="S3162" i="4"/>
  <c r="S3138" i="4"/>
  <c r="S3124" i="4"/>
  <c r="S3112" i="4"/>
  <c r="S3099" i="4"/>
  <c r="S3087" i="4"/>
  <c r="S3074" i="4"/>
  <c r="S3046" i="4"/>
  <c r="S3032" i="4"/>
  <c r="S3019" i="4"/>
  <c r="S2979" i="4"/>
  <c r="S2937" i="4"/>
  <c r="S2923" i="4"/>
  <c r="S2868" i="4"/>
  <c r="S2855" i="4"/>
  <c r="S2828" i="4"/>
  <c r="S2816" i="4"/>
  <c r="S2789" i="4"/>
  <c r="S2775" i="4"/>
  <c r="S2760" i="4"/>
  <c r="S2731" i="4"/>
  <c r="S2691" i="4"/>
  <c r="S2678" i="4"/>
  <c r="S2663" i="4"/>
  <c r="S2621" i="4"/>
  <c r="S2606" i="4"/>
  <c r="S2592" i="4"/>
  <c r="S2564" i="4"/>
  <c r="S2551" i="4"/>
  <c r="S2523" i="4"/>
  <c r="S2508" i="4"/>
  <c r="S2495" i="4"/>
  <c r="S2468" i="4"/>
  <c r="S2455" i="4"/>
  <c r="S2442" i="4"/>
  <c r="S2426" i="4"/>
  <c r="S2396" i="4"/>
  <c r="S2381" i="4"/>
  <c r="S2232" i="4"/>
  <c r="S2174" i="4"/>
  <c r="S2100" i="4"/>
  <c r="S2040" i="4"/>
  <c r="S1757" i="4"/>
  <c r="S1354" i="4"/>
  <c r="S3444" i="4"/>
  <c r="S3431" i="4"/>
  <c r="S3389" i="4"/>
  <c r="S3374" i="4"/>
  <c r="S3363" i="4"/>
  <c r="S3350" i="4"/>
  <c r="S3323" i="4"/>
  <c r="S3311" i="4"/>
  <c r="S3298" i="4"/>
  <c r="S3285" i="4"/>
  <c r="S3271" i="4"/>
  <c r="S3243" i="4"/>
  <c r="S3229" i="4"/>
  <c r="S3215" i="4"/>
  <c r="S3202" i="4"/>
  <c r="S3189" i="4"/>
  <c r="S3176" i="4"/>
  <c r="S3161" i="4"/>
  <c r="S3149" i="4"/>
  <c r="S3137" i="4"/>
  <c r="S3123" i="4"/>
  <c r="S3111" i="4"/>
  <c r="S3098" i="4"/>
  <c r="S3086" i="4"/>
  <c r="S3073" i="4"/>
  <c r="S3045" i="4"/>
  <c r="S3031" i="4"/>
  <c r="S3018" i="4"/>
  <c r="S2992" i="4"/>
  <c r="S2978" i="4"/>
  <c r="S2965" i="4"/>
  <c r="S2951" i="4"/>
  <c r="S2936" i="4"/>
  <c r="S2922" i="4"/>
  <c r="S2895" i="4"/>
  <c r="S2867" i="4"/>
  <c r="S2854" i="4"/>
  <c r="S2827" i="4"/>
  <c r="S2815" i="4"/>
  <c r="S2788" i="4"/>
  <c r="S2774" i="4"/>
  <c r="S2759" i="4"/>
  <c r="S2730" i="4"/>
  <c r="S2705" i="4"/>
  <c r="S2690" i="4"/>
  <c r="S2677" i="4"/>
  <c r="S2662" i="4"/>
  <c r="S2620" i="4"/>
  <c r="S2605" i="4"/>
  <c r="S2591" i="4"/>
  <c r="S2577" i="4"/>
  <c r="S2563" i="4"/>
  <c r="S2550" i="4"/>
  <c r="S2536" i="4"/>
  <c r="S2522" i="4"/>
  <c r="S2507" i="4"/>
  <c r="S2494" i="4"/>
  <c r="S2482" i="4"/>
  <c r="S2467" i="4"/>
  <c r="S2454" i="4"/>
  <c r="S2441" i="4"/>
  <c r="S2425" i="4"/>
  <c r="S2395" i="4"/>
  <c r="S2263" i="4"/>
  <c r="S2173" i="4"/>
  <c r="S2084" i="4"/>
  <c r="S2069" i="4"/>
  <c r="S2024" i="4"/>
  <c r="S1992" i="4"/>
  <c r="S1917" i="4"/>
  <c r="S1607" i="4"/>
  <c r="S1220" i="4"/>
  <c r="S2260" i="4"/>
  <c r="S2247" i="4"/>
  <c r="S2233" i="4"/>
  <c r="S2220" i="4"/>
  <c r="S2207" i="4"/>
  <c r="S2194" i="4"/>
  <c r="S2181" i="4"/>
  <c r="S2168" i="4"/>
  <c r="S2128" i="4"/>
  <c r="S2116" i="4"/>
  <c r="S2079" i="4"/>
  <c r="S2065" i="4"/>
  <c r="S2052" i="4"/>
  <c r="S2038" i="4"/>
  <c r="S1999" i="4"/>
  <c r="S1986" i="4"/>
  <c r="S1960" i="4"/>
  <c r="S1946" i="4"/>
  <c r="S1931" i="4"/>
  <c r="S1902" i="4"/>
  <c r="S1889" i="4"/>
  <c r="S1874" i="4"/>
  <c r="S1860" i="4"/>
  <c r="S1848" i="4"/>
  <c r="S1832" i="4"/>
  <c r="S1818" i="4"/>
  <c r="S1803" i="4"/>
  <c r="S1788" i="4"/>
  <c r="S1763" i="4"/>
  <c r="S1750" i="4"/>
  <c r="S1735" i="4"/>
  <c r="S1721" i="4"/>
  <c r="S1706" i="4"/>
  <c r="S1666" i="4"/>
  <c r="S1653" i="4"/>
  <c r="S1639" i="4"/>
  <c r="S1625" i="4"/>
  <c r="S1612" i="4"/>
  <c r="S1598" i="4"/>
  <c r="S1583" i="4"/>
  <c r="S1569" i="4"/>
  <c r="S1528" i="4"/>
  <c r="S1514" i="4"/>
  <c r="S1502" i="4"/>
  <c r="S1488" i="4"/>
  <c r="S1473" i="4"/>
  <c r="S1458" i="4"/>
  <c r="S1445" i="4"/>
  <c r="S1431" i="4"/>
  <c r="S1418" i="4"/>
  <c r="S1404" i="4"/>
  <c r="S1389" i="4"/>
  <c r="S1373" i="4"/>
  <c r="S1358" i="4"/>
  <c r="S1318" i="4"/>
  <c r="S1303" i="4"/>
  <c r="S1290" i="4"/>
  <c r="S1275" i="4"/>
  <c r="S1261" i="4"/>
  <c r="S1246" i="4"/>
  <c r="S1231" i="4"/>
  <c r="S1203" i="4"/>
  <c r="S1040" i="4"/>
  <c r="S998" i="4"/>
  <c r="S851" i="4"/>
  <c r="S515" i="4"/>
  <c r="S2206" i="4"/>
  <c r="S2193" i="4"/>
  <c r="S2180" i="4"/>
  <c r="S2167" i="4"/>
  <c r="S2127" i="4"/>
  <c r="S2115" i="4"/>
  <c r="S2102" i="4"/>
  <c r="S2090" i="4"/>
  <c r="S2078" i="4"/>
  <c r="S2064" i="4"/>
  <c r="S2051" i="4"/>
  <c r="S2037" i="4"/>
  <c r="S1998" i="4"/>
  <c r="S1985" i="4"/>
  <c r="S1959" i="4"/>
  <c r="S1945" i="4"/>
  <c r="S1930" i="4"/>
  <c r="S1916" i="4"/>
  <c r="S1901" i="4"/>
  <c r="S1888" i="4"/>
  <c r="S1873" i="4"/>
  <c r="S1859" i="4"/>
  <c r="S1847" i="4"/>
  <c r="S1831" i="4"/>
  <c r="S1817" i="4"/>
  <c r="S1802" i="4"/>
  <c r="S1787" i="4"/>
  <c r="S1762" i="4"/>
  <c r="S1749" i="4"/>
  <c r="S1734" i="4"/>
  <c r="S1720" i="4"/>
  <c r="S1705" i="4"/>
  <c r="S1694" i="4"/>
  <c r="S1680" i="4"/>
  <c r="S1665" i="4"/>
  <c r="S1652" i="4"/>
  <c r="S1638" i="4"/>
  <c r="S1624" i="4"/>
  <c r="S1611" i="4"/>
  <c r="S1597" i="4"/>
  <c r="S1582" i="4"/>
  <c r="S1568" i="4"/>
  <c r="S1555" i="4"/>
  <c r="S1541" i="4"/>
  <c r="S1513" i="4"/>
  <c r="S1501" i="4"/>
  <c r="S1472" i="4"/>
  <c r="S1457" i="4"/>
  <c r="S1417" i="4"/>
  <c r="S1403" i="4"/>
  <c r="S1388" i="4"/>
  <c r="S1372" i="4"/>
  <c r="S1357" i="4"/>
  <c r="S1343" i="4"/>
  <c r="S1331" i="4"/>
  <c r="S1317" i="4"/>
  <c r="S1302" i="4"/>
  <c r="S1289" i="4"/>
  <c r="S1274" i="4"/>
  <c r="S1260" i="4"/>
  <c r="S1245" i="4"/>
  <c r="S1230" i="4"/>
  <c r="S1202" i="4"/>
  <c r="S1054" i="4"/>
  <c r="S894" i="4"/>
  <c r="S659" i="4"/>
  <c r="S283" i="4"/>
  <c r="S2312" i="4"/>
  <c r="S2300" i="4"/>
  <c r="S2245" i="4"/>
  <c r="S2231" i="4"/>
  <c r="S2218" i="4"/>
  <c r="S2205" i="4"/>
  <c r="S2166" i="4"/>
  <c r="S2153" i="4"/>
  <c r="S2089" i="4"/>
  <c r="S2077" i="4"/>
  <c r="S2063" i="4"/>
  <c r="S2050" i="4"/>
  <c r="S2036" i="4"/>
  <c r="S2023" i="4"/>
  <c r="S1997" i="4"/>
  <c r="S1984" i="4"/>
  <c r="S1972" i="4"/>
  <c r="S1944" i="4"/>
  <c r="S1915" i="4"/>
  <c r="S1900" i="4"/>
  <c r="S1887" i="4"/>
  <c r="S1872" i="4"/>
  <c r="S1846" i="4"/>
  <c r="S1830" i="4"/>
  <c r="S1816" i="4"/>
  <c r="S1801" i="4"/>
  <c r="S1786" i="4"/>
  <c r="S1773" i="4"/>
  <c r="S1761" i="4"/>
  <c r="S1748" i="4"/>
  <c r="S1733" i="4"/>
  <c r="S1719" i="4"/>
  <c r="S1704" i="4"/>
  <c r="S1693" i="4"/>
  <c r="S1679" i="4"/>
  <c r="S1664" i="4"/>
  <c r="S1651" i="4"/>
  <c r="S1610" i="4"/>
  <c r="S1596" i="4"/>
  <c r="S1581" i="4"/>
  <c r="S1567" i="4"/>
  <c r="S1554" i="4"/>
  <c r="S1540" i="4"/>
  <c r="S1527" i="4"/>
  <c r="S1500" i="4"/>
  <c r="S1487" i="4"/>
  <c r="S1471" i="4"/>
  <c r="S1456" i="4"/>
  <c r="S1444" i="4"/>
  <c r="S1430" i="4"/>
  <c r="S1356" i="4"/>
  <c r="S1330" i="4"/>
  <c r="S1316" i="4"/>
  <c r="S1288" i="4"/>
  <c r="S1229" i="4"/>
  <c r="S1053" i="4"/>
  <c r="S807" i="4"/>
  <c r="S674" i="4"/>
  <c r="S2230" i="4"/>
  <c r="S2217" i="4"/>
  <c r="S2204" i="4"/>
  <c r="S2179" i="4"/>
  <c r="S2165" i="4"/>
  <c r="S2152" i="4"/>
  <c r="S2114" i="4"/>
  <c r="S2101" i="4"/>
  <c r="S2088" i="4"/>
  <c r="S2076" i="4"/>
  <c r="S2062" i="4"/>
  <c r="S2049" i="4"/>
  <c r="S2035" i="4"/>
  <c r="S2022" i="4"/>
  <c r="S1996" i="4"/>
  <c r="S1983" i="4"/>
  <c r="S1971" i="4"/>
  <c r="S1943" i="4"/>
  <c r="S1929" i="4"/>
  <c r="S1914" i="4"/>
  <c r="S1886" i="4"/>
  <c r="S1871" i="4"/>
  <c r="S1858" i="4"/>
  <c r="S1845" i="4"/>
  <c r="S1829" i="4"/>
  <c r="S1815" i="4"/>
  <c r="S1800" i="4"/>
  <c r="S1785" i="4"/>
  <c r="S1772" i="4"/>
  <c r="S1760" i="4"/>
  <c r="S1732" i="4"/>
  <c r="S1718" i="4"/>
  <c r="S1703" i="4"/>
  <c r="S1692" i="4"/>
  <c r="S1678" i="4"/>
  <c r="S1663" i="4"/>
  <c r="S1650" i="4"/>
  <c r="S1623" i="4"/>
  <c r="S1609" i="4"/>
  <c r="S1595" i="4"/>
  <c r="S1580" i="4"/>
  <c r="S1566" i="4"/>
  <c r="S1553" i="4"/>
  <c r="S1539" i="4"/>
  <c r="S1526" i="4"/>
  <c r="S1512" i="4"/>
  <c r="S1499" i="4"/>
  <c r="S1486" i="4"/>
  <c r="S1470" i="4"/>
  <c r="S1455" i="4"/>
  <c r="S1443" i="4"/>
  <c r="S1429" i="4"/>
  <c r="S1415" i="4"/>
  <c r="S1401" i="4"/>
  <c r="S1386" i="4"/>
  <c r="S1370" i="4"/>
  <c r="S1355" i="4"/>
  <c r="S1329" i="4"/>
  <c r="S1315" i="4"/>
  <c r="S1272" i="4"/>
  <c r="S1258" i="4"/>
  <c r="S1243" i="4"/>
  <c r="S1228" i="4"/>
  <c r="S1216" i="4"/>
  <c r="S1095" i="4"/>
  <c r="S571" i="4"/>
  <c r="S203" i="4"/>
  <c r="S2339" i="4"/>
  <c r="S2324" i="4"/>
  <c r="S2310" i="4"/>
  <c r="S2298" i="4"/>
  <c r="S2283" i="4"/>
  <c r="S2271" i="4"/>
  <c r="S2257" i="4"/>
  <c r="S2243" i="4"/>
  <c r="S2216" i="4"/>
  <c r="S2203" i="4"/>
  <c r="S2191" i="4"/>
  <c r="S2178" i="4"/>
  <c r="S2164" i="4"/>
  <c r="S2151" i="4"/>
  <c r="S2138" i="4"/>
  <c r="S2125" i="4"/>
  <c r="S2113" i="4"/>
  <c r="S2087" i="4"/>
  <c r="S2075" i="4"/>
  <c r="S2034" i="4"/>
  <c r="S2009" i="4"/>
  <c r="S1995" i="4"/>
  <c r="S1957" i="4"/>
  <c r="S1942" i="4"/>
  <c r="S1928" i="4"/>
  <c r="S1913" i="4"/>
  <c r="S1899" i="4"/>
  <c r="S1885" i="4"/>
  <c r="S1857" i="4"/>
  <c r="S1844" i="4"/>
  <c r="S1814" i="4"/>
  <c r="S1799" i="4"/>
  <c r="S1784" i="4"/>
  <c r="S1771" i="4"/>
  <c r="S1759" i="4"/>
  <c r="S1747" i="4"/>
  <c r="S1731" i="4"/>
  <c r="S1691" i="4"/>
  <c r="S1649" i="4"/>
  <c r="S1636" i="4"/>
  <c r="S1622" i="4"/>
  <c r="S1608" i="4"/>
  <c r="S1594" i="4"/>
  <c r="S1579" i="4"/>
  <c r="S1498" i="4"/>
  <c r="S1485" i="4"/>
  <c r="S1469" i="4"/>
  <c r="S1454" i="4"/>
  <c r="S1442" i="4"/>
  <c r="S1428" i="4"/>
  <c r="S1414" i="4"/>
  <c r="S1400" i="4"/>
  <c r="S1385" i="4"/>
  <c r="S1369" i="4"/>
  <c r="S1341" i="4"/>
  <c r="S1328" i="4"/>
  <c r="S1300" i="4"/>
  <c r="S1286" i="4"/>
  <c r="S1257" i="4"/>
  <c r="S1227" i="4"/>
  <c r="S1215" i="4"/>
  <c r="S1065" i="4"/>
  <c r="S1037" i="4"/>
  <c r="S862" i="4"/>
  <c r="S701" i="4"/>
  <c r="S656" i="4"/>
  <c r="S2440" i="4"/>
  <c r="S2424" i="4"/>
  <c r="S2410" i="4"/>
  <c r="S2380" i="4"/>
  <c r="S2368" i="4"/>
  <c r="S2354" i="4"/>
  <c r="S2323" i="4"/>
  <c r="S2309" i="4"/>
  <c r="S2297" i="4"/>
  <c r="S2282" i="4"/>
  <c r="S2270" i="4"/>
  <c r="S2256" i="4"/>
  <c r="S2242" i="4"/>
  <c r="S2229" i="4"/>
  <c r="S2202" i="4"/>
  <c r="S2177" i="4"/>
  <c r="S2150" i="4"/>
  <c r="S2137" i="4"/>
  <c r="S2124" i="4"/>
  <c r="S2112" i="4"/>
  <c r="S2086" i="4"/>
  <c r="S2074" i="4"/>
  <c r="S2061" i="4"/>
  <c r="S2033" i="4"/>
  <c r="S2008" i="4"/>
  <c r="S1956" i="4"/>
  <c r="S1941" i="4"/>
  <c r="S1927" i="4"/>
  <c r="S1912" i="4"/>
  <c r="S1884" i="4"/>
  <c r="S1870" i="4"/>
  <c r="S1843" i="4"/>
  <c r="S1828" i="4"/>
  <c r="S1813" i="4"/>
  <c r="S1798" i="4"/>
  <c r="S1770" i="4"/>
  <c r="S1746" i="4"/>
  <c r="S1730" i="4"/>
  <c r="S1717" i="4"/>
  <c r="S1690" i="4"/>
  <c r="S1677" i="4"/>
  <c r="S1662" i="4"/>
  <c r="S1648" i="4"/>
  <c r="S1635" i="4"/>
  <c r="S1593" i="4"/>
  <c r="S1578" i="4"/>
  <c r="S1552" i="4"/>
  <c r="S1538" i="4"/>
  <c r="S1511" i="4"/>
  <c r="S1497" i="4"/>
  <c r="S1484" i="4"/>
  <c r="S1468" i="4"/>
  <c r="S1441" i="4"/>
  <c r="S1427" i="4"/>
  <c r="S1413" i="4"/>
  <c r="S1399" i="4"/>
  <c r="S1384" i="4"/>
  <c r="S1368" i="4"/>
  <c r="S1327" i="4"/>
  <c r="S1313" i="4"/>
  <c r="S1285" i="4"/>
  <c r="S1256" i="4"/>
  <c r="S1064" i="4"/>
  <c r="S861" i="4"/>
  <c r="S729" i="4"/>
  <c r="S435" i="4"/>
  <c r="S2409" i="4"/>
  <c r="S2379" i="4"/>
  <c r="S2367" i="4"/>
  <c r="S2353" i="4"/>
  <c r="S2338" i="4"/>
  <c r="S2322" i="4"/>
  <c r="S2308" i="4"/>
  <c r="S2296" i="4"/>
  <c r="S2281" i="4"/>
  <c r="S2269" i="4"/>
  <c r="S2255" i="4"/>
  <c r="S2241" i="4"/>
  <c r="S2228" i="4"/>
  <c r="S2201" i="4"/>
  <c r="S2190" i="4"/>
  <c r="S2176" i="4"/>
  <c r="S2149" i="4"/>
  <c r="S2136" i="4"/>
  <c r="S2123" i="4"/>
  <c r="S2111" i="4"/>
  <c r="S2099" i="4"/>
  <c r="S2085" i="4"/>
  <c r="S2073" i="4"/>
  <c r="S2060" i="4"/>
  <c r="S2047" i="4"/>
  <c r="S2032" i="4"/>
  <c r="S2020" i="4"/>
  <c r="S2007" i="4"/>
  <c r="S1981" i="4"/>
  <c r="S1969" i="4"/>
  <c r="S1955" i="4"/>
  <c r="S1940" i="4"/>
  <c r="S1926" i="4"/>
  <c r="S1911" i="4"/>
  <c r="S1898" i="4"/>
  <c r="S1883" i="4"/>
  <c r="S1869" i="4"/>
  <c r="S1856" i="4"/>
  <c r="S1842" i="4"/>
  <c r="S1827" i="4"/>
  <c r="S1812" i="4"/>
  <c r="S1797" i="4"/>
  <c r="S1769" i="4"/>
  <c r="S1745" i="4"/>
  <c r="S1729" i="4"/>
  <c r="S1716" i="4"/>
  <c r="S1701" i="4"/>
  <c r="S1689" i="4"/>
  <c r="S1676" i="4"/>
  <c r="S1661" i="4"/>
  <c r="S1647" i="4"/>
  <c r="S1634" i="4"/>
  <c r="S1592" i="4"/>
  <c r="S1577" i="4"/>
  <c r="S1564" i="4"/>
  <c r="S1551" i="4"/>
  <c r="S1537" i="4"/>
  <c r="S1524" i="4"/>
  <c r="S1510" i="4"/>
  <c r="S1496" i="4"/>
  <c r="S1483" i="4"/>
  <c r="S1467" i="4"/>
  <c r="S1440" i="4"/>
  <c r="S1426" i="4"/>
  <c r="S1412" i="4"/>
  <c r="S1398" i="4"/>
  <c r="S1383" i="4"/>
  <c r="S1367" i="4"/>
  <c r="S1353" i="4"/>
  <c r="S1340" i="4"/>
  <c r="S1326" i="4"/>
  <c r="S1312" i="4"/>
  <c r="S1284" i="4"/>
  <c r="S1270" i="4"/>
  <c r="S1255" i="4"/>
  <c r="S1241" i="4"/>
  <c r="S1225" i="4"/>
  <c r="S1213" i="4"/>
  <c r="S1078" i="4"/>
  <c r="S1063" i="4"/>
  <c r="S920" i="4"/>
  <c r="S773" i="4"/>
  <c r="S728" i="4"/>
  <c r="S371" i="4"/>
  <c r="S355" i="4"/>
  <c r="S2546" i="4"/>
  <c r="S2518" i="4"/>
  <c r="S2491" i="4"/>
  <c r="S2451" i="4"/>
  <c r="S2438" i="4"/>
  <c r="S2422" i="4"/>
  <c r="S2408" i="4"/>
  <c r="S2393" i="4"/>
  <c r="S2366" i="4"/>
  <c r="S2352" i="4"/>
  <c r="S2337" i="4"/>
  <c r="S2295" i="4"/>
  <c r="S2280" i="4"/>
  <c r="S2268" i="4"/>
  <c r="S2254" i="4"/>
  <c r="S2240" i="4"/>
  <c r="S2189" i="4"/>
  <c r="S2175" i="4"/>
  <c r="S2162" i="4"/>
  <c r="S2148" i="4"/>
  <c r="S2110" i="4"/>
  <c r="S2098" i="4"/>
  <c r="S2046" i="4"/>
  <c r="S2031" i="4"/>
  <c r="S2019" i="4"/>
  <c r="S1993" i="4"/>
  <c r="S1968" i="4"/>
  <c r="S1954" i="4"/>
  <c r="S1939" i="4"/>
  <c r="S1925" i="4"/>
  <c r="S1910" i="4"/>
  <c r="S1897" i="4"/>
  <c r="S1882" i="4"/>
  <c r="S1868" i="4"/>
  <c r="S1841" i="4"/>
  <c r="S1826" i="4"/>
  <c r="S1811" i="4"/>
  <c r="S1796" i="4"/>
  <c r="S1744" i="4"/>
  <c r="S1728" i="4"/>
  <c r="S1715" i="4"/>
  <c r="S1688" i="4"/>
  <c r="S1675" i="4"/>
  <c r="S1646" i="4"/>
  <c r="S1606" i="4"/>
  <c r="S1591" i="4"/>
  <c r="S1563" i="4"/>
  <c r="S1550" i="4"/>
  <c r="S1536" i="4"/>
  <c r="S1523" i="4"/>
  <c r="S1482" i="4"/>
  <c r="S1466" i="4"/>
  <c r="S1439" i="4"/>
  <c r="S1352" i="4"/>
  <c r="S1339" i="4"/>
  <c r="S1325" i="4"/>
  <c r="S1311" i="4"/>
  <c r="S1298" i="4"/>
  <c r="S1283" i="4"/>
  <c r="S1196" i="4"/>
  <c r="S1106" i="4"/>
  <c r="S1091" i="4"/>
  <c r="S874" i="4"/>
  <c r="S639" i="4"/>
  <c r="S2407" i="4"/>
  <c r="S2392" i="4"/>
  <c r="S2378" i="4"/>
  <c r="S2365" i="4"/>
  <c r="S2351" i="4"/>
  <c r="S2336" i="4"/>
  <c r="S2321" i="4"/>
  <c r="S2294" i="4"/>
  <c r="S2279" i="4"/>
  <c r="S2267" i="4"/>
  <c r="S2239" i="4"/>
  <c r="S2188" i="4"/>
  <c r="S2161" i="4"/>
  <c r="S2147" i="4"/>
  <c r="S2109" i="4"/>
  <c r="S2097" i="4"/>
  <c r="S2045" i="4"/>
  <c r="S2030" i="4"/>
  <c r="S2018" i="4"/>
  <c r="S1967" i="4"/>
  <c r="S1953" i="4"/>
  <c r="S1938" i="4"/>
  <c r="S1924" i="4"/>
  <c r="S1909" i="4"/>
  <c r="S1896" i="4"/>
  <c r="S1881" i="4"/>
  <c r="S1867" i="4"/>
  <c r="S1855" i="4"/>
  <c r="S1840" i="4"/>
  <c r="S1810" i="4"/>
  <c r="S1795" i="4"/>
  <c r="S1768" i="4"/>
  <c r="S1743" i="4"/>
  <c r="S1727" i="4"/>
  <c r="S1714" i="4"/>
  <c r="S1700" i="4"/>
  <c r="S1687" i="4"/>
  <c r="S1674" i="4"/>
  <c r="S1660" i="4"/>
  <c r="S1645" i="4"/>
  <c r="S1605" i="4"/>
  <c r="S1590" i="4"/>
  <c r="S1562" i="4"/>
  <c r="S1549" i="4"/>
  <c r="S1535" i="4"/>
  <c r="S1522" i="4"/>
  <c r="S1481" i="4"/>
  <c r="S1465" i="4"/>
  <c r="S1438" i="4"/>
  <c r="S1411" i="4"/>
  <c r="S1396" i="4"/>
  <c r="S1381" i="4"/>
  <c r="S1365" i="4"/>
  <c r="S1351" i="4"/>
  <c r="S1338" i="4"/>
  <c r="S1310" i="4"/>
  <c r="S1268" i="4"/>
  <c r="S1253" i="4"/>
  <c r="S1239" i="4"/>
  <c r="S1105" i="4"/>
  <c r="S1061" i="4"/>
  <c r="S888" i="4"/>
  <c r="S771" i="4"/>
  <c r="S539" i="4"/>
  <c r="S2391" i="4"/>
  <c r="S2377" i="4"/>
  <c r="S2364" i="4"/>
  <c r="S2350" i="4"/>
  <c r="S2335" i="4"/>
  <c r="S2320" i="4"/>
  <c r="S2293" i="4"/>
  <c r="S2278" i="4"/>
  <c r="S2266" i="4"/>
  <c r="S2238" i="4"/>
  <c r="S2213" i="4"/>
  <c r="S2199" i="4"/>
  <c r="S2187" i="4"/>
  <c r="S2160" i="4"/>
  <c r="S2146" i="4"/>
  <c r="S2134" i="4"/>
  <c r="S2108" i="4"/>
  <c r="S2096" i="4"/>
  <c r="S2071" i="4"/>
  <c r="S2058" i="4"/>
  <c r="S2044" i="4"/>
  <c r="S2029" i="4"/>
  <c r="S2017" i="4"/>
  <c r="S2005" i="4"/>
  <c r="S1966" i="4"/>
  <c r="S1952" i="4"/>
  <c r="S1937" i="4"/>
  <c r="S1923" i="4"/>
  <c r="S1908" i="4"/>
  <c r="S1895" i="4"/>
  <c r="S1880" i="4"/>
  <c r="S1866" i="4"/>
  <c r="S1854" i="4"/>
  <c r="S1839" i="4"/>
  <c r="S1809" i="4"/>
  <c r="S1794" i="4"/>
  <c r="S1781" i="4"/>
  <c r="S1756" i="4"/>
  <c r="S1742" i="4"/>
  <c r="S1726" i="4"/>
  <c r="S1713" i="4"/>
  <c r="S1686" i="4"/>
  <c r="S1673" i="4"/>
  <c r="S1632" i="4"/>
  <c r="S1619" i="4"/>
  <c r="S1604" i="4"/>
  <c r="S1575" i="4"/>
  <c r="S1561" i="4"/>
  <c r="S1548" i="4"/>
  <c r="S1534" i="4"/>
  <c r="S1521" i="4"/>
  <c r="S1494" i="4"/>
  <c r="S1480" i="4"/>
  <c r="S1464" i="4"/>
  <c r="S1451" i="4"/>
  <c r="S1437" i="4"/>
  <c r="S1424" i="4"/>
  <c r="S1410" i="4"/>
  <c r="S1395" i="4"/>
  <c r="S1380" i="4"/>
  <c r="S1364" i="4"/>
  <c r="S1350" i="4"/>
  <c r="S1324" i="4"/>
  <c r="S1296" i="4"/>
  <c r="S1281" i="4"/>
  <c r="S1267" i="4"/>
  <c r="S1223" i="4"/>
  <c r="S1210" i="4"/>
  <c r="S1194" i="4"/>
  <c r="S1149" i="4"/>
  <c r="S1134" i="4"/>
  <c r="S1119" i="4"/>
  <c r="S786" i="4"/>
  <c r="S725" i="4"/>
  <c r="S2435" i="4"/>
  <c r="S2419" i="4"/>
  <c r="S2405" i="4"/>
  <c r="S2390" i="4"/>
  <c r="S2363" i="4"/>
  <c r="S2349" i="4"/>
  <c r="S2334" i="4"/>
  <c r="S2292" i="4"/>
  <c r="S2265" i="4"/>
  <c r="S2252" i="4"/>
  <c r="S2226" i="4"/>
  <c r="S2212" i="4"/>
  <c r="S2198" i="4"/>
  <c r="S2159" i="4"/>
  <c r="S2121" i="4"/>
  <c r="S2107" i="4"/>
  <c r="S2070" i="4"/>
  <c r="S2057" i="4"/>
  <c r="S2043" i="4"/>
  <c r="S1991" i="4"/>
  <c r="S1979" i="4"/>
  <c r="S1951" i="4"/>
  <c r="S1936" i="4"/>
  <c r="S1922" i="4"/>
  <c r="S1907" i="4"/>
  <c r="S1894" i="4"/>
  <c r="S1865" i="4"/>
  <c r="S1853" i="4"/>
  <c r="S1838" i="4"/>
  <c r="S1824" i="4"/>
  <c r="S1808" i="4"/>
  <c r="S1793" i="4"/>
  <c r="S1780" i="4"/>
  <c r="S1767" i="4"/>
  <c r="S1755" i="4"/>
  <c r="S1741" i="4"/>
  <c r="S1725" i="4"/>
  <c r="S1712" i="4"/>
  <c r="S1699" i="4"/>
  <c r="S1685" i="4"/>
  <c r="S1672" i="4"/>
  <c r="S1631" i="4"/>
  <c r="S1618" i="4"/>
  <c r="S1603" i="4"/>
  <c r="S1589" i="4"/>
  <c r="S1574" i="4"/>
  <c r="S1560" i="4"/>
  <c r="S1547" i="4"/>
  <c r="S1533" i="4"/>
  <c r="S1520" i="4"/>
  <c r="S1493" i="4"/>
  <c r="S1479" i="4"/>
  <c r="S1463" i="4"/>
  <c r="S1450" i="4"/>
  <c r="S1423" i="4"/>
  <c r="S1409" i="4"/>
  <c r="S1394" i="4"/>
  <c r="S1379" i="4"/>
  <c r="S1363" i="4"/>
  <c r="S1349" i="4"/>
  <c r="S1337" i="4"/>
  <c r="S1323" i="4"/>
  <c r="S1309" i="4"/>
  <c r="S1295" i="4"/>
  <c r="S1280" i="4"/>
  <c r="S1193" i="4"/>
  <c r="S1178" i="4"/>
  <c r="S1163" i="4"/>
  <c r="S917" i="4"/>
  <c r="S901" i="4"/>
  <c r="S800" i="4"/>
  <c r="S785" i="4"/>
  <c r="S565" i="4"/>
  <c r="S2389" i="4"/>
  <c r="S2362" i="4"/>
  <c r="S2348" i="4"/>
  <c r="S2333" i="4"/>
  <c r="S2291" i="4"/>
  <c r="S2277" i="4"/>
  <c r="S2264" i="4"/>
  <c r="S2225" i="4"/>
  <c r="S2211" i="4"/>
  <c r="S2186" i="4"/>
  <c r="S2158" i="4"/>
  <c r="S2145" i="4"/>
  <c r="S2133" i="4"/>
  <c r="S2056" i="4"/>
  <c r="S2042" i="4"/>
  <c r="S1990" i="4"/>
  <c r="S1978" i="4"/>
  <c r="S1935" i="4"/>
  <c r="S1921" i="4"/>
  <c r="S1906" i="4"/>
  <c r="S1864" i="4"/>
  <c r="S1852" i="4"/>
  <c r="S1837" i="4"/>
  <c r="S1823" i="4"/>
  <c r="S1807" i="4"/>
  <c r="S1792" i="4"/>
  <c r="S1779" i="4"/>
  <c r="S1754" i="4"/>
  <c r="S1740" i="4"/>
  <c r="S1711" i="4"/>
  <c r="S1698" i="4"/>
  <c r="S1671" i="4"/>
  <c r="S1658" i="4"/>
  <c r="S1643" i="4"/>
  <c r="S1630" i="4"/>
  <c r="S1617" i="4"/>
  <c r="S1588" i="4"/>
  <c r="S1546" i="4"/>
  <c r="S1532" i="4"/>
  <c r="S1519" i="4"/>
  <c r="S1507" i="4"/>
  <c r="S1492" i="4"/>
  <c r="S1478" i="4"/>
  <c r="S1462" i="4"/>
  <c r="S1449" i="4"/>
  <c r="S1422" i="4"/>
  <c r="S1408" i="4"/>
  <c r="S1393" i="4"/>
  <c r="S1378" i="4"/>
  <c r="S1362" i="4"/>
  <c r="S1348" i="4"/>
  <c r="S1336" i="4"/>
  <c r="S1322" i="4"/>
  <c r="S1308" i="4"/>
  <c r="S1279" i="4"/>
  <c r="S1265" i="4"/>
  <c r="S1250" i="4"/>
  <c r="S1236" i="4"/>
  <c r="S1162" i="4"/>
  <c r="S1017" i="4"/>
  <c r="S972" i="4"/>
  <c r="S958" i="4"/>
  <c r="S945" i="4"/>
  <c r="S930" i="4"/>
  <c r="S870" i="4"/>
  <c r="S635" i="4"/>
  <c r="S579" i="4"/>
  <c r="S195" i="4"/>
  <c r="S2185" i="4"/>
  <c r="S2172" i="4"/>
  <c r="S2157" i="4"/>
  <c r="S2144" i="4"/>
  <c r="S2132" i="4"/>
  <c r="S2094" i="4"/>
  <c r="S2082" i="4"/>
  <c r="S2055" i="4"/>
  <c r="S2041" i="4"/>
  <c r="S2027" i="4"/>
  <c r="S2015" i="4"/>
  <c r="S2003" i="4"/>
  <c r="S1989" i="4"/>
  <c r="S1977" i="4"/>
  <c r="S1964" i="4"/>
  <c r="S1950" i="4"/>
  <c r="S1934" i="4"/>
  <c r="S1920" i="4"/>
  <c r="S1905" i="4"/>
  <c r="S1878" i="4"/>
  <c r="S1863" i="4"/>
  <c r="S1851" i="4"/>
  <c r="S1836" i="4"/>
  <c r="S1822" i="4"/>
  <c r="S1806" i="4"/>
  <c r="S1791" i="4"/>
  <c r="S1778" i="4"/>
  <c r="S1766" i="4"/>
  <c r="S1753" i="4"/>
  <c r="S1739" i="4"/>
  <c r="S1710" i="4"/>
  <c r="S1697" i="4"/>
  <c r="S1684" i="4"/>
  <c r="S1670" i="4"/>
  <c r="S1657" i="4"/>
  <c r="S1642" i="4"/>
  <c r="S1629" i="4"/>
  <c r="S1616" i="4"/>
  <c r="S1602" i="4"/>
  <c r="S1587" i="4"/>
  <c r="S1559" i="4"/>
  <c r="S1545" i="4"/>
  <c r="S1531" i="4"/>
  <c r="S1518" i="4"/>
  <c r="S1506" i="4"/>
  <c r="S1477" i="4"/>
  <c r="S1461" i="4"/>
  <c r="S1435" i="4"/>
  <c r="S1407" i="4"/>
  <c r="S1392" i="4"/>
  <c r="S1377" i="4"/>
  <c r="S1361" i="4"/>
  <c r="S1347" i="4"/>
  <c r="S1335" i="4"/>
  <c r="S1307" i="4"/>
  <c r="S1294" i="4"/>
  <c r="S1278" i="4"/>
  <c r="S1192" i="4"/>
  <c r="S1176" i="4"/>
  <c r="S1086" i="4"/>
  <c r="S986" i="4"/>
  <c r="S798" i="4"/>
  <c r="S694" i="4"/>
  <c r="S563" i="4"/>
  <c r="S2346" i="4"/>
  <c r="S2331" i="4"/>
  <c r="S2317" i="4"/>
  <c r="S2304" i="4"/>
  <c r="S2289" i="4"/>
  <c r="S2250" i="4"/>
  <c r="S2223" i="4"/>
  <c r="S2209" i="4"/>
  <c r="S2184" i="4"/>
  <c r="S2171" i="4"/>
  <c r="S2143" i="4"/>
  <c r="S2131" i="4"/>
  <c r="S2119" i="4"/>
  <c r="S2105" i="4"/>
  <c r="S2093" i="4"/>
  <c r="S2081" i="4"/>
  <c r="S2068" i="4"/>
  <c r="S2014" i="4"/>
  <c r="S2002" i="4"/>
  <c r="S1988" i="4"/>
  <c r="S1976" i="4"/>
  <c r="S1963" i="4"/>
  <c r="S1949" i="4"/>
  <c r="S1919" i="4"/>
  <c r="S1904" i="4"/>
  <c r="S1892" i="4"/>
  <c r="S1877" i="4"/>
  <c r="S1835" i="4"/>
  <c r="S1821" i="4"/>
  <c r="S1777" i="4"/>
  <c r="S1738" i="4"/>
  <c r="S1709" i="4"/>
  <c r="S1683" i="4"/>
  <c r="S1669" i="4"/>
  <c r="S1656" i="4"/>
  <c r="S1628" i="4"/>
  <c r="S1615" i="4"/>
  <c r="S1601" i="4"/>
  <c r="S1586" i="4"/>
  <c r="S1572" i="4"/>
  <c r="S1558" i="4"/>
  <c r="S1544" i="4"/>
  <c r="S1530" i="4"/>
  <c r="S1517" i="4"/>
  <c r="S1505" i="4"/>
  <c r="S1491" i="4"/>
  <c r="S1476" i="4"/>
  <c r="S1460" i="4"/>
  <c r="S1448" i="4"/>
  <c r="S1434" i="4"/>
  <c r="S1406" i="4"/>
  <c r="S1391" i="4"/>
  <c r="S1376" i="4"/>
  <c r="S1360" i="4"/>
  <c r="S1321" i="4"/>
  <c r="S1306" i="4"/>
  <c r="S1293" i="4"/>
  <c r="S1234" i="4"/>
  <c r="S1206" i="4"/>
  <c r="S1160" i="4"/>
  <c r="S1145" i="4"/>
  <c r="S1131" i="4"/>
  <c r="S1100" i="4"/>
  <c r="S1043" i="4"/>
  <c r="S1015" i="4"/>
  <c r="S1001" i="4"/>
  <c r="S839" i="4"/>
  <c r="S607" i="4"/>
  <c r="S411" i="4"/>
  <c r="S2249" i="4"/>
  <c r="S2222" i="4"/>
  <c r="S2208" i="4"/>
  <c r="S2183" i="4"/>
  <c r="S2170" i="4"/>
  <c r="S2156" i="4"/>
  <c r="S2142" i="4"/>
  <c r="S2130" i="4"/>
  <c r="S2118" i="4"/>
  <c r="S2104" i="4"/>
  <c r="S2092" i="4"/>
  <c r="S2080" i="4"/>
  <c r="S2067" i="4"/>
  <c r="S2054" i="4"/>
  <c r="S2026" i="4"/>
  <c r="S2013" i="4"/>
  <c r="S2001" i="4"/>
  <c r="S1987" i="4"/>
  <c r="S1975" i="4"/>
  <c r="S1962" i="4"/>
  <c r="S1948" i="4"/>
  <c r="S1933" i="4"/>
  <c r="S1918" i="4"/>
  <c r="S1891" i="4"/>
  <c r="S1876" i="4"/>
  <c r="S1862" i="4"/>
  <c r="S1850" i="4"/>
  <c r="S1834" i="4"/>
  <c r="S1820" i="4"/>
  <c r="S1805" i="4"/>
  <c r="S1790" i="4"/>
  <c r="S1776" i="4"/>
  <c r="S1765" i="4"/>
  <c r="S1752" i="4"/>
  <c r="S1737" i="4"/>
  <c r="S1708" i="4"/>
  <c r="S1696" i="4"/>
  <c r="S1682" i="4"/>
  <c r="S1668" i="4"/>
  <c r="S1655" i="4"/>
  <c r="S1627" i="4"/>
  <c r="S1614" i="4"/>
  <c r="S1600" i="4"/>
  <c r="S1585" i="4"/>
  <c r="S1571" i="4"/>
  <c r="S1557" i="4"/>
  <c r="S1543" i="4"/>
  <c r="S1516" i="4"/>
  <c r="S1504" i="4"/>
  <c r="S1490" i="4"/>
  <c r="S1475" i="4"/>
  <c r="S1447" i="4"/>
  <c r="S1433" i="4"/>
  <c r="S1420" i="4"/>
  <c r="S1390" i="4"/>
  <c r="S1375" i="4"/>
  <c r="S1359" i="4"/>
  <c r="S1320" i="4"/>
  <c r="S1263" i="4"/>
  <c r="S1248" i="4"/>
  <c r="S1233" i="4"/>
  <c r="S1205" i="4"/>
  <c r="S1190" i="4"/>
  <c r="S1174" i="4"/>
  <c r="S1159" i="4"/>
  <c r="S1144" i="4"/>
  <c r="S1130" i="4"/>
  <c r="S1115" i="4"/>
  <c r="S897" i="4"/>
  <c r="S2315" i="4"/>
  <c r="S2287" i="4"/>
  <c r="S2261" i="4"/>
  <c r="S2248" i="4"/>
  <c r="S2234" i="4"/>
  <c r="S2221" i="4"/>
  <c r="S2195" i="4"/>
  <c r="S2182" i="4"/>
  <c r="S2169" i="4"/>
  <c r="S2155" i="4"/>
  <c r="S2141" i="4"/>
  <c r="S2129" i="4"/>
  <c r="S2117" i="4"/>
  <c r="S2066" i="4"/>
  <c r="S2053" i="4"/>
  <c r="S2039" i="4"/>
  <c r="S2025" i="4"/>
  <c r="S2012" i="4"/>
  <c r="S2000" i="4"/>
  <c r="S1974" i="4"/>
  <c r="S1961" i="4"/>
  <c r="S1947" i="4"/>
  <c r="S1932" i="4"/>
  <c r="S1890" i="4"/>
  <c r="S1875" i="4"/>
  <c r="S1861" i="4"/>
  <c r="S1849" i="4"/>
  <c r="S1833" i="4"/>
  <c r="S1819" i="4"/>
  <c r="S1804" i="4"/>
  <c r="S1789" i="4"/>
  <c r="S1775" i="4"/>
  <c r="S1764" i="4"/>
  <c r="S1751" i="4"/>
  <c r="S1736" i="4"/>
  <c r="S1722" i="4"/>
  <c r="S1707" i="4"/>
  <c r="S1667" i="4"/>
  <c r="S1654" i="4"/>
  <c r="S1640" i="4"/>
  <c r="S1626" i="4"/>
  <c r="S1613" i="4"/>
  <c r="S1599" i="4"/>
  <c r="S1584" i="4"/>
  <c r="S1570" i="4"/>
  <c r="S1515" i="4"/>
  <c r="S1503" i="4"/>
  <c r="S1489" i="4"/>
  <c r="S1474" i="4"/>
  <c r="S1459" i="4"/>
  <c r="S1446" i="4"/>
  <c r="S1432" i="4"/>
  <c r="S1419" i="4"/>
  <c r="S1405" i="4"/>
  <c r="S1304" i="4"/>
  <c r="S1291" i="4"/>
  <c r="S1262" i="4"/>
  <c r="S1247" i="4"/>
  <c r="S1232" i="4"/>
  <c r="S1219" i="4"/>
  <c r="S1204" i="4"/>
  <c r="S1189" i="4"/>
  <c r="S1041" i="4"/>
  <c r="S1027" i="4"/>
  <c r="S983" i="4"/>
  <c r="S115" i="4"/>
  <c r="S1201" i="4"/>
  <c r="S1188" i="4"/>
  <c r="S1173" i="4"/>
  <c r="S1158" i="4"/>
  <c r="S1143" i="4"/>
  <c r="S1129" i="4"/>
  <c r="S1114" i="4"/>
  <c r="S1085" i="4"/>
  <c r="S1072" i="4"/>
  <c r="S1060" i="4"/>
  <c r="S1047" i="4"/>
  <c r="S1036" i="4"/>
  <c r="S1023" i="4"/>
  <c r="S1009" i="4"/>
  <c r="S996" i="4"/>
  <c r="S981" i="4"/>
  <c r="S967" i="4"/>
  <c r="S939" i="4"/>
  <c r="S911" i="4"/>
  <c r="S896" i="4"/>
  <c r="S882" i="4"/>
  <c r="S869" i="4"/>
  <c r="S855" i="4"/>
  <c r="S841" i="4"/>
  <c r="S802" i="4"/>
  <c r="S789" i="4"/>
  <c r="S775" i="4"/>
  <c r="S762" i="4"/>
  <c r="S748" i="4"/>
  <c r="S732" i="4"/>
  <c r="S719" i="4"/>
  <c r="S706" i="4"/>
  <c r="S693" i="4"/>
  <c r="S678" i="4"/>
  <c r="S664" i="4"/>
  <c r="S651" i="4"/>
  <c r="S637" i="4"/>
  <c r="S611" i="4"/>
  <c r="S598" i="4"/>
  <c r="S583" i="4"/>
  <c r="S569" i="4"/>
  <c r="S556" i="4"/>
  <c r="S543" i="4"/>
  <c r="S529" i="4"/>
  <c r="S514" i="4"/>
  <c r="S499" i="4"/>
  <c r="S484" i="4"/>
  <c r="S469" i="4"/>
  <c r="S454" i="4"/>
  <c r="S439" i="4"/>
  <c r="S424" i="4"/>
  <c r="S409" i="4"/>
  <c r="S393" i="4"/>
  <c r="S378" i="4"/>
  <c r="S363" i="4"/>
  <c r="S348" i="4"/>
  <c r="S332" i="4"/>
  <c r="S318" i="4"/>
  <c r="S303" i="4"/>
  <c r="S287" i="4"/>
  <c r="S272" i="4"/>
  <c r="S257" i="4"/>
  <c r="S241" i="4"/>
  <c r="S226" i="4"/>
  <c r="S210" i="4"/>
  <c r="S180" i="4"/>
  <c r="S165" i="4"/>
  <c r="S150" i="4"/>
  <c r="S134" i="4"/>
  <c r="S120" i="4"/>
  <c r="S105" i="4"/>
  <c r="S90" i="4"/>
  <c r="S74" i="4"/>
  <c r="S42" i="4"/>
  <c r="S26" i="4"/>
  <c r="S10" i="4"/>
  <c r="S1200" i="4"/>
  <c r="S1187" i="4"/>
  <c r="S1172" i="4"/>
  <c r="S1157" i="4"/>
  <c r="S1142" i="4"/>
  <c r="S1128" i="4"/>
  <c r="S1113" i="4"/>
  <c r="S1099" i="4"/>
  <c r="S1071" i="4"/>
  <c r="S1046" i="4"/>
  <c r="S1035" i="4"/>
  <c r="S1022" i="4"/>
  <c r="S995" i="4"/>
  <c r="S966" i="4"/>
  <c r="S953" i="4"/>
  <c r="S938" i="4"/>
  <c r="S924" i="4"/>
  <c r="S910" i="4"/>
  <c r="S895" i="4"/>
  <c r="S868" i="4"/>
  <c r="S828" i="4"/>
  <c r="S813" i="4"/>
  <c r="S801" i="4"/>
  <c r="S788" i="4"/>
  <c r="S774" i="4"/>
  <c r="S747" i="4"/>
  <c r="S731" i="4"/>
  <c r="S718" i="4"/>
  <c r="S705" i="4"/>
  <c r="S692" i="4"/>
  <c r="S677" i="4"/>
  <c r="S663" i="4"/>
  <c r="S650" i="4"/>
  <c r="S636" i="4"/>
  <c r="S624" i="4"/>
  <c r="S597" i="4"/>
  <c r="S582" i="4"/>
  <c r="S568" i="4"/>
  <c r="S555" i="4"/>
  <c r="S542" i="4"/>
  <c r="S528" i="4"/>
  <c r="S513" i="4"/>
  <c r="S483" i="4"/>
  <c r="S468" i="4"/>
  <c r="S453" i="4"/>
  <c r="S438" i="4"/>
  <c r="S423" i="4"/>
  <c r="S408" i="4"/>
  <c r="S392" i="4"/>
  <c r="S377" i="4"/>
  <c r="S362" i="4"/>
  <c r="S347" i="4"/>
  <c r="S331" i="4"/>
  <c r="S317" i="4"/>
  <c r="S302" i="4"/>
  <c r="S286" i="4"/>
  <c r="S271" i="4"/>
  <c r="S256" i="4"/>
  <c r="S240" i="4"/>
  <c r="S225" i="4"/>
  <c r="S209" i="4"/>
  <c r="S179" i="4"/>
  <c r="S164" i="4"/>
  <c r="S149" i="4"/>
  <c r="S133" i="4"/>
  <c r="S119" i="4"/>
  <c r="S104" i="4"/>
  <c r="S89" i="4"/>
  <c r="S57" i="4"/>
  <c r="S41" i="4"/>
  <c r="S25" i="4"/>
  <c r="S9" i="4"/>
  <c r="S1297" i="4"/>
  <c r="S1282" i="4"/>
  <c r="S1269" i="4"/>
  <c r="S1254" i="4"/>
  <c r="S1240" i="4"/>
  <c r="S1226" i="4"/>
  <c r="S1214" i="4"/>
  <c r="S1199" i="4"/>
  <c r="S1186" i="4"/>
  <c r="S1171" i="4"/>
  <c r="S1156" i="4"/>
  <c r="S1141" i="4"/>
  <c r="S1127" i="4"/>
  <c r="S1112" i="4"/>
  <c r="S1098" i="4"/>
  <c r="S1084" i="4"/>
  <c r="S1070" i="4"/>
  <c r="S1059" i="4"/>
  <c r="S1034" i="4"/>
  <c r="S1021" i="4"/>
  <c r="S1008" i="4"/>
  <c r="S994" i="4"/>
  <c r="S980" i="4"/>
  <c r="S965" i="4"/>
  <c r="S952" i="4"/>
  <c r="S937" i="4"/>
  <c r="S923" i="4"/>
  <c r="S909" i="4"/>
  <c r="S881" i="4"/>
  <c r="S867" i="4"/>
  <c r="S854" i="4"/>
  <c r="S840" i="4"/>
  <c r="S827" i="4"/>
  <c r="S812" i="4"/>
  <c r="S787" i="4"/>
  <c r="S761" i="4"/>
  <c r="S746" i="4"/>
  <c r="S730" i="4"/>
  <c r="S704" i="4"/>
  <c r="S691" i="4"/>
  <c r="S676" i="4"/>
  <c r="S662" i="4"/>
  <c r="S649" i="4"/>
  <c r="S610" i="4"/>
  <c r="S596" i="4"/>
  <c r="S581" i="4"/>
  <c r="S567" i="4"/>
  <c r="S527" i="4"/>
  <c r="S512" i="4"/>
  <c r="S498" i="4"/>
  <c r="S467" i="4"/>
  <c r="S452" i="4"/>
  <c r="S437" i="4"/>
  <c r="S422" i="4"/>
  <c r="S407" i="4"/>
  <c r="S391" i="4"/>
  <c r="S376" i="4"/>
  <c r="S361" i="4"/>
  <c r="S346" i="4"/>
  <c r="S316" i="4"/>
  <c r="S301" i="4"/>
  <c r="S285" i="4"/>
  <c r="S270" i="4"/>
  <c r="S255" i="4"/>
  <c r="S72" i="4"/>
  <c r="S56" i="4"/>
  <c r="S40" i="4"/>
  <c r="S24" i="4"/>
  <c r="S8" i="4"/>
  <c r="S1198" i="4"/>
  <c r="S1185" i="4"/>
  <c r="S1170" i="4"/>
  <c r="S1155" i="4"/>
  <c r="S1140" i="4"/>
  <c r="S1126" i="4"/>
  <c r="S1111" i="4"/>
  <c r="S1097" i="4"/>
  <c r="S1083" i="4"/>
  <c r="S1069" i="4"/>
  <c r="S1058" i="4"/>
  <c r="S1045" i="4"/>
  <c r="S1033" i="4"/>
  <c r="S1020" i="4"/>
  <c r="S1007" i="4"/>
  <c r="S993" i="4"/>
  <c r="S979" i="4"/>
  <c r="S964" i="4"/>
  <c r="S951" i="4"/>
  <c r="S936" i="4"/>
  <c r="S922" i="4"/>
  <c r="S908" i="4"/>
  <c r="S880" i="4"/>
  <c r="S866" i="4"/>
  <c r="S853" i="4"/>
  <c r="S826" i="4"/>
  <c r="S811" i="4"/>
  <c r="S760" i="4"/>
  <c r="S745" i="4"/>
  <c r="S717" i="4"/>
  <c r="S703" i="4"/>
  <c r="S690" i="4"/>
  <c r="S675" i="4"/>
  <c r="S661" i="4"/>
  <c r="S648" i="4"/>
  <c r="S623" i="4"/>
  <c r="S609" i="4"/>
  <c r="S595" i="4"/>
  <c r="S580" i="4"/>
  <c r="S566" i="4"/>
  <c r="S554" i="4"/>
  <c r="S541" i="4"/>
  <c r="S526" i="4"/>
  <c r="S511" i="4"/>
  <c r="S497" i="4"/>
  <c r="S482" i="4"/>
  <c r="S466" i="4"/>
  <c r="S451" i="4"/>
  <c r="S436" i="4"/>
  <c r="S421" i="4"/>
  <c r="S406" i="4"/>
  <c r="S390" i="4"/>
  <c r="S375" i="4"/>
  <c r="S360" i="4"/>
  <c r="S345" i="4"/>
  <c r="S330" i="4"/>
  <c r="S315" i="4"/>
  <c r="S300" i="4"/>
  <c r="S238" i="4"/>
  <c r="S223" i="4"/>
  <c r="S207" i="4"/>
  <c r="S193" i="4"/>
  <c r="S178" i="4"/>
  <c r="S162" i="4"/>
  <c r="S147" i="4"/>
  <c r="S131" i="4"/>
  <c r="S117" i="4"/>
  <c r="S102" i="4"/>
  <c r="S87" i="4"/>
  <c r="S71" i="4"/>
  <c r="S55" i="4"/>
  <c r="S1252" i="4"/>
  <c r="S1238" i="4"/>
  <c r="S1212" i="4"/>
  <c r="S1197" i="4"/>
  <c r="S1184" i="4"/>
  <c r="S1169" i="4"/>
  <c r="S1154" i="4"/>
  <c r="S1139" i="4"/>
  <c r="S1125" i="4"/>
  <c r="S1110" i="4"/>
  <c r="S1096" i="4"/>
  <c r="S1068" i="4"/>
  <c r="S1044" i="4"/>
  <c r="S1032" i="4"/>
  <c r="S1019" i="4"/>
  <c r="S1006" i="4"/>
  <c r="S992" i="4"/>
  <c r="S978" i="4"/>
  <c r="S963" i="4"/>
  <c r="S950" i="4"/>
  <c r="S935" i="4"/>
  <c r="S921" i="4"/>
  <c r="S907" i="4"/>
  <c r="S893" i="4"/>
  <c r="S879" i="4"/>
  <c r="S865" i="4"/>
  <c r="S852" i="4"/>
  <c r="S825" i="4"/>
  <c r="S810" i="4"/>
  <c r="S799" i="4"/>
  <c r="S772" i="4"/>
  <c r="S759" i="4"/>
  <c r="S744" i="4"/>
  <c r="S702" i="4"/>
  <c r="S689" i="4"/>
  <c r="S660" i="4"/>
  <c r="S647" i="4"/>
  <c r="S634" i="4"/>
  <c r="S622" i="4"/>
  <c r="S608" i="4"/>
  <c r="S594" i="4"/>
  <c r="S553" i="4"/>
  <c r="S540" i="4"/>
  <c r="S525" i="4"/>
  <c r="S496" i="4"/>
  <c r="S481" i="4"/>
  <c r="S465" i="4"/>
  <c r="S420" i="4"/>
  <c r="S405" i="4"/>
  <c r="S389" i="4"/>
  <c r="S374" i="4"/>
  <c r="S359" i="4"/>
  <c r="S344" i="4"/>
  <c r="S329" i="4"/>
  <c r="S314" i="4"/>
  <c r="S299" i="4"/>
  <c r="S268" i="4"/>
  <c r="S253" i="4"/>
  <c r="S237" i="4"/>
  <c r="S222" i="4"/>
  <c r="S206" i="4"/>
  <c r="S192" i="4"/>
  <c r="S177" i="4"/>
  <c r="S161" i="4"/>
  <c r="S146" i="4"/>
  <c r="S116" i="4"/>
  <c r="S101" i="4"/>
  <c r="S86" i="4"/>
  <c r="S70" i="4"/>
  <c r="S54" i="4"/>
  <c r="S1374" i="4"/>
  <c r="S1346" i="4"/>
  <c r="S1334" i="4"/>
  <c r="S1266" i="4"/>
  <c r="S1251" i="4"/>
  <c r="S1237" i="4"/>
  <c r="S1224" i="4"/>
  <c r="S1211" i="4"/>
  <c r="S1183" i="4"/>
  <c r="S1168" i="4"/>
  <c r="S1153" i="4"/>
  <c r="S1138" i="4"/>
  <c r="S1124" i="4"/>
  <c r="S1109" i="4"/>
  <c r="S1082" i="4"/>
  <c r="S1057" i="4"/>
  <c r="S1031" i="4"/>
  <c r="S1018" i="4"/>
  <c r="S991" i="4"/>
  <c r="S977" i="4"/>
  <c r="S962" i="4"/>
  <c r="S906" i="4"/>
  <c r="S892" i="4"/>
  <c r="S878" i="4"/>
  <c r="S838" i="4"/>
  <c r="S824" i="4"/>
  <c r="S758" i="4"/>
  <c r="S743" i="4"/>
  <c r="S716" i="4"/>
  <c r="S688" i="4"/>
  <c r="S633" i="4"/>
  <c r="S621" i="4"/>
  <c r="S593" i="4"/>
  <c r="S552" i="4"/>
  <c r="S524" i="4"/>
  <c r="S510" i="4"/>
  <c r="S495" i="4"/>
  <c r="S480" i="4"/>
  <c r="S464" i="4"/>
  <c r="S450" i="4"/>
  <c r="S419" i="4"/>
  <c r="S404" i="4"/>
  <c r="S388" i="4"/>
  <c r="S373" i="4"/>
  <c r="S358" i="4"/>
  <c r="S343" i="4"/>
  <c r="S328" i="4"/>
  <c r="S313" i="4"/>
  <c r="S298" i="4"/>
  <c r="S267" i="4"/>
  <c r="S252" i="4"/>
  <c r="S236" i="4"/>
  <c r="S221" i="4"/>
  <c r="S205" i="4"/>
  <c r="S191" i="4"/>
  <c r="S176" i="4"/>
  <c r="S160" i="4"/>
  <c r="S145" i="4"/>
  <c r="S130" i="4"/>
  <c r="S100" i="4"/>
  <c r="S85" i="4"/>
  <c r="S69" i="4"/>
  <c r="S5" i="4"/>
  <c r="S1182" i="4"/>
  <c r="S1167" i="4"/>
  <c r="S1152" i="4"/>
  <c r="S1137" i="4"/>
  <c r="S1123" i="4"/>
  <c r="S1108" i="4"/>
  <c r="S1081" i="4"/>
  <c r="S1067" i="4"/>
  <c r="S1056" i="4"/>
  <c r="S1030" i="4"/>
  <c r="S1005" i="4"/>
  <c r="S990" i="4"/>
  <c r="S976" i="4"/>
  <c r="S961" i="4"/>
  <c r="S949" i="4"/>
  <c r="S934" i="4"/>
  <c r="S905" i="4"/>
  <c r="S891" i="4"/>
  <c r="S877" i="4"/>
  <c r="S864" i="4"/>
  <c r="S837" i="4"/>
  <c r="S823" i="4"/>
  <c r="S809" i="4"/>
  <c r="S757" i="4"/>
  <c r="S742" i="4"/>
  <c r="S715" i="4"/>
  <c r="S687" i="4"/>
  <c r="S646" i="4"/>
  <c r="S632" i="4"/>
  <c r="S620" i="4"/>
  <c r="S592" i="4"/>
  <c r="S578" i="4"/>
  <c r="S551" i="4"/>
  <c r="S523" i="4"/>
  <c r="S509" i="4"/>
  <c r="S494" i="4"/>
  <c r="S479" i="4"/>
  <c r="S463" i="4"/>
  <c r="S449" i="4"/>
  <c r="S434" i="4"/>
  <c r="S418" i="4"/>
  <c r="S403" i="4"/>
  <c r="S387" i="4"/>
  <c r="S372" i="4"/>
  <c r="S357" i="4"/>
  <c r="S342" i="4"/>
  <c r="S327" i="4"/>
  <c r="S312" i="4"/>
  <c r="S297" i="4"/>
  <c r="S282" i="4"/>
  <c r="S266" i="4"/>
  <c r="S251" i="4"/>
  <c r="S235" i="4"/>
  <c r="S220" i="4"/>
  <c r="S204" i="4"/>
  <c r="S190" i="4"/>
  <c r="S175" i="4"/>
  <c r="S159" i="4"/>
  <c r="S144" i="4"/>
  <c r="S129" i="4"/>
  <c r="S99" i="4"/>
  <c r="S84" i="4"/>
  <c r="S36" i="4"/>
  <c r="S20" i="4"/>
  <c r="S1249" i="4"/>
  <c r="S1235" i="4"/>
  <c r="S1209" i="4"/>
  <c r="S1195" i="4"/>
  <c r="S1181" i="4"/>
  <c r="S1166" i="4"/>
  <c r="S1151" i="4"/>
  <c r="S1122" i="4"/>
  <c r="S1107" i="4"/>
  <c r="S1094" i="4"/>
  <c r="S1080" i="4"/>
  <c r="S1066" i="4"/>
  <c r="S1055" i="4"/>
  <c r="S1042" i="4"/>
  <c r="S1029" i="4"/>
  <c r="S1004" i="4"/>
  <c r="S989" i="4"/>
  <c r="S975" i="4"/>
  <c r="S948" i="4"/>
  <c r="S933" i="4"/>
  <c r="S919" i="4"/>
  <c r="S904" i="4"/>
  <c r="S876" i="4"/>
  <c r="S863" i="4"/>
  <c r="S850" i="4"/>
  <c r="S822" i="4"/>
  <c r="S808" i="4"/>
  <c r="S797" i="4"/>
  <c r="S784" i="4"/>
  <c r="S770" i="4"/>
  <c r="S756" i="4"/>
  <c r="S741" i="4"/>
  <c r="S727" i="4"/>
  <c r="S700" i="4"/>
  <c r="S686" i="4"/>
  <c r="S673" i="4"/>
  <c r="S658" i="4"/>
  <c r="S645" i="4"/>
  <c r="S631" i="4"/>
  <c r="S619" i="4"/>
  <c r="S606" i="4"/>
  <c r="S591" i="4"/>
  <c r="S577" i="4"/>
  <c r="S564" i="4"/>
  <c r="S538" i="4"/>
  <c r="S522" i="4"/>
  <c r="S508" i="4"/>
  <c r="S493" i="4"/>
  <c r="S478" i="4"/>
  <c r="S462" i="4"/>
  <c r="S448" i="4"/>
  <c r="S433" i="4"/>
  <c r="S417" i="4"/>
  <c r="S402" i="4"/>
  <c r="S356" i="4"/>
  <c r="S341" i="4"/>
  <c r="S326" i="4"/>
  <c r="S311" i="4"/>
  <c r="S296" i="4"/>
  <c r="S281" i="4"/>
  <c r="S265" i="4"/>
  <c r="S250" i="4"/>
  <c r="S234" i="4"/>
  <c r="S219" i="4"/>
  <c r="S189" i="4"/>
  <c r="S174" i="4"/>
  <c r="S158" i="4"/>
  <c r="S143" i="4"/>
  <c r="S128" i="4"/>
  <c r="S114" i="4"/>
  <c r="S67" i="4"/>
  <c r="S51" i="4"/>
  <c r="S3" i="4"/>
  <c r="S1416" i="4"/>
  <c r="S1402" i="4"/>
  <c r="S1387" i="4"/>
  <c r="S1371" i="4"/>
  <c r="S1344" i="4"/>
  <c r="S1332" i="4"/>
  <c r="S1319" i="4"/>
  <c r="S1305" i="4"/>
  <c r="S1292" i="4"/>
  <c r="S1277" i="4"/>
  <c r="S1264" i="4"/>
  <c r="S1222" i="4"/>
  <c r="S1208" i="4"/>
  <c r="S1180" i="4"/>
  <c r="S1165" i="4"/>
  <c r="S1136" i="4"/>
  <c r="S1121" i="4"/>
  <c r="S1093" i="4"/>
  <c r="S1079" i="4"/>
  <c r="S1016" i="4"/>
  <c r="S1003" i="4"/>
  <c r="S988" i="4"/>
  <c r="S974" i="4"/>
  <c r="S960" i="4"/>
  <c r="S947" i="4"/>
  <c r="S932" i="4"/>
  <c r="S903" i="4"/>
  <c r="S890" i="4"/>
  <c r="S875" i="4"/>
  <c r="S849" i="4"/>
  <c r="S836" i="4"/>
  <c r="S821" i="4"/>
  <c r="S796" i="4"/>
  <c r="S783" i="4"/>
  <c r="S769" i="4"/>
  <c r="S755" i="4"/>
  <c r="S740" i="4"/>
  <c r="S726" i="4"/>
  <c r="S714" i="4"/>
  <c r="S699" i="4"/>
  <c r="S685" i="4"/>
  <c r="S672" i="4"/>
  <c r="S657" i="4"/>
  <c r="S644" i="4"/>
  <c r="S618" i="4"/>
  <c r="S605" i="4"/>
  <c r="S576" i="4"/>
  <c r="S550" i="4"/>
  <c r="S537" i="4"/>
  <c r="S521" i="4"/>
  <c r="S507" i="4"/>
  <c r="S492" i="4"/>
  <c r="S477" i="4"/>
  <c r="S461" i="4"/>
  <c r="S447" i="4"/>
  <c r="S432" i="4"/>
  <c r="S416" i="4"/>
  <c r="S401" i="4"/>
  <c r="S386" i="4"/>
  <c r="S340" i="4"/>
  <c r="S325" i="4"/>
  <c r="S310" i="4"/>
  <c r="S295" i="4"/>
  <c r="S280" i="4"/>
  <c r="S264" i="4"/>
  <c r="S249" i="4"/>
  <c r="S233" i="4"/>
  <c r="S218" i="4"/>
  <c r="S188" i="4"/>
  <c r="S173" i="4"/>
  <c r="S157" i="4"/>
  <c r="S66" i="4"/>
  <c r="S34" i="4"/>
  <c r="S18" i="4"/>
  <c r="S1221" i="4"/>
  <c r="S1207" i="4"/>
  <c r="S1179" i="4"/>
  <c r="S1164" i="4"/>
  <c r="S1150" i="4"/>
  <c r="S1135" i="4"/>
  <c r="S1120" i="4"/>
  <c r="S1092" i="4"/>
  <c r="S1028" i="4"/>
  <c r="S1002" i="4"/>
  <c r="S987" i="4"/>
  <c r="S973" i="4"/>
  <c r="S959" i="4"/>
  <c r="S946" i="4"/>
  <c r="S931" i="4"/>
  <c r="S918" i="4"/>
  <c r="S902" i="4"/>
  <c r="S889" i="4"/>
  <c r="S848" i="4"/>
  <c r="S835" i="4"/>
  <c r="S820" i="4"/>
  <c r="S795" i="4"/>
  <c r="S782" i="4"/>
  <c r="S768" i="4"/>
  <c r="S754" i="4"/>
  <c r="S739" i="4"/>
  <c r="S713" i="4"/>
  <c r="S698" i="4"/>
  <c r="S684" i="4"/>
  <c r="S671" i="4"/>
  <c r="S643" i="4"/>
  <c r="S630" i="4"/>
  <c r="S617" i="4"/>
  <c r="S604" i="4"/>
  <c r="S590" i="4"/>
  <c r="S575" i="4"/>
  <c r="S549" i="4"/>
  <c r="S536" i="4"/>
  <c r="S520" i="4"/>
  <c r="S506" i="4"/>
  <c r="S491" i="4"/>
  <c r="S476" i="4"/>
  <c r="S460" i="4"/>
  <c r="S446" i="4"/>
  <c r="S431" i="4"/>
  <c r="S415" i="4"/>
  <c r="S400" i="4"/>
  <c r="S385" i="4"/>
  <c r="S370" i="4"/>
  <c r="S339" i="4"/>
  <c r="S324" i="4"/>
  <c r="S309" i="4"/>
  <c r="S294" i="4"/>
  <c r="S279" i="4"/>
  <c r="S263" i="4"/>
  <c r="S248" i="4"/>
  <c r="S232" i="4"/>
  <c r="S217" i="4"/>
  <c r="S202" i="4"/>
  <c r="S187" i="4"/>
  <c r="S172" i="4"/>
  <c r="S156" i="4"/>
  <c r="S141" i="4"/>
  <c r="S126" i="4"/>
  <c r="S112" i="4"/>
  <c r="S97" i="4"/>
  <c r="S81" i="4"/>
  <c r="S65" i="4"/>
  <c r="S49" i="4"/>
  <c r="S2" i="4"/>
  <c r="S847" i="4"/>
  <c r="S834" i="4"/>
  <c r="S819" i="4"/>
  <c r="S794" i="4"/>
  <c r="S781" i="4"/>
  <c r="S767" i="4"/>
  <c r="S753" i="4"/>
  <c r="S738" i="4"/>
  <c r="S712" i="4"/>
  <c r="S697" i="4"/>
  <c r="S683" i="4"/>
  <c r="S670" i="4"/>
  <c r="S642" i="4"/>
  <c r="S629" i="4"/>
  <c r="S616" i="4"/>
  <c r="S603" i="4"/>
  <c r="S589" i="4"/>
  <c r="S574" i="4"/>
  <c r="S562" i="4"/>
  <c r="S548" i="4"/>
  <c r="S535" i="4"/>
  <c r="S519" i="4"/>
  <c r="S505" i="4"/>
  <c r="S490" i="4"/>
  <c r="S475" i="4"/>
  <c r="S459" i="4"/>
  <c r="S445" i="4"/>
  <c r="S430" i="4"/>
  <c r="S414" i="4"/>
  <c r="S399" i="4"/>
  <c r="S384" i="4"/>
  <c r="S369" i="4"/>
  <c r="S354" i="4"/>
  <c r="S338" i="4"/>
  <c r="S323" i="4"/>
  <c r="S308" i="4"/>
  <c r="S293" i="4"/>
  <c r="S278" i="4"/>
  <c r="S262" i="4"/>
  <c r="S247" i="4"/>
  <c r="S231" i="4"/>
  <c r="S216" i="4"/>
  <c r="S201" i="4"/>
  <c r="S186" i="4"/>
  <c r="S171" i="4"/>
  <c r="S155" i="4"/>
  <c r="S140" i="4"/>
  <c r="S125" i="4"/>
  <c r="S111" i="4"/>
  <c r="S96" i="4"/>
  <c r="S80" i="4"/>
  <c r="S64" i="4"/>
  <c r="S32" i="4"/>
  <c r="S16" i="4"/>
  <c r="S1177" i="4"/>
  <c r="S1148" i="4"/>
  <c r="S1118" i="4"/>
  <c r="S1104" i="4"/>
  <c r="S1090" i="4"/>
  <c r="S1077" i="4"/>
  <c r="S1052" i="4"/>
  <c r="S1039" i="4"/>
  <c r="S1014" i="4"/>
  <c r="S1000" i="4"/>
  <c r="S985" i="4"/>
  <c r="S957" i="4"/>
  <c r="S944" i="4"/>
  <c r="S929" i="4"/>
  <c r="S916" i="4"/>
  <c r="S900" i="4"/>
  <c r="S887" i="4"/>
  <c r="S873" i="4"/>
  <c r="S860" i="4"/>
  <c r="S846" i="4"/>
  <c r="S833" i="4"/>
  <c r="S818" i="4"/>
  <c r="S806" i="4"/>
  <c r="S793" i="4"/>
  <c r="S780" i="4"/>
  <c r="S766" i="4"/>
  <c r="S752" i="4"/>
  <c r="S737" i="4"/>
  <c r="S724" i="4"/>
  <c r="S711" i="4"/>
  <c r="S682" i="4"/>
  <c r="S669" i="4"/>
  <c r="S655" i="4"/>
  <c r="S641" i="4"/>
  <c r="S628" i="4"/>
  <c r="S615" i="4"/>
  <c r="S588" i="4"/>
  <c r="S573" i="4"/>
  <c r="S561" i="4"/>
  <c r="S547" i="4"/>
  <c r="S534" i="4"/>
  <c r="S518" i="4"/>
  <c r="S504" i="4"/>
  <c r="S489" i="4"/>
  <c r="S474" i="4"/>
  <c r="S444" i="4"/>
  <c r="S429" i="4"/>
  <c r="S413" i="4"/>
  <c r="S398" i="4"/>
  <c r="S383" i="4"/>
  <c r="S368" i="4"/>
  <c r="S353" i="4"/>
  <c r="S337" i="4"/>
  <c r="S307" i="4"/>
  <c r="S292" i="4"/>
  <c r="S277" i="4"/>
  <c r="S261" i="4"/>
  <c r="S246" i="4"/>
  <c r="S230" i="4"/>
  <c r="S215" i="4"/>
  <c r="S200" i="4"/>
  <c r="S185" i="4"/>
  <c r="S170" i="4"/>
  <c r="S139" i="4"/>
  <c r="S124" i="4"/>
  <c r="S110" i="4"/>
  <c r="S95" i="4"/>
  <c r="S79" i="4"/>
  <c r="S47" i="4"/>
  <c r="S1147" i="4"/>
  <c r="S1133" i="4"/>
  <c r="S1117" i="4"/>
  <c r="S1103" i="4"/>
  <c r="S1089" i="4"/>
  <c r="S1076" i="4"/>
  <c r="S1051" i="4"/>
  <c r="S1026" i="4"/>
  <c r="S1013" i="4"/>
  <c r="S999" i="4"/>
  <c r="S984" i="4"/>
  <c r="S971" i="4"/>
  <c r="S943" i="4"/>
  <c r="S928" i="4"/>
  <c r="S915" i="4"/>
  <c r="S899" i="4"/>
  <c r="S886" i="4"/>
  <c r="S872" i="4"/>
  <c r="S859" i="4"/>
  <c r="S845" i="4"/>
  <c r="S832" i="4"/>
  <c r="S817" i="4"/>
  <c r="S805" i="4"/>
  <c r="S779" i="4"/>
  <c r="S736" i="4"/>
  <c r="S723" i="4"/>
  <c r="S710" i="4"/>
  <c r="S696" i="4"/>
  <c r="S681" i="4"/>
  <c r="S668" i="4"/>
  <c r="S640" i="4"/>
  <c r="S627" i="4"/>
  <c r="S602" i="4"/>
  <c r="S587" i="4"/>
  <c r="S572" i="4"/>
  <c r="S560" i="4"/>
  <c r="S533" i="4"/>
  <c r="S517" i="4"/>
  <c r="S503" i="4"/>
  <c r="S488" i="4"/>
  <c r="S473" i="4"/>
  <c r="S458" i="4"/>
  <c r="S443" i="4"/>
  <c r="S428" i="4"/>
  <c r="S412" i="4"/>
  <c r="S397" i="4"/>
  <c r="S382" i="4"/>
  <c r="S367" i="4"/>
  <c r="S352" i="4"/>
  <c r="S336" i="4"/>
  <c r="S322" i="4"/>
  <c r="S291" i="4"/>
  <c r="S276" i="4"/>
  <c r="S260" i="4"/>
  <c r="S245" i="4"/>
  <c r="S229" i="4"/>
  <c r="S214" i="4"/>
  <c r="S199" i="4"/>
  <c r="S184" i="4"/>
  <c r="S169" i="4"/>
  <c r="S154" i="4"/>
  <c r="S138" i="4"/>
  <c r="S123" i="4"/>
  <c r="S109" i="4"/>
  <c r="S94" i="4"/>
  <c r="S78" i="4"/>
  <c r="S62" i="4"/>
  <c r="S30" i="4"/>
  <c r="S14" i="4"/>
  <c r="S1397" i="4"/>
  <c r="S1382" i="4"/>
  <c r="S1366" i="4"/>
  <c r="S1314" i="4"/>
  <c r="S1301" i="4"/>
  <c r="S1287" i="4"/>
  <c r="S1273" i="4"/>
  <c r="S1259" i="4"/>
  <c r="S1244" i="4"/>
  <c r="S1218" i="4"/>
  <c r="S1191" i="4"/>
  <c r="S1175" i="4"/>
  <c r="S1161" i="4"/>
  <c r="S1146" i="4"/>
  <c r="S1132" i="4"/>
  <c r="S1102" i="4"/>
  <c r="S1088" i="4"/>
  <c r="S1075" i="4"/>
  <c r="S1062" i="4"/>
  <c r="S1050" i="4"/>
  <c r="S1038" i="4"/>
  <c r="S1012" i="4"/>
  <c r="S970" i="4"/>
  <c r="S956" i="4"/>
  <c r="S942" i="4"/>
  <c r="S927" i="4"/>
  <c r="S914" i="4"/>
  <c r="S898" i="4"/>
  <c r="S885" i="4"/>
  <c r="S871" i="4"/>
  <c r="S858" i="4"/>
  <c r="S844" i="4"/>
  <c r="S831" i="4"/>
  <c r="S816" i="4"/>
  <c r="S792" i="4"/>
  <c r="S778" i="4"/>
  <c r="S765" i="4"/>
  <c r="S751" i="4"/>
  <c r="S735" i="4"/>
  <c r="S722" i="4"/>
  <c r="S709" i="4"/>
  <c r="S695" i="4"/>
  <c r="S667" i="4"/>
  <c r="S654" i="4"/>
  <c r="S614" i="4"/>
  <c r="S601" i="4"/>
  <c r="S586" i="4"/>
  <c r="S559" i="4"/>
  <c r="S546" i="4"/>
  <c r="S532" i="4"/>
  <c r="S516" i="4"/>
  <c r="S502" i="4"/>
  <c r="S487" i="4"/>
  <c r="S472" i="4"/>
  <c r="S457" i="4"/>
  <c r="S442" i="4"/>
  <c r="S427" i="4"/>
  <c r="S396" i="4"/>
  <c r="S381" i="4"/>
  <c r="S366" i="4"/>
  <c r="S351" i="4"/>
  <c r="S335" i="4"/>
  <c r="S321" i="4"/>
  <c r="S306" i="4"/>
  <c r="S290" i="4"/>
  <c r="S275" i="4"/>
  <c r="S259" i="4"/>
  <c r="S244" i="4"/>
  <c r="S45" i="4"/>
  <c r="S29" i="4"/>
  <c r="S13" i="4"/>
  <c r="S1116" i="4"/>
  <c r="S1101" i="4"/>
  <c r="S1087" i="4"/>
  <c r="S1074" i="4"/>
  <c r="S1049" i="4"/>
  <c r="S1025" i="4"/>
  <c r="S1011" i="4"/>
  <c r="S969" i="4"/>
  <c r="S955" i="4"/>
  <c r="S941" i="4"/>
  <c r="S926" i="4"/>
  <c r="S913" i="4"/>
  <c r="S884" i="4"/>
  <c r="S857" i="4"/>
  <c r="S843" i="4"/>
  <c r="S830" i="4"/>
  <c r="S815" i="4"/>
  <c r="S804" i="4"/>
  <c r="S791" i="4"/>
  <c r="S777" i="4"/>
  <c r="S764" i="4"/>
  <c r="S750" i="4"/>
  <c r="S734" i="4"/>
  <c r="S721" i="4"/>
  <c r="S708" i="4"/>
  <c r="S680" i="4"/>
  <c r="S666" i="4"/>
  <c r="S653" i="4"/>
  <c r="S626" i="4"/>
  <c r="S613" i="4"/>
  <c r="S600" i="4"/>
  <c r="S585" i="4"/>
  <c r="S558" i="4"/>
  <c r="S545" i="4"/>
  <c r="S531" i="4"/>
  <c r="S501" i="4"/>
  <c r="S486" i="4"/>
  <c r="S471" i="4"/>
  <c r="S456" i="4"/>
  <c r="S441" i="4"/>
  <c r="S426" i="4"/>
  <c r="S395" i="4"/>
  <c r="S380" i="4"/>
  <c r="S243" i="4"/>
  <c r="S227" i="4"/>
  <c r="S212" i="4"/>
  <c r="S197" i="4"/>
  <c r="S182" i="4"/>
  <c r="S167" i="4"/>
  <c r="S152" i="4"/>
  <c r="S136" i="4"/>
  <c r="S122" i="4"/>
  <c r="S107" i="4"/>
  <c r="S92" i="4"/>
  <c r="S76" i="4"/>
  <c r="S60" i="4"/>
  <c r="S44" i="4"/>
  <c r="S1073" i="4"/>
  <c r="S1048" i="4"/>
  <c r="S1024" i="4"/>
  <c r="S1010" i="4"/>
  <c r="S997" i="4"/>
  <c r="S982" i="4"/>
  <c r="S968" i="4"/>
  <c r="S954" i="4"/>
  <c r="S940" i="4"/>
  <c r="S925" i="4"/>
  <c r="S912" i="4"/>
  <c r="S883" i="4"/>
  <c r="S856" i="4"/>
  <c r="S842" i="4"/>
  <c r="S829" i="4"/>
  <c r="S814" i="4"/>
  <c r="S803" i="4"/>
  <c r="S790" i="4"/>
  <c r="S776" i="4"/>
  <c r="S763" i="4"/>
  <c r="S749" i="4"/>
  <c r="S733" i="4"/>
  <c r="S720" i="4"/>
  <c r="S707" i="4"/>
  <c r="S679" i="4"/>
  <c r="S665" i="4"/>
  <c r="S652" i="4"/>
  <c r="S638" i="4"/>
  <c r="S625" i="4"/>
  <c r="S612" i="4"/>
  <c r="S599" i="4"/>
  <c r="S584" i="4"/>
  <c r="S570" i="4"/>
  <c r="S557" i="4"/>
  <c r="S544" i="4"/>
  <c r="S530" i="4"/>
  <c r="S500" i="4"/>
  <c r="S485" i="4"/>
  <c r="S470" i="4"/>
  <c r="S455" i="4"/>
  <c r="S440" i="4"/>
  <c r="S425" i="4"/>
  <c r="S410" i="4"/>
  <c r="S394" i="4"/>
  <c r="S379" i="4"/>
  <c r="S364" i="4"/>
  <c r="S349" i="4"/>
  <c r="S333" i="4"/>
  <c r="S319" i="4"/>
  <c r="S304" i="4"/>
  <c r="S288" i="4"/>
  <c r="S273" i="4"/>
  <c r="S258" i="4"/>
  <c r="S242" i="4"/>
  <c r="S211" i="4"/>
  <c r="S196" i="4"/>
  <c r="S181" i="4"/>
  <c r="S166" i="4"/>
  <c r="S151" i="4"/>
  <c r="S135" i="4"/>
  <c r="S121" i="4"/>
  <c r="S106" i="4"/>
  <c r="S75" i="4"/>
  <c r="S59" i="4"/>
  <c r="S43" i="4"/>
  <c r="S27" i="4"/>
  <c r="S11" i="4"/>
  <c r="S284" i="4"/>
  <c r="S269" i="4"/>
  <c r="S254" i="4"/>
  <c r="S239" i="4"/>
  <c r="S224" i="4"/>
  <c r="S208" i="4"/>
  <c r="S194" i="4"/>
  <c r="S163" i="4"/>
  <c r="S148" i="4"/>
  <c r="S132" i="4"/>
  <c r="S118" i="4"/>
  <c r="S103" i="4"/>
  <c r="S88" i="4"/>
  <c r="S73" i="4"/>
  <c r="S58" i="4"/>
  <c r="S28" i="4"/>
  <c r="S12" i="4"/>
  <c r="S83" i="4"/>
  <c r="S68" i="4"/>
  <c r="S53" i="4"/>
  <c r="S39" i="4"/>
  <c r="S23" i="4"/>
  <c r="S7" i="4"/>
  <c r="S142" i="4"/>
  <c r="S127" i="4"/>
  <c r="S113" i="4"/>
  <c r="S98" i="4"/>
  <c r="S82" i="4"/>
  <c r="S52" i="4"/>
  <c r="S38" i="4"/>
  <c r="S22" i="4"/>
  <c r="S6" i="4"/>
  <c r="S37" i="4"/>
  <c r="S21" i="4"/>
  <c r="S50" i="4"/>
  <c r="S35" i="4"/>
  <c r="S19" i="4"/>
  <c r="S4" i="4"/>
  <c r="S365" i="4"/>
  <c r="S350" i="4"/>
  <c r="S334" i="4"/>
  <c r="S320" i="4"/>
  <c r="S305" i="4"/>
  <c r="S289" i="4"/>
  <c r="S274" i="4"/>
  <c r="S228" i="4"/>
  <c r="S213" i="4"/>
  <c r="S198" i="4"/>
  <c r="S183" i="4"/>
  <c r="S168" i="4"/>
  <c r="S153" i="4"/>
  <c r="S137" i="4"/>
  <c r="S108" i="4"/>
  <c r="S93" i="4"/>
  <c r="S77" i="4"/>
  <c r="S63" i="4"/>
  <c r="S48" i="4"/>
  <c r="S33" i="4"/>
  <c r="S17" i="4"/>
  <c r="S91" i="4"/>
  <c r="S61" i="4"/>
  <c r="S46" i="4"/>
  <c r="S31" i="4"/>
  <c r="S15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<sst xmlns="http://schemas.openxmlformats.org/spreadsheetml/2006/main" count="13425" uniqueCount="626">
  <si>
    <t>Kaunsa product fast bik raha hai vs kaunsa shelf pe pada hai (Calculate STR – Sell through rate)</t>
  </si>
  <si>
    <t>Business Impact:</t>
  </si>
  <si>
    <t>Fast items zyada purchase karo</t>
  </si>
  <si>
    <t>Slow items ka stock kam karo</t>
  </si>
  <si>
    <t>Kitna paisa stock mein block ho raha hai?</t>
  </si>
  <si>
    <t>Hint: Calculate Stock Value = Stock * Unit Price</t>
  </si>
  <si>
    <t>Date,SKU|Product Name;Category,Qty Added|Qty Sold;Stock,Unit Price|Supplier</t>
  </si>
  <si>
    <t>01-01-2026,SKU001|Steel Plate;Steel,50|20;130,120|Raj Steel</t>
  </si>
  <si>
    <t>02-01-2026,SKU002|steel plate ;steel,20|10;140,120|raj steel</t>
  </si>
  <si>
    <t>02-01-2026,SKU003|Spoon Set;Steel,100|80;220,60|Gupta Traders</t>
  </si>
  <si>
    <t>03-01-2026,SKU004|Plastic Bucket;Plastic,40|25;90,150|Kumar Plastics</t>
  </si>
  <si>
    <t>03-01-2026,SKU005|Glass Set;glass,25|5;70,200|</t>
  </si>
  <si>
    <t>04-01-2026,SKU006|Cooker 5L;Steel,10|6;34,1800|Raj Steel</t>
  </si>
  <si>
    <t>05-01-2026,SKU007|Cooker 5 L;Steel,5|3;36,1800|raj steel</t>
  </si>
  <si>
    <t>06-01-2026,SKU008|Frying Pan;Steel,30|18;60,900|Raj Steel</t>
  </si>
  <si>
    <t>07-01-2026,SKU009|Water Bottle;Plastic,80|50;120,200|Kumar Plastics</t>
  </si>
  <si>
    <t>08-01-2026,SKU010|Lunch Box;Plastic,60|35;95,250|Kumar Plastics</t>
  </si>
  <si>
    <t>09-01-2026,SKU011|Knife Set;Steel,40|20;70,500|Gupta Traders</t>
  </si>
  <si>
    <t>10-01-2026,SKU012|Cutlery Set;Steel,70|55;110,800|Gupta Traders</t>
  </si>
  <si>
    <t>11-01-2026,SKU013|Tea Kettle;Steel,25|10;40,700|Raj Steel</t>
  </si>
  <si>
    <t>12-01-2026,SKU014|Storage Container;Plastic,90|60;150,300|Kumar Plastics</t>
  </si>
  <si>
    <t>13-01-2026,SKU015|Glass Bowl;Glass,35|15;55,250|</t>
  </si>
  <si>
    <t>14-01-2026,SKU016|Steel Glass;Steel,120|90;200,100|Raj Steel</t>
  </si>
  <si>
    <t>15-01-2026,SKU017|Serving Tray;Plastic,45|20;70,350|Kumar Plastics</t>
  </si>
  <si>
    <t>16-01-2026,SKU018|Pressure Cooker 3L;Steel,15|8;25,1500|Raj Steel</t>
  </si>
  <si>
    <t>17-01-2026,SKU019|Pressure cooker 3 L;steel,10|5;30,1500|raj steel</t>
  </si>
  <si>
    <t>18-01-2026,SKU020|Dinner Set;Glass,20|12;30,2500|Gupta Traders</t>
  </si>
  <si>
    <t>19-01-2026,SKU021|Bottle Set;Plastic,60|30;90,400|Kumar Plastics</t>
  </si>
  <si>
    <t>20-01-2026,SKU022|Spatula;Plastic,70|40;110,120|Kumar Plastics</t>
  </si>
  <si>
    <t>21-01-2026,SKU023|Tiffin Box;Plastic,55|25;85,300|Kumar Plastics</t>
  </si>
  <si>
    <t>22-01-2026,SKU024|Steel Jug;Steel,30|12;50,600|Raj Steel</t>
  </si>
  <si>
    <t>23-01-2026,SKU025|Milk Pot;Steel,25|10;40,700|Raj Steel</t>
  </si>
  <si>
    <t>24-01-2026,SKU026|Oil Dispenser;Glass,40|18;65,350|</t>
  </si>
  <si>
    <t>25-01-2026,SKU027|Chopping Board;Plastic,50|22;75,200|Kumar Plastics</t>
  </si>
  <si>
    <t>26-01-2026,SKU028|Handi;Steel,20|8;35,900|Raj Steel</t>
  </si>
  <si>
    <t>27-01-2026,SKU029|steel handi ;steel,10|4;38,900|raj steel</t>
  </si>
  <si>
    <t>28-01-2026,SKU030|Rice Cooker;Electric,12|6;18,2200|ABC Appliances</t>
  </si>
  <si>
    <t>29-01-2026,SKU031|Electric Kettle;Electric,18|10;28,1500|ABC Appliances</t>
  </si>
  <si>
    <t>30-01-2026,SKU032|Mixer Jar;Plastic,22|12;35,800|ABC Appliances</t>
  </si>
  <si>
    <t>01-02-2026,SKU001|Steel Plate;Steel,60|30;190,120|Raj Steel</t>
  </si>
  <si>
    <t>02-02-2026,SKU003|Spoon set;Steel,80|70;240,60|Gupta traders</t>
  </si>
  <si>
    <t>03-02-2026,SKU004|Plastic bucket ;Plastic,50|20;120,150|Kumar Plastics</t>
  </si>
  <si>
    <t>04-02-2026,SKU005|Glass Set ;Glass,30|10;90,200|</t>
  </si>
  <si>
    <t>05-02-2026,SKU006|Cooker 5L;Steel,12|8;38,1800|Raj Steel</t>
  </si>
  <si>
    <t>06-02-2026,SKU008|Frying pan ;Steel,40|25;75,900|Raj Steel</t>
  </si>
  <si>
    <t>07-02-2026,SKU009|Water Bottle;Plastic,100|60;160,200|Kumar Plastics</t>
  </si>
  <si>
    <t>08-02-2026,SKU010|Lunch box ;Plastic,70|40;110,250|Kumar Plastics</t>
  </si>
  <si>
    <t>09-02-2026,SKU011|Knife Set;Steel,30|15;80,500|Gupta Traders</t>
  </si>
  <si>
    <t>10-02-2026,SKU012|Cutlery Set;Steel,50|35;125,800|Gupta Traders</t>
  </si>
  <si>
    <t>11-02-2026,SKU014|Storage Container;Plastic,80|50;180,300|Kumar Plastics</t>
  </si>
  <si>
    <t>12-02-2026,SKU016|Steel Glass;Steel,150|110;240,100|Raj Steel</t>
  </si>
  <si>
    <t>13-02-2026,SKU018|Pressure Cooker 3L;Steel,20|12;33,1500|Raj Steel</t>
  </si>
  <si>
    <t>14-02-2026,SKU020|Dinner Set;Glass,25|15;40,2500|Gupta Traders</t>
  </si>
  <si>
    <t>15-02-2026,SKU022|Spatula;Plastic,90|60;140,120|Kumar Plastics</t>
  </si>
  <si>
    <t>16-02-2026,SKU023|Tiffin Box;Plastic,65|35;100,300|Kumar Plastics</t>
  </si>
  <si>
    <t>17-02-2026,SKU024|Steel Jug;Steel,35|15;60,600|Raj Steel</t>
  </si>
  <si>
    <t>18-02-2026,SKU026|Oil Dispenser;Glass,50|20;80,350|</t>
  </si>
  <si>
    <t>19-02-2026,SKU027|Chopping Board;Plastic,70|30;100,200|Kumar Plastics</t>
  </si>
  <si>
    <t>20-02-2026,SKU028|Handi;Steel,30|12;45,900|Raj Steel</t>
  </si>
  <si>
    <t>21-02-2026,SKU030|Rice Cooker;Electric,15|7;22,2200|ABC Appliances</t>
  </si>
  <si>
    <t>22-02-2026,SKU031|Electric Kettle;Electric,20|12;32,1500|ABC Appliances</t>
  </si>
  <si>
    <t>01-03-2026,SKU001|Steel Plate;Steel,70|40;220,120|Raj Steel</t>
  </si>
  <si>
    <t>02-03-2026,SKU003|Spoon Set;Steel,120|100;260,60|Gupta Traders</t>
  </si>
  <si>
    <t>03-03-2026,SKU004|Plastic Bucket;Plastic,60|35;145,150|Kumar Plastics</t>
  </si>
  <si>
    <t>04-03-2026,SKU005|Glass Set;Glass,35|15;110,200|</t>
  </si>
  <si>
    <t>05-03-2026,SKU006|Cooker 5L;Steel,15|10;43,1800|Raj Steel</t>
  </si>
  <si>
    <t>06-03-2026,SKU008|Frying Pan;Steel,50|30;95,900|Raj Steel</t>
  </si>
  <si>
    <t>07-03-2026,SKU009|Water Bottle;Plastic,120|80;200,200|Kumar Plastics</t>
  </si>
  <si>
    <t>08-03-2026,SKU010|Lunch Box;Plastic,80|50;130,250|Kumar Plastics</t>
  </si>
  <si>
    <t>09-03-2026,SKU011|Knife Set;Steel,40|25;95,500|Gupta Traders</t>
  </si>
  <si>
    <t>10-03-2026,SKU012|Cutlery Set;Steel,60|45;140,800|Gupta Traders</t>
  </si>
  <si>
    <t>11-03-2026,SKU014|Storage Container;Plastic,100|70;210,300|Kumar Plastics</t>
  </si>
  <si>
    <t>12-03-2026,SKU016|Steel Glass;Steel,180|140;280,100|Raj Steel</t>
  </si>
  <si>
    <t>13-03-2026,SKU018|Pressure Cooker 3L;Steel,25|15;43,1500|Raj Steel</t>
  </si>
  <si>
    <t>14-03-2026,SKU020|Dinner Set;Glass,30|18;52,2500|Gupta Traders</t>
  </si>
  <si>
    <t>15-03-2026,SKU022|Spatula;Plastic,110|80;170,120|Kumar Plastics</t>
  </si>
  <si>
    <t>16-03-2026,SKU023|Tiffin Box;Plastic,75|45;120,300|Kumar Plastics</t>
  </si>
  <si>
    <t>17-03-2026,SKU024|Steel Jug;Steel,40|20;70,600|Raj Steel</t>
  </si>
  <si>
    <t>18-03-2026,SKU026|Oil Dispenser;Glass,60|25;95,350|</t>
  </si>
  <si>
    <t>19-03-2026,SKU027|Chopping Board;Plastic,90|50;140,200|Kumar Plastics</t>
  </si>
  <si>
    <t>20-03-2026,SKU028|Handi;Steel,35|18;55,900|Raj Steel</t>
  </si>
  <si>
    <t>21-03-2026,SKU030|Rice Cooker;Electric,18|10;30,2200|ABC Appliances</t>
  </si>
  <si>
    <t>22-03-2026,SKU031|Electric Kettle;Electric,25|15;40,1500|ABC Appliances</t>
  </si>
  <si>
    <t>23-03-2026,SKU032|Mixer Jar;Plastic,30|18;52,800|ABC Appliances</t>
  </si>
  <si>
    <t>24-03-2026,SKU033|Tea Strainer;Steel,40|22;68,120|Raj Steel</t>
  </si>
  <si>
    <t>25-03-2026,SKU034|Serving Spoon;Steel,70|45;110,150|Gupta Traders</t>
  </si>
  <si>
    <t>26-03-2026,SKU035|Plastic Mug;Plastic,90|60;140,80|Kumar Plastics</t>
  </si>
  <si>
    <t>27-03-2026,SKU036|Glass Jug;Glass,25|12;48,350|</t>
  </si>
  <si>
    <t>28-03-2026,SKU037|Cooker 3L;Steel,15|9;30,1400|Raj Steel</t>
  </si>
  <si>
    <t>29-03-2026,SKU038|Cooker 3 L;steel,10|6;32,1400|raj steel</t>
  </si>
  <si>
    <t>30-03-2026,SKU039|Water Bottle 1L;Plastic,120|75;210,180|Kumar Plastics</t>
  </si>
  <si>
    <t>31-03-2026,SKU040|Lunch Box 3 Compartment;Plastic,60|35;95,300|Kumar Plastics</t>
  </si>
  <si>
    <t>01-01-2026,SKU041|Knife ;Steel,50|30;85,400|Gupta Traders</t>
  </si>
  <si>
    <t>02-01-2026,SKU042|Knife Set Deluxe;Steel,35|18;60,700|Gupta Traders</t>
  </si>
  <si>
    <t>03-01-2026,SKU043|Cutlery set ;Steel,55|32;90,900|Gupta traders</t>
  </si>
  <si>
    <t>04-01-2026,SKU044|Steel Bowl;Steel,80|50;140,120|Raj Steel</t>
  </si>
  <si>
    <t>05-01-2026,SKU045|Glass Bowl Set;Glass,30|15;55,300|</t>
  </si>
  <si>
    <t>06-01-2026,SKU046|Plastic Container Small;Plastic,100|70;160,150|Kumar Plastics</t>
  </si>
  <si>
    <t>07-01-2026,SKU047|Plastic container small ;plastic,60|35;120,150|Kumar Plastics</t>
  </si>
  <si>
    <t>08-01-2026,SKU048|Storage Jar;Plastic,70|40;115,200|Kumar Plastics</t>
  </si>
  <si>
    <t>09-01-2026,SKU049|Steel Tiffin;Steel,40|22;70,350|Raj Steel</t>
  </si>
  <si>
    <t>10-01-2026,SKU050|steel tiffin ;steel,30|18;75,350|raj steel</t>
  </si>
  <si>
    <t>11-01-2026,SKU051|Water Bottle 500ml;Plastic,150|90;240,120|Kumar Plastics</t>
  </si>
  <si>
    <t>12-01-2026,SKU052|Bottle Set 6pc;Plastic,80|45;130,450|Kumar Plastics</t>
  </si>
  <si>
    <t>13-01-2026,SKU053|Serving Tray Large;Plastic,35|18;60,500|Kumar Plastics</t>
  </si>
  <si>
    <t>14-01-2026,SKU054|Serving tray large ;plastic,20|10;65,500|kumar plastics</t>
  </si>
  <si>
    <t>15-01-2026,SKU055|Pressure Cooker 5L;Steel,18|10;40,2000|Raj Steel</t>
  </si>
  <si>
    <t>16-01-2026,SKU056|pressure cooker 5 L;steel,12|6;42,2000|raj steel</t>
  </si>
  <si>
    <t>17-01-2026,SKU057|Electric Rice Cooker;Electric,10|5;20,2500|ABC Appliances</t>
  </si>
  <si>
    <t>18-01-2026,SKU058|Electric rice cooker ;electric,8|4;22,2500|abc appliances</t>
  </si>
  <si>
    <t>19-01-2026,SKU059|Mixer Grinder;Electric,12|7;25,3500|ABC Appliances</t>
  </si>
  <si>
    <t>20-01-2026,SKU060|Mixer grinder ;electric,10|5;28,3500|abc appliances</t>
  </si>
  <si>
    <t>21-01-2026,SKU061|Steel Plate Premium;Steel,60|35;150,180|Raj Steel</t>
  </si>
  <si>
    <t>22-01-2026,SKU062|Steel plate premium ;steel,40|20;160,180|raj steel</t>
  </si>
  <si>
    <t>23-01-2026,SKU063|Glass Set Premium;Glass,25|10;45,450|</t>
  </si>
  <si>
    <t>24-01-2026,SKU064|Plastic Bucket Large;Plastic,50|28;100,200|Kumar Plastics</t>
  </si>
  <si>
    <t>25-01-2026,SKU065|Plastic bucket large ;plastic,30|15;110,200|kumar plastics</t>
  </si>
  <si>
    <t>26-01-2026,SKU066|Frying Pan Nonstick;Steel,45|25;85,1200|Raj Steel</t>
  </si>
  <si>
    <t>27-01-2026,SKU067|frying pan nonstick ;steel,35|18;90,1200|raj steel</t>
  </si>
  <si>
    <t>28-01-2026,SKU068|Spatula Silicon;Plastic,70|42;120,180|Kumar Plastics</t>
  </si>
  <si>
    <t>29-01-2026,SKU069|Spatula silicon ;plastic,50|25;125,180|kumar plastics</t>
  </si>
  <si>
    <t>30-01-2026,SKU070|Knife Chef;Steel,30|15;60,600|Gupta Traders</t>
  </si>
  <si>
    <t>31-01-2026,SKU071|knife chef ;steel,20|10;65,600|gupta traders</t>
  </si>
  <si>
    <t>01-02-2026,SKU072|Cutlery Set Premium;Steel,40|25;90,1200|Gupta Traders</t>
  </si>
  <si>
    <t>02-02-2026,SKU073|Glass Bowl Premium;Glass,20|10;50,400|</t>
  </si>
  <si>
    <t>03-02-2026,SKU074|Storage Container Large;Plastic,60|35;130,350|Kumar Plastics</t>
  </si>
  <si>
    <t>04-02-2026,SKU075|storage container large ;plastic,40|20;140,350|kumar plastics</t>
  </si>
  <si>
    <t>05-02-2026,SKU076|Steel Jug Premium;Steel,30|15;70,800|Raj Steel</t>
  </si>
  <si>
    <t>06-02-2026,SKU077|steel jug premium ;steel,20|10;75,800|raj steel</t>
  </si>
  <si>
    <t>07-02-2026,SKU078|Tea Kettle Premium;Steel,25|12;55,900|Raj Steel</t>
  </si>
  <si>
    <t>08-02-2026,SKU079|tea kettle premium ;steel,15|8;58,900|raj steel</t>
  </si>
  <si>
    <t>09-02-2026,SKU080|Dinner Set Premium;Glass,18|9;40,3000|Gupta Traders</t>
  </si>
  <si>
    <t>10-02-2026,SKU081|dinner set premium ;glass,12|6;42,3000|gupta traders</t>
  </si>
  <si>
    <t>11-02-2026,SKU082|Plastic Mug Large;Plastic,80|50;150,120|Kumar Plastics</t>
  </si>
  <si>
    <t>12-02-2026,SKU083|plastic mug large ;plastic,60|30;160,120|kumar plastics</t>
  </si>
  <si>
    <t>13-02-2026,SKU084|Bottle Set Premium;Plastic,70|40;130,600|Kumar Plastics</t>
  </si>
  <si>
    <t>14-02-2026,SKU085|bottle set premium ;plastic,50|25;135,600|kumar plastics</t>
  </si>
  <si>
    <t>15-02-2026,SKU086|Handi Premium;Steel,25|12;60,1100|Raj Steel</t>
  </si>
  <si>
    <t>16-02-2026,SKU087|handi premium ;steel,15|7;62,1100|raj steel</t>
  </si>
  <si>
    <t>17-02-2026,SKU088|Oil Dispenser Premium;Glass,35|15;75,450|</t>
  </si>
  <si>
    <t>18-02-2026,SKU089|Chopping Board Large;Plastic,60|30;120,250|Kumar Plastics</t>
  </si>
  <si>
    <t>19-02-2026,SKU090|chopping board large ;plastic,40|20;125,250|kumar plastics</t>
  </si>
  <si>
    <t>20-02-2026,SKU091|Steel Glass Premium;Steel,100|70;200,150|Raj Steel</t>
  </si>
  <si>
    <t>21-02-2026,SKU092|steel glass premium ;steel,70|40;210,150|raj steel</t>
  </si>
  <si>
    <t>22-02-2026,SKU093|Lunch Box Premium;Plastic,60|35;115,350|Kumar Plastics</t>
  </si>
  <si>
    <t>23-02-2026,SKU094|lunch box premium ;plastic,40|20;120,350|kumar plastics</t>
  </si>
  <si>
    <t>24-02-2026,SKU095|Water Bottle Premium;Plastic,120|80;220,220|Kumar Plastics</t>
  </si>
  <si>
    <t>25-02-2026,SKU096|water bottle premium ;plastic,90|50;230,220|kumar plastics</t>
  </si>
  <si>
    <t>26-02-2026,SKU097|Frying Pan Premium;Steel,35|20;85,1500|Raj Steel</t>
  </si>
  <si>
    <t>27-02-2026,SKU098|frying pan premium ;steel,25|12;88,1500|raj steel</t>
  </si>
  <si>
    <t>28-02-2026,SKU099|Mixer Grinder Premium;Electric,10|6;25,4500|ABC Appliances</t>
  </si>
  <si>
    <t>01-03-2026,SKU100|Mixer grinder premium ;electric,8|4;28,4500|abc appliances</t>
  </si>
  <si>
    <t>02-03-2026,SKU101|Electric Kettle Premium;Electric,15|9;35,2000|ABC Appliances</t>
  </si>
  <si>
    <t>03-03-2026,SKU102|electric kettle premium ;electric,10|5;38,2000|abc appliances</t>
  </si>
  <si>
    <t>04-03-2026,SKU103|Rice Cooker Premium;Electric,12|7;30,3000|ABC Appliances</t>
  </si>
  <si>
    <t>05-03-2026,SKU104|rice cooker premium ;electric,8|4;32,3000|abc appliances</t>
  </si>
  <si>
    <t>06-03-2026,SKU105|Steel Plate Deluxe;Steel,70|45;180,200|Raj Steel</t>
  </si>
  <si>
    <t>07-03-2026,SKU106|steel plate deluxe ;steel,50|25;190,200|raj steel</t>
  </si>
  <si>
    <t>08-03-2026,SKU107|Glass Set Deluxe;Glass,30|15;70,500|</t>
  </si>
  <si>
    <t>09-03-2026,SKU108|Plastic Bucket Deluxe;Plastic,60|35;140,250|Kumar Plastics</t>
  </si>
  <si>
    <t>10-03-2026,SKU109|plastic bucket deluxe ;plastic,40|20;150,250|kumar plastics</t>
  </si>
  <si>
    <t>11-03-2026,SKU110|Knife Set Deluxe;Steel,35|20;80,900|Gupta Traders</t>
  </si>
  <si>
    <t>12-03-2026,SKU111|knife set deluxe ;steel,25|12;85,900|gupta traders</t>
  </si>
  <si>
    <t>13-03-2026,SKU112|Serving Tray Deluxe;Plastic,40|22;90,600|Kumar Plastics</t>
  </si>
  <si>
    <t>14-03-2026,SKU113|serving tray deluxe ;plastic,30|15;95,600|kumar plastics</t>
  </si>
  <si>
    <t>15-03-2026,SKU114|Dinner Set Deluxe;Glass,20|10;60,3500|Gupta Traders</t>
  </si>
  <si>
    <t>16-03-2026,SKU115|dinner set deluxe ;glass,15|8;65,3500|gupta traders</t>
  </si>
  <si>
    <t>17-03-2026,SKU116|Storage Container Deluxe;Plastic,80|50;170,400|Kumar Plastics</t>
  </si>
  <si>
    <t>18-03-2026,SKU117|storage container deluxe ;plastic,60|30;180,400|kumar plastics</t>
  </si>
  <si>
    <t>19-03-2026,SKU118|Steel Jug Deluxe;Steel,30|15;80,900|Raj Steel</t>
  </si>
  <si>
    <t>20-03-2026,SKU119|steel jug deluxe ;steel,20|10;85,900|raj steel</t>
  </si>
  <si>
    <t>21-03-2026,SKU120|Tea Kettle Deluxe;Steel,25|12;70,1000|Raj Steel</t>
  </si>
  <si>
    <t>22-03-2026,SKU121|tea kettle deluxe ;steel,15|7;72,1000|raj steel</t>
  </si>
  <si>
    <t>23-03-2026,SKU122|Steel Plate Mini;Steel,40|22;120,100|Raj Steel</t>
  </si>
  <si>
    <t>24-03-2026,SKU123|steel plate mini ;steel,25|15;130,100|raj steel</t>
  </si>
  <si>
    <t>25-03-2026,SKU124|Spoon Set Mini;Steel,60|40;150,50|Gupta Traders</t>
  </si>
  <si>
    <t>26-03-2026,SKU125|Plastic Bucket Small;Plastic,70|45;160,120|Kumar Plastics</t>
  </si>
  <si>
    <t>27-03-2026,SKU126|Glass Set Mini;Glass,20|8;60,180|</t>
  </si>
  <si>
    <t>28-03-2026,SKU127|Cooker 2L;Steel,12|7;28,1200|Raj Steel</t>
  </si>
  <si>
    <t>29-03-2026,SKU128|Cooker 2 L;steel,8|4;30,1200|raj steel</t>
  </si>
  <si>
    <t>30-03-2026,SKU129|Water Bottle Kids;Plastic,90|55;180,150|Kumar Plastics</t>
  </si>
  <si>
    <t>31-03-2026,SKU130|Lunch Box Kids;Plastic,50|30;100,220|Kumar Plastics</t>
  </si>
  <si>
    <t>01-01-2026,SKU131|Knife Basic;Steel,45|25;95,300|Gupta Traders</t>
  </si>
  <si>
    <t>02-01-2026,SKU132|knife basic ;steel,30|18;100,300|gupta traders</t>
  </si>
  <si>
    <t>03-01-2026,SKU133|Cutlery Set Basic;Steel,40|22;85,600|Gupta Traders</t>
  </si>
  <si>
    <t>04-01-2026,SKU134|Steel Bowl Small;Steel,70|40;150,90|Raj Steel</t>
  </si>
  <si>
    <t>05-01-2026,SKU135|Glass Bowl Small;Glass,25|12;65,200|</t>
  </si>
  <si>
    <t>06-01-2026,SKU136|Plastic Container Mini;Plastic,80|50;140,120|Kumar Plastics</t>
  </si>
  <si>
    <t>07-01-2026,SKU137|plastic container mini ;plastic,50|25;145,120|kumar plastics</t>
  </si>
  <si>
    <t>08-01-2026,SKU138|Storage Jar Small;Plastic,60|35;130,180|Kumar Plastics</t>
  </si>
  <si>
    <t>09-01-2026,SKU139|Steel Tiffin Mini;Steel,30|18;75,250|Raj Steel</t>
  </si>
  <si>
    <t>10-01-2026,SKU140|steel tiffin mini ;steel,20|10;80,250|raj steel</t>
  </si>
  <si>
    <t>11-01-2026,SKU141|Water Bottle 750ml;Plastic,120|80;200,150|Kumar Plastics</t>
  </si>
  <si>
    <t>12-01-2026,SKU142|Bottle Set 4pc;Plastic,70|40;130,350|Kumar Plastics</t>
  </si>
  <si>
    <t>13-01-2026,SKU143|Serving Tray Small;Plastic,30|15;70,400|Kumar Plastics</t>
  </si>
  <si>
    <t>14-01-2026,SKU144|Serving tray small ;plastic,20|10;75,400|kumar plastics</t>
  </si>
  <si>
    <t>15-01-2026,SKU145|Pressure Cooker 2L;Steel,15|8;35,1300|Raj Steel</t>
  </si>
  <si>
    <t>16-01-2026,SKU146|pressure cooker 2 L;steel,10|5;38,1300|raj steel</t>
  </si>
  <si>
    <t>17-01-2026,SKU147|Electric Rice Cooker Mini;Electric,8|4;18,2000|ABC Appliances</t>
  </si>
  <si>
    <t>18-01-2026,SKU148|Electric rice cooker mini ;electric,6|3;20,2000|abc appliances</t>
  </si>
  <si>
    <t>19-01-2026,SKU149|Mixer Grinder Mini;Electric,10|5;22,2800|ABC Appliances</t>
  </si>
  <si>
    <t>20-01-2026,SKU150|Mixer grinder mini ;electric,8|4;24,2800|abc appliances</t>
  </si>
  <si>
    <t>21-01-2026,SKU151|Steel Plate Heavy;Steel,55|30;140,150|Raj Steel</t>
  </si>
  <si>
    <t>22-01-2026,SKU152|Steel plate heavy ;steel,35|20;145,150|raj steel</t>
  </si>
  <si>
    <t>23-01-2026,SKU153|Glass Set Heavy;Glass,22|10;60,400|</t>
  </si>
  <si>
    <t>24-01-2026,SKU154|Plastic Bucket Heavy;Plastic,45|25;110,180|Kumar Plastics</t>
  </si>
  <si>
    <t>25-01-2026,SKU155|Plastic bucket heavy ;plastic,30|15;115,180|kumar plastics</t>
  </si>
  <si>
    <t>26-01-2026,SKU156|Frying Pan Basic;Steel,40|22;95,800|Raj Steel</t>
  </si>
  <si>
    <t>27-01-2026,SKU157|frying pan basic ;steel,30|15;100,800|raj steel</t>
  </si>
  <si>
    <t>28-01-2026,SKU158|Spatula Basic;Plastic,60|35;130,100|Kumar Plastics</t>
  </si>
  <si>
    <t>29-01-2026,SKU159|Spatula basic ;plastic,40|20;135,100|kumar plastics</t>
  </si>
  <si>
    <t>30-01-2026,SKU160|Knife Utility;Steel,28|14;70,500|Gupta Traders</t>
  </si>
  <si>
    <t>31-01-2026,SKU161|knife utility ;steel,18|9;72,500|gupta traders</t>
  </si>
  <si>
    <t>01-02-2026,SKU162|Cutlery Set Basic Plus;Steel,35|20;85,700|Gupta Traders</t>
  </si>
  <si>
    <t>02-02-2026,SKU163|Glass Bowl Basic;Glass,18|9;55,250|</t>
  </si>
  <si>
    <t>03-02-2026,SKU164|Storage Container Medium;Plastic,55|30;120,280|Kumar Plastics</t>
  </si>
  <si>
    <t>04-02-2026,SKU165|storage container medium ;plastic,35|18;125,280|kumar plastics</t>
  </si>
  <si>
    <t>05-02-2026,SKU166|Steel Jug Basic;Steel,25|12;70,500|Raj Steel</t>
  </si>
  <si>
    <t>06-02-2026,SKU167|steel jug basic ;steel,18|9;75,500|raj steel</t>
  </si>
  <si>
    <t>07-02-2026,SKU168|Tea Kettle Basic;Steel,20|10;60,700|Raj Steel</t>
  </si>
  <si>
    <t>08-02-2026,SKU169|tea kettle basic ;steel,15|7;65,700|raj steel</t>
  </si>
  <si>
    <t>09-02-2026,SKU170|Dinner Set Basic;Glass,15|7;50,2200|Gupta Traders</t>
  </si>
  <si>
    <t>10-02-2026,SKU171|dinner set basic ;glass,10|5;52,2200|gupta traders</t>
  </si>
  <si>
    <t>11-02-2026,SKU172|Plastic Mug Medium;Plastic,70|40;150,100|Kumar Plastics</t>
  </si>
  <si>
    <t>12-02-2026,SKU173|plastic mug medium ;plastic,50|25;155,100|kumar plastics</t>
  </si>
  <si>
    <t>13-02-2026,SKU174|Bottle Set Medium;Plastic,60|35;140,450|Kumar Plastics</t>
  </si>
  <si>
    <t>14-02-2026,SKU175|bottle set medium ;plastic,40|20;145,450|kumar plastics</t>
  </si>
  <si>
    <t>15-02-2026,SKU176|Handi Basic;Steel,22|10;65,900|Raj Steel</t>
  </si>
  <si>
    <t>16-02-2026,SKU177|handi basic ;steel,15|7;68,900|raj steel</t>
  </si>
  <si>
    <t>17-02-2026,SKU178|Oil Dispenser Basic;Glass,30|12;70,300|</t>
  </si>
  <si>
    <t>18-02-2026,SKU179|Chopping Board Medium;Plastic,50|25;120,200|Kumar Plastics</t>
  </si>
  <si>
    <t>19-02-2026,SKU180|chopping board medium ;plastic,35|18;125,200|kumar plastics</t>
  </si>
  <si>
    <t>20-02-2026,SKU181|Steel Glass Basic;Steel,90|60;200,120|Raj Steel</t>
  </si>
  <si>
    <t>21-02-2026,SKU182|steel glass basic ;steel,60|30;205,120|raj steel</t>
  </si>
  <si>
    <t>22-02-2026,SKU183|Lunch Box Medium;Plastic,50|30;110,280|Kumar Plastics</t>
  </si>
  <si>
    <t>23-02-2026,SKU184|lunch box medium ;plastic,35|18;115,280|kumar plastics</t>
  </si>
  <si>
    <t>24-02-2026,SKU185|Water Bottle Medium;Plastic,110|70;220,180|Kumar Plastics</t>
  </si>
  <si>
    <t>25-02-2026,SKU186|water bottle medium ;plastic,80|40;225,180|kumar plastics</t>
  </si>
  <si>
    <t>26-02-2026,SKU187|Frying Pan Medium;Steel,30|18;90,1200|Raj Steel</t>
  </si>
  <si>
    <t>27-02-2026,SKU188|frying pan medium ;steel,20|10;92,1200|raj steel</t>
  </si>
  <si>
    <t>28-02-2026,SKU189|Mixer Grinder Medium;Electric,8|4;25,3500|ABC Appliances</t>
  </si>
  <si>
    <t>01-03-2026,SKU190|Mixer grinder medium ;electric,6|3;28,3500|abc appliances</t>
  </si>
  <si>
    <t>02-03-2026,SKU191|Electric Kettle Medium;Electric,12|7;35,1800|ABC Appliances</t>
  </si>
  <si>
    <t>03-03-2026,SKU192|electric kettle medium ;electric,8|4;38,1800|abc appliances</t>
  </si>
  <si>
    <t>04-03-2026,SKU193|Rice Cooker Medium;Electric,10|6;30,2500|ABC Appliances</t>
  </si>
  <si>
    <t>05-03-2026,SKU194|rice cooker medium ;electric,7|3;32,2500|abc appliances</t>
  </si>
  <si>
    <t>06-03-2026,SKU195|Steel Plate Ultra;Steel,65|40;170,220|Raj Steel</t>
  </si>
  <si>
    <t>07-03-2026,SKU196|steel plate ultra ;steel,45|22;180,220|raj steel</t>
  </si>
  <si>
    <t>08-03-2026,SKU197|Glass Set Ultra;Glass,28|14;75,550|</t>
  </si>
  <si>
    <t>09-03-2026,SKU198|Plastic Bucket Ultra;Plastic,55|30;140,300|Kumar Plastics</t>
  </si>
  <si>
    <t>10-03-2026,SKU199|plastic bucket ultra ;plastic,40|20;150,300|kumar plastics</t>
  </si>
  <si>
    <t>11-03-2026,SKU200|Knife Ultra;Steel,30|15;85,800|Gupta Traders</t>
  </si>
  <si>
    <t>12-03-2026,SKU201|knife ultra ;steel,20|10;90,800|gupta traders</t>
  </si>
  <si>
    <t>13-03-2026,SKU202|Serving Tray Ultra;Plastic,35|18;95,650|Kumar Plastics</t>
  </si>
  <si>
    <t>14-03-2026,SKU203|serving tray ultra ;plastic,25|12;100,650|kumar plastics</t>
  </si>
  <si>
    <t>15-03-2026,SKU204|Dinner Set Ultra;Glass,22|10;65,3800|Gupta Traders</t>
  </si>
  <si>
    <t>16-03-2026,SKU205|dinner set ultra ;glass,15|7;70,3800|gupta traders</t>
  </si>
  <si>
    <t>17-03-2026,SKU206|Storage Container Ultra;Plastic,75|45;180,450|Kumar Plastics</t>
  </si>
  <si>
    <t>18-03-2026,SKU207|storage container ultra ;plastic,55|30;190,450|kumar plastics</t>
  </si>
  <si>
    <t>19-03-2026,SKU208|Steel Jug Ultra;Steel,28|14;90,1000|Raj Steel</t>
  </si>
  <si>
    <t>20-03-2026,SKU209|steel jug ultra ;steel,20|10;95,1000|raj steel</t>
  </si>
  <si>
    <t>21-03-2026,SKU210|Tea Kettle Ultra;Steel,22|10;85,1200|Raj Steel</t>
  </si>
  <si>
    <t>22-03-2026,SKU211|tea kettle ultra ;steel,15|7;88,1200|raj steel</t>
  </si>
  <si>
    <t>23-03-2026,SKU212|Steel Plate Classic;Steel,50|28;150,130|Raj Steel</t>
  </si>
  <si>
    <t>24-03-2026,SKU213|steel plate classic ;steel,30|15;155,130|raj steel</t>
  </si>
  <si>
    <t>25-03-2026,SKU214|Spoon Set Classic;Steel,80|55;170,70|Gupta Traders</t>
  </si>
  <si>
    <t>26-03-2026,SKU215|Plastic Bucket Classic;Plastic,60|35;140,160|Kumar Plastics</t>
  </si>
  <si>
    <t>27-03-2026,SKU216|Glass Set Classic;Glass,30|12;80,220|</t>
  </si>
  <si>
    <t>28-03-2026,SKU217|Cooker 4L;Steel,20|12;50,1600|Raj Steel</t>
  </si>
  <si>
    <t>29-03-2026,SKU218|Cooker 4 L;steel,12|6;52,1600|raj steel</t>
  </si>
  <si>
    <t>30-03-2026,SKU219|Water Bottle Sport;Plastic,110|70;200,220|Kumar Plastics</t>
  </si>
  <si>
    <t>31-03-2026,SKU220|Lunch Box Steel;Steel,45|25;100,450|Raj Steel</t>
  </si>
  <si>
    <t>01-01-2026,SKU221|Knife Premium Plus;Steel,40|22;95,900|Gupta Traders</t>
  </si>
  <si>
    <t>02-01-2026,SKU222|knife premium plus ;steel,25|12;100,900|gupta traders</t>
  </si>
  <si>
    <t>03-01-2026,SKU223|Cutlery Set Gold;Steel,35|18;90,1500|Gupta Traders</t>
  </si>
  <si>
    <t>04-01-2026,SKU224|Steel Bowl Medium;Steel,75|45;155,140|Raj Steel</t>
  </si>
  <si>
    <t>05-01-2026,SKU225|Glass Bowl Medium;Glass,28|14;75,280|</t>
  </si>
  <si>
    <t>06-01-2026,SKU226|Plastic Container Medium;Plastic,90|55;160,200|Kumar Plastics</t>
  </si>
  <si>
    <t>07-01-2026,SKU227|plastic container medium ;plastic,60|30;165,200|kumar plastics</t>
  </si>
  <si>
    <t>08-01-2026,SKU228|Storage Jar Medium;Plastic,65|35;140,260|Kumar Plastics</t>
  </si>
  <si>
    <t>09-01-2026,SKU229|Steel Tiffin Large;Steel,35|20;80,500|Raj Steel</t>
  </si>
  <si>
    <t>10-01-2026,SKU230|steel tiffin large ;steel,25|12;85,500|raj steel</t>
  </si>
  <si>
    <t>11-01-2026,SKU231|Water Bottle 2L;Plastic,130|85;230,250|Kumar Plastics</t>
  </si>
  <si>
    <t>12-01-2026,SKU232|Bottle Set 8pc;Plastic,85|50;150,650|Kumar Plastics</t>
  </si>
  <si>
    <t>13-01-2026,SKU233|Serving Tray Medium;Plastic,40|20;85,550|Kumar Plastics</t>
  </si>
  <si>
    <t>14-01-2026,SKU234|Serving tray medium ;plastic,30|15;90,550|kumar plastics</t>
  </si>
  <si>
    <t>15-01-2026,SKU235|Pressure Cooker 6L;Steel,20|12;45,2500|Raj Steel</t>
  </si>
  <si>
    <t>16-01-2026,SKU236|pressure cooker 6 L;steel,12|6;48,2500|raj steel</t>
  </si>
  <si>
    <t>17-01-2026,SKU237|Electric Rice Cooker Pro;Electric,10|5;25,3500|ABC Appliances</t>
  </si>
  <si>
    <t>18-01-2026,SKU238|Electric rice cooker pro ;electric,8|4;28,3500|abc appliances</t>
  </si>
  <si>
    <t>19-01-2026,SKU239|Mixer Grinder Pro;Electric,12|6;30,5000|ABC Appliances</t>
  </si>
  <si>
    <t>20-01-2026,SKU240|Mixer grinder pro ;electric,10|5;32,5000|abc appliances</t>
  </si>
  <si>
    <t>21-01-2026,SKU241|Steel Plate Pro;Steel,70|45;180,200|Raj Steel</t>
  </si>
  <si>
    <t>22-01-2026,SKU242|Steel plate pro ;steel,50|25;190,200|raj steel</t>
  </si>
  <si>
    <t>23-01-2026,SKU243|Glass Set Pro;Glass,30|15;85,600|</t>
  </si>
  <si>
    <t>24-01-2026,SKU244|Plastic Bucket Pro;Plastic,60|35;150,280|Kumar Plastics</t>
  </si>
  <si>
    <t>25-01-2026,SKU245|Plastic bucket pro ;plastic,40|20;160,280|kumar plastics</t>
  </si>
  <si>
    <t>26-01-2026,SKU246|Frying Pan Pro;Steel,45|25;110,1500|Raj Steel</t>
  </si>
  <si>
    <t>27-01-2026,SKU247|frying pan pro ;steel,30|15;115,1500|raj steel</t>
  </si>
  <si>
    <t>28-01-2026,SKU248|Spatula Pro;Plastic,80|50;160,220|Kumar Plastics</t>
  </si>
  <si>
    <t>29-01-2026,SKU249|Spatula pro ;plastic,60|30;170,220|kumar plastics</t>
  </si>
  <si>
    <t>30-01-2026,SKU250|Knife Pro;Steel,35|18;90,1000|Gupta Traders</t>
  </si>
  <si>
    <t>31-01-2026,SKU251|knife pro ;steel,25|12;95,1000|gupta traders</t>
  </si>
  <si>
    <t>01-02-2026,SKU252|Cutlery Set Pro;Steel,45|25;120,1800|Gupta Traders</t>
  </si>
  <si>
    <t>02-02-2026,SKU253|Glass Bowl Pro;Glass,25|12;80,450|</t>
  </si>
  <si>
    <t>03-02-2026,SKU254|Storage Container Pro;Plastic,70|40;160,400|Kumar Plastics</t>
  </si>
  <si>
    <t>04-02-2026,SKU255|storage container pro ;plastic,50|25;170,400|kumar plastics</t>
  </si>
  <si>
    <t>05-02-2026,SKU256|Steel Jug Pro;Steel,35|18;95,900|Raj Steel</t>
  </si>
  <si>
    <t>06-02-2026,SKU257|steel jug pro ;steel,25|12;100,900|raj steel</t>
  </si>
  <si>
    <t>07-02-2026,SKU258|Tea Kettle Pro;Steel,28|14;90,1100|Raj Steel</t>
  </si>
  <si>
    <t>08-02-2026,SKU259|tea kettle pro ;steel,20|10;95,1100|raj steel</t>
  </si>
  <si>
    <t>09-02-2026,SKU260|Dinner Set Pro;Glass,20|10;70,4000|Gupta Traders</t>
  </si>
  <si>
    <t>10-02-2026,SKU261|dinner set pro ;glass,15|8;75,4000|gupta traders</t>
  </si>
  <si>
    <t>11-02-2026,SKU262|Plastic Mug Pro;Plastic,90|60;180,150|Kumar Plastics</t>
  </si>
  <si>
    <t>12-02-2026,SKU263|plastic mug pro ;plastic,60|30;190,150|kumar plastics</t>
  </si>
  <si>
    <t>13-02-2026,SKU264|Bottle Set Pro;Plastic,80|50;170,700|Kumar Plastics</t>
  </si>
  <si>
    <t>14-02-2026,SKU265|bottle set pro ;plastic,60|30;180,700|kumar plastics</t>
  </si>
  <si>
    <t>15-02-2026,SKU266|Handi Pro;Steel,30|15;80,1300|Raj Steel</t>
  </si>
  <si>
    <t>16-02-2026,SKU267|handi pro ;steel,20|10;85,1300|raj steel</t>
  </si>
  <si>
    <t>17-02-2026,SKU268|Oil Dispenser Pro;Glass,40|18;95,500|</t>
  </si>
  <si>
    <t>18-02-2026,SKU269|Chopping Board Pro;Plastic,70|40;150,300|Kumar Plastics</t>
  </si>
  <si>
    <t>19-02-2026,SKU270|chopping board pro ;plastic,50|25;160,300|kumar plastics</t>
  </si>
  <si>
    <t>20-02-2026,SKU271|Steel Glass Pro;Steel,120|80;250,180|Raj Steel</t>
  </si>
  <si>
    <t>21-02-2026,SKU272|steel glass pro ;steel,80|40;260,180|raj steel</t>
  </si>
  <si>
    <t>22-02-2026,SKU273|Lunch Box Pro;Plastic,70|40;150,400|Kumar Plastics</t>
  </si>
  <si>
    <t>23-02-2026,SKU274|lunch box pro ;plastic,50|25;160,400|kumar plastics</t>
  </si>
  <si>
    <t>24-02-2026,SKU275|Water Bottle Pro;Plastic,140|90;260,250|Kumar Plastics</t>
  </si>
  <si>
    <t>25-02-2026,SKU276|water bottle pro ;plastic,100|50;270,250|kumar plastics</t>
  </si>
  <si>
    <t>26-02-2026,SKU277|Frying Pan Deluxe Pro;Steel,40|25;120,1800|Raj Steel</t>
  </si>
  <si>
    <t>27-02-2026,SKU278|frying pan deluxe pro ;steel,30|15;125,1800|raj steel</t>
  </si>
  <si>
    <t>28-02-2026,SKU279|Mixer Grinder Ultra Pro;Electric,12|6;35,6000|ABC Appliances</t>
  </si>
  <si>
    <t>01-03-2026,SKU280|Mixer grinder ultra pro ;electric,10|5;38,6000|abc appliances</t>
  </si>
  <si>
    <t>02-03-2026,SKU281|Electric Kettle Ultra Pro;Electric,18|10;45,2500|ABC Appliances</t>
  </si>
  <si>
    <t>03-03-2026,SKU282|electric kettle ultra pro ;electric,12|6;48,2500|abc appliances</t>
  </si>
  <si>
    <t>04-03-2026,SKU283|Rice Cooker Ultra Pro;Electric,15|8;40,3500|ABC Appliances</t>
  </si>
  <si>
    <t>05-03-2026,SKU284|rice cooker ultra pro ;electric,10|5;42,3500|abc appliances</t>
  </si>
  <si>
    <t>06-03-2026,SKU285|Steel Plate Max;Steel,80|50;200,250|Raj Steel</t>
  </si>
  <si>
    <t>07-03-2026,SKU286|steel plate max ;steel,60|30;210,250|raj steel</t>
  </si>
  <si>
    <t>08-03-2026,SKU287|Glass Set Max;Glass,35|18;90,650|</t>
  </si>
  <si>
    <t>09-03-2026,SKU288|Plastic Bucket Max;Plastic,70|40;180,320|Kumar Plastics</t>
  </si>
  <si>
    <t>10-03-2026,SKU289|plastic bucket max ;plastic,50|25;190,320|kumar plastics</t>
  </si>
  <si>
    <t>11-03-2026,SKU290|Knife Max;Steel,40|20;110,1200|Gupta Traders</t>
  </si>
  <si>
    <t>12-03-2026,SKU291|knife max ;steel,30|15;115,1200|gupta traders</t>
  </si>
  <si>
    <t>13-03-2026,SKU292|Serving Tray Max;Plastic,45|25;120,700|Kumar Plastics</t>
  </si>
  <si>
    <t>14-03-2026,SKU293|serving tray max ;plastic,35|18;130,700|kumar plastics</t>
  </si>
  <si>
    <t>15-03-2026,SKU294|Dinner Set Max;Glass,25|12;80,4500|Gupta Traders</t>
  </si>
  <si>
    <t>16-03-2026,SKU295|dinner set max ;glass,20|10;85,4500|gupta traders</t>
  </si>
  <si>
    <t>17-03-2026,SKU296|Storage Container Max;Plastic,90|55;200,500|Kumar Plastics</t>
  </si>
  <si>
    <t>18-03-2026,SKU297|storage container max ;plastic,70|35;210,500|kumar plastics</t>
  </si>
  <si>
    <t>19-03-2026,SKU298|Steel Jug Max;Steel,35|18;100,1200|Raj Steel</t>
  </si>
  <si>
    <t>20-03-2026,SKU299|steel jug max ;steel,25|12;105,1200|raj steel</t>
  </si>
  <si>
    <t>21-03-2026,SKU300|Tea Kettle Max;Steel,30|15;95,1400|Raj Steel</t>
  </si>
  <si>
    <t>22-03-2026,SKU301|tea kettle max ;steel,20|10;100,1400|raj steel</t>
  </si>
  <si>
    <t>23-03-2026,SKU392|Steel Plate Prime;Steel,55|30;165,140|Raj Steel</t>
  </si>
  <si>
    <t>24-03-2026,SKU393|steel plate prime ;steel,35|18;170,140|raj steel</t>
  </si>
  <si>
    <t>25-03-2026,SKU394|Spoon Set Prime;Steel,85|60;185,75|Gupta Traders</t>
  </si>
  <si>
    <t>26-03-2026,SKU395|Plastic Bucket Prime;Plastic,70|45;165,170|Kumar Plastics</t>
  </si>
  <si>
    <t>27-03-2026,SKU396|Glass Set Prime;Glass,32|14;90,240|</t>
  </si>
  <si>
    <t>28-03-2026,SKU397|Cooker 9L;Steel,22|12;60,4200|Raj Steel</t>
  </si>
  <si>
    <t>29-03-2026,SKU398|Cooker 9 L;steel,14|7;65,4200|raj steel</t>
  </si>
  <si>
    <t>30-03-2026,SKU399|Water Bottle Pro Max;Plastic,120|80;230,300|Kumar Plastics</t>
  </si>
  <si>
    <t>31-03-2026,SKU400|Lunch Box Pro Max;Plastic,60|35;120,320|Kumar Plastics</t>
  </si>
  <si>
    <t>01-01-2026,SKU401|Knife Prime;Steel,42|22;105,950|Gupta Traders</t>
  </si>
  <si>
    <t>02-01-2026,SKU402|knife prime ;steel,30|15;110,950|gupta traders</t>
  </si>
  <si>
    <t>03-01-2026,SKU403|Cutlery Set Prime;Steel,38|20;100,1600|Gupta Traders</t>
  </si>
  <si>
    <t>04-01-2026,SKU404|Steel Bowl XL;Steel,85|55;170,160|Raj Steel</t>
  </si>
  <si>
    <t>05-01-2026,SKU405|Glass Bowl XL;Glass,35|18;90,350|</t>
  </si>
  <si>
    <t>06-01-2026,SKU406|Plastic Container XL;Plastic,100|65;190,300|Kumar Plastics</t>
  </si>
  <si>
    <t>07-01-2026,SKU407|plastic container xl ;plastic,70|35;200,300|kumar plastics</t>
  </si>
  <si>
    <t>08-01-2026,SKU408|Storage Jar XL;Plastic,80|45;170,350|Kumar Plastics</t>
  </si>
  <si>
    <t>09-01-2026,SKU409|Steel Tiffin Mega;Steel,45|25;110,700|Raj Steel</t>
  </si>
  <si>
    <t>10-01-2026,SKU410|steel tiffin mega ;steel,30|15;115,700|raj steel</t>
  </si>
  <si>
    <t>11-01-2026,SKU411|Water Bottle Mega;Plastic,150|100;260,320|Kumar Plastics</t>
  </si>
  <si>
    <t>12-01-2026,SKU412|Bottle Set Mega;Plastic,95|60;180,900|Kumar Plastics</t>
  </si>
  <si>
    <t>13-01-2026,SKU413|Serving Tray Mega;Plastic,50|28;120,750|Kumar Plastics</t>
  </si>
  <si>
    <t>14-01-2026,SKU414|Serving tray mega ;plastic,35|18;125,750|kumar plastics</t>
  </si>
  <si>
    <t>15-01-2026,SKU415|Pressure Cooker 10L;Steel,25|14;65,5000|Raj Steel</t>
  </si>
  <si>
    <t>16-01-2026,SKU416|pressure cooker 10 L;steel,15|8;70,5000|raj steel</t>
  </si>
  <si>
    <t>17-01-2026,SKU417|Electric Rice Cooker Max;Electric,15|8;40,4500|ABC Appliances</t>
  </si>
  <si>
    <t>18-01-2026,SKU418|Electric rice cooker max ;electric,12|6;45,4500|abc appliances</t>
  </si>
  <si>
    <t>19-01-2026,SKU419|Mixer Grinder Max;Electric,18|10;50,8000|ABC Appliances</t>
  </si>
  <si>
    <t>20-01-2026,SKU420|Mixer grinder max ;electric,15|8;55,8000|abc appliances</t>
  </si>
  <si>
    <t>21-01-2026,SKU421|Steel Plate Premium Plus;Steel,80|55;230,350|Raj Steel</t>
  </si>
  <si>
    <t>22-01-2026,SKU422|Steel plate premium plus ;steel,60|30;240,350|raj steel</t>
  </si>
  <si>
    <t>23-01-2026,SKU423|Glass Set Premium Plus;Glass,38|20;110,800|</t>
  </si>
  <si>
    <t>24-01-2026,SKU424|Plastic Bucket Premium Plus;Plastic,85|50;220,420|Kumar Plastics</t>
  </si>
  <si>
    <t>25-01-2026,SKU425|Plastic bucket premium plus ;plastic,60|30;230,420|kumar plastics</t>
  </si>
  <si>
    <t>26-01-2026,SKU426|Frying Pan Premium Plus;Steel,55|35;150,2500|Raj Steel</t>
  </si>
  <si>
    <t>27-01-2026,SKU427|frying pan premium plus ;steel,40|20;160,2500|raj steel</t>
  </si>
  <si>
    <t>28-01-2026,SKU428|Spatula Premium Plus;Plastic,90|60;190,300|Kumar Plastics</t>
  </si>
  <si>
    <t>29-01-2026,SKU429|Spatula premium plus ;plastic,70|35;200,300|kumar plastics</t>
  </si>
  <si>
    <t>30-01-2026,SKU430|Knife Premium Max;Steel,45|25;120,1600|Gupta Traders</t>
  </si>
  <si>
    <t>31-01-2026,SKU431|knife premium max ;steel,35|18;130,1600|gupta traders</t>
  </si>
  <si>
    <t>01-02-2026,SKU432|Cutlery Set Premium Max;Steel,55|35;160,2500|Gupta Traders</t>
  </si>
  <si>
    <t>02-02-2026,SKU433|Glass Bowl Premium Max;Glass,32|16;100,600|</t>
  </si>
  <si>
    <t>03-02-2026,SKU434|Storage Container Premium Max;Plastic,80|50;220,500|Kumar Plastics</t>
  </si>
  <si>
    <t>04-02-2026,SKU435|storage container premium max ;plastic,60|30;230,500|kumar plastics</t>
  </si>
  <si>
    <t>05-02-2026,SKU436|Steel Jug Premium Max;Steel,45|25;130,1200|Raj Steel</t>
  </si>
  <si>
    <t>06-02-2026,SKU437|steel jug premium max ;steel,35|18;140,1200|raj steel</t>
  </si>
  <si>
    <t>07-02-2026,SKU438|Tea Kettle Premium Max;Steel,38|20;130,1500|Raj Steel</t>
  </si>
  <si>
    <t>08-02-2026,SKU439|tea kettle premium max ;steel,30|15;135,1500|raj steel</t>
  </si>
  <si>
    <t>09-02-2026,SKU440|Dinner Set Premium Max;Glass,28|14;95,6000|Gupta Traders</t>
  </si>
  <si>
    <t>10-02-2026,SKU441|dinner set premium max ;glass,20|10;100,6000|gupta traders</t>
  </si>
  <si>
    <t>11-02-2026,SKU442|Plastic Mug Premium Max;Plastic,100|70;230,200|Kumar Plastics</t>
  </si>
  <si>
    <t>12-02-2026,SKU443|plastic mug premium max ;plastic,75|40;240,200|kumar plastics</t>
  </si>
  <si>
    <t>13-02-2026,SKU444|Bottle Set Premium Max;Plastic,90|60;220,1000|Kumar Plastics</t>
  </si>
  <si>
    <t>14-02-2026,SKU445|bottle set premium max ;plastic,70|35;230,1000|kumar plastics</t>
  </si>
  <si>
    <t>15-02-2026,SKU446|Handi Premium Max;Steel,40|20;120,1800|Raj Steel</t>
  </si>
  <si>
    <t>16-02-2026,SKU447|handi premium max ;steel,30|15;130,1800|raj steel</t>
  </si>
  <si>
    <t>17-02-2026,SKU448|Oil Dispenser Premium Max;Glass,50|22;130,700|</t>
  </si>
  <si>
    <t>18-02-2026,SKU449|Chopping Board Premium Max;Plastic,80|50;200,400|Kumar Plastics</t>
  </si>
  <si>
    <t>19-02-2026,SKU450|chopping board premium max ;plastic,60|30;210,400|kumar plastics</t>
  </si>
  <si>
    <t>20-02-2026,SKU451|Steel Glass Premium Max;Steel,140|95;300,250|Raj Steel</t>
  </si>
  <si>
    <t>21-02-2026,SKU452|steel glass premium max ;steel,100|50;310,250|raj steel</t>
  </si>
  <si>
    <t>22-02-2026,SKU453|Lunch Box Premium Max;Plastic,85|50;210,500|Kumar Plastics</t>
  </si>
  <si>
    <t>23-02-2026,SKU454|lunch box premium max ;plastic,60|30;220,500|kumar plastics</t>
  </si>
  <si>
    <t>24-02-2026,SKU455|Water Bottle Premium Max;Plastic,160|110;320,320|Kumar Plastics</t>
  </si>
  <si>
    <t>25-02-2026,SKU456|water bottle premium max ;plastic,120|60;330,320|kumar plastics</t>
  </si>
  <si>
    <t>26-02-2026,SKU457|Frying Pan Titanium;Steel,50|30;160,3000|Raj Steel</t>
  </si>
  <si>
    <t>27-02-2026,SKU458|frying pan titanium ;steel,40|20;170,3000|raj steel</t>
  </si>
  <si>
    <t>28-02-2026,SKU459|Mixer Grinder Titanium;Electric,20|12;60,9000|ABC Appliances</t>
  </si>
  <si>
    <t>01-03-2026,SKU460|Mixer grinder titanium ;electric,15|8;65,9000|abc appliances</t>
  </si>
  <si>
    <t>02-03-2026,SKU461|Electric Kettle Titanium;Electric,25|15;75,3500|ABC Appliances</t>
  </si>
  <si>
    <t>03-03-2026,SKU462|electric kettle titanium ;electric,18|10;80,3500|abc appliances</t>
  </si>
  <si>
    <t>04-03-2026,SKU463|Rice Cooker Titanium;Electric,22|12;70,4500|ABC Appliances</t>
  </si>
  <si>
    <t>05-03-2026,SKU464|rice cooker titanium ;electric,15|8;75,4500|abc appliances</t>
  </si>
  <si>
    <t>06-03-2026,SKU465|Steel Plate Infinity;Steel,90|60;260,380|Raj Steel</t>
  </si>
  <si>
    <t>07-03-2026,SKU466|steel plate infinity ;steel,70|35;270,380|raj steel</t>
  </si>
  <si>
    <t>08-03-2026,SKU467|Glass Set Infinity;Glass,45|22;130,900|</t>
  </si>
  <si>
    <t>09-03-2026,SKU468|Plastic Bucket Infinity;Plastic,90|55;240,450|Kumar Plastics</t>
  </si>
  <si>
    <t>10-03-2026,SKU469|plastic bucket infinity ;plastic,70|35;250,450|kumar plastics</t>
  </si>
  <si>
    <t>11-03-2026,SKU470|Knife Infinity;Steel,50|30;150,1800|Gupta Traders</t>
  </si>
  <si>
    <t>12-03-2026,SKU471|knife infinity ;steel,40|20;160,1800|gupta traders</t>
  </si>
  <si>
    <t>13-03-2026,SKU472|Serving Tray Infinity;Plastic,60|35;170,900|Kumar Plastics</t>
  </si>
  <si>
    <t>14-03-2026,SKU473|serving tray infinity ;plastic,45|22;180,900|kumar plastics</t>
  </si>
  <si>
    <t>15-03-2026,SKU474|Dinner Set Infinity;Glass,35|18;120,7000|Gupta Traders</t>
  </si>
  <si>
    <t>16-03-2026,SKU475|dinner set infinity ;glass,28|14;130,7000|gupta traders</t>
  </si>
  <si>
    <t>17-03-2026,SKU476|Storage Container Infinity;Plastic,110|70;300,650|Kumar Plastics</t>
  </si>
  <si>
    <t>18-03-2026,SKU477|storage container infinity ;plastic,90|45;310,650|kumar plastics</t>
  </si>
  <si>
    <t>19-03-2026,SKU478|Steel Jug Infinity;Steel,50|28;150,1600|Raj Steel</t>
  </si>
  <si>
    <t>20-03-2026,SKU479|steel jug infinity ;steel,40|20;160,1600|raj steel</t>
  </si>
  <si>
    <t>21-03-2026,SKU480|Tea Kettle Infinity;Steel,45|22;140,1800|Raj Steel</t>
  </si>
  <si>
    <t>22-03-2026,SKU481|tea kettle infinity ;steel,35|18;150,1800|raj steel</t>
  </si>
  <si>
    <t>23-03-2026,SKU482|Steel Plate Nova;Steel,60|35;180,160|Raj Steel</t>
  </si>
  <si>
    <t>24-03-2026,SKU483|steel plate nova ;steel,40|20;185,160|raj steel</t>
  </si>
  <si>
    <t>25-03-2026,SKU484|Spoon Set Nova;Steel,90|65;200,85|Gupta Traders</t>
  </si>
  <si>
    <t>26-03-2026,SKU485|Plastic Bucket Nova;Plastic,75|45;175,190|Kumar Plastics</t>
  </si>
  <si>
    <t>27-03-2026,SKU486|Glass Set Nova;Glass,35|15;100,260|</t>
  </si>
  <si>
    <t>28-03-2026,SKU487|Cooker 11L;Steel,25|14;70,5500|Raj Steel</t>
  </si>
  <si>
    <t>29-03-2026,SKU488|Cooker 11 L;steel,18|9;75,5500|raj steel</t>
  </si>
  <si>
    <t>30-03-2026,SKU489|Water Bottle Flex;Plastic,130|85;250,340|Kumar Plastics</t>
  </si>
  <si>
    <t>31-03-2026,SKU490|Lunch Box Flex;Plastic,65|38;130,360|Kumar Plastics</t>
  </si>
  <si>
    <t>01-01-2026,SKU491|Knife Nova;Steel,45|25;120,1100|Gupta Traders</t>
  </si>
  <si>
    <t>02-01-2026,SKU492|knife nova ;steel,35|18;125,1100|gupta traders</t>
  </si>
  <si>
    <t>03-01-2026,SKU493|Cutlery Set Nova;Steel,40|22;110,1800|Gupta Traders</t>
  </si>
  <si>
    <t>04-01-2026,SKU494|Steel Bowl XXL;Steel,95|60;190,180|Raj Steel</t>
  </si>
  <si>
    <t>05-01-2026,SKU495|Glass Bowl XXL;Glass,40|20;110,400|</t>
  </si>
  <si>
    <t>06-01-2026,SKU496|Plastic Container XXL;Plastic,110|70;210,350|Kumar Plastics</t>
  </si>
  <si>
    <t>07-01-2026,SKU497|plastic container xxl ;plastic,80|40;220,350|kumar plastics</t>
  </si>
  <si>
    <t>08-01-2026,SKU498|Storage Jar XXL;Plastic,90|50;200,400|Kumar Plastics</t>
  </si>
  <si>
    <t>09-01-2026,SKU499|Steel Tiffin Pro XL;Steel,50|28;120,800|Raj Steel</t>
  </si>
  <si>
    <t>10-01-2026,SKU500|steel tiffin pro xl ;steel,35|18;125,800|raj steel</t>
  </si>
  <si>
    <t>11-01-2026,SKU501|Water Bottle Ultra XL;Plastic,160|110;280,360|Kumar Plastics</t>
  </si>
  <si>
    <t>12-01-2026,SKU502|Bottle Set Ultra XL;Plastic,100|65;200,950|Kumar Plastics</t>
  </si>
  <si>
    <t>13-01-2026,SKU503|Serving Tray Ultra XL;Plastic,55|30;130,850|Kumar Plastics</t>
  </si>
  <si>
    <t>14-01-2026,SKU504|Serving tray ultra xl ;plastic,40|20;140,850|kumar plastics</t>
  </si>
  <si>
    <t>15-01-2026,SKU505|Pressure Cooker 12L;Steel,28|15;75,6500|Raj Steel</t>
  </si>
  <si>
    <t>16-01-2026,SKU506|pressure cooker 12 L;steel,20|10;80,6500|raj steel</t>
  </si>
  <si>
    <t>17-01-2026,SKU507|Electric Rice Cooker Ultra;Electric,18|10;50,5000|ABC Appliances</t>
  </si>
  <si>
    <t>18-01-2026,SKU508|Electric rice cooker ultra ;electric,15|8;55,5000|abc appliances</t>
  </si>
  <si>
    <t>19-01-2026,SKU509|Mixer Grinder Ultra Max;Electric,20|12;60,9500|ABC Appliances</t>
  </si>
  <si>
    <t>20-01-2026,SKU510|Mixer grinder ultra max ;electric,15|8;65,9500|abc appliances</t>
  </si>
  <si>
    <t>21-01-2026,SKU511|Steel Plate Apex;Steel,95|60;270,420|Raj Steel</t>
  </si>
  <si>
    <t>22-01-2026,SKU512|Steel plate apex ;steel,70|35;280,420|raj steel</t>
  </si>
  <si>
    <t>23-01-2026,SKU513|Glass Set Apex;Glass,45|22;130,950|</t>
  </si>
  <si>
    <t>24-01-2026,SKU514|Plastic Bucket Apex;Plastic,95|55;250,480|Kumar Plastics</t>
  </si>
  <si>
    <t>25-01-2026,SKU515|Plastic bucket apex ;plastic,70|35;260,480|kumar plastics</t>
  </si>
  <si>
    <t>26-01-2026,SKU516|Frying Pan Apex;Steel,60|40;170,3200|Raj Steel</t>
  </si>
  <si>
    <t>27-01-2026,SKU517|frying pan apex ;steel,45|22;180,3200|raj steel</t>
  </si>
  <si>
    <t>28-01-2026,SKU518|Spatula Apex;Plastic,100|65;210,350|Kumar Plastics</t>
  </si>
  <si>
    <t>29-01-2026,SKU519|Spatula apex ;plastic,80|40;220,350|kumar plastics</t>
  </si>
  <si>
    <t>30-01-2026,SKU520|Knife Apex;Steel,50|28;140,2000|Gupta Traders</t>
  </si>
  <si>
    <t>31-01-2026,SKU521|knife apex ;steel,40|20;150,2000|gupta traders</t>
  </si>
  <si>
    <t>01-02-2026,SKU522|Cutlery Set Apex;Steel,60|40;180,3000|Gupta Traders</t>
  </si>
  <si>
    <t>02-02-2026,SKU523|Glass Bowl Apex;Glass,40|20;120,700|</t>
  </si>
  <si>
    <t>03-02-2026,SKU524|Storage Container Apex;Plastic,90|55;250,600|Kumar Plastics</t>
  </si>
  <si>
    <t>04-02-2026,SKU525|storage container apex ;plastic,70|35;260,600|kumar plastics</t>
  </si>
  <si>
    <t>05-02-2026,SKU526|Steel Jug Apex;Steel,50|28;150,1500|Raj Steel</t>
  </si>
  <si>
    <t>06-02-2026,SKU527|steel jug apex ;steel,40|20;160,1500|raj steel</t>
  </si>
  <si>
    <t>07-02-2026,SKU528|Tea Kettle Apex;Steel,45|25;150,1800|Raj Steel</t>
  </si>
  <si>
    <t>08-02-2026,SKU529|tea kettle apex ;steel,35|18;155,1800|raj steel</t>
  </si>
  <si>
    <t>09-02-2026,SKU530|Dinner Set Apex;Glass,35|18;120,8000|Gupta Traders</t>
  </si>
  <si>
    <t>10-02-2026,SKU531|dinner set apex ;glass,28|14;130,8000|gupta traders</t>
  </si>
  <si>
    <t>11-02-2026,SKU532|Plastic Mug Apex;Plastic,110|75;240,220|Kumar Plastics</t>
  </si>
  <si>
    <t>12-02-2026,SKU533|plastic mug apex ;plastic,85|45;250,220|kumar plastics</t>
  </si>
  <si>
    <t>13-02-2026,SKU534|Bottle Set Apex;Plastic,100|65;230,1100|Kumar Plastics</t>
  </si>
  <si>
    <t>14-02-2026,SKU535|bottle set apex ;plastic,80|40;240,1100|kumar plastics</t>
  </si>
  <si>
    <t>15-02-2026,SKU536|Handi Apex;Steel,45|25;140,2000|Raj Steel</t>
  </si>
  <si>
    <t>16-02-2026,SKU537|handi apex ;steel,35|18;150,2000|raj steel</t>
  </si>
  <si>
    <t>17-02-2026,SKU538|Oil Dispenser Apex;Glass,55|25;150,800|</t>
  </si>
  <si>
    <t>18-02-2026,SKU539|Chopping Board Apex;Plastic,90|55;220,450|Kumar Plastics</t>
  </si>
  <si>
    <t>19-02-2026,SKU540|chopping board apex ;plastic,70|35;230,450|kumar plastics</t>
  </si>
  <si>
    <t>20-02-2026,SKU541|Steel Glass Apex;Steel,150|100;320,280|Raj Steel</t>
  </si>
  <si>
    <t>21-02-2026,SKU542|steel glass apex ;steel,110|55;330,280|raj steel</t>
  </si>
  <si>
    <t>22-02-2026,SKU543|Lunch Box Apex;Plastic,90|55;230,550|Kumar Plastics</t>
  </si>
  <si>
    <t>23-02-2026,SKU544|lunch box apex ;plastic,70|35;240,550|kumar plastics</t>
  </si>
  <si>
    <t>24-02-2026,SKU545|Water Bottle Apex;Plastic,170|120;340,350|Kumar Plastics</t>
  </si>
  <si>
    <t>25-02-2026,SKU546|water bottle apex ;plastic,130|65;350,350|kumar plastics</t>
  </si>
  <si>
    <t>26-02-2026,SKU547|Frying Pan Hyper;Steel,60|40;180,3500|Raj Steel</t>
  </si>
  <si>
    <t>27-02-2026,SKU548|frying pan hyper ;steel,45|22;190,3500|raj steel</t>
  </si>
  <si>
    <t>28-02-2026,SKU549|Mixer Grinder Hyper;Electric,22|14;70,10000|ABC Appliances</t>
  </si>
  <si>
    <t>01-03-2026,SKU550|Mixer grinder hyper ;electric,18|10;75,10000|abc appliances</t>
  </si>
  <si>
    <t>02-03-2026,SKU551|Electric Kettle Hyper;Electric,28|18;85,4000|ABC Appliances</t>
  </si>
  <si>
    <t>03-03-2026,SKU552|electric kettle hyper ;electric,20|10;90,4000|abc appliances</t>
  </si>
  <si>
    <t>04-03-2026,SKU553|Rice Cooker Hyper;Electric,25|15;80,5000|ABC Appliances</t>
  </si>
  <si>
    <t>05-03-2026,SKU554|rice cooker hyper ;electric,18|10;85,5000|abc appliances</t>
  </si>
  <si>
    <t>06-03-2026,SKU555|Steel Plate Ultra Max;Steel,100|70;300,450|Raj Steel</t>
  </si>
  <si>
    <t>07-03-2026,SKU556|steel plate ultra max ;steel,80|40;310,450|raj steel</t>
  </si>
  <si>
    <t>08-03-2026,SKU557|Glass Set Ultra Max;Glass,50|25;140,1000|</t>
  </si>
  <si>
    <t>09-03-2026,SKU558|Plastic Bucket Ultra Max;Plastic,100|60;260,520|Kumar Plastics</t>
  </si>
  <si>
    <t>10-03-2026,SKU559|plastic bucket ultra max ;plastic,80|40;270,520|kumar plastics</t>
  </si>
  <si>
    <t>11-03-2026,SKU560|Knife Ultra Max;Steel,55|30;160,2200|Gupta Traders</t>
  </si>
  <si>
    <t>12-03-2026,SKU561|knife ultra max ;steel,45|22;170,2200|gupta traders</t>
  </si>
  <si>
    <t>13-03-2026,SKU562|Serving Tray Ultra Max;Plastic,65|40;190,1000|Kumar Plastics</t>
  </si>
  <si>
    <t>14-03-2026,SKU563|serving tray ultra max ;plastic,50|25;200,1000|kumar plastics</t>
  </si>
  <si>
    <t>15-03-2026,SKU564|Dinner Set Ultra Max;Glass,40|20;130,9000|Gupta Traders</t>
  </si>
  <si>
    <t>16-03-2026,SKU565|dinner set ultra max ;glass,30|15;140,9000|gupta traders</t>
  </si>
  <si>
    <t>17-03-2026,SKU566|Storage Container Ultra Max;Plastic,120|80;350,700|Kumar Plastics</t>
  </si>
  <si>
    <t>18-03-2026,SKU567|storage container ultra max ;plastic,100|50;360,700|kumar plastics</t>
  </si>
  <si>
    <t>19-03-2026,SKU568|Steel Jug Ultra Max;Steel,55|30;170,1800|Raj Steel</t>
  </si>
  <si>
    <t>20-03-2026,SKU569|steel jug ultra max ;steel,45|22;180,1800|raj steel</t>
  </si>
  <si>
    <t>21-03-2026,SKU570|Tea Kettle Ultra Max;Steel,50|28;165,2000|Raj Steel</t>
  </si>
  <si>
    <t>22-03-2026,SKU571|tea kettle ultra max ;steel,40|20;175,2000|raj steel</t>
  </si>
  <si>
    <t>Date</t>
  </si>
  <si>
    <t>SKU</t>
  </si>
  <si>
    <t>Product Name</t>
  </si>
  <si>
    <t>Category</t>
  </si>
  <si>
    <t>Qty Added</t>
  </si>
  <si>
    <t>Qty Sold</t>
  </si>
  <si>
    <t>Unit Price</t>
  </si>
  <si>
    <t>Supplier</t>
  </si>
  <si>
    <t>Steel</t>
  </si>
  <si>
    <t>steel</t>
  </si>
  <si>
    <t>Spoon</t>
  </si>
  <si>
    <t>Plastic</t>
  </si>
  <si>
    <t>Glass</t>
  </si>
  <si>
    <t>Cooker</t>
  </si>
  <si>
    <t>Frying</t>
  </si>
  <si>
    <t>Water</t>
  </si>
  <si>
    <t>Lunch</t>
  </si>
  <si>
    <t>Knife</t>
  </si>
  <si>
    <t>Cutlery</t>
  </si>
  <si>
    <t>Tea</t>
  </si>
  <si>
    <t>Storage</t>
  </si>
  <si>
    <t>Serving</t>
  </si>
  <si>
    <t>Pressure</t>
  </si>
  <si>
    <t>Dinner</t>
  </si>
  <si>
    <t>Bottle</t>
  </si>
  <si>
    <t>Spatula</t>
  </si>
  <si>
    <t>Tiffin</t>
  </si>
  <si>
    <t>Milk</t>
  </si>
  <si>
    <t>Oil</t>
  </si>
  <si>
    <t>Chopping</t>
  </si>
  <si>
    <t>Handi</t>
  </si>
  <si>
    <t>Rice</t>
  </si>
  <si>
    <t>Electric</t>
  </si>
  <si>
    <t>Mixer</t>
  </si>
  <si>
    <t>pressure</t>
  </si>
  <si>
    <t>frying</t>
  </si>
  <si>
    <t>knife</t>
  </si>
  <si>
    <t>storage</t>
  </si>
  <si>
    <t>tea</t>
  </si>
  <si>
    <t>dinner</t>
  </si>
  <si>
    <t>plastic</t>
  </si>
  <si>
    <t>bottle</t>
  </si>
  <si>
    <t>handi</t>
  </si>
  <si>
    <t>chopping</t>
  </si>
  <si>
    <t>lunch</t>
  </si>
  <si>
    <t>water</t>
  </si>
  <si>
    <t>electric</t>
  </si>
  <si>
    <t>rice</t>
  </si>
  <si>
    <t>serving</t>
  </si>
  <si>
    <t>Raj Steel</t>
  </si>
  <si>
    <t>Raj Spoon</t>
  </si>
  <si>
    <t>Raj Plastic</t>
  </si>
  <si>
    <t>Raj Glass</t>
  </si>
  <si>
    <t>Raj Cooker</t>
  </si>
  <si>
    <t>Raj Frying</t>
  </si>
  <si>
    <t>Raj Water</t>
  </si>
  <si>
    <t>Raj Lunch</t>
  </si>
  <si>
    <t>Raj Knife</t>
  </si>
  <si>
    <t>Raj Cutlery</t>
  </si>
  <si>
    <t>Raj Tea</t>
  </si>
  <si>
    <t>Raj Storage</t>
  </si>
  <si>
    <t>Raj Serving</t>
  </si>
  <si>
    <t>Raj Pressure</t>
  </si>
  <si>
    <t>Raj Dinner</t>
  </si>
  <si>
    <t>Raj Bottle</t>
  </si>
  <si>
    <t>Raj Spatula</t>
  </si>
  <si>
    <t>Raj Tiffin</t>
  </si>
  <si>
    <t>raj steel</t>
  </si>
  <si>
    <t>Raj Milk</t>
  </si>
  <si>
    <t>Raj Oil</t>
  </si>
  <si>
    <t>Raj Chopping</t>
  </si>
  <si>
    <t>Raj Handi</t>
  </si>
  <si>
    <t>Raj Rice</t>
  </si>
  <si>
    <t>Raj Electric</t>
  </si>
  <si>
    <t>Raj Mixer</t>
  </si>
  <si>
    <t>raj pressure</t>
  </si>
  <si>
    <t>raj frying</t>
  </si>
  <si>
    <t>raj knife</t>
  </si>
  <si>
    <t>raj storage</t>
  </si>
  <si>
    <t>raj tea</t>
  </si>
  <si>
    <t>raj dinner</t>
  </si>
  <si>
    <t>raj plastic</t>
  </si>
  <si>
    <t>raj bottle</t>
  </si>
  <si>
    <t>raj handi</t>
  </si>
  <si>
    <t>raj chopping</t>
  </si>
  <si>
    <t>raj lunch</t>
  </si>
  <si>
    <t>raj water</t>
  </si>
  <si>
    <t>raj electric</t>
  </si>
  <si>
    <t>raj rice</t>
  </si>
  <si>
    <t>raj serving</t>
  </si>
  <si>
    <t>Stock</t>
  </si>
  <si>
    <t>STR</t>
  </si>
  <si>
    <t>Stock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</si>
</sst>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₹-4009]\ * #,##0.00_ ;_ [$₹-4009]\ * \-#,##0.00_ ;_ [$₹-4009]\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36"/>
      <color theme="1"/>
      <name val="Aptos"/>
      <family val="2"/>
    </font>
    <font>
      <sz val="36"/>
      <color theme="1"/>
      <name val="Calibri"/>
      <family val="2"/>
      <scheme val="minor"/>
    </font>
    <font>
      <b/>
      <i/>
      <sz val="20"/>
      <color theme="3"/>
      <name val="Calibri"/>
      <family val="2"/>
      <scheme val="minor"/>
    </font>
    <font>
      <b/>
      <sz val="3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1"/>
    <xf numFmtId="0" fontId="1" fillId="0" borderId="0" xfId="2"/>
    <xf numFmtId="0" fontId="4" fillId="0" borderId="0" xfId="2" applyFont="1"/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2" borderId="0" xfId="0" applyFill="1"/>
    <xf numFmtId="14" fontId="0" fillId="0" borderId="0" xfId="0" applyNumberFormat="1"/>
    <xf numFmtId="0" fontId="0" fillId="0" borderId="0" xfId="0" applyNumberFormat="1"/>
    <xf numFmtId="9" fontId="0" fillId="0" borderId="0" xfId="3" applyFont="1"/>
    <xf numFmtId="164" fontId="7" fillId="0" borderId="0" xfId="0" applyNumberFormat="1" applyFont="1"/>
  </cellXfs>
  <cellStyles count="4">
    <cellStyle name="Normal" xfId="0" builtinId="0"/>
    <cellStyle name="Normal 2" xfId="2" xr:uid="{99F6AEE9-81EF-4E2D-93C5-73D20E530F9A}"/>
    <cellStyle name="Normal 3" xfId="1" xr:uid="{5543A8D5-2008-44F4-A40A-8AEB63A5C492}"/>
    <cellStyle name="Percent" xfId="3" builtinId="5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pixabay.com/en/businessman-suit-tie-business-28807/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pixabay.com/en/businessman-suit-tie-business-28807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1042390</xdr:colOff>
      <xdr:row>4</xdr:row>
      <xdr:rowOff>42883</xdr:rowOff>
    </xdr:from>
    <xdr:to>
      <xdr:col>8</xdr:col>
      <xdr:colOff>368630</xdr:colOff>
      <xdr:row>13</xdr:row>
      <xdr:rowOff>115454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DC0BB6EF-66B9-4A8F-B334-3F179CE541A8}"/>
            </a:ext>
          </a:extLst>
        </xdr:cNvPr>
        <xdr:cNvSpPr/>
      </xdr:nvSpPr>
      <xdr:spPr>
        <a:xfrm>
          <a:off x="2566390" y="781792"/>
          <a:ext cx="3159331" cy="1769753"/>
        </a:xfrm>
        <a:prstGeom prst="wedgeRoundRectCallout">
          <a:avLst>
            <a:gd name="adj1" fmla="val 77077"/>
            <a:gd name="adj2" fmla="val 38204"/>
            <a:gd name="adj3" fmla="val 16667"/>
          </a:avLst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600" b="1"/>
            <a:t>Clients's Requirement</a:t>
          </a:r>
        </a:p>
      </xdr:txBody>
    </xdr:sp>
    <xdr:clientData/>
  </xdr:twoCellAnchor>
  <xdr:twoCellAnchor>
    <xdr:from>
      <xdr:col>9</xdr:col>
      <xdr:colOff>635000</xdr:colOff>
      <xdr:row>19</xdr:row>
      <xdr:rowOff>23091</xdr:rowOff>
    </xdr:from>
    <xdr:to>
      <xdr:col>21</xdr:col>
      <xdr:colOff>23091</xdr:colOff>
      <xdr:row>22</xdr:row>
      <xdr:rowOff>34636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395960B3-8494-93D9-D5C7-291B9D0546DE}"/>
            </a:ext>
          </a:extLst>
        </xdr:cNvPr>
        <xdr:cNvSpPr/>
      </xdr:nvSpPr>
      <xdr:spPr>
        <a:xfrm>
          <a:off x="5218545" y="3579091"/>
          <a:ext cx="7146637" cy="1778000"/>
        </a:xfrm>
        <a:prstGeom prst="roundRect">
          <a:avLst/>
        </a:prstGeom>
        <a:noFill/>
        <a:ln w="38100">
          <a:prstDash val="lgDashDot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 editAs="oneCell">
    <xdr:from>
      <xdr:col>0</xdr:col>
      <xdr:colOff>0</xdr:colOff>
      <xdr:row>1</xdr:row>
      <xdr:rowOff>103909</xdr:rowOff>
    </xdr:from>
    <xdr:to>
      <xdr:col>4</xdr:col>
      <xdr:colOff>34636</xdr:colOff>
      <xdr:row>24</xdr:row>
      <xdr:rowOff>176459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994B035-AF7F-4ABA-97CC-32B1577DA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0" y="288636"/>
          <a:ext cx="2805545" cy="55797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104777</xdr:colOff>
      <xdr:row>0</xdr:row>
      <xdr:rowOff>114300</xdr:rowOff>
    </xdr:from>
    <xdr:to>
      <xdr:col>13</xdr:col>
      <xdr:colOff>180974</xdr:colOff>
      <xdr:row>6</xdr:row>
      <xdr:rowOff>16788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51524F27-4A82-43AE-BEF2-3C3FD8410DEE}"/>
            </a:ext>
          </a:extLst>
        </xdr:cNvPr>
        <xdr:cNvSpPr/>
      </xdr:nvSpPr>
      <xdr:spPr>
        <a:xfrm>
          <a:off x="104777" y="114300"/>
          <a:ext cx="11068047" cy="1007388"/>
        </a:xfrm>
        <a:prstGeom prst="roundRect">
          <a:avLst/>
        </a:prstGeom>
        <a:solidFill>
          <a:schemeClr val="tx1"/>
        </a:solidFill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 b="1">
              <a:solidFill>
                <a:schemeClr val="bg1"/>
              </a:solidFill>
            </a:rPr>
            <a:t>Write</a:t>
          </a:r>
          <a:r>
            <a:rPr lang="en-US" sz="2400" b="1" baseline="0">
              <a:solidFill>
                <a:schemeClr val="bg1"/>
              </a:solidFill>
            </a:rPr>
            <a:t> </a:t>
          </a:r>
          <a:r>
            <a:rPr lang="en-US" sz="2400" b="1" baseline="0">
              <a:solidFill>
                <a:srgbClr val="FF0000"/>
              </a:solidFill>
            </a:rPr>
            <a:t>Total amount of stock in the store </a:t>
          </a:r>
          <a:r>
            <a:rPr lang="en-US" sz="2400" b="1" baseline="0">
              <a:solidFill>
                <a:schemeClr val="bg1"/>
              </a:solidFill>
            </a:rPr>
            <a:t>in the </a:t>
          </a:r>
          <a:r>
            <a:rPr lang="en-US" sz="2400" b="1" baseline="0">
              <a:solidFill>
                <a:srgbClr val="00B0F0"/>
              </a:solidFill>
            </a:rPr>
            <a:t>comment section</a:t>
          </a:r>
          <a:r>
            <a:rPr lang="en-US" sz="2400" b="1" baseline="0">
              <a:solidFill>
                <a:schemeClr val="bg1"/>
              </a:solidFill>
            </a:rPr>
            <a:t> of this video :)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66674</xdr:colOff>
      <xdr:row>0</xdr:row>
      <xdr:rowOff>66675</xdr:rowOff>
    </xdr:from>
    <xdr:to>
      <xdr:col>13</xdr:col>
      <xdr:colOff>342900</xdr:colOff>
      <xdr:row>6</xdr:row>
      <xdr:rowOff>76200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528E3D28-2D4D-4E12-805D-46BC35B00E44}"/>
            </a:ext>
          </a:extLst>
        </xdr:cNvPr>
        <xdr:cNvSpPr/>
      </xdr:nvSpPr>
      <xdr:spPr>
        <a:xfrm>
          <a:off x="66674" y="66675"/>
          <a:ext cx="11268076" cy="1114425"/>
        </a:xfrm>
        <a:custGeom>
          <a:avLst/>
          <a:gdLst>
            <a:gd name="csX0" fmla="*/ 0 w 11268076"/>
            <a:gd name="csY0" fmla="*/ 185741 h 1114425"/>
            <a:gd name="csX1" fmla="*/ 185741 w 11268076"/>
            <a:gd name="csY1" fmla="*/ 0 h 1114425"/>
            <a:gd name="csX2" fmla="*/ 650280 w 11268076"/>
            <a:gd name="csY2" fmla="*/ 0 h 1114425"/>
            <a:gd name="csX3" fmla="*/ 1223785 w 11268076"/>
            <a:gd name="csY3" fmla="*/ 0 h 1114425"/>
            <a:gd name="csX4" fmla="*/ 1797290 w 11268076"/>
            <a:gd name="csY4" fmla="*/ 0 h 1114425"/>
            <a:gd name="csX5" fmla="*/ 2479761 w 11268076"/>
            <a:gd name="csY5" fmla="*/ 0 h 1114425"/>
            <a:gd name="csX6" fmla="*/ 2944300 w 11268076"/>
            <a:gd name="csY6" fmla="*/ 0 h 1114425"/>
            <a:gd name="csX7" fmla="*/ 3408839 w 11268076"/>
            <a:gd name="csY7" fmla="*/ 0 h 1114425"/>
            <a:gd name="csX8" fmla="*/ 3764412 w 11268076"/>
            <a:gd name="csY8" fmla="*/ 0 h 1114425"/>
            <a:gd name="csX9" fmla="*/ 4011019 w 11268076"/>
            <a:gd name="csY9" fmla="*/ 0 h 1114425"/>
            <a:gd name="csX10" fmla="*/ 4366592 w 11268076"/>
            <a:gd name="csY10" fmla="*/ 0 h 1114425"/>
            <a:gd name="csX11" fmla="*/ 4722165 w 11268076"/>
            <a:gd name="csY11" fmla="*/ 0 h 1114425"/>
            <a:gd name="csX12" fmla="*/ 5077738 w 11268076"/>
            <a:gd name="csY12" fmla="*/ 0 h 1114425"/>
            <a:gd name="csX13" fmla="*/ 5651243 w 11268076"/>
            <a:gd name="csY13" fmla="*/ 0 h 1114425"/>
            <a:gd name="csX14" fmla="*/ 6333714 w 11268076"/>
            <a:gd name="csY14" fmla="*/ 0 h 1114425"/>
            <a:gd name="csX15" fmla="*/ 6689287 w 11268076"/>
            <a:gd name="csY15" fmla="*/ 0 h 1114425"/>
            <a:gd name="csX16" fmla="*/ 7371758 w 11268076"/>
            <a:gd name="csY16" fmla="*/ 0 h 1114425"/>
            <a:gd name="csX17" fmla="*/ 7618365 w 11268076"/>
            <a:gd name="csY17" fmla="*/ 0 h 1114425"/>
            <a:gd name="csX18" fmla="*/ 8191870 w 11268076"/>
            <a:gd name="csY18" fmla="*/ 0 h 1114425"/>
            <a:gd name="csX19" fmla="*/ 8983307 w 11268076"/>
            <a:gd name="csY19" fmla="*/ 0 h 1114425"/>
            <a:gd name="csX20" fmla="*/ 9447846 w 11268076"/>
            <a:gd name="csY20" fmla="*/ 0 h 1114425"/>
            <a:gd name="csX21" fmla="*/ 10239283 w 11268076"/>
            <a:gd name="csY21" fmla="*/ 0 h 1114425"/>
            <a:gd name="csX22" fmla="*/ 11082335 w 11268076"/>
            <a:gd name="csY22" fmla="*/ 0 h 1114425"/>
            <a:gd name="csX23" fmla="*/ 11268076 w 11268076"/>
            <a:gd name="csY23" fmla="*/ 185741 h 1114425"/>
            <a:gd name="csX24" fmla="*/ 11268076 w 11268076"/>
            <a:gd name="csY24" fmla="*/ 572071 h 1114425"/>
            <a:gd name="csX25" fmla="*/ 11268076 w 11268076"/>
            <a:gd name="csY25" fmla="*/ 928684 h 1114425"/>
            <a:gd name="csX26" fmla="*/ 11082335 w 11268076"/>
            <a:gd name="csY26" fmla="*/ 1114425 h 1114425"/>
            <a:gd name="csX27" fmla="*/ 10726762 w 11268076"/>
            <a:gd name="csY27" fmla="*/ 1114425 h 1114425"/>
            <a:gd name="csX28" fmla="*/ 10262223 w 11268076"/>
            <a:gd name="csY28" fmla="*/ 1114425 h 1114425"/>
            <a:gd name="csX29" fmla="*/ 9688718 w 11268076"/>
            <a:gd name="csY29" fmla="*/ 1114425 h 1114425"/>
            <a:gd name="csX30" fmla="*/ 9442111 w 11268076"/>
            <a:gd name="csY30" fmla="*/ 1114425 h 1114425"/>
            <a:gd name="csX31" fmla="*/ 8977572 w 11268076"/>
            <a:gd name="csY31" fmla="*/ 1114425 h 1114425"/>
            <a:gd name="csX32" fmla="*/ 8621999 w 11268076"/>
            <a:gd name="csY32" fmla="*/ 1114425 h 1114425"/>
            <a:gd name="csX33" fmla="*/ 8157460 w 11268076"/>
            <a:gd name="csY33" fmla="*/ 1114425 h 1114425"/>
            <a:gd name="csX34" fmla="*/ 7583955 w 11268076"/>
            <a:gd name="csY34" fmla="*/ 1114425 h 1114425"/>
            <a:gd name="csX35" fmla="*/ 7010450 w 11268076"/>
            <a:gd name="csY35" fmla="*/ 1114425 h 1114425"/>
            <a:gd name="csX36" fmla="*/ 6763843 w 11268076"/>
            <a:gd name="csY36" fmla="*/ 1114425 h 1114425"/>
            <a:gd name="csX37" fmla="*/ 6081372 w 11268076"/>
            <a:gd name="csY37" fmla="*/ 1114425 h 1114425"/>
            <a:gd name="csX38" fmla="*/ 5289935 w 11268076"/>
            <a:gd name="csY38" fmla="*/ 1114425 h 1114425"/>
            <a:gd name="csX39" fmla="*/ 4825396 w 11268076"/>
            <a:gd name="csY39" fmla="*/ 1114425 h 1114425"/>
            <a:gd name="csX40" fmla="*/ 4578789 w 11268076"/>
            <a:gd name="csY40" fmla="*/ 1114425 h 1114425"/>
            <a:gd name="csX41" fmla="*/ 4114250 w 11268076"/>
            <a:gd name="csY41" fmla="*/ 1114425 h 1114425"/>
            <a:gd name="csX42" fmla="*/ 3758677 w 11268076"/>
            <a:gd name="csY42" fmla="*/ 1114425 h 1114425"/>
            <a:gd name="csX43" fmla="*/ 3185172 w 11268076"/>
            <a:gd name="csY43" fmla="*/ 1114425 h 1114425"/>
            <a:gd name="csX44" fmla="*/ 2720633 w 11268076"/>
            <a:gd name="csY44" fmla="*/ 1114425 h 1114425"/>
            <a:gd name="csX45" fmla="*/ 2474026 w 11268076"/>
            <a:gd name="csY45" fmla="*/ 1114425 h 1114425"/>
            <a:gd name="csX46" fmla="*/ 2118453 w 11268076"/>
            <a:gd name="csY46" fmla="*/ 1114425 h 1114425"/>
            <a:gd name="csX47" fmla="*/ 1544948 w 11268076"/>
            <a:gd name="csY47" fmla="*/ 1114425 h 1114425"/>
            <a:gd name="csX48" fmla="*/ 971443 w 11268076"/>
            <a:gd name="csY48" fmla="*/ 1114425 h 1114425"/>
            <a:gd name="csX49" fmla="*/ 185741 w 11268076"/>
            <a:gd name="csY49" fmla="*/ 1114425 h 1114425"/>
            <a:gd name="csX50" fmla="*/ 0 w 11268076"/>
            <a:gd name="csY50" fmla="*/ 928684 h 1114425"/>
            <a:gd name="csX51" fmla="*/ 0 w 11268076"/>
            <a:gd name="csY51" fmla="*/ 542354 h 1114425"/>
            <a:gd name="csX52" fmla="*/ 0 w 11268076"/>
            <a:gd name="csY52" fmla="*/ 185741 h 1114425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  <a:cxn ang="0">
              <a:pos x="csX9" y="csY9"/>
            </a:cxn>
            <a:cxn ang="0">
              <a:pos x="csX10" y="csY10"/>
            </a:cxn>
            <a:cxn ang="0">
              <a:pos x="csX11" y="csY11"/>
            </a:cxn>
            <a:cxn ang="0">
              <a:pos x="csX12" y="csY12"/>
            </a:cxn>
            <a:cxn ang="0">
              <a:pos x="csX13" y="csY13"/>
            </a:cxn>
            <a:cxn ang="0">
              <a:pos x="csX14" y="csY14"/>
            </a:cxn>
            <a:cxn ang="0">
              <a:pos x="csX15" y="csY15"/>
            </a:cxn>
            <a:cxn ang="0">
              <a:pos x="csX16" y="csY16"/>
            </a:cxn>
            <a:cxn ang="0">
              <a:pos x="csX17" y="csY17"/>
            </a:cxn>
            <a:cxn ang="0">
              <a:pos x="csX18" y="csY18"/>
            </a:cxn>
            <a:cxn ang="0">
              <a:pos x="csX19" y="csY19"/>
            </a:cxn>
            <a:cxn ang="0">
              <a:pos x="csX20" y="csY20"/>
            </a:cxn>
            <a:cxn ang="0">
              <a:pos x="csX21" y="csY21"/>
            </a:cxn>
            <a:cxn ang="0">
              <a:pos x="csX22" y="csY22"/>
            </a:cxn>
            <a:cxn ang="0">
              <a:pos x="csX23" y="csY23"/>
            </a:cxn>
            <a:cxn ang="0">
              <a:pos x="csX24" y="csY24"/>
            </a:cxn>
            <a:cxn ang="0">
              <a:pos x="csX25" y="csY25"/>
            </a:cxn>
            <a:cxn ang="0">
              <a:pos x="csX26" y="csY26"/>
            </a:cxn>
            <a:cxn ang="0">
              <a:pos x="csX27" y="csY27"/>
            </a:cxn>
            <a:cxn ang="0">
              <a:pos x="csX28" y="csY28"/>
            </a:cxn>
            <a:cxn ang="0">
              <a:pos x="csX29" y="csY29"/>
            </a:cxn>
            <a:cxn ang="0">
              <a:pos x="csX30" y="csY30"/>
            </a:cxn>
            <a:cxn ang="0">
              <a:pos x="csX31" y="csY31"/>
            </a:cxn>
            <a:cxn ang="0">
              <a:pos x="csX32" y="csY32"/>
            </a:cxn>
            <a:cxn ang="0">
              <a:pos x="csX33" y="csY33"/>
            </a:cxn>
            <a:cxn ang="0">
              <a:pos x="csX34" y="csY34"/>
            </a:cxn>
            <a:cxn ang="0">
              <a:pos x="csX35" y="csY35"/>
            </a:cxn>
            <a:cxn ang="0">
              <a:pos x="csX36" y="csY36"/>
            </a:cxn>
            <a:cxn ang="0">
              <a:pos x="csX37" y="csY37"/>
            </a:cxn>
            <a:cxn ang="0">
              <a:pos x="csX38" y="csY38"/>
            </a:cxn>
            <a:cxn ang="0">
              <a:pos x="csX39" y="csY39"/>
            </a:cxn>
            <a:cxn ang="0">
              <a:pos x="csX40" y="csY40"/>
            </a:cxn>
            <a:cxn ang="0">
              <a:pos x="csX41" y="csY41"/>
            </a:cxn>
            <a:cxn ang="0">
              <a:pos x="csX42" y="csY42"/>
            </a:cxn>
            <a:cxn ang="0">
              <a:pos x="csX43" y="csY43"/>
            </a:cxn>
            <a:cxn ang="0">
              <a:pos x="csX44" y="csY44"/>
            </a:cxn>
            <a:cxn ang="0">
              <a:pos x="csX45" y="csY45"/>
            </a:cxn>
            <a:cxn ang="0">
              <a:pos x="csX46" y="csY46"/>
            </a:cxn>
            <a:cxn ang="0">
              <a:pos x="csX47" y="csY47"/>
            </a:cxn>
            <a:cxn ang="0">
              <a:pos x="csX48" y="csY48"/>
            </a:cxn>
            <a:cxn ang="0">
              <a:pos x="csX49" y="csY49"/>
            </a:cxn>
            <a:cxn ang="0">
              <a:pos x="csX50" y="csY50"/>
            </a:cxn>
            <a:cxn ang="0">
              <a:pos x="csX51" y="csY51"/>
            </a:cxn>
            <a:cxn ang="0">
              <a:pos x="csX52" y="csY52"/>
            </a:cxn>
          </a:cxnLst>
          <a:rect l="l" t="t" r="r" b="b"/>
          <a:pathLst>
            <a:path w="11268076" h="1114425" extrusionOk="0">
              <a:moveTo>
                <a:pt x="0" y="185741"/>
              </a:moveTo>
              <a:cubicBezTo>
                <a:pt x="-14624" y="73658"/>
                <a:pt x="107007" y="-15126"/>
                <a:pt x="185741" y="0"/>
              </a:cubicBezTo>
              <a:cubicBezTo>
                <a:pt x="302801" y="-12079"/>
                <a:pt x="522894" y="41203"/>
                <a:pt x="650280" y="0"/>
              </a:cubicBezTo>
              <a:cubicBezTo>
                <a:pt x="777666" y="-41203"/>
                <a:pt x="1006617" y="53724"/>
                <a:pt x="1223785" y="0"/>
              </a:cubicBezTo>
              <a:cubicBezTo>
                <a:pt x="1440953" y="-53724"/>
                <a:pt x="1675470" y="53945"/>
                <a:pt x="1797290" y="0"/>
              </a:cubicBezTo>
              <a:cubicBezTo>
                <a:pt x="1919111" y="-53945"/>
                <a:pt x="2340884" y="65167"/>
                <a:pt x="2479761" y="0"/>
              </a:cubicBezTo>
              <a:cubicBezTo>
                <a:pt x="2618638" y="-65167"/>
                <a:pt x="2723935" y="9313"/>
                <a:pt x="2944300" y="0"/>
              </a:cubicBezTo>
              <a:cubicBezTo>
                <a:pt x="3164665" y="-9313"/>
                <a:pt x="3238157" y="52233"/>
                <a:pt x="3408839" y="0"/>
              </a:cubicBezTo>
              <a:cubicBezTo>
                <a:pt x="3579521" y="-52233"/>
                <a:pt x="3685536" y="5365"/>
                <a:pt x="3764412" y="0"/>
              </a:cubicBezTo>
              <a:cubicBezTo>
                <a:pt x="3843288" y="-5365"/>
                <a:pt x="3899970" y="29444"/>
                <a:pt x="4011019" y="0"/>
              </a:cubicBezTo>
              <a:cubicBezTo>
                <a:pt x="4122068" y="-29444"/>
                <a:pt x="4276494" y="24350"/>
                <a:pt x="4366592" y="0"/>
              </a:cubicBezTo>
              <a:cubicBezTo>
                <a:pt x="4456690" y="-24350"/>
                <a:pt x="4549212" y="42378"/>
                <a:pt x="4722165" y="0"/>
              </a:cubicBezTo>
              <a:cubicBezTo>
                <a:pt x="4895118" y="-42378"/>
                <a:pt x="4975461" y="19770"/>
                <a:pt x="5077738" y="0"/>
              </a:cubicBezTo>
              <a:cubicBezTo>
                <a:pt x="5180015" y="-19770"/>
                <a:pt x="5419305" y="14429"/>
                <a:pt x="5651243" y="0"/>
              </a:cubicBezTo>
              <a:cubicBezTo>
                <a:pt x="5883182" y="-14429"/>
                <a:pt x="6073218" y="40606"/>
                <a:pt x="6333714" y="0"/>
              </a:cubicBezTo>
              <a:cubicBezTo>
                <a:pt x="6594210" y="-40606"/>
                <a:pt x="6615449" y="38431"/>
                <a:pt x="6689287" y="0"/>
              </a:cubicBezTo>
              <a:cubicBezTo>
                <a:pt x="6763125" y="-38431"/>
                <a:pt x="7163150" y="6982"/>
                <a:pt x="7371758" y="0"/>
              </a:cubicBezTo>
              <a:cubicBezTo>
                <a:pt x="7580366" y="-6982"/>
                <a:pt x="7528295" y="5785"/>
                <a:pt x="7618365" y="0"/>
              </a:cubicBezTo>
              <a:cubicBezTo>
                <a:pt x="7708435" y="-5785"/>
                <a:pt x="8053409" y="24038"/>
                <a:pt x="8191870" y="0"/>
              </a:cubicBezTo>
              <a:cubicBezTo>
                <a:pt x="8330332" y="-24038"/>
                <a:pt x="8594409" y="87019"/>
                <a:pt x="8983307" y="0"/>
              </a:cubicBezTo>
              <a:cubicBezTo>
                <a:pt x="9372205" y="-87019"/>
                <a:pt x="9339457" y="52854"/>
                <a:pt x="9447846" y="0"/>
              </a:cubicBezTo>
              <a:cubicBezTo>
                <a:pt x="9556235" y="-52854"/>
                <a:pt x="9857263" y="41064"/>
                <a:pt x="10239283" y="0"/>
              </a:cubicBezTo>
              <a:cubicBezTo>
                <a:pt x="10621303" y="-41064"/>
                <a:pt x="10715942" y="57566"/>
                <a:pt x="11082335" y="0"/>
              </a:cubicBezTo>
              <a:cubicBezTo>
                <a:pt x="11178093" y="4615"/>
                <a:pt x="11251800" y="77737"/>
                <a:pt x="11268076" y="185741"/>
              </a:cubicBezTo>
              <a:cubicBezTo>
                <a:pt x="11303626" y="344712"/>
                <a:pt x="11242245" y="482244"/>
                <a:pt x="11268076" y="572071"/>
              </a:cubicBezTo>
              <a:cubicBezTo>
                <a:pt x="11293907" y="661898"/>
                <a:pt x="11226036" y="791360"/>
                <a:pt x="11268076" y="928684"/>
              </a:cubicBezTo>
              <a:cubicBezTo>
                <a:pt x="11258728" y="1050585"/>
                <a:pt x="11189262" y="1121708"/>
                <a:pt x="11082335" y="1114425"/>
              </a:cubicBezTo>
              <a:cubicBezTo>
                <a:pt x="10987548" y="1142539"/>
                <a:pt x="10800717" y="1091903"/>
                <a:pt x="10726762" y="1114425"/>
              </a:cubicBezTo>
              <a:cubicBezTo>
                <a:pt x="10652807" y="1136947"/>
                <a:pt x="10489836" y="1086125"/>
                <a:pt x="10262223" y="1114425"/>
              </a:cubicBezTo>
              <a:cubicBezTo>
                <a:pt x="10034610" y="1142725"/>
                <a:pt x="9929921" y="1108494"/>
                <a:pt x="9688718" y="1114425"/>
              </a:cubicBezTo>
              <a:cubicBezTo>
                <a:pt x="9447516" y="1120356"/>
                <a:pt x="9532016" y="1099180"/>
                <a:pt x="9442111" y="1114425"/>
              </a:cubicBezTo>
              <a:cubicBezTo>
                <a:pt x="9352206" y="1129670"/>
                <a:pt x="9099489" y="1091080"/>
                <a:pt x="8977572" y="1114425"/>
              </a:cubicBezTo>
              <a:cubicBezTo>
                <a:pt x="8855655" y="1137770"/>
                <a:pt x="8723438" y="1108428"/>
                <a:pt x="8621999" y="1114425"/>
              </a:cubicBezTo>
              <a:cubicBezTo>
                <a:pt x="8520560" y="1120422"/>
                <a:pt x="8359705" y="1080201"/>
                <a:pt x="8157460" y="1114425"/>
              </a:cubicBezTo>
              <a:cubicBezTo>
                <a:pt x="7955215" y="1148649"/>
                <a:pt x="7865756" y="1098863"/>
                <a:pt x="7583955" y="1114425"/>
              </a:cubicBezTo>
              <a:cubicBezTo>
                <a:pt x="7302155" y="1129987"/>
                <a:pt x="7218264" y="1057206"/>
                <a:pt x="7010450" y="1114425"/>
              </a:cubicBezTo>
              <a:cubicBezTo>
                <a:pt x="6802636" y="1171644"/>
                <a:pt x="6871940" y="1106577"/>
                <a:pt x="6763843" y="1114425"/>
              </a:cubicBezTo>
              <a:cubicBezTo>
                <a:pt x="6655746" y="1122273"/>
                <a:pt x="6271620" y="1071912"/>
                <a:pt x="6081372" y="1114425"/>
              </a:cubicBezTo>
              <a:cubicBezTo>
                <a:pt x="5891124" y="1156938"/>
                <a:pt x="5534025" y="1072003"/>
                <a:pt x="5289935" y="1114425"/>
              </a:cubicBezTo>
              <a:cubicBezTo>
                <a:pt x="5045845" y="1156847"/>
                <a:pt x="4981365" y="1060687"/>
                <a:pt x="4825396" y="1114425"/>
              </a:cubicBezTo>
              <a:cubicBezTo>
                <a:pt x="4669427" y="1168163"/>
                <a:pt x="4654556" y="1096396"/>
                <a:pt x="4578789" y="1114425"/>
              </a:cubicBezTo>
              <a:cubicBezTo>
                <a:pt x="4503022" y="1132454"/>
                <a:pt x="4336279" y="1079675"/>
                <a:pt x="4114250" y="1114425"/>
              </a:cubicBezTo>
              <a:cubicBezTo>
                <a:pt x="3892221" y="1149175"/>
                <a:pt x="3904912" y="1088467"/>
                <a:pt x="3758677" y="1114425"/>
              </a:cubicBezTo>
              <a:cubicBezTo>
                <a:pt x="3612442" y="1140383"/>
                <a:pt x="3470335" y="1108453"/>
                <a:pt x="3185172" y="1114425"/>
              </a:cubicBezTo>
              <a:cubicBezTo>
                <a:pt x="2900009" y="1120397"/>
                <a:pt x="2891191" y="1065611"/>
                <a:pt x="2720633" y="1114425"/>
              </a:cubicBezTo>
              <a:cubicBezTo>
                <a:pt x="2550075" y="1163239"/>
                <a:pt x="2550691" y="1090807"/>
                <a:pt x="2474026" y="1114425"/>
              </a:cubicBezTo>
              <a:cubicBezTo>
                <a:pt x="2397361" y="1138043"/>
                <a:pt x="2251571" y="1079914"/>
                <a:pt x="2118453" y="1114425"/>
              </a:cubicBezTo>
              <a:cubicBezTo>
                <a:pt x="1985335" y="1148936"/>
                <a:pt x="1749076" y="1098676"/>
                <a:pt x="1544948" y="1114425"/>
              </a:cubicBezTo>
              <a:cubicBezTo>
                <a:pt x="1340821" y="1130174"/>
                <a:pt x="1250842" y="1045750"/>
                <a:pt x="971443" y="1114425"/>
              </a:cubicBezTo>
              <a:cubicBezTo>
                <a:pt x="692045" y="1183100"/>
                <a:pt x="502763" y="1037631"/>
                <a:pt x="185741" y="1114425"/>
              </a:cubicBezTo>
              <a:cubicBezTo>
                <a:pt x="104478" y="1135042"/>
                <a:pt x="-287" y="1041178"/>
                <a:pt x="0" y="928684"/>
              </a:cubicBezTo>
              <a:cubicBezTo>
                <a:pt x="-14314" y="764361"/>
                <a:pt x="41340" y="684395"/>
                <a:pt x="0" y="542354"/>
              </a:cubicBezTo>
              <a:cubicBezTo>
                <a:pt x="-41340" y="400313"/>
                <a:pt x="6186" y="301571"/>
                <a:pt x="0" y="185741"/>
              </a:cubicBezTo>
              <a:close/>
            </a:path>
          </a:pathLst>
        </a:custGeom>
        <a:noFill/>
        <a:ln w="38100">
          <a:solidFill>
            <a:srgbClr val="FF0000"/>
          </a:solidFill>
          <a:extLst>
            <a:ext uri="{C807C97D-BFC1-408E-A445-0C87EB9F89A2}">
              <ask:lineSketchStyleProps xmlns:ask="http://schemas.microsoft.com/office/drawing/2018/sketchyshapes" sd="359695227">
                <a:prstGeom prst="roundRect">
                  <a:avLst/>
                </a:prstGeom>
                <ask:type>
                  <ask:lineSketchScribble/>
                </ask:type>
              </ask:lineSketchStyleProps>
            </a:ext>
          </a:extLst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12</xdr:col>
      <xdr:colOff>575235</xdr:colOff>
      <xdr:row>4</xdr:row>
      <xdr:rowOff>48558</xdr:rowOff>
    </xdr:from>
    <xdr:to>
      <xdr:col>15</xdr:col>
      <xdr:colOff>588121</xdr:colOff>
      <xdr:row>19</xdr:row>
      <xdr:rowOff>90999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9002E3-50B9-4270-BB73-DB5579686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tretch>
          <a:fillRect/>
        </a:stretch>
      </xdr:blipFill>
      <xdr:spPr>
        <a:xfrm>
          <a:off x="10957485" y="785158"/>
          <a:ext cx="1841686" cy="3642891"/>
        </a:xfrm>
        <a:prstGeom prst="rect">
          <a:avLst/>
        </a:prstGeom>
      </xdr:spPr>
    </xdr:pic>
    <xdr:clientData/>
  </xdr:twoCellAnchor>
  <xdr:twoCellAnchor>
    <xdr:from>
      <xdr:col>9</xdr:col>
      <xdr:colOff>269689</xdr:colOff>
      <xdr:row>7</xdr:row>
      <xdr:rowOff>135777</xdr:rowOff>
    </xdr:from>
    <xdr:to>
      <xdr:col>12</xdr:col>
      <xdr:colOff>393514</xdr:colOff>
      <xdr:row>17</xdr:row>
      <xdr:rowOff>173877</xdr:rowOff>
    </xdr:to>
    <xdr:sp macro="" textlink="">
      <xdr:nvSpPr>
        <xdr:cNvPr id="5" name="Speech Bubble: Oval 4">
          <a:extLst>
            <a:ext uri="{FF2B5EF4-FFF2-40B4-BE49-F238E27FC236}">
              <a16:creationId xmlns:a16="http://schemas.microsoft.com/office/drawing/2014/main" id="{8818F34E-A67D-4398-BC72-5E95EE17BB63}"/>
            </a:ext>
          </a:extLst>
        </xdr:cNvPr>
        <xdr:cNvSpPr/>
      </xdr:nvSpPr>
      <xdr:spPr>
        <a:xfrm>
          <a:off x="8245289" y="1424827"/>
          <a:ext cx="2530475" cy="2533650"/>
        </a:xfrm>
        <a:prstGeom prst="wedgeEllipseCallout">
          <a:avLst>
            <a:gd name="adj1" fmla="val 58516"/>
            <a:gd name="adj2" fmla="val -41901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Fulfil</a:t>
          </a:r>
          <a:r>
            <a:rPr lang="en-US" sz="1800" b="1" baseline="0"/>
            <a:t> the requirement </a:t>
          </a:r>
          <a:r>
            <a:rPr lang="en-US" sz="1800" b="1"/>
            <a:t> and </a:t>
          </a:r>
          <a:r>
            <a:rPr lang="en-US" sz="1800" b="1">
              <a:solidFill>
                <a:srgbClr val="FFFF00"/>
              </a:solidFill>
            </a:rPr>
            <a:t>I'll Pay you a Good amount...</a:t>
          </a:r>
          <a:r>
            <a:rPr lang="en-US" sz="1800" b="1" baseline="0">
              <a:solidFill>
                <a:srgbClr val="FFFF00"/>
              </a:solidFill>
            </a:rPr>
            <a:t> </a:t>
          </a:r>
          <a:endParaRPr lang="en-US" sz="1800" b="1">
            <a:solidFill>
              <a:srgbClr val="FFFF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F42C34-E66C-4550-B9ED-78471A46C8EC}" name="Table1" displayName="Table1" ref="J1:T4470" totalsRowShown="0">
  <autoFilter ref="J1:T4470" xr:uid="{6CF42C34-E66C-4550-B9ED-78471A46C8EC}"/>
  <tableColumns count="11">
    <tableColumn id="1" xr3:uid="{5665E49D-9F18-443B-A201-C4454BBEA860}" name="Date" dataDxfId="4">
      <calculatedColumnFormula>LEFT(A2, FIND(",", A2) - 1)</calculatedColumnFormula>
    </tableColumn>
    <tableColumn id="2" xr3:uid="{03436951-C86B-4EE0-A8B5-BE1D84B37B11}" name="SKU">
      <calculatedColumnFormula>TRIM(MID(A2, FIND(",", A2) + 1, FIND("|", A2) - FIND(",", A2) - 1))</calculatedColumnFormula>
    </tableColumn>
    <tableColumn id="3" xr3:uid="{78CABDFA-511E-42AF-95F1-5ECBBD632BE9}" name="Product Name">
      <calculatedColumnFormula>TRIM(_xlfn.TEXTBEFORE(_xlfn.TEXTAFTER(A2, "|"), ";"))</calculatedColumnFormula>
    </tableColumn>
    <tableColumn id="4" xr3:uid="{344AC55F-2F80-41BE-9760-2DDD31EE6A9B}" name="Category"/>
    <tableColumn id="5" xr3:uid="{E0F7A03A-21EB-45A8-B5D5-CAE07B56043C}" name="Qty Added">
      <calculatedColumnFormula>VALUE(MID(A2, FIND(",", A2, FIND(";", A2)) + 1, FIND("|", A2, FIND(",", A2, FIND(";", A2))) - FIND(",", A2, FIND(";", A2)) - 1))</calculatedColumnFormula>
    </tableColumn>
    <tableColumn id="6" xr3:uid="{DDA9AFA8-412A-4FB4-A8EF-2C9DAE58DE88}" name="Qty Sold" dataDxfId="3">
      <calculatedColumnFormula array="1">_xlfn.FILTERXML("&lt;t&gt;&lt;s&gt;" &amp; SUBSTITUTE(SUBSTITUTE(A2, "|", "&lt;/s&gt;&lt;s&gt;"), ";", "&lt;/s&gt;&lt;s&gt;") &amp; "&lt;/s&gt;&lt;/t&gt;", "//s[last()-2]")</calculatedColumnFormula>
    </tableColumn>
    <tableColumn id="7" xr3:uid="{62493758-6863-4037-A43B-4CD12CA72B23}" name="Stock" dataDxfId="1">
      <calculatedColumnFormula array="1">_xlfn.FILTERXML("&lt;t&gt;&lt;s&gt;" &amp; SUBSTITUTE(SUBSTITUTE(SUBSTITUTE(CLEAN(A2), "|", "&lt;/s&gt;&lt;s&gt;"), ",", "&lt;/s&gt;&lt;s&gt;"), ";", "&lt;/s&gt;&lt;s&gt;") &amp; "&lt;/s&gt;&lt;/t&gt;", "//s[last()-2]")</calculatedColumnFormula>
    </tableColumn>
    <tableColumn id="8" xr3:uid="{43D4E18C-4899-48D9-8024-980E3DF2420C}" name="Unit Price" dataDxfId="2">
      <calculatedColumnFormula array="1">_xlfn.FILTERXML("&lt;t&gt;&lt;s&gt;" &amp; SUBSTITUTE(SUBSTITUTE(SUBSTITUTE(A2, "|", "&lt;/s&gt;&lt;s&gt;"), ",", "&lt;/s&gt;&lt;s&gt;"), ";", "&lt;/s&gt;&lt;s&gt;") &amp; "&lt;/s&gt;&lt;/t&gt;", "//s[last()-1]")</calculatedColumnFormula>
    </tableColumn>
    <tableColumn id="9" xr3:uid="{B739EE3D-13F2-43E0-B229-FEEAA5EF3973}" name="Supplier"/>
    <tableColumn id="10" xr3:uid="{1C1201D5-D723-42C8-A51A-6EC639783D0D}" name="STR" dataCellStyle="Percent">
      <calculatedColumnFormula>Table1[[#This Row],[Qty Sold]]/Table1[[#This Row],[Qty Added]]</calculatedColumnFormula>
    </tableColumn>
    <tableColumn id="11" xr3:uid="{5D3AC2CC-FAF0-47F7-8A4D-EF508C5DA96A}" name="Stock Value" dataDxfId="0">
      <calculatedColumnFormula>Table1[[#This Row],[Unit Price]]*Table1[[#This Row],[Stock]]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C3D25-C328-4347-A27F-F262C9781375}">
  <sheetPr>
    <tabColor rgb="FF002060"/>
  </sheetPr>
  <dimension ref="D1:AD22"/>
  <sheetViews>
    <sheetView showGridLines="0" tabSelected="1" zoomScale="85" zoomScaleNormal="55" workbookViewId="0">
      <selection activeCell="M33" sqref="M33"/>
    </sheetView>
  </sheetViews>
  <sheetFormatPr defaultColWidth="9.21875" defaultRowHeight="14.4" x14ac:dyDescent="0.3"/>
  <cols>
    <col min="1" max="2" width="1.5546875" style="2" customWidth="1"/>
    <col min="3" max="3" width="18.88671875" style="2" customWidth="1"/>
    <col min="4" max="4" width="17.77734375" style="2" customWidth="1"/>
    <col min="5" max="16384" width="9.21875" style="2"/>
  </cols>
  <sheetData>
    <row r="1" spans="4:30" x14ac:dyDescent="0.3"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6" spans="4:30" ht="15" thickBot="1" x14ac:dyDescent="0.35"/>
    <row r="7" spans="4:30" ht="16.05" customHeight="1" x14ac:dyDescent="0.3">
      <c r="K7" s="4" t="s">
        <v>0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6"/>
    </row>
    <row r="8" spans="4:30" x14ac:dyDescent="0.3">
      <c r="K8" s="7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9"/>
    </row>
    <row r="9" spans="4:30" x14ac:dyDescent="0.3">
      <c r="K9" s="7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9"/>
    </row>
    <row r="10" spans="4:30" x14ac:dyDescent="0.3">
      <c r="K10" s="7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9"/>
    </row>
    <row r="11" spans="4:30" x14ac:dyDescent="0.3">
      <c r="K11" s="7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9"/>
    </row>
    <row r="12" spans="4:30" x14ac:dyDescent="0.3">
      <c r="K12" s="7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9"/>
    </row>
    <row r="13" spans="4:30" x14ac:dyDescent="0.3">
      <c r="K13" s="7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9"/>
    </row>
    <row r="14" spans="4:30" x14ac:dyDescent="0.3">
      <c r="K14" s="7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9"/>
    </row>
    <row r="15" spans="4:30" ht="15" thickBot="1" x14ac:dyDescent="0.35">
      <c r="K15" s="10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2"/>
    </row>
    <row r="20" spans="11:12" ht="46.2" x14ac:dyDescent="0.85">
      <c r="K20" s="3" t="s">
        <v>1</v>
      </c>
    </row>
    <row r="21" spans="11:12" ht="46.2" x14ac:dyDescent="0.85">
      <c r="K21" s="3"/>
      <c r="L21" s="3" t="s">
        <v>3</v>
      </c>
    </row>
    <row r="22" spans="11:12" ht="46.2" x14ac:dyDescent="0.85">
      <c r="L22" s="3" t="s">
        <v>2</v>
      </c>
    </row>
  </sheetData>
  <mergeCells count="1">
    <mergeCell ref="K7:AD1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FA36B-FB7F-44C3-AEE5-B369B39B6991}">
  <dimension ref="A1:T4470"/>
  <sheetViews>
    <sheetView zoomScale="132" workbookViewId="0">
      <selection activeCell="U21" sqref="U21"/>
    </sheetView>
  </sheetViews>
  <sheetFormatPr defaultRowHeight="14.4" x14ac:dyDescent="0.3"/>
  <cols>
    <col min="9" max="9" width="2.21875" style="17" customWidth="1"/>
    <col min="10" max="10" width="10.44140625" bestFit="1" customWidth="1"/>
    <col min="12" max="12" width="28" bestFit="1" customWidth="1"/>
    <col min="14" max="14" width="10.21875" customWidth="1"/>
    <col min="15" max="15" width="8.44140625" customWidth="1"/>
    <col min="16" max="16" width="8.109375" customWidth="1"/>
    <col min="17" max="17" width="9.44140625" customWidth="1"/>
    <col min="18" max="18" width="11.5546875" bestFit="1" customWidth="1"/>
  </cols>
  <sheetData>
    <row r="1" spans="1:20" x14ac:dyDescent="0.3">
      <c r="A1" t="s">
        <v>6</v>
      </c>
      <c r="J1" t="s">
        <v>533</v>
      </c>
      <c r="K1" t="s">
        <v>534</v>
      </c>
      <c r="L1" t="s">
        <v>535</v>
      </c>
      <c r="M1" t="s">
        <v>536</v>
      </c>
      <c r="N1" t="s">
        <v>537</v>
      </c>
      <c r="O1" t="s">
        <v>538</v>
      </c>
      <c r="P1" t="s">
        <v>623</v>
      </c>
      <c r="Q1" t="s">
        <v>539</v>
      </c>
      <c r="R1" t="s">
        <v>540</v>
      </c>
      <c r="S1" t="s">
        <v>624</v>
      </c>
      <c r="T1" t="s">
        <v>625</v>
      </c>
    </row>
    <row r="2" spans="1:20" x14ac:dyDescent="0.3">
      <c r="A2" t="s">
        <v>7</v>
      </c>
      <c r="J2" s="18" t="str">
        <f>LEFT(A2, FIND(",", A2) - 1)</f>
        <v>01-01-2026</v>
      </c>
      <c r="K2" t="str">
        <f>TRIM(MID(A2, FIND(",", A2) + 1, FIND("|", A2) - FIND(",", A2) - 1))</f>
        <v>SKU001</v>
      </c>
      <c r="L2" t="str">
        <f>TRIM(_xlfn.TEXTBEFORE(_xlfn.TEXTAFTER(A2, "|"), ";"))</f>
        <v>Steel Plate</v>
      </c>
      <c r="M2" t="s">
        <v>541</v>
      </c>
      <c r="N2">
        <f>VALUE(MID(A2, FIND(",", A2, FIND(";", A2)) + 1, FIND("|", A2, FIND(",", A2, FIND(";", A2))) - FIND(",", A2, FIND(";", A2)) - 1))</f>
        <v>50</v>
      </c>
      <c r="O2" cm="1">
        <f t="array" ref="O2">_xlfn.FILTERXML("&lt;t&gt;&lt;s&gt;" &amp; SUBSTITUTE(SUBSTITUTE(A2, "|", "&lt;/s&gt;&lt;s&gt;"), ";", "&lt;/s&gt;&lt;s&gt;") &amp; "&lt;/s&gt;&lt;/t&gt;", "//s[last()-2]")</f>
        <v>20</v>
      </c>
      <c r="P2" cm="1">
        <f t="array" ref="P2">_xlfn.FILTERXML("&lt;t&gt;&lt;s&gt;" &amp; SUBSTITUTE(SUBSTITUTE(SUBSTITUTE(CLEAN(A2), "|", "&lt;/s&gt;&lt;s&gt;"), ",", "&lt;/s&gt;&lt;s&gt;"), ";", "&lt;/s&gt;&lt;s&gt;") &amp; "&lt;/s&gt;&lt;/t&gt;", "//s[last()-2]")</f>
        <v>130</v>
      </c>
      <c r="Q2" cm="1">
        <f t="array" ref="Q2">_xlfn.FILTERXML("&lt;t&gt;&lt;s&gt;" &amp; SUBSTITUTE(SUBSTITUTE(SUBSTITUTE(A2, "|", "&lt;/s&gt;&lt;s&gt;"), ",", "&lt;/s&gt;&lt;s&gt;"), ";", "&lt;/s&gt;&lt;s&gt;") &amp; "&lt;/s&gt;&lt;/t&gt;", "//s[last()-1]")</f>
        <v>120</v>
      </c>
      <c r="R2" t="s">
        <v>582</v>
      </c>
      <c r="S2" s="20">
        <f>Table1[[#This Row],[Qty Sold]]/Table1[[#This Row],[Qty Added]]</f>
        <v>0.4</v>
      </c>
      <c r="T2" s="19">
        <f>Table1[[#This Row],[Unit Price]]*Table1[[#This Row],[Stock]]</f>
        <v>15600</v>
      </c>
    </row>
    <row r="3" spans="1:20" x14ac:dyDescent="0.3">
      <c r="A3" t="s">
        <v>8</v>
      </c>
      <c r="J3" s="18" t="str">
        <f t="shared" ref="J3:J66" si="0">LEFT(A3, FIND(",", A3) - 1)</f>
        <v>02-01-2026</v>
      </c>
      <c r="K3" t="str">
        <f t="shared" ref="K3:K66" si="1">TRIM(MID(A3, FIND(",", A3) + 1, FIND("|", A3) - FIND(",", A3) - 1))</f>
        <v>SKU002</v>
      </c>
      <c r="L3" t="str">
        <f t="shared" ref="L3:L66" si="2">TRIM(_xlfn.TEXTBEFORE(_xlfn.TEXTAFTER(A3, "|"), ";"))</f>
        <v>steel plate</v>
      </c>
      <c r="M3" t="s">
        <v>542</v>
      </c>
      <c r="N3">
        <f t="shared" ref="N3:N66" si="3">VALUE(MID(A3, FIND(",", A3, FIND(";", A3)) + 1, FIND("|", A3, FIND(",", A3, FIND(";", A3))) - FIND(",", A3, FIND(";", A3)) - 1))</f>
        <v>20</v>
      </c>
      <c r="O3" cm="1">
        <f t="array" ref="O3">_xlfn.FILTERXML("&lt;t&gt;&lt;s&gt;" &amp; SUBSTITUTE(SUBSTITUTE(A3, "|", "&lt;/s&gt;&lt;s&gt;"), ";", "&lt;/s&gt;&lt;s&gt;") &amp; "&lt;/s&gt;&lt;/t&gt;", "//s[last()-2]")</f>
        <v>10</v>
      </c>
      <c r="P3" cm="1">
        <f t="array" ref="P3">_xlfn.FILTERXML("&lt;t&gt;&lt;s&gt;" &amp; SUBSTITUTE(SUBSTITUTE(SUBSTITUTE(CLEAN(A3), "|", "&lt;/s&gt;&lt;s&gt;"), ",", "&lt;/s&gt;&lt;s&gt;"), ";", "&lt;/s&gt;&lt;s&gt;") &amp; "&lt;/s&gt;&lt;/t&gt;", "//s[last()-2]")</f>
        <v>140</v>
      </c>
      <c r="Q3" cm="1">
        <f t="array" ref="Q3">_xlfn.FILTERXML("&lt;t&gt;&lt;s&gt;" &amp; SUBSTITUTE(SUBSTITUTE(SUBSTITUTE(A3, "|", "&lt;/s&gt;&lt;s&gt;"), ",", "&lt;/s&gt;&lt;s&gt;"), ";", "&lt;/s&gt;&lt;s&gt;") &amp; "&lt;/s&gt;&lt;/t&gt;", "//s[last()-1]")</f>
        <v>120</v>
      </c>
      <c r="R3" t="s">
        <v>582</v>
      </c>
      <c r="S3" s="20">
        <f>Table1[[#This Row],[Qty Sold]]/Table1[[#This Row],[Qty Added]]</f>
        <v>0.5</v>
      </c>
      <c r="T3" s="19">
        <f>Table1[[#This Row],[Unit Price]]*Table1[[#This Row],[Stock]]</f>
        <v>16800</v>
      </c>
    </row>
    <row r="4" spans="1:20" x14ac:dyDescent="0.3">
      <c r="A4" t="s">
        <v>9</v>
      </c>
      <c r="J4" s="18" t="str">
        <f t="shared" si="0"/>
        <v>02-01-2026</v>
      </c>
      <c r="K4" t="str">
        <f t="shared" si="1"/>
        <v>SKU003</v>
      </c>
      <c r="L4" t="str">
        <f t="shared" si="2"/>
        <v>Spoon Set</v>
      </c>
      <c r="M4" t="s">
        <v>543</v>
      </c>
      <c r="N4">
        <f t="shared" si="3"/>
        <v>100</v>
      </c>
      <c r="O4" cm="1">
        <f t="array" ref="O4">_xlfn.FILTERXML("&lt;t&gt;&lt;s&gt;" &amp; SUBSTITUTE(SUBSTITUTE(A4, "|", "&lt;/s&gt;&lt;s&gt;"), ";", "&lt;/s&gt;&lt;s&gt;") &amp; "&lt;/s&gt;&lt;/t&gt;", "//s[last()-2]")</f>
        <v>80</v>
      </c>
      <c r="P4" cm="1">
        <f t="array" ref="P4">_xlfn.FILTERXML("&lt;t&gt;&lt;s&gt;" &amp; SUBSTITUTE(SUBSTITUTE(SUBSTITUTE(CLEAN(A4), "|", "&lt;/s&gt;&lt;s&gt;"), ",", "&lt;/s&gt;&lt;s&gt;"), ";", "&lt;/s&gt;&lt;s&gt;") &amp; "&lt;/s&gt;&lt;/t&gt;", "//s[last()-2]")</f>
        <v>220</v>
      </c>
      <c r="Q4" cm="1">
        <f t="array" ref="Q4">_xlfn.FILTERXML("&lt;t&gt;&lt;s&gt;" &amp; SUBSTITUTE(SUBSTITUTE(SUBSTITUTE(A4, "|", "&lt;/s&gt;&lt;s&gt;"), ",", "&lt;/s&gt;&lt;s&gt;"), ";", "&lt;/s&gt;&lt;s&gt;") &amp; "&lt;/s&gt;&lt;/t&gt;", "//s[last()-1]")</f>
        <v>60</v>
      </c>
      <c r="R4" t="s">
        <v>583</v>
      </c>
      <c r="S4" s="20">
        <f>Table1[[#This Row],[Qty Sold]]/Table1[[#This Row],[Qty Added]]</f>
        <v>0.8</v>
      </c>
      <c r="T4" s="19">
        <f>Table1[[#This Row],[Unit Price]]*Table1[[#This Row],[Stock]]</f>
        <v>13200</v>
      </c>
    </row>
    <row r="5" spans="1:20" x14ac:dyDescent="0.3">
      <c r="A5" t="s">
        <v>10</v>
      </c>
      <c r="J5" s="18" t="str">
        <f t="shared" si="0"/>
        <v>03-01-2026</v>
      </c>
      <c r="K5" t="str">
        <f t="shared" si="1"/>
        <v>SKU004</v>
      </c>
      <c r="L5" t="str">
        <f t="shared" si="2"/>
        <v>Plastic Bucket</v>
      </c>
      <c r="M5" t="s">
        <v>544</v>
      </c>
      <c r="N5">
        <f t="shared" si="3"/>
        <v>40</v>
      </c>
      <c r="O5" cm="1">
        <f t="array" ref="O5">_xlfn.FILTERXML("&lt;t&gt;&lt;s&gt;" &amp; SUBSTITUTE(SUBSTITUTE(A5, "|", "&lt;/s&gt;&lt;s&gt;"), ";", "&lt;/s&gt;&lt;s&gt;") &amp; "&lt;/s&gt;&lt;/t&gt;", "//s[last()-2]")</f>
        <v>25</v>
      </c>
      <c r="P5" cm="1">
        <f t="array" ref="P5">_xlfn.FILTERXML("&lt;t&gt;&lt;s&gt;" &amp; SUBSTITUTE(SUBSTITUTE(SUBSTITUTE(CLEAN(A5), "|", "&lt;/s&gt;&lt;s&gt;"), ",", "&lt;/s&gt;&lt;s&gt;"), ";", "&lt;/s&gt;&lt;s&gt;") &amp; "&lt;/s&gt;&lt;/t&gt;", "//s[last()-2]")</f>
        <v>90</v>
      </c>
      <c r="Q5" cm="1">
        <f t="array" ref="Q5">_xlfn.FILTERXML("&lt;t&gt;&lt;s&gt;" &amp; SUBSTITUTE(SUBSTITUTE(SUBSTITUTE(A5, "|", "&lt;/s&gt;&lt;s&gt;"), ",", "&lt;/s&gt;&lt;s&gt;"), ";", "&lt;/s&gt;&lt;s&gt;") &amp; "&lt;/s&gt;&lt;/t&gt;", "//s[last()-1]")</f>
        <v>150</v>
      </c>
      <c r="R5" t="s">
        <v>584</v>
      </c>
      <c r="S5" s="20">
        <f>Table1[[#This Row],[Qty Sold]]/Table1[[#This Row],[Qty Added]]</f>
        <v>0.625</v>
      </c>
      <c r="T5" s="19">
        <f>Table1[[#This Row],[Unit Price]]*Table1[[#This Row],[Stock]]</f>
        <v>13500</v>
      </c>
    </row>
    <row r="6" spans="1:20" x14ac:dyDescent="0.3">
      <c r="A6" t="s">
        <v>11</v>
      </c>
      <c r="J6" s="18" t="str">
        <f t="shared" si="0"/>
        <v>03-01-2026</v>
      </c>
      <c r="K6" t="str">
        <f t="shared" si="1"/>
        <v>SKU005</v>
      </c>
      <c r="L6" t="str">
        <f t="shared" si="2"/>
        <v>Glass Set</v>
      </c>
      <c r="M6" t="s">
        <v>545</v>
      </c>
      <c r="N6">
        <f t="shared" si="3"/>
        <v>25</v>
      </c>
      <c r="O6" cm="1">
        <f t="array" ref="O6">_xlfn.FILTERXML("&lt;t&gt;&lt;s&gt;" &amp; SUBSTITUTE(SUBSTITUTE(A6, "|", "&lt;/s&gt;&lt;s&gt;"), ";", "&lt;/s&gt;&lt;s&gt;") &amp; "&lt;/s&gt;&lt;/t&gt;", "//s[last()-2]")</f>
        <v>5</v>
      </c>
      <c r="P6" cm="1">
        <f t="array" ref="P6">_xlfn.FILTERXML("&lt;t&gt;&lt;s&gt;" &amp; SUBSTITUTE(SUBSTITUTE(SUBSTITUTE(CLEAN(A6), "|", "&lt;/s&gt;&lt;s&gt;"), ",", "&lt;/s&gt;&lt;s&gt;"), ";", "&lt;/s&gt;&lt;s&gt;") &amp; "&lt;/s&gt;&lt;/t&gt;", "//s[last()-2]")</f>
        <v>70</v>
      </c>
      <c r="Q6" cm="1">
        <f t="array" ref="Q6">_xlfn.FILTERXML("&lt;t&gt;&lt;s&gt;" &amp; SUBSTITUTE(SUBSTITUTE(SUBSTITUTE(A6, "|", "&lt;/s&gt;&lt;s&gt;"), ",", "&lt;/s&gt;&lt;s&gt;"), ";", "&lt;/s&gt;&lt;s&gt;") &amp; "&lt;/s&gt;&lt;/t&gt;", "//s[last()-1]")</f>
        <v>200</v>
      </c>
      <c r="R6" t="s">
        <v>585</v>
      </c>
      <c r="S6" s="20">
        <f>Table1[[#This Row],[Qty Sold]]/Table1[[#This Row],[Qty Added]]</f>
        <v>0.2</v>
      </c>
      <c r="T6" s="19">
        <f>Table1[[#This Row],[Unit Price]]*Table1[[#This Row],[Stock]]</f>
        <v>14000</v>
      </c>
    </row>
    <row r="7" spans="1:20" x14ac:dyDescent="0.3">
      <c r="A7" t="s">
        <v>12</v>
      </c>
      <c r="J7" s="18" t="str">
        <f t="shared" si="0"/>
        <v>04-01-2026</v>
      </c>
      <c r="K7" t="str">
        <f t="shared" si="1"/>
        <v>SKU006</v>
      </c>
      <c r="L7" t="str">
        <f t="shared" si="2"/>
        <v>Cooker 5L</v>
      </c>
      <c r="M7" t="s">
        <v>546</v>
      </c>
      <c r="N7">
        <f t="shared" si="3"/>
        <v>10</v>
      </c>
      <c r="O7" cm="1">
        <f t="array" ref="O7">_xlfn.FILTERXML("&lt;t&gt;&lt;s&gt;" &amp; SUBSTITUTE(SUBSTITUTE(A7, "|", "&lt;/s&gt;&lt;s&gt;"), ";", "&lt;/s&gt;&lt;s&gt;") &amp; "&lt;/s&gt;&lt;/t&gt;", "//s[last()-2]")</f>
        <v>6</v>
      </c>
      <c r="P7" cm="1">
        <f t="array" ref="P7">_xlfn.FILTERXML("&lt;t&gt;&lt;s&gt;" &amp; SUBSTITUTE(SUBSTITUTE(SUBSTITUTE(CLEAN(A7), "|", "&lt;/s&gt;&lt;s&gt;"), ",", "&lt;/s&gt;&lt;s&gt;"), ";", "&lt;/s&gt;&lt;s&gt;") &amp; "&lt;/s&gt;&lt;/t&gt;", "//s[last()-2]")</f>
        <v>34</v>
      </c>
      <c r="Q7" cm="1">
        <f t="array" ref="Q7">_xlfn.FILTERXML("&lt;t&gt;&lt;s&gt;" &amp; SUBSTITUTE(SUBSTITUTE(SUBSTITUTE(A7, "|", "&lt;/s&gt;&lt;s&gt;"), ",", "&lt;/s&gt;&lt;s&gt;"), ";", "&lt;/s&gt;&lt;s&gt;") &amp; "&lt;/s&gt;&lt;/t&gt;", "//s[last()-1]")</f>
        <v>1800</v>
      </c>
      <c r="R7" t="s">
        <v>586</v>
      </c>
      <c r="S7" s="20">
        <f>Table1[[#This Row],[Qty Sold]]/Table1[[#This Row],[Qty Added]]</f>
        <v>0.6</v>
      </c>
      <c r="T7" s="19">
        <f>Table1[[#This Row],[Unit Price]]*Table1[[#This Row],[Stock]]</f>
        <v>61200</v>
      </c>
    </row>
    <row r="8" spans="1:20" x14ac:dyDescent="0.3">
      <c r="A8" t="s">
        <v>13</v>
      </c>
      <c r="J8" s="18" t="str">
        <f t="shared" si="0"/>
        <v>05-01-2026</v>
      </c>
      <c r="K8" t="str">
        <f t="shared" si="1"/>
        <v>SKU007</v>
      </c>
      <c r="L8" t="str">
        <f t="shared" si="2"/>
        <v>Cooker 5 L</v>
      </c>
      <c r="M8" t="s">
        <v>546</v>
      </c>
      <c r="N8">
        <f t="shared" si="3"/>
        <v>5</v>
      </c>
      <c r="O8" cm="1">
        <f t="array" ref="O8">_xlfn.FILTERXML("&lt;t&gt;&lt;s&gt;" &amp; SUBSTITUTE(SUBSTITUTE(A8, "|", "&lt;/s&gt;&lt;s&gt;"), ";", "&lt;/s&gt;&lt;s&gt;") &amp; "&lt;/s&gt;&lt;/t&gt;", "//s[last()-2]")</f>
        <v>3</v>
      </c>
      <c r="P8" cm="1">
        <f t="array" ref="P8">_xlfn.FILTERXML("&lt;t&gt;&lt;s&gt;" &amp; SUBSTITUTE(SUBSTITUTE(SUBSTITUTE(CLEAN(A8), "|", "&lt;/s&gt;&lt;s&gt;"), ",", "&lt;/s&gt;&lt;s&gt;"), ";", "&lt;/s&gt;&lt;s&gt;") &amp; "&lt;/s&gt;&lt;/t&gt;", "//s[last()-2]")</f>
        <v>36</v>
      </c>
      <c r="Q8" cm="1">
        <f t="array" ref="Q8">_xlfn.FILTERXML("&lt;t&gt;&lt;s&gt;" &amp; SUBSTITUTE(SUBSTITUTE(SUBSTITUTE(A8, "|", "&lt;/s&gt;&lt;s&gt;"), ",", "&lt;/s&gt;&lt;s&gt;"), ";", "&lt;/s&gt;&lt;s&gt;") &amp; "&lt;/s&gt;&lt;/t&gt;", "//s[last()-1]")</f>
        <v>1800</v>
      </c>
      <c r="R8" t="s">
        <v>586</v>
      </c>
      <c r="S8" s="20">
        <f>Table1[[#This Row],[Qty Sold]]/Table1[[#This Row],[Qty Added]]</f>
        <v>0.6</v>
      </c>
      <c r="T8" s="19">
        <f>Table1[[#This Row],[Unit Price]]*Table1[[#This Row],[Stock]]</f>
        <v>64800</v>
      </c>
    </row>
    <row r="9" spans="1:20" x14ac:dyDescent="0.3">
      <c r="A9" t="s">
        <v>14</v>
      </c>
      <c r="J9" s="18" t="str">
        <f t="shared" si="0"/>
        <v>06-01-2026</v>
      </c>
      <c r="K9" t="str">
        <f t="shared" si="1"/>
        <v>SKU008</v>
      </c>
      <c r="L9" t="str">
        <f t="shared" si="2"/>
        <v>Frying Pan</v>
      </c>
      <c r="M9" t="s">
        <v>547</v>
      </c>
      <c r="N9">
        <f t="shared" si="3"/>
        <v>30</v>
      </c>
      <c r="O9" cm="1">
        <f t="array" ref="O9">_xlfn.FILTERXML("&lt;t&gt;&lt;s&gt;" &amp; SUBSTITUTE(SUBSTITUTE(A9, "|", "&lt;/s&gt;&lt;s&gt;"), ";", "&lt;/s&gt;&lt;s&gt;") &amp; "&lt;/s&gt;&lt;/t&gt;", "//s[last()-2]")</f>
        <v>18</v>
      </c>
      <c r="P9" cm="1">
        <f t="array" ref="P9">_xlfn.FILTERXML("&lt;t&gt;&lt;s&gt;" &amp; SUBSTITUTE(SUBSTITUTE(SUBSTITUTE(CLEAN(A9), "|", "&lt;/s&gt;&lt;s&gt;"), ",", "&lt;/s&gt;&lt;s&gt;"), ";", "&lt;/s&gt;&lt;s&gt;") &amp; "&lt;/s&gt;&lt;/t&gt;", "//s[last()-2]")</f>
        <v>60</v>
      </c>
      <c r="Q9" cm="1">
        <f t="array" ref="Q9">_xlfn.FILTERXML("&lt;t&gt;&lt;s&gt;" &amp; SUBSTITUTE(SUBSTITUTE(SUBSTITUTE(A9, "|", "&lt;/s&gt;&lt;s&gt;"), ",", "&lt;/s&gt;&lt;s&gt;"), ";", "&lt;/s&gt;&lt;s&gt;") &amp; "&lt;/s&gt;&lt;/t&gt;", "//s[last()-1]")</f>
        <v>900</v>
      </c>
      <c r="R9" t="s">
        <v>587</v>
      </c>
      <c r="S9" s="20">
        <f>Table1[[#This Row],[Qty Sold]]/Table1[[#This Row],[Qty Added]]</f>
        <v>0.6</v>
      </c>
      <c r="T9" s="19">
        <f>Table1[[#This Row],[Unit Price]]*Table1[[#This Row],[Stock]]</f>
        <v>54000</v>
      </c>
    </row>
    <row r="10" spans="1:20" x14ac:dyDescent="0.3">
      <c r="A10" t="s">
        <v>15</v>
      </c>
      <c r="J10" s="18" t="str">
        <f t="shared" si="0"/>
        <v>07-01-2026</v>
      </c>
      <c r="K10" t="str">
        <f t="shared" si="1"/>
        <v>SKU009</v>
      </c>
      <c r="L10" t="str">
        <f t="shared" si="2"/>
        <v>Water Bottle</v>
      </c>
      <c r="M10" t="s">
        <v>548</v>
      </c>
      <c r="N10">
        <f>VALUE(MID(A10, FIND(",", A10, FIND(";", A10)) + 1, FIND("|", A10, FIND(",", A10, FIND(";", A10))) - FIND(",", A10, FIND(";", A10)) - 1))</f>
        <v>80</v>
      </c>
      <c r="O10" cm="1">
        <f t="array" ref="O10">_xlfn.FILTERXML("&lt;t&gt;&lt;s&gt;" &amp; SUBSTITUTE(SUBSTITUTE(A10, "|", "&lt;/s&gt;&lt;s&gt;"), ";", "&lt;/s&gt;&lt;s&gt;") &amp; "&lt;/s&gt;&lt;/t&gt;", "//s[last()-2]")</f>
        <v>50</v>
      </c>
      <c r="P10" cm="1">
        <f t="array" ref="P10">_xlfn.FILTERXML("&lt;t&gt;&lt;s&gt;" &amp; SUBSTITUTE(SUBSTITUTE(SUBSTITUTE(CLEAN(A10), "|", "&lt;/s&gt;&lt;s&gt;"), ",", "&lt;/s&gt;&lt;s&gt;"), ";", "&lt;/s&gt;&lt;s&gt;") &amp; "&lt;/s&gt;&lt;/t&gt;", "//s[last()-2]")</f>
        <v>120</v>
      </c>
      <c r="Q10" cm="1">
        <f t="array" ref="Q10">_xlfn.FILTERXML("&lt;t&gt;&lt;s&gt;" &amp; SUBSTITUTE(SUBSTITUTE(SUBSTITUTE(A10, "|", "&lt;/s&gt;&lt;s&gt;"), ",", "&lt;/s&gt;&lt;s&gt;"), ";", "&lt;/s&gt;&lt;s&gt;") &amp; "&lt;/s&gt;&lt;/t&gt;", "//s[last()-1]")</f>
        <v>200</v>
      </c>
      <c r="R10" t="s">
        <v>588</v>
      </c>
      <c r="S10" s="20">
        <f>Table1[[#This Row],[Qty Sold]]/Table1[[#This Row],[Qty Added]]</f>
        <v>0.625</v>
      </c>
      <c r="T10" s="19">
        <f>Table1[[#This Row],[Unit Price]]*Table1[[#This Row],[Stock]]</f>
        <v>24000</v>
      </c>
    </row>
    <row r="11" spans="1:20" x14ac:dyDescent="0.3">
      <c r="A11" t="s">
        <v>16</v>
      </c>
      <c r="J11" s="18" t="str">
        <f t="shared" si="0"/>
        <v>08-01-2026</v>
      </c>
      <c r="K11" t="str">
        <f t="shared" si="1"/>
        <v>SKU010</v>
      </c>
      <c r="L11" t="str">
        <f t="shared" si="2"/>
        <v>Lunch Box</v>
      </c>
      <c r="M11" t="s">
        <v>549</v>
      </c>
      <c r="N11">
        <f t="shared" si="3"/>
        <v>60</v>
      </c>
      <c r="O11" cm="1">
        <f t="array" ref="O11">_xlfn.FILTERXML("&lt;t&gt;&lt;s&gt;" &amp; SUBSTITUTE(SUBSTITUTE(A11, "|", "&lt;/s&gt;&lt;s&gt;"), ";", "&lt;/s&gt;&lt;s&gt;") &amp; "&lt;/s&gt;&lt;/t&gt;", "//s[last()-2]")</f>
        <v>35</v>
      </c>
      <c r="P11" cm="1">
        <f t="array" ref="P11">_xlfn.FILTERXML("&lt;t&gt;&lt;s&gt;" &amp; SUBSTITUTE(SUBSTITUTE(SUBSTITUTE(CLEAN(A11), "|", "&lt;/s&gt;&lt;s&gt;"), ",", "&lt;/s&gt;&lt;s&gt;"), ";", "&lt;/s&gt;&lt;s&gt;") &amp; "&lt;/s&gt;&lt;/t&gt;", "//s[last()-2]")</f>
        <v>95</v>
      </c>
      <c r="Q11" cm="1">
        <f t="array" ref="Q11">_xlfn.FILTERXML("&lt;t&gt;&lt;s&gt;" &amp; SUBSTITUTE(SUBSTITUTE(SUBSTITUTE(A11, "|", "&lt;/s&gt;&lt;s&gt;"), ",", "&lt;/s&gt;&lt;s&gt;"), ";", "&lt;/s&gt;&lt;s&gt;") &amp; "&lt;/s&gt;&lt;/t&gt;", "//s[last()-1]")</f>
        <v>250</v>
      </c>
      <c r="R11" t="s">
        <v>589</v>
      </c>
      <c r="S11" s="20">
        <f>Table1[[#This Row],[Qty Sold]]/Table1[[#This Row],[Qty Added]]</f>
        <v>0.58333333333333337</v>
      </c>
      <c r="T11" s="19">
        <f>Table1[[#This Row],[Unit Price]]*Table1[[#This Row],[Stock]]</f>
        <v>23750</v>
      </c>
    </row>
    <row r="12" spans="1:20" x14ac:dyDescent="0.3">
      <c r="A12" t="s">
        <v>17</v>
      </c>
      <c r="J12" s="18" t="str">
        <f t="shared" si="0"/>
        <v>09-01-2026</v>
      </c>
      <c r="K12" t="str">
        <f t="shared" si="1"/>
        <v>SKU011</v>
      </c>
      <c r="L12" t="str">
        <f t="shared" si="2"/>
        <v>Knife Set</v>
      </c>
      <c r="M12" t="s">
        <v>550</v>
      </c>
      <c r="N12">
        <f t="shared" si="3"/>
        <v>40</v>
      </c>
      <c r="O12" cm="1">
        <f t="array" ref="O12">_xlfn.FILTERXML("&lt;t&gt;&lt;s&gt;" &amp; SUBSTITUTE(SUBSTITUTE(A12, "|", "&lt;/s&gt;&lt;s&gt;"), ";", "&lt;/s&gt;&lt;s&gt;") &amp; "&lt;/s&gt;&lt;/t&gt;", "//s[last()-2]")</f>
        <v>20</v>
      </c>
      <c r="P12" cm="1">
        <f t="array" ref="P12">_xlfn.FILTERXML("&lt;t&gt;&lt;s&gt;" &amp; SUBSTITUTE(SUBSTITUTE(SUBSTITUTE(CLEAN(A12), "|", "&lt;/s&gt;&lt;s&gt;"), ",", "&lt;/s&gt;&lt;s&gt;"), ";", "&lt;/s&gt;&lt;s&gt;") &amp; "&lt;/s&gt;&lt;/t&gt;", "//s[last()-2]")</f>
        <v>70</v>
      </c>
      <c r="Q12" cm="1">
        <f t="array" ref="Q12">_xlfn.FILTERXML("&lt;t&gt;&lt;s&gt;" &amp; SUBSTITUTE(SUBSTITUTE(SUBSTITUTE(A12, "|", "&lt;/s&gt;&lt;s&gt;"), ",", "&lt;/s&gt;&lt;s&gt;"), ";", "&lt;/s&gt;&lt;s&gt;") &amp; "&lt;/s&gt;&lt;/t&gt;", "//s[last()-1]")</f>
        <v>500</v>
      </c>
      <c r="R12" t="s">
        <v>590</v>
      </c>
      <c r="S12" s="20">
        <f>Table1[[#This Row],[Qty Sold]]/Table1[[#This Row],[Qty Added]]</f>
        <v>0.5</v>
      </c>
      <c r="T12" s="19">
        <f>Table1[[#This Row],[Unit Price]]*Table1[[#This Row],[Stock]]</f>
        <v>35000</v>
      </c>
    </row>
    <row r="13" spans="1:20" x14ac:dyDescent="0.3">
      <c r="A13" t="s">
        <v>18</v>
      </c>
      <c r="J13" s="18" t="str">
        <f t="shared" si="0"/>
        <v>10-01-2026</v>
      </c>
      <c r="K13" t="str">
        <f t="shared" si="1"/>
        <v>SKU012</v>
      </c>
      <c r="L13" t="str">
        <f t="shared" si="2"/>
        <v>Cutlery Set</v>
      </c>
      <c r="M13" t="s">
        <v>551</v>
      </c>
      <c r="N13">
        <f t="shared" si="3"/>
        <v>70</v>
      </c>
      <c r="O13" cm="1">
        <f t="array" ref="O13">_xlfn.FILTERXML("&lt;t&gt;&lt;s&gt;" &amp; SUBSTITUTE(SUBSTITUTE(A13, "|", "&lt;/s&gt;&lt;s&gt;"), ";", "&lt;/s&gt;&lt;s&gt;") &amp; "&lt;/s&gt;&lt;/t&gt;", "//s[last()-2]")</f>
        <v>55</v>
      </c>
      <c r="P13" cm="1">
        <f t="array" ref="P13">_xlfn.FILTERXML("&lt;t&gt;&lt;s&gt;" &amp; SUBSTITUTE(SUBSTITUTE(SUBSTITUTE(CLEAN(A13), "|", "&lt;/s&gt;&lt;s&gt;"), ",", "&lt;/s&gt;&lt;s&gt;"), ";", "&lt;/s&gt;&lt;s&gt;") &amp; "&lt;/s&gt;&lt;/t&gt;", "//s[last()-2]")</f>
        <v>110</v>
      </c>
      <c r="Q13" cm="1">
        <f t="array" ref="Q13">_xlfn.FILTERXML("&lt;t&gt;&lt;s&gt;" &amp; SUBSTITUTE(SUBSTITUTE(SUBSTITUTE(A13, "|", "&lt;/s&gt;&lt;s&gt;"), ",", "&lt;/s&gt;&lt;s&gt;"), ";", "&lt;/s&gt;&lt;s&gt;") &amp; "&lt;/s&gt;&lt;/t&gt;", "//s[last()-1]")</f>
        <v>800</v>
      </c>
      <c r="R13" t="s">
        <v>591</v>
      </c>
      <c r="S13" s="20">
        <f>Table1[[#This Row],[Qty Sold]]/Table1[[#This Row],[Qty Added]]</f>
        <v>0.7857142857142857</v>
      </c>
      <c r="T13" s="19">
        <f>Table1[[#This Row],[Unit Price]]*Table1[[#This Row],[Stock]]</f>
        <v>88000</v>
      </c>
    </row>
    <row r="14" spans="1:20" x14ac:dyDescent="0.3">
      <c r="A14" t="s">
        <v>19</v>
      </c>
      <c r="J14" s="18" t="str">
        <f t="shared" si="0"/>
        <v>11-01-2026</v>
      </c>
      <c r="K14" t="str">
        <f t="shared" si="1"/>
        <v>SKU013</v>
      </c>
      <c r="L14" t="str">
        <f t="shared" si="2"/>
        <v>Tea Kettle</v>
      </c>
      <c r="M14" t="s">
        <v>552</v>
      </c>
      <c r="N14">
        <f t="shared" si="3"/>
        <v>25</v>
      </c>
      <c r="O14" cm="1">
        <f t="array" ref="O14">_xlfn.FILTERXML("&lt;t&gt;&lt;s&gt;" &amp; SUBSTITUTE(SUBSTITUTE(A14, "|", "&lt;/s&gt;&lt;s&gt;"), ";", "&lt;/s&gt;&lt;s&gt;") &amp; "&lt;/s&gt;&lt;/t&gt;", "//s[last()-2]")</f>
        <v>10</v>
      </c>
      <c r="P14" cm="1">
        <f t="array" ref="P14">_xlfn.FILTERXML("&lt;t&gt;&lt;s&gt;" &amp; SUBSTITUTE(SUBSTITUTE(SUBSTITUTE(CLEAN(A14), "|", "&lt;/s&gt;&lt;s&gt;"), ",", "&lt;/s&gt;&lt;s&gt;"), ";", "&lt;/s&gt;&lt;s&gt;") &amp; "&lt;/s&gt;&lt;/t&gt;", "//s[last()-2]")</f>
        <v>40</v>
      </c>
      <c r="Q14" cm="1">
        <f t="array" ref="Q14">_xlfn.FILTERXML("&lt;t&gt;&lt;s&gt;" &amp; SUBSTITUTE(SUBSTITUTE(SUBSTITUTE(A14, "|", "&lt;/s&gt;&lt;s&gt;"), ",", "&lt;/s&gt;&lt;s&gt;"), ";", "&lt;/s&gt;&lt;s&gt;") &amp; "&lt;/s&gt;&lt;/t&gt;", "//s[last()-1]")</f>
        <v>700</v>
      </c>
      <c r="R14" t="s">
        <v>592</v>
      </c>
      <c r="S14" s="20">
        <f>Table1[[#This Row],[Qty Sold]]/Table1[[#This Row],[Qty Added]]</f>
        <v>0.4</v>
      </c>
      <c r="T14" s="19">
        <f>Table1[[#This Row],[Unit Price]]*Table1[[#This Row],[Stock]]</f>
        <v>28000</v>
      </c>
    </row>
    <row r="15" spans="1:20" x14ac:dyDescent="0.3">
      <c r="A15" t="s">
        <v>20</v>
      </c>
      <c r="J15" s="18" t="str">
        <f t="shared" si="0"/>
        <v>12-01-2026</v>
      </c>
      <c r="K15" t="str">
        <f t="shared" si="1"/>
        <v>SKU014</v>
      </c>
      <c r="L15" t="str">
        <f t="shared" si="2"/>
        <v>Storage Container</v>
      </c>
      <c r="M15" t="s">
        <v>553</v>
      </c>
      <c r="N15">
        <f t="shared" si="3"/>
        <v>90</v>
      </c>
      <c r="O15" cm="1">
        <f t="array" ref="O15">_xlfn.FILTERXML("&lt;t&gt;&lt;s&gt;" &amp; SUBSTITUTE(SUBSTITUTE(A15, "|", "&lt;/s&gt;&lt;s&gt;"), ";", "&lt;/s&gt;&lt;s&gt;") &amp; "&lt;/s&gt;&lt;/t&gt;", "//s[last()-2]")</f>
        <v>60</v>
      </c>
      <c r="P15" cm="1">
        <f t="array" ref="P15">_xlfn.FILTERXML("&lt;t&gt;&lt;s&gt;" &amp; SUBSTITUTE(SUBSTITUTE(SUBSTITUTE(CLEAN(A15), "|", "&lt;/s&gt;&lt;s&gt;"), ",", "&lt;/s&gt;&lt;s&gt;"), ";", "&lt;/s&gt;&lt;s&gt;") &amp; "&lt;/s&gt;&lt;/t&gt;", "//s[last()-2]")</f>
        <v>150</v>
      </c>
      <c r="Q15" cm="1">
        <f t="array" ref="Q15">_xlfn.FILTERXML("&lt;t&gt;&lt;s&gt;" &amp; SUBSTITUTE(SUBSTITUTE(SUBSTITUTE(A15, "|", "&lt;/s&gt;&lt;s&gt;"), ",", "&lt;/s&gt;&lt;s&gt;"), ";", "&lt;/s&gt;&lt;s&gt;") &amp; "&lt;/s&gt;&lt;/t&gt;", "//s[last()-1]")</f>
        <v>300</v>
      </c>
      <c r="R15" t="s">
        <v>593</v>
      </c>
      <c r="S15" s="20">
        <f>Table1[[#This Row],[Qty Sold]]/Table1[[#This Row],[Qty Added]]</f>
        <v>0.66666666666666663</v>
      </c>
      <c r="T15" s="19">
        <f>Table1[[#This Row],[Unit Price]]*Table1[[#This Row],[Stock]]</f>
        <v>45000</v>
      </c>
    </row>
    <row r="16" spans="1:20" x14ac:dyDescent="0.3">
      <c r="A16" t="s">
        <v>21</v>
      </c>
      <c r="J16" s="18" t="str">
        <f t="shared" si="0"/>
        <v>13-01-2026</v>
      </c>
      <c r="K16" t="str">
        <f t="shared" si="1"/>
        <v>SKU015</v>
      </c>
      <c r="L16" t="str">
        <f t="shared" si="2"/>
        <v>Glass Bowl</v>
      </c>
      <c r="M16" t="s">
        <v>545</v>
      </c>
      <c r="N16">
        <f t="shared" si="3"/>
        <v>35</v>
      </c>
      <c r="O16" cm="1">
        <f t="array" ref="O16">_xlfn.FILTERXML("&lt;t&gt;&lt;s&gt;" &amp; SUBSTITUTE(SUBSTITUTE(A16, "|", "&lt;/s&gt;&lt;s&gt;"), ";", "&lt;/s&gt;&lt;s&gt;") &amp; "&lt;/s&gt;&lt;/t&gt;", "//s[last()-2]")</f>
        <v>15</v>
      </c>
      <c r="P16" cm="1">
        <f t="array" ref="P16">_xlfn.FILTERXML("&lt;t&gt;&lt;s&gt;" &amp; SUBSTITUTE(SUBSTITUTE(SUBSTITUTE(CLEAN(A16), "|", "&lt;/s&gt;&lt;s&gt;"), ",", "&lt;/s&gt;&lt;s&gt;"), ";", "&lt;/s&gt;&lt;s&gt;") &amp; "&lt;/s&gt;&lt;/t&gt;", "//s[last()-2]")</f>
        <v>55</v>
      </c>
      <c r="Q16" cm="1">
        <f t="array" ref="Q16">_xlfn.FILTERXML("&lt;t&gt;&lt;s&gt;" &amp; SUBSTITUTE(SUBSTITUTE(SUBSTITUTE(A16, "|", "&lt;/s&gt;&lt;s&gt;"), ",", "&lt;/s&gt;&lt;s&gt;"), ";", "&lt;/s&gt;&lt;s&gt;") &amp; "&lt;/s&gt;&lt;/t&gt;", "//s[last()-1]")</f>
        <v>250</v>
      </c>
      <c r="R16" t="s">
        <v>585</v>
      </c>
      <c r="S16" s="20">
        <f>Table1[[#This Row],[Qty Sold]]/Table1[[#This Row],[Qty Added]]</f>
        <v>0.42857142857142855</v>
      </c>
      <c r="T16" s="19">
        <f>Table1[[#This Row],[Unit Price]]*Table1[[#This Row],[Stock]]</f>
        <v>13750</v>
      </c>
    </row>
    <row r="17" spans="1:20" x14ac:dyDescent="0.3">
      <c r="A17" t="s">
        <v>22</v>
      </c>
      <c r="J17" s="18" t="str">
        <f t="shared" si="0"/>
        <v>14-01-2026</v>
      </c>
      <c r="K17" t="str">
        <f t="shared" si="1"/>
        <v>SKU016</v>
      </c>
      <c r="L17" t="str">
        <f t="shared" si="2"/>
        <v>Steel Glass</v>
      </c>
      <c r="M17" t="s">
        <v>541</v>
      </c>
      <c r="N17">
        <f t="shared" si="3"/>
        <v>120</v>
      </c>
      <c r="O17" cm="1">
        <f t="array" ref="O17">_xlfn.FILTERXML("&lt;t&gt;&lt;s&gt;" &amp; SUBSTITUTE(SUBSTITUTE(A17, "|", "&lt;/s&gt;&lt;s&gt;"), ";", "&lt;/s&gt;&lt;s&gt;") &amp; "&lt;/s&gt;&lt;/t&gt;", "//s[last()-2]")</f>
        <v>90</v>
      </c>
      <c r="P17" cm="1">
        <f t="array" ref="P17">_xlfn.FILTERXML("&lt;t&gt;&lt;s&gt;" &amp; SUBSTITUTE(SUBSTITUTE(SUBSTITUTE(CLEAN(A17), "|", "&lt;/s&gt;&lt;s&gt;"), ",", "&lt;/s&gt;&lt;s&gt;"), ";", "&lt;/s&gt;&lt;s&gt;") &amp; "&lt;/s&gt;&lt;/t&gt;", "//s[last()-2]")</f>
        <v>200</v>
      </c>
      <c r="Q17" cm="1">
        <f t="array" ref="Q17">_xlfn.FILTERXML("&lt;t&gt;&lt;s&gt;" &amp; SUBSTITUTE(SUBSTITUTE(SUBSTITUTE(A17, "|", "&lt;/s&gt;&lt;s&gt;"), ",", "&lt;/s&gt;&lt;s&gt;"), ";", "&lt;/s&gt;&lt;s&gt;") &amp; "&lt;/s&gt;&lt;/t&gt;", "//s[last()-1]")</f>
        <v>100</v>
      </c>
      <c r="R17" t="s">
        <v>582</v>
      </c>
      <c r="S17" s="20">
        <f>Table1[[#This Row],[Qty Sold]]/Table1[[#This Row],[Qty Added]]</f>
        <v>0.75</v>
      </c>
      <c r="T17" s="19">
        <f>Table1[[#This Row],[Unit Price]]*Table1[[#This Row],[Stock]]</f>
        <v>20000</v>
      </c>
    </row>
    <row r="18" spans="1:20" x14ac:dyDescent="0.3">
      <c r="A18" t="s">
        <v>23</v>
      </c>
      <c r="J18" s="18" t="str">
        <f t="shared" si="0"/>
        <v>15-01-2026</v>
      </c>
      <c r="K18" t="str">
        <f t="shared" si="1"/>
        <v>SKU017</v>
      </c>
      <c r="L18" t="str">
        <f t="shared" si="2"/>
        <v>Serving Tray</v>
      </c>
      <c r="M18" t="s">
        <v>554</v>
      </c>
      <c r="N18">
        <f t="shared" si="3"/>
        <v>45</v>
      </c>
      <c r="O18" cm="1">
        <f t="array" ref="O18">_xlfn.FILTERXML("&lt;t&gt;&lt;s&gt;" &amp; SUBSTITUTE(SUBSTITUTE(A18, "|", "&lt;/s&gt;&lt;s&gt;"), ";", "&lt;/s&gt;&lt;s&gt;") &amp; "&lt;/s&gt;&lt;/t&gt;", "//s[last()-2]")</f>
        <v>20</v>
      </c>
      <c r="P18" cm="1">
        <f t="array" ref="P18">_xlfn.FILTERXML("&lt;t&gt;&lt;s&gt;" &amp; SUBSTITUTE(SUBSTITUTE(SUBSTITUTE(CLEAN(A18), "|", "&lt;/s&gt;&lt;s&gt;"), ",", "&lt;/s&gt;&lt;s&gt;"), ";", "&lt;/s&gt;&lt;s&gt;") &amp; "&lt;/s&gt;&lt;/t&gt;", "//s[last()-2]")</f>
        <v>70</v>
      </c>
      <c r="Q18" cm="1">
        <f t="array" ref="Q18">_xlfn.FILTERXML("&lt;t&gt;&lt;s&gt;" &amp; SUBSTITUTE(SUBSTITUTE(SUBSTITUTE(A18, "|", "&lt;/s&gt;&lt;s&gt;"), ",", "&lt;/s&gt;&lt;s&gt;"), ";", "&lt;/s&gt;&lt;s&gt;") &amp; "&lt;/s&gt;&lt;/t&gt;", "//s[last()-1]")</f>
        <v>350</v>
      </c>
      <c r="R18" t="s">
        <v>594</v>
      </c>
      <c r="S18" s="20">
        <f>Table1[[#This Row],[Qty Sold]]/Table1[[#This Row],[Qty Added]]</f>
        <v>0.44444444444444442</v>
      </c>
      <c r="T18" s="19">
        <f>Table1[[#This Row],[Unit Price]]*Table1[[#This Row],[Stock]]</f>
        <v>24500</v>
      </c>
    </row>
    <row r="19" spans="1:20" x14ac:dyDescent="0.3">
      <c r="A19" t="s">
        <v>24</v>
      </c>
      <c r="J19" s="18" t="str">
        <f t="shared" si="0"/>
        <v>16-01-2026</v>
      </c>
      <c r="K19" t="str">
        <f t="shared" si="1"/>
        <v>SKU018</v>
      </c>
      <c r="L19" t="str">
        <f t="shared" si="2"/>
        <v>Pressure Cooker 3L</v>
      </c>
      <c r="M19" t="s">
        <v>555</v>
      </c>
      <c r="N19">
        <f t="shared" si="3"/>
        <v>15</v>
      </c>
      <c r="O19" cm="1">
        <f t="array" ref="O19">_xlfn.FILTERXML("&lt;t&gt;&lt;s&gt;" &amp; SUBSTITUTE(SUBSTITUTE(A19, "|", "&lt;/s&gt;&lt;s&gt;"), ";", "&lt;/s&gt;&lt;s&gt;") &amp; "&lt;/s&gt;&lt;/t&gt;", "//s[last()-2]")</f>
        <v>8</v>
      </c>
      <c r="P19" cm="1">
        <f t="array" ref="P19">_xlfn.FILTERXML("&lt;t&gt;&lt;s&gt;" &amp; SUBSTITUTE(SUBSTITUTE(SUBSTITUTE(CLEAN(A19), "|", "&lt;/s&gt;&lt;s&gt;"), ",", "&lt;/s&gt;&lt;s&gt;"), ";", "&lt;/s&gt;&lt;s&gt;") &amp; "&lt;/s&gt;&lt;/t&gt;", "//s[last()-2]")</f>
        <v>25</v>
      </c>
      <c r="Q19" cm="1">
        <f t="array" ref="Q19">_xlfn.FILTERXML("&lt;t&gt;&lt;s&gt;" &amp; SUBSTITUTE(SUBSTITUTE(SUBSTITUTE(A19, "|", "&lt;/s&gt;&lt;s&gt;"), ",", "&lt;/s&gt;&lt;s&gt;"), ";", "&lt;/s&gt;&lt;s&gt;") &amp; "&lt;/s&gt;&lt;/t&gt;", "//s[last()-1]")</f>
        <v>1500</v>
      </c>
      <c r="R19" t="s">
        <v>595</v>
      </c>
      <c r="S19" s="20">
        <f>Table1[[#This Row],[Qty Sold]]/Table1[[#This Row],[Qty Added]]</f>
        <v>0.53333333333333333</v>
      </c>
      <c r="T19" s="19">
        <f>Table1[[#This Row],[Unit Price]]*Table1[[#This Row],[Stock]]</f>
        <v>37500</v>
      </c>
    </row>
    <row r="20" spans="1:20" x14ac:dyDescent="0.3">
      <c r="A20" t="s">
        <v>25</v>
      </c>
      <c r="J20" s="18" t="str">
        <f t="shared" si="0"/>
        <v>17-01-2026</v>
      </c>
      <c r="K20" t="str">
        <f t="shared" si="1"/>
        <v>SKU019</v>
      </c>
      <c r="L20" t="str">
        <f t="shared" si="2"/>
        <v>Pressure cooker 3 L</v>
      </c>
      <c r="M20" t="s">
        <v>555</v>
      </c>
      <c r="N20">
        <f t="shared" si="3"/>
        <v>10</v>
      </c>
      <c r="O20" cm="1">
        <f t="array" ref="O20">_xlfn.FILTERXML("&lt;t&gt;&lt;s&gt;" &amp; SUBSTITUTE(SUBSTITUTE(A20, "|", "&lt;/s&gt;&lt;s&gt;"), ";", "&lt;/s&gt;&lt;s&gt;") &amp; "&lt;/s&gt;&lt;/t&gt;", "//s[last()-2]")</f>
        <v>5</v>
      </c>
      <c r="P20" cm="1">
        <f t="array" ref="P20">_xlfn.FILTERXML("&lt;t&gt;&lt;s&gt;" &amp; SUBSTITUTE(SUBSTITUTE(SUBSTITUTE(CLEAN(A20), "|", "&lt;/s&gt;&lt;s&gt;"), ",", "&lt;/s&gt;&lt;s&gt;"), ";", "&lt;/s&gt;&lt;s&gt;") &amp; "&lt;/s&gt;&lt;/t&gt;", "//s[last()-2]")</f>
        <v>30</v>
      </c>
      <c r="Q20" cm="1">
        <f t="array" ref="Q20">_xlfn.FILTERXML("&lt;t&gt;&lt;s&gt;" &amp; SUBSTITUTE(SUBSTITUTE(SUBSTITUTE(A20, "|", "&lt;/s&gt;&lt;s&gt;"), ",", "&lt;/s&gt;&lt;s&gt;"), ";", "&lt;/s&gt;&lt;s&gt;") &amp; "&lt;/s&gt;&lt;/t&gt;", "//s[last()-1]")</f>
        <v>1500</v>
      </c>
      <c r="R20" t="s">
        <v>595</v>
      </c>
      <c r="S20" s="20">
        <f>Table1[[#This Row],[Qty Sold]]/Table1[[#This Row],[Qty Added]]</f>
        <v>0.5</v>
      </c>
      <c r="T20" s="19">
        <f>Table1[[#This Row],[Unit Price]]*Table1[[#This Row],[Stock]]</f>
        <v>45000</v>
      </c>
    </row>
    <row r="21" spans="1:20" x14ac:dyDescent="0.3">
      <c r="A21" t="s">
        <v>26</v>
      </c>
      <c r="J21" s="18" t="str">
        <f t="shared" si="0"/>
        <v>18-01-2026</v>
      </c>
      <c r="K21" t="str">
        <f t="shared" si="1"/>
        <v>SKU020</v>
      </c>
      <c r="L21" t="str">
        <f t="shared" si="2"/>
        <v>Dinner Set</v>
      </c>
      <c r="M21" t="s">
        <v>556</v>
      </c>
      <c r="N21">
        <f t="shared" si="3"/>
        <v>20</v>
      </c>
      <c r="O21" cm="1">
        <f t="array" ref="O21">_xlfn.FILTERXML("&lt;t&gt;&lt;s&gt;" &amp; SUBSTITUTE(SUBSTITUTE(A21, "|", "&lt;/s&gt;&lt;s&gt;"), ";", "&lt;/s&gt;&lt;s&gt;") &amp; "&lt;/s&gt;&lt;/t&gt;", "//s[last()-2]")</f>
        <v>12</v>
      </c>
      <c r="P21" cm="1">
        <f t="array" ref="P21">_xlfn.FILTERXML("&lt;t&gt;&lt;s&gt;" &amp; SUBSTITUTE(SUBSTITUTE(SUBSTITUTE(CLEAN(A21), "|", "&lt;/s&gt;&lt;s&gt;"), ",", "&lt;/s&gt;&lt;s&gt;"), ";", "&lt;/s&gt;&lt;s&gt;") &amp; "&lt;/s&gt;&lt;/t&gt;", "//s[last()-2]")</f>
        <v>30</v>
      </c>
      <c r="Q21" cm="1">
        <f t="array" ref="Q21">_xlfn.FILTERXML("&lt;t&gt;&lt;s&gt;" &amp; SUBSTITUTE(SUBSTITUTE(SUBSTITUTE(A21, "|", "&lt;/s&gt;&lt;s&gt;"), ",", "&lt;/s&gt;&lt;s&gt;"), ";", "&lt;/s&gt;&lt;s&gt;") &amp; "&lt;/s&gt;&lt;/t&gt;", "//s[last()-1]")</f>
        <v>2500</v>
      </c>
      <c r="R21" t="s">
        <v>596</v>
      </c>
      <c r="S21" s="20">
        <f>Table1[[#This Row],[Qty Sold]]/Table1[[#This Row],[Qty Added]]</f>
        <v>0.6</v>
      </c>
      <c r="T21" s="19">
        <f>Table1[[#This Row],[Unit Price]]*Table1[[#This Row],[Stock]]</f>
        <v>75000</v>
      </c>
    </row>
    <row r="22" spans="1:20" x14ac:dyDescent="0.3">
      <c r="A22" t="s">
        <v>27</v>
      </c>
      <c r="J22" s="18" t="str">
        <f t="shared" si="0"/>
        <v>19-01-2026</v>
      </c>
      <c r="K22" t="str">
        <f t="shared" si="1"/>
        <v>SKU021</v>
      </c>
      <c r="L22" t="str">
        <f t="shared" si="2"/>
        <v>Bottle Set</v>
      </c>
      <c r="M22" t="s">
        <v>557</v>
      </c>
      <c r="N22">
        <f t="shared" si="3"/>
        <v>60</v>
      </c>
      <c r="O22" cm="1">
        <f t="array" ref="O22">_xlfn.FILTERXML("&lt;t&gt;&lt;s&gt;" &amp; SUBSTITUTE(SUBSTITUTE(A22, "|", "&lt;/s&gt;&lt;s&gt;"), ";", "&lt;/s&gt;&lt;s&gt;") &amp; "&lt;/s&gt;&lt;/t&gt;", "//s[last()-2]")</f>
        <v>30</v>
      </c>
      <c r="P22" cm="1">
        <f t="array" ref="P22">_xlfn.FILTERXML("&lt;t&gt;&lt;s&gt;" &amp; SUBSTITUTE(SUBSTITUTE(SUBSTITUTE(CLEAN(A22), "|", "&lt;/s&gt;&lt;s&gt;"), ",", "&lt;/s&gt;&lt;s&gt;"), ";", "&lt;/s&gt;&lt;s&gt;") &amp; "&lt;/s&gt;&lt;/t&gt;", "//s[last()-2]")</f>
        <v>90</v>
      </c>
      <c r="Q22" cm="1">
        <f t="array" ref="Q22">_xlfn.FILTERXML("&lt;t&gt;&lt;s&gt;" &amp; SUBSTITUTE(SUBSTITUTE(SUBSTITUTE(A22, "|", "&lt;/s&gt;&lt;s&gt;"), ",", "&lt;/s&gt;&lt;s&gt;"), ";", "&lt;/s&gt;&lt;s&gt;") &amp; "&lt;/s&gt;&lt;/t&gt;", "//s[last()-1]")</f>
        <v>400</v>
      </c>
      <c r="R22" t="s">
        <v>597</v>
      </c>
      <c r="S22" s="20">
        <f>Table1[[#This Row],[Qty Sold]]/Table1[[#This Row],[Qty Added]]</f>
        <v>0.5</v>
      </c>
      <c r="T22" s="19">
        <f>Table1[[#This Row],[Unit Price]]*Table1[[#This Row],[Stock]]</f>
        <v>36000</v>
      </c>
    </row>
    <row r="23" spans="1:20" x14ac:dyDescent="0.3">
      <c r="A23" t="s">
        <v>28</v>
      </c>
      <c r="J23" s="18" t="str">
        <f t="shared" si="0"/>
        <v>20-01-2026</v>
      </c>
      <c r="K23" t="str">
        <f t="shared" si="1"/>
        <v>SKU022</v>
      </c>
      <c r="L23" t="str">
        <f t="shared" si="2"/>
        <v>Spatula</v>
      </c>
      <c r="M23" t="s">
        <v>558</v>
      </c>
      <c r="N23">
        <f t="shared" si="3"/>
        <v>70</v>
      </c>
      <c r="O23" cm="1">
        <f t="array" ref="O23">_xlfn.FILTERXML("&lt;t&gt;&lt;s&gt;" &amp; SUBSTITUTE(SUBSTITUTE(A23, "|", "&lt;/s&gt;&lt;s&gt;"), ";", "&lt;/s&gt;&lt;s&gt;") &amp; "&lt;/s&gt;&lt;/t&gt;", "//s[last()-2]")</f>
        <v>40</v>
      </c>
      <c r="P23" cm="1">
        <f t="array" ref="P23">_xlfn.FILTERXML("&lt;t&gt;&lt;s&gt;" &amp; SUBSTITUTE(SUBSTITUTE(SUBSTITUTE(CLEAN(A23), "|", "&lt;/s&gt;&lt;s&gt;"), ",", "&lt;/s&gt;&lt;s&gt;"), ";", "&lt;/s&gt;&lt;s&gt;") &amp; "&lt;/s&gt;&lt;/t&gt;", "//s[last()-2]")</f>
        <v>110</v>
      </c>
      <c r="Q23" cm="1">
        <f t="array" ref="Q23">_xlfn.FILTERXML("&lt;t&gt;&lt;s&gt;" &amp; SUBSTITUTE(SUBSTITUTE(SUBSTITUTE(A23, "|", "&lt;/s&gt;&lt;s&gt;"), ",", "&lt;/s&gt;&lt;s&gt;"), ";", "&lt;/s&gt;&lt;s&gt;") &amp; "&lt;/s&gt;&lt;/t&gt;", "//s[last()-1]")</f>
        <v>120</v>
      </c>
      <c r="R23" t="s">
        <v>598</v>
      </c>
      <c r="S23" s="20">
        <f>Table1[[#This Row],[Qty Sold]]/Table1[[#This Row],[Qty Added]]</f>
        <v>0.5714285714285714</v>
      </c>
      <c r="T23" s="19">
        <f>Table1[[#This Row],[Unit Price]]*Table1[[#This Row],[Stock]]</f>
        <v>13200</v>
      </c>
    </row>
    <row r="24" spans="1:20" x14ac:dyDescent="0.3">
      <c r="A24" t="s">
        <v>29</v>
      </c>
      <c r="J24" s="18" t="str">
        <f t="shared" si="0"/>
        <v>21-01-2026</v>
      </c>
      <c r="K24" t="str">
        <f t="shared" si="1"/>
        <v>SKU023</v>
      </c>
      <c r="L24" t="str">
        <f t="shared" si="2"/>
        <v>Tiffin Box</v>
      </c>
      <c r="M24" t="s">
        <v>559</v>
      </c>
      <c r="N24">
        <f t="shared" si="3"/>
        <v>55</v>
      </c>
      <c r="O24" cm="1">
        <f t="array" ref="O24">_xlfn.FILTERXML("&lt;t&gt;&lt;s&gt;" &amp; SUBSTITUTE(SUBSTITUTE(A24, "|", "&lt;/s&gt;&lt;s&gt;"), ";", "&lt;/s&gt;&lt;s&gt;") &amp; "&lt;/s&gt;&lt;/t&gt;", "//s[last()-2]")</f>
        <v>25</v>
      </c>
      <c r="P24" cm="1">
        <f t="array" ref="P24">_xlfn.FILTERXML("&lt;t&gt;&lt;s&gt;" &amp; SUBSTITUTE(SUBSTITUTE(SUBSTITUTE(CLEAN(A24), "|", "&lt;/s&gt;&lt;s&gt;"), ",", "&lt;/s&gt;&lt;s&gt;"), ";", "&lt;/s&gt;&lt;s&gt;") &amp; "&lt;/s&gt;&lt;/t&gt;", "//s[last()-2]")</f>
        <v>85</v>
      </c>
      <c r="Q24" cm="1">
        <f t="array" ref="Q24">_xlfn.FILTERXML("&lt;t&gt;&lt;s&gt;" &amp; SUBSTITUTE(SUBSTITUTE(SUBSTITUTE(A24, "|", "&lt;/s&gt;&lt;s&gt;"), ",", "&lt;/s&gt;&lt;s&gt;"), ";", "&lt;/s&gt;&lt;s&gt;") &amp; "&lt;/s&gt;&lt;/t&gt;", "//s[last()-1]")</f>
        <v>300</v>
      </c>
      <c r="R24" t="s">
        <v>599</v>
      </c>
      <c r="S24" s="20">
        <f>Table1[[#This Row],[Qty Sold]]/Table1[[#This Row],[Qty Added]]</f>
        <v>0.45454545454545453</v>
      </c>
      <c r="T24" s="19">
        <f>Table1[[#This Row],[Unit Price]]*Table1[[#This Row],[Stock]]</f>
        <v>25500</v>
      </c>
    </row>
    <row r="25" spans="1:20" x14ac:dyDescent="0.3">
      <c r="A25" t="s">
        <v>30</v>
      </c>
      <c r="J25" s="18" t="str">
        <f t="shared" si="0"/>
        <v>22-01-2026</v>
      </c>
      <c r="K25" t="str">
        <f t="shared" si="1"/>
        <v>SKU024</v>
      </c>
      <c r="L25" t="str">
        <f t="shared" si="2"/>
        <v>Steel Jug</v>
      </c>
      <c r="M25" t="s">
        <v>541</v>
      </c>
      <c r="N25">
        <f t="shared" si="3"/>
        <v>30</v>
      </c>
      <c r="O25" cm="1">
        <f t="array" ref="O25">_xlfn.FILTERXML("&lt;t&gt;&lt;s&gt;" &amp; SUBSTITUTE(SUBSTITUTE(A25, "|", "&lt;/s&gt;&lt;s&gt;"), ";", "&lt;/s&gt;&lt;s&gt;") &amp; "&lt;/s&gt;&lt;/t&gt;", "//s[last()-2]")</f>
        <v>12</v>
      </c>
      <c r="P25" cm="1">
        <f t="array" ref="P25">_xlfn.FILTERXML("&lt;t&gt;&lt;s&gt;" &amp; SUBSTITUTE(SUBSTITUTE(SUBSTITUTE(CLEAN(A25), "|", "&lt;/s&gt;&lt;s&gt;"), ",", "&lt;/s&gt;&lt;s&gt;"), ";", "&lt;/s&gt;&lt;s&gt;") &amp; "&lt;/s&gt;&lt;/t&gt;", "//s[last()-2]")</f>
        <v>50</v>
      </c>
      <c r="Q25" cm="1">
        <f t="array" ref="Q25">_xlfn.FILTERXML("&lt;t&gt;&lt;s&gt;" &amp; SUBSTITUTE(SUBSTITUTE(SUBSTITUTE(A25, "|", "&lt;/s&gt;&lt;s&gt;"), ",", "&lt;/s&gt;&lt;s&gt;"), ";", "&lt;/s&gt;&lt;s&gt;") &amp; "&lt;/s&gt;&lt;/t&gt;", "//s[last()-1]")</f>
        <v>600</v>
      </c>
      <c r="R25" t="s">
        <v>582</v>
      </c>
      <c r="S25" s="20">
        <f>Table1[[#This Row],[Qty Sold]]/Table1[[#This Row],[Qty Added]]</f>
        <v>0.4</v>
      </c>
      <c r="T25" s="19">
        <f>Table1[[#This Row],[Unit Price]]*Table1[[#This Row],[Stock]]</f>
        <v>30000</v>
      </c>
    </row>
    <row r="26" spans="1:20" x14ac:dyDescent="0.3">
      <c r="A26" t="s">
        <v>31</v>
      </c>
      <c r="J26" s="18" t="str">
        <f t="shared" si="0"/>
        <v>23-01-2026</v>
      </c>
      <c r="K26" t="str">
        <f t="shared" si="1"/>
        <v>SKU025</v>
      </c>
      <c r="L26" t="str">
        <f t="shared" si="2"/>
        <v>Milk Pot</v>
      </c>
      <c r="M26" t="s">
        <v>560</v>
      </c>
      <c r="N26">
        <f t="shared" si="3"/>
        <v>25</v>
      </c>
      <c r="O26" cm="1">
        <f t="array" ref="O26">_xlfn.FILTERXML("&lt;t&gt;&lt;s&gt;" &amp; SUBSTITUTE(SUBSTITUTE(A26, "|", "&lt;/s&gt;&lt;s&gt;"), ";", "&lt;/s&gt;&lt;s&gt;") &amp; "&lt;/s&gt;&lt;/t&gt;", "//s[last()-2]")</f>
        <v>10</v>
      </c>
      <c r="P26" cm="1">
        <f t="array" ref="P26">_xlfn.FILTERXML("&lt;t&gt;&lt;s&gt;" &amp; SUBSTITUTE(SUBSTITUTE(SUBSTITUTE(CLEAN(A26), "|", "&lt;/s&gt;&lt;s&gt;"), ",", "&lt;/s&gt;&lt;s&gt;"), ";", "&lt;/s&gt;&lt;s&gt;") &amp; "&lt;/s&gt;&lt;/t&gt;", "//s[last()-2]")</f>
        <v>40</v>
      </c>
      <c r="Q26" cm="1">
        <f t="array" ref="Q26">_xlfn.FILTERXML("&lt;t&gt;&lt;s&gt;" &amp; SUBSTITUTE(SUBSTITUTE(SUBSTITUTE(A26, "|", "&lt;/s&gt;&lt;s&gt;"), ",", "&lt;/s&gt;&lt;s&gt;"), ";", "&lt;/s&gt;&lt;s&gt;") &amp; "&lt;/s&gt;&lt;/t&gt;", "//s[last()-1]")</f>
        <v>700</v>
      </c>
      <c r="R26" t="s">
        <v>601</v>
      </c>
      <c r="S26" s="20">
        <f>Table1[[#This Row],[Qty Sold]]/Table1[[#This Row],[Qty Added]]</f>
        <v>0.4</v>
      </c>
      <c r="T26" s="19">
        <f>Table1[[#This Row],[Unit Price]]*Table1[[#This Row],[Stock]]</f>
        <v>28000</v>
      </c>
    </row>
    <row r="27" spans="1:20" x14ac:dyDescent="0.3">
      <c r="A27" t="s">
        <v>32</v>
      </c>
      <c r="J27" s="18" t="str">
        <f t="shared" si="0"/>
        <v>24-01-2026</v>
      </c>
      <c r="K27" t="str">
        <f t="shared" si="1"/>
        <v>SKU026</v>
      </c>
      <c r="L27" t="str">
        <f t="shared" si="2"/>
        <v>Oil Dispenser</v>
      </c>
      <c r="M27" t="s">
        <v>561</v>
      </c>
      <c r="N27">
        <f t="shared" si="3"/>
        <v>40</v>
      </c>
      <c r="O27" cm="1">
        <f t="array" ref="O27">_xlfn.FILTERXML("&lt;t&gt;&lt;s&gt;" &amp; SUBSTITUTE(SUBSTITUTE(A27, "|", "&lt;/s&gt;&lt;s&gt;"), ";", "&lt;/s&gt;&lt;s&gt;") &amp; "&lt;/s&gt;&lt;/t&gt;", "//s[last()-2]")</f>
        <v>18</v>
      </c>
      <c r="P27" cm="1">
        <f t="array" ref="P27">_xlfn.FILTERXML("&lt;t&gt;&lt;s&gt;" &amp; SUBSTITUTE(SUBSTITUTE(SUBSTITUTE(CLEAN(A27), "|", "&lt;/s&gt;&lt;s&gt;"), ",", "&lt;/s&gt;&lt;s&gt;"), ";", "&lt;/s&gt;&lt;s&gt;") &amp; "&lt;/s&gt;&lt;/t&gt;", "//s[last()-2]")</f>
        <v>65</v>
      </c>
      <c r="Q27" cm="1">
        <f t="array" ref="Q27">_xlfn.FILTERXML("&lt;t&gt;&lt;s&gt;" &amp; SUBSTITUTE(SUBSTITUTE(SUBSTITUTE(A27, "|", "&lt;/s&gt;&lt;s&gt;"), ",", "&lt;/s&gt;&lt;s&gt;"), ";", "&lt;/s&gt;&lt;s&gt;") &amp; "&lt;/s&gt;&lt;/t&gt;", "//s[last()-1]")</f>
        <v>350</v>
      </c>
      <c r="R27" t="s">
        <v>602</v>
      </c>
      <c r="S27" s="20">
        <f>Table1[[#This Row],[Qty Sold]]/Table1[[#This Row],[Qty Added]]</f>
        <v>0.45</v>
      </c>
      <c r="T27" s="19">
        <f>Table1[[#This Row],[Unit Price]]*Table1[[#This Row],[Stock]]</f>
        <v>22750</v>
      </c>
    </row>
    <row r="28" spans="1:20" x14ac:dyDescent="0.3">
      <c r="A28" t="s">
        <v>33</v>
      </c>
      <c r="J28" s="18" t="str">
        <f t="shared" si="0"/>
        <v>25-01-2026</v>
      </c>
      <c r="K28" t="str">
        <f t="shared" si="1"/>
        <v>SKU027</v>
      </c>
      <c r="L28" t="str">
        <f t="shared" si="2"/>
        <v>Chopping Board</v>
      </c>
      <c r="M28" t="s">
        <v>562</v>
      </c>
      <c r="N28">
        <f t="shared" si="3"/>
        <v>50</v>
      </c>
      <c r="O28" cm="1">
        <f t="array" ref="O28">_xlfn.FILTERXML("&lt;t&gt;&lt;s&gt;" &amp; SUBSTITUTE(SUBSTITUTE(A28, "|", "&lt;/s&gt;&lt;s&gt;"), ";", "&lt;/s&gt;&lt;s&gt;") &amp; "&lt;/s&gt;&lt;/t&gt;", "//s[last()-2]")</f>
        <v>22</v>
      </c>
      <c r="P28" cm="1">
        <f t="array" ref="P28">_xlfn.FILTERXML("&lt;t&gt;&lt;s&gt;" &amp; SUBSTITUTE(SUBSTITUTE(SUBSTITUTE(CLEAN(A28), "|", "&lt;/s&gt;&lt;s&gt;"), ",", "&lt;/s&gt;&lt;s&gt;"), ";", "&lt;/s&gt;&lt;s&gt;") &amp; "&lt;/s&gt;&lt;/t&gt;", "//s[last()-2]")</f>
        <v>75</v>
      </c>
      <c r="Q28" cm="1">
        <f t="array" ref="Q28">_xlfn.FILTERXML("&lt;t&gt;&lt;s&gt;" &amp; SUBSTITUTE(SUBSTITUTE(SUBSTITUTE(A28, "|", "&lt;/s&gt;&lt;s&gt;"), ",", "&lt;/s&gt;&lt;s&gt;"), ";", "&lt;/s&gt;&lt;s&gt;") &amp; "&lt;/s&gt;&lt;/t&gt;", "//s[last()-1]")</f>
        <v>200</v>
      </c>
      <c r="R28" t="s">
        <v>603</v>
      </c>
      <c r="S28" s="20">
        <f>Table1[[#This Row],[Qty Sold]]/Table1[[#This Row],[Qty Added]]</f>
        <v>0.44</v>
      </c>
      <c r="T28" s="19">
        <f>Table1[[#This Row],[Unit Price]]*Table1[[#This Row],[Stock]]</f>
        <v>15000</v>
      </c>
    </row>
    <row r="29" spans="1:20" x14ac:dyDescent="0.3">
      <c r="A29" t="s">
        <v>34</v>
      </c>
      <c r="J29" s="18" t="str">
        <f t="shared" si="0"/>
        <v>26-01-2026</v>
      </c>
      <c r="K29" t="str">
        <f t="shared" si="1"/>
        <v>SKU028</v>
      </c>
      <c r="L29" t="str">
        <f t="shared" si="2"/>
        <v>Handi</v>
      </c>
      <c r="M29" t="s">
        <v>563</v>
      </c>
      <c r="N29">
        <f t="shared" si="3"/>
        <v>20</v>
      </c>
      <c r="O29" cm="1">
        <f t="array" ref="O29">_xlfn.FILTERXML("&lt;t&gt;&lt;s&gt;" &amp; SUBSTITUTE(SUBSTITUTE(A29, "|", "&lt;/s&gt;&lt;s&gt;"), ";", "&lt;/s&gt;&lt;s&gt;") &amp; "&lt;/s&gt;&lt;/t&gt;", "//s[last()-2]")</f>
        <v>8</v>
      </c>
      <c r="P29" cm="1">
        <f t="array" ref="P29">_xlfn.FILTERXML("&lt;t&gt;&lt;s&gt;" &amp; SUBSTITUTE(SUBSTITUTE(SUBSTITUTE(CLEAN(A29), "|", "&lt;/s&gt;&lt;s&gt;"), ",", "&lt;/s&gt;&lt;s&gt;"), ";", "&lt;/s&gt;&lt;s&gt;") &amp; "&lt;/s&gt;&lt;/t&gt;", "//s[last()-2]")</f>
        <v>35</v>
      </c>
      <c r="Q29" cm="1">
        <f t="array" ref="Q29">_xlfn.FILTERXML("&lt;t&gt;&lt;s&gt;" &amp; SUBSTITUTE(SUBSTITUTE(SUBSTITUTE(A29, "|", "&lt;/s&gt;&lt;s&gt;"), ",", "&lt;/s&gt;&lt;s&gt;"), ";", "&lt;/s&gt;&lt;s&gt;") &amp; "&lt;/s&gt;&lt;/t&gt;", "//s[last()-1]")</f>
        <v>900</v>
      </c>
      <c r="R29" t="s">
        <v>604</v>
      </c>
      <c r="S29" s="20">
        <f>Table1[[#This Row],[Qty Sold]]/Table1[[#This Row],[Qty Added]]</f>
        <v>0.4</v>
      </c>
      <c r="T29" s="19">
        <f>Table1[[#This Row],[Unit Price]]*Table1[[#This Row],[Stock]]</f>
        <v>31500</v>
      </c>
    </row>
    <row r="30" spans="1:20" x14ac:dyDescent="0.3">
      <c r="A30" t="s">
        <v>35</v>
      </c>
      <c r="J30" s="18" t="str">
        <f t="shared" si="0"/>
        <v>27-01-2026</v>
      </c>
      <c r="K30" t="str">
        <f t="shared" si="1"/>
        <v>SKU029</v>
      </c>
      <c r="L30" t="str">
        <f t="shared" si="2"/>
        <v>steel handi</v>
      </c>
      <c r="M30" t="s">
        <v>542</v>
      </c>
      <c r="N30">
        <f t="shared" si="3"/>
        <v>10</v>
      </c>
      <c r="O30" cm="1">
        <f t="array" ref="O30">_xlfn.FILTERXML("&lt;t&gt;&lt;s&gt;" &amp; SUBSTITUTE(SUBSTITUTE(A30, "|", "&lt;/s&gt;&lt;s&gt;"), ";", "&lt;/s&gt;&lt;s&gt;") &amp; "&lt;/s&gt;&lt;/t&gt;", "//s[last()-2]")</f>
        <v>4</v>
      </c>
      <c r="P30" cm="1">
        <f t="array" ref="P30">_xlfn.FILTERXML("&lt;t&gt;&lt;s&gt;" &amp; SUBSTITUTE(SUBSTITUTE(SUBSTITUTE(CLEAN(A30), "|", "&lt;/s&gt;&lt;s&gt;"), ",", "&lt;/s&gt;&lt;s&gt;"), ";", "&lt;/s&gt;&lt;s&gt;") &amp; "&lt;/s&gt;&lt;/t&gt;", "//s[last()-2]")</f>
        <v>38</v>
      </c>
      <c r="Q30" cm="1">
        <f t="array" ref="Q30">_xlfn.FILTERXML("&lt;t&gt;&lt;s&gt;" &amp; SUBSTITUTE(SUBSTITUTE(SUBSTITUTE(A30, "|", "&lt;/s&gt;&lt;s&gt;"), ",", "&lt;/s&gt;&lt;s&gt;"), ";", "&lt;/s&gt;&lt;s&gt;") &amp; "&lt;/s&gt;&lt;/t&gt;", "//s[last()-1]")</f>
        <v>900</v>
      </c>
      <c r="R30" t="s">
        <v>600</v>
      </c>
      <c r="S30" s="20">
        <f>Table1[[#This Row],[Qty Sold]]/Table1[[#This Row],[Qty Added]]</f>
        <v>0.4</v>
      </c>
      <c r="T30" s="19">
        <f>Table1[[#This Row],[Unit Price]]*Table1[[#This Row],[Stock]]</f>
        <v>34200</v>
      </c>
    </row>
    <row r="31" spans="1:20" x14ac:dyDescent="0.3">
      <c r="A31" t="s">
        <v>36</v>
      </c>
      <c r="J31" s="18" t="str">
        <f t="shared" si="0"/>
        <v>28-01-2026</v>
      </c>
      <c r="K31" t="str">
        <f t="shared" si="1"/>
        <v>SKU030</v>
      </c>
      <c r="L31" t="str">
        <f t="shared" si="2"/>
        <v>Rice Cooker</v>
      </c>
      <c r="M31" t="s">
        <v>564</v>
      </c>
      <c r="N31">
        <f t="shared" si="3"/>
        <v>12</v>
      </c>
      <c r="O31" cm="1">
        <f t="array" ref="O31">_xlfn.FILTERXML("&lt;t&gt;&lt;s&gt;" &amp; SUBSTITUTE(SUBSTITUTE(A31, "|", "&lt;/s&gt;&lt;s&gt;"), ";", "&lt;/s&gt;&lt;s&gt;") &amp; "&lt;/s&gt;&lt;/t&gt;", "//s[last()-2]")</f>
        <v>6</v>
      </c>
      <c r="P31" cm="1">
        <f t="array" ref="P31">_xlfn.FILTERXML("&lt;t&gt;&lt;s&gt;" &amp; SUBSTITUTE(SUBSTITUTE(SUBSTITUTE(CLEAN(A31), "|", "&lt;/s&gt;&lt;s&gt;"), ",", "&lt;/s&gt;&lt;s&gt;"), ";", "&lt;/s&gt;&lt;s&gt;") &amp; "&lt;/s&gt;&lt;/t&gt;", "//s[last()-2]")</f>
        <v>18</v>
      </c>
      <c r="Q31" cm="1">
        <f t="array" ref="Q31">_xlfn.FILTERXML("&lt;t&gt;&lt;s&gt;" &amp; SUBSTITUTE(SUBSTITUTE(SUBSTITUTE(A31, "|", "&lt;/s&gt;&lt;s&gt;"), ",", "&lt;/s&gt;&lt;s&gt;"), ";", "&lt;/s&gt;&lt;s&gt;") &amp; "&lt;/s&gt;&lt;/t&gt;", "//s[last()-1]")</f>
        <v>2200</v>
      </c>
      <c r="R31" t="s">
        <v>605</v>
      </c>
      <c r="S31" s="20">
        <f>Table1[[#This Row],[Qty Sold]]/Table1[[#This Row],[Qty Added]]</f>
        <v>0.5</v>
      </c>
      <c r="T31" s="19">
        <f>Table1[[#This Row],[Unit Price]]*Table1[[#This Row],[Stock]]</f>
        <v>39600</v>
      </c>
    </row>
    <row r="32" spans="1:20" x14ac:dyDescent="0.3">
      <c r="A32" t="s">
        <v>37</v>
      </c>
      <c r="J32" s="18" t="str">
        <f t="shared" si="0"/>
        <v>29-01-2026</v>
      </c>
      <c r="K32" t="str">
        <f t="shared" si="1"/>
        <v>SKU031</v>
      </c>
      <c r="L32" t="str">
        <f t="shared" si="2"/>
        <v>Electric Kettle</v>
      </c>
      <c r="M32" t="s">
        <v>565</v>
      </c>
      <c r="N32">
        <f t="shared" si="3"/>
        <v>18</v>
      </c>
      <c r="O32" cm="1">
        <f t="array" ref="O32">_xlfn.FILTERXML("&lt;t&gt;&lt;s&gt;" &amp; SUBSTITUTE(SUBSTITUTE(A32, "|", "&lt;/s&gt;&lt;s&gt;"), ";", "&lt;/s&gt;&lt;s&gt;") &amp; "&lt;/s&gt;&lt;/t&gt;", "//s[last()-2]")</f>
        <v>10</v>
      </c>
      <c r="P32" cm="1">
        <f t="array" ref="P32">_xlfn.FILTERXML("&lt;t&gt;&lt;s&gt;" &amp; SUBSTITUTE(SUBSTITUTE(SUBSTITUTE(CLEAN(A32), "|", "&lt;/s&gt;&lt;s&gt;"), ",", "&lt;/s&gt;&lt;s&gt;"), ";", "&lt;/s&gt;&lt;s&gt;") &amp; "&lt;/s&gt;&lt;/t&gt;", "//s[last()-2]")</f>
        <v>28</v>
      </c>
      <c r="Q32" cm="1">
        <f t="array" ref="Q32">_xlfn.FILTERXML("&lt;t&gt;&lt;s&gt;" &amp; SUBSTITUTE(SUBSTITUTE(SUBSTITUTE(A32, "|", "&lt;/s&gt;&lt;s&gt;"), ",", "&lt;/s&gt;&lt;s&gt;"), ";", "&lt;/s&gt;&lt;s&gt;") &amp; "&lt;/s&gt;&lt;/t&gt;", "//s[last()-1]")</f>
        <v>1500</v>
      </c>
      <c r="R32" t="s">
        <v>606</v>
      </c>
      <c r="S32" s="20">
        <f>Table1[[#This Row],[Qty Sold]]/Table1[[#This Row],[Qty Added]]</f>
        <v>0.55555555555555558</v>
      </c>
      <c r="T32" s="19">
        <f>Table1[[#This Row],[Unit Price]]*Table1[[#This Row],[Stock]]</f>
        <v>42000</v>
      </c>
    </row>
    <row r="33" spans="1:20" x14ac:dyDescent="0.3">
      <c r="A33" t="s">
        <v>38</v>
      </c>
      <c r="J33" s="18" t="str">
        <f t="shared" si="0"/>
        <v>30-01-2026</v>
      </c>
      <c r="K33" t="str">
        <f t="shared" si="1"/>
        <v>SKU032</v>
      </c>
      <c r="L33" t="str">
        <f t="shared" si="2"/>
        <v>Mixer Jar</v>
      </c>
      <c r="M33" t="s">
        <v>566</v>
      </c>
      <c r="N33">
        <f t="shared" si="3"/>
        <v>22</v>
      </c>
      <c r="O33" cm="1">
        <f t="array" ref="O33">_xlfn.FILTERXML("&lt;t&gt;&lt;s&gt;" &amp; SUBSTITUTE(SUBSTITUTE(A33, "|", "&lt;/s&gt;&lt;s&gt;"), ";", "&lt;/s&gt;&lt;s&gt;") &amp; "&lt;/s&gt;&lt;/t&gt;", "//s[last()-2]")</f>
        <v>12</v>
      </c>
      <c r="P33" cm="1">
        <f t="array" ref="P33">_xlfn.FILTERXML("&lt;t&gt;&lt;s&gt;" &amp; SUBSTITUTE(SUBSTITUTE(SUBSTITUTE(CLEAN(A33), "|", "&lt;/s&gt;&lt;s&gt;"), ",", "&lt;/s&gt;&lt;s&gt;"), ";", "&lt;/s&gt;&lt;s&gt;") &amp; "&lt;/s&gt;&lt;/t&gt;", "//s[last()-2]")</f>
        <v>35</v>
      </c>
      <c r="Q33" cm="1">
        <f t="array" ref="Q33">_xlfn.FILTERXML("&lt;t&gt;&lt;s&gt;" &amp; SUBSTITUTE(SUBSTITUTE(SUBSTITUTE(A33, "|", "&lt;/s&gt;&lt;s&gt;"), ",", "&lt;/s&gt;&lt;s&gt;"), ";", "&lt;/s&gt;&lt;s&gt;") &amp; "&lt;/s&gt;&lt;/t&gt;", "//s[last()-1]")</f>
        <v>800</v>
      </c>
      <c r="R33" t="s">
        <v>607</v>
      </c>
      <c r="S33" s="20">
        <f>Table1[[#This Row],[Qty Sold]]/Table1[[#This Row],[Qty Added]]</f>
        <v>0.54545454545454541</v>
      </c>
      <c r="T33" s="19">
        <f>Table1[[#This Row],[Unit Price]]*Table1[[#This Row],[Stock]]</f>
        <v>28000</v>
      </c>
    </row>
    <row r="34" spans="1:20" x14ac:dyDescent="0.3">
      <c r="A34" t="s">
        <v>39</v>
      </c>
      <c r="J34" s="18" t="str">
        <f t="shared" si="0"/>
        <v>01-02-2026</v>
      </c>
      <c r="K34" t="str">
        <f t="shared" si="1"/>
        <v>SKU001</v>
      </c>
      <c r="L34" t="str">
        <f t="shared" si="2"/>
        <v>Steel Plate</v>
      </c>
      <c r="M34" t="s">
        <v>541</v>
      </c>
      <c r="N34">
        <f t="shared" si="3"/>
        <v>60</v>
      </c>
      <c r="O34" cm="1">
        <f t="array" ref="O34">_xlfn.FILTERXML("&lt;t&gt;&lt;s&gt;" &amp; SUBSTITUTE(SUBSTITUTE(A34, "|", "&lt;/s&gt;&lt;s&gt;"), ";", "&lt;/s&gt;&lt;s&gt;") &amp; "&lt;/s&gt;&lt;/t&gt;", "//s[last()-2]")</f>
        <v>30</v>
      </c>
      <c r="P34" cm="1">
        <f t="array" ref="P34">_xlfn.FILTERXML("&lt;t&gt;&lt;s&gt;" &amp; SUBSTITUTE(SUBSTITUTE(SUBSTITUTE(CLEAN(A34), "|", "&lt;/s&gt;&lt;s&gt;"), ",", "&lt;/s&gt;&lt;s&gt;"), ";", "&lt;/s&gt;&lt;s&gt;") &amp; "&lt;/s&gt;&lt;/t&gt;", "//s[last()-2]")</f>
        <v>190</v>
      </c>
      <c r="Q34" cm="1">
        <f t="array" ref="Q34">_xlfn.FILTERXML("&lt;t&gt;&lt;s&gt;" &amp; SUBSTITUTE(SUBSTITUTE(SUBSTITUTE(A34, "|", "&lt;/s&gt;&lt;s&gt;"), ",", "&lt;/s&gt;&lt;s&gt;"), ";", "&lt;/s&gt;&lt;s&gt;") &amp; "&lt;/s&gt;&lt;/t&gt;", "//s[last()-1]")</f>
        <v>120</v>
      </c>
      <c r="R34" t="s">
        <v>582</v>
      </c>
      <c r="S34" s="20">
        <f>Table1[[#This Row],[Qty Sold]]/Table1[[#This Row],[Qty Added]]</f>
        <v>0.5</v>
      </c>
      <c r="T34" s="19">
        <f>Table1[[#This Row],[Unit Price]]*Table1[[#This Row],[Stock]]</f>
        <v>22800</v>
      </c>
    </row>
    <row r="35" spans="1:20" x14ac:dyDescent="0.3">
      <c r="A35" t="s">
        <v>40</v>
      </c>
      <c r="J35" s="18" t="str">
        <f t="shared" si="0"/>
        <v>02-02-2026</v>
      </c>
      <c r="K35" t="str">
        <f t="shared" si="1"/>
        <v>SKU003</v>
      </c>
      <c r="L35" t="str">
        <f t="shared" si="2"/>
        <v>Spoon set</v>
      </c>
      <c r="M35" t="s">
        <v>543</v>
      </c>
      <c r="N35">
        <f t="shared" si="3"/>
        <v>80</v>
      </c>
      <c r="O35" cm="1">
        <f t="array" ref="O35">_xlfn.FILTERXML("&lt;t&gt;&lt;s&gt;" &amp; SUBSTITUTE(SUBSTITUTE(A35, "|", "&lt;/s&gt;&lt;s&gt;"), ";", "&lt;/s&gt;&lt;s&gt;") &amp; "&lt;/s&gt;&lt;/t&gt;", "//s[last()-2]")</f>
        <v>70</v>
      </c>
      <c r="P35" cm="1">
        <f t="array" ref="P35">_xlfn.FILTERXML("&lt;t&gt;&lt;s&gt;" &amp; SUBSTITUTE(SUBSTITUTE(SUBSTITUTE(CLEAN(A35), "|", "&lt;/s&gt;&lt;s&gt;"), ",", "&lt;/s&gt;&lt;s&gt;"), ";", "&lt;/s&gt;&lt;s&gt;") &amp; "&lt;/s&gt;&lt;/t&gt;", "//s[last()-2]")</f>
        <v>240</v>
      </c>
      <c r="Q35" cm="1">
        <f t="array" ref="Q35">_xlfn.FILTERXML("&lt;t&gt;&lt;s&gt;" &amp; SUBSTITUTE(SUBSTITUTE(SUBSTITUTE(A35, "|", "&lt;/s&gt;&lt;s&gt;"), ",", "&lt;/s&gt;&lt;s&gt;"), ";", "&lt;/s&gt;&lt;s&gt;") &amp; "&lt;/s&gt;&lt;/t&gt;", "//s[last()-1]")</f>
        <v>60</v>
      </c>
      <c r="R35" t="s">
        <v>583</v>
      </c>
      <c r="S35" s="20">
        <f>Table1[[#This Row],[Qty Sold]]/Table1[[#This Row],[Qty Added]]</f>
        <v>0.875</v>
      </c>
      <c r="T35" s="19">
        <f>Table1[[#This Row],[Unit Price]]*Table1[[#This Row],[Stock]]</f>
        <v>14400</v>
      </c>
    </row>
    <row r="36" spans="1:20" x14ac:dyDescent="0.3">
      <c r="A36" t="s">
        <v>41</v>
      </c>
      <c r="J36" s="18" t="str">
        <f t="shared" si="0"/>
        <v>03-02-2026</v>
      </c>
      <c r="K36" t="str">
        <f t="shared" si="1"/>
        <v>SKU004</v>
      </c>
      <c r="L36" t="str">
        <f t="shared" si="2"/>
        <v>Plastic bucket</v>
      </c>
      <c r="M36" t="s">
        <v>544</v>
      </c>
      <c r="N36">
        <f t="shared" si="3"/>
        <v>50</v>
      </c>
      <c r="O36" cm="1">
        <f t="array" ref="O36">_xlfn.FILTERXML("&lt;t&gt;&lt;s&gt;" &amp; SUBSTITUTE(SUBSTITUTE(A36, "|", "&lt;/s&gt;&lt;s&gt;"), ";", "&lt;/s&gt;&lt;s&gt;") &amp; "&lt;/s&gt;&lt;/t&gt;", "//s[last()-2]")</f>
        <v>20</v>
      </c>
      <c r="P36" cm="1">
        <f t="array" ref="P36">_xlfn.FILTERXML("&lt;t&gt;&lt;s&gt;" &amp; SUBSTITUTE(SUBSTITUTE(SUBSTITUTE(CLEAN(A36), "|", "&lt;/s&gt;&lt;s&gt;"), ",", "&lt;/s&gt;&lt;s&gt;"), ";", "&lt;/s&gt;&lt;s&gt;") &amp; "&lt;/s&gt;&lt;/t&gt;", "//s[last()-2]")</f>
        <v>120</v>
      </c>
      <c r="Q36" cm="1">
        <f t="array" ref="Q36">_xlfn.FILTERXML("&lt;t&gt;&lt;s&gt;" &amp; SUBSTITUTE(SUBSTITUTE(SUBSTITUTE(A36, "|", "&lt;/s&gt;&lt;s&gt;"), ",", "&lt;/s&gt;&lt;s&gt;"), ";", "&lt;/s&gt;&lt;s&gt;") &amp; "&lt;/s&gt;&lt;/t&gt;", "//s[last()-1]")</f>
        <v>150</v>
      </c>
      <c r="R36" t="s">
        <v>584</v>
      </c>
      <c r="S36" s="20">
        <f>Table1[[#This Row],[Qty Sold]]/Table1[[#This Row],[Qty Added]]</f>
        <v>0.4</v>
      </c>
      <c r="T36" s="19">
        <f>Table1[[#This Row],[Unit Price]]*Table1[[#This Row],[Stock]]</f>
        <v>18000</v>
      </c>
    </row>
    <row r="37" spans="1:20" x14ac:dyDescent="0.3">
      <c r="A37" t="s">
        <v>42</v>
      </c>
      <c r="J37" s="18" t="str">
        <f t="shared" si="0"/>
        <v>04-02-2026</v>
      </c>
      <c r="K37" t="str">
        <f t="shared" si="1"/>
        <v>SKU005</v>
      </c>
      <c r="L37" t="str">
        <f t="shared" si="2"/>
        <v>Glass Set</v>
      </c>
      <c r="M37" t="s">
        <v>545</v>
      </c>
      <c r="N37">
        <f t="shared" si="3"/>
        <v>30</v>
      </c>
      <c r="O37" cm="1">
        <f t="array" ref="O37">_xlfn.FILTERXML("&lt;t&gt;&lt;s&gt;" &amp; SUBSTITUTE(SUBSTITUTE(A37, "|", "&lt;/s&gt;&lt;s&gt;"), ";", "&lt;/s&gt;&lt;s&gt;") &amp; "&lt;/s&gt;&lt;/t&gt;", "//s[last()-2]")</f>
        <v>10</v>
      </c>
      <c r="P37" cm="1">
        <f t="array" ref="P37">_xlfn.FILTERXML("&lt;t&gt;&lt;s&gt;" &amp; SUBSTITUTE(SUBSTITUTE(SUBSTITUTE(CLEAN(A37), "|", "&lt;/s&gt;&lt;s&gt;"), ",", "&lt;/s&gt;&lt;s&gt;"), ";", "&lt;/s&gt;&lt;s&gt;") &amp; "&lt;/s&gt;&lt;/t&gt;", "//s[last()-2]")</f>
        <v>90</v>
      </c>
      <c r="Q37" cm="1">
        <f t="array" ref="Q37">_xlfn.FILTERXML("&lt;t&gt;&lt;s&gt;" &amp; SUBSTITUTE(SUBSTITUTE(SUBSTITUTE(A37, "|", "&lt;/s&gt;&lt;s&gt;"), ",", "&lt;/s&gt;&lt;s&gt;"), ";", "&lt;/s&gt;&lt;s&gt;") &amp; "&lt;/s&gt;&lt;/t&gt;", "//s[last()-1]")</f>
        <v>200</v>
      </c>
      <c r="R37" t="s">
        <v>585</v>
      </c>
      <c r="S37" s="20">
        <f>Table1[[#This Row],[Qty Sold]]/Table1[[#This Row],[Qty Added]]</f>
        <v>0.33333333333333331</v>
      </c>
      <c r="T37" s="19">
        <f>Table1[[#This Row],[Unit Price]]*Table1[[#This Row],[Stock]]</f>
        <v>18000</v>
      </c>
    </row>
    <row r="38" spans="1:20" x14ac:dyDescent="0.3">
      <c r="A38" t="s">
        <v>43</v>
      </c>
      <c r="J38" s="18" t="str">
        <f t="shared" si="0"/>
        <v>05-02-2026</v>
      </c>
      <c r="K38" t="str">
        <f t="shared" si="1"/>
        <v>SKU006</v>
      </c>
      <c r="L38" t="str">
        <f t="shared" si="2"/>
        <v>Cooker 5L</v>
      </c>
      <c r="M38" t="s">
        <v>546</v>
      </c>
      <c r="N38">
        <f t="shared" si="3"/>
        <v>12</v>
      </c>
      <c r="O38" cm="1">
        <f t="array" ref="O38">_xlfn.FILTERXML("&lt;t&gt;&lt;s&gt;" &amp; SUBSTITUTE(SUBSTITUTE(A38, "|", "&lt;/s&gt;&lt;s&gt;"), ";", "&lt;/s&gt;&lt;s&gt;") &amp; "&lt;/s&gt;&lt;/t&gt;", "//s[last()-2]")</f>
        <v>8</v>
      </c>
      <c r="P38" cm="1">
        <f t="array" ref="P38">_xlfn.FILTERXML("&lt;t&gt;&lt;s&gt;" &amp; SUBSTITUTE(SUBSTITUTE(SUBSTITUTE(CLEAN(A38), "|", "&lt;/s&gt;&lt;s&gt;"), ",", "&lt;/s&gt;&lt;s&gt;"), ";", "&lt;/s&gt;&lt;s&gt;") &amp; "&lt;/s&gt;&lt;/t&gt;", "//s[last()-2]")</f>
        <v>38</v>
      </c>
      <c r="Q38" cm="1">
        <f t="array" ref="Q38">_xlfn.FILTERXML("&lt;t&gt;&lt;s&gt;" &amp; SUBSTITUTE(SUBSTITUTE(SUBSTITUTE(A38, "|", "&lt;/s&gt;&lt;s&gt;"), ",", "&lt;/s&gt;&lt;s&gt;"), ";", "&lt;/s&gt;&lt;s&gt;") &amp; "&lt;/s&gt;&lt;/t&gt;", "//s[last()-1]")</f>
        <v>1800</v>
      </c>
      <c r="R38" t="s">
        <v>586</v>
      </c>
      <c r="S38" s="20">
        <f>Table1[[#This Row],[Qty Sold]]/Table1[[#This Row],[Qty Added]]</f>
        <v>0.66666666666666663</v>
      </c>
      <c r="T38" s="19">
        <f>Table1[[#This Row],[Unit Price]]*Table1[[#This Row],[Stock]]</f>
        <v>68400</v>
      </c>
    </row>
    <row r="39" spans="1:20" x14ac:dyDescent="0.3">
      <c r="A39" t="s">
        <v>44</v>
      </c>
      <c r="J39" s="18" t="str">
        <f t="shared" si="0"/>
        <v>06-02-2026</v>
      </c>
      <c r="K39" t="str">
        <f t="shared" si="1"/>
        <v>SKU008</v>
      </c>
      <c r="L39" t="str">
        <f t="shared" si="2"/>
        <v>Frying pan</v>
      </c>
      <c r="M39" t="s">
        <v>547</v>
      </c>
      <c r="N39">
        <f t="shared" si="3"/>
        <v>40</v>
      </c>
      <c r="O39" cm="1">
        <f t="array" ref="O39">_xlfn.FILTERXML("&lt;t&gt;&lt;s&gt;" &amp; SUBSTITUTE(SUBSTITUTE(A39, "|", "&lt;/s&gt;&lt;s&gt;"), ";", "&lt;/s&gt;&lt;s&gt;") &amp; "&lt;/s&gt;&lt;/t&gt;", "//s[last()-2]")</f>
        <v>25</v>
      </c>
      <c r="P39" cm="1">
        <f t="array" ref="P39">_xlfn.FILTERXML("&lt;t&gt;&lt;s&gt;" &amp; SUBSTITUTE(SUBSTITUTE(SUBSTITUTE(CLEAN(A39), "|", "&lt;/s&gt;&lt;s&gt;"), ",", "&lt;/s&gt;&lt;s&gt;"), ";", "&lt;/s&gt;&lt;s&gt;") &amp; "&lt;/s&gt;&lt;/t&gt;", "//s[last()-2]")</f>
        <v>75</v>
      </c>
      <c r="Q39" cm="1">
        <f t="array" ref="Q39">_xlfn.FILTERXML("&lt;t&gt;&lt;s&gt;" &amp; SUBSTITUTE(SUBSTITUTE(SUBSTITUTE(A39, "|", "&lt;/s&gt;&lt;s&gt;"), ",", "&lt;/s&gt;&lt;s&gt;"), ";", "&lt;/s&gt;&lt;s&gt;") &amp; "&lt;/s&gt;&lt;/t&gt;", "//s[last()-1]")</f>
        <v>900</v>
      </c>
      <c r="R39" t="s">
        <v>587</v>
      </c>
      <c r="S39" s="20">
        <f>Table1[[#This Row],[Qty Sold]]/Table1[[#This Row],[Qty Added]]</f>
        <v>0.625</v>
      </c>
      <c r="T39" s="19">
        <f>Table1[[#This Row],[Unit Price]]*Table1[[#This Row],[Stock]]</f>
        <v>67500</v>
      </c>
    </row>
    <row r="40" spans="1:20" x14ac:dyDescent="0.3">
      <c r="A40" t="s">
        <v>45</v>
      </c>
      <c r="J40" s="18" t="str">
        <f t="shared" si="0"/>
        <v>07-02-2026</v>
      </c>
      <c r="K40" t="str">
        <f t="shared" si="1"/>
        <v>SKU009</v>
      </c>
      <c r="L40" t="str">
        <f t="shared" si="2"/>
        <v>Water Bottle</v>
      </c>
      <c r="M40" t="s">
        <v>548</v>
      </c>
      <c r="N40">
        <f t="shared" si="3"/>
        <v>100</v>
      </c>
      <c r="O40" cm="1">
        <f t="array" ref="O40">_xlfn.FILTERXML("&lt;t&gt;&lt;s&gt;" &amp; SUBSTITUTE(SUBSTITUTE(A40, "|", "&lt;/s&gt;&lt;s&gt;"), ";", "&lt;/s&gt;&lt;s&gt;") &amp; "&lt;/s&gt;&lt;/t&gt;", "//s[last()-2]")</f>
        <v>60</v>
      </c>
      <c r="P40" cm="1">
        <f t="array" ref="P40">_xlfn.FILTERXML("&lt;t&gt;&lt;s&gt;" &amp; SUBSTITUTE(SUBSTITUTE(SUBSTITUTE(CLEAN(A40), "|", "&lt;/s&gt;&lt;s&gt;"), ",", "&lt;/s&gt;&lt;s&gt;"), ";", "&lt;/s&gt;&lt;s&gt;") &amp; "&lt;/s&gt;&lt;/t&gt;", "//s[last()-2]")</f>
        <v>160</v>
      </c>
      <c r="Q40" cm="1">
        <f t="array" ref="Q40">_xlfn.FILTERXML("&lt;t&gt;&lt;s&gt;" &amp; SUBSTITUTE(SUBSTITUTE(SUBSTITUTE(A40, "|", "&lt;/s&gt;&lt;s&gt;"), ",", "&lt;/s&gt;&lt;s&gt;"), ";", "&lt;/s&gt;&lt;s&gt;") &amp; "&lt;/s&gt;&lt;/t&gt;", "//s[last()-1]")</f>
        <v>200</v>
      </c>
      <c r="R40" t="s">
        <v>588</v>
      </c>
      <c r="S40" s="20">
        <f>Table1[[#This Row],[Qty Sold]]/Table1[[#This Row],[Qty Added]]</f>
        <v>0.6</v>
      </c>
      <c r="T40" s="19">
        <f>Table1[[#This Row],[Unit Price]]*Table1[[#This Row],[Stock]]</f>
        <v>32000</v>
      </c>
    </row>
    <row r="41" spans="1:20" x14ac:dyDescent="0.3">
      <c r="A41" t="s">
        <v>46</v>
      </c>
      <c r="J41" s="18" t="str">
        <f t="shared" si="0"/>
        <v>08-02-2026</v>
      </c>
      <c r="K41" t="str">
        <f t="shared" si="1"/>
        <v>SKU010</v>
      </c>
      <c r="L41" t="str">
        <f t="shared" si="2"/>
        <v>Lunch box</v>
      </c>
      <c r="M41" t="s">
        <v>549</v>
      </c>
      <c r="N41">
        <f t="shared" si="3"/>
        <v>70</v>
      </c>
      <c r="O41" cm="1">
        <f t="array" ref="O41">_xlfn.FILTERXML("&lt;t&gt;&lt;s&gt;" &amp; SUBSTITUTE(SUBSTITUTE(A41, "|", "&lt;/s&gt;&lt;s&gt;"), ";", "&lt;/s&gt;&lt;s&gt;") &amp; "&lt;/s&gt;&lt;/t&gt;", "//s[last()-2]")</f>
        <v>40</v>
      </c>
      <c r="P41" cm="1">
        <f t="array" ref="P41">_xlfn.FILTERXML("&lt;t&gt;&lt;s&gt;" &amp; SUBSTITUTE(SUBSTITUTE(SUBSTITUTE(CLEAN(A41), "|", "&lt;/s&gt;&lt;s&gt;"), ",", "&lt;/s&gt;&lt;s&gt;"), ";", "&lt;/s&gt;&lt;s&gt;") &amp; "&lt;/s&gt;&lt;/t&gt;", "//s[last()-2]")</f>
        <v>110</v>
      </c>
      <c r="Q41" cm="1">
        <f t="array" ref="Q41">_xlfn.FILTERXML("&lt;t&gt;&lt;s&gt;" &amp; SUBSTITUTE(SUBSTITUTE(SUBSTITUTE(A41, "|", "&lt;/s&gt;&lt;s&gt;"), ",", "&lt;/s&gt;&lt;s&gt;"), ";", "&lt;/s&gt;&lt;s&gt;") &amp; "&lt;/s&gt;&lt;/t&gt;", "//s[last()-1]")</f>
        <v>250</v>
      </c>
      <c r="R41" t="s">
        <v>589</v>
      </c>
      <c r="S41" s="20">
        <f>Table1[[#This Row],[Qty Sold]]/Table1[[#This Row],[Qty Added]]</f>
        <v>0.5714285714285714</v>
      </c>
      <c r="T41" s="19">
        <f>Table1[[#This Row],[Unit Price]]*Table1[[#This Row],[Stock]]</f>
        <v>27500</v>
      </c>
    </row>
    <row r="42" spans="1:20" x14ac:dyDescent="0.3">
      <c r="A42" t="s">
        <v>47</v>
      </c>
      <c r="J42" s="18" t="str">
        <f t="shared" si="0"/>
        <v>09-02-2026</v>
      </c>
      <c r="K42" t="str">
        <f t="shared" si="1"/>
        <v>SKU011</v>
      </c>
      <c r="L42" t="str">
        <f t="shared" si="2"/>
        <v>Knife Set</v>
      </c>
      <c r="M42" t="s">
        <v>550</v>
      </c>
      <c r="N42">
        <f t="shared" si="3"/>
        <v>30</v>
      </c>
      <c r="O42" cm="1">
        <f t="array" ref="O42">_xlfn.FILTERXML("&lt;t&gt;&lt;s&gt;" &amp; SUBSTITUTE(SUBSTITUTE(A42, "|", "&lt;/s&gt;&lt;s&gt;"), ";", "&lt;/s&gt;&lt;s&gt;") &amp; "&lt;/s&gt;&lt;/t&gt;", "//s[last()-2]")</f>
        <v>15</v>
      </c>
      <c r="P42" cm="1">
        <f t="array" ref="P42">_xlfn.FILTERXML("&lt;t&gt;&lt;s&gt;" &amp; SUBSTITUTE(SUBSTITUTE(SUBSTITUTE(CLEAN(A42), "|", "&lt;/s&gt;&lt;s&gt;"), ",", "&lt;/s&gt;&lt;s&gt;"), ";", "&lt;/s&gt;&lt;s&gt;") &amp; "&lt;/s&gt;&lt;/t&gt;", "//s[last()-2]")</f>
        <v>80</v>
      </c>
      <c r="Q42" cm="1">
        <f t="array" ref="Q42">_xlfn.FILTERXML("&lt;t&gt;&lt;s&gt;" &amp; SUBSTITUTE(SUBSTITUTE(SUBSTITUTE(A42, "|", "&lt;/s&gt;&lt;s&gt;"), ",", "&lt;/s&gt;&lt;s&gt;"), ";", "&lt;/s&gt;&lt;s&gt;") &amp; "&lt;/s&gt;&lt;/t&gt;", "//s[last()-1]")</f>
        <v>500</v>
      </c>
      <c r="R42" t="s">
        <v>590</v>
      </c>
      <c r="S42" s="20">
        <f>Table1[[#This Row],[Qty Sold]]/Table1[[#This Row],[Qty Added]]</f>
        <v>0.5</v>
      </c>
      <c r="T42" s="19">
        <f>Table1[[#This Row],[Unit Price]]*Table1[[#This Row],[Stock]]</f>
        <v>40000</v>
      </c>
    </row>
    <row r="43" spans="1:20" x14ac:dyDescent="0.3">
      <c r="A43" t="s">
        <v>48</v>
      </c>
      <c r="J43" s="18" t="str">
        <f t="shared" si="0"/>
        <v>10-02-2026</v>
      </c>
      <c r="K43" t="str">
        <f t="shared" si="1"/>
        <v>SKU012</v>
      </c>
      <c r="L43" t="str">
        <f t="shared" si="2"/>
        <v>Cutlery Set</v>
      </c>
      <c r="M43" t="s">
        <v>551</v>
      </c>
      <c r="N43">
        <f t="shared" si="3"/>
        <v>50</v>
      </c>
      <c r="O43" cm="1">
        <f t="array" ref="O43">_xlfn.FILTERXML("&lt;t&gt;&lt;s&gt;" &amp; SUBSTITUTE(SUBSTITUTE(A43, "|", "&lt;/s&gt;&lt;s&gt;"), ";", "&lt;/s&gt;&lt;s&gt;") &amp; "&lt;/s&gt;&lt;/t&gt;", "//s[last()-2]")</f>
        <v>35</v>
      </c>
      <c r="P43" cm="1">
        <f t="array" ref="P43">_xlfn.FILTERXML("&lt;t&gt;&lt;s&gt;" &amp; SUBSTITUTE(SUBSTITUTE(SUBSTITUTE(CLEAN(A43), "|", "&lt;/s&gt;&lt;s&gt;"), ",", "&lt;/s&gt;&lt;s&gt;"), ";", "&lt;/s&gt;&lt;s&gt;") &amp; "&lt;/s&gt;&lt;/t&gt;", "//s[last()-2]")</f>
        <v>125</v>
      </c>
      <c r="Q43" cm="1">
        <f t="array" ref="Q43">_xlfn.FILTERXML("&lt;t&gt;&lt;s&gt;" &amp; SUBSTITUTE(SUBSTITUTE(SUBSTITUTE(A43, "|", "&lt;/s&gt;&lt;s&gt;"), ",", "&lt;/s&gt;&lt;s&gt;"), ";", "&lt;/s&gt;&lt;s&gt;") &amp; "&lt;/s&gt;&lt;/t&gt;", "//s[last()-1]")</f>
        <v>800</v>
      </c>
      <c r="R43" t="s">
        <v>591</v>
      </c>
      <c r="S43" s="20">
        <f>Table1[[#This Row],[Qty Sold]]/Table1[[#This Row],[Qty Added]]</f>
        <v>0.7</v>
      </c>
      <c r="T43" s="19">
        <f>Table1[[#This Row],[Unit Price]]*Table1[[#This Row],[Stock]]</f>
        <v>100000</v>
      </c>
    </row>
    <row r="44" spans="1:20" x14ac:dyDescent="0.3">
      <c r="A44" t="s">
        <v>49</v>
      </c>
      <c r="J44" s="18" t="str">
        <f t="shared" si="0"/>
        <v>11-02-2026</v>
      </c>
      <c r="K44" t="str">
        <f t="shared" si="1"/>
        <v>SKU014</v>
      </c>
      <c r="L44" t="str">
        <f t="shared" si="2"/>
        <v>Storage Container</v>
      </c>
      <c r="M44" t="s">
        <v>553</v>
      </c>
      <c r="N44">
        <f t="shared" si="3"/>
        <v>80</v>
      </c>
      <c r="O44" cm="1">
        <f t="array" ref="O44">_xlfn.FILTERXML("&lt;t&gt;&lt;s&gt;" &amp; SUBSTITUTE(SUBSTITUTE(A44, "|", "&lt;/s&gt;&lt;s&gt;"), ";", "&lt;/s&gt;&lt;s&gt;") &amp; "&lt;/s&gt;&lt;/t&gt;", "//s[last()-2]")</f>
        <v>50</v>
      </c>
      <c r="P44" cm="1">
        <f t="array" ref="P44">_xlfn.FILTERXML("&lt;t&gt;&lt;s&gt;" &amp; SUBSTITUTE(SUBSTITUTE(SUBSTITUTE(CLEAN(A44), "|", "&lt;/s&gt;&lt;s&gt;"), ",", "&lt;/s&gt;&lt;s&gt;"), ";", "&lt;/s&gt;&lt;s&gt;") &amp; "&lt;/s&gt;&lt;/t&gt;", "//s[last()-2]")</f>
        <v>180</v>
      </c>
      <c r="Q44" cm="1">
        <f t="array" ref="Q44">_xlfn.FILTERXML("&lt;t&gt;&lt;s&gt;" &amp; SUBSTITUTE(SUBSTITUTE(SUBSTITUTE(A44, "|", "&lt;/s&gt;&lt;s&gt;"), ",", "&lt;/s&gt;&lt;s&gt;"), ";", "&lt;/s&gt;&lt;s&gt;") &amp; "&lt;/s&gt;&lt;/t&gt;", "//s[last()-1]")</f>
        <v>300</v>
      </c>
      <c r="R44" t="s">
        <v>593</v>
      </c>
      <c r="S44" s="20">
        <f>Table1[[#This Row],[Qty Sold]]/Table1[[#This Row],[Qty Added]]</f>
        <v>0.625</v>
      </c>
      <c r="T44" s="19">
        <f>Table1[[#This Row],[Unit Price]]*Table1[[#This Row],[Stock]]</f>
        <v>54000</v>
      </c>
    </row>
    <row r="45" spans="1:20" x14ac:dyDescent="0.3">
      <c r="A45" t="s">
        <v>50</v>
      </c>
      <c r="J45" s="18" t="str">
        <f t="shared" si="0"/>
        <v>12-02-2026</v>
      </c>
      <c r="K45" t="str">
        <f t="shared" si="1"/>
        <v>SKU016</v>
      </c>
      <c r="L45" t="str">
        <f t="shared" si="2"/>
        <v>Steel Glass</v>
      </c>
      <c r="M45" t="s">
        <v>541</v>
      </c>
      <c r="N45">
        <f t="shared" si="3"/>
        <v>150</v>
      </c>
      <c r="O45" cm="1">
        <f t="array" ref="O45">_xlfn.FILTERXML("&lt;t&gt;&lt;s&gt;" &amp; SUBSTITUTE(SUBSTITUTE(A45, "|", "&lt;/s&gt;&lt;s&gt;"), ";", "&lt;/s&gt;&lt;s&gt;") &amp; "&lt;/s&gt;&lt;/t&gt;", "//s[last()-2]")</f>
        <v>110</v>
      </c>
      <c r="P45" cm="1">
        <f t="array" ref="P45">_xlfn.FILTERXML("&lt;t&gt;&lt;s&gt;" &amp; SUBSTITUTE(SUBSTITUTE(SUBSTITUTE(CLEAN(A45), "|", "&lt;/s&gt;&lt;s&gt;"), ",", "&lt;/s&gt;&lt;s&gt;"), ";", "&lt;/s&gt;&lt;s&gt;") &amp; "&lt;/s&gt;&lt;/t&gt;", "//s[last()-2]")</f>
        <v>240</v>
      </c>
      <c r="Q45" cm="1">
        <f t="array" ref="Q45">_xlfn.FILTERXML("&lt;t&gt;&lt;s&gt;" &amp; SUBSTITUTE(SUBSTITUTE(SUBSTITUTE(A45, "|", "&lt;/s&gt;&lt;s&gt;"), ",", "&lt;/s&gt;&lt;s&gt;"), ";", "&lt;/s&gt;&lt;s&gt;") &amp; "&lt;/s&gt;&lt;/t&gt;", "//s[last()-1]")</f>
        <v>100</v>
      </c>
      <c r="R45" t="s">
        <v>582</v>
      </c>
      <c r="S45" s="20">
        <f>Table1[[#This Row],[Qty Sold]]/Table1[[#This Row],[Qty Added]]</f>
        <v>0.73333333333333328</v>
      </c>
      <c r="T45" s="19">
        <f>Table1[[#This Row],[Unit Price]]*Table1[[#This Row],[Stock]]</f>
        <v>24000</v>
      </c>
    </row>
    <row r="46" spans="1:20" x14ac:dyDescent="0.3">
      <c r="A46" t="s">
        <v>51</v>
      </c>
      <c r="J46" s="18" t="str">
        <f t="shared" si="0"/>
        <v>13-02-2026</v>
      </c>
      <c r="K46" t="str">
        <f t="shared" si="1"/>
        <v>SKU018</v>
      </c>
      <c r="L46" t="str">
        <f t="shared" si="2"/>
        <v>Pressure Cooker 3L</v>
      </c>
      <c r="M46" t="s">
        <v>555</v>
      </c>
      <c r="N46">
        <f t="shared" si="3"/>
        <v>20</v>
      </c>
      <c r="O46" cm="1">
        <f t="array" ref="O46">_xlfn.FILTERXML("&lt;t&gt;&lt;s&gt;" &amp; SUBSTITUTE(SUBSTITUTE(A46, "|", "&lt;/s&gt;&lt;s&gt;"), ";", "&lt;/s&gt;&lt;s&gt;") &amp; "&lt;/s&gt;&lt;/t&gt;", "//s[last()-2]")</f>
        <v>12</v>
      </c>
      <c r="P46" cm="1">
        <f t="array" ref="P46">_xlfn.FILTERXML("&lt;t&gt;&lt;s&gt;" &amp; SUBSTITUTE(SUBSTITUTE(SUBSTITUTE(CLEAN(A46), "|", "&lt;/s&gt;&lt;s&gt;"), ",", "&lt;/s&gt;&lt;s&gt;"), ";", "&lt;/s&gt;&lt;s&gt;") &amp; "&lt;/s&gt;&lt;/t&gt;", "//s[last()-2]")</f>
        <v>33</v>
      </c>
      <c r="Q46" cm="1">
        <f t="array" ref="Q46">_xlfn.FILTERXML("&lt;t&gt;&lt;s&gt;" &amp; SUBSTITUTE(SUBSTITUTE(SUBSTITUTE(A46, "|", "&lt;/s&gt;&lt;s&gt;"), ",", "&lt;/s&gt;&lt;s&gt;"), ";", "&lt;/s&gt;&lt;s&gt;") &amp; "&lt;/s&gt;&lt;/t&gt;", "//s[last()-1]")</f>
        <v>1500</v>
      </c>
      <c r="R46" t="s">
        <v>595</v>
      </c>
      <c r="S46" s="20">
        <f>Table1[[#This Row],[Qty Sold]]/Table1[[#This Row],[Qty Added]]</f>
        <v>0.6</v>
      </c>
      <c r="T46" s="19">
        <f>Table1[[#This Row],[Unit Price]]*Table1[[#This Row],[Stock]]</f>
        <v>49500</v>
      </c>
    </row>
    <row r="47" spans="1:20" x14ac:dyDescent="0.3">
      <c r="A47" t="s">
        <v>52</v>
      </c>
      <c r="J47" s="18" t="str">
        <f t="shared" si="0"/>
        <v>14-02-2026</v>
      </c>
      <c r="K47" t="str">
        <f t="shared" si="1"/>
        <v>SKU020</v>
      </c>
      <c r="L47" t="str">
        <f t="shared" si="2"/>
        <v>Dinner Set</v>
      </c>
      <c r="M47" t="s">
        <v>556</v>
      </c>
      <c r="N47">
        <f t="shared" si="3"/>
        <v>25</v>
      </c>
      <c r="O47" cm="1">
        <f t="array" ref="O47">_xlfn.FILTERXML("&lt;t&gt;&lt;s&gt;" &amp; SUBSTITUTE(SUBSTITUTE(A47, "|", "&lt;/s&gt;&lt;s&gt;"), ";", "&lt;/s&gt;&lt;s&gt;") &amp; "&lt;/s&gt;&lt;/t&gt;", "//s[last()-2]")</f>
        <v>15</v>
      </c>
      <c r="P47" cm="1">
        <f t="array" ref="P47">_xlfn.FILTERXML("&lt;t&gt;&lt;s&gt;" &amp; SUBSTITUTE(SUBSTITUTE(SUBSTITUTE(CLEAN(A47), "|", "&lt;/s&gt;&lt;s&gt;"), ",", "&lt;/s&gt;&lt;s&gt;"), ";", "&lt;/s&gt;&lt;s&gt;") &amp; "&lt;/s&gt;&lt;/t&gt;", "//s[last()-2]")</f>
        <v>40</v>
      </c>
      <c r="Q47" cm="1">
        <f t="array" ref="Q47">_xlfn.FILTERXML("&lt;t&gt;&lt;s&gt;" &amp; SUBSTITUTE(SUBSTITUTE(SUBSTITUTE(A47, "|", "&lt;/s&gt;&lt;s&gt;"), ",", "&lt;/s&gt;&lt;s&gt;"), ";", "&lt;/s&gt;&lt;s&gt;") &amp; "&lt;/s&gt;&lt;/t&gt;", "//s[last()-1]")</f>
        <v>2500</v>
      </c>
      <c r="R47" t="s">
        <v>596</v>
      </c>
      <c r="S47" s="20">
        <f>Table1[[#This Row],[Qty Sold]]/Table1[[#This Row],[Qty Added]]</f>
        <v>0.6</v>
      </c>
      <c r="T47" s="19">
        <f>Table1[[#This Row],[Unit Price]]*Table1[[#This Row],[Stock]]</f>
        <v>100000</v>
      </c>
    </row>
    <row r="48" spans="1:20" x14ac:dyDescent="0.3">
      <c r="A48" t="s">
        <v>53</v>
      </c>
      <c r="J48" s="18" t="str">
        <f t="shared" si="0"/>
        <v>15-02-2026</v>
      </c>
      <c r="K48" t="str">
        <f t="shared" si="1"/>
        <v>SKU022</v>
      </c>
      <c r="L48" t="str">
        <f t="shared" si="2"/>
        <v>Spatula</v>
      </c>
      <c r="M48" t="s">
        <v>558</v>
      </c>
      <c r="N48">
        <f t="shared" si="3"/>
        <v>90</v>
      </c>
      <c r="O48" cm="1">
        <f t="array" ref="O48">_xlfn.FILTERXML("&lt;t&gt;&lt;s&gt;" &amp; SUBSTITUTE(SUBSTITUTE(A48, "|", "&lt;/s&gt;&lt;s&gt;"), ";", "&lt;/s&gt;&lt;s&gt;") &amp; "&lt;/s&gt;&lt;/t&gt;", "//s[last()-2]")</f>
        <v>60</v>
      </c>
      <c r="P48" cm="1">
        <f t="array" ref="P48">_xlfn.FILTERXML("&lt;t&gt;&lt;s&gt;" &amp; SUBSTITUTE(SUBSTITUTE(SUBSTITUTE(CLEAN(A48), "|", "&lt;/s&gt;&lt;s&gt;"), ",", "&lt;/s&gt;&lt;s&gt;"), ";", "&lt;/s&gt;&lt;s&gt;") &amp; "&lt;/s&gt;&lt;/t&gt;", "//s[last()-2]")</f>
        <v>140</v>
      </c>
      <c r="Q48" cm="1">
        <f t="array" ref="Q48">_xlfn.FILTERXML("&lt;t&gt;&lt;s&gt;" &amp; SUBSTITUTE(SUBSTITUTE(SUBSTITUTE(A48, "|", "&lt;/s&gt;&lt;s&gt;"), ",", "&lt;/s&gt;&lt;s&gt;"), ";", "&lt;/s&gt;&lt;s&gt;") &amp; "&lt;/s&gt;&lt;/t&gt;", "//s[last()-1]")</f>
        <v>120</v>
      </c>
      <c r="R48" t="s">
        <v>598</v>
      </c>
      <c r="S48" s="20">
        <f>Table1[[#This Row],[Qty Sold]]/Table1[[#This Row],[Qty Added]]</f>
        <v>0.66666666666666663</v>
      </c>
      <c r="T48" s="19">
        <f>Table1[[#This Row],[Unit Price]]*Table1[[#This Row],[Stock]]</f>
        <v>16800</v>
      </c>
    </row>
    <row r="49" spans="1:20" x14ac:dyDescent="0.3">
      <c r="A49" t="s">
        <v>54</v>
      </c>
      <c r="J49" s="18" t="str">
        <f t="shared" si="0"/>
        <v>16-02-2026</v>
      </c>
      <c r="K49" t="str">
        <f t="shared" si="1"/>
        <v>SKU023</v>
      </c>
      <c r="L49" t="str">
        <f t="shared" si="2"/>
        <v>Tiffin Box</v>
      </c>
      <c r="M49" t="s">
        <v>559</v>
      </c>
      <c r="N49">
        <f t="shared" si="3"/>
        <v>65</v>
      </c>
      <c r="O49" cm="1">
        <f t="array" ref="O49">_xlfn.FILTERXML("&lt;t&gt;&lt;s&gt;" &amp; SUBSTITUTE(SUBSTITUTE(A49, "|", "&lt;/s&gt;&lt;s&gt;"), ";", "&lt;/s&gt;&lt;s&gt;") &amp; "&lt;/s&gt;&lt;/t&gt;", "//s[last()-2]")</f>
        <v>35</v>
      </c>
      <c r="P49" cm="1">
        <f t="array" ref="P49">_xlfn.FILTERXML("&lt;t&gt;&lt;s&gt;" &amp; SUBSTITUTE(SUBSTITUTE(SUBSTITUTE(CLEAN(A49), "|", "&lt;/s&gt;&lt;s&gt;"), ",", "&lt;/s&gt;&lt;s&gt;"), ";", "&lt;/s&gt;&lt;s&gt;") &amp; "&lt;/s&gt;&lt;/t&gt;", "//s[last()-2]")</f>
        <v>100</v>
      </c>
      <c r="Q49" cm="1">
        <f t="array" ref="Q49">_xlfn.FILTERXML("&lt;t&gt;&lt;s&gt;" &amp; SUBSTITUTE(SUBSTITUTE(SUBSTITUTE(A49, "|", "&lt;/s&gt;&lt;s&gt;"), ",", "&lt;/s&gt;&lt;s&gt;"), ";", "&lt;/s&gt;&lt;s&gt;") &amp; "&lt;/s&gt;&lt;/t&gt;", "//s[last()-1]")</f>
        <v>300</v>
      </c>
      <c r="R49" t="s">
        <v>599</v>
      </c>
      <c r="S49" s="20">
        <f>Table1[[#This Row],[Qty Sold]]/Table1[[#This Row],[Qty Added]]</f>
        <v>0.53846153846153844</v>
      </c>
      <c r="T49" s="19">
        <f>Table1[[#This Row],[Unit Price]]*Table1[[#This Row],[Stock]]</f>
        <v>30000</v>
      </c>
    </row>
    <row r="50" spans="1:20" x14ac:dyDescent="0.3">
      <c r="A50" t="s">
        <v>55</v>
      </c>
      <c r="J50" s="18" t="str">
        <f t="shared" si="0"/>
        <v>17-02-2026</v>
      </c>
      <c r="K50" t="str">
        <f t="shared" si="1"/>
        <v>SKU024</v>
      </c>
      <c r="L50" t="str">
        <f t="shared" si="2"/>
        <v>Steel Jug</v>
      </c>
      <c r="M50" t="s">
        <v>541</v>
      </c>
      <c r="N50">
        <f t="shared" si="3"/>
        <v>35</v>
      </c>
      <c r="O50" cm="1">
        <f t="array" ref="O50">_xlfn.FILTERXML("&lt;t&gt;&lt;s&gt;" &amp; SUBSTITUTE(SUBSTITUTE(A50, "|", "&lt;/s&gt;&lt;s&gt;"), ";", "&lt;/s&gt;&lt;s&gt;") &amp; "&lt;/s&gt;&lt;/t&gt;", "//s[last()-2]")</f>
        <v>15</v>
      </c>
      <c r="P50" cm="1">
        <f t="array" ref="P50">_xlfn.FILTERXML("&lt;t&gt;&lt;s&gt;" &amp; SUBSTITUTE(SUBSTITUTE(SUBSTITUTE(CLEAN(A50), "|", "&lt;/s&gt;&lt;s&gt;"), ",", "&lt;/s&gt;&lt;s&gt;"), ";", "&lt;/s&gt;&lt;s&gt;") &amp; "&lt;/s&gt;&lt;/t&gt;", "//s[last()-2]")</f>
        <v>60</v>
      </c>
      <c r="Q50" cm="1">
        <f t="array" ref="Q50">_xlfn.FILTERXML("&lt;t&gt;&lt;s&gt;" &amp; SUBSTITUTE(SUBSTITUTE(SUBSTITUTE(A50, "|", "&lt;/s&gt;&lt;s&gt;"), ",", "&lt;/s&gt;&lt;s&gt;"), ";", "&lt;/s&gt;&lt;s&gt;") &amp; "&lt;/s&gt;&lt;/t&gt;", "//s[last()-1]")</f>
        <v>600</v>
      </c>
      <c r="R50" t="s">
        <v>582</v>
      </c>
      <c r="S50" s="20">
        <f>Table1[[#This Row],[Qty Sold]]/Table1[[#This Row],[Qty Added]]</f>
        <v>0.42857142857142855</v>
      </c>
      <c r="T50" s="19">
        <f>Table1[[#This Row],[Unit Price]]*Table1[[#This Row],[Stock]]</f>
        <v>36000</v>
      </c>
    </row>
    <row r="51" spans="1:20" x14ac:dyDescent="0.3">
      <c r="A51" t="s">
        <v>56</v>
      </c>
      <c r="J51" s="18" t="str">
        <f t="shared" si="0"/>
        <v>18-02-2026</v>
      </c>
      <c r="K51" t="str">
        <f t="shared" si="1"/>
        <v>SKU026</v>
      </c>
      <c r="L51" t="str">
        <f t="shared" si="2"/>
        <v>Oil Dispenser</v>
      </c>
      <c r="M51" t="s">
        <v>561</v>
      </c>
      <c r="N51">
        <f t="shared" si="3"/>
        <v>50</v>
      </c>
      <c r="O51" cm="1">
        <f t="array" ref="O51">_xlfn.FILTERXML("&lt;t&gt;&lt;s&gt;" &amp; SUBSTITUTE(SUBSTITUTE(A51, "|", "&lt;/s&gt;&lt;s&gt;"), ";", "&lt;/s&gt;&lt;s&gt;") &amp; "&lt;/s&gt;&lt;/t&gt;", "//s[last()-2]")</f>
        <v>20</v>
      </c>
      <c r="P51" cm="1">
        <f t="array" ref="P51">_xlfn.FILTERXML("&lt;t&gt;&lt;s&gt;" &amp; SUBSTITUTE(SUBSTITUTE(SUBSTITUTE(CLEAN(A51), "|", "&lt;/s&gt;&lt;s&gt;"), ",", "&lt;/s&gt;&lt;s&gt;"), ";", "&lt;/s&gt;&lt;s&gt;") &amp; "&lt;/s&gt;&lt;/t&gt;", "//s[last()-2]")</f>
        <v>80</v>
      </c>
      <c r="Q51" cm="1">
        <f t="array" ref="Q51">_xlfn.FILTERXML("&lt;t&gt;&lt;s&gt;" &amp; SUBSTITUTE(SUBSTITUTE(SUBSTITUTE(A51, "|", "&lt;/s&gt;&lt;s&gt;"), ",", "&lt;/s&gt;&lt;s&gt;"), ";", "&lt;/s&gt;&lt;s&gt;") &amp; "&lt;/s&gt;&lt;/t&gt;", "//s[last()-1]")</f>
        <v>350</v>
      </c>
      <c r="R51" t="s">
        <v>602</v>
      </c>
      <c r="S51" s="20">
        <f>Table1[[#This Row],[Qty Sold]]/Table1[[#This Row],[Qty Added]]</f>
        <v>0.4</v>
      </c>
      <c r="T51" s="19">
        <f>Table1[[#This Row],[Unit Price]]*Table1[[#This Row],[Stock]]</f>
        <v>28000</v>
      </c>
    </row>
    <row r="52" spans="1:20" x14ac:dyDescent="0.3">
      <c r="A52" t="s">
        <v>57</v>
      </c>
      <c r="J52" s="18" t="str">
        <f t="shared" si="0"/>
        <v>19-02-2026</v>
      </c>
      <c r="K52" t="str">
        <f t="shared" si="1"/>
        <v>SKU027</v>
      </c>
      <c r="L52" t="str">
        <f t="shared" si="2"/>
        <v>Chopping Board</v>
      </c>
      <c r="M52" t="s">
        <v>562</v>
      </c>
      <c r="N52">
        <f t="shared" si="3"/>
        <v>70</v>
      </c>
      <c r="O52" cm="1">
        <f t="array" ref="O52">_xlfn.FILTERXML("&lt;t&gt;&lt;s&gt;" &amp; SUBSTITUTE(SUBSTITUTE(A52, "|", "&lt;/s&gt;&lt;s&gt;"), ";", "&lt;/s&gt;&lt;s&gt;") &amp; "&lt;/s&gt;&lt;/t&gt;", "//s[last()-2]")</f>
        <v>30</v>
      </c>
      <c r="P52" cm="1">
        <f t="array" ref="P52">_xlfn.FILTERXML("&lt;t&gt;&lt;s&gt;" &amp; SUBSTITUTE(SUBSTITUTE(SUBSTITUTE(CLEAN(A52), "|", "&lt;/s&gt;&lt;s&gt;"), ",", "&lt;/s&gt;&lt;s&gt;"), ";", "&lt;/s&gt;&lt;s&gt;") &amp; "&lt;/s&gt;&lt;/t&gt;", "//s[last()-2]")</f>
        <v>100</v>
      </c>
      <c r="Q52" cm="1">
        <f t="array" ref="Q52">_xlfn.FILTERXML("&lt;t&gt;&lt;s&gt;" &amp; SUBSTITUTE(SUBSTITUTE(SUBSTITUTE(A52, "|", "&lt;/s&gt;&lt;s&gt;"), ",", "&lt;/s&gt;&lt;s&gt;"), ";", "&lt;/s&gt;&lt;s&gt;") &amp; "&lt;/s&gt;&lt;/t&gt;", "//s[last()-1]")</f>
        <v>200</v>
      </c>
      <c r="R52" t="s">
        <v>603</v>
      </c>
      <c r="S52" s="20">
        <f>Table1[[#This Row],[Qty Sold]]/Table1[[#This Row],[Qty Added]]</f>
        <v>0.42857142857142855</v>
      </c>
      <c r="T52" s="19">
        <f>Table1[[#This Row],[Unit Price]]*Table1[[#This Row],[Stock]]</f>
        <v>20000</v>
      </c>
    </row>
    <row r="53" spans="1:20" x14ac:dyDescent="0.3">
      <c r="A53" t="s">
        <v>58</v>
      </c>
      <c r="J53" s="18" t="str">
        <f t="shared" si="0"/>
        <v>20-02-2026</v>
      </c>
      <c r="K53" t="str">
        <f t="shared" si="1"/>
        <v>SKU028</v>
      </c>
      <c r="L53" t="str">
        <f t="shared" si="2"/>
        <v>Handi</v>
      </c>
      <c r="M53" t="s">
        <v>563</v>
      </c>
      <c r="N53">
        <f t="shared" si="3"/>
        <v>30</v>
      </c>
      <c r="O53" cm="1">
        <f t="array" ref="O53">_xlfn.FILTERXML("&lt;t&gt;&lt;s&gt;" &amp; SUBSTITUTE(SUBSTITUTE(A53, "|", "&lt;/s&gt;&lt;s&gt;"), ";", "&lt;/s&gt;&lt;s&gt;") &amp; "&lt;/s&gt;&lt;/t&gt;", "//s[last()-2]")</f>
        <v>12</v>
      </c>
      <c r="P53" cm="1">
        <f t="array" ref="P53">_xlfn.FILTERXML("&lt;t&gt;&lt;s&gt;" &amp; SUBSTITUTE(SUBSTITUTE(SUBSTITUTE(CLEAN(A53), "|", "&lt;/s&gt;&lt;s&gt;"), ",", "&lt;/s&gt;&lt;s&gt;"), ";", "&lt;/s&gt;&lt;s&gt;") &amp; "&lt;/s&gt;&lt;/t&gt;", "//s[last()-2]")</f>
        <v>45</v>
      </c>
      <c r="Q53" cm="1">
        <f t="array" ref="Q53">_xlfn.FILTERXML("&lt;t&gt;&lt;s&gt;" &amp; SUBSTITUTE(SUBSTITUTE(SUBSTITUTE(A53, "|", "&lt;/s&gt;&lt;s&gt;"), ",", "&lt;/s&gt;&lt;s&gt;"), ";", "&lt;/s&gt;&lt;s&gt;") &amp; "&lt;/s&gt;&lt;/t&gt;", "//s[last()-1]")</f>
        <v>900</v>
      </c>
      <c r="R53" t="s">
        <v>604</v>
      </c>
      <c r="S53" s="20">
        <f>Table1[[#This Row],[Qty Sold]]/Table1[[#This Row],[Qty Added]]</f>
        <v>0.4</v>
      </c>
      <c r="T53" s="19">
        <f>Table1[[#This Row],[Unit Price]]*Table1[[#This Row],[Stock]]</f>
        <v>40500</v>
      </c>
    </row>
    <row r="54" spans="1:20" x14ac:dyDescent="0.3">
      <c r="A54" t="s">
        <v>59</v>
      </c>
      <c r="J54" s="18" t="str">
        <f t="shared" si="0"/>
        <v>21-02-2026</v>
      </c>
      <c r="K54" t="str">
        <f t="shared" si="1"/>
        <v>SKU030</v>
      </c>
      <c r="L54" t="str">
        <f t="shared" si="2"/>
        <v>Rice Cooker</v>
      </c>
      <c r="M54" t="s">
        <v>564</v>
      </c>
      <c r="N54">
        <f t="shared" si="3"/>
        <v>15</v>
      </c>
      <c r="O54" cm="1">
        <f t="array" ref="O54">_xlfn.FILTERXML("&lt;t&gt;&lt;s&gt;" &amp; SUBSTITUTE(SUBSTITUTE(A54, "|", "&lt;/s&gt;&lt;s&gt;"), ";", "&lt;/s&gt;&lt;s&gt;") &amp; "&lt;/s&gt;&lt;/t&gt;", "//s[last()-2]")</f>
        <v>7</v>
      </c>
      <c r="P54" cm="1">
        <f t="array" ref="P54">_xlfn.FILTERXML("&lt;t&gt;&lt;s&gt;" &amp; SUBSTITUTE(SUBSTITUTE(SUBSTITUTE(CLEAN(A54), "|", "&lt;/s&gt;&lt;s&gt;"), ",", "&lt;/s&gt;&lt;s&gt;"), ";", "&lt;/s&gt;&lt;s&gt;") &amp; "&lt;/s&gt;&lt;/t&gt;", "//s[last()-2]")</f>
        <v>22</v>
      </c>
      <c r="Q54" cm="1">
        <f t="array" ref="Q54">_xlfn.FILTERXML("&lt;t&gt;&lt;s&gt;" &amp; SUBSTITUTE(SUBSTITUTE(SUBSTITUTE(A54, "|", "&lt;/s&gt;&lt;s&gt;"), ",", "&lt;/s&gt;&lt;s&gt;"), ";", "&lt;/s&gt;&lt;s&gt;") &amp; "&lt;/s&gt;&lt;/t&gt;", "//s[last()-1]")</f>
        <v>2200</v>
      </c>
      <c r="R54" t="s">
        <v>605</v>
      </c>
      <c r="S54" s="20">
        <f>Table1[[#This Row],[Qty Sold]]/Table1[[#This Row],[Qty Added]]</f>
        <v>0.46666666666666667</v>
      </c>
      <c r="T54" s="19">
        <f>Table1[[#This Row],[Unit Price]]*Table1[[#This Row],[Stock]]</f>
        <v>48400</v>
      </c>
    </row>
    <row r="55" spans="1:20" x14ac:dyDescent="0.3">
      <c r="A55" t="s">
        <v>60</v>
      </c>
      <c r="J55" s="18" t="str">
        <f t="shared" si="0"/>
        <v>22-02-2026</v>
      </c>
      <c r="K55" t="str">
        <f t="shared" si="1"/>
        <v>SKU031</v>
      </c>
      <c r="L55" t="str">
        <f t="shared" si="2"/>
        <v>Electric Kettle</v>
      </c>
      <c r="M55" t="s">
        <v>565</v>
      </c>
      <c r="N55">
        <f t="shared" si="3"/>
        <v>20</v>
      </c>
      <c r="O55" cm="1">
        <f t="array" ref="O55">_xlfn.FILTERXML("&lt;t&gt;&lt;s&gt;" &amp; SUBSTITUTE(SUBSTITUTE(A55, "|", "&lt;/s&gt;&lt;s&gt;"), ";", "&lt;/s&gt;&lt;s&gt;") &amp; "&lt;/s&gt;&lt;/t&gt;", "//s[last()-2]")</f>
        <v>12</v>
      </c>
      <c r="P55" cm="1">
        <f t="array" ref="P55">_xlfn.FILTERXML("&lt;t&gt;&lt;s&gt;" &amp; SUBSTITUTE(SUBSTITUTE(SUBSTITUTE(CLEAN(A55), "|", "&lt;/s&gt;&lt;s&gt;"), ",", "&lt;/s&gt;&lt;s&gt;"), ";", "&lt;/s&gt;&lt;s&gt;") &amp; "&lt;/s&gt;&lt;/t&gt;", "//s[last()-2]")</f>
        <v>32</v>
      </c>
      <c r="Q55" cm="1">
        <f t="array" ref="Q55">_xlfn.FILTERXML("&lt;t&gt;&lt;s&gt;" &amp; SUBSTITUTE(SUBSTITUTE(SUBSTITUTE(A55, "|", "&lt;/s&gt;&lt;s&gt;"), ",", "&lt;/s&gt;&lt;s&gt;"), ";", "&lt;/s&gt;&lt;s&gt;") &amp; "&lt;/s&gt;&lt;/t&gt;", "//s[last()-1]")</f>
        <v>1500</v>
      </c>
      <c r="R55" t="s">
        <v>606</v>
      </c>
      <c r="S55" s="20">
        <f>Table1[[#This Row],[Qty Sold]]/Table1[[#This Row],[Qty Added]]</f>
        <v>0.6</v>
      </c>
      <c r="T55" s="19">
        <f>Table1[[#This Row],[Unit Price]]*Table1[[#This Row],[Stock]]</f>
        <v>48000</v>
      </c>
    </row>
    <row r="56" spans="1:20" x14ac:dyDescent="0.3">
      <c r="A56" t="s">
        <v>61</v>
      </c>
      <c r="J56" s="18" t="str">
        <f t="shared" si="0"/>
        <v>01-03-2026</v>
      </c>
      <c r="K56" t="str">
        <f t="shared" si="1"/>
        <v>SKU001</v>
      </c>
      <c r="L56" t="str">
        <f t="shared" si="2"/>
        <v>Steel Plate</v>
      </c>
      <c r="M56" t="s">
        <v>541</v>
      </c>
      <c r="N56">
        <f t="shared" si="3"/>
        <v>70</v>
      </c>
      <c r="O56" cm="1">
        <f t="array" ref="O56">_xlfn.FILTERXML("&lt;t&gt;&lt;s&gt;" &amp; SUBSTITUTE(SUBSTITUTE(A56, "|", "&lt;/s&gt;&lt;s&gt;"), ";", "&lt;/s&gt;&lt;s&gt;") &amp; "&lt;/s&gt;&lt;/t&gt;", "//s[last()-2]")</f>
        <v>40</v>
      </c>
      <c r="P56" cm="1">
        <f t="array" ref="P56">_xlfn.FILTERXML("&lt;t&gt;&lt;s&gt;" &amp; SUBSTITUTE(SUBSTITUTE(SUBSTITUTE(CLEAN(A56), "|", "&lt;/s&gt;&lt;s&gt;"), ",", "&lt;/s&gt;&lt;s&gt;"), ";", "&lt;/s&gt;&lt;s&gt;") &amp; "&lt;/s&gt;&lt;/t&gt;", "//s[last()-2]")</f>
        <v>220</v>
      </c>
      <c r="Q56" cm="1">
        <f t="array" ref="Q56">_xlfn.FILTERXML("&lt;t&gt;&lt;s&gt;" &amp; SUBSTITUTE(SUBSTITUTE(SUBSTITUTE(A56, "|", "&lt;/s&gt;&lt;s&gt;"), ",", "&lt;/s&gt;&lt;s&gt;"), ";", "&lt;/s&gt;&lt;s&gt;") &amp; "&lt;/s&gt;&lt;/t&gt;", "//s[last()-1]")</f>
        <v>120</v>
      </c>
      <c r="R56" t="s">
        <v>582</v>
      </c>
      <c r="S56" s="20">
        <f>Table1[[#This Row],[Qty Sold]]/Table1[[#This Row],[Qty Added]]</f>
        <v>0.5714285714285714</v>
      </c>
      <c r="T56" s="19">
        <f>Table1[[#This Row],[Unit Price]]*Table1[[#This Row],[Stock]]</f>
        <v>26400</v>
      </c>
    </row>
    <row r="57" spans="1:20" x14ac:dyDescent="0.3">
      <c r="A57" t="s">
        <v>62</v>
      </c>
      <c r="J57" s="18" t="str">
        <f t="shared" si="0"/>
        <v>02-03-2026</v>
      </c>
      <c r="K57" t="str">
        <f t="shared" si="1"/>
        <v>SKU003</v>
      </c>
      <c r="L57" t="str">
        <f t="shared" si="2"/>
        <v>Spoon Set</v>
      </c>
      <c r="M57" t="s">
        <v>543</v>
      </c>
      <c r="N57">
        <f t="shared" si="3"/>
        <v>120</v>
      </c>
      <c r="O57" cm="1">
        <f t="array" ref="O57">_xlfn.FILTERXML("&lt;t&gt;&lt;s&gt;" &amp; SUBSTITUTE(SUBSTITUTE(A57, "|", "&lt;/s&gt;&lt;s&gt;"), ";", "&lt;/s&gt;&lt;s&gt;") &amp; "&lt;/s&gt;&lt;/t&gt;", "//s[last()-2]")</f>
        <v>100</v>
      </c>
      <c r="P57" cm="1">
        <f t="array" ref="P57">_xlfn.FILTERXML("&lt;t&gt;&lt;s&gt;" &amp; SUBSTITUTE(SUBSTITUTE(SUBSTITUTE(CLEAN(A57), "|", "&lt;/s&gt;&lt;s&gt;"), ",", "&lt;/s&gt;&lt;s&gt;"), ";", "&lt;/s&gt;&lt;s&gt;") &amp; "&lt;/s&gt;&lt;/t&gt;", "//s[last()-2]")</f>
        <v>260</v>
      </c>
      <c r="Q57" cm="1">
        <f t="array" ref="Q57">_xlfn.FILTERXML("&lt;t&gt;&lt;s&gt;" &amp; SUBSTITUTE(SUBSTITUTE(SUBSTITUTE(A57, "|", "&lt;/s&gt;&lt;s&gt;"), ",", "&lt;/s&gt;&lt;s&gt;"), ";", "&lt;/s&gt;&lt;s&gt;") &amp; "&lt;/s&gt;&lt;/t&gt;", "//s[last()-1]")</f>
        <v>60</v>
      </c>
      <c r="R57" t="s">
        <v>583</v>
      </c>
      <c r="S57" s="20">
        <f>Table1[[#This Row],[Qty Sold]]/Table1[[#This Row],[Qty Added]]</f>
        <v>0.83333333333333337</v>
      </c>
      <c r="T57" s="19">
        <f>Table1[[#This Row],[Unit Price]]*Table1[[#This Row],[Stock]]</f>
        <v>15600</v>
      </c>
    </row>
    <row r="58" spans="1:20" x14ac:dyDescent="0.3">
      <c r="A58" t="s">
        <v>63</v>
      </c>
      <c r="J58" s="18" t="str">
        <f t="shared" si="0"/>
        <v>03-03-2026</v>
      </c>
      <c r="K58" t="str">
        <f t="shared" si="1"/>
        <v>SKU004</v>
      </c>
      <c r="L58" t="str">
        <f t="shared" si="2"/>
        <v>Plastic Bucket</v>
      </c>
      <c r="M58" t="s">
        <v>544</v>
      </c>
      <c r="N58">
        <f t="shared" si="3"/>
        <v>60</v>
      </c>
      <c r="O58" cm="1">
        <f t="array" ref="O58">_xlfn.FILTERXML("&lt;t&gt;&lt;s&gt;" &amp; SUBSTITUTE(SUBSTITUTE(A58, "|", "&lt;/s&gt;&lt;s&gt;"), ";", "&lt;/s&gt;&lt;s&gt;") &amp; "&lt;/s&gt;&lt;/t&gt;", "//s[last()-2]")</f>
        <v>35</v>
      </c>
      <c r="P58" cm="1">
        <f t="array" ref="P58">_xlfn.FILTERXML("&lt;t&gt;&lt;s&gt;" &amp; SUBSTITUTE(SUBSTITUTE(SUBSTITUTE(CLEAN(A58), "|", "&lt;/s&gt;&lt;s&gt;"), ",", "&lt;/s&gt;&lt;s&gt;"), ";", "&lt;/s&gt;&lt;s&gt;") &amp; "&lt;/s&gt;&lt;/t&gt;", "//s[last()-2]")</f>
        <v>145</v>
      </c>
      <c r="Q58" cm="1">
        <f t="array" ref="Q58">_xlfn.FILTERXML("&lt;t&gt;&lt;s&gt;" &amp; SUBSTITUTE(SUBSTITUTE(SUBSTITUTE(A58, "|", "&lt;/s&gt;&lt;s&gt;"), ",", "&lt;/s&gt;&lt;s&gt;"), ";", "&lt;/s&gt;&lt;s&gt;") &amp; "&lt;/s&gt;&lt;/t&gt;", "//s[last()-1]")</f>
        <v>150</v>
      </c>
      <c r="R58" t="s">
        <v>584</v>
      </c>
      <c r="S58" s="20">
        <f>Table1[[#This Row],[Qty Sold]]/Table1[[#This Row],[Qty Added]]</f>
        <v>0.58333333333333337</v>
      </c>
      <c r="T58" s="19">
        <f>Table1[[#This Row],[Unit Price]]*Table1[[#This Row],[Stock]]</f>
        <v>21750</v>
      </c>
    </row>
    <row r="59" spans="1:20" x14ac:dyDescent="0.3">
      <c r="A59" t="s">
        <v>64</v>
      </c>
      <c r="J59" s="18" t="str">
        <f t="shared" si="0"/>
        <v>04-03-2026</v>
      </c>
      <c r="K59" t="str">
        <f t="shared" si="1"/>
        <v>SKU005</v>
      </c>
      <c r="L59" t="str">
        <f t="shared" si="2"/>
        <v>Glass Set</v>
      </c>
      <c r="M59" t="s">
        <v>545</v>
      </c>
      <c r="N59">
        <f t="shared" si="3"/>
        <v>35</v>
      </c>
      <c r="O59" cm="1">
        <f t="array" ref="O59">_xlfn.FILTERXML("&lt;t&gt;&lt;s&gt;" &amp; SUBSTITUTE(SUBSTITUTE(A59, "|", "&lt;/s&gt;&lt;s&gt;"), ";", "&lt;/s&gt;&lt;s&gt;") &amp; "&lt;/s&gt;&lt;/t&gt;", "//s[last()-2]")</f>
        <v>15</v>
      </c>
      <c r="P59" cm="1">
        <f t="array" ref="P59">_xlfn.FILTERXML("&lt;t&gt;&lt;s&gt;" &amp; SUBSTITUTE(SUBSTITUTE(SUBSTITUTE(CLEAN(A59), "|", "&lt;/s&gt;&lt;s&gt;"), ",", "&lt;/s&gt;&lt;s&gt;"), ";", "&lt;/s&gt;&lt;s&gt;") &amp; "&lt;/s&gt;&lt;/t&gt;", "//s[last()-2]")</f>
        <v>110</v>
      </c>
      <c r="Q59" cm="1">
        <f t="array" ref="Q59">_xlfn.FILTERXML("&lt;t&gt;&lt;s&gt;" &amp; SUBSTITUTE(SUBSTITUTE(SUBSTITUTE(A59, "|", "&lt;/s&gt;&lt;s&gt;"), ",", "&lt;/s&gt;&lt;s&gt;"), ";", "&lt;/s&gt;&lt;s&gt;") &amp; "&lt;/s&gt;&lt;/t&gt;", "//s[last()-1]")</f>
        <v>200</v>
      </c>
      <c r="R59" t="s">
        <v>585</v>
      </c>
      <c r="S59" s="20">
        <f>Table1[[#This Row],[Qty Sold]]/Table1[[#This Row],[Qty Added]]</f>
        <v>0.42857142857142855</v>
      </c>
      <c r="T59" s="19">
        <f>Table1[[#This Row],[Unit Price]]*Table1[[#This Row],[Stock]]</f>
        <v>22000</v>
      </c>
    </row>
    <row r="60" spans="1:20" x14ac:dyDescent="0.3">
      <c r="A60" t="s">
        <v>65</v>
      </c>
      <c r="J60" s="18" t="str">
        <f t="shared" si="0"/>
        <v>05-03-2026</v>
      </c>
      <c r="K60" t="str">
        <f t="shared" si="1"/>
        <v>SKU006</v>
      </c>
      <c r="L60" t="str">
        <f t="shared" si="2"/>
        <v>Cooker 5L</v>
      </c>
      <c r="M60" t="s">
        <v>546</v>
      </c>
      <c r="N60">
        <f t="shared" si="3"/>
        <v>15</v>
      </c>
      <c r="O60" cm="1">
        <f t="array" ref="O60">_xlfn.FILTERXML("&lt;t&gt;&lt;s&gt;" &amp; SUBSTITUTE(SUBSTITUTE(A60, "|", "&lt;/s&gt;&lt;s&gt;"), ";", "&lt;/s&gt;&lt;s&gt;") &amp; "&lt;/s&gt;&lt;/t&gt;", "//s[last()-2]")</f>
        <v>10</v>
      </c>
      <c r="P60" cm="1">
        <f t="array" ref="P60">_xlfn.FILTERXML("&lt;t&gt;&lt;s&gt;" &amp; SUBSTITUTE(SUBSTITUTE(SUBSTITUTE(CLEAN(A60), "|", "&lt;/s&gt;&lt;s&gt;"), ",", "&lt;/s&gt;&lt;s&gt;"), ";", "&lt;/s&gt;&lt;s&gt;") &amp; "&lt;/s&gt;&lt;/t&gt;", "//s[last()-2]")</f>
        <v>43</v>
      </c>
      <c r="Q60" cm="1">
        <f t="array" ref="Q60">_xlfn.FILTERXML("&lt;t&gt;&lt;s&gt;" &amp; SUBSTITUTE(SUBSTITUTE(SUBSTITUTE(A60, "|", "&lt;/s&gt;&lt;s&gt;"), ",", "&lt;/s&gt;&lt;s&gt;"), ";", "&lt;/s&gt;&lt;s&gt;") &amp; "&lt;/s&gt;&lt;/t&gt;", "//s[last()-1]")</f>
        <v>1800</v>
      </c>
      <c r="R60" t="s">
        <v>586</v>
      </c>
      <c r="S60" s="20">
        <f>Table1[[#This Row],[Qty Sold]]/Table1[[#This Row],[Qty Added]]</f>
        <v>0.66666666666666663</v>
      </c>
      <c r="T60" s="19">
        <f>Table1[[#This Row],[Unit Price]]*Table1[[#This Row],[Stock]]</f>
        <v>77400</v>
      </c>
    </row>
    <row r="61" spans="1:20" x14ac:dyDescent="0.3">
      <c r="A61" t="s">
        <v>66</v>
      </c>
      <c r="J61" s="18" t="str">
        <f t="shared" si="0"/>
        <v>06-03-2026</v>
      </c>
      <c r="K61" t="str">
        <f t="shared" si="1"/>
        <v>SKU008</v>
      </c>
      <c r="L61" t="str">
        <f t="shared" si="2"/>
        <v>Frying Pan</v>
      </c>
      <c r="M61" t="s">
        <v>547</v>
      </c>
      <c r="N61">
        <f t="shared" si="3"/>
        <v>50</v>
      </c>
      <c r="O61" cm="1">
        <f t="array" ref="O61">_xlfn.FILTERXML("&lt;t&gt;&lt;s&gt;" &amp; SUBSTITUTE(SUBSTITUTE(A61, "|", "&lt;/s&gt;&lt;s&gt;"), ";", "&lt;/s&gt;&lt;s&gt;") &amp; "&lt;/s&gt;&lt;/t&gt;", "//s[last()-2]")</f>
        <v>30</v>
      </c>
      <c r="P61" cm="1">
        <f t="array" ref="P61">_xlfn.FILTERXML("&lt;t&gt;&lt;s&gt;" &amp; SUBSTITUTE(SUBSTITUTE(SUBSTITUTE(CLEAN(A61), "|", "&lt;/s&gt;&lt;s&gt;"), ",", "&lt;/s&gt;&lt;s&gt;"), ";", "&lt;/s&gt;&lt;s&gt;") &amp; "&lt;/s&gt;&lt;/t&gt;", "//s[last()-2]")</f>
        <v>95</v>
      </c>
      <c r="Q61" cm="1">
        <f t="array" ref="Q61">_xlfn.FILTERXML("&lt;t&gt;&lt;s&gt;" &amp; SUBSTITUTE(SUBSTITUTE(SUBSTITUTE(A61, "|", "&lt;/s&gt;&lt;s&gt;"), ",", "&lt;/s&gt;&lt;s&gt;"), ";", "&lt;/s&gt;&lt;s&gt;") &amp; "&lt;/s&gt;&lt;/t&gt;", "//s[last()-1]")</f>
        <v>900</v>
      </c>
      <c r="R61" t="s">
        <v>587</v>
      </c>
      <c r="S61" s="20">
        <f>Table1[[#This Row],[Qty Sold]]/Table1[[#This Row],[Qty Added]]</f>
        <v>0.6</v>
      </c>
      <c r="T61" s="19">
        <f>Table1[[#This Row],[Unit Price]]*Table1[[#This Row],[Stock]]</f>
        <v>85500</v>
      </c>
    </row>
    <row r="62" spans="1:20" x14ac:dyDescent="0.3">
      <c r="A62" t="s">
        <v>67</v>
      </c>
      <c r="J62" s="18" t="str">
        <f t="shared" si="0"/>
        <v>07-03-2026</v>
      </c>
      <c r="K62" t="str">
        <f t="shared" si="1"/>
        <v>SKU009</v>
      </c>
      <c r="L62" t="str">
        <f t="shared" si="2"/>
        <v>Water Bottle</v>
      </c>
      <c r="M62" t="s">
        <v>548</v>
      </c>
      <c r="N62">
        <f t="shared" si="3"/>
        <v>120</v>
      </c>
      <c r="O62" cm="1">
        <f t="array" ref="O62">_xlfn.FILTERXML("&lt;t&gt;&lt;s&gt;" &amp; SUBSTITUTE(SUBSTITUTE(A62, "|", "&lt;/s&gt;&lt;s&gt;"), ";", "&lt;/s&gt;&lt;s&gt;") &amp; "&lt;/s&gt;&lt;/t&gt;", "//s[last()-2]")</f>
        <v>80</v>
      </c>
      <c r="P62" cm="1">
        <f t="array" ref="P62">_xlfn.FILTERXML("&lt;t&gt;&lt;s&gt;" &amp; SUBSTITUTE(SUBSTITUTE(SUBSTITUTE(CLEAN(A62), "|", "&lt;/s&gt;&lt;s&gt;"), ",", "&lt;/s&gt;&lt;s&gt;"), ";", "&lt;/s&gt;&lt;s&gt;") &amp; "&lt;/s&gt;&lt;/t&gt;", "//s[last()-2]")</f>
        <v>200</v>
      </c>
      <c r="Q62" cm="1">
        <f t="array" ref="Q62">_xlfn.FILTERXML("&lt;t&gt;&lt;s&gt;" &amp; SUBSTITUTE(SUBSTITUTE(SUBSTITUTE(A62, "|", "&lt;/s&gt;&lt;s&gt;"), ",", "&lt;/s&gt;&lt;s&gt;"), ";", "&lt;/s&gt;&lt;s&gt;") &amp; "&lt;/s&gt;&lt;/t&gt;", "//s[last()-1]")</f>
        <v>200</v>
      </c>
      <c r="R62" t="s">
        <v>588</v>
      </c>
      <c r="S62" s="20">
        <f>Table1[[#This Row],[Qty Sold]]/Table1[[#This Row],[Qty Added]]</f>
        <v>0.66666666666666663</v>
      </c>
      <c r="T62" s="19">
        <f>Table1[[#This Row],[Unit Price]]*Table1[[#This Row],[Stock]]</f>
        <v>40000</v>
      </c>
    </row>
    <row r="63" spans="1:20" x14ac:dyDescent="0.3">
      <c r="A63" t="s">
        <v>68</v>
      </c>
      <c r="J63" s="18" t="str">
        <f t="shared" si="0"/>
        <v>08-03-2026</v>
      </c>
      <c r="K63" t="str">
        <f t="shared" si="1"/>
        <v>SKU010</v>
      </c>
      <c r="L63" t="str">
        <f t="shared" si="2"/>
        <v>Lunch Box</v>
      </c>
      <c r="M63" t="s">
        <v>549</v>
      </c>
      <c r="N63">
        <f t="shared" si="3"/>
        <v>80</v>
      </c>
      <c r="O63" cm="1">
        <f t="array" ref="O63">_xlfn.FILTERXML("&lt;t&gt;&lt;s&gt;" &amp; SUBSTITUTE(SUBSTITUTE(A63, "|", "&lt;/s&gt;&lt;s&gt;"), ";", "&lt;/s&gt;&lt;s&gt;") &amp; "&lt;/s&gt;&lt;/t&gt;", "//s[last()-2]")</f>
        <v>50</v>
      </c>
      <c r="P63" cm="1">
        <f t="array" ref="P63">_xlfn.FILTERXML("&lt;t&gt;&lt;s&gt;" &amp; SUBSTITUTE(SUBSTITUTE(SUBSTITUTE(CLEAN(A63), "|", "&lt;/s&gt;&lt;s&gt;"), ",", "&lt;/s&gt;&lt;s&gt;"), ";", "&lt;/s&gt;&lt;s&gt;") &amp; "&lt;/s&gt;&lt;/t&gt;", "//s[last()-2]")</f>
        <v>130</v>
      </c>
      <c r="Q63" cm="1">
        <f t="array" ref="Q63">_xlfn.FILTERXML("&lt;t&gt;&lt;s&gt;" &amp; SUBSTITUTE(SUBSTITUTE(SUBSTITUTE(A63, "|", "&lt;/s&gt;&lt;s&gt;"), ",", "&lt;/s&gt;&lt;s&gt;"), ";", "&lt;/s&gt;&lt;s&gt;") &amp; "&lt;/s&gt;&lt;/t&gt;", "//s[last()-1]")</f>
        <v>250</v>
      </c>
      <c r="R63" t="s">
        <v>589</v>
      </c>
      <c r="S63" s="20">
        <f>Table1[[#This Row],[Qty Sold]]/Table1[[#This Row],[Qty Added]]</f>
        <v>0.625</v>
      </c>
      <c r="T63" s="19">
        <f>Table1[[#This Row],[Unit Price]]*Table1[[#This Row],[Stock]]</f>
        <v>32500</v>
      </c>
    </row>
    <row r="64" spans="1:20" x14ac:dyDescent="0.3">
      <c r="A64" t="s">
        <v>69</v>
      </c>
      <c r="J64" s="18" t="str">
        <f t="shared" si="0"/>
        <v>09-03-2026</v>
      </c>
      <c r="K64" t="str">
        <f t="shared" si="1"/>
        <v>SKU011</v>
      </c>
      <c r="L64" t="str">
        <f t="shared" si="2"/>
        <v>Knife Set</v>
      </c>
      <c r="M64" t="s">
        <v>550</v>
      </c>
      <c r="N64">
        <f t="shared" si="3"/>
        <v>40</v>
      </c>
      <c r="O64" cm="1">
        <f t="array" ref="O64">_xlfn.FILTERXML("&lt;t&gt;&lt;s&gt;" &amp; SUBSTITUTE(SUBSTITUTE(A64, "|", "&lt;/s&gt;&lt;s&gt;"), ";", "&lt;/s&gt;&lt;s&gt;") &amp; "&lt;/s&gt;&lt;/t&gt;", "//s[last()-2]")</f>
        <v>25</v>
      </c>
      <c r="P64" cm="1">
        <f t="array" ref="P64">_xlfn.FILTERXML("&lt;t&gt;&lt;s&gt;" &amp; SUBSTITUTE(SUBSTITUTE(SUBSTITUTE(CLEAN(A64), "|", "&lt;/s&gt;&lt;s&gt;"), ",", "&lt;/s&gt;&lt;s&gt;"), ";", "&lt;/s&gt;&lt;s&gt;") &amp; "&lt;/s&gt;&lt;/t&gt;", "//s[last()-2]")</f>
        <v>95</v>
      </c>
      <c r="Q64" cm="1">
        <f t="array" ref="Q64">_xlfn.FILTERXML("&lt;t&gt;&lt;s&gt;" &amp; SUBSTITUTE(SUBSTITUTE(SUBSTITUTE(A64, "|", "&lt;/s&gt;&lt;s&gt;"), ",", "&lt;/s&gt;&lt;s&gt;"), ";", "&lt;/s&gt;&lt;s&gt;") &amp; "&lt;/s&gt;&lt;/t&gt;", "//s[last()-1]")</f>
        <v>500</v>
      </c>
      <c r="R64" t="s">
        <v>590</v>
      </c>
      <c r="S64" s="20">
        <f>Table1[[#This Row],[Qty Sold]]/Table1[[#This Row],[Qty Added]]</f>
        <v>0.625</v>
      </c>
      <c r="T64" s="19">
        <f>Table1[[#This Row],[Unit Price]]*Table1[[#This Row],[Stock]]</f>
        <v>47500</v>
      </c>
    </row>
    <row r="65" spans="1:20" x14ac:dyDescent="0.3">
      <c r="A65" t="s">
        <v>70</v>
      </c>
      <c r="J65" s="18" t="str">
        <f t="shared" si="0"/>
        <v>10-03-2026</v>
      </c>
      <c r="K65" t="str">
        <f t="shared" si="1"/>
        <v>SKU012</v>
      </c>
      <c r="L65" t="str">
        <f t="shared" si="2"/>
        <v>Cutlery Set</v>
      </c>
      <c r="M65" t="s">
        <v>551</v>
      </c>
      <c r="N65">
        <f t="shared" si="3"/>
        <v>60</v>
      </c>
      <c r="O65" cm="1">
        <f t="array" ref="O65">_xlfn.FILTERXML("&lt;t&gt;&lt;s&gt;" &amp; SUBSTITUTE(SUBSTITUTE(A65, "|", "&lt;/s&gt;&lt;s&gt;"), ";", "&lt;/s&gt;&lt;s&gt;") &amp; "&lt;/s&gt;&lt;/t&gt;", "//s[last()-2]")</f>
        <v>45</v>
      </c>
      <c r="P65" cm="1">
        <f t="array" ref="P65">_xlfn.FILTERXML("&lt;t&gt;&lt;s&gt;" &amp; SUBSTITUTE(SUBSTITUTE(SUBSTITUTE(CLEAN(A65), "|", "&lt;/s&gt;&lt;s&gt;"), ",", "&lt;/s&gt;&lt;s&gt;"), ";", "&lt;/s&gt;&lt;s&gt;") &amp; "&lt;/s&gt;&lt;/t&gt;", "//s[last()-2]")</f>
        <v>140</v>
      </c>
      <c r="Q65" cm="1">
        <f t="array" ref="Q65">_xlfn.FILTERXML("&lt;t&gt;&lt;s&gt;" &amp; SUBSTITUTE(SUBSTITUTE(SUBSTITUTE(A65, "|", "&lt;/s&gt;&lt;s&gt;"), ",", "&lt;/s&gt;&lt;s&gt;"), ";", "&lt;/s&gt;&lt;s&gt;") &amp; "&lt;/s&gt;&lt;/t&gt;", "//s[last()-1]")</f>
        <v>800</v>
      </c>
      <c r="R65" t="s">
        <v>591</v>
      </c>
      <c r="S65" s="20">
        <f>Table1[[#This Row],[Qty Sold]]/Table1[[#This Row],[Qty Added]]</f>
        <v>0.75</v>
      </c>
      <c r="T65" s="19">
        <f>Table1[[#This Row],[Unit Price]]*Table1[[#This Row],[Stock]]</f>
        <v>112000</v>
      </c>
    </row>
    <row r="66" spans="1:20" x14ac:dyDescent="0.3">
      <c r="A66" t="s">
        <v>71</v>
      </c>
      <c r="J66" s="18" t="str">
        <f t="shared" si="0"/>
        <v>11-03-2026</v>
      </c>
      <c r="K66" t="str">
        <f t="shared" si="1"/>
        <v>SKU014</v>
      </c>
      <c r="L66" t="str">
        <f t="shared" si="2"/>
        <v>Storage Container</v>
      </c>
      <c r="M66" t="s">
        <v>553</v>
      </c>
      <c r="N66">
        <f t="shared" si="3"/>
        <v>100</v>
      </c>
      <c r="O66" cm="1">
        <f t="array" ref="O66">_xlfn.FILTERXML("&lt;t&gt;&lt;s&gt;" &amp; SUBSTITUTE(SUBSTITUTE(A66, "|", "&lt;/s&gt;&lt;s&gt;"), ";", "&lt;/s&gt;&lt;s&gt;") &amp; "&lt;/s&gt;&lt;/t&gt;", "//s[last()-2]")</f>
        <v>70</v>
      </c>
      <c r="P66" cm="1">
        <f t="array" ref="P66">_xlfn.FILTERXML("&lt;t&gt;&lt;s&gt;" &amp; SUBSTITUTE(SUBSTITUTE(SUBSTITUTE(CLEAN(A66), "|", "&lt;/s&gt;&lt;s&gt;"), ",", "&lt;/s&gt;&lt;s&gt;"), ";", "&lt;/s&gt;&lt;s&gt;") &amp; "&lt;/s&gt;&lt;/t&gt;", "//s[last()-2]")</f>
        <v>210</v>
      </c>
      <c r="Q66" cm="1">
        <f t="array" ref="Q66">_xlfn.FILTERXML("&lt;t&gt;&lt;s&gt;" &amp; SUBSTITUTE(SUBSTITUTE(SUBSTITUTE(A66, "|", "&lt;/s&gt;&lt;s&gt;"), ",", "&lt;/s&gt;&lt;s&gt;"), ";", "&lt;/s&gt;&lt;s&gt;") &amp; "&lt;/s&gt;&lt;/t&gt;", "//s[last()-1]")</f>
        <v>300</v>
      </c>
      <c r="R66" t="s">
        <v>593</v>
      </c>
      <c r="S66" s="20">
        <f>Table1[[#This Row],[Qty Sold]]/Table1[[#This Row],[Qty Added]]</f>
        <v>0.7</v>
      </c>
      <c r="T66" s="19">
        <f>Table1[[#This Row],[Unit Price]]*Table1[[#This Row],[Stock]]</f>
        <v>63000</v>
      </c>
    </row>
    <row r="67" spans="1:20" x14ac:dyDescent="0.3">
      <c r="A67" t="s">
        <v>72</v>
      </c>
      <c r="J67" s="18" t="str">
        <f t="shared" ref="J67:J130" si="4">LEFT(A67, FIND(",", A67) - 1)</f>
        <v>12-03-2026</v>
      </c>
      <c r="K67" t="str">
        <f t="shared" ref="K67:K130" si="5">TRIM(MID(A67, FIND(",", A67) + 1, FIND("|", A67) - FIND(",", A67) - 1))</f>
        <v>SKU016</v>
      </c>
      <c r="L67" t="str">
        <f t="shared" ref="L67:L130" si="6">TRIM(_xlfn.TEXTBEFORE(_xlfn.TEXTAFTER(A67, "|"), ";"))</f>
        <v>Steel Glass</v>
      </c>
      <c r="M67" t="s">
        <v>541</v>
      </c>
      <c r="N67">
        <f t="shared" ref="N67:N130" si="7">VALUE(MID(A67, FIND(",", A67, FIND(";", A67)) + 1, FIND("|", A67, FIND(",", A67, FIND(";", A67))) - FIND(",", A67, FIND(";", A67)) - 1))</f>
        <v>180</v>
      </c>
      <c r="O67" cm="1">
        <f t="array" ref="O67">_xlfn.FILTERXML("&lt;t&gt;&lt;s&gt;" &amp; SUBSTITUTE(SUBSTITUTE(A67, "|", "&lt;/s&gt;&lt;s&gt;"), ";", "&lt;/s&gt;&lt;s&gt;") &amp; "&lt;/s&gt;&lt;/t&gt;", "//s[last()-2]")</f>
        <v>140</v>
      </c>
      <c r="P67" cm="1">
        <f t="array" ref="P67">_xlfn.FILTERXML("&lt;t&gt;&lt;s&gt;" &amp; SUBSTITUTE(SUBSTITUTE(SUBSTITUTE(CLEAN(A67), "|", "&lt;/s&gt;&lt;s&gt;"), ",", "&lt;/s&gt;&lt;s&gt;"), ";", "&lt;/s&gt;&lt;s&gt;") &amp; "&lt;/s&gt;&lt;/t&gt;", "//s[last()-2]")</f>
        <v>280</v>
      </c>
      <c r="Q67" cm="1">
        <f t="array" ref="Q67">_xlfn.FILTERXML("&lt;t&gt;&lt;s&gt;" &amp; SUBSTITUTE(SUBSTITUTE(SUBSTITUTE(A67, "|", "&lt;/s&gt;&lt;s&gt;"), ",", "&lt;/s&gt;&lt;s&gt;"), ";", "&lt;/s&gt;&lt;s&gt;") &amp; "&lt;/s&gt;&lt;/t&gt;", "//s[last()-1]")</f>
        <v>100</v>
      </c>
      <c r="R67" t="s">
        <v>582</v>
      </c>
      <c r="S67" s="20">
        <f>Table1[[#This Row],[Qty Sold]]/Table1[[#This Row],[Qty Added]]</f>
        <v>0.77777777777777779</v>
      </c>
      <c r="T67" s="19">
        <f>Table1[[#This Row],[Unit Price]]*Table1[[#This Row],[Stock]]</f>
        <v>28000</v>
      </c>
    </row>
    <row r="68" spans="1:20" x14ac:dyDescent="0.3">
      <c r="A68" t="s">
        <v>73</v>
      </c>
      <c r="J68" s="18" t="str">
        <f t="shared" si="4"/>
        <v>13-03-2026</v>
      </c>
      <c r="K68" t="str">
        <f t="shared" si="5"/>
        <v>SKU018</v>
      </c>
      <c r="L68" t="str">
        <f t="shared" si="6"/>
        <v>Pressure Cooker 3L</v>
      </c>
      <c r="M68" t="s">
        <v>555</v>
      </c>
      <c r="N68">
        <f t="shared" si="7"/>
        <v>25</v>
      </c>
      <c r="O68" cm="1">
        <f t="array" ref="O68">_xlfn.FILTERXML("&lt;t&gt;&lt;s&gt;" &amp; SUBSTITUTE(SUBSTITUTE(A68, "|", "&lt;/s&gt;&lt;s&gt;"), ";", "&lt;/s&gt;&lt;s&gt;") &amp; "&lt;/s&gt;&lt;/t&gt;", "//s[last()-2]")</f>
        <v>15</v>
      </c>
      <c r="P68" cm="1">
        <f t="array" ref="P68">_xlfn.FILTERXML("&lt;t&gt;&lt;s&gt;" &amp; SUBSTITUTE(SUBSTITUTE(SUBSTITUTE(CLEAN(A68), "|", "&lt;/s&gt;&lt;s&gt;"), ",", "&lt;/s&gt;&lt;s&gt;"), ";", "&lt;/s&gt;&lt;s&gt;") &amp; "&lt;/s&gt;&lt;/t&gt;", "//s[last()-2]")</f>
        <v>43</v>
      </c>
      <c r="Q68" cm="1">
        <f t="array" ref="Q68">_xlfn.FILTERXML("&lt;t&gt;&lt;s&gt;" &amp; SUBSTITUTE(SUBSTITUTE(SUBSTITUTE(A68, "|", "&lt;/s&gt;&lt;s&gt;"), ",", "&lt;/s&gt;&lt;s&gt;"), ";", "&lt;/s&gt;&lt;s&gt;") &amp; "&lt;/s&gt;&lt;/t&gt;", "//s[last()-1]")</f>
        <v>1500</v>
      </c>
      <c r="R68" t="s">
        <v>595</v>
      </c>
      <c r="S68" s="20">
        <f>Table1[[#This Row],[Qty Sold]]/Table1[[#This Row],[Qty Added]]</f>
        <v>0.6</v>
      </c>
      <c r="T68" s="19">
        <f>Table1[[#This Row],[Unit Price]]*Table1[[#This Row],[Stock]]</f>
        <v>64500</v>
      </c>
    </row>
    <row r="69" spans="1:20" x14ac:dyDescent="0.3">
      <c r="A69" t="s">
        <v>74</v>
      </c>
      <c r="J69" s="18" t="str">
        <f t="shared" si="4"/>
        <v>14-03-2026</v>
      </c>
      <c r="K69" t="str">
        <f t="shared" si="5"/>
        <v>SKU020</v>
      </c>
      <c r="L69" t="str">
        <f t="shared" si="6"/>
        <v>Dinner Set</v>
      </c>
      <c r="M69" t="s">
        <v>556</v>
      </c>
      <c r="N69">
        <f t="shared" si="7"/>
        <v>30</v>
      </c>
      <c r="O69" cm="1">
        <f t="array" ref="O69">_xlfn.FILTERXML("&lt;t&gt;&lt;s&gt;" &amp; SUBSTITUTE(SUBSTITUTE(A69, "|", "&lt;/s&gt;&lt;s&gt;"), ";", "&lt;/s&gt;&lt;s&gt;") &amp; "&lt;/s&gt;&lt;/t&gt;", "//s[last()-2]")</f>
        <v>18</v>
      </c>
      <c r="P69" cm="1">
        <f t="array" ref="P69">_xlfn.FILTERXML("&lt;t&gt;&lt;s&gt;" &amp; SUBSTITUTE(SUBSTITUTE(SUBSTITUTE(CLEAN(A69), "|", "&lt;/s&gt;&lt;s&gt;"), ",", "&lt;/s&gt;&lt;s&gt;"), ";", "&lt;/s&gt;&lt;s&gt;") &amp; "&lt;/s&gt;&lt;/t&gt;", "//s[last()-2]")</f>
        <v>52</v>
      </c>
      <c r="Q69" cm="1">
        <f t="array" ref="Q69">_xlfn.FILTERXML("&lt;t&gt;&lt;s&gt;" &amp; SUBSTITUTE(SUBSTITUTE(SUBSTITUTE(A69, "|", "&lt;/s&gt;&lt;s&gt;"), ",", "&lt;/s&gt;&lt;s&gt;"), ";", "&lt;/s&gt;&lt;s&gt;") &amp; "&lt;/s&gt;&lt;/t&gt;", "//s[last()-1]")</f>
        <v>2500</v>
      </c>
      <c r="R69" t="s">
        <v>596</v>
      </c>
      <c r="S69" s="20">
        <f>Table1[[#This Row],[Qty Sold]]/Table1[[#This Row],[Qty Added]]</f>
        <v>0.6</v>
      </c>
      <c r="T69" s="19">
        <f>Table1[[#This Row],[Unit Price]]*Table1[[#This Row],[Stock]]</f>
        <v>130000</v>
      </c>
    </row>
    <row r="70" spans="1:20" x14ac:dyDescent="0.3">
      <c r="A70" t="s">
        <v>75</v>
      </c>
      <c r="J70" s="18" t="str">
        <f t="shared" si="4"/>
        <v>15-03-2026</v>
      </c>
      <c r="K70" t="str">
        <f t="shared" si="5"/>
        <v>SKU022</v>
      </c>
      <c r="L70" t="str">
        <f t="shared" si="6"/>
        <v>Spatula</v>
      </c>
      <c r="M70" t="s">
        <v>558</v>
      </c>
      <c r="N70">
        <f t="shared" si="7"/>
        <v>110</v>
      </c>
      <c r="O70" cm="1">
        <f t="array" ref="O70">_xlfn.FILTERXML("&lt;t&gt;&lt;s&gt;" &amp; SUBSTITUTE(SUBSTITUTE(A70, "|", "&lt;/s&gt;&lt;s&gt;"), ";", "&lt;/s&gt;&lt;s&gt;") &amp; "&lt;/s&gt;&lt;/t&gt;", "//s[last()-2]")</f>
        <v>80</v>
      </c>
      <c r="P70" cm="1">
        <f t="array" ref="P70">_xlfn.FILTERXML("&lt;t&gt;&lt;s&gt;" &amp; SUBSTITUTE(SUBSTITUTE(SUBSTITUTE(CLEAN(A70), "|", "&lt;/s&gt;&lt;s&gt;"), ",", "&lt;/s&gt;&lt;s&gt;"), ";", "&lt;/s&gt;&lt;s&gt;") &amp; "&lt;/s&gt;&lt;/t&gt;", "//s[last()-2]")</f>
        <v>170</v>
      </c>
      <c r="Q70" cm="1">
        <f t="array" ref="Q70">_xlfn.FILTERXML("&lt;t&gt;&lt;s&gt;" &amp; SUBSTITUTE(SUBSTITUTE(SUBSTITUTE(A70, "|", "&lt;/s&gt;&lt;s&gt;"), ",", "&lt;/s&gt;&lt;s&gt;"), ";", "&lt;/s&gt;&lt;s&gt;") &amp; "&lt;/s&gt;&lt;/t&gt;", "//s[last()-1]")</f>
        <v>120</v>
      </c>
      <c r="R70" t="s">
        <v>598</v>
      </c>
      <c r="S70" s="20">
        <f>Table1[[#This Row],[Qty Sold]]/Table1[[#This Row],[Qty Added]]</f>
        <v>0.72727272727272729</v>
      </c>
      <c r="T70" s="19">
        <f>Table1[[#This Row],[Unit Price]]*Table1[[#This Row],[Stock]]</f>
        <v>20400</v>
      </c>
    </row>
    <row r="71" spans="1:20" x14ac:dyDescent="0.3">
      <c r="A71" t="s">
        <v>76</v>
      </c>
      <c r="J71" s="18" t="str">
        <f t="shared" si="4"/>
        <v>16-03-2026</v>
      </c>
      <c r="K71" t="str">
        <f t="shared" si="5"/>
        <v>SKU023</v>
      </c>
      <c r="L71" t="str">
        <f t="shared" si="6"/>
        <v>Tiffin Box</v>
      </c>
      <c r="M71" t="s">
        <v>559</v>
      </c>
      <c r="N71">
        <f t="shared" si="7"/>
        <v>75</v>
      </c>
      <c r="O71" cm="1">
        <f t="array" ref="O71">_xlfn.FILTERXML("&lt;t&gt;&lt;s&gt;" &amp; SUBSTITUTE(SUBSTITUTE(A71, "|", "&lt;/s&gt;&lt;s&gt;"), ";", "&lt;/s&gt;&lt;s&gt;") &amp; "&lt;/s&gt;&lt;/t&gt;", "//s[last()-2]")</f>
        <v>45</v>
      </c>
      <c r="P71" cm="1">
        <f t="array" ref="P71">_xlfn.FILTERXML("&lt;t&gt;&lt;s&gt;" &amp; SUBSTITUTE(SUBSTITUTE(SUBSTITUTE(CLEAN(A71), "|", "&lt;/s&gt;&lt;s&gt;"), ",", "&lt;/s&gt;&lt;s&gt;"), ";", "&lt;/s&gt;&lt;s&gt;") &amp; "&lt;/s&gt;&lt;/t&gt;", "//s[last()-2]")</f>
        <v>120</v>
      </c>
      <c r="Q71" cm="1">
        <f t="array" ref="Q71">_xlfn.FILTERXML("&lt;t&gt;&lt;s&gt;" &amp; SUBSTITUTE(SUBSTITUTE(SUBSTITUTE(A71, "|", "&lt;/s&gt;&lt;s&gt;"), ",", "&lt;/s&gt;&lt;s&gt;"), ";", "&lt;/s&gt;&lt;s&gt;") &amp; "&lt;/s&gt;&lt;/t&gt;", "//s[last()-1]")</f>
        <v>300</v>
      </c>
      <c r="R71" t="s">
        <v>599</v>
      </c>
      <c r="S71" s="20">
        <f>Table1[[#This Row],[Qty Sold]]/Table1[[#This Row],[Qty Added]]</f>
        <v>0.6</v>
      </c>
      <c r="T71" s="19">
        <f>Table1[[#This Row],[Unit Price]]*Table1[[#This Row],[Stock]]</f>
        <v>36000</v>
      </c>
    </row>
    <row r="72" spans="1:20" x14ac:dyDescent="0.3">
      <c r="A72" t="s">
        <v>77</v>
      </c>
      <c r="J72" s="18" t="str">
        <f t="shared" si="4"/>
        <v>17-03-2026</v>
      </c>
      <c r="K72" t="str">
        <f t="shared" si="5"/>
        <v>SKU024</v>
      </c>
      <c r="L72" t="str">
        <f t="shared" si="6"/>
        <v>Steel Jug</v>
      </c>
      <c r="M72" t="s">
        <v>541</v>
      </c>
      <c r="N72">
        <f t="shared" si="7"/>
        <v>40</v>
      </c>
      <c r="O72" cm="1">
        <f t="array" ref="O72">_xlfn.FILTERXML("&lt;t&gt;&lt;s&gt;" &amp; SUBSTITUTE(SUBSTITUTE(A72, "|", "&lt;/s&gt;&lt;s&gt;"), ";", "&lt;/s&gt;&lt;s&gt;") &amp; "&lt;/s&gt;&lt;/t&gt;", "//s[last()-2]")</f>
        <v>20</v>
      </c>
      <c r="P72" cm="1">
        <f t="array" ref="P72">_xlfn.FILTERXML("&lt;t&gt;&lt;s&gt;" &amp; SUBSTITUTE(SUBSTITUTE(SUBSTITUTE(CLEAN(A72), "|", "&lt;/s&gt;&lt;s&gt;"), ",", "&lt;/s&gt;&lt;s&gt;"), ";", "&lt;/s&gt;&lt;s&gt;") &amp; "&lt;/s&gt;&lt;/t&gt;", "//s[last()-2]")</f>
        <v>70</v>
      </c>
      <c r="Q72" cm="1">
        <f t="array" ref="Q72">_xlfn.FILTERXML("&lt;t&gt;&lt;s&gt;" &amp; SUBSTITUTE(SUBSTITUTE(SUBSTITUTE(A72, "|", "&lt;/s&gt;&lt;s&gt;"), ",", "&lt;/s&gt;&lt;s&gt;"), ";", "&lt;/s&gt;&lt;s&gt;") &amp; "&lt;/s&gt;&lt;/t&gt;", "//s[last()-1]")</f>
        <v>600</v>
      </c>
      <c r="R72" t="s">
        <v>582</v>
      </c>
      <c r="S72" s="20">
        <f>Table1[[#This Row],[Qty Sold]]/Table1[[#This Row],[Qty Added]]</f>
        <v>0.5</v>
      </c>
      <c r="T72" s="19">
        <f>Table1[[#This Row],[Unit Price]]*Table1[[#This Row],[Stock]]</f>
        <v>42000</v>
      </c>
    </row>
    <row r="73" spans="1:20" x14ac:dyDescent="0.3">
      <c r="A73" t="s">
        <v>78</v>
      </c>
      <c r="J73" s="18" t="str">
        <f t="shared" si="4"/>
        <v>18-03-2026</v>
      </c>
      <c r="K73" t="str">
        <f t="shared" si="5"/>
        <v>SKU026</v>
      </c>
      <c r="L73" t="str">
        <f t="shared" si="6"/>
        <v>Oil Dispenser</v>
      </c>
      <c r="M73" t="s">
        <v>561</v>
      </c>
      <c r="N73">
        <f t="shared" si="7"/>
        <v>60</v>
      </c>
      <c r="O73" cm="1">
        <f t="array" ref="O73">_xlfn.FILTERXML("&lt;t&gt;&lt;s&gt;" &amp; SUBSTITUTE(SUBSTITUTE(A73, "|", "&lt;/s&gt;&lt;s&gt;"), ";", "&lt;/s&gt;&lt;s&gt;") &amp; "&lt;/s&gt;&lt;/t&gt;", "//s[last()-2]")</f>
        <v>25</v>
      </c>
      <c r="P73" cm="1">
        <f t="array" ref="P73">_xlfn.FILTERXML("&lt;t&gt;&lt;s&gt;" &amp; SUBSTITUTE(SUBSTITUTE(SUBSTITUTE(CLEAN(A73), "|", "&lt;/s&gt;&lt;s&gt;"), ",", "&lt;/s&gt;&lt;s&gt;"), ";", "&lt;/s&gt;&lt;s&gt;") &amp; "&lt;/s&gt;&lt;/t&gt;", "//s[last()-2]")</f>
        <v>95</v>
      </c>
      <c r="Q73" cm="1">
        <f t="array" ref="Q73">_xlfn.FILTERXML("&lt;t&gt;&lt;s&gt;" &amp; SUBSTITUTE(SUBSTITUTE(SUBSTITUTE(A73, "|", "&lt;/s&gt;&lt;s&gt;"), ",", "&lt;/s&gt;&lt;s&gt;"), ";", "&lt;/s&gt;&lt;s&gt;") &amp; "&lt;/s&gt;&lt;/t&gt;", "//s[last()-1]")</f>
        <v>350</v>
      </c>
      <c r="R73" t="s">
        <v>602</v>
      </c>
      <c r="S73" s="20">
        <f>Table1[[#This Row],[Qty Sold]]/Table1[[#This Row],[Qty Added]]</f>
        <v>0.41666666666666669</v>
      </c>
      <c r="T73" s="19">
        <f>Table1[[#This Row],[Unit Price]]*Table1[[#This Row],[Stock]]</f>
        <v>33250</v>
      </c>
    </row>
    <row r="74" spans="1:20" x14ac:dyDescent="0.3">
      <c r="A74" t="s">
        <v>79</v>
      </c>
      <c r="J74" s="18" t="str">
        <f t="shared" si="4"/>
        <v>19-03-2026</v>
      </c>
      <c r="K74" t="str">
        <f t="shared" si="5"/>
        <v>SKU027</v>
      </c>
      <c r="L74" t="str">
        <f t="shared" si="6"/>
        <v>Chopping Board</v>
      </c>
      <c r="M74" t="s">
        <v>562</v>
      </c>
      <c r="N74">
        <f t="shared" si="7"/>
        <v>90</v>
      </c>
      <c r="O74" cm="1">
        <f t="array" ref="O74">_xlfn.FILTERXML("&lt;t&gt;&lt;s&gt;" &amp; SUBSTITUTE(SUBSTITUTE(A74, "|", "&lt;/s&gt;&lt;s&gt;"), ";", "&lt;/s&gt;&lt;s&gt;") &amp; "&lt;/s&gt;&lt;/t&gt;", "//s[last()-2]")</f>
        <v>50</v>
      </c>
      <c r="P74" cm="1">
        <f t="array" ref="P74">_xlfn.FILTERXML("&lt;t&gt;&lt;s&gt;" &amp; SUBSTITUTE(SUBSTITUTE(SUBSTITUTE(CLEAN(A74), "|", "&lt;/s&gt;&lt;s&gt;"), ",", "&lt;/s&gt;&lt;s&gt;"), ";", "&lt;/s&gt;&lt;s&gt;") &amp; "&lt;/s&gt;&lt;/t&gt;", "//s[last()-2]")</f>
        <v>140</v>
      </c>
      <c r="Q74" cm="1">
        <f t="array" ref="Q74">_xlfn.FILTERXML("&lt;t&gt;&lt;s&gt;" &amp; SUBSTITUTE(SUBSTITUTE(SUBSTITUTE(A74, "|", "&lt;/s&gt;&lt;s&gt;"), ",", "&lt;/s&gt;&lt;s&gt;"), ";", "&lt;/s&gt;&lt;s&gt;") &amp; "&lt;/s&gt;&lt;/t&gt;", "//s[last()-1]")</f>
        <v>200</v>
      </c>
      <c r="R74" t="s">
        <v>603</v>
      </c>
      <c r="S74" s="20">
        <f>Table1[[#This Row],[Qty Sold]]/Table1[[#This Row],[Qty Added]]</f>
        <v>0.55555555555555558</v>
      </c>
      <c r="T74" s="19">
        <f>Table1[[#This Row],[Unit Price]]*Table1[[#This Row],[Stock]]</f>
        <v>28000</v>
      </c>
    </row>
    <row r="75" spans="1:20" x14ac:dyDescent="0.3">
      <c r="A75" t="s">
        <v>80</v>
      </c>
      <c r="J75" s="18" t="str">
        <f t="shared" si="4"/>
        <v>20-03-2026</v>
      </c>
      <c r="K75" t="str">
        <f t="shared" si="5"/>
        <v>SKU028</v>
      </c>
      <c r="L75" t="str">
        <f t="shared" si="6"/>
        <v>Handi</v>
      </c>
      <c r="M75" t="s">
        <v>563</v>
      </c>
      <c r="N75">
        <f t="shared" si="7"/>
        <v>35</v>
      </c>
      <c r="O75" cm="1">
        <f t="array" ref="O75">_xlfn.FILTERXML("&lt;t&gt;&lt;s&gt;" &amp; SUBSTITUTE(SUBSTITUTE(A75, "|", "&lt;/s&gt;&lt;s&gt;"), ";", "&lt;/s&gt;&lt;s&gt;") &amp; "&lt;/s&gt;&lt;/t&gt;", "//s[last()-2]")</f>
        <v>18</v>
      </c>
      <c r="P75" cm="1">
        <f t="array" ref="P75">_xlfn.FILTERXML("&lt;t&gt;&lt;s&gt;" &amp; SUBSTITUTE(SUBSTITUTE(SUBSTITUTE(CLEAN(A75), "|", "&lt;/s&gt;&lt;s&gt;"), ",", "&lt;/s&gt;&lt;s&gt;"), ";", "&lt;/s&gt;&lt;s&gt;") &amp; "&lt;/s&gt;&lt;/t&gt;", "//s[last()-2]")</f>
        <v>55</v>
      </c>
      <c r="Q75" cm="1">
        <f t="array" ref="Q75">_xlfn.FILTERXML("&lt;t&gt;&lt;s&gt;" &amp; SUBSTITUTE(SUBSTITUTE(SUBSTITUTE(A75, "|", "&lt;/s&gt;&lt;s&gt;"), ",", "&lt;/s&gt;&lt;s&gt;"), ";", "&lt;/s&gt;&lt;s&gt;") &amp; "&lt;/s&gt;&lt;/t&gt;", "//s[last()-1]")</f>
        <v>900</v>
      </c>
      <c r="R75" t="s">
        <v>604</v>
      </c>
      <c r="S75" s="20">
        <f>Table1[[#This Row],[Qty Sold]]/Table1[[#This Row],[Qty Added]]</f>
        <v>0.51428571428571423</v>
      </c>
      <c r="T75" s="19">
        <f>Table1[[#This Row],[Unit Price]]*Table1[[#This Row],[Stock]]</f>
        <v>49500</v>
      </c>
    </row>
    <row r="76" spans="1:20" x14ac:dyDescent="0.3">
      <c r="A76" t="s">
        <v>81</v>
      </c>
      <c r="J76" s="18" t="str">
        <f t="shared" si="4"/>
        <v>21-03-2026</v>
      </c>
      <c r="K76" t="str">
        <f t="shared" si="5"/>
        <v>SKU030</v>
      </c>
      <c r="L76" t="str">
        <f t="shared" si="6"/>
        <v>Rice Cooker</v>
      </c>
      <c r="M76" t="s">
        <v>564</v>
      </c>
      <c r="N76">
        <f t="shared" si="7"/>
        <v>18</v>
      </c>
      <c r="O76" cm="1">
        <f t="array" ref="O76">_xlfn.FILTERXML("&lt;t&gt;&lt;s&gt;" &amp; SUBSTITUTE(SUBSTITUTE(A76, "|", "&lt;/s&gt;&lt;s&gt;"), ";", "&lt;/s&gt;&lt;s&gt;") &amp; "&lt;/s&gt;&lt;/t&gt;", "//s[last()-2]")</f>
        <v>10</v>
      </c>
      <c r="P76" cm="1">
        <f t="array" ref="P76">_xlfn.FILTERXML("&lt;t&gt;&lt;s&gt;" &amp; SUBSTITUTE(SUBSTITUTE(SUBSTITUTE(CLEAN(A76), "|", "&lt;/s&gt;&lt;s&gt;"), ",", "&lt;/s&gt;&lt;s&gt;"), ";", "&lt;/s&gt;&lt;s&gt;") &amp; "&lt;/s&gt;&lt;/t&gt;", "//s[last()-2]")</f>
        <v>30</v>
      </c>
      <c r="Q76" cm="1">
        <f t="array" ref="Q76">_xlfn.FILTERXML("&lt;t&gt;&lt;s&gt;" &amp; SUBSTITUTE(SUBSTITUTE(SUBSTITUTE(A76, "|", "&lt;/s&gt;&lt;s&gt;"), ",", "&lt;/s&gt;&lt;s&gt;"), ";", "&lt;/s&gt;&lt;s&gt;") &amp; "&lt;/s&gt;&lt;/t&gt;", "//s[last()-1]")</f>
        <v>2200</v>
      </c>
      <c r="R76" t="s">
        <v>605</v>
      </c>
      <c r="S76" s="20">
        <f>Table1[[#This Row],[Qty Sold]]/Table1[[#This Row],[Qty Added]]</f>
        <v>0.55555555555555558</v>
      </c>
      <c r="T76" s="19">
        <f>Table1[[#This Row],[Unit Price]]*Table1[[#This Row],[Stock]]</f>
        <v>66000</v>
      </c>
    </row>
    <row r="77" spans="1:20" x14ac:dyDescent="0.3">
      <c r="A77" t="s">
        <v>82</v>
      </c>
      <c r="J77" s="18" t="str">
        <f t="shared" si="4"/>
        <v>22-03-2026</v>
      </c>
      <c r="K77" t="str">
        <f t="shared" si="5"/>
        <v>SKU031</v>
      </c>
      <c r="L77" t="str">
        <f t="shared" si="6"/>
        <v>Electric Kettle</v>
      </c>
      <c r="M77" t="s">
        <v>565</v>
      </c>
      <c r="N77">
        <f t="shared" si="7"/>
        <v>25</v>
      </c>
      <c r="O77" cm="1">
        <f t="array" ref="O77">_xlfn.FILTERXML("&lt;t&gt;&lt;s&gt;" &amp; SUBSTITUTE(SUBSTITUTE(A77, "|", "&lt;/s&gt;&lt;s&gt;"), ";", "&lt;/s&gt;&lt;s&gt;") &amp; "&lt;/s&gt;&lt;/t&gt;", "//s[last()-2]")</f>
        <v>15</v>
      </c>
      <c r="P77" cm="1">
        <f t="array" ref="P77">_xlfn.FILTERXML("&lt;t&gt;&lt;s&gt;" &amp; SUBSTITUTE(SUBSTITUTE(SUBSTITUTE(CLEAN(A77), "|", "&lt;/s&gt;&lt;s&gt;"), ",", "&lt;/s&gt;&lt;s&gt;"), ";", "&lt;/s&gt;&lt;s&gt;") &amp; "&lt;/s&gt;&lt;/t&gt;", "//s[last()-2]")</f>
        <v>40</v>
      </c>
      <c r="Q77" cm="1">
        <f t="array" ref="Q77">_xlfn.FILTERXML("&lt;t&gt;&lt;s&gt;" &amp; SUBSTITUTE(SUBSTITUTE(SUBSTITUTE(A77, "|", "&lt;/s&gt;&lt;s&gt;"), ",", "&lt;/s&gt;&lt;s&gt;"), ";", "&lt;/s&gt;&lt;s&gt;") &amp; "&lt;/s&gt;&lt;/t&gt;", "//s[last()-1]")</f>
        <v>1500</v>
      </c>
      <c r="R77" t="s">
        <v>606</v>
      </c>
      <c r="S77" s="20">
        <f>Table1[[#This Row],[Qty Sold]]/Table1[[#This Row],[Qty Added]]</f>
        <v>0.6</v>
      </c>
      <c r="T77" s="19">
        <f>Table1[[#This Row],[Unit Price]]*Table1[[#This Row],[Stock]]</f>
        <v>60000</v>
      </c>
    </row>
    <row r="78" spans="1:20" x14ac:dyDescent="0.3">
      <c r="A78" t="s">
        <v>83</v>
      </c>
      <c r="J78" s="18" t="str">
        <f t="shared" si="4"/>
        <v>23-03-2026</v>
      </c>
      <c r="K78" t="str">
        <f t="shared" si="5"/>
        <v>SKU032</v>
      </c>
      <c r="L78" t="str">
        <f t="shared" si="6"/>
        <v>Mixer Jar</v>
      </c>
      <c r="M78" t="s">
        <v>566</v>
      </c>
      <c r="N78">
        <f t="shared" si="7"/>
        <v>30</v>
      </c>
      <c r="O78" cm="1">
        <f t="array" ref="O78">_xlfn.FILTERXML("&lt;t&gt;&lt;s&gt;" &amp; SUBSTITUTE(SUBSTITUTE(A78, "|", "&lt;/s&gt;&lt;s&gt;"), ";", "&lt;/s&gt;&lt;s&gt;") &amp; "&lt;/s&gt;&lt;/t&gt;", "//s[last()-2]")</f>
        <v>18</v>
      </c>
      <c r="P78" cm="1">
        <f t="array" ref="P78">_xlfn.FILTERXML("&lt;t&gt;&lt;s&gt;" &amp; SUBSTITUTE(SUBSTITUTE(SUBSTITUTE(CLEAN(A78), "|", "&lt;/s&gt;&lt;s&gt;"), ",", "&lt;/s&gt;&lt;s&gt;"), ";", "&lt;/s&gt;&lt;s&gt;") &amp; "&lt;/s&gt;&lt;/t&gt;", "//s[last()-2]")</f>
        <v>52</v>
      </c>
      <c r="Q78" cm="1">
        <f t="array" ref="Q78">_xlfn.FILTERXML("&lt;t&gt;&lt;s&gt;" &amp; SUBSTITUTE(SUBSTITUTE(SUBSTITUTE(A78, "|", "&lt;/s&gt;&lt;s&gt;"), ",", "&lt;/s&gt;&lt;s&gt;"), ";", "&lt;/s&gt;&lt;s&gt;") &amp; "&lt;/s&gt;&lt;/t&gt;", "//s[last()-1]")</f>
        <v>800</v>
      </c>
      <c r="R78" t="s">
        <v>607</v>
      </c>
      <c r="S78" s="20">
        <f>Table1[[#This Row],[Qty Sold]]/Table1[[#This Row],[Qty Added]]</f>
        <v>0.6</v>
      </c>
      <c r="T78" s="19">
        <f>Table1[[#This Row],[Unit Price]]*Table1[[#This Row],[Stock]]</f>
        <v>41600</v>
      </c>
    </row>
    <row r="79" spans="1:20" x14ac:dyDescent="0.3">
      <c r="A79" t="s">
        <v>84</v>
      </c>
      <c r="J79" s="18" t="str">
        <f t="shared" si="4"/>
        <v>24-03-2026</v>
      </c>
      <c r="K79" t="str">
        <f t="shared" si="5"/>
        <v>SKU033</v>
      </c>
      <c r="L79" t="str">
        <f t="shared" si="6"/>
        <v>Tea Strainer</v>
      </c>
      <c r="M79" t="s">
        <v>552</v>
      </c>
      <c r="N79">
        <f t="shared" si="7"/>
        <v>40</v>
      </c>
      <c r="O79" cm="1">
        <f t="array" ref="O79">_xlfn.FILTERXML("&lt;t&gt;&lt;s&gt;" &amp; SUBSTITUTE(SUBSTITUTE(A79, "|", "&lt;/s&gt;&lt;s&gt;"), ";", "&lt;/s&gt;&lt;s&gt;") &amp; "&lt;/s&gt;&lt;/t&gt;", "//s[last()-2]")</f>
        <v>22</v>
      </c>
      <c r="P79" cm="1">
        <f t="array" ref="P79">_xlfn.FILTERXML("&lt;t&gt;&lt;s&gt;" &amp; SUBSTITUTE(SUBSTITUTE(SUBSTITUTE(CLEAN(A79), "|", "&lt;/s&gt;&lt;s&gt;"), ",", "&lt;/s&gt;&lt;s&gt;"), ";", "&lt;/s&gt;&lt;s&gt;") &amp; "&lt;/s&gt;&lt;/t&gt;", "//s[last()-2]")</f>
        <v>68</v>
      </c>
      <c r="Q79" cm="1">
        <f t="array" ref="Q79">_xlfn.FILTERXML("&lt;t&gt;&lt;s&gt;" &amp; SUBSTITUTE(SUBSTITUTE(SUBSTITUTE(A79, "|", "&lt;/s&gt;&lt;s&gt;"), ",", "&lt;/s&gt;&lt;s&gt;"), ";", "&lt;/s&gt;&lt;s&gt;") &amp; "&lt;/s&gt;&lt;/t&gt;", "//s[last()-1]")</f>
        <v>120</v>
      </c>
      <c r="R79" t="s">
        <v>592</v>
      </c>
      <c r="S79" s="20">
        <f>Table1[[#This Row],[Qty Sold]]/Table1[[#This Row],[Qty Added]]</f>
        <v>0.55000000000000004</v>
      </c>
      <c r="T79" s="19">
        <f>Table1[[#This Row],[Unit Price]]*Table1[[#This Row],[Stock]]</f>
        <v>8160</v>
      </c>
    </row>
    <row r="80" spans="1:20" x14ac:dyDescent="0.3">
      <c r="A80" t="s">
        <v>85</v>
      </c>
      <c r="J80" s="18" t="str">
        <f t="shared" si="4"/>
        <v>25-03-2026</v>
      </c>
      <c r="K80" t="str">
        <f t="shared" si="5"/>
        <v>SKU034</v>
      </c>
      <c r="L80" t="str">
        <f t="shared" si="6"/>
        <v>Serving Spoon</v>
      </c>
      <c r="M80" t="s">
        <v>554</v>
      </c>
      <c r="N80">
        <f t="shared" si="7"/>
        <v>70</v>
      </c>
      <c r="O80" cm="1">
        <f t="array" ref="O80">_xlfn.FILTERXML("&lt;t&gt;&lt;s&gt;" &amp; SUBSTITUTE(SUBSTITUTE(A80, "|", "&lt;/s&gt;&lt;s&gt;"), ";", "&lt;/s&gt;&lt;s&gt;") &amp; "&lt;/s&gt;&lt;/t&gt;", "//s[last()-2]")</f>
        <v>45</v>
      </c>
      <c r="P80" cm="1">
        <f t="array" ref="P80">_xlfn.FILTERXML("&lt;t&gt;&lt;s&gt;" &amp; SUBSTITUTE(SUBSTITUTE(SUBSTITUTE(CLEAN(A80), "|", "&lt;/s&gt;&lt;s&gt;"), ",", "&lt;/s&gt;&lt;s&gt;"), ";", "&lt;/s&gt;&lt;s&gt;") &amp; "&lt;/s&gt;&lt;/t&gt;", "//s[last()-2]")</f>
        <v>110</v>
      </c>
      <c r="Q80" cm="1">
        <f t="array" ref="Q80">_xlfn.FILTERXML("&lt;t&gt;&lt;s&gt;" &amp; SUBSTITUTE(SUBSTITUTE(SUBSTITUTE(A80, "|", "&lt;/s&gt;&lt;s&gt;"), ",", "&lt;/s&gt;&lt;s&gt;"), ";", "&lt;/s&gt;&lt;s&gt;") &amp; "&lt;/s&gt;&lt;/t&gt;", "//s[last()-1]")</f>
        <v>150</v>
      </c>
      <c r="R80" t="s">
        <v>594</v>
      </c>
      <c r="S80" s="20">
        <f>Table1[[#This Row],[Qty Sold]]/Table1[[#This Row],[Qty Added]]</f>
        <v>0.6428571428571429</v>
      </c>
      <c r="T80" s="19">
        <f>Table1[[#This Row],[Unit Price]]*Table1[[#This Row],[Stock]]</f>
        <v>16500</v>
      </c>
    </row>
    <row r="81" spans="1:20" x14ac:dyDescent="0.3">
      <c r="A81" t="s">
        <v>86</v>
      </c>
      <c r="J81" s="18" t="str">
        <f t="shared" si="4"/>
        <v>26-03-2026</v>
      </c>
      <c r="K81" t="str">
        <f t="shared" si="5"/>
        <v>SKU035</v>
      </c>
      <c r="L81" t="str">
        <f t="shared" si="6"/>
        <v>Plastic Mug</v>
      </c>
      <c r="M81" t="s">
        <v>544</v>
      </c>
      <c r="N81">
        <f t="shared" si="7"/>
        <v>90</v>
      </c>
      <c r="O81" cm="1">
        <f t="array" ref="O81">_xlfn.FILTERXML("&lt;t&gt;&lt;s&gt;" &amp; SUBSTITUTE(SUBSTITUTE(A81, "|", "&lt;/s&gt;&lt;s&gt;"), ";", "&lt;/s&gt;&lt;s&gt;") &amp; "&lt;/s&gt;&lt;/t&gt;", "//s[last()-2]")</f>
        <v>60</v>
      </c>
      <c r="P81" cm="1">
        <f t="array" ref="P81">_xlfn.FILTERXML("&lt;t&gt;&lt;s&gt;" &amp; SUBSTITUTE(SUBSTITUTE(SUBSTITUTE(CLEAN(A81), "|", "&lt;/s&gt;&lt;s&gt;"), ",", "&lt;/s&gt;&lt;s&gt;"), ";", "&lt;/s&gt;&lt;s&gt;") &amp; "&lt;/s&gt;&lt;/t&gt;", "//s[last()-2]")</f>
        <v>140</v>
      </c>
      <c r="Q81" cm="1">
        <f t="array" ref="Q81">_xlfn.FILTERXML("&lt;t&gt;&lt;s&gt;" &amp; SUBSTITUTE(SUBSTITUTE(SUBSTITUTE(A81, "|", "&lt;/s&gt;&lt;s&gt;"), ",", "&lt;/s&gt;&lt;s&gt;"), ";", "&lt;/s&gt;&lt;s&gt;") &amp; "&lt;/s&gt;&lt;/t&gt;", "//s[last()-1]")</f>
        <v>80</v>
      </c>
      <c r="R81" t="s">
        <v>584</v>
      </c>
      <c r="S81" s="20">
        <f>Table1[[#This Row],[Qty Sold]]/Table1[[#This Row],[Qty Added]]</f>
        <v>0.66666666666666663</v>
      </c>
      <c r="T81" s="19">
        <f>Table1[[#This Row],[Unit Price]]*Table1[[#This Row],[Stock]]</f>
        <v>11200</v>
      </c>
    </row>
    <row r="82" spans="1:20" x14ac:dyDescent="0.3">
      <c r="A82" t="s">
        <v>87</v>
      </c>
      <c r="J82" s="18" t="str">
        <f t="shared" si="4"/>
        <v>27-03-2026</v>
      </c>
      <c r="K82" t="str">
        <f t="shared" si="5"/>
        <v>SKU036</v>
      </c>
      <c r="L82" t="str">
        <f t="shared" si="6"/>
        <v>Glass Jug</v>
      </c>
      <c r="M82" t="s">
        <v>545</v>
      </c>
      <c r="N82">
        <f t="shared" si="7"/>
        <v>25</v>
      </c>
      <c r="O82" cm="1">
        <f t="array" ref="O82">_xlfn.FILTERXML("&lt;t&gt;&lt;s&gt;" &amp; SUBSTITUTE(SUBSTITUTE(A82, "|", "&lt;/s&gt;&lt;s&gt;"), ";", "&lt;/s&gt;&lt;s&gt;") &amp; "&lt;/s&gt;&lt;/t&gt;", "//s[last()-2]")</f>
        <v>12</v>
      </c>
      <c r="P82" cm="1">
        <f t="array" ref="P82">_xlfn.FILTERXML("&lt;t&gt;&lt;s&gt;" &amp; SUBSTITUTE(SUBSTITUTE(SUBSTITUTE(CLEAN(A82), "|", "&lt;/s&gt;&lt;s&gt;"), ",", "&lt;/s&gt;&lt;s&gt;"), ";", "&lt;/s&gt;&lt;s&gt;") &amp; "&lt;/s&gt;&lt;/t&gt;", "//s[last()-2]")</f>
        <v>48</v>
      </c>
      <c r="Q82" cm="1">
        <f t="array" ref="Q82">_xlfn.FILTERXML("&lt;t&gt;&lt;s&gt;" &amp; SUBSTITUTE(SUBSTITUTE(SUBSTITUTE(A82, "|", "&lt;/s&gt;&lt;s&gt;"), ",", "&lt;/s&gt;&lt;s&gt;"), ";", "&lt;/s&gt;&lt;s&gt;") &amp; "&lt;/s&gt;&lt;/t&gt;", "//s[last()-1]")</f>
        <v>350</v>
      </c>
      <c r="R82" t="s">
        <v>585</v>
      </c>
      <c r="S82" s="20">
        <f>Table1[[#This Row],[Qty Sold]]/Table1[[#This Row],[Qty Added]]</f>
        <v>0.48</v>
      </c>
      <c r="T82" s="19">
        <f>Table1[[#This Row],[Unit Price]]*Table1[[#This Row],[Stock]]</f>
        <v>16800</v>
      </c>
    </row>
    <row r="83" spans="1:20" x14ac:dyDescent="0.3">
      <c r="A83" t="s">
        <v>88</v>
      </c>
      <c r="J83" s="18" t="str">
        <f t="shared" si="4"/>
        <v>28-03-2026</v>
      </c>
      <c r="K83" t="str">
        <f t="shared" si="5"/>
        <v>SKU037</v>
      </c>
      <c r="L83" t="str">
        <f t="shared" si="6"/>
        <v>Cooker 3L</v>
      </c>
      <c r="M83" t="s">
        <v>546</v>
      </c>
      <c r="N83">
        <f t="shared" si="7"/>
        <v>15</v>
      </c>
      <c r="O83" cm="1">
        <f t="array" ref="O83">_xlfn.FILTERXML("&lt;t&gt;&lt;s&gt;" &amp; SUBSTITUTE(SUBSTITUTE(A83, "|", "&lt;/s&gt;&lt;s&gt;"), ";", "&lt;/s&gt;&lt;s&gt;") &amp; "&lt;/s&gt;&lt;/t&gt;", "//s[last()-2]")</f>
        <v>9</v>
      </c>
      <c r="P83" cm="1">
        <f t="array" ref="P83">_xlfn.FILTERXML("&lt;t&gt;&lt;s&gt;" &amp; SUBSTITUTE(SUBSTITUTE(SUBSTITUTE(CLEAN(A83), "|", "&lt;/s&gt;&lt;s&gt;"), ",", "&lt;/s&gt;&lt;s&gt;"), ";", "&lt;/s&gt;&lt;s&gt;") &amp; "&lt;/s&gt;&lt;/t&gt;", "//s[last()-2]")</f>
        <v>30</v>
      </c>
      <c r="Q83" cm="1">
        <f t="array" ref="Q83">_xlfn.FILTERXML("&lt;t&gt;&lt;s&gt;" &amp; SUBSTITUTE(SUBSTITUTE(SUBSTITUTE(A83, "|", "&lt;/s&gt;&lt;s&gt;"), ",", "&lt;/s&gt;&lt;s&gt;"), ";", "&lt;/s&gt;&lt;s&gt;") &amp; "&lt;/s&gt;&lt;/t&gt;", "//s[last()-1]")</f>
        <v>1400</v>
      </c>
      <c r="R83" t="s">
        <v>586</v>
      </c>
      <c r="S83" s="20">
        <f>Table1[[#This Row],[Qty Sold]]/Table1[[#This Row],[Qty Added]]</f>
        <v>0.6</v>
      </c>
      <c r="T83" s="19">
        <f>Table1[[#This Row],[Unit Price]]*Table1[[#This Row],[Stock]]</f>
        <v>42000</v>
      </c>
    </row>
    <row r="84" spans="1:20" x14ac:dyDescent="0.3">
      <c r="A84" t="s">
        <v>89</v>
      </c>
      <c r="J84" s="18" t="str">
        <f t="shared" si="4"/>
        <v>29-03-2026</v>
      </c>
      <c r="K84" t="str">
        <f t="shared" si="5"/>
        <v>SKU038</v>
      </c>
      <c r="L84" t="str">
        <f t="shared" si="6"/>
        <v>Cooker 3 L</v>
      </c>
      <c r="M84" t="s">
        <v>546</v>
      </c>
      <c r="N84">
        <f t="shared" si="7"/>
        <v>10</v>
      </c>
      <c r="O84" cm="1">
        <f t="array" ref="O84">_xlfn.FILTERXML("&lt;t&gt;&lt;s&gt;" &amp; SUBSTITUTE(SUBSTITUTE(A84, "|", "&lt;/s&gt;&lt;s&gt;"), ";", "&lt;/s&gt;&lt;s&gt;") &amp; "&lt;/s&gt;&lt;/t&gt;", "//s[last()-2]")</f>
        <v>6</v>
      </c>
      <c r="P84" cm="1">
        <f t="array" ref="P84">_xlfn.FILTERXML("&lt;t&gt;&lt;s&gt;" &amp; SUBSTITUTE(SUBSTITUTE(SUBSTITUTE(CLEAN(A84), "|", "&lt;/s&gt;&lt;s&gt;"), ",", "&lt;/s&gt;&lt;s&gt;"), ";", "&lt;/s&gt;&lt;s&gt;") &amp; "&lt;/s&gt;&lt;/t&gt;", "//s[last()-2]")</f>
        <v>32</v>
      </c>
      <c r="Q84" cm="1">
        <f t="array" ref="Q84">_xlfn.FILTERXML("&lt;t&gt;&lt;s&gt;" &amp; SUBSTITUTE(SUBSTITUTE(SUBSTITUTE(A84, "|", "&lt;/s&gt;&lt;s&gt;"), ",", "&lt;/s&gt;&lt;s&gt;"), ";", "&lt;/s&gt;&lt;s&gt;") &amp; "&lt;/s&gt;&lt;/t&gt;", "//s[last()-1]")</f>
        <v>1400</v>
      </c>
      <c r="R84" t="s">
        <v>586</v>
      </c>
      <c r="S84" s="20">
        <f>Table1[[#This Row],[Qty Sold]]/Table1[[#This Row],[Qty Added]]</f>
        <v>0.6</v>
      </c>
      <c r="T84" s="19">
        <f>Table1[[#This Row],[Unit Price]]*Table1[[#This Row],[Stock]]</f>
        <v>44800</v>
      </c>
    </row>
    <row r="85" spans="1:20" x14ac:dyDescent="0.3">
      <c r="A85" t="s">
        <v>90</v>
      </c>
      <c r="J85" s="18" t="str">
        <f t="shared" si="4"/>
        <v>30-03-2026</v>
      </c>
      <c r="K85" t="str">
        <f t="shared" si="5"/>
        <v>SKU039</v>
      </c>
      <c r="L85" t="str">
        <f t="shared" si="6"/>
        <v>Water Bottle 1L</v>
      </c>
      <c r="M85" t="s">
        <v>548</v>
      </c>
      <c r="N85">
        <f t="shared" si="7"/>
        <v>120</v>
      </c>
      <c r="O85" cm="1">
        <f t="array" ref="O85">_xlfn.FILTERXML("&lt;t&gt;&lt;s&gt;" &amp; SUBSTITUTE(SUBSTITUTE(A85, "|", "&lt;/s&gt;&lt;s&gt;"), ";", "&lt;/s&gt;&lt;s&gt;") &amp; "&lt;/s&gt;&lt;/t&gt;", "//s[last()-2]")</f>
        <v>75</v>
      </c>
      <c r="P85" cm="1">
        <f t="array" ref="P85">_xlfn.FILTERXML("&lt;t&gt;&lt;s&gt;" &amp; SUBSTITUTE(SUBSTITUTE(SUBSTITUTE(CLEAN(A85), "|", "&lt;/s&gt;&lt;s&gt;"), ",", "&lt;/s&gt;&lt;s&gt;"), ";", "&lt;/s&gt;&lt;s&gt;") &amp; "&lt;/s&gt;&lt;/t&gt;", "//s[last()-2]")</f>
        <v>210</v>
      </c>
      <c r="Q85" cm="1">
        <f t="array" ref="Q85">_xlfn.FILTERXML("&lt;t&gt;&lt;s&gt;" &amp; SUBSTITUTE(SUBSTITUTE(SUBSTITUTE(A85, "|", "&lt;/s&gt;&lt;s&gt;"), ",", "&lt;/s&gt;&lt;s&gt;"), ";", "&lt;/s&gt;&lt;s&gt;") &amp; "&lt;/s&gt;&lt;/t&gt;", "//s[last()-1]")</f>
        <v>180</v>
      </c>
      <c r="R85" t="s">
        <v>588</v>
      </c>
      <c r="S85" s="20">
        <f>Table1[[#This Row],[Qty Sold]]/Table1[[#This Row],[Qty Added]]</f>
        <v>0.625</v>
      </c>
      <c r="T85" s="19">
        <f>Table1[[#This Row],[Unit Price]]*Table1[[#This Row],[Stock]]</f>
        <v>37800</v>
      </c>
    </row>
    <row r="86" spans="1:20" x14ac:dyDescent="0.3">
      <c r="A86" t="s">
        <v>91</v>
      </c>
      <c r="J86" s="18" t="str">
        <f t="shared" si="4"/>
        <v>31-03-2026</v>
      </c>
      <c r="K86" t="str">
        <f t="shared" si="5"/>
        <v>SKU040</v>
      </c>
      <c r="L86" t="str">
        <f t="shared" si="6"/>
        <v>Lunch Box 3 Compartment</v>
      </c>
      <c r="M86" t="s">
        <v>549</v>
      </c>
      <c r="N86">
        <f t="shared" si="7"/>
        <v>60</v>
      </c>
      <c r="O86" cm="1">
        <f t="array" ref="O86">_xlfn.FILTERXML("&lt;t&gt;&lt;s&gt;" &amp; SUBSTITUTE(SUBSTITUTE(A86, "|", "&lt;/s&gt;&lt;s&gt;"), ";", "&lt;/s&gt;&lt;s&gt;") &amp; "&lt;/s&gt;&lt;/t&gt;", "//s[last()-2]")</f>
        <v>35</v>
      </c>
      <c r="P86" cm="1">
        <f t="array" ref="P86">_xlfn.FILTERXML("&lt;t&gt;&lt;s&gt;" &amp; SUBSTITUTE(SUBSTITUTE(SUBSTITUTE(CLEAN(A86), "|", "&lt;/s&gt;&lt;s&gt;"), ",", "&lt;/s&gt;&lt;s&gt;"), ";", "&lt;/s&gt;&lt;s&gt;") &amp; "&lt;/s&gt;&lt;/t&gt;", "//s[last()-2]")</f>
        <v>95</v>
      </c>
      <c r="Q86" cm="1">
        <f t="array" ref="Q86">_xlfn.FILTERXML("&lt;t&gt;&lt;s&gt;" &amp; SUBSTITUTE(SUBSTITUTE(SUBSTITUTE(A86, "|", "&lt;/s&gt;&lt;s&gt;"), ",", "&lt;/s&gt;&lt;s&gt;"), ";", "&lt;/s&gt;&lt;s&gt;") &amp; "&lt;/s&gt;&lt;/t&gt;", "//s[last()-1]")</f>
        <v>300</v>
      </c>
      <c r="R86" t="s">
        <v>589</v>
      </c>
      <c r="S86" s="20">
        <f>Table1[[#This Row],[Qty Sold]]/Table1[[#This Row],[Qty Added]]</f>
        <v>0.58333333333333337</v>
      </c>
      <c r="T86" s="19">
        <f>Table1[[#This Row],[Unit Price]]*Table1[[#This Row],[Stock]]</f>
        <v>28500</v>
      </c>
    </row>
    <row r="87" spans="1:20" x14ac:dyDescent="0.3">
      <c r="A87" t="s">
        <v>92</v>
      </c>
      <c r="J87" s="18" t="str">
        <f t="shared" si="4"/>
        <v>01-01-2026</v>
      </c>
      <c r="K87" t="str">
        <f t="shared" si="5"/>
        <v>SKU041</v>
      </c>
      <c r="L87" t="str">
        <f t="shared" si="6"/>
        <v>Knife</v>
      </c>
      <c r="M87" t="s">
        <v>550</v>
      </c>
      <c r="N87">
        <f t="shared" si="7"/>
        <v>50</v>
      </c>
      <c r="O87" cm="1">
        <f t="array" ref="O87">_xlfn.FILTERXML("&lt;t&gt;&lt;s&gt;" &amp; SUBSTITUTE(SUBSTITUTE(A87, "|", "&lt;/s&gt;&lt;s&gt;"), ";", "&lt;/s&gt;&lt;s&gt;") &amp; "&lt;/s&gt;&lt;/t&gt;", "//s[last()-2]")</f>
        <v>30</v>
      </c>
      <c r="P87" cm="1">
        <f t="array" ref="P87">_xlfn.FILTERXML("&lt;t&gt;&lt;s&gt;" &amp; SUBSTITUTE(SUBSTITUTE(SUBSTITUTE(CLEAN(A87), "|", "&lt;/s&gt;&lt;s&gt;"), ",", "&lt;/s&gt;&lt;s&gt;"), ";", "&lt;/s&gt;&lt;s&gt;") &amp; "&lt;/s&gt;&lt;/t&gt;", "//s[last()-2]")</f>
        <v>85</v>
      </c>
      <c r="Q87" cm="1">
        <f t="array" ref="Q87">_xlfn.FILTERXML("&lt;t&gt;&lt;s&gt;" &amp; SUBSTITUTE(SUBSTITUTE(SUBSTITUTE(A87, "|", "&lt;/s&gt;&lt;s&gt;"), ",", "&lt;/s&gt;&lt;s&gt;"), ";", "&lt;/s&gt;&lt;s&gt;") &amp; "&lt;/s&gt;&lt;/t&gt;", "//s[last()-1]")</f>
        <v>400</v>
      </c>
      <c r="R87" t="s">
        <v>590</v>
      </c>
      <c r="S87" s="20">
        <f>Table1[[#This Row],[Qty Sold]]/Table1[[#This Row],[Qty Added]]</f>
        <v>0.6</v>
      </c>
      <c r="T87" s="19">
        <f>Table1[[#This Row],[Unit Price]]*Table1[[#This Row],[Stock]]</f>
        <v>34000</v>
      </c>
    </row>
    <row r="88" spans="1:20" x14ac:dyDescent="0.3">
      <c r="A88" t="s">
        <v>93</v>
      </c>
      <c r="J88" s="18" t="str">
        <f t="shared" si="4"/>
        <v>02-01-2026</v>
      </c>
      <c r="K88" t="str">
        <f t="shared" si="5"/>
        <v>SKU042</v>
      </c>
      <c r="L88" t="str">
        <f t="shared" si="6"/>
        <v>Knife Set Deluxe</v>
      </c>
      <c r="M88" t="s">
        <v>550</v>
      </c>
      <c r="N88">
        <f t="shared" si="7"/>
        <v>35</v>
      </c>
      <c r="O88" cm="1">
        <f t="array" ref="O88">_xlfn.FILTERXML("&lt;t&gt;&lt;s&gt;" &amp; SUBSTITUTE(SUBSTITUTE(A88, "|", "&lt;/s&gt;&lt;s&gt;"), ";", "&lt;/s&gt;&lt;s&gt;") &amp; "&lt;/s&gt;&lt;/t&gt;", "//s[last()-2]")</f>
        <v>18</v>
      </c>
      <c r="P88" cm="1">
        <f t="array" ref="P88">_xlfn.FILTERXML("&lt;t&gt;&lt;s&gt;" &amp; SUBSTITUTE(SUBSTITUTE(SUBSTITUTE(CLEAN(A88), "|", "&lt;/s&gt;&lt;s&gt;"), ",", "&lt;/s&gt;&lt;s&gt;"), ";", "&lt;/s&gt;&lt;s&gt;") &amp; "&lt;/s&gt;&lt;/t&gt;", "//s[last()-2]")</f>
        <v>60</v>
      </c>
      <c r="Q88" cm="1">
        <f t="array" ref="Q88">_xlfn.FILTERXML("&lt;t&gt;&lt;s&gt;" &amp; SUBSTITUTE(SUBSTITUTE(SUBSTITUTE(A88, "|", "&lt;/s&gt;&lt;s&gt;"), ",", "&lt;/s&gt;&lt;s&gt;"), ";", "&lt;/s&gt;&lt;s&gt;") &amp; "&lt;/s&gt;&lt;/t&gt;", "//s[last()-1]")</f>
        <v>700</v>
      </c>
      <c r="R88" t="s">
        <v>590</v>
      </c>
      <c r="S88" s="20">
        <f>Table1[[#This Row],[Qty Sold]]/Table1[[#This Row],[Qty Added]]</f>
        <v>0.51428571428571423</v>
      </c>
      <c r="T88" s="19">
        <f>Table1[[#This Row],[Unit Price]]*Table1[[#This Row],[Stock]]</f>
        <v>42000</v>
      </c>
    </row>
    <row r="89" spans="1:20" x14ac:dyDescent="0.3">
      <c r="A89" t="s">
        <v>94</v>
      </c>
      <c r="J89" s="18" t="str">
        <f t="shared" si="4"/>
        <v>03-01-2026</v>
      </c>
      <c r="K89" t="str">
        <f t="shared" si="5"/>
        <v>SKU043</v>
      </c>
      <c r="L89" t="str">
        <f t="shared" si="6"/>
        <v>Cutlery set</v>
      </c>
      <c r="M89" t="s">
        <v>551</v>
      </c>
      <c r="N89">
        <f t="shared" si="7"/>
        <v>55</v>
      </c>
      <c r="O89" cm="1">
        <f t="array" ref="O89">_xlfn.FILTERXML("&lt;t&gt;&lt;s&gt;" &amp; SUBSTITUTE(SUBSTITUTE(A89, "|", "&lt;/s&gt;&lt;s&gt;"), ";", "&lt;/s&gt;&lt;s&gt;") &amp; "&lt;/s&gt;&lt;/t&gt;", "//s[last()-2]")</f>
        <v>32</v>
      </c>
      <c r="P89" cm="1">
        <f t="array" ref="P89">_xlfn.FILTERXML("&lt;t&gt;&lt;s&gt;" &amp; SUBSTITUTE(SUBSTITUTE(SUBSTITUTE(CLEAN(A89), "|", "&lt;/s&gt;&lt;s&gt;"), ",", "&lt;/s&gt;&lt;s&gt;"), ";", "&lt;/s&gt;&lt;s&gt;") &amp; "&lt;/s&gt;&lt;/t&gt;", "//s[last()-2]")</f>
        <v>90</v>
      </c>
      <c r="Q89" cm="1">
        <f t="array" ref="Q89">_xlfn.FILTERXML("&lt;t&gt;&lt;s&gt;" &amp; SUBSTITUTE(SUBSTITUTE(SUBSTITUTE(A89, "|", "&lt;/s&gt;&lt;s&gt;"), ",", "&lt;/s&gt;&lt;s&gt;"), ";", "&lt;/s&gt;&lt;s&gt;") &amp; "&lt;/s&gt;&lt;/t&gt;", "//s[last()-1]")</f>
        <v>900</v>
      </c>
      <c r="R89" t="s">
        <v>591</v>
      </c>
      <c r="S89" s="20">
        <f>Table1[[#This Row],[Qty Sold]]/Table1[[#This Row],[Qty Added]]</f>
        <v>0.58181818181818179</v>
      </c>
      <c r="T89" s="19">
        <f>Table1[[#This Row],[Unit Price]]*Table1[[#This Row],[Stock]]</f>
        <v>81000</v>
      </c>
    </row>
    <row r="90" spans="1:20" x14ac:dyDescent="0.3">
      <c r="A90" t="s">
        <v>95</v>
      </c>
      <c r="J90" s="18" t="str">
        <f t="shared" si="4"/>
        <v>04-01-2026</v>
      </c>
      <c r="K90" t="str">
        <f t="shared" si="5"/>
        <v>SKU044</v>
      </c>
      <c r="L90" t="str">
        <f t="shared" si="6"/>
        <v>Steel Bowl</v>
      </c>
      <c r="M90" t="s">
        <v>541</v>
      </c>
      <c r="N90">
        <f t="shared" si="7"/>
        <v>80</v>
      </c>
      <c r="O90" cm="1">
        <f t="array" ref="O90">_xlfn.FILTERXML("&lt;t&gt;&lt;s&gt;" &amp; SUBSTITUTE(SUBSTITUTE(A90, "|", "&lt;/s&gt;&lt;s&gt;"), ";", "&lt;/s&gt;&lt;s&gt;") &amp; "&lt;/s&gt;&lt;/t&gt;", "//s[last()-2]")</f>
        <v>50</v>
      </c>
      <c r="P90" cm="1">
        <f t="array" ref="P90">_xlfn.FILTERXML("&lt;t&gt;&lt;s&gt;" &amp; SUBSTITUTE(SUBSTITUTE(SUBSTITUTE(CLEAN(A90), "|", "&lt;/s&gt;&lt;s&gt;"), ",", "&lt;/s&gt;&lt;s&gt;"), ";", "&lt;/s&gt;&lt;s&gt;") &amp; "&lt;/s&gt;&lt;/t&gt;", "//s[last()-2]")</f>
        <v>140</v>
      </c>
      <c r="Q90" cm="1">
        <f t="array" ref="Q90">_xlfn.FILTERXML("&lt;t&gt;&lt;s&gt;" &amp; SUBSTITUTE(SUBSTITUTE(SUBSTITUTE(A90, "|", "&lt;/s&gt;&lt;s&gt;"), ",", "&lt;/s&gt;&lt;s&gt;"), ";", "&lt;/s&gt;&lt;s&gt;") &amp; "&lt;/s&gt;&lt;/t&gt;", "//s[last()-1]")</f>
        <v>120</v>
      </c>
      <c r="R90" t="s">
        <v>582</v>
      </c>
      <c r="S90" s="20">
        <f>Table1[[#This Row],[Qty Sold]]/Table1[[#This Row],[Qty Added]]</f>
        <v>0.625</v>
      </c>
      <c r="T90" s="19">
        <f>Table1[[#This Row],[Unit Price]]*Table1[[#This Row],[Stock]]</f>
        <v>16800</v>
      </c>
    </row>
    <row r="91" spans="1:20" x14ac:dyDescent="0.3">
      <c r="A91" t="s">
        <v>96</v>
      </c>
      <c r="J91" s="18" t="str">
        <f t="shared" si="4"/>
        <v>05-01-2026</v>
      </c>
      <c r="K91" t="str">
        <f t="shared" si="5"/>
        <v>SKU045</v>
      </c>
      <c r="L91" t="str">
        <f t="shared" si="6"/>
        <v>Glass Bowl Set</v>
      </c>
      <c r="M91" t="s">
        <v>545</v>
      </c>
      <c r="N91">
        <f t="shared" si="7"/>
        <v>30</v>
      </c>
      <c r="O91" cm="1">
        <f t="array" ref="O91">_xlfn.FILTERXML("&lt;t&gt;&lt;s&gt;" &amp; SUBSTITUTE(SUBSTITUTE(A91, "|", "&lt;/s&gt;&lt;s&gt;"), ";", "&lt;/s&gt;&lt;s&gt;") &amp; "&lt;/s&gt;&lt;/t&gt;", "//s[last()-2]")</f>
        <v>15</v>
      </c>
      <c r="P91" cm="1">
        <f t="array" ref="P91">_xlfn.FILTERXML("&lt;t&gt;&lt;s&gt;" &amp; SUBSTITUTE(SUBSTITUTE(SUBSTITUTE(CLEAN(A91), "|", "&lt;/s&gt;&lt;s&gt;"), ",", "&lt;/s&gt;&lt;s&gt;"), ";", "&lt;/s&gt;&lt;s&gt;") &amp; "&lt;/s&gt;&lt;/t&gt;", "//s[last()-2]")</f>
        <v>55</v>
      </c>
      <c r="Q91" cm="1">
        <f t="array" ref="Q91">_xlfn.FILTERXML("&lt;t&gt;&lt;s&gt;" &amp; SUBSTITUTE(SUBSTITUTE(SUBSTITUTE(A91, "|", "&lt;/s&gt;&lt;s&gt;"), ",", "&lt;/s&gt;&lt;s&gt;"), ";", "&lt;/s&gt;&lt;s&gt;") &amp; "&lt;/s&gt;&lt;/t&gt;", "//s[last()-1]")</f>
        <v>300</v>
      </c>
      <c r="R91" t="s">
        <v>585</v>
      </c>
      <c r="S91" s="20">
        <f>Table1[[#This Row],[Qty Sold]]/Table1[[#This Row],[Qty Added]]</f>
        <v>0.5</v>
      </c>
      <c r="T91" s="19">
        <f>Table1[[#This Row],[Unit Price]]*Table1[[#This Row],[Stock]]</f>
        <v>16500</v>
      </c>
    </row>
    <row r="92" spans="1:20" x14ac:dyDescent="0.3">
      <c r="A92" t="s">
        <v>97</v>
      </c>
      <c r="J92" s="18" t="str">
        <f t="shared" si="4"/>
        <v>06-01-2026</v>
      </c>
      <c r="K92" t="str">
        <f t="shared" si="5"/>
        <v>SKU046</v>
      </c>
      <c r="L92" t="str">
        <f t="shared" si="6"/>
        <v>Plastic Container Small</v>
      </c>
      <c r="M92" t="s">
        <v>544</v>
      </c>
      <c r="N92">
        <f t="shared" si="7"/>
        <v>100</v>
      </c>
      <c r="O92" cm="1">
        <f t="array" ref="O92">_xlfn.FILTERXML("&lt;t&gt;&lt;s&gt;" &amp; SUBSTITUTE(SUBSTITUTE(A92, "|", "&lt;/s&gt;&lt;s&gt;"), ";", "&lt;/s&gt;&lt;s&gt;") &amp; "&lt;/s&gt;&lt;/t&gt;", "//s[last()-2]")</f>
        <v>70</v>
      </c>
      <c r="P92" cm="1">
        <f t="array" ref="P92">_xlfn.FILTERXML("&lt;t&gt;&lt;s&gt;" &amp; SUBSTITUTE(SUBSTITUTE(SUBSTITUTE(CLEAN(A92), "|", "&lt;/s&gt;&lt;s&gt;"), ",", "&lt;/s&gt;&lt;s&gt;"), ";", "&lt;/s&gt;&lt;s&gt;") &amp; "&lt;/s&gt;&lt;/t&gt;", "//s[last()-2]")</f>
        <v>160</v>
      </c>
      <c r="Q92" cm="1">
        <f t="array" ref="Q92">_xlfn.FILTERXML("&lt;t&gt;&lt;s&gt;" &amp; SUBSTITUTE(SUBSTITUTE(SUBSTITUTE(A92, "|", "&lt;/s&gt;&lt;s&gt;"), ",", "&lt;/s&gt;&lt;s&gt;"), ";", "&lt;/s&gt;&lt;s&gt;") &amp; "&lt;/s&gt;&lt;/t&gt;", "//s[last()-1]")</f>
        <v>150</v>
      </c>
      <c r="R92" t="s">
        <v>584</v>
      </c>
      <c r="S92" s="20">
        <f>Table1[[#This Row],[Qty Sold]]/Table1[[#This Row],[Qty Added]]</f>
        <v>0.7</v>
      </c>
      <c r="T92" s="19">
        <f>Table1[[#This Row],[Unit Price]]*Table1[[#This Row],[Stock]]</f>
        <v>24000</v>
      </c>
    </row>
    <row r="93" spans="1:20" x14ac:dyDescent="0.3">
      <c r="A93" t="s">
        <v>98</v>
      </c>
      <c r="J93" s="18" t="str">
        <f t="shared" si="4"/>
        <v>07-01-2026</v>
      </c>
      <c r="K93" t="str">
        <f t="shared" si="5"/>
        <v>SKU047</v>
      </c>
      <c r="L93" t="str">
        <f t="shared" si="6"/>
        <v>Plastic container small</v>
      </c>
      <c r="M93" t="s">
        <v>544</v>
      </c>
      <c r="N93">
        <f t="shared" si="7"/>
        <v>60</v>
      </c>
      <c r="O93" cm="1">
        <f t="array" ref="O93">_xlfn.FILTERXML("&lt;t&gt;&lt;s&gt;" &amp; SUBSTITUTE(SUBSTITUTE(A93, "|", "&lt;/s&gt;&lt;s&gt;"), ";", "&lt;/s&gt;&lt;s&gt;") &amp; "&lt;/s&gt;&lt;/t&gt;", "//s[last()-2]")</f>
        <v>35</v>
      </c>
      <c r="P93" cm="1">
        <f t="array" ref="P93">_xlfn.FILTERXML("&lt;t&gt;&lt;s&gt;" &amp; SUBSTITUTE(SUBSTITUTE(SUBSTITUTE(CLEAN(A93), "|", "&lt;/s&gt;&lt;s&gt;"), ",", "&lt;/s&gt;&lt;s&gt;"), ";", "&lt;/s&gt;&lt;s&gt;") &amp; "&lt;/s&gt;&lt;/t&gt;", "//s[last()-2]")</f>
        <v>120</v>
      </c>
      <c r="Q93" cm="1">
        <f t="array" ref="Q93">_xlfn.FILTERXML("&lt;t&gt;&lt;s&gt;" &amp; SUBSTITUTE(SUBSTITUTE(SUBSTITUTE(A93, "|", "&lt;/s&gt;&lt;s&gt;"), ",", "&lt;/s&gt;&lt;s&gt;"), ";", "&lt;/s&gt;&lt;s&gt;") &amp; "&lt;/s&gt;&lt;/t&gt;", "//s[last()-1]")</f>
        <v>150</v>
      </c>
      <c r="R93" t="s">
        <v>584</v>
      </c>
      <c r="S93" s="20">
        <f>Table1[[#This Row],[Qty Sold]]/Table1[[#This Row],[Qty Added]]</f>
        <v>0.58333333333333337</v>
      </c>
      <c r="T93" s="19">
        <f>Table1[[#This Row],[Unit Price]]*Table1[[#This Row],[Stock]]</f>
        <v>18000</v>
      </c>
    </row>
    <row r="94" spans="1:20" x14ac:dyDescent="0.3">
      <c r="A94" t="s">
        <v>99</v>
      </c>
      <c r="J94" s="18" t="str">
        <f t="shared" si="4"/>
        <v>08-01-2026</v>
      </c>
      <c r="K94" t="str">
        <f t="shared" si="5"/>
        <v>SKU048</v>
      </c>
      <c r="L94" t="str">
        <f t="shared" si="6"/>
        <v>Storage Jar</v>
      </c>
      <c r="M94" t="s">
        <v>553</v>
      </c>
      <c r="N94">
        <f t="shared" si="7"/>
        <v>70</v>
      </c>
      <c r="O94" cm="1">
        <f t="array" ref="O94">_xlfn.FILTERXML("&lt;t&gt;&lt;s&gt;" &amp; SUBSTITUTE(SUBSTITUTE(A94, "|", "&lt;/s&gt;&lt;s&gt;"), ";", "&lt;/s&gt;&lt;s&gt;") &amp; "&lt;/s&gt;&lt;/t&gt;", "//s[last()-2]")</f>
        <v>40</v>
      </c>
      <c r="P94" cm="1">
        <f t="array" ref="P94">_xlfn.FILTERXML("&lt;t&gt;&lt;s&gt;" &amp; SUBSTITUTE(SUBSTITUTE(SUBSTITUTE(CLEAN(A94), "|", "&lt;/s&gt;&lt;s&gt;"), ",", "&lt;/s&gt;&lt;s&gt;"), ";", "&lt;/s&gt;&lt;s&gt;") &amp; "&lt;/s&gt;&lt;/t&gt;", "//s[last()-2]")</f>
        <v>115</v>
      </c>
      <c r="Q94" cm="1">
        <f t="array" ref="Q94">_xlfn.FILTERXML("&lt;t&gt;&lt;s&gt;" &amp; SUBSTITUTE(SUBSTITUTE(SUBSTITUTE(A94, "|", "&lt;/s&gt;&lt;s&gt;"), ",", "&lt;/s&gt;&lt;s&gt;"), ";", "&lt;/s&gt;&lt;s&gt;") &amp; "&lt;/s&gt;&lt;/t&gt;", "//s[last()-1]")</f>
        <v>200</v>
      </c>
      <c r="R94" t="s">
        <v>593</v>
      </c>
      <c r="S94" s="20">
        <f>Table1[[#This Row],[Qty Sold]]/Table1[[#This Row],[Qty Added]]</f>
        <v>0.5714285714285714</v>
      </c>
      <c r="T94" s="19">
        <f>Table1[[#This Row],[Unit Price]]*Table1[[#This Row],[Stock]]</f>
        <v>23000</v>
      </c>
    </row>
    <row r="95" spans="1:20" x14ac:dyDescent="0.3">
      <c r="A95" t="s">
        <v>100</v>
      </c>
      <c r="J95" s="18" t="str">
        <f t="shared" si="4"/>
        <v>09-01-2026</v>
      </c>
      <c r="K95" t="str">
        <f t="shared" si="5"/>
        <v>SKU049</v>
      </c>
      <c r="L95" t="str">
        <f t="shared" si="6"/>
        <v>Steel Tiffin</v>
      </c>
      <c r="M95" t="s">
        <v>541</v>
      </c>
      <c r="N95">
        <f t="shared" si="7"/>
        <v>40</v>
      </c>
      <c r="O95" cm="1">
        <f t="array" ref="O95">_xlfn.FILTERXML("&lt;t&gt;&lt;s&gt;" &amp; SUBSTITUTE(SUBSTITUTE(A95, "|", "&lt;/s&gt;&lt;s&gt;"), ";", "&lt;/s&gt;&lt;s&gt;") &amp; "&lt;/s&gt;&lt;/t&gt;", "//s[last()-2]")</f>
        <v>22</v>
      </c>
      <c r="P95" cm="1">
        <f t="array" ref="P95">_xlfn.FILTERXML("&lt;t&gt;&lt;s&gt;" &amp; SUBSTITUTE(SUBSTITUTE(SUBSTITUTE(CLEAN(A95), "|", "&lt;/s&gt;&lt;s&gt;"), ",", "&lt;/s&gt;&lt;s&gt;"), ";", "&lt;/s&gt;&lt;s&gt;") &amp; "&lt;/s&gt;&lt;/t&gt;", "//s[last()-2]")</f>
        <v>70</v>
      </c>
      <c r="Q95" cm="1">
        <f t="array" ref="Q95">_xlfn.FILTERXML("&lt;t&gt;&lt;s&gt;" &amp; SUBSTITUTE(SUBSTITUTE(SUBSTITUTE(A95, "|", "&lt;/s&gt;&lt;s&gt;"), ",", "&lt;/s&gt;&lt;s&gt;"), ";", "&lt;/s&gt;&lt;s&gt;") &amp; "&lt;/s&gt;&lt;/t&gt;", "//s[last()-1]")</f>
        <v>350</v>
      </c>
      <c r="R95" t="s">
        <v>582</v>
      </c>
      <c r="S95" s="20">
        <f>Table1[[#This Row],[Qty Sold]]/Table1[[#This Row],[Qty Added]]</f>
        <v>0.55000000000000004</v>
      </c>
      <c r="T95" s="19">
        <f>Table1[[#This Row],[Unit Price]]*Table1[[#This Row],[Stock]]</f>
        <v>24500</v>
      </c>
    </row>
    <row r="96" spans="1:20" x14ac:dyDescent="0.3">
      <c r="A96" t="s">
        <v>101</v>
      </c>
      <c r="J96" s="18" t="str">
        <f t="shared" si="4"/>
        <v>10-01-2026</v>
      </c>
      <c r="K96" t="str">
        <f t="shared" si="5"/>
        <v>SKU050</v>
      </c>
      <c r="L96" t="str">
        <f t="shared" si="6"/>
        <v>steel tiffin</v>
      </c>
      <c r="M96" t="s">
        <v>542</v>
      </c>
      <c r="N96">
        <f t="shared" si="7"/>
        <v>30</v>
      </c>
      <c r="O96" cm="1">
        <f t="array" ref="O96">_xlfn.FILTERXML("&lt;t&gt;&lt;s&gt;" &amp; SUBSTITUTE(SUBSTITUTE(A96, "|", "&lt;/s&gt;&lt;s&gt;"), ";", "&lt;/s&gt;&lt;s&gt;") &amp; "&lt;/s&gt;&lt;/t&gt;", "//s[last()-2]")</f>
        <v>18</v>
      </c>
      <c r="P96" cm="1">
        <f t="array" ref="P96">_xlfn.FILTERXML("&lt;t&gt;&lt;s&gt;" &amp; SUBSTITUTE(SUBSTITUTE(SUBSTITUTE(CLEAN(A96), "|", "&lt;/s&gt;&lt;s&gt;"), ",", "&lt;/s&gt;&lt;s&gt;"), ";", "&lt;/s&gt;&lt;s&gt;") &amp; "&lt;/s&gt;&lt;/t&gt;", "//s[last()-2]")</f>
        <v>75</v>
      </c>
      <c r="Q96" cm="1">
        <f t="array" ref="Q96">_xlfn.FILTERXML("&lt;t&gt;&lt;s&gt;" &amp; SUBSTITUTE(SUBSTITUTE(SUBSTITUTE(A96, "|", "&lt;/s&gt;&lt;s&gt;"), ",", "&lt;/s&gt;&lt;s&gt;"), ";", "&lt;/s&gt;&lt;s&gt;") &amp; "&lt;/s&gt;&lt;/t&gt;", "//s[last()-1]")</f>
        <v>350</v>
      </c>
      <c r="R96" t="s">
        <v>600</v>
      </c>
      <c r="S96" s="20">
        <f>Table1[[#This Row],[Qty Sold]]/Table1[[#This Row],[Qty Added]]</f>
        <v>0.6</v>
      </c>
      <c r="T96" s="19">
        <f>Table1[[#This Row],[Unit Price]]*Table1[[#This Row],[Stock]]</f>
        <v>26250</v>
      </c>
    </row>
    <row r="97" spans="1:20" x14ac:dyDescent="0.3">
      <c r="A97" t="s">
        <v>102</v>
      </c>
      <c r="J97" s="18" t="str">
        <f t="shared" si="4"/>
        <v>11-01-2026</v>
      </c>
      <c r="K97" t="str">
        <f t="shared" si="5"/>
        <v>SKU051</v>
      </c>
      <c r="L97" t="str">
        <f t="shared" si="6"/>
        <v>Water Bottle 500ml</v>
      </c>
      <c r="M97" t="s">
        <v>548</v>
      </c>
      <c r="N97">
        <f t="shared" si="7"/>
        <v>150</v>
      </c>
      <c r="O97" cm="1">
        <f t="array" ref="O97">_xlfn.FILTERXML("&lt;t&gt;&lt;s&gt;" &amp; SUBSTITUTE(SUBSTITUTE(A97, "|", "&lt;/s&gt;&lt;s&gt;"), ";", "&lt;/s&gt;&lt;s&gt;") &amp; "&lt;/s&gt;&lt;/t&gt;", "//s[last()-2]")</f>
        <v>90</v>
      </c>
      <c r="P97" cm="1">
        <f t="array" ref="P97">_xlfn.FILTERXML("&lt;t&gt;&lt;s&gt;" &amp; SUBSTITUTE(SUBSTITUTE(SUBSTITUTE(CLEAN(A97), "|", "&lt;/s&gt;&lt;s&gt;"), ",", "&lt;/s&gt;&lt;s&gt;"), ";", "&lt;/s&gt;&lt;s&gt;") &amp; "&lt;/s&gt;&lt;/t&gt;", "//s[last()-2]")</f>
        <v>240</v>
      </c>
      <c r="Q97" cm="1">
        <f t="array" ref="Q97">_xlfn.FILTERXML("&lt;t&gt;&lt;s&gt;" &amp; SUBSTITUTE(SUBSTITUTE(SUBSTITUTE(A97, "|", "&lt;/s&gt;&lt;s&gt;"), ",", "&lt;/s&gt;&lt;s&gt;"), ";", "&lt;/s&gt;&lt;s&gt;") &amp; "&lt;/s&gt;&lt;/t&gt;", "//s[last()-1]")</f>
        <v>120</v>
      </c>
      <c r="R97" t="s">
        <v>588</v>
      </c>
      <c r="S97" s="20">
        <f>Table1[[#This Row],[Qty Sold]]/Table1[[#This Row],[Qty Added]]</f>
        <v>0.6</v>
      </c>
      <c r="T97" s="19">
        <f>Table1[[#This Row],[Unit Price]]*Table1[[#This Row],[Stock]]</f>
        <v>28800</v>
      </c>
    </row>
    <row r="98" spans="1:20" x14ac:dyDescent="0.3">
      <c r="A98" t="s">
        <v>103</v>
      </c>
      <c r="J98" s="18" t="str">
        <f t="shared" si="4"/>
        <v>12-01-2026</v>
      </c>
      <c r="K98" t="str">
        <f t="shared" si="5"/>
        <v>SKU052</v>
      </c>
      <c r="L98" t="str">
        <f t="shared" si="6"/>
        <v>Bottle Set 6pc</v>
      </c>
      <c r="M98" t="s">
        <v>557</v>
      </c>
      <c r="N98">
        <f t="shared" si="7"/>
        <v>80</v>
      </c>
      <c r="O98" cm="1">
        <f t="array" ref="O98">_xlfn.FILTERXML("&lt;t&gt;&lt;s&gt;" &amp; SUBSTITUTE(SUBSTITUTE(A98, "|", "&lt;/s&gt;&lt;s&gt;"), ";", "&lt;/s&gt;&lt;s&gt;") &amp; "&lt;/s&gt;&lt;/t&gt;", "//s[last()-2]")</f>
        <v>45</v>
      </c>
      <c r="P98" cm="1">
        <f t="array" ref="P98">_xlfn.FILTERXML("&lt;t&gt;&lt;s&gt;" &amp; SUBSTITUTE(SUBSTITUTE(SUBSTITUTE(CLEAN(A98), "|", "&lt;/s&gt;&lt;s&gt;"), ",", "&lt;/s&gt;&lt;s&gt;"), ";", "&lt;/s&gt;&lt;s&gt;") &amp; "&lt;/s&gt;&lt;/t&gt;", "//s[last()-2]")</f>
        <v>130</v>
      </c>
      <c r="Q98" cm="1">
        <f t="array" ref="Q98">_xlfn.FILTERXML("&lt;t&gt;&lt;s&gt;" &amp; SUBSTITUTE(SUBSTITUTE(SUBSTITUTE(A98, "|", "&lt;/s&gt;&lt;s&gt;"), ",", "&lt;/s&gt;&lt;s&gt;"), ";", "&lt;/s&gt;&lt;s&gt;") &amp; "&lt;/s&gt;&lt;/t&gt;", "//s[last()-1]")</f>
        <v>450</v>
      </c>
      <c r="R98" t="s">
        <v>597</v>
      </c>
      <c r="S98" s="20">
        <f>Table1[[#This Row],[Qty Sold]]/Table1[[#This Row],[Qty Added]]</f>
        <v>0.5625</v>
      </c>
      <c r="T98" s="19">
        <f>Table1[[#This Row],[Unit Price]]*Table1[[#This Row],[Stock]]</f>
        <v>58500</v>
      </c>
    </row>
    <row r="99" spans="1:20" x14ac:dyDescent="0.3">
      <c r="A99" t="s">
        <v>104</v>
      </c>
      <c r="J99" s="18" t="str">
        <f t="shared" si="4"/>
        <v>13-01-2026</v>
      </c>
      <c r="K99" t="str">
        <f t="shared" si="5"/>
        <v>SKU053</v>
      </c>
      <c r="L99" t="str">
        <f t="shared" si="6"/>
        <v>Serving Tray Large</v>
      </c>
      <c r="M99" t="s">
        <v>554</v>
      </c>
      <c r="N99">
        <f t="shared" si="7"/>
        <v>35</v>
      </c>
      <c r="O99" cm="1">
        <f t="array" ref="O99">_xlfn.FILTERXML("&lt;t&gt;&lt;s&gt;" &amp; SUBSTITUTE(SUBSTITUTE(A99, "|", "&lt;/s&gt;&lt;s&gt;"), ";", "&lt;/s&gt;&lt;s&gt;") &amp; "&lt;/s&gt;&lt;/t&gt;", "//s[last()-2]")</f>
        <v>18</v>
      </c>
      <c r="P99" cm="1">
        <f t="array" ref="P99">_xlfn.FILTERXML("&lt;t&gt;&lt;s&gt;" &amp; SUBSTITUTE(SUBSTITUTE(SUBSTITUTE(CLEAN(A99), "|", "&lt;/s&gt;&lt;s&gt;"), ",", "&lt;/s&gt;&lt;s&gt;"), ";", "&lt;/s&gt;&lt;s&gt;") &amp; "&lt;/s&gt;&lt;/t&gt;", "//s[last()-2]")</f>
        <v>60</v>
      </c>
      <c r="Q99" cm="1">
        <f t="array" ref="Q99">_xlfn.FILTERXML("&lt;t&gt;&lt;s&gt;" &amp; SUBSTITUTE(SUBSTITUTE(SUBSTITUTE(A99, "|", "&lt;/s&gt;&lt;s&gt;"), ",", "&lt;/s&gt;&lt;s&gt;"), ";", "&lt;/s&gt;&lt;s&gt;") &amp; "&lt;/s&gt;&lt;/t&gt;", "//s[last()-1]")</f>
        <v>500</v>
      </c>
      <c r="R99" t="s">
        <v>594</v>
      </c>
      <c r="S99" s="20">
        <f>Table1[[#This Row],[Qty Sold]]/Table1[[#This Row],[Qty Added]]</f>
        <v>0.51428571428571423</v>
      </c>
      <c r="T99" s="19">
        <f>Table1[[#This Row],[Unit Price]]*Table1[[#This Row],[Stock]]</f>
        <v>30000</v>
      </c>
    </row>
    <row r="100" spans="1:20" x14ac:dyDescent="0.3">
      <c r="A100" t="s">
        <v>105</v>
      </c>
      <c r="J100" s="18" t="str">
        <f t="shared" si="4"/>
        <v>14-01-2026</v>
      </c>
      <c r="K100" t="str">
        <f t="shared" si="5"/>
        <v>SKU054</v>
      </c>
      <c r="L100" t="str">
        <f t="shared" si="6"/>
        <v>Serving tray large</v>
      </c>
      <c r="M100" t="s">
        <v>554</v>
      </c>
      <c r="N100">
        <f t="shared" si="7"/>
        <v>20</v>
      </c>
      <c r="O100" cm="1">
        <f t="array" ref="O100">_xlfn.FILTERXML("&lt;t&gt;&lt;s&gt;" &amp; SUBSTITUTE(SUBSTITUTE(A100, "|", "&lt;/s&gt;&lt;s&gt;"), ";", "&lt;/s&gt;&lt;s&gt;") &amp; "&lt;/s&gt;&lt;/t&gt;", "//s[last()-2]")</f>
        <v>10</v>
      </c>
      <c r="P100" cm="1">
        <f t="array" ref="P100">_xlfn.FILTERXML("&lt;t&gt;&lt;s&gt;" &amp; SUBSTITUTE(SUBSTITUTE(SUBSTITUTE(CLEAN(A100), "|", "&lt;/s&gt;&lt;s&gt;"), ",", "&lt;/s&gt;&lt;s&gt;"), ";", "&lt;/s&gt;&lt;s&gt;") &amp; "&lt;/s&gt;&lt;/t&gt;", "//s[last()-2]")</f>
        <v>65</v>
      </c>
      <c r="Q100" cm="1">
        <f t="array" ref="Q100">_xlfn.FILTERXML("&lt;t&gt;&lt;s&gt;" &amp; SUBSTITUTE(SUBSTITUTE(SUBSTITUTE(A100, "|", "&lt;/s&gt;&lt;s&gt;"), ",", "&lt;/s&gt;&lt;s&gt;"), ";", "&lt;/s&gt;&lt;s&gt;") &amp; "&lt;/s&gt;&lt;/t&gt;", "//s[last()-1]")</f>
        <v>500</v>
      </c>
      <c r="R100" t="s">
        <v>594</v>
      </c>
      <c r="S100" s="20">
        <f>Table1[[#This Row],[Qty Sold]]/Table1[[#This Row],[Qty Added]]</f>
        <v>0.5</v>
      </c>
      <c r="T100" s="19">
        <f>Table1[[#This Row],[Unit Price]]*Table1[[#This Row],[Stock]]</f>
        <v>32500</v>
      </c>
    </row>
    <row r="101" spans="1:20" x14ac:dyDescent="0.3">
      <c r="A101" t="s">
        <v>106</v>
      </c>
      <c r="J101" s="18" t="str">
        <f t="shared" si="4"/>
        <v>15-01-2026</v>
      </c>
      <c r="K101" t="str">
        <f t="shared" si="5"/>
        <v>SKU055</v>
      </c>
      <c r="L101" t="str">
        <f t="shared" si="6"/>
        <v>Pressure Cooker 5L</v>
      </c>
      <c r="M101" t="s">
        <v>555</v>
      </c>
      <c r="N101">
        <f t="shared" si="7"/>
        <v>18</v>
      </c>
      <c r="O101" cm="1">
        <f t="array" ref="O101">_xlfn.FILTERXML("&lt;t&gt;&lt;s&gt;" &amp; SUBSTITUTE(SUBSTITUTE(A101, "|", "&lt;/s&gt;&lt;s&gt;"), ";", "&lt;/s&gt;&lt;s&gt;") &amp; "&lt;/s&gt;&lt;/t&gt;", "//s[last()-2]")</f>
        <v>10</v>
      </c>
      <c r="P101" cm="1">
        <f t="array" ref="P101">_xlfn.FILTERXML("&lt;t&gt;&lt;s&gt;" &amp; SUBSTITUTE(SUBSTITUTE(SUBSTITUTE(CLEAN(A101), "|", "&lt;/s&gt;&lt;s&gt;"), ",", "&lt;/s&gt;&lt;s&gt;"), ";", "&lt;/s&gt;&lt;s&gt;") &amp; "&lt;/s&gt;&lt;/t&gt;", "//s[last()-2]")</f>
        <v>40</v>
      </c>
      <c r="Q101" cm="1">
        <f t="array" ref="Q101">_xlfn.FILTERXML("&lt;t&gt;&lt;s&gt;" &amp; SUBSTITUTE(SUBSTITUTE(SUBSTITUTE(A101, "|", "&lt;/s&gt;&lt;s&gt;"), ",", "&lt;/s&gt;&lt;s&gt;"), ";", "&lt;/s&gt;&lt;s&gt;") &amp; "&lt;/s&gt;&lt;/t&gt;", "//s[last()-1]")</f>
        <v>2000</v>
      </c>
      <c r="R101" t="s">
        <v>595</v>
      </c>
      <c r="S101" s="20">
        <f>Table1[[#This Row],[Qty Sold]]/Table1[[#This Row],[Qty Added]]</f>
        <v>0.55555555555555558</v>
      </c>
      <c r="T101" s="19">
        <f>Table1[[#This Row],[Unit Price]]*Table1[[#This Row],[Stock]]</f>
        <v>80000</v>
      </c>
    </row>
    <row r="102" spans="1:20" x14ac:dyDescent="0.3">
      <c r="A102" t="s">
        <v>107</v>
      </c>
      <c r="J102" s="18" t="str">
        <f t="shared" si="4"/>
        <v>16-01-2026</v>
      </c>
      <c r="K102" t="str">
        <f t="shared" si="5"/>
        <v>SKU056</v>
      </c>
      <c r="L102" t="str">
        <f t="shared" si="6"/>
        <v>pressure cooker 5 L</v>
      </c>
      <c r="M102" t="s">
        <v>567</v>
      </c>
      <c r="N102">
        <f t="shared" si="7"/>
        <v>12</v>
      </c>
      <c r="O102" cm="1">
        <f t="array" ref="O102">_xlfn.FILTERXML("&lt;t&gt;&lt;s&gt;" &amp; SUBSTITUTE(SUBSTITUTE(A102, "|", "&lt;/s&gt;&lt;s&gt;"), ";", "&lt;/s&gt;&lt;s&gt;") &amp; "&lt;/s&gt;&lt;/t&gt;", "//s[last()-2]")</f>
        <v>6</v>
      </c>
      <c r="P102" cm="1">
        <f t="array" ref="P102">_xlfn.FILTERXML("&lt;t&gt;&lt;s&gt;" &amp; SUBSTITUTE(SUBSTITUTE(SUBSTITUTE(CLEAN(A102), "|", "&lt;/s&gt;&lt;s&gt;"), ",", "&lt;/s&gt;&lt;s&gt;"), ";", "&lt;/s&gt;&lt;s&gt;") &amp; "&lt;/s&gt;&lt;/t&gt;", "//s[last()-2]")</f>
        <v>42</v>
      </c>
      <c r="Q102" cm="1">
        <f t="array" ref="Q102">_xlfn.FILTERXML("&lt;t&gt;&lt;s&gt;" &amp; SUBSTITUTE(SUBSTITUTE(SUBSTITUTE(A102, "|", "&lt;/s&gt;&lt;s&gt;"), ",", "&lt;/s&gt;&lt;s&gt;"), ";", "&lt;/s&gt;&lt;s&gt;") &amp; "&lt;/s&gt;&lt;/t&gt;", "//s[last()-1]")</f>
        <v>2000</v>
      </c>
      <c r="R102" t="s">
        <v>608</v>
      </c>
      <c r="S102" s="20">
        <f>Table1[[#This Row],[Qty Sold]]/Table1[[#This Row],[Qty Added]]</f>
        <v>0.5</v>
      </c>
      <c r="T102" s="19">
        <f>Table1[[#This Row],[Unit Price]]*Table1[[#This Row],[Stock]]</f>
        <v>84000</v>
      </c>
    </row>
    <row r="103" spans="1:20" x14ac:dyDescent="0.3">
      <c r="A103" t="s">
        <v>108</v>
      </c>
      <c r="J103" s="18" t="str">
        <f t="shared" si="4"/>
        <v>17-01-2026</v>
      </c>
      <c r="K103" t="str">
        <f t="shared" si="5"/>
        <v>SKU057</v>
      </c>
      <c r="L103" t="str">
        <f t="shared" si="6"/>
        <v>Electric Rice Cooker</v>
      </c>
      <c r="M103" t="s">
        <v>565</v>
      </c>
      <c r="N103">
        <f t="shared" si="7"/>
        <v>10</v>
      </c>
      <c r="O103" cm="1">
        <f t="array" ref="O103">_xlfn.FILTERXML("&lt;t&gt;&lt;s&gt;" &amp; SUBSTITUTE(SUBSTITUTE(A103, "|", "&lt;/s&gt;&lt;s&gt;"), ";", "&lt;/s&gt;&lt;s&gt;") &amp; "&lt;/s&gt;&lt;/t&gt;", "//s[last()-2]")</f>
        <v>5</v>
      </c>
      <c r="P103" cm="1">
        <f t="array" ref="P103">_xlfn.FILTERXML("&lt;t&gt;&lt;s&gt;" &amp; SUBSTITUTE(SUBSTITUTE(SUBSTITUTE(CLEAN(A103), "|", "&lt;/s&gt;&lt;s&gt;"), ",", "&lt;/s&gt;&lt;s&gt;"), ";", "&lt;/s&gt;&lt;s&gt;") &amp; "&lt;/s&gt;&lt;/t&gt;", "//s[last()-2]")</f>
        <v>20</v>
      </c>
      <c r="Q103" cm="1">
        <f t="array" ref="Q103">_xlfn.FILTERXML("&lt;t&gt;&lt;s&gt;" &amp; SUBSTITUTE(SUBSTITUTE(SUBSTITUTE(A103, "|", "&lt;/s&gt;&lt;s&gt;"), ",", "&lt;/s&gt;&lt;s&gt;"), ";", "&lt;/s&gt;&lt;s&gt;") &amp; "&lt;/s&gt;&lt;/t&gt;", "//s[last()-1]")</f>
        <v>2500</v>
      </c>
      <c r="R103" t="s">
        <v>606</v>
      </c>
      <c r="S103" s="20">
        <f>Table1[[#This Row],[Qty Sold]]/Table1[[#This Row],[Qty Added]]</f>
        <v>0.5</v>
      </c>
      <c r="T103" s="19">
        <f>Table1[[#This Row],[Unit Price]]*Table1[[#This Row],[Stock]]</f>
        <v>50000</v>
      </c>
    </row>
    <row r="104" spans="1:20" x14ac:dyDescent="0.3">
      <c r="A104" t="s">
        <v>109</v>
      </c>
      <c r="J104" s="18" t="str">
        <f t="shared" si="4"/>
        <v>18-01-2026</v>
      </c>
      <c r="K104" t="str">
        <f t="shared" si="5"/>
        <v>SKU058</v>
      </c>
      <c r="L104" t="str">
        <f t="shared" si="6"/>
        <v>Electric rice cooker</v>
      </c>
      <c r="M104" t="s">
        <v>565</v>
      </c>
      <c r="N104">
        <f t="shared" si="7"/>
        <v>8</v>
      </c>
      <c r="O104" cm="1">
        <f t="array" ref="O104">_xlfn.FILTERXML("&lt;t&gt;&lt;s&gt;" &amp; SUBSTITUTE(SUBSTITUTE(A104, "|", "&lt;/s&gt;&lt;s&gt;"), ";", "&lt;/s&gt;&lt;s&gt;") &amp; "&lt;/s&gt;&lt;/t&gt;", "//s[last()-2]")</f>
        <v>4</v>
      </c>
      <c r="P104" cm="1">
        <f t="array" ref="P104">_xlfn.FILTERXML("&lt;t&gt;&lt;s&gt;" &amp; SUBSTITUTE(SUBSTITUTE(SUBSTITUTE(CLEAN(A104), "|", "&lt;/s&gt;&lt;s&gt;"), ",", "&lt;/s&gt;&lt;s&gt;"), ";", "&lt;/s&gt;&lt;s&gt;") &amp; "&lt;/s&gt;&lt;/t&gt;", "//s[last()-2]")</f>
        <v>22</v>
      </c>
      <c r="Q104" cm="1">
        <f t="array" ref="Q104">_xlfn.FILTERXML("&lt;t&gt;&lt;s&gt;" &amp; SUBSTITUTE(SUBSTITUTE(SUBSTITUTE(A104, "|", "&lt;/s&gt;&lt;s&gt;"), ",", "&lt;/s&gt;&lt;s&gt;"), ";", "&lt;/s&gt;&lt;s&gt;") &amp; "&lt;/s&gt;&lt;/t&gt;", "//s[last()-1]")</f>
        <v>2500</v>
      </c>
      <c r="R104" t="s">
        <v>606</v>
      </c>
      <c r="S104" s="20">
        <f>Table1[[#This Row],[Qty Sold]]/Table1[[#This Row],[Qty Added]]</f>
        <v>0.5</v>
      </c>
      <c r="T104" s="19">
        <f>Table1[[#This Row],[Unit Price]]*Table1[[#This Row],[Stock]]</f>
        <v>55000</v>
      </c>
    </row>
    <row r="105" spans="1:20" x14ac:dyDescent="0.3">
      <c r="A105" t="s">
        <v>110</v>
      </c>
      <c r="J105" s="18" t="str">
        <f t="shared" si="4"/>
        <v>19-01-2026</v>
      </c>
      <c r="K105" t="str">
        <f t="shared" si="5"/>
        <v>SKU059</v>
      </c>
      <c r="L105" t="str">
        <f t="shared" si="6"/>
        <v>Mixer Grinder</v>
      </c>
      <c r="M105" t="s">
        <v>566</v>
      </c>
      <c r="N105">
        <f t="shared" si="7"/>
        <v>12</v>
      </c>
      <c r="O105" cm="1">
        <f t="array" ref="O105">_xlfn.FILTERXML("&lt;t&gt;&lt;s&gt;" &amp; SUBSTITUTE(SUBSTITUTE(A105, "|", "&lt;/s&gt;&lt;s&gt;"), ";", "&lt;/s&gt;&lt;s&gt;") &amp; "&lt;/s&gt;&lt;/t&gt;", "//s[last()-2]")</f>
        <v>7</v>
      </c>
      <c r="P105" cm="1">
        <f t="array" ref="P105">_xlfn.FILTERXML("&lt;t&gt;&lt;s&gt;" &amp; SUBSTITUTE(SUBSTITUTE(SUBSTITUTE(CLEAN(A105), "|", "&lt;/s&gt;&lt;s&gt;"), ",", "&lt;/s&gt;&lt;s&gt;"), ";", "&lt;/s&gt;&lt;s&gt;") &amp; "&lt;/s&gt;&lt;/t&gt;", "//s[last()-2]")</f>
        <v>25</v>
      </c>
      <c r="Q105" cm="1">
        <f t="array" ref="Q105">_xlfn.FILTERXML("&lt;t&gt;&lt;s&gt;" &amp; SUBSTITUTE(SUBSTITUTE(SUBSTITUTE(A105, "|", "&lt;/s&gt;&lt;s&gt;"), ",", "&lt;/s&gt;&lt;s&gt;"), ";", "&lt;/s&gt;&lt;s&gt;") &amp; "&lt;/s&gt;&lt;/t&gt;", "//s[last()-1]")</f>
        <v>3500</v>
      </c>
      <c r="R105" t="s">
        <v>607</v>
      </c>
      <c r="S105" s="20">
        <f>Table1[[#This Row],[Qty Sold]]/Table1[[#This Row],[Qty Added]]</f>
        <v>0.58333333333333337</v>
      </c>
      <c r="T105" s="19">
        <f>Table1[[#This Row],[Unit Price]]*Table1[[#This Row],[Stock]]</f>
        <v>87500</v>
      </c>
    </row>
    <row r="106" spans="1:20" x14ac:dyDescent="0.3">
      <c r="A106" t="s">
        <v>111</v>
      </c>
      <c r="J106" s="18" t="str">
        <f t="shared" si="4"/>
        <v>20-01-2026</v>
      </c>
      <c r="K106" t="str">
        <f t="shared" si="5"/>
        <v>SKU060</v>
      </c>
      <c r="L106" t="str">
        <f t="shared" si="6"/>
        <v>Mixer grinder</v>
      </c>
      <c r="M106" t="s">
        <v>566</v>
      </c>
      <c r="N106">
        <f t="shared" si="7"/>
        <v>10</v>
      </c>
      <c r="O106" cm="1">
        <f t="array" ref="O106">_xlfn.FILTERXML("&lt;t&gt;&lt;s&gt;" &amp; SUBSTITUTE(SUBSTITUTE(A106, "|", "&lt;/s&gt;&lt;s&gt;"), ";", "&lt;/s&gt;&lt;s&gt;") &amp; "&lt;/s&gt;&lt;/t&gt;", "//s[last()-2]")</f>
        <v>5</v>
      </c>
      <c r="P106" cm="1">
        <f t="array" ref="P106">_xlfn.FILTERXML("&lt;t&gt;&lt;s&gt;" &amp; SUBSTITUTE(SUBSTITUTE(SUBSTITUTE(CLEAN(A106), "|", "&lt;/s&gt;&lt;s&gt;"), ",", "&lt;/s&gt;&lt;s&gt;"), ";", "&lt;/s&gt;&lt;s&gt;") &amp; "&lt;/s&gt;&lt;/t&gt;", "//s[last()-2]")</f>
        <v>28</v>
      </c>
      <c r="Q106" cm="1">
        <f t="array" ref="Q106">_xlfn.FILTERXML("&lt;t&gt;&lt;s&gt;" &amp; SUBSTITUTE(SUBSTITUTE(SUBSTITUTE(A106, "|", "&lt;/s&gt;&lt;s&gt;"), ",", "&lt;/s&gt;&lt;s&gt;"), ";", "&lt;/s&gt;&lt;s&gt;") &amp; "&lt;/s&gt;&lt;/t&gt;", "//s[last()-1]")</f>
        <v>3500</v>
      </c>
      <c r="R106" t="s">
        <v>607</v>
      </c>
      <c r="S106" s="20">
        <f>Table1[[#This Row],[Qty Sold]]/Table1[[#This Row],[Qty Added]]</f>
        <v>0.5</v>
      </c>
      <c r="T106" s="19">
        <f>Table1[[#This Row],[Unit Price]]*Table1[[#This Row],[Stock]]</f>
        <v>98000</v>
      </c>
    </row>
    <row r="107" spans="1:20" x14ac:dyDescent="0.3">
      <c r="A107" t="s">
        <v>112</v>
      </c>
      <c r="J107" s="18" t="str">
        <f t="shared" si="4"/>
        <v>21-01-2026</v>
      </c>
      <c r="K107" t="str">
        <f t="shared" si="5"/>
        <v>SKU061</v>
      </c>
      <c r="L107" t="str">
        <f t="shared" si="6"/>
        <v>Steel Plate Premium</v>
      </c>
      <c r="M107" t="s">
        <v>541</v>
      </c>
      <c r="N107">
        <f t="shared" si="7"/>
        <v>60</v>
      </c>
      <c r="O107" cm="1">
        <f t="array" ref="O107">_xlfn.FILTERXML("&lt;t&gt;&lt;s&gt;" &amp; SUBSTITUTE(SUBSTITUTE(A107, "|", "&lt;/s&gt;&lt;s&gt;"), ";", "&lt;/s&gt;&lt;s&gt;") &amp; "&lt;/s&gt;&lt;/t&gt;", "//s[last()-2]")</f>
        <v>35</v>
      </c>
      <c r="P107" cm="1">
        <f t="array" ref="P107">_xlfn.FILTERXML("&lt;t&gt;&lt;s&gt;" &amp; SUBSTITUTE(SUBSTITUTE(SUBSTITUTE(CLEAN(A107), "|", "&lt;/s&gt;&lt;s&gt;"), ",", "&lt;/s&gt;&lt;s&gt;"), ";", "&lt;/s&gt;&lt;s&gt;") &amp; "&lt;/s&gt;&lt;/t&gt;", "//s[last()-2]")</f>
        <v>150</v>
      </c>
      <c r="Q107" cm="1">
        <f t="array" ref="Q107">_xlfn.FILTERXML("&lt;t&gt;&lt;s&gt;" &amp; SUBSTITUTE(SUBSTITUTE(SUBSTITUTE(A107, "|", "&lt;/s&gt;&lt;s&gt;"), ",", "&lt;/s&gt;&lt;s&gt;"), ";", "&lt;/s&gt;&lt;s&gt;") &amp; "&lt;/s&gt;&lt;/t&gt;", "//s[last()-1]")</f>
        <v>180</v>
      </c>
      <c r="R107" t="s">
        <v>582</v>
      </c>
      <c r="S107" s="20">
        <f>Table1[[#This Row],[Qty Sold]]/Table1[[#This Row],[Qty Added]]</f>
        <v>0.58333333333333337</v>
      </c>
      <c r="T107" s="19">
        <f>Table1[[#This Row],[Unit Price]]*Table1[[#This Row],[Stock]]</f>
        <v>27000</v>
      </c>
    </row>
    <row r="108" spans="1:20" x14ac:dyDescent="0.3">
      <c r="A108" t="s">
        <v>113</v>
      </c>
      <c r="J108" s="18" t="str">
        <f t="shared" si="4"/>
        <v>22-01-2026</v>
      </c>
      <c r="K108" t="str">
        <f t="shared" si="5"/>
        <v>SKU062</v>
      </c>
      <c r="L108" t="str">
        <f t="shared" si="6"/>
        <v>Steel plate premium</v>
      </c>
      <c r="M108" t="s">
        <v>541</v>
      </c>
      <c r="N108">
        <f t="shared" si="7"/>
        <v>40</v>
      </c>
      <c r="O108" cm="1">
        <f t="array" ref="O108">_xlfn.FILTERXML("&lt;t&gt;&lt;s&gt;" &amp; SUBSTITUTE(SUBSTITUTE(A108, "|", "&lt;/s&gt;&lt;s&gt;"), ";", "&lt;/s&gt;&lt;s&gt;") &amp; "&lt;/s&gt;&lt;/t&gt;", "//s[last()-2]")</f>
        <v>20</v>
      </c>
      <c r="P108" cm="1">
        <f t="array" ref="P108">_xlfn.FILTERXML("&lt;t&gt;&lt;s&gt;" &amp; SUBSTITUTE(SUBSTITUTE(SUBSTITUTE(CLEAN(A108), "|", "&lt;/s&gt;&lt;s&gt;"), ",", "&lt;/s&gt;&lt;s&gt;"), ";", "&lt;/s&gt;&lt;s&gt;") &amp; "&lt;/s&gt;&lt;/t&gt;", "//s[last()-2]")</f>
        <v>160</v>
      </c>
      <c r="Q108" cm="1">
        <f t="array" ref="Q108">_xlfn.FILTERXML("&lt;t&gt;&lt;s&gt;" &amp; SUBSTITUTE(SUBSTITUTE(SUBSTITUTE(A108, "|", "&lt;/s&gt;&lt;s&gt;"), ",", "&lt;/s&gt;&lt;s&gt;"), ";", "&lt;/s&gt;&lt;s&gt;") &amp; "&lt;/s&gt;&lt;/t&gt;", "//s[last()-1]")</f>
        <v>180</v>
      </c>
      <c r="R108" t="s">
        <v>582</v>
      </c>
      <c r="S108" s="20">
        <f>Table1[[#This Row],[Qty Sold]]/Table1[[#This Row],[Qty Added]]</f>
        <v>0.5</v>
      </c>
      <c r="T108" s="19">
        <f>Table1[[#This Row],[Unit Price]]*Table1[[#This Row],[Stock]]</f>
        <v>28800</v>
      </c>
    </row>
    <row r="109" spans="1:20" x14ac:dyDescent="0.3">
      <c r="A109" t="s">
        <v>114</v>
      </c>
      <c r="J109" s="18" t="str">
        <f t="shared" si="4"/>
        <v>23-01-2026</v>
      </c>
      <c r="K109" t="str">
        <f t="shared" si="5"/>
        <v>SKU063</v>
      </c>
      <c r="L109" t="str">
        <f t="shared" si="6"/>
        <v>Glass Set Premium</v>
      </c>
      <c r="M109" t="s">
        <v>545</v>
      </c>
      <c r="N109">
        <f t="shared" si="7"/>
        <v>25</v>
      </c>
      <c r="O109" cm="1">
        <f t="array" ref="O109">_xlfn.FILTERXML("&lt;t&gt;&lt;s&gt;" &amp; SUBSTITUTE(SUBSTITUTE(A109, "|", "&lt;/s&gt;&lt;s&gt;"), ";", "&lt;/s&gt;&lt;s&gt;") &amp; "&lt;/s&gt;&lt;/t&gt;", "//s[last()-2]")</f>
        <v>10</v>
      </c>
      <c r="P109" cm="1">
        <f t="array" ref="P109">_xlfn.FILTERXML("&lt;t&gt;&lt;s&gt;" &amp; SUBSTITUTE(SUBSTITUTE(SUBSTITUTE(CLEAN(A109), "|", "&lt;/s&gt;&lt;s&gt;"), ",", "&lt;/s&gt;&lt;s&gt;"), ";", "&lt;/s&gt;&lt;s&gt;") &amp; "&lt;/s&gt;&lt;/t&gt;", "//s[last()-2]")</f>
        <v>45</v>
      </c>
      <c r="Q109" cm="1">
        <f t="array" ref="Q109">_xlfn.FILTERXML("&lt;t&gt;&lt;s&gt;" &amp; SUBSTITUTE(SUBSTITUTE(SUBSTITUTE(A109, "|", "&lt;/s&gt;&lt;s&gt;"), ",", "&lt;/s&gt;&lt;s&gt;"), ";", "&lt;/s&gt;&lt;s&gt;") &amp; "&lt;/s&gt;&lt;/t&gt;", "//s[last()-1]")</f>
        <v>450</v>
      </c>
      <c r="R109" t="s">
        <v>585</v>
      </c>
      <c r="S109" s="20">
        <f>Table1[[#This Row],[Qty Sold]]/Table1[[#This Row],[Qty Added]]</f>
        <v>0.4</v>
      </c>
      <c r="T109" s="19">
        <f>Table1[[#This Row],[Unit Price]]*Table1[[#This Row],[Stock]]</f>
        <v>20250</v>
      </c>
    </row>
    <row r="110" spans="1:20" x14ac:dyDescent="0.3">
      <c r="A110" t="s">
        <v>115</v>
      </c>
      <c r="J110" s="18" t="str">
        <f t="shared" si="4"/>
        <v>24-01-2026</v>
      </c>
      <c r="K110" t="str">
        <f t="shared" si="5"/>
        <v>SKU064</v>
      </c>
      <c r="L110" t="str">
        <f t="shared" si="6"/>
        <v>Plastic Bucket Large</v>
      </c>
      <c r="M110" t="s">
        <v>544</v>
      </c>
      <c r="N110">
        <f t="shared" si="7"/>
        <v>50</v>
      </c>
      <c r="O110" cm="1">
        <f t="array" ref="O110">_xlfn.FILTERXML("&lt;t&gt;&lt;s&gt;" &amp; SUBSTITUTE(SUBSTITUTE(A110, "|", "&lt;/s&gt;&lt;s&gt;"), ";", "&lt;/s&gt;&lt;s&gt;") &amp; "&lt;/s&gt;&lt;/t&gt;", "//s[last()-2]")</f>
        <v>28</v>
      </c>
      <c r="P110" cm="1">
        <f t="array" ref="P110">_xlfn.FILTERXML("&lt;t&gt;&lt;s&gt;" &amp; SUBSTITUTE(SUBSTITUTE(SUBSTITUTE(CLEAN(A110), "|", "&lt;/s&gt;&lt;s&gt;"), ",", "&lt;/s&gt;&lt;s&gt;"), ";", "&lt;/s&gt;&lt;s&gt;") &amp; "&lt;/s&gt;&lt;/t&gt;", "//s[last()-2]")</f>
        <v>100</v>
      </c>
      <c r="Q110" cm="1">
        <f t="array" ref="Q110">_xlfn.FILTERXML("&lt;t&gt;&lt;s&gt;" &amp; SUBSTITUTE(SUBSTITUTE(SUBSTITUTE(A110, "|", "&lt;/s&gt;&lt;s&gt;"), ",", "&lt;/s&gt;&lt;s&gt;"), ";", "&lt;/s&gt;&lt;s&gt;") &amp; "&lt;/s&gt;&lt;/t&gt;", "//s[last()-1]")</f>
        <v>200</v>
      </c>
      <c r="R110" t="s">
        <v>584</v>
      </c>
      <c r="S110" s="20">
        <f>Table1[[#This Row],[Qty Sold]]/Table1[[#This Row],[Qty Added]]</f>
        <v>0.56000000000000005</v>
      </c>
      <c r="T110" s="19">
        <f>Table1[[#This Row],[Unit Price]]*Table1[[#This Row],[Stock]]</f>
        <v>20000</v>
      </c>
    </row>
    <row r="111" spans="1:20" x14ac:dyDescent="0.3">
      <c r="A111" t="s">
        <v>116</v>
      </c>
      <c r="J111" s="18" t="str">
        <f t="shared" si="4"/>
        <v>25-01-2026</v>
      </c>
      <c r="K111" t="str">
        <f t="shared" si="5"/>
        <v>SKU065</v>
      </c>
      <c r="L111" t="str">
        <f t="shared" si="6"/>
        <v>Plastic bucket large</v>
      </c>
      <c r="M111" t="s">
        <v>544</v>
      </c>
      <c r="N111">
        <f t="shared" si="7"/>
        <v>30</v>
      </c>
      <c r="O111" cm="1">
        <f t="array" ref="O111">_xlfn.FILTERXML("&lt;t&gt;&lt;s&gt;" &amp; SUBSTITUTE(SUBSTITUTE(A111, "|", "&lt;/s&gt;&lt;s&gt;"), ";", "&lt;/s&gt;&lt;s&gt;") &amp; "&lt;/s&gt;&lt;/t&gt;", "//s[last()-2]")</f>
        <v>15</v>
      </c>
      <c r="P111" cm="1">
        <f t="array" ref="P111">_xlfn.FILTERXML("&lt;t&gt;&lt;s&gt;" &amp; SUBSTITUTE(SUBSTITUTE(SUBSTITUTE(CLEAN(A111), "|", "&lt;/s&gt;&lt;s&gt;"), ",", "&lt;/s&gt;&lt;s&gt;"), ";", "&lt;/s&gt;&lt;s&gt;") &amp; "&lt;/s&gt;&lt;/t&gt;", "//s[last()-2]")</f>
        <v>110</v>
      </c>
      <c r="Q111" cm="1">
        <f t="array" ref="Q111">_xlfn.FILTERXML("&lt;t&gt;&lt;s&gt;" &amp; SUBSTITUTE(SUBSTITUTE(SUBSTITUTE(A111, "|", "&lt;/s&gt;&lt;s&gt;"), ",", "&lt;/s&gt;&lt;s&gt;"), ";", "&lt;/s&gt;&lt;s&gt;") &amp; "&lt;/s&gt;&lt;/t&gt;", "//s[last()-1]")</f>
        <v>200</v>
      </c>
      <c r="R111" t="s">
        <v>584</v>
      </c>
      <c r="S111" s="20">
        <f>Table1[[#This Row],[Qty Sold]]/Table1[[#This Row],[Qty Added]]</f>
        <v>0.5</v>
      </c>
      <c r="T111" s="19">
        <f>Table1[[#This Row],[Unit Price]]*Table1[[#This Row],[Stock]]</f>
        <v>22000</v>
      </c>
    </row>
    <row r="112" spans="1:20" x14ac:dyDescent="0.3">
      <c r="A112" t="s">
        <v>117</v>
      </c>
      <c r="J112" s="18" t="str">
        <f t="shared" si="4"/>
        <v>26-01-2026</v>
      </c>
      <c r="K112" t="str">
        <f t="shared" si="5"/>
        <v>SKU066</v>
      </c>
      <c r="L112" t="str">
        <f t="shared" si="6"/>
        <v>Frying Pan Nonstick</v>
      </c>
      <c r="M112" t="s">
        <v>547</v>
      </c>
      <c r="N112">
        <f t="shared" si="7"/>
        <v>45</v>
      </c>
      <c r="O112" cm="1">
        <f t="array" ref="O112">_xlfn.FILTERXML("&lt;t&gt;&lt;s&gt;" &amp; SUBSTITUTE(SUBSTITUTE(A112, "|", "&lt;/s&gt;&lt;s&gt;"), ";", "&lt;/s&gt;&lt;s&gt;") &amp; "&lt;/s&gt;&lt;/t&gt;", "//s[last()-2]")</f>
        <v>25</v>
      </c>
      <c r="P112" cm="1">
        <f t="array" ref="P112">_xlfn.FILTERXML("&lt;t&gt;&lt;s&gt;" &amp; SUBSTITUTE(SUBSTITUTE(SUBSTITUTE(CLEAN(A112), "|", "&lt;/s&gt;&lt;s&gt;"), ",", "&lt;/s&gt;&lt;s&gt;"), ";", "&lt;/s&gt;&lt;s&gt;") &amp; "&lt;/s&gt;&lt;/t&gt;", "//s[last()-2]")</f>
        <v>85</v>
      </c>
      <c r="Q112" cm="1">
        <f t="array" ref="Q112">_xlfn.FILTERXML("&lt;t&gt;&lt;s&gt;" &amp; SUBSTITUTE(SUBSTITUTE(SUBSTITUTE(A112, "|", "&lt;/s&gt;&lt;s&gt;"), ",", "&lt;/s&gt;&lt;s&gt;"), ";", "&lt;/s&gt;&lt;s&gt;") &amp; "&lt;/s&gt;&lt;/t&gt;", "//s[last()-1]")</f>
        <v>1200</v>
      </c>
      <c r="R112" t="s">
        <v>587</v>
      </c>
      <c r="S112" s="20">
        <f>Table1[[#This Row],[Qty Sold]]/Table1[[#This Row],[Qty Added]]</f>
        <v>0.55555555555555558</v>
      </c>
      <c r="T112" s="19">
        <f>Table1[[#This Row],[Unit Price]]*Table1[[#This Row],[Stock]]</f>
        <v>102000</v>
      </c>
    </row>
    <row r="113" spans="1:20" x14ac:dyDescent="0.3">
      <c r="A113" t="s">
        <v>118</v>
      </c>
      <c r="J113" s="18" t="str">
        <f t="shared" si="4"/>
        <v>27-01-2026</v>
      </c>
      <c r="K113" t="str">
        <f t="shared" si="5"/>
        <v>SKU067</v>
      </c>
      <c r="L113" t="str">
        <f t="shared" si="6"/>
        <v>frying pan nonstick</v>
      </c>
      <c r="M113" t="s">
        <v>568</v>
      </c>
      <c r="N113">
        <f t="shared" si="7"/>
        <v>35</v>
      </c>
      <c r="O113" cm="1">
        <f t="array" ref="O113">_xlfn.FILTERXML("&lt;t&gt;&lt;s&gt;" &amp; SUBSTITUTE(SUBSTITUTE(A113, "|", "&lt;/s&gt;&lt;s&gt;"), ";", "&lt;/s&gt;&lt;s&gt;") &amp; "&lt;/s&gt;&lt;/t&gt;", "//s[last()-2]")</f>
        <v>18</v>
      </c>
      <c r="P113" cm="1">
        <f t="array" ref="P113">_xlfn.FILTERXML("&lt;t&gt;&lt;s&gt;" &amp; SUBSTITUTE(SUBSTITUTE(SUBSTITUTE(CLEAN(A113), "|", "&lt;/s&gt;&lt;s&gt;"), ",", "&lt;/s&gt;&lt;s&gt;"), ";", "&lt;/s&gt;&lt;s&gt;") &amp; "&lt;/s&gt;&lt;/t&gt;", "//s[last()-2]")</f>
        <v>90</v>
      </c>
      <c r="Q113" cm="1">
        <f t="array" ref="Q113">_xlfn.FILTERXML("&lt;t&gt;&lt;s&gt;" &amp; SUBSTITUTE(SUBSTITUTE(SUBSTITUTE(A113, "|", "&lt;/s&gt;&lt;s&gt;"), ",", "&lt;/s&gt;&lt;s&gt;"), ";", "&lt;/s&gt;&lt;s&gt;") &amp; "&lt;/s&gt;&lt;/t&gt;", "//s[last()-1]")</f>
        <v>1200</v>
      </c>
      <c r="R113" t="s">
        <v>609</v>
      </c>
      <c r="S113" s="20">
        <f>Table1[[#This Row],[Qty Sold]]/Table1[[#This Row],[Qty Added]]</f>
        <v>0.51428571428571423</v>
      </c>
      <c r="T113" s="19">
        <f>Table1[[#This Row],[Unit Price]]*Table1[[#This Row],[Stock]]</f>
        <v>108000</v>
      </c>
    </row>
    <row r="114" spans="1:20" x14ac:dyDescent="0.3">
      <c r="A114" t="s">
        <v>119</v>
      </c>
      <c r="J114" s="18" t="str">
        <f t="shared" si="4"/>
        <v>28-01-2026</v>
      </c>
      <c r="K114" t="str">
        <f t="shared" si="5"/>
        <v>SKU068</v>
      </c>
      <c r="L114" t="str">
        <f t="shared" si="6"/>
        <v>Spatula Silicon</v>
      </c>
      <c r="M114" t="s">
        <v>558</v>
      </c>
      <c r="N114">
        <f t="shared" si="7"/>
        <v>70</v>
      </c>
      <c r="O114" cm="1">
        <f t="array" ref="O114">_xlfn.FILTERXML("&lt;t&gt;&lt;s&gt;" &amp; SUBSTITUTE(SUBSTITUTE(A114, "|", "&lt;/s&gt;&lt;s&gt;"), ";", "&lt;/s&gt;&lt;s&gt;") &amp; "&lt;/s&gt;&lt;/t&gt;", "//s[last()-2]")</f>
        <v>42</v>
      </c>
      <c r="P114" cm="1">
        <f t="array" ref="P114">_xlfn.FILTERXML("&lt;t&gt;&lt;s&gt;" &amp; SUBSTITUTE(SUBSTITUTE(SUBSTITUTE(CLEAN(A114), "|", "&lt;/s&gt;&lt;s&gt;"), ",", "&lt;/s&gt;&lt;s&gt;"), ";", "&lt;/s&gt;&lt;s&gt;") &amp; "&lt;/s&gt;&lt;/t&gt;", "//s[last()-2]")</f>
        <v>120</v>
      </c>
      <c r="Q114" cm="1">
        <f t="array" ref="Q114">_xlfn.FILTERXML("&lt;t&gt;&lt;s&gt;" &amp; SUBSTITUTE(SUBSTITUTE(SUBSTITUTE(A114, "|", "&lt;/s&gt;&lt;s&gt;"), ",", "&lt;/s&gt;&lt;s&gt;"), ";", "&lt;/s&gt;&lt;s&gt;") &amp; "&lt;/s&gt;&lt;/t&gt;", "//s[last()-1]")</f>
        <v>180</v>
      </c>
      <c r="R114" t="s">
        <v>598</v>
      </c>
      <c r="S114" s="20">
        <f>Table1[[#This Row],[Qty Sold]]/Table1[[#This Row],[Qty Added]]</f>
        <v>0.6</v>
      </c>
      <c r="T114" s="19">
        <f>Table1[[#This Row],[Unit Price]]*Table1[[#This Row],[Stock]]</f>
        <v>21600</v>
      </c>
    </row>
    <row r="115" spans="1:20" x14ac:dyDescent="0.3">
      <c r="A115" t="s">
        <v>120</v>
      </c>
      <c r="J115" s="18" t="str">
        <f t="shared" si="4"/>
        <v>29-01-2026</v>
      </c>
      <c r="K115" t="str">
        <f t="shared" si="5"/>
        <v>SKU069</v>
      </c>
      <c r="L115" t="str">
        <f t="shared" si="6"/>
        <v>Spatula silicon</v>
      </c>
      <c r="M115" t="s">
        <v>558</v>
      </c>
      <c r="N115">
        <f t="shared" si="7"/>
        <v>50</v>
      </c>
      <c r="O115" cm="1">
        <f t="array" ref="O115">_xlfn.FILTERXML("&lt;t&gt;&lt;s&gt;" &amp; SUBSTITUTE(SUBSTITUTE(A115, "|", "&lt;/s&gt;&lt;s&gt;"), ";", "&lt;/s&gt;&lt;s&gt;") &amp; "&lt;/s&gt;&lt;/t&gt;", "//s[last()-2]")</f>
        <v>25</v>
      </c>
      <c r="P115" cm="1">
        <f t="array" ref="P115">_xlfn.FILTERXML("&lt;t&gt;&lt;s&gt;" &amp; SUBSTITUTE(SUBSTITUTE(SUBSTITUTE(CLEAN(A115), "|", "&lt;/s&gt;&lt;s&gt;"), ",", "&lt;/s&gt;&lt;s&gt;"), ";", "&lt;/s&gt;&lt;s&gt;") &amp; "&lt;/s&gt;&lt;/t&gt;", "//s[last()-2]")</f>
        <v>125</v>
      </c>
      <c r="Q115" cm="1">
        <f t="array" ref="Q115">_xlfn.FILTERXML("&lt;t&gt;&lt;s&gt;" &amp; SUBSTITUTE(SUBSTITUTE(SUBSTITUTE(A115, "|", "&lt;/s&gt;&lt;s&gt;"), ",", "&lt;/s&gt;&lt;s&gt;"), ";", "&lt;/s&gt;&lt;s&gt;") &amp; "&lt;/s&gt;&lt;/t&gt;", "//s[last()-1]")</f>
        <v>180</v>
      </c>
      <c r="R115" t="s">
        <v>598</v>
      </c>
      <c r="S115" s="20">
        <f>Table1[[#This Row],[Qty Sold]]/Table1[[#This Row],[Qty Added]]</f>
        <v>0.5</v>
      </c>
      <c r="T115" s="19">
        <f>Table1[[#This Row],[Unit Price]]*Table1[[#This Row],[Stock]]</f>
        <v>22500</v>
      </c>
    </row>
    <row r="116" spans="1:20" x14ac:dyDescent="0.3">
      <c r="A116" t="s">
        <v>121</v>
      </c>
      <c r="J116" s="18" t="str">
        <f t="shared" si="4"/>
        <v>30-01-2026</v>
      </c>
      <c r="K116" t="str">
        <f t="shared" si="5"/>
        <v>SKU070</v>
      </c>
      <c r="L116" t="str">
        <f t="shared" si="6"/>
        <v>Knife Chef</v>
      </c>
      <c r="M116" t="s">
        <v>550</v>
      </c>
      <c r="N116">
        <f t="shared" si="7"/>
        <v>30</v>
      </c>
      <c r="O116" cm="1">
        <f t="array" ref="O116">_xlfn.FILTERXML("&lt;t&gt;&lt;s&gt;" &amp; SUBSTITUTE(SUBSTITUTE(A116, "|", "&lt;/s&gt;&lt;s&gt;"), ";", "&lt;/s&gt;&lt;s&gt;") &amp; "&lt;/s&gt;&lt;/t&gt;", "//s[last()-2]")</f>
        <v>15</v>
      </c>
      <c r="P116" cm="1">
        <f t="array" ref="P116">_xlfn.FILTERXML("&lt;t&gt;&lt;s&gt;" &amp; SUBSTITUTE(SUBSTITUTE(SUBSTITUTE(CLEAN(A116), "|", "&lt;/s&gt;&lt;s&gt;"), ",", "&lt;/s&gt;&lt;s&gt;"), ";", "&lt;/s&gt;&lt;s&gt;") &amp; "&lt;/s&gt;&lt;/t&gt;", "//s[last()-2]")</f>
        <v>60</v>
      </c>
      <c r="Q116" cm="1">
        <f t="array" ref="Q116">_xlfn.FILTERXML("&lt;t&gt;&lt;s&gt;" &amp; SUBSTITUTE(SUBSTITUTE(SUBSTITUTE(A116, "|", "&lt;/s&gt;&lt;s&gt;"), ",", "&lt;/s&gt;&lt;s&gt;"), ";", "&lt;/s&gt;&lt;s&gt;") &amp; "&lt;/s&gt;&lt;/t&gt;", "//s[last()-1]")</f>
        <v>600</v>
      </c>
      <c r="R116" t="s">
        <v>590</v>
      </c>
      <c r="S116" s="20">
        <f>Table1[[#This Row],[Qty Sold]]/Table1[[#This Row],[Qty Added]]</f>
        <v>0.5</v>
      </c>
      <c r="T116" s="19">
        <f>Table1[[#This Row],[Unit Price]]*Table1[[#This Row],[Stock]]</f>
        <v>36000</v>
      </c>
    </row>
    <row r="117" spans="1:20" x14ac:dyDescent="0.3">
      <c r="A117" t="s">
        <v>122</v>
      </c>
      <c r="J117" s="18" t="str">
        <f t="shared" si="4"/>
        <v>31-01-2026</v>
      </c>
      <c r="K117" t="str">
        <f t="shared" si="5"/>
        <v>SKU071</v>
      </c>
      <c r="L117" t="str">
        <f t="shared" si="6"/>
        <v>knife chef</v>
      </c>
      <c r="M117" t="s">
        <v>569</v>
      </c>
      <c r="N117">
        <f t="shared" si="7"/>
        <v>20</v>
      </c>
      <c r="O117" cm="1">
        <f t="array" ref="O117">_xlfn.FILTERXML("&lt;t&gt;&lt;s&gt;" &amp; SUBSTITUTE(SUBSTITUTE(A117, "|", "&lt;/s&gt;&lt;s&gt;"), ";", "&lt;/s&gt;&lt;s&gt;") &amp; "&lt;/s&gt;&lt;/t&gt;", "//s[last()-2]")</f>
        <v>10</v>
      </c>
      <c r="P117" cm="1">
        <f t="array" ref="P117">_xlfn.FILTERXML("&lt;t&gt;&lt;s&gt;" &amp; SUBSTITUTE(SUBSTITUTE(SUBSTITUTE(CLEAN(A117), "|", "&lt;/s&gt;&lt;s&gt;"), ",", "&lt;/s&gt;&lt;s&gt;"), ";", "&lt;/s&gt;&lt;s&gt;") &amp; "&lt;/s&gt;&lt;/t&gt;", "//s[last()-2]")</f>
        <v>65</v>
      </c>
      <c r="Q117" cm="1">
        <f t="array" ref="Q117">_xlfn.FILTERXML("&lt;t&gt;&lt;s&gt;" &amp; SUBSTITUTE(SUBSTITUTE(SUBSTITUTE(A117, "|", "&lt;/s&gt;&lt;s&gt;"), ",", "&lt;/s&gt;&lt;s&gt;"), ";", "&lt;/s&gt;&lt;s&gt;") &amp; "&lt;/s&gt;&lt;/t&gt;", "//s[last()-1]")</f>
        <v>600</v>
      </c>
      <c r="R117" t="s">
        <v>610</v>
      </c>
      <c r="S117" s="20">
        <f>Table1[[#This Row],[Qty Sold]]/Table1[[#This Row],[Qty Added]]</f>
        <v>0.5</v>
      </c>
      <c r="T117" s="19">
        <f>Table1[[#This Row],[Unit Price]]*Table1[[#This Row],[Stock]]</f>
        <v>39000</v>
      </c>
    </row>
    <row r="118" spans="1:20" x14ac:dyDescent="0.3">
      <c r="A118" t="s">
        <v>123</v>
      </c>
      <c r="J118" s="18" t="str">
        <f t="shared" si="4"/>
        <v>01-02-2026</v>
      </c>
      <c r="K118" t="str">
        <f t="shared" si="5"/>
        <v>SKU072</v>
      </c>
      <c r="L118" t="str">
        <f t="shared" si="6"/>
        <v>Cutlery Set Premium</v>
      </c>
      <c r="M118" t="s">
        <v>551</v>
      </c>
      <c r="N118">
        <f t="shared" si="7"/>
        <v>40</v>
      </c>
      <c r="O118" cm="1">
        <f t="array" ref="O118">_xlfn.FILTERXML("&lt;t&gt;&lt;s&gt;" &amp; SUBSTITUTE(SUBSTITUTE(A118, "|", "&lt;/s&gt;&lt;s&gt;"), ";", "&lt;/s&gt;&lt;s&gt;") &amp; "&lt;/s&gt;&lt;/t&gt;", "//s[last()-2]")</f>
        <v>25</v>
      </c>
      <c r="P118" cm="1">
        <f t="array" ref="P118">_xlfn.FILTERXML("&lt;t&gt;&lt;s&gt;" &amp; SUBSTITUTE(SUBSTITUTE(SUBSTITUTE(CLEAN(A118), "|", "&lt;/s&gt;&lt;s&gt;"), ",", "&lt;/s&gt;&lt;s&gt;"), ";", "&lt;/s&gt;&lt;s&gt;") &amp; "&lt;/s&gt;&lt;/t&gt;", "//s[last()-2]")</f>
        <v>90</v>
      </c>
      <c r="Q118" cm="1">
        <f t="array" ref="Q118">_xlfn.FILTERXML("&lt;t&gt;&lt;s&gt;" &amp; SUBSTITUTE(SUBSTITUTE(SUBSTITUTE(A118, "|", "&lt;/s&gt;&lt;s&gt;"), ",", "&lt;/s&gt;&lt;s&gt;"), ";", "&lt;/s&gt;&lt;s&gt;") &amp; "&lt;/s&gt;&lt;/t&gt;", "//s[last()-1]")</f>
        <v>1200</v>
      </c>
      <c r="R118" t="s">
        <v>591</v>
      </c>
      <c r="S118" s="20">
        <f>Table1[[#This Row],[Qty Sold]]/Table1[[#This Row],[Qty Added]]</f>
        <v>0.625</v>
      </c>
      <c r="T118" s="19">
        <f>Table1[[#This Row],[Unit Price]]*Table1[[#This Row],[Stock]]</f>
        <v>108000</v>
      </c>
    </row>
    <row r="119" spans="1:20" x14ac:dyDescent="0.3">
      <c r="A119" t="s">
        <v>124</v>
      </c>
      <c r="J119" s="18" t="str">
        <f t="shared" si="4"/>
        <v>02-02-2026</v>
      </c>
      <c r="K119" t="str">
        <f t="shared" si="5"/>
        <v>SKU073</v>
      </c>
      <c r="L119" t="str">
        <f t="shared" si="6"/>
        <v>Glass Bowl Premium</v>
      </c>
      <c r="M119" t="s">
        <v>545</v>
      </c>
      <c r="N119">
        <f t="shared" si="7"/>
        <v>20</v>
      </c>
      <c r="O119" cm="1">
        <f t="array" ref="O119">_xlfn.FILTERXML("&lt;t&gt;&lt;s&gt;" &amp; SUBSTITUTE(SUBSTITUTE(A119, "|", "&lt;/s&gt;&lt;s&gt;"), ";", "&lt;/s&gt;&lt;s&gt;") &amp; "&lt;/s&gt;&lt;/t&gt;", "//s[last()-2]")</f>
        <v>10</v>
      </c>
      <c r="P119" cm="1">
        <f t="array" ref="P119">_xlfn.FILTERXML("&lt;t&gt;&lt;s&gt;" &amp; SUBSTITUTE(SUBSTITUTE(SUBSTITUTE(CLEAN(A119), "|", "&lt;/s&gt;&lt;s&gt;"), ",", "&lt;/s&gt;&lt;s&gt;"), ";", "&lt;/s&gt;&lt;s&gt;") &amp; "&lt;/s&gt;&lt;/t&gt;", "//s[last()-2]")</f>
        <v>50</v>
      </c>
      <c r="Q119" cm="1">
        <f t="array" ref="Q119">_xlfn.FILTERXML("&lt;t&gt;&lt;s&gt;" &amp; SUBSTITUTE(SUBSTITUTE(SUBSTITUTE(A119, "|", "&lt;/s&gt;&lt;s&gt;"), ",", "&lt;/s&gt;&lt;s&gt;"), ";", "&lt;/s&gt;&lt;s&gt;") &amp; "&lt;/s&gt;&lt;/t&gt;", "//s[last()-1]")</f>
        <v>400</v>
      </c>
      <c r="R119" t="s">
        <v>585</v>
      </c>
      <c r="S119" s="20">
        <f>Table1[[#This Row],[Qty Sold]]/Table1[[#This Row],[Qty Added]]</f>
        <v>0.5</v>
      </c>
      <c r="T119" s="19">
        <f>Table1[[#This Row],[Unit Price]]*Table1[[#This Row],[Stock]]</f>
        <v>20000</v>
      </c>
    </row>
    <row r="120" spans="1:20" x14ac:dyDescent="0.3">
      <c r="A120" t="s">
        <v>125</v>
      </c>
      <c r="J120" s="18" t="str">
        <f t="shared" si="4"/>
        <v>03-02-2026</v>
      </c>
      <c r="K120" t="str">
        <f t="shared" si="5"/>
        <v>SKU074</v>
      </c>
      <c r="L120" t="str">
        <f t="shared" si="6"/>
        <v>Storage Container Large</v>
      </c>
      <c r="M120" t="s">
        <v>553</v>
      </c>
      <c r="N120">
        <f t="shared" si="7"/>
        <v>60</v>
      </c>
      <c r="O120" cm="1">
        <f t="array" ref="O120">_xlfn.FILTERXML("&lt;t&gt;&lt;s&gt;" &amp; SUBSTITUTE(SUBSTITUTE(A120, "|", "&lt;/s&gt;&lt;s&gt;"), ";", "&lt;/s&gt;&lt;s&gt;") &amp; "&lt;/s&gt;&lt;/t&gt;", "//s[last()-2]")</f>
        <v>35</v>
      </c>
      <c r="P120" cm="1">
        <f t="array" ref="P120">_xlfn.FILTERXML("&lt;t&gt;&lt;s&gt;" &amp; SUBSTITUTE(SUBSTITUTE(SUBSTITUTE(CLEAN(A120), "|", "&lt;/s&gt;&lt;s&gt;"), ",", "&lt;/s&gt;&lt;s&gt;"), ";", "&lt;/s&gt;&lt;s&gt;") &amp; "&lt;/s&gt;&lt;/t&gt;", "//s[last()-2]")</f>
        <v>130</v>
      </c>
      <c r="Q120" cm="1">
        <f t="array" ref="Q120">_xlfn.FILTERXML("&lt;t&gt;&lt;s&gt;" &amp; SUBSTITUTE(SUBSTITUTE(SUBSTITUTE(A120, "|", "&lt;/s&gt;&lt;s&gt;"), ",", "&lt;/s&gt;&lt;s&gt;"), ";", "&lt;/s&gt;&lt;s&gt;") &amp; "&lt;/s&gt;&lt;/t&gt;", "//s[last()-1]")</f>
        <v>350</v>
      </c>
      <c r="R120" t="s">
        <v>593</v>
      </c>
      <c r="S120" s="20">
        <f>Table1[[#This Row],[Qty Sold]]/Table1[[#This Row],[Qty Added]]</f>
        <v>0.58333333333333337</v>
      </c>
      <c r="T120" s="19">
        <f>Table1[[#This Row],[Unit Price]]*Table1[[#This Row],[Stock]]</f>
        <v>45500</v>
      </c>
    </row>
    <row r="121" spans="1:20" x14ac:dyDescent="0.3">
      <c r="A121" t="s">
        <v>126</v>
      </c>
      <c r="J121" s="18" t="str">
        <f t="shared" si="4"/>
        <v>04-02-2026</v>
      </c>
      <c r="K121" t="str">
        <f t="shared" si="5"/>
        <v>SKU075</v>
      </c>
      <c r="L121" t="str">
        <f t="shared" si="6"/>
        <v>storage container large</v>
      </c>
      <c r="M121" t="s">
        <v>570</v>
      </c>
      <c r="N121">
        <f t="shared" si="7"/>
        <v>40</v>
      </c>
      <c r="O121" cm="1">
        <f t="array" ref="O121">_xlfn.FILTERXML("&lt;t&gt;&lt;s&gt;" &amp; SUBSTITUTE(SUBSTITUTE(A121, "|", "&lt;/s&gt;&lt;s&gt;"), ";", "&lt;/s&gt;&lt;s&gt;") &amp; "&lt;/s&gt;&lt;/t&gt;", "//s[last()-2]")</f>
        <v>20</v>
      </c>
      <c r="P121" cm="1">
        <f t="array" ref="P121">_xlfn.FILTERXML("&lt;t&gt;&lt;s&gt;" &amp; SUBSTITUTE(SUBSTITUTE(SUBSTITUTE(CLEAN(A121), "|", "&lt;/s&gt;&lt;s&gt;"), ",", "&lt;/s&gt;&lt;s&gt;"), ";", "&lt;/s&gt;&lt;s&gt;") &amp; "&lt;/s&gt;&lt;/t&gt;", "//s[last()-2]")</f>
        <v>140</v>
      </c>
      <c r="Q121" cm="1">
        <f t="array" ref="Q121">_xlfn.FILTERXML("&lt;t&gt;&lt;s&gt;" &amp; SUBSTITUTE(SUBSTITUTE(SUBSTITUTE(A121, "|", "&lt;/s&gt;&lt;s&gt;"), ",", "&lt;/s&gt;&lt;s&gt;"), ";", "&lt;/s&gt;&lt;s&gt;") &amp; "&lt;/s&gt;&lt;/t&gt;", "//s[last()-1]")</f>
        <v>350</v>
      </c>
      <c r="R121" t="s">
        <v>611</v>
      </c>
      <c r="S121" s="20">
        <f>Table1[[#This Row],[Qty Sold]]/Table1[[#This Row],[Qty Added]]</f>
        <v>0.5</v>
      </c>
      <c r="T121" s="19">
        <f>Table1[[#This Row],[Unit Price]]*Table1[[#This Row],[Stock]]</f>
        <v>49000</v>
      </c>
    </row>
    <row r="122" spans="1:20" x14ac:dyDescent="0.3">
      <c r="A122" t="s">
        <v>127</v>
      </c>
      <c r="J122" s="18" t="str">
        <f t="shared" si="4"/>
        <v>05-02-2026</v>
      </c>
      <c r="K122" t="str">
        <f t="shared" si="5"/>
        <v>SKU076</v>
      </c>
      <c r="L122" t="str">
        <f t="shared" si="6"/>
        <v>Steel Jug Premium</v>
      </c>
      <c r="M122" t="s">
        <v>541</v>
      </c>
      <c r="N122">
        <f t="shared" si="7"/>
        <v>30</v>
      </c>
      <c r="O122" cm="1">
        <f t="array" ref="O122">_xlfn.FILTERXML("&lt;t&gt;&lt;s&gt;" &amp; SUBSTITUTE(SUBSTITUTE(A122, "|", "&lt;/s&gt;&lt;s&gt;"), ";", "&lt;/s&gt;&lt;s&gt;") &amp; "&lt;/s&gt;&lt;/t&gt;", "//s[last()-2]")</f>
        <v>15</v>
      </c>
      <c r="P122" cm="1">
        <f t="array" ref="P122">_xlfn.FILTERXML("&lt;t&gt;&lt;s&gt;" &amp; SUBSTITUTE(SUBSTITUTE(SUBSTITUTE(CLEAN(A122), "|", "&lt;/s&gt;&lt;s&gt;"), ",", "&lt;/s&gt;&lt;s&gt;"), ";", "&lt;/s&gt;&lt;s&gt;") &amp; "&lt;/s&gt;&lt;/t&gt;", "//s[last()-2]")</f>
        <v>70</v>
      </c>
      <c r="Q122" cm="1">
        <f t="array" ref="Q122">_xlfn.FILTERXML("&lt;t&gt;&lt;s&gt;" &amp; SUBSTITUTE(SUBSTITUTE(SUBSTITUTE(A122, "|", "&lt;/s&gt;&lt;s&gt;"), ",", "&lt;/s&gt;&lt;s&gt;"), ";", "&lt;/s&gt;&lt;s&gt;") &amp; "&lt;/s&gt;&lt;/t&gt;", "//s[last()-1]")</f>
        <v>800</v>
      </c>
      <c r="R122" t="s">
        <v>582</v>
      </c>
      <c r="S122" s="20">
        <f>Table1[[#This Row],[Qty Sold]]/Table1[[#This Row],[Qty Added]]</f>
        <v>0.5</v>
      </c>
      <c r="T122" s="19">
        <f>Table1[[#This Row],[Unit Price]]*Table1[[#This Row],[Stock]]</f>
        <v>56000</v>
      </c>
    </row>
    <row r="123" spans="1:20" x14ac:dyDescent="0.3">
      <c r="A123" t="s">
        <v>128</v>
      </c>
      <c r="J123" s="18" t="str">
        <f t="shared" si="4"/>
        <v>06-02-2026</v>
      </c>
      <c r="K123" t="str">
        <f t="shared" si="5"/>
        <v>SKU077</v>
      </c>
      <c r="L123" t="str">
        <f t="shared" si="6"/>
        <v>steel jug premium</v>
      </c>
      <c r="M123" t="s">
        <v>542</v>
      </c>
      <c r="N123">
        <f t="shared" si="7"/>
        <v>20</v>
      </c>
      <c r="O123" cm="1">
        <f t="array" ref="O123">_xlfn.FILTERXML("&lt;t&gt;&lt;s&gt;" &amp; SUBSTITUTE(SUBSTITUTE(A123, "|", "&lt;/s&gt;&lt;s&gt;"), ";", "&lt;/s&gt;&lt;s&gt;") &amp; "&lt;/s&gt;&lt;/t&gt;", "//s[last()-2]")</f>
        <v>10</v>
      </c>
      <c r="P123" cm="1">
        <f t="array" ref="P123">_xlfn.FILTERXML("&lt;t&gt;&lt;s&gt;" &amp; SUBSTITUTE(SUBSTITUTE(SUBSTITUTE(CLEAN(A123), "|", "&lt;/s&gt;&lt;s&gt;"), ",", "&lt;/s&gt;&lt;s&gt;"), ";", "&lt;/s&gt;&lt;s&gt;") &amp; "&lt;/s&gt;&lt;/t&gt;", "//s[last()-2]")</f>
        <v>75</v>
      </c>
      <c r="Q123" cm="1">
        <f t="array" ref="Q123">_xlfn.FILTERXML("&lt;t&gt;&lt;s&gt;" &amp; SUBSTITUTE(SUBSTITUTE(SUBSTITUTE(A123, "|", "&lt;/s&gt;&lt;s&gt;"), ",", "&lt;/s&gt;&lt;s&gt;"), ";", "&lt;/s&gt;&lt;s&gt;") &amp; "&lt;/s&gt;&lt;/t&gt;", "//s[last()-1]")</f>
        <v>800</v>
      </c>
      <c r="R123" t="s">
        <v>600</v>
      </c>
      <c r="S123" s="20">
        <f>Table1[[#This Row],[Qty Sold]]/Table1[[#This Row],[Qty Added]]</f>
        <v>0.5</v>
      </c>
      <c r="T123" s="19">
        <f>Table1[[#This Row],[Unit Price]]*Table1[[#This Row],[Stock]]</f>
        <v>60000</v>
      </c>
    </row>
    <row r="124" spans="1:20" x14ac:dyDescent="0.3">
      <c r="A124" t="s">
        <v>129</v>
      </c>
      <c r="J124" s="18" t="str">
        <f t="shared" si="4"/>
        <v>07-02-2026</v>
      </c>
      <c r="K124" t="str">
        <f t="shared" si="5"/>
        <v>SKU078</v>
      </c>
      <c r="L124" t="str">
        <f t="shared" si="6"/>
        <v>Tea Kettle Premium</v>
      </c>
      <c r="M124" t="s">
        <v>552</v>
      </c>
      <c r="N124">
        <f t="shared" si="7"/>
        <v>25</v>
      </c>
      <c r="O124" cm="1">
        <f t="array" ref="O124">_xlfn.FILTERXML("&lt;t&gt;&lt;s&gt;" &amp; SUBSTITUTE(SUBSTITUTE(A124, "|", "&lt;/s&gt;&lt;s&gt;"), ";", "&lt;/s&gt;&lt;s&gt;") &amp; "&lt;/s&gt;&lt;/t&gt;", "//s[last()-2]")</f>
        <v>12</v>
      </c>
      <c r="P124" cm="1">
        <f t="array" ref="P124">_xlfn.FILTERXML("&lt;t&gt;&lt;s&gt;" &amp; SUBSTITUTE(SUBSTITUTE(SUBSTITUTE(CLEAN(A124), "|", "&lt;/s&gt;&lt;s&gt;"), ",", "&lt;/s&gt;&lt;s&gt;"), ";", "&lt;/s&gt;&lt;s&gt;") &amp; "&lt;/s&gt;&lt;/t&gt;", "//s[last()-2]")</f>
        <v>55</v>
      </c>
      <c r="Q124" cm="1">
        <f t="array" ref="Q124">_xlfn.FILTERXML("&lt;t&gt;&lt;s&gt;" &amp; SUBSTITUTE(SUBSTITUTE(SUBSTITUTE(A124, "|", "&lt;/s&gt;&lt;s&gt;"), ",", "&lt;/s&gt;&lt;s&gt;"), ";", "&lt;/s&gt;&lt;s&gt;") &amp; "&lt;/s&gt;&lt;/t&gt;", "//s[last()-1]")</f>
        <v>900</v>
      </c>
      <c r="R124" t="s">
        <v>592</v>
      </c>
      <c r="S124" s="20">
        <f>Table1[[#This Row],[Qty Sold]]/Table1[[#This Row],[Qty Added]]</f>
        <v>0.48</v>
      </c>
      <c r="T124" s="19">
        <f>Table1[[#This Row],[Unit Price]]*Table1[[#This Row],[Stock]]</f>
        <v>49500</v>
      </c>
    </row>
    <row r="125" spans="1:20" x14ac:dyDescent="0.3">
      <c r="A125" t="s">
        <v>130</v>
      </c>
      <c r="J125" s="18" t="str">
        <f t="shared" si="4"/>
        <v>08-02-2026</v>
      </c>
      <c r="K125" t="str">
        <f t="shared" si="5"/>
        <v>SKU079</v>
      </c>
      <c r="L125" t="str">
        <f t="shared" si="6"/>
        <v>tea kettle premium</v>
      </c>
      <c r="M125" t="s">
        <v>571</v>
      </c>
      <c r="N125">
        <f t="shared" si="7"/>
        <v>15</v>
      </c>
      <c r="O125" cm="1">
        <f t="array" ref="O125">_xlfn.FILTERXML("&lt;t&gt;&lt;s&gt;" &amp; SUBSTITUTE(SUBSTITUTE(A125, "|", "&lt;/s&gt;&lt;s&gt;"), ";", "&lt;/s&gt;&lt;s&gt;") &amp; "&lt;/s&gt;&lt;/t&gt;", "//s[last()-2]")</f>
        <v>8</v>
      </c>
      <c r="P125" cm="1">
        <f t="array" ref="P125">_xlfn.FILTERXML("&lt;t&gt;&lt;s&gt;" &amp; SUBSTITUTE(SUBSTITUTE(SUBSTITUTE(CLEAN(A125), "|", "&lt;/s&gt;&lt;s&gt;"), ",", "&lt;/s&gt;&lt;s&gt;"), ";", "&lt;/s&gt;&lt;s&gt;") &amp; "&lt;/s&gt;&lt;/t&gt;", "//s[last()-2]")</f>
        <v>58</v>
      </c>
      <c r="Q125" cm="1">
        <f t="array" ref="Q125">_xlfn.FILTERXML("&lt;t&gt;&lt;s&gt;" &amp; SUBSTITUTE(SUBSTITUTE(SUBSTITUTE(A125, "|", "&lt;/s&gt;&lt;s&gt;"), ",", "&lt;/s&gt;&lt;s&gt;"), ";", "&lt;/s&gt;&lt;s&gt;") &amp; "&lt;/s&gt;&lt;/t&gt;", "//s[last()-1]")</f>
        <v>900</v>
      </c>
      <c r="R125" t="s">
        <v>612</v>
      </c>
      <c r="S125" s="20">
        <f>Table1[[#This Row],[Qty Sold]]/Table1[[#This Row],[Qty Added]]</f>
        <v>0.53333333333333333</v>
      </c>
      <c r="T125" s="19">
        <f>Table1[[#This Row],[Unit Price]]*Table1[[#This Row],[Stock]]</f>
        <v>52200</v>
      </c>
    </row>
    <row r="126" spans="1:20" x14ac:dyDescent="0.3">
      <c r="A126" t="s">
        <v>131</v>
      </c>
      <c r="J126" s="18" t="str">
        <f t="shared" si="4"/>
        <v>09-02-2026</v>
      </c>
      <c r="K126" t="str">
        <f t="shared" si="5"/>
        <v>SKU080</v>
      </c>
      <c r="L126" t="str">
        <f t="shared" si="6"/>
        <v>Dinner Set Premium</v>
      </c>
      <c r="M126" t="s">
        <v>556</v>
      </c>
      <c r="N126">
        <f t="shared" si="7"/>
        <v>18</v>
      </c>
      <c r="O126" cm="1">
        <f t="array" ref="O126">_xlfn.FILTERXML("&lt;t&gt;&lt;s&gt;" &amp; SUBSTITUTE(SUBSTITUTE(A126, "|", "&lt;/s&gt;&lt;s&gt;"), ";", "&lt;/s&gt;&lt;s&gt;") &amp; "&lt;/s&gt;&lt;/t&gt;", "//s[last()-2]")</f>
        <v>9</v>
      </c>
      <c r="P126" cm="1">
        <f t="array" ref="P126">_xlfn.FILTERXML("&lt;t&gt;&lt;s&gt;" &amp; SUBSTITUTE(SUBSTITUTE(SUBSTITUTE(CLEAN(A126), "|", "&lt;/s&gt;&lt;s&gt;"), ",", "&lt;/s&gt;&lt;s&gt;"), ";", "&lt;/s&gt;&lt;s&gt;") &amp; "&lt;/s&gt;&lt;/t&gt;", "//s[last()-2]")</f>
        <v>40</v>
      </c>
      <c r="Q126" cm="1">
        <f t="array" ref="Q126">_xlfn.FILTERXML("&lt;t&gt;&lt;s&gt;" &amp; SUBSTITUTE(SUBSTITUTE(SUBSTITUTE(A126, "|", "&lt;/s&gt;&lt;s&gt;"), ",", "&lt;/s&gt;&lt;s&gt;"), ";", "&lt;/s&gt;&lt;s&gt;") &amp; "&lt;/s&gt;&lt;/t&gt;", "//s[last()-1]")</f>
        <v>3000</v>
      </c>
      <c r="R126" t="s">
        <v>596</v>
      </c>
      <c r="S126" s="20">
        <f>Table1[[#This Row],[Qty Sold]]/Table1[[#This Row],[Qty Added]]</f>
        <v>0.5</v>
      </c>
      <c r="T126" s="19">
        <f>Table1[[#This Row],[Unit Price]]*Table1[[#This Row],[Stock]]</f>
        <v>120000</v>
      </c>
    </row>
    <row r="127" spans="1:20" x14ac:dyDescent="0.3">
      <c r="A127" t="s">
        <v>132</v>
      </c>
      <c r="J127" s="18" t="str">
        <f t="shared" si="4"/>
        <v>10-02-2026</v>
      </c>
      <c r="K127" t="str">
        <f t="shared" si="5"/>
        <v>SKU081</v>
      </c>
      <c r="L127" t="str">
        <f t="shared" si="6"/>
        <v>dinner set premium</v>
      </c>
      <c r="M127" t="s">
        <v>572</v>
      </c>
      <c r="N127">
        <f t="shared" si="7"/>
        <v>12</v>
      </c>
      <c r="O127" cm="1">
        <f t="array" ref="O127">_xlfn.FILTERXML("&lt;t&gt;&lt;s&gt;" &amp; SUBSTITUTE(SUBSTITUTE(A127, "|", "&lt;/s&gt;&lt;s&gt;"), ";", "&lt;/s&gt;&lt;s&gt;") &amp; "&lt;/s&gt;&lt;/t&gt;", "//s[last()-2]")</f>
        <v>6</v>
      </c>
      <c r="P127" cm="1">
        <f t="array" ref="P127">_xlfn.FILTERXML("&lt;t&gt;&lt;s&gt;" &amp; SUBSTITUTE(SUBSTITUTE(SUBSTITUTE(CLEAN(A127), "|", "&lt;/s&gt;&lt;s&gt;"), ",", "&lt;/s&gt;&lt;s&gt;"), ";", "&lt;/s&gt;&lt;s&gt;") &amp; "&lt;/s&gt;&lt;/t&gt;", "//s[last()-2]")</f>
        <v>42</v>
      </c>
      <c r="Q127" cm="1">
        <f t="array" ref="Q127">_xlfn.FILTERXML("&lt;t&gt;&lt;s&gt;" &amp; SUBSTITUTE(SUBSTITUTE(SUBSTITUTE(A127, "|", "&lt;/s&gt;&lt;s&gt;"), ",", "&lt;/s&gt;&lt;s&gt;"), ";", "&lt;/s&gt;&lt;s&gt;") &amp; "&lt;/s&gt;&lt;/t&gt;", "//s[last()-1]")</f>
        <v>3000</v>
      </c>
      <c r="R127" t="s">
        <v>613</v>
      </c>
      <c r="S127" s="20">
        <f>Table1[[#This Row],[Qty Sold]]/Table1[[#This Row],[Qty Added]]</f>
        <v>0.5</v>
      </c>
      <c r="T127" s="19">
        <f>Table1[[#This Row],[Unit Price]]*Table1[[#This Row],[Stock]]</f>
        <v>126000</v>
      </c>
    </row>
    <row r="128" spans="1:20" x14ac:dyDescent="0.3">
      <c r="A128" t="s">
        <v>133</v>
      </c>
      <c r="J128" s="18" t="str">
        <f t="shared" si="4"/>
        <v>11-02-2026</v>
      </c>
      <c r="K128" t="str">
        <f t="shared" si="5"/>
        <v>SKU082</v>
      </c>
      <c r="L128" t="str">
        <f t="shared" si="6"/>
        <v>Plastic Mug Large</v>
      </c>
      <c r="M128" t="s">
        <v>544</v>
      </c>
      <c r="N128">
        <f t="shared" si="7"/>
        <v>80</v>
      </c>
      <c r="O128" cm="1">
        <f t="array" ref="O128">_xlfn.FILTERXML("&lt;t&gt;&lt;s&gt;" &amp; SUBSTITUTE(SUBSTITUTE(A128, "|", "&lt;/s&gt;&lt;s&gt;"), ";", "&lt;/s&gt;&lt;s&gt;") &amp; "&lt;/s&gt;&lt;/t&gt;", "//s[last()-2]")</f>
        <v>50</v>
      </c>
      <c r="P128" cm="1">
        <f t="array" ref="P128">_xlfn.FILTERXML("&lt;t&gt;&lt;s&gt;" &amp; SUBSTITUTE(SUBSTITUTE(SUBSTITUTE(CLEAN(A128), "|", "&lt;/s&gt;&lt;s&gt;"), ",", "&lt;/s&gt;&lt;s&gt;"), ";", "&lt;/s&gt;&lt;s&gt;") &amp; "&lt;/s&gt;&lt;/t&gt;", "//s[last()-2]")</f>
        <v>150</v>
      </c>
      <c r="Q128" cm="1">
        <f t="array" ref="Q128">_xlfn.FILTERXML("&lt;t&gt;&lt;s&gt;" &amp; SUBSTITUTE(SUBSTITUTE(SUBSTITUTE(A128, "|", "&lt;/s&gt;&lt;s&gt;"), ",", "&lt;/s&gt;&lt;s&gt;"), ";", "&lt;/s&gt;&lt;s&gt;") &amp; "&lt;/s&gt;&lt;/t&gt;", "//s[last()-1]")</f>
        <v>120</v>
      </c>
      <c r="R128" t="s">
        <v>584</v>
      </c>
      <c r="S128" s="20">
        <f>Table1[[#This Row],[Qty Sold]]/Table1[[#This Row],[Qty Added]]</f>
        <v>0.625</v>
      </c>
      <c r="T128" s="19">
        <f>Table1[[#This Row],[Unit Price]]*Table1[[#This Row],[Stock]]</f>
        <v>18000</v>
      </c>
    </row>
    <row r="129" spans="1:20" x14ac:dyDescent="0.3">
      <c r="A129" t="s">
        <v>134</v>
      </c>
      <c r="J129" s="18" t="str">
        <f t="shared" si="4"/>
        <v>12-02-2026</v>
      </c>
      <c r="K129" t="str">
        <f t="shared" si="5"/>
        <v>SKU083</v>
      </c>
      <c r="L129" t="str">
        <f t="shared" si="6"/>
        <v>plastic mug large</v>
      </c>
      <c r="M129" t="s">
        <v>573</v>
      </c>
      <c r="N129">
        <f t="shared" si="7"/>
        <v>60</v>
      </c>
      <c r="O129" cm="1">
        <f t="array" ref="O129">_xlfn.FILTERXML("&lt;t&gt;&lt;s&gt;" &amp; SUBSTITUTE(SUBSTITUTE(A129, "|", "&lt;/s&gt;&lt;s&gt;"), ";", "&lt;/s&gt;&lt;s&gt;") &amp; "&lt;/s&gt;&lt;/t&gt;", "//s[last()-2]")</f>
        <v>30</v>
      </c>
      <c r="P129" cm="1">
        <f t="array" ref="P129">_xlfn.FILTERXML("&lt;t&gt;&lt;s&gt;" &amp; SUBSTITUTE(SUBSTITUTE(SUBSTITUTE(CLEAN(A129), "|", "&lt;/s&gt;&lt;s&gt;"), ",", "&lt;/s&gt;&lt;s&gt;"), ";", "&lt;/s&gt;&lt;s&gt;") &amp; "&lt;/s&gt;&lt;/t&gt;", "//s[last()-2]")</f>
        <v>160</v>
      </c>
      <c r="Q129" cm="1">
        <f t="array" ref="Q129">_xlfn.FILTERXML("&lt;t&gt;&lt;s&gt;" &amp; SUBSTITUTE(SUBSTITUTE(SUBSTITUTE(A129, "|", "&lt;/s&gt;&lt;s&gt;"), ",", "&lt;/s&gt;&lt;s&gt;"), ";", "&lt;/s&gt;&lt;s&gt;") &amp; "&lt;/s&gt;&lt;/t&gt;", "//s[last()-1]")</f>
        <v>120</v>
      </c>
      <c r="R129" t="s">
        <v>614</v>
      </c>
      <c r="S129" s="20">
        <f>Table1[[#This Row],[Qty Sold]]/Table1[[#This Row],[Qty Added]]</f>
        <v>0.5</v>
      </c>
      <c r="T129" s="19">
        <f>Table1[[#This Row],[Unit Price]]*Table1[[#This Row],[Stock]]</f>
        <v>19200</v>
      </c>
    </row>
    <row r="130" spans="1:20" x14ac:dyDescent="0.3">
      <c r="A130" t="s">
        <v>135</v>
      </c>
      <c r="J130" s="18" t="str">
        <f t="shared" si="4"/>
        <v>13-02-2026</v>
      </c>
      <c r="K130" t="str">
        <f t="shared" si="5"/>
        <v>SKU084</v>
      </c>
      <c r="L130" t="str">
        <f t="shared" si="6"/>
        <v>Bottle Set Premium</v>
      </c>
      <c r="M130" t="s">
        <v>557</v>
      </c>
      <c r="N130">
        <f t="shared" si="7"/>
        <v>70</v>
      </c>
      <c r="O130" cm="1">
        <f t="array" ref="O130">_xlfn.FILTERXML("&lt;t&gt;&lt;s&gt;" &amp; SUBSTITUTE(SUBSTITUTE(A130, "|", "&lt;/s&gt;&lt;s&gt;"), ";", "&lt;/s&gt;&lt;s&gt;") &amp; "&lt;/s&gt;&lt;/t&gt;", "//s[last()-2]")</f>
        <v>40</v>
      </c>
      <c r="P130" cm="1">
        <f t="array" ref="P130">_xlfn.FILTERXML("&lt;t&gt;&lt;s&gt;" &amp; SUBSTITUTE(SUBSTITUTE(SUBSTITUTE(CLEAN(A130), "|", "&lt;/s&gt;&lt;s&gt;"), ",", "&lt;/s&gt;&lt;s&gt;"), ";", "&lt;/s&gt;&lt;s&gt;") &amp; "&lt;/s&gt;&lt;/t&gt;", "//s[last()-2]")</f>
        <v>130</v>
      </c>
      <c r="Q130" cm="1">
        <f t="array" ref="Q130">_xlfn.FILTERXML("&lt;t&gt;&lt;s&gt;" &amp; SUBSTITUTE(SUBSTITUTE(SUBSTITUTE(A130, "|", "&lt;/s&gt;&lt;s&gt;"), ",", "&lt;/s&gt;&lt;s&gt;"), ";", "&lt;/s&gt;&lt;s&gt;") &amp; "&lt;/s&gt;&lt;/t&gt;", "//s[last()-1]")</f>
        <v>600</v>
      </c>
      <c r="R130" t="s">
        <v>597</v>
      </c>
      <c r="S130" s="20">
        <f>Table1[[#This Row],[Qty Sold]]/Table1[[#This Row],[Qty Added]]</f>
        <v>0.5714285714285714</v>
      </c>
      <c r="T130" s="19">
        <f>Table1[[#This Row],[Unit Price]]*Table1[[#This Row],[Stock]]</f>
        <v>78000</v>
      </c>
    </row>
    <row r="131" spans="1:20" x14ac:dyDescent="0.3">
      <c r="A131" t="s">
        <v>136</v>
      </c>
      <c r="J131" s="18" t="str">
        <f t="shared" ref="J131:J194" si="8">LEFT(A131, FIND(",", A131) - 1)</f>
        <v>14-02-2026</v>
      </c>
      <c r="K131" t="str">
        <f t="shared" ref="K131:K194" si="9">TRIM(MID(A131, FIND(",", A131) + 1, FIND("|", A131) - FIND(",", A131) - 1))</f>
        <v>SKU085</v>
      </c>
      <c r="L131" t="str">
        <f t="shared" ref="L131:L194" si="10">TRIM(_xlfn.TEXTBEFORE(_xlfn.TEXTAFTER(A131, "|"), ";"))</f>
        <v>bottle set premium</v>
      </c>
      <c r="M131" t="s">
        <v>574</v>
      </c>
      <c r="N131">
        <f t="shared" ref="N131:N194" si="11">VALUE(MID(A131, FIND(",", A131, FIND(";", A131)) + 1, FIND("|", A131, FIND(",", A131, FIND(";", A131))) - FIND(",", A131, FIND(";", A131)) - 1))</f>
        <v>50</v>
      </c>
      <c r="O131" cm="1">
        <f t="array" ref="O131">_xlfn.FILTERXML("&lt;t&gt;&lt;s&gt;" &amp; SUBSTITUTE(SUBSTITUTE(A131, "|", "&lt;/s&gt;&lt;s&gt;"), ";", "&lt;/s&gt;&lt;s&gt;") &amp; "&lt;/s&gt;&lt;/t&gt;", "//s[last()-2]")</f>
        <v>25</v>
      </c>
      <c r="P131" cm="1">
        <f t="array" ref="P131">_xlfn.FILTERXML("&lt;t&gt;&lt;s&gt;" &amp; SUBSTITUTE(SUBSTITUTE(SUBSTITUTE(CLEAN(A131), "|", "&lt;/s&gt;&lt;s&gt;"), ",", "&lt;/s&gt;&lt;s&gt;"), ";", "&lt;/s&gt;&lt;s&gt;") &amp; "&lt;/s&gt;&lt;/t&gt;", "//s[last()-2]")</f>
        <v>135</v>
      </c>
      <c r="Q131" cm="1">
        <f t="array" ref="Q131">_xlfn.FILTERXML("&lt;t&gt;&lt;s&gt;" &amp; SUBSTITUTE(SUBSTITUTE(SUBSTITUTE(A131, "|", "&lt;/s&gt;&lt;s&gt;"), ",", "&lt;/s&gt;&lt;s&gt;"), ";", "&lt;/s&gt;&lt;s&gt;") &amp; "&lt;/s&gt;&lt;/t&gt;", "//s[last()-1]")</f>
        <v>600</v>
      </c>
      <c r="R131" t="s">
        <v>615</v>
      </c>
      <c r="S131" s="20">
        <f>Table1[[#This Row],[Qty Sold]]/Table1[[#This Row],[Qty Added]]</f>
        <v>0.5</v>
      </c>
      <c r="T131" s="19">
        <f>Table1[[#This Row],[Unit Price]]*Table1[[#This Row],[Stock]]</f>
        <v>81000</v>
      </c>
    </row>
    <row r="132" spans="1:20" x14ac:dyDescent="0.3">
      <c r="A132" t="s">
        <v>137</v>
      </c>
      <c r="J132" s="18" t="str">
        <f t="shared" si="8"/>
        <v>15-02-2026</v>
      </c>
      <c r="K132" t="str">
        <f t="shared" si="9"/>
        <v>SKU086</v>
      </c>
      <c r="L132" t="str">
        <f t="shared" si="10"/>
        <v>Handi Premium</v>
      </c>
      <c r="M132" t="s">
        <v>563</v>
      </c>
      <c r="N132">
        <f t="shared" si="11"/>
        <v>25</v>
      </c>
      <c r="O132" cm="1">
        <f t="array" ref="O132">_xlfn.FILTERXML("&lt;t&gt;&lt;s&gt;" &amp; SUBSTITUTE(SUBSTITUTE(A132, "|", "&lt;/s&gt;&lt;s&gt;"), ";", "&lt;/s&gt;&lt;s&gt;") &amp; "&lt;/s&gt;&lt;/t&gt;", "//s[last()-2]")</f>
        <v>12</v>
      </c>
      <c r="P132" cm="1">
        <f t="array" ref="P132">_xlfn.FILTERXML("&lt;t&gt;&lt;s&gt;" &amp; SUBSTITUTE(SUBSTITUTE(SUBSTITUTE(CLEAN(A132), "|", "&lt;/s&gt;&lt;s&gt;"), ",", "&lt;/s&gt;&lt;s&gt;"), ";", "&lt;/s&gt;&lt;s&gt;") &amp; "&lt;/s&gt;&lt;/t&gt;", "//s[last()-2]")</f>
        <v>60</v>
      </c>
      <c r="Q132" cm="1">
        <f t="array" ref="Q132">_xlfn.FILTERXML("&lt;t&gt;&lt;s&gt;" &amp; SUBSTITUTE(SUBSTITUTE(SUBSTITUTE(A132, "|", "&lt;/s&gt;&lt;s&gt;"), ",", "&lt;/s&gt;&lt;s&gt;"), ";", "&lt;/s&gt;&lt;s&gt;") &amp; "&lt;/s&gt;&lt;/t&gt;", "//s[last()-1]")</f>
        <v>1100</v>
      </c>
      <c r="R132" t="s">
        <v>604</v>
      </c>
      <c r="S132" s="20">
        <f>Table1[[#This Row],[Qty Sold]]/Table1[[#This Row],[Qty Added]]</f>
        <v>0.48</v>
      </c>
      <c r="T132" s="19">
        <f>Table1[[#This Row],[Unit Price]]*Table1[[#This Row],[Stock]]</f>
        <v>66000</v>
      </c>
    </row>
    <row r="133" spans="1:20" x14ac:dyDescent="0.3">
      <c r="A133" t="s">
        <v>138</v>
      </c>
      <c r="J133" s="18" t="str">
        <f t="shared" si="8"/>
        <v>16-02-2026</v>
      </c>
      <c r="K133" t="str">
        <f t="shared" si="9"/>
        <v>SKU087</v>
      </c>
      <c r="L133" t="str">
        <f t="shared" si="10"/>
        <v>handi premium</v>
      </c>
      <c r="M133" t="s">
        <v>575</v>
      </c>
      <c r="N133">
        <f t="shared" si="11"/>
        <v>15</v>
      </c>
      <c r="O133" cm="1">
        <f t="array" ref="O133">_xlfn.FILTERXML("&lt;t&gt;&lt;s&gt;" &amp; SUBSTITUTE(SUBSTITUTE(A133, "|", "&lt;/s&gt;&lt;s&gt;"), ";", "&lt;/s&gt;&lt;s&gt;") &amp; "&lt;/s&gt;&lt;/t&gt;", "//s[last()-2]")</f>
        <v>7</v>
      </c>
      <c r="P133" cm="1">
        <f t="array" ref="P133">_xlfn.FILTERXML("&lt;t&gt;&lt;s&gt;" &amp; SUBSTITUTE(SUBSTITUTE(SUBSTITUTE(CLEAN(A133), "|", "&lt;/s&gt;&lt;s&gt;"), ",", "&lt;/s&gt;&lt;s&gt;"), ";", "&lt;/s&gt;&lt;s&gt;") &amp; "&lt;/s&gt;&lt;/t&gt;", "//s[last()-2]")</f>
        <v>62</v>
      </c>
      <c r="Q133" cm="1">
        <f t="array" ref="Q133">_xlfn.FILTERXML("&lt;t&gt;&lt;s&gt;" &amp; SUBSTITUTE(SUBSTITUTE(SUBSTITUTE(A133, "|", "&lt;/s&gt;&lt;s&gt;"), ",", "&lt;/s&gt;&lt;s&gt;"), ";", "&lt;/s&gt;&lt;s&gt;") &amp; "&lt;/s&gt;&lt;/t&gt;", "//s[last()-1]")</f>
        <v>1100</v>
      </c>
      <c r="R133" t="s">
        <v>616</v>
      </c>
      <c r="S133" s="20">
        <f>Table1[[#This Row],[Qty Sold]]/Table1[[#This Row],[Qty Added]]</f>
        <v>0.46666666666666667</v>
      </c>
      <c r="T133" s="19">
        <f>Table1[[#This Row],[Unit Price]]*Table1[[#This Row],[Stock]]</f>
        <v>68200</v>
      </c>
    </row>
    <row r="134" spans="1:20" x14ac:dyDescent="0.3">
      <c r="A134" t="s">
        <v>139</v>
      </c>
      <c r="J134" s="18" t="str">
        <f t="shared" si="8"/>
        <v>17-02-2026</v>
      </c>
      <c r="K134" t="str">
        <f t="shared" si="9"/>
        <v>SKU088</v>
      </c>
      <c r="L134" t="str">
        <f t="shared" si="10"/>
        <v>Oil Dispenser Premium</v>
      </c>
      <c r="M134" t="s">
        <v>561</v>
      </c>
      <c r="N134">
        <f t="shared" si="11"/>
        <v>35</v>
      </c>
      <c r="O134" cm="1">
        <f t="array" ref="O134">_xlfn.FILTERXML("&lt;t&gt;&lt;s&gt;" &amp; SUBSTITUTE(SUBSTITUTE(A134, "|", "&lt;/s&gt;&lt;s&gt;"), ";", "&lt;/s&gt;&lt;s&gt;") &amp; "&lt;/s&gt;&lt;/t&gt;", "//s[last()-2]")</f>
        <v>15</v>
      </c>
      <c r="P134" cm="1">
        <f t="array" ref="P134">_xlfn.FILTERXML("&lt;t&gt;&lt;s&gt;" &amp; SUBSTITUTE(SUBSTITUTE(SUBSTITUTE(CLEAN(A134), "|", "&lt;/s&gt;&lt;s&gt;"), ",", "&lt;/s&gt;&lt;s&gt;"), ";", "&lt;/s&gt;&lt;s&gt;") &amp; "&lt;/s&gt;&lt;/t&gt;", "//s[last()-2]")</f>
        <v>75</v>
      </c>
      <c r="Q134" cm="1">
        <f t="array" ref="Q134">_xlfn.FILTERXML("&lt;t&gt;&lt;s&gt;" &amp; SUBSTITUTE(SUBSTITUTE(SUBSTITUTE(A134, "|", "&lt;/s&gt;&lt;s&gt;"), ",", "&lt;/s&gt;&lt;s&gt;"), ";", "&lt;/s&gt;&lt;s&gt;") &amp; "&lt;/s&gt;&lt;/t&gt;", "//s[last()-1]")</f>
        <v>450</v>
      </c>
      <c r="R134" t="s">
        <v>602</v>
      </c>
      <c r="S134" s="20">
        <f>Table1[[#This Row],[Qty Sold]]/Table1[[#This Row],[Qty Added]]</f>
        <v>0.42857142857142855</v>
      </c>
      <c r="T134" s="19">
        <f>Table1[[#This Row],[Unit Price]]*Table1[[#This Row],[Stock]]</f>
        <v>33750</v>
      </c>
    </row>
    <row r="135" spans="1:20" x14ac:dyDescent="0.3">
      <c r="A135" t="s">
        <v>140</v>
      </c>
      <c r="J135" s="18" t="str">
        <f t="shared" si="8"/>
        <v>18-02-2026</v>
      </c>
      <c r="K135" t="str">
        <f t="shared" si="9"/>
        <v>SKU089</v>
      </c>
      <c r="L135" t="str">
        <f t="shared" si="10"/>
        <v>Chopping Board Large</v>
      </c>
      <c r="M135" t="s">
        <v>562</v>
      </c>
      <c r="N135">
        <f t="shared" si="11"/>
        <v>60</v>
      </c>
      <c r="O135" cm="1">
        <f t="array" ref="O135">_xlfn.FILTERXML("&lt;t&gt;&lt;s&gt;" &amp; SUBSTITUTE(SUBSTITUTE(A135, "|", "&lt;/s&gt;&lt;s&gt;"), ";", "&lt;/s&gt;&lt;s&gt;") &amp; "&lt;/s&gt;&lt;/t&gt;", "//s[last()-2]")</f>
        <v>30</v>
      </c>
      <c r="P135" cm="1">
        <f t="array" ref="P135">_xlfn.FILTERXML("&lt;t&gt;&lt;s&gt;" &amp; SUBSTITUTE(SUBSTITUTE(SUBSTITUTE(CLEAN(A135), "|", "&lt;/s&gt;&lt;s&gt;"), ",", "&lt;/s&gt;&lt;s&gt;"), ";", "&lt;/s&gt;&lt;s&gt;") &amp; "&lt;/s&gt;&lt;/t&gt;", "//s[last()-2]")</f>
        <v>120</v>
      </c>
      <c r="Q135" cm="1">
        <f t="array" ref="Q135">_xlfn.FILTERXML("&lt;t&gt;&lt;s&gt;" &amp; SUBSTITUTE(SUBSTITUTE(SUBSTITUTE(A135, "|", "&lt;/s&gt;&lt;s&gt;"), ",", "&lt;/s&gt;&lt;s&gt;"), ";", "&lt;/s&gt;&lt;s&gt;") &amp; "&lt;/s&gt;&lt;/t&gt;", "//s[last()-1]")</f>
        <v>250</v>
      </c>
      <c r="R135" t="s">
        <v>603</v>
      </c>
      <c r="S135" s="20">
        <f>Table1[[#This Row],[Qty Sold]]/Table1[[#This Row],[Qty Added]]</f>
        <v>0.5</v>
      </c>
      <c r="T135" s="19">
        <f>Table1[[#This Row],[Unit Price]]*Table1[[#This Row],[Stock]]</f>
        <v>30000</v>
      </c>
    </row>
    <row r="136" spans="1:20" x14ac:dyDescent="0.3">
      <c r="A136" t="s">
        <v>141</v>
      </c>
      <c r="J136" s="18" t="str">
        <f t="shared" si="8"/>
        <v>19-02-2026</v>
      </c>
      <c r="K136" t="str">
        <f t="shared" si="9"/>
        <v>SKU090</v>
      </c>
      <c r="L136" t="str">
        <f t="shared" si="10"/>
        <v>chopping board large</v>
      </c>
      <c r="M136" t="s">
        <v>576</v>
      </c>
      <c r="N136">
        <f t="shared" si="11"/>
        <v>40</v>
      </c>
      <c r="O136" cm="1">
        <f t="array" ref="O136">_xlfn.FILTERXML("&lt;t&gt;&lt;s&gt;" &amp; SUBSTITUTE(SUBSTITUTE(A136, "|", "&lt;/s&gt;&lt;s&gt;"), ";", "&lt;/s&gt;&lt;s&gt;") &amp; "&lt;/s&gt;&lt;/t&gt;", "//s[last()-2]")</f>
        <v>20</v>
      </c>
      <c r="P136" cm="1">
        <f t="array" ref="P136">_xlfn.FILTERXML("&lt;t&gt;&lt;s&gt;" &amp; SUBSTITUTE(SUBSTITUTE(SUBSTITUTE(CLEAN(A136), "|", "&lt;/s&gt;&lt;s&gt;"), ",", "&lt;/s&gt;&lt;s&gt;"), ";", "&lt;/s&gt;&lt;s&gt;") &amp; "&lt;/s&gt;&lt;/t&gt;", "//s[last()-2]")</f>
        <v>125</v>
      </c>
      <c r="Q136" cm="1">
        <f t="array" ref="Q136">_xlfn.FILTERXML("&lt;t&gt;&lt;s&gt;" &amp; SUBSTITUTE(SUBSTITUTE(SUBSTITUTE(A136, "|", "&lt;/s&gt;&lt;s&gt;"), ",", "&lt;/s&gt;&lt;s&gt;"), ";", "&lt;/s&gt;&lt;s&gt;") &amp; "&lt;/s&gt;&lt;/t&gt;", "//s[last()-1]")</f>
        <v>250</v>
      </c>
      <c r="R136" t="s">
        <v>617</v>
      </c>
      <c r="S136" s="20">
        <f>Table1[[#This Row],[Qty Sold]]/Table1[[#This Row],[Qty Added]]</f>
        <v>0.5</v>
      </c>
      <c r="T136" s="19">
        <f>Table1[[#This Row],[Unit Price]]*Table1[[#This Row],[Stock]]</f>
        <v>31250</v>
      </c>
    </row>
    <row r="137" spans="1:20" x14ac:dyDescent="0.3">
      <c r="A137" t="s">
        <v>142</v>
      </c>
      <c r="J137" s="18" t="str">
        <f t="shared" si="8"/>
        <v>20-02-2026</v>
      </c>
      <c r="K137" t="str">
        <f t="shared" si="9"/>
        <v>SKU091</v>
      </c>
      <c r="L137" t="str">
        <f t="shared" si="10"/>
        <v>Steel Glass Premium</v>
      </c>
      <c r="M137" t="s">
        <v>541</v>
      </c>
      <c r="N137">
        <f t="shared" si="11"/>
        <v>100</v>
      </c>
      <c r="O137" cm="1">
        <f t="array" ref="O137">_xlfn.FILTERXML("&lt;t&gt;&lt;s&gt;" &amp; SUBSTITUTE(SUBSTITUTE(A137, "|", "&lt;/s&gt;&lt;s&gt;"), ";", "&lt;/s&gt;&lt;s&gt;") &amp; "&lt;/s&gt;&lt;/t&gt;", "//s[last()-2]")</f>
        <v>70</v>
      </c>
      <c r="P137" cm="1">
        <f t="array" ref="P137">_xlfn.FILTERXML("&lt;t&gt;&lt;s&gt;" &amp; SUBSTITUTE(SUBSTITUTE(SUBSTITUTE(CLEAN(A137), "|", "&lt;/s&gt;&lt;s&gt;"), ",", "&lt;/s&gt;&lt;s&gt;"), ";", "&lt;/s&gt;&lt;s&gt;") &amp; "&lt;/s&gt;&lt;/t&gt;", "//s[last()-2]")</f>
        <v>200</v>
      </c>
      <c r="Q137" cm="1">
        <f t="array" ref="Q137">_xlfn.FILTERXML("&lt;t&gt;&lt;s&gt;" &amp; SUBSTITUTE(SUBSTITUTE(SUBSTITUTE(A137, "|", "&lt;/s&gt;&lt;s&gt;"), ",", "&lt;/s&gt;&lt;s&gt;"), ";", "&lt;/s&gt;&lt;s&gt;") &amp; "&lt;/s&gt;&lt;/t&gt;", "//s[last()-1]")</f>
        <v>150</v>
      </c>
      <c r="R137" t="s">
        <v>582</v>
      </c>
      <c r="S137" s="20">
        <f>Table1[[#This Row],[Qty Sold]]/Table1[[#This Row],[Qty Added]]</f>
        <v>0.7</v>
      </c>
      <c r="T137" s="19">
        <f>Table1[[#This Row],[Unit Price]]*Table1[[#This Row],[Stock]]</f>
        <v>30000</v>
      </c>
    </row>
    <row r="138" spans="1:20" x14ac:dyDescent="0.3">
      <c r="A138" t="s">
        <v>143</v>
      </c>
      <c r="J138" s="18" t="str">
        <f t="shared" si="8"/>
        <v>21-02-2026</v>
      </c>
      <c r="K138" t="str">
        <f t="shared" si="9"/>
        <v>SKU092</v>
      </c>
      <c r="L138" t="str">
        <f t="shared" si="10"/>
        <v>steel glass premium</v>
      </c>
      <c r="M138" t="s">
        <v>542</v>
      </c>
      <c r="N138">
        <f t="shared" si="11"/>
        <v>70</v>
      </c>
      <c r="O138" cm="1">
        <f t="array" ref="O138">_xlfn.FILTERXML("&lt;t&gt;&lt;s&gt;" &amp; SUBSTITUTE(SUBSTITUTE(A138, "|", "&lt;/s&gt;&lt;s&gt;"), ";", "&lt;/s&gt;&lt;s&gt;") &amp; "&lt;/s&gt;&lt;/t&gt;", "//s[last()-2]")</f>
        <v>40</v>
      </c>
      <c r="P138" cm="1">
        <f t="array" ref="P138">_xlfn.FILTERXML("&lt;t&gt;&lt;s&gt;" &amp; SUBSTITUTE(SUBSTITUTE(SUBSTITUTE(CLEAN(A138), "|", "&lt;/s&gt;&lt;s&gt;"), ",", "&lt;/s&gt;&lt;s&gt;"), ";", "&lt;/s&gt;&lt;s&gt;") &amp; "&lt;/s&gt;&lt;/t&gt;", "//s[last()-2]")</f>
        <v>210</v>
      </c>
      <c r="Q138" cm="1">
        <f t="array" ref="Q138">_xlfn.FILTERXML("&lt;t&gt;&lt;s&gt;" &amp; SUBSTITUTE(SUBSTITUTE(SUBSTITUTE(A138, "|", "&lt;/s&gt;&lt;s&gt;"), ",", "&lt;/s&gt;&lt;s&gt;"), ";", "&lt;/s&gt;&lt;s&gt;") &amp; "&lt;/s&gt;&lt;/t&gt;", "//s[last()-1]")</f>
        <v>150</v>
      </c>
      <c r="R138" t="s">
        <v>600</v>
      </c>
      <c r="S138" s="20">
        <f>Table1[[#This Row],[Qty Sold]]/Table1[[#This Row],[Qty Added]]</f>
        <v>0.5714285714285714</v>
      </c>
      <c r="T138" s="19">
        <f>Table1[[#This Row],[Unit Price]]*Table1[[#This Row],[Stock]]</f>
        <v>31500</v>
      </c>
    </row>
    <row r="139" spans="1:20" x14ac:dyDescent="0.3">
      <c r="A139" t="s">
        <v>144</v>
      </c>
      <c r="J139" s="18" t="str">
        <f t="shared" si="8"/>
        <v>22-02-2026</v>
      </c>
      <c r="K139" t="str">
        <f t="shared" si="9"/>
        <v>SKU093</v>
      </c>
      <c r="L139" t="str">
        <f t="shared" si="10"/>
        <v>Lunch Box Premium</v>
      </c>
      <c r="M139" t="s">
        <v>549</v>
      </c>
      <c r="N139">
        <f t="shared" si="11"/>
        <v>60</v>
      </c>
      <c r="O139" cm="1">
        <f t="array" ref="O139">_xlfn.FILTERXML("&lt;t&gt;&lt;s&gt;" &amp; SUBSTITUTE(SUBSTITUTE(A139, "|", "&lt;/s&gt;&lt;s&gt;"), ";", "&lt;/s&gt;&lt;s&gt;") &amp; "&lt;/s&gt;&lt;/t&gt;", "//s[last()-2]")</f>
        <v>35</v>
      </c>
      <c r="P139" cm="1">
        <f t="array" ref="P139">_xlfn.FILTERXML("&lt;t&gt;&lt;s&gt;" &amp; SUBSTITUTE(SUBSTITUTE(SUBSTITUTE(CLEAN(A139), "|", "&lt;/s&gt;&lt;s&gt;"), ",", "&lt;/s&gt;&lt;s&gt;"), ";", "&lt;/s&gt;&lt;s&gt;") &amp; "&lt;/s&gt;&lt;/t&gt;", "//s[last()-2]")</f>
        <v>115</v>
      </c>
      <c r="Q139" cm="1">
        <f t="array" ref="Q139">_xlfn.FILTERXML("&lt;t&gt;&lt;s&gt;" &amp; SUBSTITUTE(SUBSTITUTE(SUBSTITUTE(A139, "|", "&lt;/s&gt;&lt;s&gt;"), ",", "&lt;/s&gt;&lt;s&gt;"), ";", "&lt;/s&gt;&lt;s&gt;") &amp; "&lt;/s&gt;&lt;/t&gt;", "//s[last()-1]")</f>
        <v>350</v>
      </c>
      <c r="R139" t="s">
        <v>589</v>
      </c>
      <c r="S139" s="20">
        <f>Table1[[#This Row],[Qty Sold]]/Table1[[#This Row],[Qty Added]]</f>
        <v>0.58333333333333337</v>
      </c>
      <c r="T139" s="19">
        <f>Table1[[#This Row],[Unit Price]]*Table1[[#This Row],[Stock]]</f>
        <v>40250</v>
      </c>
    </row>
    <row r="140" spans="1:20" x14ac:dyDescent="0.3">
      <c r="A140" t="s">
        <v>145</v>
      </c>
      <c r="J140" s="18" t="str">
        <f t="shared" si="8"/>
        <v>23-02-2026</v>
      </c>
      <c r="K140" t="str">
        <f t="shared" si="9"/>
        <v>SKU094</v>
      </c>
      <c r="L140" t="str">
        <f t="shared" si="10"/>
        <v>lunch box premium</v>
      </c>
      <c r="M140" t="s">
        <v>577</v>
      </c>
      <c r="N140">
        <f t="shared" si="11"/>
        <v>40</v>
      </c>
      <c r="O140" cm="1">
        <f t="array" ref="O140">_xlfn.FILTERXML("&lt;t&gt;&lt;s&gt;" &amp; SUBSTITUTE(SUBSTITUTE(A140, "|", "&lt;/s&gt;&lt;s&gt;"), ";", "&lt;/s&gt;&lt;s&gt;") &amp; "&lt;/s&gt;&lt;/t&gt;", "//s[last()-2]")</f>
        <v>20</v>
      </c>
      <c r="P140" cm="1">
        <f t="array" ref="P140">_xlfn.FILTERXML("&lt;t&gt;&lt;s&gt;" &amp; SUBSTITUTE(SUBSTITUTE(SUBSTITUTE(CLEAN(A140), "|", "&lt;/s&gt;&lt;s&gt;"), ",", "&lt;/s&gt;&lt;s&gt;"), ";", "&lt;/s&gt;&lt;s&gt;") &amp; "&lt;/s&gt;&lt;/t&gt;", "//s[last()-2]")</f>
        <v>120</v>
      </c>
      <c r="Q140" cm="1">
        <f t="array" ref="Q140">_xlfn.FILTERXML("&lt;t&gt;&lt;s&gt;" &amp; SUBSTITUTE(SUBSTITUTE(SUBSTITUTE(A140, "|", "&lt;/s&gt;&lt;s&gt;"), ",", "&lt;/s&gt;&lt;s&gt;"), ";", "&lt;/s&gt;&lt;s&gt;") &amp; "&lt;/s&gt;&lt;/t&gt;", "//s[last()-1]")</f>
        <v>350</v>
      </c>
      <c r="R140" t="s">
        <v>618</v>
      </c>
      <c r="S140" s="20">
        <f>Table1[[#This Row],[Qty Sold]]/Table1[[#This Row],[Qty Added]]</f>
        <v>0.5</v>
      </c>
      <c r="T140" s="19">
        <f>Table1[[#This Row],[Unit Price]]*Table1[[#This Row],[Stock]]</f>
        <v>42000</v>
      </c>
    </row>
    <row r="141" spans="1:20" x14ac:dyDescent="0.3">
      <c r="A141" t="s">
        <v>146</v>
      </c>
      <c r="J141" s="18" t="str">
        <f t="shared" si="8"/>
        <v>24-02-2026</v>
      </c>
      <c r="K141" t="str">
        <f t="shared" si="9"/>
        <v>SKU095</v>
      </c>
      <c r="L141" t="str">
        <f t="shared" si="10"/>
        <v>Water Bottle Premium</v>
      </c>
      <c r="M141" t="s">
        <v>548</v>
      </c>
      <c r="N141">
        <f t="shared" si="11"/>
        <v>120</v>
      </c>
      <c r="O141" cm="1">
        <f t="array" ref="O141">_xlfn.FILTERXML("&lt;t&gt;&lt;s&gt;" &amp; SUBSTITUTE(SUBSTITUTE(A141, "|", "&lt;/s&gt;&lt;s&gt;"), ";", "&lt;/s&gt;&lt;s&gt;") &amp; "&lt;/s&gt;&lt;/t&gt;", "//s[last()-2]")</f>
        <v>80</v>
      </c>
      <c r="P141" cm="1">
        <f t="array" ref="P141">_xlfn.FILTERXML("&lt;t&gt;&lt;s&gt;" &amp; SUBSTITUTE(SUBSTITUTE(SUBSTITUTE(CLEAN(A141), "|", "&lt;/s&gt;&lt;s&gt;"), ",", "&lt;/s&gt;&lt;s&gt;"), ";", "&lt;/s&gt;&lt;s&gt;") &amp; "&lt;/s&gt;&lt;/t&gt;", "//s[last()-2]")</f>
        <v>220</v>
      </c>
      <c r="Q141" cm="1">
        <f t="array" ref="Q141">_xlfn.FILTERXML("&lt;t&gt;&lt;s&gt;" &amp; SUBSTITUTE(SUBSTITUTE(SUBSTITUTE(A141, "|", "&lt;/s&gt;&lt;s&gt;"), ",", "&lt;/s&gt;&lt;s&gt;"), ";", "&lt;/s&gt;&lt;s&gt;") &amp; "&lt;/s&gt;&lt;/t&gt;", "//s[last()-1]")</f>
        <v>220</v>
      </c>
      <c r="R141" t="s">
        <v>588</v>
      </c>
      <c r="S141" s="20">
        <f>Table1[[#This Row],[Qty Sold]]/Table1[[#This Row],[Qty Added]]</f>
        <v>0.66666666666666663</v>
      </c>
      <c r="T141" s="19">
        <f>Table1[[#This Row],[Unit Price]]*Table1[[#This Row],[Stock]]</f>
        <v>48400</v>
      </c>
    </row>
    <row r="142" spans="1:20" x14ac:dyDescent="0.3">
      <c r="A142" t="s">
        <v>147</v>
      </c>
      <c r="J142" s="18" t="str">
        <f t="shared" si="8"/>
        <v>25-02-2026</v>
      </c>
      <c r="K142" t="str">
        <f t="shared" si="9"/>
        <v>SKU096</v>
      </c>
      <c r="L142" t="str">
        <f t="shared" si="10"/>
        <v>water bottle premium</v>
      </c>
      <c r="M142" t="s">
        <v>578</v>
      </c>
      <c r="N142">
        <f t="shared" si="11"/>
        <v>90</v>
      </c>
      <c r="O142" cm="1">
        <f t="array" ref="O142">_xlfn.FILTERXML("&lt;t&gt;&lt;s&gt;" &amp; SUBSTITUTE(SUBSTITUTE(A142, "|", "&lt;/s&gt;&lt;s&gt;"), ";", "&lt;/s&gt;&lt;s&gt;") &amp; "&lt;/s&gt;&lt;/t&gt;", "//s[last()-2]")</f>
        <v>50</v>
      </c>
      <c r="P142" cm="1">
        <f t="array" ref="P142">_xlfn.FILTERXML("&lt;t&gt;&lt;s&gt;" &amp; SUBSTITUTE(SUBSTITUTE(SUBSTITUTE(CLEAN(A142), "|", "&lt;/s&gt;&lt;s&gt;"), ",", "&lt;/s&gt;&lt;s&gt;"), ";", "&lt;/s&gt;&lt;s&gt;") &amp; "&lt;/s&gt;&lt;/t&gt;", "//s[last()-2]")</f>
        <v>230</v>
      </c>
      <c r="Q142" cm="1">
        <f t="array" ref="Q142">_xlfn.FILTERXML("&lt;t&gt;&lt;s&gt;" &amp; SUBSTITUTE(SUBSTITUTE(SUBSTITUTE(A142, "|", "&lt;/s&gt;&lt;s&gt;"), ",", "&lt;/s&gt;&lt;s&gt;"), ";", "&lt;/s&gt;&lt;s&gt;") &amp; "&lt;/s&gt;&lt;/t&gt;", "//s[last()-1]")</f>
        <v>220</v>
      </c>
      <c r="R142" t="s">
        <v>619</v>
      </c>
      <c r="S142" s="20">
        <f>Table1[[#This Row],[Qty Sold]]/Table1[[#This Row],[Qty Added]]</f>
        <v>0.55555555555555558</v>
      </c>
      <c r="T142" s="19">
        <f>Table1[[#This Row],[Unit Price]]*Table1[[#This Row],[Stock]]</f>
        <v>50600</v>
      </c>
    </row>
    <row r="143" spans="1:20" x14ac:dyDescent="0.3">
      <c r="A143" t="s">
        <v>148</v>
      </c>
      <c r="J143" s="18" t="str">
        <f t="shared" si="8"/>
        <v>26-02-2026</v>
      </c>
      <c r="K143" t="str">
        <f t="shared" si="9"/>
        <v>SKU097</v>
      </c>
      <c r="L143" t="str">
        <f t="shared" si="10"/>
        <v>Frying Pan Premium</v>
      </c>
      <c r="M143" t="s">
        <v>547</v>
      </c>
      <c r="N143">
        <f t="shared" si="11"/>
        <v>35</v>
      </c>
      <c r="O143" cm="1">
        <f t="array" ref="O143">_xlfn.FILTERXML("&lt;t&gt;&lt;s&gt;" &amp; SUBSTITUTE(SUBSTITUTE(A143, "|", "&lt;/s&gt;&lt;s&gt;"), ";", "&lt;/s&gt;&lt;s&gt;") &amp; "&lt;/s&gt;&lt;/t&gt;", "//s[last()-2]")</f>
        <v>20</v>
      </c>
      <c r="P143" cm="1">
        <f t="array" ref="P143">_xlfn.FILTERXML("&lt;t&gt;&lt;s&gt;" &amp; SUBSTITUTE(SUBSTITUTE(SUBSTITUTE(CLEAN(A143), "|", "&lt;/s&gt;&lt;s&gt;"), ",", "&lt;/s&gt;&lt;s&gt;"), ";", "&lt;/s&gt;&lt;s&gt;") &amp; "&lt;/s&gt;&lt;/t&gt;", "//s[last()-2]")</f>
        <v>85</v>
      </c>
      <c r="Q143" cm="1">
        <f t="array" ref="Q143">_xlfn.FILTERXML("&lt;t&gt;&lt;s&gt;" &amp; SUBSTITUTE(SUBSTITUTE(SUBSTITUTE(A143, "|", "&lt;/s&gt;&lt;s&gt;"), ",", "&lt;/s&gt;&lt;s&gt;"), ";", "&lt;/s&gt;&lt;s&gt;") &amp; "&lt;/s&gt;&lt;/t&gt;", "//s[last()-1]")</f>
        <v>1500</v>
      </c>
      <c r="R143" t="s">
        <v>587</v>
      </c>
      <c r="S143" s="20">
        <f>Table1[[#This Row],[Qty Sold]]/Table1[[#This Row],[Qty Added]]</f>
        <v>0.5714285714285714</v>
      </c>
      <c r="T143" s="19">
        <f>Table1[[#This Row],[Unit Price]]*Table1[[#This Row],[Stock]]</f>
        <v>127500</v>
      </c>
    </row>
    <row r="144" spans="1:20" x14ac:dyDescent="0.3">
      <c r="A144" t="s">
        <v>149</v>
      </c>
      <c r="J144" s="18" t="str">
        <f t="shared" si="8"/>
        <v>27-02-2026</v>
      </c>
      <c r="K144" t="str">
        <f t="shared" si="9"/>
        <v>SKU098</v>
      </c>
      <c r="L144" t="str">
        <f t="shared" si="10"/>
        <v>frying pan premium</v>
      </c>
      <c r="M144" t="s">
        <v>568</v>
      </c>
      <c r="N144">
        <f t="shared" si="11"/>
        <v>25</v>
      </c>
      <c r="O144" cm="1">
        <f t="array" ref="O144">_xlfn.FILTERXML("&lt;t&gt;&lt;s&gt;" &amp; SUBSTITUTE(SUBSTITUTE(A144, "|", "&lt;/s&gt;&lt;s&gt;"), ";", "&lt;/s&gt;&lt;s&gt;") &amp; "&lt;/s&gt;&lt;/t&gt;", "//s[last()-2]")</f>
        <v>12</v>
      </c>
      <c r="P144" cm="1">
        <f t="array" ref="P144">_xlfn.FILTERXML("&lt;t&gt;&lt;s&gt;" &amp; SUBSTITUTE(SUBSTITUTE(SUBSTITUTE(CLEAN(A144), "|", "&lt;/s&gt;&lt;s&gt;"), ",", "&lt;/s&gt;&lt;s&gt;"), ";", "&lt;/s&gt;&lt;s&gt;") &amp; "&lt;/s&gt;&lt;/t&gt;", "//s[last()-2]")</f>
        <v>88</v>
      </c>
      <c r="Q144" cm="1">
        <f t="array" ref="Q144">_xlfn.FILTERXML("&lt;t&gt;&lt;s&gt;" &amp; SUBSTITUTE(SUBSTITUTE(SUBSTITUTE(A144, "|", "&lt;/s&gt;&lt;s&gt;"), ",", "&lt;/s&gt;&lt;s&gt;"), ";", "&lt;/s&gt;&lt;s&gt;") &amp; "&lt;/s&gt;&lt;/t&gt;", "//s[last()-1]")</f>
        <v>1500</v>
      </c>
      <c r="R144" t="s">
        <v>609</v>
      </c>
      <c r="S144" s="20">
        <f>Table1[[#This Row],[Qty Sold]]/Table1[[#This Row],[Qty Added]]</f>
        <v>0.48</v>
      </c>
      <c r="T144" s="19">
        <f>Table1[[#This Row],[Unit Price]]*Table1[[#This Row],[Stock]]</f>
        <v>132000</v>
      </c>
    </row>
    <row r="145" spans="1:20" x14ac:dyDescent="0.3">
      <c r="A145" t="s">
        <v>150</v>
      </c>
      <c r="J145" s="18" t="str">
        <f t="shared" si="8"/>
        <v>28-02-2026</v>
      </c>
      <c r="K145" t="str">
        <f t="shared" si="9"/>
        <v>SKU099</v>
      </c>
      <c r="L145" t="str">
        <f t="shared" si="10"/>
        <v>Mixer Grinder Premium</v>
      </c>
      <c r="M145" t="s">
        <v>566</v>
      </c>
      <c r="N145">
        <f t="shared" si="11"/>
        <v>10</v>
      </c>
      <c r="O145" cm="1">
        <f t="array" ref="O145">_xlfn.FILTERXML("&lt;t&gt;&lt;s&gt;" &amp; SUBSTITUTE(SUBSTITUTE(A145, "|", "&lt;/s&gt;&lt;s&gt;"), ";", "&lt;/s&gt;&lt;s&gt;") &amp; "&lt;/s&gt;&lt;/t&gt;", "//s[last()-2]")</f>
        <v>6</v>
      </c>
      <c r="P145" cm="1">
        <f t="array" ref="P145">_xlfn.FILTERXML("&lt;t&gt;&lt;s&gt;" &amp; SUBSTITUTE(SUBSTITUTE(SUBSTITUTE(CLEAN(A145), "|", "&lt;/s&gt;&lt;s&gt;"), ",", "&lt;/s&gt;&lt;s&gt;"), ";", "&lt;/s&gt;&lt;s&gt;") &amp; "&lt;/s&gt;&lt;/t&gt;", "//s[last()-2]")</f>
        <v>25</v>
      </c>
      <c r="Q145" cm="1">
        <f t="array" ref="Q145">_xlfn.FILTERXML("&lt;t&gt;&lt;s&gt;" &amp; SUBSTITUTE(SUBSTITUTE(SUBSTITUTE(A145, "|", "&lt;/s&gt;&lt;s&gt;"), ",", "&lt;/s&gt;&lt;s&gt;"), ";", "&lt;/s&gt;&lt;s&gt;") &amp; "&lt;/s&gt;&lt;/t&gt;", "//s[last()-1]")</f>
        <v>4500</v>
      </c>
      <c r="R145" t="s">
        <v>607</v>
      </c>
      <c r="S145" s="20">
        <f>Table1[[#This Row],[Qty Sold]]/Table1[[#This Row],[Qty Added]]</f>
        <v>0.6</v>
      </c>
      <c r="T145" s="19">
        <f>Table1[[#This Row],[Unit Price]]*Table1[[#This Row],[Stock]]</f>
        <v>112500</v>
      </c>
    </row>
    <row r="146" spans="1:20" x14ac:dyDescent="0.3">
      <c r="A146" t="s">
        <v>151</v>
      </c>
      <c r="J146" s="18" t="str">
        <f t="shared" si="8"/>
        <v>01-03-2026</v>
      </c>
      <c r="K146" t="str">
        <f t="shared" si="9"/>
        <v>SKU100</v>
      </c>
      <c r="L146" t="str">
        <f t="shared" si="10"/>
        <v>Mixer grinder premium</v>
      </c>
      <c r="M146" t="s">
        <v>566</v>
      </c>
      <c r="N146">
        <f t="shared" si="11"/>
        <v>8</v>
      </c>
      <c r="O146" cm="1">
        <f t="array" ref="O146">_xlfn.FILTERXML("&lt;t&gt;&lt;s&gt;" &amp; SUBSTITUTE(SUBSTITUTE(A146, "|", "&lt;/s&gt;&lt;s&gt;"), ";", "&lt;/s&gt;&lt;s&gt;") &amp; "&lt;/s&gt;&lt;/t&gt;", "//s[last()-2]")</f>
        <v>4</v>
      </c>
      <c r="P146" cm="1">
        <f t="array" ref="P146">_xlfn.FILTERXML("&lt;t&gt;&lt;s&gt;" &amp; SUBSTITUTE(SUBSTITUTE(SUBSTITUTE(CLEAN(A146), "|", "&lt;/s&gt;&lt;s&gt;"), ",", "&lt;/s&gt;&lt;s&gt;"), ";", "&lt;/s&gt;&lt;s&gt;") &amp; "&lt;/s&gt;&lt;/t&gt;", "//s[last()-2]")</f>
        <v>28</v>
      </c>
      <c r="Q146" cm="1">
        <f t="array" ref="Q146">_xlfn.FILTERXML("&lt;t&gt;&lt;s&gt;" &amp; SUBSTITUTE(SUBSTITUTE(SUBSTITUTE(A146, "|", "&lt;/s&gt;&lt;s&gt;"), ",", "&lt;/s&gt;&lt;s&gt;"), ";", "&lt;/s&gt;&lt;s&gt;") &amp; "&lt;/s&gt;&lt;/t&gt;", "//s[last()-1]")</f>
        <v>4500</v>
      </c>
      <c r="R146" t="s">
        <v>607</v>
      </c>
      <c r="S146" s="20">
        <f>Table1[[#This Row],[Qty Sold]]/Table1[[#This Row],[Qty Added]]</f>
        <v>0.5</v>
      </c>
      <c r="T146" s="19">
        <f>Table1[[#This Row],[Unit Price]]*Table1[[#This Row],[Stock]]</f>
        <v>126000</v>
      </c>
    </row>
    <row r="147" spans="1:20" x14ac:dyDescent="0.3">
      <c r="A147" t="s">
        <v>152</v>
      </c>
      <c r="J147" s="18" t="str">
        <f t="shared" si="8"/>
        <v>02-03-2026</v>
      </c>
      <c r="K147" t="str">
        <f t="shared" si="9"/>
        <v>SKU101</v>
      </c>
      <c r="L147" t="str">
        <f t="shared" si="10"/>
        <v>Electric Kettle Premium</v>
      </c>
      <c r="M147" t="s">
        <v>565</v>
      </c>
      <c r="N147">
        <f t="shared" si="11"/>
        <v>15</v>
      </c>
      <c r="O147" cm="1">
        <f t="array" ref="O147">_xlfn.FILTERXML("&lt;t&gt;&lt;s&gt;" &amp; SUBSTITUTE(SUBSTITUTE(A147, "|", "&lt;/s&gt;&lt;s&gt;"), ";", "&lt;/s&gt;&lt;s&gt;") &amp; "&lt;/s&gt;&lt;/t&gt;", "//s[last()-2]")</f>
        <v>9</v>
      </c>
      <c r="P147" cm="1">
        <f t="array" ref="P147">_xlfn.FILTERXML("&lt;t&gt;&lt;s&gt;" &amp; SUBSTITUTE(SUBSTITUTE(SUBSTITUTE(CLEAN(A147), "|", "&lt;/s&gt;&lt;s&gt;"), ",", "&lt;/s&gt;&lt;s&gt;"), ";", "&lt;/s&gt;&lt;s&gt;") &amp; "&lt;/s&gt;&lt;/t&gt;", "//s[last()-2]")</f>
        <v>35</v>
      </c>
      <c r="Q147" cm="1">
        <f t="array" ref="Q147">_xlfn.FILTERXML("&lt;t&gt;&lt;s&gt;" &amp; SUBSTITUTE(SUBSTITUTE(SUBSTITUTE(A147, "|", "&lt;/s&gt;&lt;s&gt;"), ",", "&lt;/s&gt;&lt;s&gt;"), ";", "&lt;/s&gt;&lt;s&gt;") &amp; "&lt;/s&gt;&lt;/t&gt;", "//s[last()-1]")</f>
        <v>2000</v>
      </c>
      <c r="R147" t="s">
        <v>606</v>
      </c>
      <c r="S147" s="20">
        <f>Table1[[#This Row],[Qty Sold]]/Table1[[#This Row],[Qty Added]]</f>
        <v>0.6</v>
      </c>
      <c r="T147" s="19">
        <f>Table1[[#This Row],[Unit Price]]*Table1[[#This Row],[Stock]]</f>
        <v>70000</v>
      </c>
    </row>
    <row r="148" spans="1:20" x14ac:dyDescent="0.3">
      <c r="A148" t="s">
        <v>153</v>
      </c>
      <c r="J148" s="18" t="str">
        <f t="shared" si="8"/>
        <v>03-03-2026</v>
      </c>
      <c r="K148" t="str">
        <f t="shared" si="9"/>
        <v>SKU102</v>
      </c>
      <c r="L148" t="str">
        <f t="shared" si="10"/>
        <v>electric kettle premium</v>
      </c>
      <c r="M148" t="s">
        <v>579</v>
      </c>
      <c r="N148">
        <f t="shared" si="11"/>
        <v>10</v>
      </c>
      <c r="O148" cm="1">
        <f t="array" ref="O148">_xlfn.FILTERXML("&lt;t&gt;&lt;s&gt;" &amp; SUBSTITUTE(SUBSTITUTE(A148, "|", "&lt;/s&gt;&lt;s&gt;"), ";", "&lt;/s&gt;&lt;s&gt;") &amp; "&lt;/s&gt;&lt;/t&gt;", "//s[last()-2]")</f>
        <v>5</v>
      </c>
      <c r="P148" cm="1">
        <f t="array" ref="P148">_xlfn.FILTERXML("&lt;t&gt;&lt;s&gt;" &amp; SUBSTITUTE(SUBSTITUTE(SUBSTITUTE(CLEAN(A148), "|", "&lt;/s&gt;&lt;s&gt;"), ",", "&lt;/s&gt;&lt;s&gt;"), ";", "&lt;/s&gt;&lt;s&gt;") &amp; "&lt;/s&gt;&lt;/t&gt;", "//s[last()-2]")</f>
        <v>38</v>
      </c>
      <c r="Q148" cm="1">
        <f t="array" ref="Q148">_xlfn.FILTERXML("&lt;t&gt;&lt;s&gt;" &amp; SUBSTITUTE(SUBSTITUTE(SUBSTITUTE(A148, "|", "&lt;/s&gt;&lt;s&gt;"), ",", "&lt;/s&gt;&lt;s&gt;"), ";", "&lt;/s&gt;&lt;s&gt;") &amp; "&lt;/s&gt;&lt;/t&gt;", "//s[last()-1]")</f>
        <v>2000</v>
      </c>
      <c r="R148" t="s">
        <v>620</v>
      </c>
      <c r="S148" s="20">
        <f>Table1[[#This Row],[Qty Sold]]/Table1[[#This Row],[Qty Added]]</f>
        <v>0.5</v>
      </c>
      <c r="T148" s="19">
        <f>Table1[[#This Row],[Unit Price]]*Table1[[#This Row],[Stock]]</f>
        <v>76000</v>
      </c>
    </row>
    <row r="149" spans="1:20" x14ac:dyDescent="0.3">
      <c r="A149" t="s">
        <v>154</v>
      </c>
      <c r="J149" s="18" t="str">
        <f t="shared" si="8"/>
        <v>04-03-2026</v>
      </c>
      <c r="K149" t="str">
        <f t="shared" si="9"/>
        <v>SKU103</v>
      </c>
      <c r="L149" t="str">
        <f t="shared" si="10"/>
        <v>Rice Cooker Premium</v>
      </c>
      <c r="M149" t="s">
        <v>564</v>
      </c>
      <c r="N149">
        <f t="shared" si="11"/>
        <v>12</v>
      </c>
      <c r="O149" cm="1">
        <f t="array" ref="O149">_xlfn.FILTERXML("&lt;t&gt;&lt;s&gt;" &amp; SUBSTITUTE(SUBSTITUTE(A149, "|", "&lt;/s&gt;&lt;s&gt;"), ";", "&lt;/s&gt;&lt;s&gt;") &amp; "&lt;/s&gt;&lt;/t&gt;", "//s[last()-2]")</f>
        <v>7</v>
      </c>
      <c r="P149" cm="1">
        <f t="array" ref="P149">_xlfn.FILTERXML("&lt;t&gt;&lt;s&gt;" &amp; SUBSTITUTE(SUBSTITUTE(SUBSTITUTE(CLEAN(A149), "|", "&lt;/s&gt;&lt;s&gt;"), ",", "&lt;/s&gt;&lt;s&gt;"), ";", "&lt;/s&gt;&lt;s&gt;") &amp; "&lt;/s&gt;&lt;/t&gt;", "//s[last()-2]")</f>
        <v>30</v>
      </c>
      <c r="Q149" cm="1">
        <f t="array" ref="Q149">_xlfn.FILTERXML("&lt;t&gt;&lt;s&gt;" &amp; SUBSTITUTE(SUBSTITUTE(SUBSTITUTE(A149, "|", "&lt;/s&gt;&lt;s&gt;"), ",", "&lt;/s&gt;&lt;s&gt;"), ";", "&lt;/s&gt;&lt;s&gt;") &amp; "&lt;/s&gt;&lt;/t&gt;", "//s[last()-1]")</f>
        <v>3000</v>
      </c>
      <c r="R149" t="s">
        <v>605</v>
      </c>
      <c r="S149" s="20">
        <f>Table1[[#This Row],[Qty Sold]]/Table1[[#This Row],[Qty Added]]</f>
        <v>0.58333333333333337</v>
      </c>
      <c r="T149" s="19">
        <f>Table1[[#This Row],[Unit Price]]*Table1[[#This Row],[Stock]]</f>
        <v>90000</v>
      </c>
    </row>
    <row r="150" spans="1:20" x14ac:dyDescent="0.3">
      <c r="A150" t="s">
        <v>155</v>
      </c>
      <c r="J150" s="18" t="str">
        <f t="shared" si="8"/>
        <v>05-03-2026</v>
      </c>
      <c r="K150" t="str">
        <f t="shared" si="9"/>
        <v>SKU104</v>
      </c>
      <c r="L150" t="str">
        <f t="shared" si="10"/>
        <v>rice cooker premium</v>
      </c>
      <c r="M150" t="s">
        <v>580</v>
      </c>
      <c r="N150">
        <f t="shared" si="11"/>
        <v>8</v>
      </c>
      <c r="O150" cm="1">
        <f t="array" ref="O150">_xlfn.FILTERXML("&lt;t&gt;&lt;s&gt;" &amp; SUBSTITUTE(SUBSTITUTE(A150, "|", "&lt;/s&gt;&lt;s&gt;"), ";", "&lt;/s&gt;&lt;s&gt;") &amp; "&lt;/s&gt;&lt;/t&gt;", "//s[last()-2]")</f>
        <v>4</v>
      </c>
      <c r="P150" cm="1">
        <f t="array" ref="P150">_xlfn.FILTERXML("&lt;t&gt;&lt;s&gt;" &amp; SUBSTITUTE(SUBSTITUTE(SUBSTITUTE(CLEAN(A150), "|", "&lt;/s&gt;&lt;s&gt;"), ",", "&lt;/s&gt;&lt;s&gt;"), ";", "&lt;/s&gt;&lt;s&gt;") &amp; "&lt;/s&gt;&lt;/t&gt;", "//s[last()-2]")</f>
        <v>32</v>
      </c>
      <c r="Q150" cm="1">
        <f t="array" ref="Q150">_xlfn.FILTERXML("&lt;t&gt;&lt;s&gt;" &amp; SUBSTITUTE(SUBSTITUTE(SUBSTITUTE(A150, "|", "&lt;/s&gt;&lt;s&gt;"), ",", "&lt;/s&gt;&lt;s&gt;"), ";", "&lt;/s&gt;&lt;s&gt;") &amp; "&lt;/s&gt;&lt;/t&gt;", "//s[last()-1]")</f>
        <v>3000</v>
      </c>
      <c r="R150" t="s">
        <v>621</v>
      </c>
      <c r="S150" s="20">
        <f>Table1[[#This Row],[Qty Sold]]/Table1[[#This Row],[Qty Added]]</f>
        <v>0.5</v>
      </c>
      <c r="T150" s="19">
        <f>Table1[[#This Row],[Unit Price]]*Table1[[#This Row],[Stock]]</f>
        <v>96000</v>
      </c>
    </row>
    <row r="151" spans="1:20" x14ac:dyDescent="0.3">
      <c r="A151" t="s">
        <v>156</v>
      </c>
      <c r="J151" s="18" t="str">
        <f t="shared" si="8"/>
        <v>06-03-2026</v>
      </c>
      <c r="K151" t="str">
        <f t="shared" si="9"/>
        <v>SKU105</v>
      </c>
      <c r="L151" t="str">
        <f t="shared" si="10"/>
        <v>Steel Plate Deluxe</v>
      </c>
      <c r="M151" t="s">
        <v>541</v>
      </c>
      <c r="N151">
        <f t="shared" si="11"/>
        <v>70</v>
      </c>
      <c r="O151" cm="1">
        <f t="array" ref="O151">_xlfn.FILTERXML("&lt;t&gt;&lt;s&gt;" &amp; SUBSTITUTE(SUBSTITUTE(A151, "|", "&lt;/s&gt;&lt;s&gt;"), ";", "&lt;/s&gt;&lt;s&gt;") &amp; "&lt;/s&gt;&lt;/t&gt;", "//s[last()-2]")</f>
        <v>45</v>
      </c>
      <c r="P151" cm="1">
        <f t="array" ref="P151">_xlfn.FILTERXML("&lt;t&gt;&lt;s&gt;" &amp; SUBSTITUTE(SUBSTITUTE(SUBSTITUTE(CLEAN(A151), "|", "&lt;/s&gt;&lt;s&gt;"), ",", "&lt;/s&gt;&lt;s&gt;"), ";", "&lt;/s&gt;&lt;s&gt;") &amp; "&lt;/s&gt;&lt;/t&gt;", "//s[last()-2]")</f>
        <v>180</v>
      </c>
      <c r="Q151" cm="1">
        <f t="array" ref="Q151">_xlfn.FILTERXML("&lt;t&gt;&lt;s&gt;" &amp; SUBSTITUTE(SUBSTITUTE(SUBSTITUTE(A151, "|", "&lt;/s&gt;&lt;s&gt;"), ",", "&lt;/s&gt;&lt;s&gt;"), ";", "&lt;/s&gt;&lt;s&gt;") &amp; "&lt;/s&gt;&lt;/t&gt;", "//s[last()-1]")</f>
        <v>200</v>
      </c>
      <c r="R151" t="s">
        <v>582</v>
      </c>
      <c r="S151" s="20">
        <f>Table1[[#This Row],[Qty Sold]]/Table1[[#This Row],[Qty Added]]</f>
        <v>0.6428571428571429</v>
      </c>
      <c r="T151" s="19">
        <f>Table1[[#This Row],[Unit Price]]*Table1[[#This Row],[Stock]]</f>
        <v>36000</v>
      </c>
    </row>
    <row r="152" spans="1:20" x14ac:dyDescent="0.3">
      <c r="A152" t="s">
        <v>157</v>
      </c>
      <c r="J152" s="18" t="str">
        <f t="shared" si="8"/>
        <v>07-03-2026</v>
      </c>
      <c r="K152" t="str">
        <f t="shared" si="9"/>
        <v>SKU106</v>
      </c>
      <c r="L152" t="str">
        <f t="shared" si="10"/>
        <v>steel plate deluxe</v>
      </c>
      <c r="M152" t="s">
        <v>541</v>
      </c>
      <c r="N152">
        <f t="shared" si="11"/>
        <v>50</v>
      </c>
      <c r="O152" cm="1">
        <f t="array" ref="O152">_xlfn.FILTERXML("&lt;t&gt;&lt;s&gt;" &amp; SUBSTITUTE(SUBSTITUTE(A152, "|", "&lt;/s&gt;&lt;s&gt;"), ";", "&lt;/s&gt;&lt;s&gt;") &amp; "&lt;/s&gt;&lt;/t&gt;", "//s[last()-2]")</f>
        <v>25</v>
      </c>
      <c r="P152" cm="1">
        <f t="array" ref="P152">_xlfn.FILTERXML("&lt;t&gt;&lt;s&gt;" &amp; SUBSTITUTE(SUBSTITUTE(SUBSTITUTE(CLEAN(A152), "|", "&lt;/s&gt;&lt;s&gt;"), ",", "&lt;/s&gt;&lt;s&gt;"), ";", "&lt;/s&gt;&lt;s&gt;") &amp; "&lt;/s&gt;&lt;/t&gt;", "//s[last()-2]")</f>
        <v>190</v>
      </c>
      <c r="Q152" cm="1">
        <f t="array" ref="Q152">_xlfn.FILTERXML("&lt;t&gt;&lt;s&gt;" &amp; SUBSTITUTE(SUBSTITUTE(SUBSTITUTE(A152, "|", "&lt;/s&gt;&lt;s&gt;"), ",", "&lt;/s&gt;&lt;s&gt;"), ";", "&lt;/s&gt;&lt;s&gt;") &amp; "&lt;/s&gt;&lt;/t&gt;", "//s[last()-1]")</f>
        <v>200</v>
      </c>
      <c r="R152" t="s">
        <v>582</v>
      </c>
      <c r="S152" s="20">
        <f>Table1[[#This Row],[Qty Sold]]/Table1[[#This Row],[Qty Added]]</f>
        <v>0.5</v>
      </c>
      <c r="T152" s="19">
        <f>Table1[[#This Row],[Unit Price]]*Table1[[#This Row],[Stock]]</f>
        <v>38000</v>
      </c>
    </row>
    <row r="153" spans="1:20" x14ac:dyDescent="0.3">
      <c r="A153" t="s">
        <v>158</v>
      </c>
      <c r="J153" s="18" t="str">
        <f t="shared" si="8"/>
        <v>08-03-2026</v>
      </c>
      <c r="K153" t="str">
        <f t="shared" si="9"/>
        <v>SKU107</v>
      </c>
      <c r="L153" t="str">
        <f t="shared" si="10"/>
        <v>Glass Set Deluxe</v>
      </c>
      <c r="M153" t="s">
        <v>545</v>
      </c>
      <c r="N153">
        <f t="shared" si="11"/>
        <v>30</v>
      </c>
      <c r="O153" cm="1">
        <f t="array" ref="O153">_xlfn.FILTERXML("&lt;t&gt;&lt;s&gt;" &amp; SUBSTITUTE(SUBSTITUTE(A153, "|", "&lt;/s&gt;&lt;s&gt;"), ";", "&lt;/s&gt;&lt;s&gt;") &amp; "&lt;/s&gt;&lt;/t&gt;", "//s[last()-2]")</f>
        <v>15</v>
      </c>
      <c r="P153" cm="1">
        <f t="array" ref="P153">_xlfn.FILTERXML("&lt;t&gt;&lt;s&gt;" &amp; SUBSTITUTE(SUBSTITUTE(SUBSTITUTE(CLEAN(A153), "|", "&lt;/s&gt;&lt;s&gt;"), ",", "&lt;/s&gt;&lt;s&gt;"), ";", "&lt;/s&gt;&lt;s&gt;") &amp; "&lt;/s&gt;&lt;/t&gt;", "//s[last()-2]")</f>
        <v>70</v>
      </c>
      <c r="Q153" cm="1">
        <f t="array" ref="Q153">_xlfn.FILTERXML("&lt;t&gt;&lt;s&gt;" &amp; SUBSTITUTE(SUBSTITUTE(SUBSTITUTE(A153, "|", "&lt;/s&gt;&lt;s&gt;"), ",", "&lt;/s&gt;&lt;s&gt;"), ";", "&lt;/s&gt;&lt;s&gt;") &amp; "&lt;/s&gt;&lt;/t&gt;", "//s[last()-1]")</f>
        <v>500</v>
      </c>
      <c r="R153" t="s">
        <v>585</v>
      </c>
      <c r="S153" s="20">
        <f>Table1[[#This Row],[Qty Sold]]/Table1[[#This Row],[Qty Added]]</f>
        <v>0.5</v>
      </c>
      <c r="T153" s="19">
        <f>Table1[[#This Row],[Unit Price]]*Table1[[#This Row],[Stock]]</f>
        <v>35000</v>
      </c>
    </row>
    <row r="154" spans="1:20" x14ac:dyDescent="0.3">
      <c r="A154" t="s">
        <v>159</v>
      </c>
      <c r="J154" s="18" t="str">
        <f t="shared" si="8"/>
        <v>09-03-2026</v>
      </c>
      <c r="K154" t="str">
        <f t="shared" si="9"/>
        <v>SKU108</v>
      </c>
      <c r="L154" t="str">
        <f t="shared" si="10"/>
        <v>Plastic Bucket Deluxe</v>
      </c>
      <c r="M154" t="s">
        <v>544</v>
      </c>
      <c r="N154">
        <f t="shared" si="11"/>
        <v>60</v>
      </c>
      <c r="O154" cm="1">
        <f t="array" ref="O154">_xlfn.FILTERXML("&lt;t&gt;&lt;s&gt;" &amp; SUBSTITUTE(SUBSTITUTE(A154, "|", "&lt;/s&gt;&lt;s&gt;"), ";", "&lt;/s&gt;&lt;s&gt;") &amp; "&lt;/s&gt;&lt;/t&gt;", "//s[last()-2]")</f>
        <v>35</v>
      </c>
      <c r="P154" cm="1">
        <f t="array" ref="P154">_xlfn.FILTERXML("&lt;t&gt;&lt;s&gt;" &amp; SUBSTITUTE(SUBSTITUTE(SUBSTITUTE(CLEAN(A154), "|", "&lt;/s&gt;&lt;s&gt;"), ",", "&lt;/s&gt;&lt;s&gt;"), ";", "&lt;/s&gt;&lt;s&gt;") &amp; "&lt;/s&gt;&lt;/t&gt;", "//s[last()-2]")</f>
        <v>140</v>
      </c>
      <c r="Q154" cm="1">
        <f t="array" ref="Q154">_xlfn.FILTERXML("&lt;t&gt;&lt;s&gt;" &amp; SUBSTITUTE(SUBSTITUTE(SUBSTITUTE(A154, "|", "&lt;/s&gt;&lt;s&gt;"), ",", "&lt;/s&gt;&lt;s&gt;"), ";", "&lt;/s&gt;&lt;s&gt;") &amp; "&lt;/s&gt;&lt;/t&gt;", "//s[last()-1]")</f>
        <v>250</v>
      </c>
      <c r="R154" t="s">
        <v>584</v>
      </c>
      <c r="S154" s="20">
        <f>Table1[[#This Row],[Qty Sold]]/Table1[[#This Row],[Qty Added]]</f>
        <v>0.58333333333333337</v>
      </c>
      <c r="T154" s="19">
        <f>Table1[[#This Row],[Unit Price]]*Table1[[#This Row],[Stock]]</f>
        <v>35000</v>
      </c>
    </row>
    <row r="155" spans="1:20" x14ac:dyDescent="0.3">
      <c r="A155" t="s">
        <v>160</v>
      </c>
      <c r="J155" s="18" t="str">
        <f t="shared" si="8"/>
        <v>10-03-2026</v>
      </c>
      <c r="K155" t="str">
        <f t="shared" si="9"/>
        <v>SKU109</v>
      </c>
      <c r="L155" t="str">
        <f t="shared" si="10"/>
        <v>plastic bucket deluxe</v>
      </c>
      <c r="M155" t="s">
        <v>573</v>
      </c>
      <c r="N155">
        <f t="shared" si="11"/>
        <v>40</v>
      </c>
      <c r="O155" cm="1">
        <f t="array" ref="O155">_xlfn.FILTERXML("&lt;t&gt;&lt;s&gt;" &amp; SUBSTITUTE(SUBSTITUTE(A155, "|", "&lt;/s&gt;&lt;s&gt;"), ";", "&lt;/s&gt;&lt;s&gt;") &amp; "&lt;/s&gt;&lt;/t&gt;", "//s[last()-2]")</f>
        <v>20</v>
      </c>
      <c r="P155" cm="1">
        <f t="array" ref="P155">_xlfn.FILTERXML("&lt;t&gt;&lt;s&gt;" &amp; SUBSTITUTE(SUBSTITUTE(SUBSTITUTE(CLEAN(A155), "|", "&lt;/s&gt;&lt;s&gt;"), ",", "&lt;/s&gt;&lt;s&gt;"), ";", "&lt;/s&gt;&lt;s&gt;") &amp; "&lt;/s&gt;&lt;/t&gt;", "//s[last()-2]")</f>
        <v>150</v>
      </c>
      <c r="Q155" cm="1">
        <f t="array" ref="Q155">_xlfn.FILTERXML("&lt;t&gt;&lt;s&gt;" &amp; SUBSTITUTE(SUBSTITUTE(SUBSTITUTE(A155, "|", "&lt;/s&gt;&lt;s&gt;"), ",", "&lt;/s&gt;&lt;s&gt;"), ";", "&lt;/s&gt;&lt;s&gt;") &amp; "&lt;/s&gt;&lt;/t&gt;", "//s[last()-1]")</f>
        <v>250</v>
      </c>
      <c r="R155" t="s">
        <v>614</v>
      </c>
      <c r="S155" s="20">
        <f>Table1[[#This Row],[Qty Sold]]/Table1[[#This Row],[Qty Added]]</f>
        <v>0.5</v>
      </c>
      <c r="T155" s="19">
        <f>Table1[[#This Row],[Unit Price]]*Table1[[#This Row],[Stock]]</f>
        <v>37500</v>
      </c>
    </row>
    <row r="156" spans="1:20" x14ac:dyDescent="0.3">
      <c r="A156" t="s">
        <v>161</v>
      </c>
      <c r="J156" s="18" t="str">
        <f t="shared" si="8"/>
        <v>11-03-2026</v>
      </c>
      <c r="K156" t="str">
        <f t="shared" si="9"/>
        <v>SKU110</v>
      </c>
      <c r="L156" t="str">
        <f t="shared" si="10"/>
        <v>Knife Set Deluxe</v>
      </c>
      <c r="M156" t="s">
        <v>550</v>
      </c>
      <c r="N156">
        <f t="shared" si="11"/>
        <v>35</v>
      </c>
      <c r="O156" cm="1">
        <f t="array" ref="O156">_xlfn.FILTERXML("&lt;t&gt;&lt;s&gt;" &amp; SUBSTITUTE(SUBSTITUTE(A156, "|", "&lt;/s&gt;&lt;s&gt;"), ";", "&lt;/s&gt;&lt;s&gt;") &amp; "&lt;/s&gt;&lt;/t&gt;", "//s[last()-2]")</f>
        <v>20</v>
      </c>
      <c r="P156" cm="1">
        <f t="array" ref="P156">_xlfn.FILTERXML("&lt;t&gt;&lt;s&gt;" &amp; SUBSTITUTE(SUBSTITUTE(SUBSTITUTE(CLEAN(A156), "|", "&lt;/s&gt;&lt;s&gt;"), ",", "&lt;/s&gt;&lt;s&gt;"), ";", "&lt;/s&gt;&lt;s&gt;") &amp; "&lt;/s&gt;&lt;/t&gt;", "//s[last()-2]")</f>
        <v>80</v>
      </c>
      <c r="Q156" cm="1">
        <f t="array" ref="Q156">_xlfn.FILTERXML("&lt;t&gt;&lt;s&gt;" &amp; SUBSTITUTE(SUBSTITUTE(SUBSTITUTE(A156, "|", "&lt;/s&gt;&lt;s&gt;"), ",", "&lt;/s&gt;&lt;s&gt;"), ";", "&lt;/s&gt;&lt;s&gt;") &amp; "&lt;/s&gt;&lt;/t&gt;", "//s[last()-1]")</f>
        <v>900</v>
      </c>
      <c r="R156" t="s">
        <v>590</v>
      </c>
      <c r="S156" s="20">
        <f>Table1[[#This Row],[Qty Sold]]/Table1[[#This Row],[Qty Added]]</f>
        <v>0.5714285714285714</v>
      </c>
      <c r="T156" s="19">
        <f>Table1[[#This Row],[Unit Price]]*Table1[[#This Row],[Stock]]</f>
        <v>72000</v>
      </c>
    </row>
    <row r="157" spans="1:20" x14ac:dyDescent="0.3">
      <c r="A157" t="s">
        <v>162</v>
      </c>
      <c r="J157" s="18" t="str">
        <f t="shared" si="8"/>
        <v>12-03-2026</v>
      </c>
      <c r="K157" t="str">
        <f t="shared" si="9"/>
        <v>SKU111</v>
      </c>
      <c r="L157" t="str">
        <f t="shared" si="10"/>
        <v>knife set deluxe</v>
      </c>
      <c r="M157" t="s">
        <v>569</v>
      </c>
      <c r="N157">
        <f t="shared" si="11"/>
        <v>25</v>
      </c>
      <c r="O157" cm="1">
        <f t="array" ref="O157">_xlfn.FILTERXML("&lt;t&gt;&lt;s&gt;" &amp; SUBSTITUTE(SUBSTITUTE(A157, "|", "&lt;/s&gt;&lt;s&gt;"), ";", "&lt;/s&gt;&lt;s&gt;") &amp; "&lt;/s&gt;&lt;/t&gt;", "//s[last()-2]")</f>
        <v>12</v>
      </c>
      <c r="P157" cm="1">
        <f t="array" ref="P157">_xlfn.FILTERXML("&lt;t&gt;&lt;s&gt;" &amp; SUBSTITUTE(SUBSTITUTE(SUBSTITUTE(CLEAN(A157), "|", "&lt;/s&gt;&lt;s&gt;"), ",", "&lt;/s&gt;&lt;s&gt;"), ";", "&lt;/s&gt;&lt;s&gt;") &amp; "&lt;/s&gt;&lt;/t&gt;", "//s[last()-2]")</f>
        <v>85</v>
      </c>
      <c r="Q157" cm="1">
        <f t="array" ref="Q157">_xlfn.FILTERXML("&lt;t&gt;&lt;s&gt;" &amp; SUBSTITUTE(SUBSTITUTE(SUBSTITUTE(A157, "|", "&lt;/s&gt;&lt;s&gt;"), ",", "&lt;/s&gt;&lt;s&gt;"), ";", "&lt;/s&gt;&lt;s&gt;") &amp; "&lt;/s&gt;&lt;/t&gt;", "//s[last()-1]")</f>
        <v>900</v>
      </c>
      <c r="R157" t="s">
        <v>610</v>
      </c>
      <c r="S157" s="20">
        <f>Table1[[#This Row],[Qty Sold]]/Table1[[#This Row],[Qty Added]]</f>
        <v>0.48</v>
      </c>
      <c r="T157" s="19">
        <f>Table1[[#This Row],[Unit Price]]*Table1[[#This Row],[Stock]]</f>
        <v>76500</v>
      </c>
    </row>
    <row r="158" spans="1:20" x14ac:dyDescent="0.3">
      <c r="A158" t="s">
        <v>163</v>
      </c>
      <c r="J158" s="18" t="str">
        <f t="shared" si="8"/>
        <v>13-03-2026</v>
      </c>
      <c r="K158" t="str">
        <f t="shared" si="9"/>
        <v>SKU112</v>
      </c>
      <c r="L158" t="str">
        <f t="shared" si="10"/>
        <v>Serving Tray Deluxe</v>
      </c>
      <c r="M158" t="s">
        <v>554</v>
      </c>
      <c r="N158">
        <f t="shared" si="11"/>
        <v>40</v>
      </c>
      <c r="O158" cm="1">
        <f t="array" ref="O158">_xlfn.FILTERXML("&lt;t&gt;&lt;s&gt;" &amp; SUBSTITUTE(SUBSTITUTE(A158, "|", "&lt;/s&gt;&lt;s&gt;"), ";", "&lt;/s&gt;&lt;s&gt;") &amp; "&lt;/s&gt;&lt;/t&gt;", "//s[last()-2]")</f>
        <v>22</v>
      </c>
      <c r="P158" cm="1">
        <f t="array" ref="P158">_xlfn.FILTERXML("&lt;t&gt;&lt;s&gt;" &amp; SUBSTITUTE(SUBSTITUTE(SUBSTITUTE(CLEAN(A158), "|", "&lt;/s&gt;&lt;s&gt;"), ",", "&lt;/s&gt;&lt;s&gt;"), ";", "&lt;/s&gt;&lt;s&gt;") &amp; "&lt;/s&gt;&lt;/t&gt;", "//s[last()-2]")</f>
        <v>90</v>
      </c>
      <c r="Q158" cm="1">
        <f t="array" ref="Q158">_xlfn.FILTERXML("&lt;t&gt;&lt;s&gt;" &amp; SUBSTITUTE(SUBSTITUTE(SUBSTITUTE(A158, "|", "&lt;/s&gt;&lt;s&gt;"), ",", "&lt;/s&gt;&lt;s&gt;"), ";", "&lt;/s&gt;&lt;s&gt;") &amp; "&lt;/s&gt;&lt;/t&gt;", "//s[last()-1]")</f>
        <v>600</v>
      </c>
      <c r="R158" t="s">
        <v>594</v>
      </c>
      <c r="S158" s="20">
        <f>Table1[[#This Row],[Qty Sold]]/Table1[[#This Row],[Qty Added]]</f>
        <v>0.55000000000000004</v>
      </c>
      <c r="T158" s="19">
        <f>Table1[[#This Row],[Unit Price]]*Table1[[#This Row],[Stock]]</f>
        <v>54000</v>
      </c>
    </row>
    <row r="159" spans="1:20" x14ac:dyDescent="0.3">
      <c r="A159" t="s">
        <v>164</v>
      </c>
      <c r="J159" s="18" t="str">
        <f t="shared" si="8"/>
        <v>14-03-2026</v>
      </c>
      <c r="K159" t="str">
        <f t="shared" si="9"/>
        <v>SKU113</v>
      </c>
      <c r="L159" t="str">
        <f t="shared" si="10"/>
        <v>serving tray deluxe</v>
      </c>
      <c r="M159" t="s">
        <v>581</v>
      </c>
      <c r="N159">
        <f t="shared" si="11"/>
        <v>30</v>
      </c>
      <c r="O159" cm="1">
        <f t="array" ref="O159">_xlfn.FILTERXML("&lt;t&gt;&lt;s&gt;" &amp; SUBSTITUTE(SUBSTITUTE(A159, "|", "&lt;/s&gt;&lt;s&gt;"), ";", "&lt;/s&gt;&lt;s&gt;") &amp; "&lt;/s&gt;&lt;/t&gt;", "//s[last()-2]")</f>
        <v>15</v>
      </c>
      <c r="P159" cm="1">
        <f t="array" ref="P159">_xlfn.FILTERXML("&lt;t&gt;&lt;s&gt;" &amp; SUBSTITUTE(SUBSTITUTE(SUBSTITUTE(CLEAN(A159), "|", "&lt;/s&gt;&lt;s&gt;"), ",", "&lt;/s&gt;&lt;s&gt;"), ";", "&lt;/s&gt;&lt;s&gt;") &amp; "&lt;/s&gt;&lt;/t&gt;", "//s[last()-2]")</f>
        <v>95</v>
      </c>
      <c r="Q159" cm="1">
        <f t="array" ref="Q159">_xlfn.FILTERXML("&lt;t&gt;&lt;s&gt;" &amp; SUBSTITUTE(SUBSTITUTE(SUBSTITUTE(A159, "|", "&lt;/s&gt;&lt;s&gt;"), ",", "&lt;/s&gt;&lt;s&gt;"), ";", "&lt;/s&gt;&lt;s&gt;") &amp; "&lt;/s&gt;&lt;/t&gt;", "//s[last()-1]")</f>
        <v>600</v>
      </c>
      <c r="R159" t="s">
        <v>622</v>
      </c>
      <c r="S159" s="20">
        <f>Table1[[#This Row],[Qty Sold]]/Table1[[#This Row],[Qty Added]]</f>
        <v>0.5</v>
      </c>
      <c r="T159" s="19">
        <f>Table1[[#This Row],[Unit Price]]*Table1[[#This Row],[Stock]]</f>
        <v>57000</v>
      </c>
    </row>
    <row r="160" spans="1:20" x14ac:dyDescent="0.3">
      <c r="A160" t="s">
        <v>165</v>
      </c>
      <c r="J160" s="18" t="str">
        <f t="shared" si="8"/>
        <v>15-03-2026</v>
      </c>
      <c r="K160" t="str">
        <f t="shared" si="9"/>
        <v>SKU114</v>
      </c>
      <c r="L160" t="str">
        <f t="shared" si="10"/>
        <v>Dinner Set Deluxe</v>
      </c>
      <c r="M160" t="s">
        <v>556</v>
      </c>
      <c r="N160">
        <f t="shared" si="11"/>
        <v>20</v>
      </c>
      <c r="O160" cm="1">
        <f t="array" ref="O160">_xlfn.FILTERXML("&lt;t&gt;&lt;s&gt;" &amp; SUBSTITUTE(SUBSTITUTE(A160, "|", "&lt;/s&gt;&lt;s&gt;"), ";", "&lt;/s&gt;&lt;s&gt;") &amp; "&lt;/s&gt;&lt;/t&gt;", "//s[last()-2]")</f>
        <v>10</v>
      </c>
      <c r="P160" cm="1">
        <f t="array" ref="P160">_xlfn.FILTERXML("&lt;t&gt;&lt;s&gt;" &amp; SUBSTITUTE(SUBSTITUTE(SUBSTITUTE(CLEAN(A160), "|", "&lt;/s&gt;&lt;s&gt;"), ",", "&lt;/s&gt;&lt;s&gt;"), ";", "&lt;/s&gt;&lt;s&gt;") &amp; "&lt;/s&gt;&lt;/t&gt;", "//s[last()-2]")</f>
        <v>60</v>
      </c>
      <c r="Q160" cm="1">
        <f t="array" ref="Q160">_xlfn.FILTERXML("&lt;t&gt;&lt;s&gt;" &amp; SUBSTITUTE(SUBSTITUTE(SUBSTITUTE(A160, "|", "&lt;/s&gt;&lt;s&gt;"), ",", "&lt;/s&gt;&lt;s&gt;"), ";", "&lt;/s&gt;&lt;s&gt;") &amp; "&lt;/s&gt;&lt;/t&gt;", "//s[last()-1]")</f>
        <v>3500</v>
      </c>
      <c r="R160" t="s">
        <v>596</v>
      </c>
      <c r="S160" s="20">
        <f>Table1[[#This Row],[Qty Sold]]/Table1[[#This Row],[Qty Added]]</f>
        <v>0.5</v>
      </c>
      <c r="T160" s="19">
        <f>Table1[[#This Row],[Unit Price]]*Table1[[#This Row],[Stock]]</f>
        <v>210000</v>
      </c>
    </row>
    <row r="161" spans="1:20" x14ac:dyDescent="0.3">
      <c r="A161" t="s">
        <v>166</v>
      </c>
      <c r="J161" s="18" t="str">
        <f t="shared" si="8"/>
        <v>16-03-2026</v>
      </c>
      <c r="K161" t="str">
        <f t="shared" si="9"/>
        <v>SKU115</v>
      </c>
      <c r="L161" t="str">
        <f t="shared" si="10"/>
        <v>dinner set deluxe</v>
      </c>
      <c r="M161" t="s">
        <v>572</v>
      </c>
      <c r="N161">
        <f t="shared" si="11"/>
        <v>15</v>
      </c>
      <c r="O161" cm="1">
        <f t="array" ref="O161">_xlfn.FILTERXML("&lt;t&gt;&lt;s&gt;" &amp; SUBSTITUTE(SUBSTITUTE(A161, "|", "&lt;/s&gt;&lt;s&gt;"), ";", "&lt;/s&gt;&lt;s&gt;") &amp; "&lt;/s&gt;&lt;/t&gt;", "//s[last()-2]")</f>
        <v>8</v>
      </c>
      <c r="P161" cm="1">
        <f t="array" ref="P161">_xlfn.FILTERXML("&lt;t&gt;&lt;s&gt;" &amp; SUBSTITUTE(SUBSTITUTE(SUBSTITUTE(CLEAN(A161), "|", "&lt;/s&gt;&lt;s&gt;"), ",", "&lt;/s&gt;&lt;s&gt;"), ";", "&lt;/s&gt;&lt;s&gt;") &amp; "&lt;/s&gt;&lt;/t&gt;", "//s[last()-2]")</f>
        <v>65</v>
      </c>
      <c r="Q161" cm="1">
        <f t="array" ref="Q161">_xlfn.FILTERXML("&lt;t&gt;&lt;s&gt;" &amp; SUBSTITUTE(SUBSTITUTE(SUBSTITUTE(A161, "|", "&lt;/s&gt;&lt;s&gt;"), ",", "&lt;/s&gt;&lt;s&gt;"), ";", "&lt;/s&gt;&lt;s&gt;") &amp; "&lt;/s&gt;&lt;/t&gt;", "//s[last()-1]")</f>
        <v>3500</v>
      </c>
      <c r="R161" t="s">
        <v>613</v>
      </c>
      <c r="S161" s="20">
        <f>Table1[[#This Row],[Qty Sold]]/Table1[[#This Row],[Qty Added]]</f>
        <v>0.53333333333333333</v>
      </c>
      <c r="T161" s="19">
        <f>Table1[[#This Row],[Unit Price]]*Table1[[#This Row],[Stock]]</f>
        <v>227500</v>
      </c>
    </row>
    <row r="162" spans="1:20" x14ac:dyDescent="0.3">
      <c r="A162" t="s">
        <v>167</v>
      </c>
      <c r="J162" s="18" t="str">
        <f t="shared" si="8"/>
        <v>17-03-2026</v>
      </c>
      <c r="K162" t="str">
        <f t="shared" si="9"/>
        <v>SKU116</v>
      </c>
      <c r="L162" t="str">
        <f t="shared" si="10"/>
        <v>Storage Container Deluxe</v>
      </c>
      <c r="M162" t="s">
        <v>553</v>
      </c>
      <c r="N162">
        <f t="shared" si="11"/>
        <v>80</v>
      </c>
      <c r="O162" cm="1">
        <f t="array" ref="O162">_xlfn.FILTERXML("&lt;t&gt;&lt;s&gt;" &amp; SUBSTITUTE(SUBSTITUTE(A162, "|", "&lt;/s&gt;&lt;s&gt;"), ";", "&lt;/s&gt;&lt;s&gt;") &amp; "&lt;/s&gt;&lt;/t&gt;", "//s[last()-2]")</f>
        <v>50</v>
      </c>
      <c r="P162" cm="1">
        <f t="array" ref="P162">_xlfn.FILTERXML("&lt;t&gt;&lt;s&gt;" &amp; SUBSTITUTE(SUBSTITUTE(SUBSTITUTE(CLEAN(A162), "|", "&lt;/s&gt;&lt;s&gt;"), ",", "&lt;/s&gt;&lt;s&gt;"), ";", "&lt;/s&gt;&lt;s&gt;") &amp; "&lt;/s&gt;&lt;/t&gt;", "//s[last()-2]")</f>
        <v>170</v>
      </c>
      <c r="Q162" cm="1">
        <f t="array" ref="Q162">_xlfn.FILTERXML("&lt;t&gt;&lt;s&gt;" &amp; SUBSTITUTE(SUBSTITUTE(SUBSTITUTE(A162, "|", "&lt;/s&gt;&lt;s&gt;"), ",", "&lt;/s&gt;&lt;s&gt;"), ";", "&lt;/s&gt;&lt;s&gt;") &amp; "&lt;/s&gt;&lt;/t&gt;", "//s[last()-1]")</f>
        <v>400</v>
      </c>
      <c r="R162" t="s">
        <v>593</v>
      </c>
      <c r="S162" s="20">
        <f>Table1[[#This Row],[Qty Sold]]/Table1[[#This Row],[Qty Added]]</f>
        <v>0.625</v>
      </c>
      <c r="T162" s="19">
        <f>Table1[[#This Row],[Unit Price]]*Table1[[#This Row],[Stock]]</f>
        <v>68000</v>
      </c>
    </row>
    <row r="163" spans="1:20" x14ac:dyDescent="0.3">
      <c r="A163" t="s">
        <v>168</v>
      </c>
      <c r="J163" s="18" t="str">
        <f t="shared" si="8"/>
        <v>18-03-2026</v>
      </c>
      <c r="K163" t="str">
        <f t="shared" si="9"/>
        <v>SKU117</v>
      </c>
      <c r="L163" t="str">
        <f t="shared" si="10"/>
        <v>storage container deluxe</v>
      </c>
      <c r="M163" t="s">
        <v>570</v>
      </c>
      <c r="N163">
        <f t="shared" si="11"/>
        <v>60</v>
      </c>
      <c r="O163" cm="1">
        <f t="array" ref="O163">_xlfn.FILTERXML("&lt;t&gt;&lt;s&gt;" &amp; SUBSTITUTE(SUBSTITUTE(A163, "|", "&lt;/s&gt;&lt;s&gt;"), ";", "&lt;/s&gt;&lt;s&gt;") &amp; "&lt;/s&gt;&lt;/t&gt;", "//s[last()-2]")</f>
        <v>30</v>
      </c>
      <c r="P163" cm="1">
        <f t="array" ref="P163">_xlfn.FILTERXML("&lt;t&gt;&lt;s&gt;" &amp; SUBSTITUTE(SUBSTITUTE(SUBSTITUTE(CLEAN(A163), "|", "&lt;/s&gt;&lt;s&gt;"), ",", "&lt;/s&gt;&lt;s&gt;"), ";", "&lt;/s&gt;&lt;s&gt;") &amp; "&lt;/s&gt;&lt;/t&gt;", "//s[last()-2]")</f>
        <v>180</v>
      </c>
      <c r="Q163" cm="1">
        <f t="array" ref="Q163">_xlfn.FILTERXML("&lt;t&gt;&lt;s&gt;" &amp; SUBSTITUTE(SUBSTITUTE(SUBSTITUTE(A163, "|", "&lt;/s&gt;&lt;s&gt;"), ",", "&lt;/s&gt;&lt;s&gt;"), ";", "&lt;/s&gt;&lt;s&gt;") &amp; "&lt;/s&gt;&lt;/t&gt;", "//s[last()-1]")</f>
        <v>400</v>
      </c>
      <c r="R163" t="s">
        <v>611</v>
      </c>
      <c r="S163" s="20">
        <f>Table1[[#This Row],[Qty Sold]]/Table1[[#This Row],[Qty Added]]</f>
        <v>0.5</v>
      </c>
      <c r="T163" s="19">
        <f>Table1[[#This Row],[Unit Price]]*Table1[[#This Row],[Stock]]</f>
        <v>72000</v>
      </c>
    </row>
    <row r="164" spans="1:20" x14ac:dyDescent="0.3">
      <c r="A164" t="s">
        <v>169</v>
      </c>
      <c r="J164" s="18" t="str">
        <f t="shared" si="8"/>
        <v>19-03-2026</v>
      </c>
      <c r="K164" t="str">
        <f t="shared" si="9"/>
        <v>SKU118</v>
      </c>
      <c r="L164" t="str">
        <f t="shared" si="10"/>
        <v>Steel Jug Deluxe</v>
      </c>
      <c r="M164" t="s">
        <v>541</v>
      </c>
      <c r="N164">
        <f t="shared" si="11"/>
        <v>30</v>
      </c>
      <c r="O164" cm="1">
        <f t="array" ref="O164">_xlfn.FILTERXML("&lt;t&gt;&lt;s&gt;" &amp; SUBSTITUTE(SUBSTITUTE(A164, "|", "&lt;/s&gt;&lt;s&gt;"), ";", "&lt;/s&gt;&lt;s&gt;") &amp; "&lt;/s&gt;&lt;/t&gt;", "//s[last()-2]")</f>
        <v>15</v>
      </c>
      <c r="P164" cm="1">
        <f t="array" ref="P164">_xlfn.FILTERXML("&lt;t&gt;&lt;s&gt;" &amp; SUBSTITUTE(SUBSTITUTE(SUBSTITUTE(CLEAN(A164), "|", "&lt;/s&gt;&lt;s&gt;"), ",", "&lt;/s&gt;&lt;s&gt;"), ";", "&lt;/s&gt;&lt;s&gt;") &amp; "&lt;/s&gt;&lt;/t&gt;", "//s[last()-2]")</f>
        <v>80</v>
      </c>
      <c r="Q164" cm="1">
        <f t="array" ref="Q164">_xlfn.FILTERXML("&lt;t&gt;&lt;s&gt;" &amp; SUBSTITUTE(SUBSTITUTE(SUBSTITUTE(A164, "|", "&lt;/s&gt;&lt;s&gt;"), ",", "&lt;/s&gt;&lt;s&gt;"), ";", "&lt;/s&gt;&lt;s&gt;") &amp; "&lt;/s&gt;&lt;/t&gt;", "//s[last()-1]")</f>
        <v>900</v>
      </c>
      <c r="R164" t="s">
        <v>582</v>
      </c>
      <c r="S164" s="20">
        <f>Table1[[#This Row],[Qty Sold]]/Table1[[#This Row],[Qty Added]]</f>
        <v>0.5</v>
      </c>
      <c r="T164" s="19">
        <f>Table1[[#This Row],[Unit Price]]*Table1[[#This Row],[Stock]]</f>
        <v>72000</v>
      </c>
    </row>
    <row r="165" spans="1:20" x14ac:dyDescent="0.3">
      <c r="A165" t="s">
        <v>170</v>
      </c>
      <c r="J165" s="18" t="str">
        <f t="shared" si="8"/>
        <v>20-03-2026</v>
      </c>
      <c r="K165" t="str">
        <f t="shared" si="9"/>
        <v>SKU119</v>
      </c>
      <c r="L165" t="str">
        <f t="shared" si="10"/>
        <v>steel jug deluxe</v>
      </c>
      <c r="M165" t="s">
        <v>542</v>
      </c>
      <c r="N165">
        <f t="shared" si="11"/>
        <v>20</v>
      </c>
      <c r="O165" cm="1">
        <f t="array" ref="O165">_xlfn.FILTERXML("&lt;t&gt;&lt;s&gt;" &amp; SUBSTITUTE(SUBSTITUTE(A165, "|", "&lt;/s&gt;&lt;s&gt;"), ";", "&lt;/s&gt;&lt;s&gt;") &amp; "&lt;/s&gt;&lt;/t&gt;", "//s[last()-2]")</f>
        <v>10</v>
      </c>
      <c r="P165" cm="1">
        <f t="array" ref="P165">_xlfn.FILTERXML("&lt;t&gt;&lt;s&gt;" &amp; SUBSTITUTE(SUBSTITUTE(SUBSTITUTE(CLEAN(A165), "|", "&lt;/s&gt;&lt;s&gt;"), ",", "&lt;/s&gt;&lt;s&gt;"), ";", "&lt;/s&gt;&lt;s&gt;") &amp; "&lt;/s&gt;&lt;/t&gt;", "//s[last()-2]")</f>
        <v>85</v>
      </c>
      <c r="Q165" cm="1">
        <f t="array" ref="Q165">_xlfn.FILTERXML("&lt;t&gt;&lt;s&gt;" &amp; SUBSTITUTE(SUBSTITUTE(SUBSTITUTE(A165, "|", "&lt;/s&gt;&lt;s&gt;"), ",", "&lt;/s&gt;&lt;s&gt;"), ";", "&lt;/s&gt;&lt;s&gt;") &amp; "&lt;/s&gt;&lt;/t&gt;", "//s[last()-1]")</f>
        <v>900</v>
      </c>
      <c r="R165" t="s">
        <v>600</v>
      </c>
      <c r="S165" s="20">
        <f>Table1[[#This Row],[Qty Sold]]/Table1[[#This Row],[Qty Added]]</f>
        <v>0.5</v>
      </c>
      <c r="T165" s="19">
        <f>Table1[[#This Row],[Unit Price]]*Table1[[#This Row],[Stock]]</f>
        <v>76500</v>
      </c>
    </row>
    <row r="166" spans="1:20" x14ac:dyDescent="0.3">
      <c r="A166" t="s">
        <v>171</v>
      </c>
      <c r="J166" s="18" t="str">
        <f t="shared" si="8"/>
        <v>21-03-2026</v>
      </c>
      <c r="K166" t="str">
        <f t="shared" si="9"/>
        <v>SKU120</v>
      </c>
      <c r="L166" t="str">
        <f t="shared" si="10"/>
        <v>Tea Kettle Deluxe</v>
      </c>
      <c r="M166" t="s">
        <v>552</v>
      </c>
      <c r="N166">
        <f t="shared" si="11"/>
        <v>25</v>
      </c>
      <c r="O166" cm="1">
        <f t="array" ref="O166">_xlfn.FILTERXML("&lt;t&gt;&lt;s&gt;" &amp; SUBSTITUTE(SUBSTITUTE(A166, "|", "&lt;/s&gt;&lt;s&gt;"), ";", "&lt;/s&gt;&lt;s&gt;") &amp; "&lt;/s&gt;&lt;/t&gt;", "//s[last()-2]")</f>
        <v>12</v>
      </c>
      <c r="P166" cm="1">
        <f t="array" ref="P166">_xlfn.FILTERXML("&lt;t&gt;&lt;s&gt;" &amp; SUBSTITUTE(SUBSTITUTE(SUBSTITUTE(CLEAN(A166), "|", "&lt;/s&gt;&lt;s&gt;"), ",", "&lt;/s&gt;&lt;s&gt;"), ";", "&lt;/s&gt;&lt;s&gt;") &amp; "&lt;/s&gt;&lt;/t&gt;", "//s[last()-2]")</f>
        <v>70</v>
      </c>
      <c r="Q166" cm="1">
        <f t="array" ref="Q166">_xlfn.FILTERXML("&lt;t&gt;&lt;s&gt;" &amp; SUBSTITUTE(SUBSTITUTE(SUBSTITUTE(A166, "|", "&lt;/s&gt;&lt;s&gt;"), ",", "&lt;/s&gt;&lt;s&gt;"), ";", "&lt;/s&gt;&lt;s&gt;") &amp; "&lt;/s&gt;&lt;/t&gt;", "//s[last()-1]")</f>
        <v>1000</v>
      </c>
      <c r="R166" t="s">
        <v>592</v>
      </c>
      <c r="S166" s="20">
        <f>Table1[[#This Row],[Qty Sold]]/Table1[[#This Row],[Qty Added]]</f>
        <v>0.48</v>
      </c>
      <c r="T166" s="19">
        <f>Table1[[#This Row],[Unit Price]]*Table1[[#This Row],[Stock]]</f>
        <v>70000</v>
      </c>
    </row>
    <row r="167" spans="1:20" x14ac:dyDescent="0.3">
      <c r="A167" t="s">
        <v>172</v>
      </c>
      <c r="J167" s="18" t="str">
        <f t="shared" si="8"/>
        <v>22-03-2026</v>
      </c>
      <c r="K167" t="str">
        <f t="shared" si="9"/>
        <v>SKU121</v>
      </c>
      <c r="L167" t="str">
        <f t="shared" si="10"/>
        <v>tea kettle deluxe</v>
      </c>
      <c r="M167" t="s">
        <v>552</v>
      </c>
      <c r="N167">
        <f t="shared" si="11"/>
        <v>15</v>
      </c>
      <c r="O167" cm="1">
        <f t="array" ref="O167">_xlfn.FILTERXML("&lt;t&gt;&lt;s&gt;" &amp; SUBSTITUTE(SUBSTITUTE(A167, "|", "&lt;/s&gt;&lt;s&gt;"), ";", "&lt;/s&gt;&lt;s&gt;") &amp; "&lt;/s&gt;&lt;/t&gt;", "//s[last()-2]")</f>
        <v>7</v>
      </c>
      <c r="P167" cm="1">
        <f t="array" ref="P167">_xlfn.FILTERXML("&lt;t&gt;&lt;s&gt;" &amp; SUBSTITUTE(SUBSTITUTE(SUBSTITUTE(CLEAN(A167), "|", "&lt;/s&gt;&lt;s&gt;"), ",", "&lt;/s&gt;&lt;s&gt;"), ";", "&lt;/s&gt;&lt;s&gt;") &amp; "&lt;/s&gt;&lt;/t&gt;", "//s[last()-2]")</f>
        <v>72</v>
      </c>
      <c r="Q167" cm="1">
        <f t="array" ref="Q167">_xlfn.FILTERXML("&lt;t&gt;&lt;s&gt;" &amp; SUBSTITUTE(SUBSTITUTE(SUBSTITUTE(A167, "|", "&lt;/s&gt;&lt;s&gt;"), ",", "&lt;/s&gt;&lt;s&gt;"), ";", "&lt;/s&gt;&lt;s&gt;") &amp; "&lt;/s&gt;&lt;/t&gt;", "//s[last()-1]")</f>
        <v>1000</v>
      </c>
      <c r="R167" t="s">
        <v>592</v>
      </c>
      <c r="S167" s="20">
        <f>Table1[[#This Row],[Qty Sold]]/Table1[[#This Row],[Qty Added]]</f>
        <v>0.46666666666666667</v>
      </c>
      <c r="T167" s="19">
        <f>Table1[[#This Row],[Unit Price]]*Table1[[#This Row],[Stock]]</f>
        <v>72000</v>
      </c>
    </row>
    <row r="168" spans="1:20" x14ac:dyDescent="0.3">
      <c r="A168" t="s">
        <v>173</v>
      </c>
      <c r="J168" s="18" t="str">
        <f t="shared" si="8"/>
        <v>23-03-2026</v>
      </c>
      <c r="K168" t="str">
        <f t="shared" si="9"/>
        <v>SKU122</v>
      </c>
      <c r="L168" t="str">
        <f t="shared" si="10"/>
        <v>Steel Plate Mini</v>
      </c>
      <c r="M168" t="s">
        <v>541</v>
      </c>
      <c r="N168">
        <f t="shared" si="11"/>
        <v>40</v>
      </c>
      <c r="O168" cm="1">
        <f t="array" ref="O168">_xlfn.FILTERXML("&lt;t&gt;&lt;s&gt;" &amp; SUBSTITUTE(SUBSTITUTE(A168, "|", "&lt;/s&gt;&lt;s&gt;"), ";", "&lt;/s&gt;&lt;s&gt;") &amp; "&lt;/s&gt;&lt;/t&gt;", "//s[last()-2]")</f>
        <v>22</v>
      </c>
      <c r="P168" cm="1">
        <f t="array" ref="P168">_xlfn.FILTERXML("&lt;t&gt;&lt;s&gt;" &amp; SUBSTITUTE(SUBSTITUTE(SUBSTITUTE(CLEAN(A168), "|", "&lt;/s&gt;&lt;s&gt;"), ",", "&lt;/s&gt;&lt;s&gt;"), ";", "&lt;/s&gt;&lt;s&gt;") &amp; "&lt;/s&gt;&lt;/t&gt;", "//s[last()-2]")</f>
        <v>120</v>
      </c>
      <c r="Q168" cm="1">
        <f t="array" ref="Q168">_xlfn.FILTERXML("&lt;t&gt;&lt;s&gt;" &amp; SUBSTITUTE(SUBSTITUTE(SUBSTITUTE(A168, "|", "&lt;/s&gt;&lt;s&gt;"), ",", "&lt;/s&gt;&lt;s&gt;"), ";", "&lt;/s&gt;&lt;s&gt;") &amp; "&lt;/s&gt;&lt;/t&gt;", "//s[last()-1]")</f>
        <v>100</v>
      </c>
      <c r="R168" t="s">
        <v>582</v>
      </c>
      <c r="S168" s="20">
        <f>Table1[[#This Row],[Qty Sold]]/Table1[[#This Row],[Qty Added]]</f>
        <v>0.55000000000000004</v>
      </c>
      <c r="T168" s="19">
        <f>Table1[[#This Row],[Unit Price]]*Table1[[#This Row],[Stock]]</f>
        <v>12000</v>
      </c>
    </row>
    <row r="169" spans="1:20" x14ac:dyDescent="0.3">
      <c r="A169" t="s">
        <v>174</v>
      </c>
      <c r="J169" s="18" t="str">
        <f t="shared" si="8"/>
        <v>24-03-2026</v>
      </c>
      <c r="K169" t="str">
        <f t="shared" si="9"/>
        <v>SKU123</v>
      </c>
      <c r="L169" t="str">
        <f t="shared" si="10"/>
        <v>steel plate mini</v>
      </c>
      <c r="M169" t="s">
        <v>542</v>
      </c>
      <c r="N169">
        <f t="shared" si="11"/>
        <v>25</v>
      </c>
      <c r="O169" cm="1">
        <f t="array" ref="O169">_xlfn.FILTERXML("&lt;t&gt;&lt;s&gt;" &amp; SUBSTITUTE(SUBSTITUTE(A169, "|", "&lt;/s&gt;&lt;s&gt;"), ";", "&lt;/s&gt;&lt;s&gt;") &amp; "&lt;/s&gt;&lt;/t&gt;", "//s[last()-2]")</f>
        <v>15</v>
      </c>
      <c r="P169" cm="1">
        <f t="array" ref="P169">_xlfn.FILTERXML("&lt;t&gt;&lt;s&gt;" &amp; SUBSTITUTE(SUBSTITUTE(SUBSTITUTE(CLEAN(A169), "|", "&lt;/s&gt;&lt;s&gt;"), ",", "&lt;/s&gt;&lt;s&gt;"), ";", "&lt;/s&gt;&lt;s&gt;") &amp; "&lt;/s&gt;&lt;/t&gt;", "//s[last()-2]")</f>
        <v>130</v>
      </c>
      <c r="Q169" cm="1">
        <f t="array" ref="Q169">_xlfn.FILTERXML("&lt;t&gt;&lt;s&gt;" &amp; SUBSTITUTE(SUBSTITUTE(SUBSTITUTE(A169, "|", "&lt;/s&gt;&lt;s&gt;"), ",", "&lt;/s&gt;&lt;s&gt;"), ";", "&lt;/s&gt;&lt;s&gt;") &amp; "&lt;/s&gt;&lt;/t&gt;", "//s[last()-1]")</f>
        <v>100</v>
      </c>
      <c r="R169" t="s">
        <v>600</v>
      </c>
      <c r="S169" s="20">
        <f>Table1[[#This Row],[Qty Sold]]/Table1[[#This Row],[Qty Added]]</f>
        <v>0.6</v>
      </c>
      <c r="T169" s="19">
        <f>Table1[[#This Row],[Unit Price]]*Table1[[#This Row],[Stock]]</f>
        <v>13000</v>
      </c>
    </row>
    <row r="170" spans="1:20" x14ac:dyDescent="0.3">
      <c r="A170" t="s">
        <v>175</v>
      </c>
      <c r="J170" s="18" t="str">
        <f t="shared" si="8"/>
        <v>25-03-2026</v>
      </c>
      <c r="K170" t="str">
        <f t="shared" si="9"/>
        <v>SKU124</v>
      </c>
      <c r="L170" t="str">
        <f t="shared" si="10"/>
        <v>Spoon Set Mini</v>
      </c>
      <c r="M170" t="s">
        <v>543</v>
      </c>
      <c r="N170">
        <f t="shared" si="11"/>
        <v>60</v>
      </c>
      <c r="O170" cm="1">
        <f t="array" ref="O170">_xlfn.FILTERXML("&lt;t&gt;&lt;s&gt;" &amp; SUBSTITUTE(SUBSTITUTE(A170, "|", "&lt;/s&gt;&lt;s&gt;"), ";", "&lt;/s&gt;&lt;s&gt;") &amp; "&lt;/s&gt;&lt;/t&gt;", "//s[last()-2]")</f>
        <v>40</v>
      </c>
      <c r="P170" cm="1">
        <f t="array" ref="P170">_xlfn.FILTERXML("&lt;t&gt;&lt;s&gt;" &amp; SUBSTITUTE(SUBSTITUTE(SUBSTITUTE(CLEAN(A170), "|", "&lt;/s&gt;&lt;s&gt;"), ",", "&lt;/s&gt;&lt;s&gt;"), ";", "&lt;/s&gt;&lt;s&gt;") &amp; "&lt;/s&gt;&lt;/t&gt;", "//s[last()-2]")</f>
        <v>150</v>
      </c>
      <c r="Q170" cm="1">
        <f t="array" ref="Q170">_xlfn.FILTERXML("&lt;t&gt;&lt;s&gt;" &amp; SUBSTITUTE(SUBSTITUTE(SUBSTITUTE(A170, "|", "&lt;/s&gt;&lt;s&gt;"), ",", "&lt;/s&gt;&lt;s&gt;"), ";", "&lt;/s&gt;&lt;s&gt;") &amp; "&lt;/s&gt;&lt;/t&gt;", "//s[last()-1]")</f>
        <v>50</v>
      </c>
      <c r="R170" t="s">
        <v>583</v>
      </c>
      <c r="S170" s="20">
        <f>Table1[[#This Row],[Qty Sold]]/Table1[[#This Row],[Qty Added]]</f>
        <v>0.66666666666666663</v>
      </c>
      <c r="T170" s="19">
        <f>Table1[[#This Row],[Unit Price]]*Table1[[#This Row],[Stock]]</f>
        <v>7500</v>
      </c>
    </row>
    <row r="171" spans="1:20" x14ac:dyDescent="0.3">
      <c r="A171" t="s">
        <v>176</v>
      </c>
      <c r="J171" s="18" t="str">
        <f t="shared" si="8"/>
        <v>26-03-2026</v>
      </c>
      <c r="K171" t="str">
        <f t="shared" si="9"/>
        <v>SKU125</v>
      </c>
      <c r="L171" t="str">
        <f t="shared" si="10"/>
        <v>Plastic Bucket Small</v>
      </c>
      <c r="M171" t="s">
        <v>544</v>
      </c>
      <c r="N171">
        <f t="shared" si="11"/>
        <v>70</v>
      </c>
      <c r="O171" cm="1">
        <f t="array" ref="O171">_xlfn.FILTERXML("&lt;t&gt;&lt;s&gt;" &amp; SUBSTITUTE(SUBSTITUTE(A171, "|", "&lt;/s&gt;&lt;s&gt;"), ";", "&lt;/s&gt;&lt;s&gt;") &amp; "&lt;/s&gt;&lt;/t&gt;", "//s[last()-2]")</f>
        <v>45</v>
      </c>
      <c r="P171" cm="1">
        <f t="array" ref="P171">_xlfn.FILTERXML("&lt;t&gt;&lt;s&gt;" &amp; SUBSTITUTE(SUBSTITUTE(SUBSTITUTE(CLEAN(A171), "|", "&lt;/s&gt;&lt;s&gt;"), ",", "&lt;/s&gt;&lt;s&gt;"), ";", "&lt;/s&gt;&lt;s&gt;") &amp; "&lt;/s&gt;&lt;/t&gt;", "//s[last()-2]")</f>
        <v>160</v>
      </c>
      <c r="Q171" cm="1">
        <f t="array" ref="Q171">_xlfn.FILTERXML("&lt;t&gt;&lt;s&gt;" &amp; SUBSTITUTE(SUBSTITUTE(SUBSTITUTE(A171, "|", "&lt;/s&gt;&lt;s&gt;"), ",", "&lt;/s&gt;&lt;s&gt;"), ";", "&lt;/s&gt;&lt;s&gt;") &amp; "&lt;/s&gt;&lt;/t&gt;", "//s[last()-1]")</f>
        <v>120</v>
      </c>
      <c r="R171" t="s">
        <v>584</v>
      </c>
      <c r="S171" s="20">
        <f>Table1[[#This Row],[Qty Sold]]/Table1[[#This Row],[Qty Added]]</f>
        <v>0.6428571428571429</v>
      </c>
      <c r="T171" s="19">
        <f>Table1[[#This Row],[Unit Price]]*Table1[[#This Row],[Stock]]</f>
        <v>19200</v>
      </c>
    </row>
    <row r="172" spans="1:20" x14ac:dyDescent="0.3">
      <c r="A172" t="s">
        <v>177</v>
      </c>
      <c r="J172" s="18" t="str">
        <f t="shared" si="8"/>
        <v>27-03-2026</v>
      </c>
      <c r="K172" t="str">
        <f t="shared" si="9"/>
        <v>SKU126</v>
      </c>
      <c r="L172" t="str">
        <f t="shared" si="10"/>
        <v>Glass Set Mini</v>
      </c>
      <c r="M172" t="s">
        <v>545</v>
      </c>
      <c r="N172">
        <f t="shared" si="11"/>
        <v>20</v>
      </c>
      <c r="O172" cm="1">
        <f t="array" ref="O172">_xlfn.FILTERXML("&lt;t&gt;&lt;s&gt;" &amp; SUBSTITUTE(SUBSTITUTE(A172, "|", "&lt;/s&gt;&lt;s&gt;"), ";", "&lt;/s&gt;&lt;s&gt;") &amp; "&lt;/s&gt;&lt;/t&gt;", "//s[last()-2]")</f>
        <v>8</v>
      </c>
      <c r="P172" cm="1">
        <f t="array" ref="P172">_xlfn.FILTERXML("&lt;t&gt;&lt;s&gt;" &amp; SUBSTITUTE(SUBSTITUTE(SUBSTITUTE(CLEAN(A172), "|", "&lt;/s&gt;&lt;s&gt;"), ",", "&lt;/s&gt;&lt;s&gt;"), ";", "&lt;/s&gt;&lt;s&gt;") &amp; "&lt;/s&gt;&lt;/t&gt;", "//s[last()-2]")</f>
        <v>60</v>
      </c>
      <c r="Q172" cm="1">
        <f t="array" ref="Q172">_xlfn.FILTERXML("&lt;t&gt;&lt;s&gt;" &amp; SUBSTITUTE(SUBSTITUTE(SUBSTITUTE(A172, "|", "&lt;/s&gt;&lt;s&gt;"), ",", "&lt;/s&gt;&lt;s&gt;"), ";", "&lt;/s&gt;&lt;s&gt;") &amp; "&lt;/s&gt;&lt;/t&gt;", "//s[last()-1]")</f>
        <v>180</v>
      </c>
      <c r="R172" t="s">
        <v>585</v>
      </c>
      <c r="S172" s="20">
        <f>Table1[[#This Row],[Qty Sold]]/Table1[[#This Row],[Qty Added]]</f>
        <v>0.4</v>
      </c>
      <c r="T172" s="19">
        <f>Table1[[#This Row],[Unit Price]]*Table1[[#This Row],[Stock]]</f>
        <v>10800</v>
      </c>
    </row>
    <row r="173" spans="1:20" x14ac:dyDescent="0.3">
      <c r="A173" t="s">
        <v>178</v>
      </c>
      <c r="J173" s="18" t="str">
        <f t="shared" si="8"/>
        <v>28-03-2026</v>
      </c>
      <c r="K173" t="str">
        <f t="shared" si="9"/>
        <v>SKU127</v>
      </c>
      <c r="L173" t="str">
        <f t="shared" si="10"/>
        <v>Cooker 2L</v>
      </c>
      <c r="M173" t="s">
        <v>546</v>
      </c>
      <c r="N173">
        <f t="shared" si="11"/>
        <v>12</v>
      </c>
      <c r="O173" cm="1">
        <f t="array" ref="O173">_xlfn.FILTERXML("&lt;t&gt;&lt;s&gt;" &amp; SUBSTITUTE(SUBSTITUTE(A173, "|", "&lt;/s&gt;&lt;s&gt;"), ";", "&lt;/s&gt;&lt;s&gt;") &amp; "&lt;/s&gt;&lt;/t&gt;", "//s[last()-2]")</f>
        <v>7</v>
      </c>
      <c r="P173" cm="1">
        <f t="array" ref="P173">_xlfn.FILTERXML("&lt;t&gt;&lt;s&gt;" &amp; SUBSTITUTE(SUBSTITUTE(SUBSTITUTE(CLEAN(A173), "|", "&lt;/s&gt;&lt;s&gt;"), ",", "&lt;/s&gt;&lt;s&gt;"), ";", "&lt;/s&gt;&lt;s&gt;") &amp; "&lt;/s&gt;&lt;/t&gt;", "//s[last()-2]")</f>
        <v>28</v>
      </c>
      <c r="Q173" cm="1">
        <f t="array" ref="Q173">_xlfn.FILTERXML("&lt;t&gt;&lt;s&gt;" &amp; SUBSTITUTE(SUBSTITUTE(SUBSTITUTE(A173, "|", "&lt;/s&gt;&lt;s&gt;"), ",", "&lt;/s&gt;&lt;s&gt;"), ";", "&lt;/s&gt;&lt;s&gt;") &amp; "&lt;/s&gt;&lt;/t&gt;", "//s[last()-1]")</f>
        <v>1200</v>
      </c>
      <c r="R173" t="s">
        <v>586</v>
      </c>
      <c r="S173" s="20">
        <f>Table1[[#This Row],[Qty Sold]]/Table1[[#This Row],[Qty Added]]</f>
        <v>0.58333333333333337</v>
      </c>
      <c r="T173" s="19">
        <f>Table1[[#This Row],[Unit Price]]*Table1[[#This Row],[Stock]]</f>
        <v>33600</v>
      </c>
    </row>
    <row r="174" spans="1:20" x14ac:dyDescent="0.3">
      <c r="A174" t="s">
        <v>179</v>
      </c>
      <c r="J174" s="18" t="str">
        <f t="shared" si="8"/>
        <v>29-03-2026</v>
      </c>
      <c r="K174" t="str">
        <f t="shared" si="9"/>
        <v>SKU128</v>
      </c>
      <c r="L174" t="str">
        <f t="shared" si="10"/>
        <v>Cooker 2 L</v>
      </c>
      <c r="M174" t="s">
        <v>546</v>
      </c>
      <c r="N174">
        <f t="shared" si="11"/>
        <v>8</v>
      </c>
      <c r="O174" cm="1">
        <f t="array" ref="O174">_xlfn.FILTERXML("&lt;t&gt;&lt;s&gt;" &amp; SUBSTITUTE(SUBSTITUTE(A174, "|", "&lt;/s&gt;&lt;s&gt;"), ";", "&lt;/s&gt;&lt;s&gt;") &amp; "&lt;/s&gt;&lt;/t&gt;", "//s[last()-2]")</f>
        <v>4</v>
      </c>
      <c r="P174" cm="1">
        <f t="array" ref="P174">_xlfn.FILTERXML("&lt;t&gt;&lt;s&gt;" &amp; SUBSTITUTE(SUBSTITUTE(SUBSTITUTE(CLEAN(A174), "|", "&lt;/s&gt;&lt;s&gt;"), ",", "&lt;/s&gt;&lt;s&gt;"), ";", "&lt;/s&gt;&lt;s&gt;") &amp; "&lt;/s&gt;&lt;/t&gt;", "//s[last()-2]")</f>
        <v>30</v>
      </c>
      <c r="Q174" cm="1">
        <f t="array" ref="Q174">_xlfn.FILTERXML("&lt;t&gt;&lt;s&gt;" &amp; SUBSTITUTE(SUBSTITUTE(SUBSTITUTE(A174, "|", "&lt;/s&gt;&lt;s&gt;"), ",", "&lt;/s&gt;&lt;s&gt;"), ";", "&lt;/s&gt;&lt;s&gt;") &amp; "&lt;/s&gt;&lt;/t&gt;", "//s[last()-1]")</f>
        <v>1200</v>
      </c>
      <c r="R174" t="s">
        <v>586</v>
      </c>
      <c r="S174" s="20">
        <f>Table1[[#This Row],[Qty Sold]]/Table1[[#This Row],[Qty Added]]</f>
        <v>0.5</v>
      </c>
      <c r="T174" s="19">
        <f>Table1[[#This Row],[Unit Price]]*Table1[[#This Row],[Stock]]</f>
        <v>36000</v>
      </c>
    </row>
    <row r="175" spans="1:20" x14ac:dyDescent="0.3">
      <c r="A175" t="s">
        <v>180</v>
      </c>
      <c r="J175" s="18" t="str">
        <f t="shared" si="8"/>
        <v>30-03-2026</v>
      </c>
      <c r="K175" t="str">
        <f t="shared" si="9"/>
        <v>SKU129</v>
      </c>
      <c r="L175" t="str">
        <f t="shared" si="10"/>
        <v>Water Bottle Kids</v>
      </c>
      <c r="M175" t="s">
        <v>548</v>
      </c>
      <c r="N175">
        <f t="shared" si="11"/>
        <v>90</v>
      </c>
      <c r="O175" cm="1">
        <f t="array" ref="O175">_xlfn.FILTERXML("&lt;t&gt;&lt;s&gt;" &amp; SUBSTITUTE(SUBSTITUTE(A175, "|", "&lt;/s&gt;&lt;s&gt;"), ";", "&lt;/s&gt;&lt;s&gt;") &amp; "&lt;/s&gt;&lt;/t&gt;", "//s[last()-2]")</f>
        <v>55</v>
      </c>
      <c r="P175" cm="1">
        <f t="array" ref="P175">_xlfn.FILTERXML("&lt;t&gt;&lt;s&gt;" &amp; SUBSTITUTE(SUBSTITUTE(SUBSTITUTE(CLEAN(A175), "|", "&lt;/s&gt;&lt;s&gt;"), ",", "&lt;/s&gt;&lt;s&gt;"), ";", "&lt;/s&gt;&lt;s&gt;") &amp; "&lt;/s&gt;&lt;/t&gt;", "//s[last()-2]")</f>
        <v>180</v>
      </c>
      <c r="Q175" cm="1">
        <f t="array" ref="Q175">_xlfn.FILTERXML("&lt;t&gt;&lt;s&gt;" &amp; SUBSTITUTE(SUBSTITUTE(SUBSTITUTE(A175, "|", "&lt;/s&gt;&lt;s&gt;"), ",", "&lt;/s&gt;&lt;s&gt;"), ";", "&lt;/s&gt;&lt;s&gt;") &amp; "&lt;/s&gt;&lt;/t&gt;", "//s[last()-1]")</f>
        <v>150</v>
      </c>
      <c r="R175" t="s">
        <v>588</v>
      </c>
      <c r="S175" s="20">
        <f>Table1[[#This Row],[Qty Sold]]/Table1[[#This Row],[Qty Added]]</f>
        <v>0.61111111111111116</v>
      </c>
      <c r="T175" s="19">
        <f>Table1[[#This Row],[Unit Price]]*Table1[[#This Row],[Stock]]</f>
        <v>27000</v>
      </c>
    </row>
    <row r="176" spans="1:20" x14ac:dyDescent="0.3">
      <c r="A176" t="s">
        <v>181</v>
      </c>
      <c r="J176" s="18" t="str">
        <f t="shared" si="8"/>
        <v>31-03-2026</v>
      </c>
      <c r="K176" t="str">
        <f t="shared" si="9"/>
        <v>SKU130</v>
      </c>
      <c r="L176" t="str">
        <f t="shared" si="10"/>
        <v>Lunch Box Kids</v>
      </c>
      <c r="M176" t="s">
        <v>549</v>
      </c>
      <c r="N176">
        <f t="shared" si="11"/>
        <v>50</v>
      </c>
      <c r="O176" cm="1">
        <f t="array" ref="O176">_xlfn.FILTERXML("&lt;t&gt;&lt;s&gt;" &amp; SUBSTITUTE(SUBSTITUTE(A176, "|", "&lt;/s&gt;&lt;s&gt;"), ";", "&lt;/s&gt;&lt;s&gt;") &amp; "&lt;/s&gt;&lt;/t&gt;", "//s[last()-2]")</f>
        <v>30</v>
      </c>
      <c r="P176" cm="1">
        <f t="array" ref="P176">_xlfn.FILTERXML("&lt;t&gt;&lt;s&gt;" &amp; SUBSTITUTE(SUBSTITUTE(SUBSTITUTE(CLEAN(A176), "|", "&lt;/s&gt;&lt;s&gt;"), ",", "&lt;/s&gt;&lt;s&gt;"), ";", "&lt;/s&gt;&lt;s&gt;") &amp; "&lt;/s&gt;&lt;/t&gt;", "//s[last()-2]")</f>
        <v>100</v>
      </c>
      <c r="Q176" cm="1">
        <f t="array" ref="Q176">_xlfn.FILTERXML("&lt;t&gt;&lt;s&gt;" &amp; SUBSTITUTE(SUBSTITUTE(SUBSTITUTE(A176, "|", "&lt;/s&gt;&lt;s&gt;"), ",", "&lt;/s&gt;&lt;s&gt;"), ";", "&lt;/s&gt;&lt;s&gt;") &amp; "&lt;/s&gt;&lt;/t&gt;", "//s[last()-1]")</f>
        <v>220</v>
      </c>
      <c r="R176" t="s">
        <v>589</v>
      </c>
      <c r="S176" s="20">
        <f>Table1[[#This Row],[Qty Sold]]/Table1[[#This Row],[Qty Added]]</f>
        <v>0.6</v>
      </c>
      <c r="T176" s="19">
        <f>Table1[[#This Row],[Unit Price]]*Table1[[#This Row],[Stock]]</f>
        <v>22000</v>
      </c>
    </row>
    <row r="177" spans="1:20" x14ac:dyDescent="0.3">
      <c r="A177" t="s">
        <v>182</v>
      </c>
      <c r="J177" s="18" t="str">
        <f t="shared" si="8"/>
        <v>01-01-2026</v>
      </c>
      <c r="K177" t="str">
        <f t="shared" si="9"/>
        <v>SKU131</v>
      </c>
      <c r="L177" t="str">
        <f t="shared" si="10"/>
        <v>Knife Basic</v>
      </c>
      <c r="M177" t="s">
        <v>550</v>
      </c>
      <c r="N177">
        <f t="shared" si="11"/>
        <v>45</v>
      </c>
      <c r="O177" cm="1">
        <f t="array" ref="O177">_xlfn.FILTERXML("&lt;t&gt;&lt;s&gt;" &amp; SUBSTITUTE(SUBSTITUTE(A177, "|", "&lt;/s&gt;&lt;s&gt;"), ";", "&lt;/s&gt;&lt;s&gt;") &amp; "&lt;/s&gt;&lt;/t&gt;", "//s[last()-2]")</f>
        <v>25</v>
      </c>
      <c r="P177" cm="1">
        <f t="array" ref="P177">_xlfn.FILTERXML("&lt;t&gt;&lt;s&gt;" &amp; SUBSTITUTE(SUBSTITUTE(SUBSTITUTE(CLEAN(A177), "|", "&lt;/s&gt;&lt;s&gt;"), ",", "&lt;/s&gt;&lt;s&gt;"), ";", "&lt;/s&gt;&lt;s&gt;") &amp; "&lt;/s&gt;&lt;/t&gt;", "//s[last()-2]")</f>
        <v>95</v>
      </c>
      <c r="Q177" cm="1">
        <f t="array" ref="Q177">_xlfn.FILTERXML("&lt;t&gt;&lt;s&gt;" &amp; SUBSTITUTE(SUBSTITUTE(SUBSTITUTE(A177, "|", "&lt;/s&gt;&lt;s&gt;"), ",", "&lt;/s&gt;&lt;s&gt;"), ";", "&lt;/s&gt;&lt;s&gt;") &amp; "&lt;/s&gt;&lt;/t&gt;", "//s[last()-1]")</f>
        <v>300</v>
      </c>
      <c r="R177" t="s">
        <v>590</v>
      </c>
      <c r="S177" s="20">
        <f>Table1[[#This Row],[Qty Sold]]/Table1[[#This Row],[Qty Added]]</f>
        <v>0.55555555555555558</v>
      </c>
      <c r="T177" s="19">
        <f>Table1[[#This Row],[Unit Price]]*Table1[[#This Row],[Stock]]</f>
        <v>28500</v>
      </c>
    </row>
    <row r="178" spans="1:20" x14ac:dyDescent="0.3">
      <c r="A178" t="s">
        <v>183</v>
      </c>
      <c r="J178" s="18" t="str">
        <f t="shared" si="8"/>
        <v>02-01-2026</v>
      </c>
      <c r="K178" t="str">
        <f t="shared" si="9"/>
        <v>SKU132</v>
      </c>
      <c r="L178" t="str">
        <f t="shared" si="10"/>
        <v>knife basic</v>
      </c>
      <c r="M178" t="s">
        <v>569</v>
      </c>
      <c r="N178">
        <f t="shared" si="11"/>
        <v>30</v>
      </c>
      <c r="O178" cm="1">
        <f t="array" ref="O178">_xlfn.FILTERXML("&lt;t&gt;&lt;s&gt;" &amp; SUBSTITUTE(SUBSTITUTE(A178, "|", "&lt;/s&gt;&lt;s&gt;"), ";", "&lt;/s&gt;&lt;s&gt;") &amp; "&lt;/s&gt;&lt;/t&gt;", "//s[last()-2]")</f>
        <v>18</v>
      </c>
      <c r="P178" cm="1">
        <f t="array" ref="P178">_xlfn.FILTERXML("&lt;t&gt;&lt;s&gt;" &amp; SUBSTITUTE(SUBSTITUTE(SUBSTITUTE(CLEAN(A178), "|", "&lt;/s&gt;&lt;s&gt;"), ",", "&lt;/s&gt;&lt;s&gt;"), ";", "&lt;/s&gt;&lt;s&gt;") &amp; "&lt;/s&gt;&lt;/t&gt;", "//s[last()-2]")</f>
        <v>100</v>
      </c>
      <c r="Q178" cm="1">
        <f t="array" ref="Q178">_xlfn.FILTERXML("&lt;t&gt;&lt;s&gt;" &amp; SUBSTITUTE(SUBSTITUTE(SUBSTITUTE(A178, "|", "&lt;/s&gt;&lt;s&gt;"), ",", "&lt;/s&gt;&lt;s&gt;"), ";", "&lt;/s&gt;&lt;s&gt;") &amp; "&lt;/s&gt;&lt;/t&gt;", "//s[last()-1]")</f>
        <v>300</v>
      </c>
      <c r="R178" t="s">
        <v>610</v>
      </c>
      <c r="S178" s="20">
        <f>Table1[[#This Row],[Qty Sold]]/Table1[[#This Row],[Qty Added]]</f>
        <v>0.6</v>
      </c>
      <c r="T178" s="19">
        <f>Table1[[#This Row],[Unit Price]]*Table1[[#This Row],[Stock]]</f>
        <v>30000</v>
      </c>
    </row>
    <row r="179" spans="1:20" x14ac:dyDescent="0.3">
      <c r="A179" t="s">
        <v>184</v>
      </c>
      <c r="J179" s="18" t="str">
        <f t="shared" si="8"/>
        <v>03-01-2026</v>
      </c>
      <c r="K179" t="str">
        <f t="shared" si="9"/>
        <v>SKU133</v>
      </c>
      <c r="L179" t="str">
        <f t="shared" si="10"/>
        <v>Cutlery Set Basic</v>
      </c>
      <c r="M179" t="s">
        <v>551</v>
      </c>
      <c r="N179">
        <f t="shared" si="11"/>
        <v>40</v>
      </c>
      <c r="O179" cm="1">
        <f t="array" ref="O179">_xlfn.FILTERXML("&lt;t&gt;&lt;s&gt;" &amp; SUBSTITUTE(SUBSTITUTE(A179, "|", "&lt;/s&gt;&lt;s&gt;"), ";", "&lt;/s&gt;&lt;s&gt;") &amp; "&lt;/s&gt;&lt;/t&gt;", "//s[last()-2]")</f>
        <v>22</v>
      </c>
      <c r="P179" cm="1">
        <f t="array" ref="P179">_xlfn.FILTERXML("&lt;t&gt;&lt;s&gt;" &amp; SUBSTITUTE(SUBSTITUTE(SUBSTITUTE(CLEAN(A179), "|", "&lt;/s&gt;&lt;s&gt;"), ",", "&lt;/s&gt;&lt;s&gt;"), ";", "&lt;/s&gt;&lt;s&gt;") &amp; "&lt;/s&gt;&lt;/t&gt;", "//s[last()-2]")</f>
        <v>85</v>
      </c>
      <c r="Q179" cm="1">
        <f t="array" ref="Q179">_xlfn.FILTERXML("&lt;t&gt;&lt;s&gt;" &amp; SUBSTITUTE(SUBSTITUTE(SUBSTITUTE(A179, "|", "&lt;/s&gt;&lt;s&gt;"), ",", "&lt;/s&gt;&lt;s&gt;"), ";", "&lt;/s&gt;&lt;s&gt;") &amp; "&lt;/s&gt;&lt;/t&gt;", "//s[last()-1]")</f>
        <v>600</v>
      </c>
      <c r="R179" t="s">
        <v>591</v>
      </c>
      <c r="S179" s="20">
        <f>Table1[[#This Row],[Qty Sold]]/Table1[[#This Row],[Qty Added]]</f>
        <v>0.55000000000000004</v>
      </c>
      <c r="T179" s="19">
        <f>Table1[[#This Row],[Unit Price]]*Table1[[#This Row],[Stock]]</f>
        <v>51000</v>
      </c>
    </row>
    <row r="180" spans="1:20" x14ac:dyDescent="0.3">
      <c r="A180" t="s">
        <v>185</v>
      </c>
      <c r="J180" s="18" t="str">
        <f t="shared" si="8"/>
        <v>04-01-2026</v>
      </c>
      <c r="K180" t="str">
        <f t="shared" si="9"/>
        <v>SKU134</v>
      </c>
      <c r="L180" t="str">
        <f t="shared" si="10"/>
        <v>Steel Bowl Small</v>
      </c>
      <c r="M180" t="s">
        <v>541</v>
      </c>
      <c r="N180">
        <f t="shared" si="11"/>
        <v>70</v>
      </c>
      <c r="O180" cm="1">
        <f t="array" ref="O180">_xlfn.FILTERXML("&lt;t&gt;&lt;s&gt;" &amp; SUBSTITUTE(SUBSTITUTE(A180, "|", "&lt;/s&gt;&lt;s&gt;"), ";", "&lt;/s&gt;&lt;s&gt;") &amp; "&lt;/s&gt;&lt;/t&gt;", "//s[last()-2]")</f>
        <v>40</v>
      </c>
      <c r="P180" cm="1">
        <f t="array" ref="P180">_xlfn.FILTERXML("&lt;t&gt;&lt;s&gt;" &amp; SUBSTITUTE(SUBSTITUTE(SUBSTITUTE(CLEAN(A180), "|", "&lt;/s&gt;&lt;s&gt;"), ",", "&lt;/s&gt;&lt;s&gt;"), ";", "&lt;/s&gt;&lt;s&gt;") &amp; "&lt;/s&gt;&lt;/t&gt;", "//s[last()-2]")</f>
        <v>150</v>
      </c>
      <c r="Q180" cm="1">
        <f t="array" ref="Q180">_xlfn.FILTERXML("&lt;t&gt;&lt;s&gt;" &amp; SUBSTITUTE(SUBSTITUTE(SUBSTITUTE(A180, "|", "&lt;/s&gt;&lt;s&gt;"), ",", "&lt;/s&gt;&lt;s&gt;"), ";", "&lt;/s&gt;&lt;s&gt;") &amp; "&lt;/s&gt;&lt;/t&gt;", "//s[last()-1]")</f>
        <v>90</v>
      </c>
      <c r="R180" t="s">
        <v>582</v>
      </c>
      <c r="S180" s="20">
        <f>Table1[[#This Row],[Qty Sold]]/Table1[[#This Row],[Qty Added]]</f>
        <v>0.5714285714285714</v>
      </c>
      <c r="T180" s="19">
        <f>Table1[[#This Row],[Unit Price]]*Table1[[#This Row],[Stock]]</f>
        <v>13500</v>
      </c>
    </row>
    <row r="181" spans="1:20" x14ac:dyDescent="0.3">
      <c r="A181" t="s">
        <v>186</v>
      </c>
      <c r="J181" s="18" t="str">
        <f t="shared" si="8"/>
        <v>05-01-2026</v>
      </c>
      <c r="K181" t="str">
        <f t="shared" si="9"/>
        <v>SKU135</v>
      </c>
      <c r="L181" t="str">
        <f t="shared" si="10"/>
        <v>Glass Bowl Small</v>
      </c>
      <c r="M181" t="s">
        <v>545</v>
      </c>
      <c r="N181">
        <f t="shared" si="11"/>
        <v>25</v>
      </c>
      <c r="O181" cm="1">
        <f t="array" ref="O181">_xlfn.FILTERXML("&lt;t&gt;&lt;s&gt;" &amp; SUBSTITUTE(SUBSTITUTE(A181, "|", "&lt;/s&gt;&lt;s&gt;"), ";", "&lt;/s&gt;&lt;s&gt;") &amp; "&lt;/s&gt;&lt;/t&gt;", "//s[last()-2]")</f>
        <v>12</v>
      </c>
      <c r="P181" cm="1">
        <f t="array" ref="P181">_xlfn.FILTERXML("&lt;t&gt;&lt;s&gt;" &amp; SUBSTITUTE(SUBSTITUTE(SUBSTITUTE(CLEAN(A181), "|", "&lt;/s&gt;&lt;s&gt;"), ",", "&lt;/s&gt;&lt;s&gt;"), ";", "&lt;/s&gt;&lt;s&gt;") &amp; "&lt;/s&gt;&lt;/t&gt;", "//s[last()-2]")</f>
        <v>65</v>
      </c>
      <c r="Q181" cm="1">
        <f t="array" ref="Q181">_xlfn.FILTERXML("&lt;t&gt;&lt;s&gt;" &amp; SUBSTITUTE(SUBSTITUTE(SUBSTITUTE(A181, "|", "&lt;/s&gt;&lt;s&gt;"), ",", "&lt;/s&gt;&lt;s&gt;"), ";", "&lt;/s&gt;&lt;s&gt;") &amp; "&lt;/s&gt;&lt;/t&gt;", "//s[last()-1]")</f>
        <v>200</v>
      </c>
      <c r="R181" t="s">
        <v>585</v>
      </c>
      <c r="S181" s="20">
        <f>Table1[[#This Row],[Qty Sold]]/Table1[[#This Row],[Qty Added]]</f>
        <v>0.48</v>
      </c>
      <c r="T181" s="19">
        <f>Table1[[#This Row],[Unit Price]]*Table1[[#This Row],[Stock]]</f>
        <v>13000</v>
      </c>
    </row>
    <row r="182" spans="1:20" x14ac:dyDescent="0.3">
      <c r="A182" t="s">
        <v>187</v>
      </c>
      <c r="J182" s="18" t="str">
        <f t="shared" si="8"/>
        <v>06-01-2026</v>
      </c>
      <c r="K182" t="str">
        <f t="shared" si="9"/>
        <v>SKU136</v>
      </c>
      <c r="L182" t="str">
        <f t="shared" si="10"/>
        <v>Plastic Container Mini</v>
      </c>
      <c r="M182" t="s">
        <v>544</v>
      </c>
      <c r="N182">
        <f t="shared" si="11"/>
        <v>80</v>
      </c>
      <c r="O182" cm="1">
        <f t="array" ref="O182">_xlfn.FILTERXML("&lt;t&gt;&lt;s&gt;" &amp; SUBSTITUTE(SUBSTITUTE(A182, "|", "&lt;/s&gt;&lt;s&gt;"), ";", "&lt;/s&gt;&lt;s&gt;") &amp; "&lt;/s&gt;&lt;/t&gt;", "//s[last()-2]")</f>
        <v>50</v>
      </c>
      <c r="P182" cm="1">
        <f t="array" ref="P182">_xlfn.FILTERXML("&lt;t&gt;&lt;s&gt;" &amp; SUBSTITUTE(SUBSTITUTE(SUBSTITUTE(CLEAN(A182), "|", "&lt;/s&gt;&lt;s&gt;"), ",", "&lt;/s&gt;&lt;s&gt;"), ";", "&lt;/s&gt;&lt;s&gt;") &amp; "&lt;/s&gt;&lt;/t&gt;", "//s[last()-2]")</f>
        <v>140</v>
      </c>
      <c r="Q182" cm="1">
        <f t="array" ref="Q182">_xlfn.FILTERXML("&lt;t&gt;&lt;s&gt;" &amp; SUBSTITUTE(SUBSTITUTE(SUBSTITUTE(A182, "|", "&lt;/s&gt;&lt;s&gt;"), ",", "&lt;/s&gt;&lt;s&gt;"), ";", "&lt;/s&gt;&lt;s&gt;") &amp; "&lt;/s&gt;&lt;/t&gt;", "//s[last()-1]")</f>
        <v>120</v>
      </c>
      <c r="R182" t="s">
        <v>584</v>
      </c>
      <c r="S182" s="20">
        <f>Table1[[#This Row],[Qty Sold]]/Table1[[#This Row],[Qty Added]]</f>
        <v>0.625</v>
      </c>
      <c r="T182" s="19">
        <f>Table1[[#This Row],[Unit Price]]*Table1[[#This Row],[Stock]]</f>
        <v>16800</v>
      </c>
    </row>
    <row r="183" spans="1:20" x14ac:dyDescent="0.3">
      <c r="A183" t="s">
        <v>188</v>
      </c>
      <c r="J183" s="18" t="str">
        <f t="shared" si="8"/>
        <v>07-01-2026</v>
      </c>
      <c r="K183" t="str">
        <f t="shared" si="9"/>
        <v>SKU137</v>
      </c>
      <c r="L183" t="str">
        <f t="shared" si="10"/>
        <v>plastic container mini</v>
      </c>
      <c r="M183" t="s">
        <v>573</v>
      </c>
      <c r="N183">
        <f t="shared" si="11"/>
        <v>50</v>
      </c>
      <c r="O183" cm="1">
        <f t="array" ref="O183">_xlfn.FILTERXML("&lt;t&gt;&lt;s&gt;" &amp; SUBSTITUTE(SUBSTITUTE(A183, "|", "&lt;/s&gt;&lt;s&gt;"), ";", "&lt;/s&gt;&lt;s&gt;") &amp; "&lt;/s&gt;&lt;/t&gt;", "//s[last()-2]")</f>
        <v>25</v>
      </c>
      <c r="P183" cm="1">
        <f t="array" ref="P183">_xlfn.FILTERXML("&lt;t&gt;&lt;s&gt;" &amp; SUBSTITUTE(SUBSTITUTE(SUBSTITUTE(CLEAN(A183), "|", "&lt;/s&gt;&lt;s&gt;"), ",", "&lt;/s&gt;&lt;s&gt;"), ";", "&lt;/s&gt;&lt;s&gt;") &amp; "&lt;/s&gt;&lt;/t&gt;", "//s[last()-2]")</f>
        <v>145</v>
      </c>
      <c r="Q183" cm="1">
        <f t="array" ref="Q183">_xlfn.FILTERXML("&lt;t&gt;&lt;s&gt;" &amp; SUBSTITUTE(SUBSTITUTE(SUBSTITUTE(A183, "|", "&lt;/s&gt;&lt;s&gt;"), ",", "&lt;/s&gt;&lt;s&gt;"), ";", "&lt;/s&gt;&lt;s&gt;") &amp; "&lt;/s&gt;&lt;/t&gt;", "//s[last()-1]")</f>
        <v>120</v>
      </c>
      <c r="R183" t="s">
        <v>614</v>
      </c>
      <c r="S183" s="20">
        <f>Table1[[#This Row],[Qty Sold]]/Table1[[#This Row],[Qty Added]]</f>
        <v>0.5</v>
      </c>
      <c r="T183" s="19">
        <f>Table1[[#This Row],[Unit Price]]*Table1[[#This Row],[Stock]]</f>
        <v>17400</v>
      </c>
    </row>
    <row r="184" spans="1:20" x14ac:dyDescent="0.3">
      <c r="A184" t="s">
        <v>189</v>
      </c>
      <c r="J184" s="18" t="str">
        <f t="shared" si="8"/>
        <v>08-01-2026</v>
      </c>
      <c r="K184" t="str">
        <f t="shared" si="9"/>
        <v>SKU138</v>
      </c>
      <c r="L184" t="str">
        <f t="shared" si="10"/>
        <v>Storage Jar Small</v>
      </c>
      <c r="M184" t="s">
        <v>553</v>
      </c>
      <c r="N184">
        <f t="shared" si="11"/>
        <v>60</v>
      </c>
      <c r="O184" cm="1">
        <f t="array" ref="O184">_xlfn.FILTERXML("&lt;t&gt;&lt;s&gt;" &amp; SUBSTITUTE(SUBSTITUTE(A184, "|", "&lt;/s&gt;&lt;s&gt;"), ";", "&lt;/s&gt;&lt;s&gt;") &amp; "&lt;/s&gt;&lt;/t&gt;", "//s[last()-2]")</f>
        <v>35</v>
      </c>
      <c r="P184" cm="1">
        <f t="array" ref="P184">_xlfn.FILTERXML("&lt;t&gt;&lt;s&gt;" &amp; SUBSTITUTE(SUBSTITUTE(SUBSTITUTE(CLEAN(A184), "|", "&lt;/s&gt;&lt;s&gt;"), ",", "&lt;/s&gt;&lt;s&gt;"), ";", "&lt;/s&gt;&lt;s&gt;") &amp; "&lt;/s&gt;&lt;/t&gt;", "//s[last()-2]")</f>
        <v>130</v>
      </c>
      <c r="Q184" cm="1">
        <f t="array" ref="Q184">_xlfn.FILTERXML("&lt;t&gt;&lt;s&gt;" &amp; SUBSTITUTE(SUBSTITUTE(SUBSTITUTE(A184, "|", "&lt;/s&gt;&lt;s&gt;"), ",", "&lt;/s&gt;&lt;s&gt;"), ";", "&lt;/s&gt;&lt;s&gt;") &amp; "&lt;/s&gt;&lt;/t&gt;", "//s[last()-1]")</f>
        <v>180</v>
      </c>
      <c r="R184" t="s">
        <v>593</v>
      </c>
      <c r="S184" s="20">
        <f>Table1[[#This Row],[Qty Sold]]/Table1[[#This Row],[Qty Added]]</f>
        <v>0.58333333333333337</v>
      </c>
      <c r="T184" s="19">
        <f>Table1[[#This Row],[Unit Price]]*Table1[[#This Row],[Stock]]</f>
        <v>23400</v>
      </c>
    </row>
    <row r="185" spans="1:20" x14ac:dyDescent="0.3">
      <c r="A185" t="s">
        <v>190</v>
      </c>
      <c r="J185" s="18" t="str">
        <f t="shared" si="8"/>
        <v>09-01-2026</v>
      </c>
      <c r="K185" t="str">
        <f t="shared" si="9"/>
        <v>SKU139</v>
      </c>
      <c r="L185" t="str">
        <f t="shared" si="10"/>
        <v>Steel Tiffin Mini</v>
      </c>
      <c r="M185" t="s">
        <v>541</v>
      </c>
      <c r="N185">
        <f t="shared" si="11"/>
        <v>30</v>
      </c>
      <c r="O185" cm="1">
        <f t="array" ref="O185">_xlfn.FILTERXML("&lt;t&gt;&lt;s&gt;" &amp; SUBSTITUTE(SUBSTITUTE(A185, "|", "&lt;/s&gt;&lt;s&gt;"), ";", "&lt;/s&gt;&lt;s&gt;") &amp; "&lt;/s&gt;&lt;/t&gt;", "//s[last()-2]")</f>
        <v>18</v>
      </c>
      <c r="P185" cm="1">
        <f t="array" ref="P185">_xlfn.FILTERXML("&lt;t&gt;&lt;s&gt;" &amp; SUBSTITUTE(SUBSTITUTE(SUBSTITUTE(CLEAN(A185), "|", "&lt;/s&gt;&lt;s&gt;"), ",", "&lt;/s&gt;&lt;s&gt;"), ";", "&lt;/s&gt;&lt;s&gt;") &amp; "&lt;/s&gt;&lt;/t&gt;", "//s[last()-2]")</f>
        <v>75</v>
      </c>
      <c r="Q185" cm="1">
        <f t="array" ref="Q185">_xlfn.FILTERXML("&lt;t&gt;&lt;s&gt;" &amp; SUBSTITUTE(SUBSTITUTE(SUBSTITUTE(A185, "|", "&lt;/s&gt;&lt;s&gt;"), ",", "&lt;/s&gt;&lt;s&gt;"), ";", "&lt;/s&gt;&lt;s&gt;") &amp; "&lt;/s&gt;&lt;/t&gt;", "//s[last()-1]")</f>
        <v>250</v>
      </c>
      <c r="R185" t="s">
        <v>582</v>
      </c>
      <c r="S185" s="20">
        <f>Table1[[#This Row],[Qty Sold]]/Table1[[#This Row],[Qty Added]]</f>
        <v>0.6</v>
      </c>
      <c r="T185" s="19">
        <f>Table1[[#This Row],[Unit Price]]*Table1[[#This Row],[Stock]]</f>
        <v>18750</v>
      </c>
    </row>
    <row r="186" spans="1:20" x14ac:dyDescent="0.3">
      <c r="A186" t="s">
        <v>191</v>
      </c>
      <c r="J186" s="18" t="str">
        <f t="shared" si="8"/>
        <v>10-01-2026</v>
      </c>
      <c r="K186" t="str">
        <f t="shared" si="9"/>
        <v>SKU140</v>
      </c>
      <c r="L186" t="str">
        <f t="shared" si="10"/>
        <v>steel tiffin mini</v>
      </c>
      <c r="M186" t="s">
        <v>542</v>
      </c>
      <c r="N186">
        <f t="shared" si="11"/>
        <v>20</v>
      </c>
      <c r="O186" cm="1">
        <f t="array" ref="O186">_xlfn.FILTERXML("&lt;t&gt;&lt;s&gt;" &amp; SUBSTITUTE(SUBSTITUTE(A186, "|", "&lt;/s&gt;&lt;s&gt;"), ";", "&lt;/s&gt;&lt;s&gt;") &amp; "&lt;/s&gt;&lt;/t&gt;", "//s[last()-2]")</f>
        <v>10</v>
      </c>
      <c r="P186" cm="1">
        <f t="array" ref="P186">_xlfn.FILTERXML("&lt;t&gt;&lt;s&gt;" &amp; SUBSTITUTE(SUBSTITUTE(SUBSTITUTE(CLEAN(A186), "|", "&lt;/s&gt;&lt;s&gt;"), ",", "&lt;/s&gt;&lt;s&gt;"), ";", "&lt;/s&gt;&lt;s&gt;") &amp; "&lt;/s&gt;&lt;/t&gt;", "//s[last()-2]")</f>
        <v>80</v>
      </c>
      <c r="Q186" cm="1">
        <f t="array" ref="Q186">_xlfn.FILTERXML("&lt;t&gt;&lt;s&gt;" &amp; SUBSTITUTE(SUBSTITUTE(SUBSTITUTE(A186, "|", "&lt;/s&gt;&lt;s&gt;"), ",", "&lt;/s&gt;&lt;s&gt;"), ";", "&lt;/s&gt;&lt;s&gt;") &amp; "&lt;/s&gt;&lt;/t&gt;", "//s[last()-1]")</f>
        <v>250</v>
      </c>
      <c r="R186" t="s">
        <v>600</v>
      </c>
      <c r="S186" s="20">
        <f>Table1[[#This Row],[Qty Sold]]/Table1[[#This Row],[Qty Added]]</f>
        <v>0.5</v>
      </c>
      <c r="T186" s="19">
        <f>Table1[[#This Row],[Unit Price]]*Table1[[#This Row],[Stock]]</f>
        <v>20000</v>
      </c>
    </row>
    <row r="187" spans="1:20" x14ac:dyDescent="0.3">
      <c r="A187" t="s">
        <v>192</v>
      </c>
      <c r="J187" s="18" t="str">
        <f t="shared" si="8"/>
        <v>11-01-2026</v>
      </c>
      <c r="K187" t="str">
        <f t="shared" si="9"/>
        <v>SKU141</v>
      </c>
      <c r="L187" t="str">
        <f t="shared" si="10"/>
        <v>Water Bottle 750ml</v>
      </c>
      <c r="M187" t="s">
        <v>548</v>
      </c>
      <c r="N187">
        <f t="shared" si="11"/>
        <v>120</v>
      </c>
      <c r="O187" cm="1">
        <f t="array" ref="O187">_xlfn.FILTERXML("&lt;t&gt;&lt;s&gt;" &amp; SUBSTITUTE(SUBSTITUTE(A187, "|", "&lt;/s&gt;&lt;s&gt;"), ";", "&lt;/s&gt;&lt;s&gt;") &amp; "&lt;/s&gt;&lt;/t&gt;", "//s[last()-2]")</f>
        <v>80</v>
      </c>
      <c r="P187" cm="1">
        <f t="array" ref="P187">_xlfn.FILTERXML("&lt;t&gt;&lt;s&gt;" &amp; SUBSTITUTE(SUBSTITUTE(SUBSTITUTE(CLEAN(A187), "|", "&lt;/s&gt;&lt;s&gt;"), ",", "&lt;/s&gt;&lt;s&gt;"), ";", "&lt;/s&gt;&lt;s&gt;") &amp; "&lt;/s&gt;&lt;/t&gt;", "//s[last()-2]")</f>
        <v>200</v>
      </c>
      <c r="Q187" cm="1">
        <f t="array" ref="Q187">_xlfn.FILTERXML("&lt;t&gt;&lt;s&gt;" &amp; SUBSTITUTE(SUBSTITUTE(SUBSTITUTE(A187, "|", "&lt;/s&gt;&lt;s&gt;"), ",", "&lt;/s&gt;&lt;s&gt;"), ";", "&lt;/s&gt;&lt;s&gt;") &amp; "&lt;/s&gt;&lt;/t&gt;", "//s[last()-1]")</f>
        <v>150</v>
      </c>
      <c r="R187" t="s">
        <v>588</v>
      </c>
      <c r="S187" s="20">
        <f>Table1[[#This Row],[Qty Sold]]/Table1[[#This Row],[Qty Added]]</f>
        <v>0.66666666666666663</v>
      </c>
      <c r="T187" s="19">
        <f>Table1[[#This Row],[Unit Price]]*Table1[[#This Row],[Stock]]</f>
        <v>30000</v>
      </c>
    </row>
    <row r="188" spans="1:20" x14ac:dyDescent="0.3">
      <c r="A188" t="s">
        <v>193</v>
      </c>
      <c r="J188" s="18" t="str">
        <f t="shared" si="8"/>
        <v>12-01-2026</v>
      </c>
      <c r="K188" t="str">
        <f t="shared" si="9"/>
        <v>SKU142</v>
      </c>
      <c r="L188" t="str">
        <f t="shared" si="10"/>
        <v>Bottle Set 4pc</v>
      </c>
      <c r="M188" t="s">
        <v>557</v>
      </c>
      <c r="N188">
        <f t="shared" si="11"/>
        <v>70</v>
      </c>
      <c r="O188" cm="1">
        <f t="array" ref="O188">_xlfn.FILTERXML("&lt;t&gt;&lt;s&gt;" &amp; SUBSTITUTE(SUBSTITUTE(A188, "|", "&lt;/s&gt;&lt;s&gt;"), ";", "&lt;/s&gt;&lt;s&gt;") &amp; "&lt;/s&gt;&lt;/t&gt;", "//s[last()-2]")</f>
        <v>40</v>
      </c>
      <c r="P188" cm="1">
        <f t="array" ref="P188">_xlfn.FILTERXML("&lt;t&gt;&lt;s&gt;" &amp; SUBSTITUTE(SUBSTITUTE(SUBSTITUTE(CLEAN(A188), "|", "&lt;/s&gt;&lt;s&gt;"), ",", "&lt;/s&gt;&lt;s&gt;"), ";", "&lt;/s&gt;&lt;s&gt;") &amp; "&lt;/s&gt;&lt;/t&gt;", "//s[last()-2]")</f>
        <v>130</v>
      </c>
      <c r="Q188" cm="1">
        <f t="array" ref="Q188">_xlfn.FILTERXML("&lt;t&gt;&lt;s&gt;" &amp; SUBSTITUTE(SUBSTITUTE(SUBSTITUTE(A188, "|", "&lt;/s&gt;&lt;s&gt;"), ",", "&lt;/s&gt;&lt;s&gt;"), ";", "&lt;/s&gt;&lt;s&gt;") &amp; "&lt;/s&gt;&lt;/t&gt;", "//s[last()-1]")</f>
        <v>350</v>
      </c>
      <c r="R188" t="s">
        <v>597</v>
      </c>
      <c r="S188" s="20">
        <f>Table1[[#This Row],[Qty Sold]]/Table1[[#This Row],[Qty Added]]</f>
        <v>0.5714285714285714</v>
      </c>
      <c r="T188" s="19">
        <f>Table1[[#This Row],[Unit Price]]*Table1[[#This Row],[Stock]]</f>
        <v>45500</v>
      </c>
    </row>
    <row r="189" spans="1:20" x14ac:dyDescent="0.3">
      <c r="A189" t="s">
        <v>194</v>
      </c>
      <c r="J189" s="18" t="str">
        <f t="shared" si="8"/>
        <v>13-01-2026</v>
      </c>
      <c r="K189" t="str">
        <f t="shared" si="9"/>
        <v>SKU143</v>
      </c>
      <c r="L189" t="str">
        <f t="shared" si="10"/>
        <v>Serving Tray Small</v>
      </c>
      <c r="M189" t="s">
        <v>554</v>
      </c>
      <c r="N189">
        <f t="shared" si="11"/>
        <v>30</v>
      </c>
      <c r="O189" cm="1">
        <f t="array" ref="O189">_xlfn.FILTERXML("&lt;t&gt;&lt;s&gt;" &amp; SUBSTITUTE(SUBSTITUTE(A189, "|", "&lt;/s&gt;&lt;s&gt;"), ";", "&lt;/s&gt;&lt;s&gt;") &amp; "&lt;/s&gt;&lt;/t&gt;", "//s[last()-2]")</f>
        <v>15</v>
      </c>
      <c r="P189" cm="1">
        <f t="array" ref="P189">_xlfn.FILTERXML("&lt;t&gt;&lt;s&gt;" &amp; SUBSTITUTE(SUBSTITUTE(SUBSTITUTE(CLEAN(A189), "|", "&lt;/s&gt;&lt;s&gt;"), ",", "&lt;/s&gt;&lt;s&gt;"), ";", "&lt;/s&gt;&lt;s&gt;") &amp; "&lt;/s&gt;&lt;/t&gt;", "//s[last()-2]")</f>
        <v>70</v>
      </c>
      <c r="Q189" cm="1">
        <f t="array" ref="Q189">_xlfn.FILTERXML("&lt;t&gt;&lt;s&gt;" &amp; SUBSTITUTE(SUBSTITUTE(SUBSTITUTE(A189, "|", "&lt;/s&gt;&lt;s&gt;"), ",", "&lt;/s&gt;&lt;s&gt;"), ";", "&lt;/s&gt;&lt;s&gt;") &amp; "&lt;/s&gt;&lt;/t&gt;", "//s[last()-1]")</f>
        <v>400</v>
      </c>
      <c r="R189" t="s">
        <v>594</v>
      </c>
      <c r="S189" s="20">
        <f>Table1[[#This Row],[Qty Sold]]/Table1[[#This Row],[Qty Added]]</f>
        <v>0.5</v>
      </c>
      <c r="T189" s="19">
        <f>Table1[[#This Row],[Unit Price]]*Table1[[#This Row],[Stock]]</f>
        <v>28000</v>
      </c>
    </row>
    <row r="190" spans="1:20" x14ac:dyDescent="0.3">
      <c r="A190" t="s">
        <v>195</v>
      </c>
      <c r="J190" s="18" t="str">
        <f t="shared" si="8"/>
        <v>14-01-2026</v>
      </c>
      <c r="K190" t="str">
        <f t="shared" si="9"/>
        <v>SKU144</v>
      </c>
      <c r="L190" t="str">
        <f t="shared" si="10"/>
        <v>Serving tray small</v>
      </c>
      <c r="M190" t="s">
        <v>554</v>
      </c>
      <c r="N190">
        <f t="shared" si="11"/>
        <v>20</v>
      </c>
      <c r="O190" cm="1">
        <f t="array" ref="O190">_xlfn.FILTERXML("&lt;t&gt;&lt;s&gt;" &amp; SUBSTITUTE(SUBSTITUTE(A190, "|", "&lt;/s&gt;&lt;s&gt;"), ";", "&lt;/s&gt;&lt;s&gt;") &amp; "&lt;/s&gt;&lt;/t&gt;", "//s[last()-2]")</f>
        <v>10</v>
      </c>
      <c r="P190" cm="1">
        <f t="array" ref="P190">_xlfn.FILTERXML("&lt;t&gt;&lt;s&gt;" &amp; SUBSTITUTE(SUBSTITUTE(SUBSTITUTE(CLEAN(A190), "|", "&lt;/s&gt;&lt;s&gt;"), ",", "&lt;/s&gt;&lt;s&gt;"), ";", "&lt;/s&gt;&lt;s&gt;") &amp; "&lt;/s&gt;&lt;/t&gt;", "//s[last()-2]")</f>
        <v>75</v>
      </c>
      <c r="Q190" cm="1">
        <f t="array" ref="Q190">_xlfn.FILTERXML("&lt;t&gt;&lt;s&gt;" &amp; SUBSTITUTE(SUBSTITUTE(SUBSTITUTE(A190, "|", "&lt;/s&gt;&lt;s&gt;"), ",", "&lt;/s&gt;&lt;s&gt;"), ";", "&lt;/s&gt;&lt;s&gt;") &amp; "&lt;/s&gt;&lt;/t&gt;", "//s[last()-1]")</f>
        <v>400</v>
      </c>
      <c r="R190" t="s">
        <v>594</v>
      </c>
      <c r="S190" s="20">
        <f>Table1[[#This Row],[Qty Sold]]/Table1[[#This Row],[Qty Added]]</f>
        <v>0.5</v>
      </c>
      <c r="T190" s="19">
        <f>Table1[[#This Row],[Unit Price]]*Table1[[#This Row],[Stock]]</f>
        <v>30000</v>
      </c>
    </row>
    <row r="191" spans="1:20" x14ac:dyDescent="0.3">
      <c r="A191" t="s">
        <v>196</v>
      </c>
      <c r="J191" s="18" t="str">
        <f t="shared" si="8"/>
        <v>15-01-2026</v>
      </c>
      <c r="K191" t="str">
        <f t="shared" si="9"/>
        <v>SKU145</v>
      </c>
      <c r="L191" t="str">
        <f t="shared" si="10"/>
        <v>Pressure Cooker 2L</v>
      </c>
      <c r="M191" t="s">
        <v>555</v>
      </c>
      <c r="N191">
        <f t="shared" si="11"/>
        <v>15</v>
      </c>
      <c r="O191" cm="1">
        <f t="array" ref="O191">_xlfn.FILTERXML("&lt;t&gt;&lt;s&gt;" &amp; SUBSTITUTE(SUBSTITUTE(A191, "|", "&lt;/s&gt;&lt;s&gt;"), ";", "&lt;/s&gt;&lt;s&gt;") &amp; "&lt;/s&gt;&lt;/t&gt;", "//s[last()-2]")</f>
        <v>8</v>
      </c>
      <c r="P191" cm="1">
        <f t="array" ref="P191">_xlfn.FILTERXML("&lt;t&gt;&lt;s&gt;" &amp; SUBSTITUTE(SUBSTITUTE(SUBSTITUTE(CLEAN(A191), "|", "&lt;/s&gt;&lt;s&gt;"), ",", "&lt;/s&gt;&lt;s&gt;"), ";", "&lt;/s&gt;&lt;s&gt;") &amp; "&lt;/s&gt;&lt;/t&gt;", "//s[last()-2]")</f>
        <v>35</v>
      </c>
      <c r="Q191" cm="1">
        <f t="array" ref="Q191">_xlfn.FILTERXML("&lt;t&gt;&lt;s&gt;" &amp; SUBSTITUTE(SUBSTITUTE(SUBSTITUTE(A191, "|", "&lt;/s&gt;&lt;s&gt;"), ",", "&lt;/s&gt;&lt;s&gt;"), ";", "&lt;/s&gt;&lt;s&gt;") &amp; "&lt;/s&gt;&lt;/t&gt;", "//s[last()-1]")</f>
        <v>1300</v>
      </c>
      <c r="R191" t="s">
        <v>595</v>
      </c>
      <c r="S191" s="20">
        <f>Table1[[#This Row],[Qty Sold]]/Table1[[#This Row],[Qty Added]]</f>
        <v>0.53333333333333333</v>
      </c>
      <c r="T191" s="19">
        <f>Table1[[#This Row],[Unit Price]]*Table1[[#This Row],[Stock]]</f>
        <v>45500</v>
      </c>
    </row>
    <row r="192" spans="1:20" x14ac:dyDescent="0.3">
      <c r="A192" t="s">
        <v>197</v>
      </c>
      <c r="J192" s="18" t="str">
        <f t="shared" si="8"/>
        <v>16-01-2026</v>
      </c>
      <c r="K192" t="str">
        <f t="shared" si="9"/>
        <v>SKU146</v>
      </c>
      <c r="L192" t="str">
        <f t="shared" si="10"/>
        <v>pressure cooker 2 L</v>
      </c>
      <c r="M192" t="s">
        <v>567</v>
      </c>
      <c r="N192">
        <f t="shared" si="11"/>
        <v>10</v>
      </c>
      <c r="O192" cm="1">
        <f t="array" ref="O192">_xlfn.FILTERXML("&lt;t&gt;&lt;s&gt;" &amp; SUBSTITUTE(SUBSTITUTE(A192, "|", "&lt;/s&gt;&lt;s&gt;"), ";", "&lt;/s&gt;&lt;s&gt;") &amp; "&lt;/s&gt;&lt;/t&gt;", "//s[last()-2]")</f>
        <v>5</v>
      </c>
      <c r="P192" cm="1">
        <f t="array" ref="P192">_xlfn.FILTERXML("&lt;t&gt;&lt;s&gt;" &amp; SUBSTITUTE(SUBSTITUTE(SUBSTITUTE(CLEAN(A192), "|", "&lt;/s&gt;&lt;s&gt;"), ",", "&lt;/s&gt;&lt;s&gt;"), ";", "&lt;/s&gt;&lt;s&gt;") &amp; "&lt;/s&gt;&lt;/t&gt;", "//s[last()-2]")</f>
        <v>38</v>
      </c>
      <c r="Q192" cm="1">
        <f t="array" ref="Q192">_xlfn.FILTERXML("&lt;t&gt;&lt;s&gt;" &amp; SUBSTITUTE(SUBSTITUTE(SUBSTITUTE(A192, "|", "&lt;/s&gt;&lt;s&gt;"), ",", "&lt;/s&gt;&lt;s&gt;"), ";", "&lt;/s&gt;&lt;s&gt;") &amp; "&lt;/s&gt;&lt;/t&gt;", "//s[last()-1]")</f>
        <v>1300</v>
      </c>
      <c r="R192" t="s">
        <v>608</v>
      </c>
      <c r="S192" s="20">
        <f>Table1[[#This Row],[Qty Sold]]/Table1[[#This Row],[Qty Added]]</f>
        <v>0.5</v>
      </c>
      <c r="T192" s="19">
        <f>Table1[[#This Row],[Unit Price]]*Table1[[#This Row],[Stock]]</f>
        <v>49400</v>
      </c>
    </row>
    <row r="193" spans="1:20" x14ac:dyDescent="0.3">
      <c r="A193" t="s">
        <v>198</v>
      </c>
      <c r="J193" s="18" t="str">
        <f t="shared" si="8"/>
        <v>17-01-2026</v>
      </c>
      <c r="K193" t="str">
        <f t="shared" si="9"/>
        <v>SKU147</v>
      </c>
      <c r="L193" t="str">
        <f t="shared" si="10"/>
        <v>Electric Rice Cooker Mini</v>
      </c>
      <c r="M193" t="s">
        <v>565</v>
      </c>
      <c r="N193">
        <f t="shared" si="11"/>
        <v>8</v>
      </c>
      <c r="O193" cm="1">
        <f t="array" ref="O193">_xlfn.FILTERXML("&lt;t&gt;&lt;s&gt;" &amp; SUBSTITUTE(SUBSTITUTE(A193, "|", "&lt;/s&gt;&lt;s&gt;"), ";", "&lt;/s&gt;&lt;s&gt;") &amp; "&lt;/s&gt;&lt;/t&gt;", "//s[last()-2]")</f>
        <v>4</v>
      </c>
      <c r="P193" cm="1">
        <f t="array" ref="P193">_xlfn.FILTERXML("&lt;t&gt;&lt;s&gt;" &amp; SUBSTITUTE(SUBSTITUTE(SUBSTITUTE(CLEAN(A193), "|", "&lt;/s&gt;&lt;s&gt;"), ",", "&lt;/s&gt;&lt;s&gt;"), ";", "&lt;/s&gt;&lt;s&gt;") &amp; "&lt;/s&gt;&lt;/t&gt;", "//s[last()-2]")</f>
        <v>18</v>
      </c>
      <c r="Q193" cm="1">
        <f t="array" ref="Q193">_xlfn.FILTERXML("&lt;t&gt;&lt;s&gt;" &amp; SUBSTITUTE(SUBSTITUTE(SUBSTITUTE(A193, "|", "&lt;/s&gt;&lt;s&gt;"), ",", "&lt;/s&gt;&lt;s&gt;"), ";", "&lt;/s&gt;&lt;s&gt;") &amp; "&lt;/s&gt;&lt;/t&gt;", "//s[last()-1]")</f>
        <v>2000</v>
      </c>
      <c r="R193" t="s">
        <v>606</v>
      </c>
      <c r="S193" s="20">
        <f>Table1[[#This Row],[Qty Sold]]/Table1[[#This Row],[Qty Added]]</f>
        <v>0.5</v>
      </c>
      <c r="T193" s="19">
        <f>Table1[[#This Row],[Unit Price]]*Table1[[#This Row],[Stock]]</f>
        <v>36000</v>
      </c>
    </row>
    <row r="194" spans="1:20" x14ac:dyDescent="0.3">
      <c r="A194" t="s">
        <v>199</v>
      </c>
      <c r="J194" s="18" t="str">
        <f t="shared" si="8"/>
        <v>18-01-2026</v>
      </c>
      <c r="K194" t="str">
        <f t="shared" si="9"/>
        <v>SKU148</v>
      </c>
      <c r="L194" t="str">
        <f t="shared" si="10"/>
        <v>Electric rice cooker mini</v>
      </c>
      <c r="M194" t="s">
        <v>565</v>
      </c>
      <c r="N194">
        <f t="shared" si="11"/>
        <v>6</v>
      </c>
      <c r="O194" cm="1">
        <f t="array" ref="O194">_xlfn.FILTERXML("&lt;t&gt;&lt;s&gt;" &amp; SUBSTITUTE(SUBSTITUTE(A194, "|", "&lt;/s&gt;&lt;s&gt;"), ";", "&lt;/s&gt;&lt;s&gt;") &amp; "&lt;/s&gt;&lt;/t&gt;", "//s[last()-2]")</f>
        <v>3</v>
      </c>
      <c r="P194" cm="1">
        <f t="array" ref="P194">_xlfn.FILTERXML("&lt;t&gt;&lt;s&gt;" &amp; SUBSTITUTE(SUBSTITUTE(SUBSTITUTE(CLEAN(A194), "|", "&lt;/s&gt;&lt;s&gt;"), ",", "&lt;/s&gt;&lt;s&gt;"), ";", "&lt;/s&gt;&lt;s&gt;") &amp; "&lt;/s&gt;&lt;/t&gt;", "//s[last()-2]")</f>
        <v>20</v>
      </c>
      <c r="Q194" cm="1">
        <f t="array" ref="Q194">_xlfn.FILTERXML("&lt;t&gt;&lt;s&gt;" &amp; SUBSTITUTE(SUBSTITUTE(SUBSTITUTE(A194, "|", "&lt;/s&gt;&lt;s&gt;"), ",", "&lt;/s&gt;&lt;s&gt;"), ";", "&lt;/s&gt;&lt;s&gt;") &amp; "&lt;/s&gt;&lt;/t&gt;", "//s[last()-1]")</f>
        <v>2000</v>
      </c>
      <c r="R194" t="s">
        <v>606</v>
      </c>
      <c r="S194" s="20">
        <f>Table1[[#This Row],[Qty Sold]]/Table1[[#This Row],[Qty Added]]</f>
        <v>0.5</v>
      </c>
      <c r="T194" s="19">
        <f>Table1[[#This Row],[Unit Price]]*Table1[[#This Row],[Stock]]</f>
        <v>40000</v>
      </c>
    </row>
    <row r="195" spans="1:20" x14ac:dyDescent="0.3">
      <c r="A195" t="s">
        <v>200</v>
      </c>
      <c r="J195" s="18" t="str">
        <f t="shared" ref="J195:J258" si="12">LEFT(A195, FIND(",", A195) - 1)</f>
        <v>19-01-2026</v>
      </c>
      <c r="K195" t="str">
        <f t="shared" ref="K195:K258" si="13">TRIM(MID(A195, FIND(",", A195) + 1, FIND("|", A195) - FIND(",", A195) - 1))</f>
        <v>SKU149</v>
      </c>
      <c r="L195" t="str">
        <f t="shared" ref="L195:L258" si="14">TRIM(_xlfn.TEXTBEFORE(_xlfn.TEXTAFTER(A195, "|"), ";"))</f>
        <v>Mixer Grinder Mini</v>
      </c>
      <c r="M195" t="s">
        <v>566</v>
      </c>
      <c r="N195">
        <f t="shared" ref="N195:N258" si="15">VALUE(MID(A195, FIND(",", A195, FIND(";", A195)) + 1, FIND("|", A195, FIND(",", A195, FIND(";", A195))) - FIND(",", A195, FIND(";", A195)) - 1))</f>
        <v>10</v>
      </c>
      <c r="O195" cm="1">
        <f t="array" ref="O195">_xlfn.FILTERXML("&lt;t&gt;&lt;s&gt;" &amp; SUBSTITUTE(SUBSTITUTE(A195, "|", "&lt;/s&gt;&lt;s&gt;"), ";", "&lt;/s&gt;&lt;s&gt;") &amp; "&lt;/s&gt;&lt;/t&gt;", "//s[last()-2]")</f>
        <v>5</v>
      </c>
      <c r="P195" cm="1">
        <f t="array" ref="P195">_xlfn.FILTERXML("&lt;t&gt;&lt;s&gt;" &amp; SUBSTITUTE(SUBSTITUTE(SUBSTITUTE(CLEAN(A195), "|", "&lt;/s&gt;&lt;s&gt;"), ",", "&lt;/s&gt;&lt;s&gt;"), ";", "&lt;/s&gt;&lt;s&gt;") &amp; "&lt;/s&gt;&lt;/t&gt;", "//s[last()-2]")</f>
        <v>22</v>
      </c>
      <c r="Q195" cm="1">
        <f t="array" ref="Q195">_xlfn.FILTERXML("&lt;t&gt;&lt;s&gt;" &amp; SUBSTITUTE(SUBSTITUTE(SUBSTITUTE(A195, "|", "&lt;/s&gt;&lt;s&gt;"), ",", "&lt;/s&gt;&lt;s&gt;"), ";", "&lt;/s&gt;&lt;s&gt;") &amp; "&lt;/s&gt;&lt;/t&gt;", "//s[last()-1]")</f>
        <v>2800</v>
      </c>
      <c r="R195" t="s">
        <v>607</v>
      </c>
      <c r="S195" s="20">
        <f>Table1[[#This Row],[Qty Sold]]/Table1[[#This Row],[Qty Added]]</f>
        <v>0.5</v>
      </c>
      <c r="T195" s="19">
        <f>Table1[[#This Row],[Unit Price]]*Table1[[#This Row],[Stock]]</f>
        <v>61600</v>
      </c>
    </row>
    <row r="196" spans="1:20" x14ac:dyDescent="0.3">
      <c r="A196" t="s">
        <v>201</v>
      </c>
      <c r="J196" s="18" t="str">
        <f t="shared" si="12"/>
        <v>20-01-2026</v>
      </c>
      <c r="K196" t="str">
        <f t="shared" si="13"/>
        <v>SKU150</v>
      </c>
      <c r="L196" t="str">
        <f t="shared" si="14"/>
        <v>Mixer grinder mini</v>
      </c>
      <c r="M196" t="s">
        <v>566</v>
      </c>
      <c r="N196">
        <f t="shared" si="15"/>
        <v>8</v>
      </c>
      <c r="O196" cm="1">
        <f t="array" ref="O196">_xlfn.FILTERXML("&lt;t&gt;&lt;s&gt;" &amp; SUBSTITUTE(SUBSTITUTE(A196, "|", "&lt;/s&gt;&lt;s&gt;"), ";", "&lt;/s&gt;&lt;s&gt;") &amp; "&lt;/s&gt;&lt;/t&gt;", "//s[last()-2]")</f>
        <v>4</v>
      </c>
      <c r="P196" cm="1">
        <f t="array" ref="P196">_xlfn.FILTERXML("&lt;t&gt;&lt;s&gt;" &amp; SUBSTITUTE(SUBSTITUTE(SUBSTITUTE(CLEAN(A196), "|", "&lt;/s&gt;&lt;s&gt;"), ",", "&lt;/s&gt;&lt;s&gt;"), ";", "&lt;/s&gt;&lt;s&gt;") &amp; "&lt;/s&gt;&lt;/t&gt;", "//s[last()-2]")</f>
        <v>24</v>
      </c>
      <c r="Q196" cm="1">
        <f t="array" ref="Q196">_xlfn.FILTERXML("&lt;t&gt;&lt;s&gt;" &amp; SUBSTITUTE(SUBSTITUTE(SUBSTITUTE(A196, "|", "&lt;/s&gt;&lt;s&gt;"), ",", "&lt;/s&gt;&lt;s&gt;"), ";", "&lt;/s&gt;&lt;s&gt;") &amp; "&lt;/s&gt;&lt;/t&gt;", "//s[last()-1]")</f>
        <v>2800</v>
      </c>
      <c r="R196" t="s">
        <v>607</v>
      </c>
      <c r="S196" s="20">
        <f>Table1[[#This Row],[Qty Sold]]/Table1[[#This Row],[Qty Added]]</f>
        <v>0.5</v>
      </c>
      <c r="T196" s="19">
        <f>Table1[[#This Row],[Unit Price]]*Table1[[#This Row],[Stock]]</f>
        <v>67200</v>
      </c>
    </row>
    <row r="197" spans="1:20" x14ac:dyDescent="0.3">
      <c r="A197" t="s">
        <v>202</v>
      </c>
      <c r="J197" s="18" t="str">
        <f t="shared" si="12"/>
        <v>21-01-2026</v>
      </c>
      <c r="K197" t="str">
        <f t="shared" si="13"/>
        <v>SKU151</v>
      </c>
      <c r="L197" t="str">
        <f t="shared" si="14"/>
        <v>Steel Plate Heavy</v>
      </c>
      <c r="M197" t="s">
        <v>541</v>
      </c>
      <c r="N197">
        <f t="shared" si="15"/>
        <v>55</v>
      </c>
      <c r="O197" cm="1">
        <f t="array" ref="O197">_xlfn.FILTERXML("&lt;t&gt;&lt;s&gt;" &amp; SUBSTITUTE(SUBSTITUTE(A197, "|", "&lt;/s&gt;&lt;s&gt;"), ";", "&lt;/s&gt;&lt;s&gt;") &amp; "&lt;/s&gt;&lt;/t&gt;", "//s[last()-2]")</f>
        <v>30</v>
      </c>
      <c r="P197" cm="1">
        <f t="array" ref="P197">_xlfn.FILTERXML("&lt;t&gt;&lt;s&gt;" &amp; SUBSTITUTE(SUBSTITUTE(SUBSTITUTE(CLEAN(A197), "|", "&lt;/s&gt;&lt;s&gt;"), ",", "&lt;/s&gt;&lt;s&gt;"), ";", "&lt;/s&gt;&lt;s&gt;") &amp; "&lt;/s&gt;&lt;/t&gt;", "//s[last()-2]")</f>
        <v>140</v>
      </c>
      <c r="Q197" cm="1">
        <f t="array" ref="Q197">_xlfn.FILTERXML("&lt;t&gt;&lt;s&gt;" &amp; SUBSTITUTE(SUBSTITUTE(SUBSTITUTE(A197, "|", "&lt;/s&gt;&lt;s&gt;"), ",", "&lt;/s&gt;&lt;s&gt;"), ";", "&lt;/s&gt;&lt;s&gt;") &amp; "&lt;/s&gt;&lt;/t&gt;", "//s[last()-1]")</f>
        <v>150</v>
      </c>
      <c r="R197" t="s">
        <v>582</v>
      </c>
      <c r="S197" s="20">
        <f>Table1[[#This Row],[Qty Sold]]/Table1[[#This Row],[Qty Added]]</f>
        <v>0.54545454545454541</v>
      </c>
      <c r="T197" s="19">
        <f>Table1[[#This Row],[Unit Price]]*Table1[[#This Row],[Stock]]</f>
        <v>21000</v>
      </c>
    </row>
    <row r="198" spans="1:20" x14ac:dyDescent="0.3">
      <c r="A198" t="s">
        <v>203</v>
      </c>
      <c r="J198" s="18" t="str">
        <f t="shared" si="12"/>
        <v>22-01-2026</v>
      </c>
      <c r="K198" t="str">
        <f t="shared" si="13"/>
        <v>SKU152</v>
      </c>
      <c r="L198" t="str">
        <f t="shared" si="14"/>
        <v>Steel plate heavy</v>
      </c>
      <c r="M198" t="s">
        <v>541</v>
      </c>
      <c r="N198">
        <f t="shared" si="15"/>
        <v>35</v>
      </c>
      <c r="O198" cm="1">
        <f t="array" ref="O198">_xlfn.FILTERXML("&lt;t&gt;&lt;s&gt;" &amp; SUBSTITUTE(SUBSTITUTE(A198, "|", "&lt;/s&gt;&lt;s&gt;"), ";", "&lt;/s&gt;&lt;s&gt;") &amp; "&lt;/s&gt;&lt;/t&gt;", "//s[last()-2]")</f>
        <v>20</v>
      </c>
      <c r="P198" cm="1">
        <f t="array" ref="P198">_xlfn.FILTERXML("&lt;t&gt;&lt;s&gt;" &amp; SUBSTITUTE(SUBSTITUTE(SUBSTITUTE(CLEAN(A198), "|", "&lt;/s&gt;&lt;s&gt;"), ",", "&lt;/s&gt;&lt;s&gt;"), ";", "&lt;/s&gt;&lt;s&gt;") &amp; "&lt;/s&gt;&lt;/t&gt;", "//s[last()-2]")</f>
        <v>145</v>
      </c>
      <c r="Q198" cm="1">
        <f t="array" ref="Q198">_xlfn.FILTERXML("&lt;t&gt;&lt;s&gt;" &amp; SUBSTITUTE(SUBSTITUTE(SUBSTITUTE(A198, "|", "&lt;/s&gt;&lt;s&gt;"), ",", "&lt;/s&gt;&lt;s&gt;"), ";", "&lt;/s&gt;&lt;s&gt;") &amp; "&lt;/s&gt;&lt;/t&gt;", "//s[last()-1]")</f>
        <v>150</v>
      </c>
      <c r="R198" t="s">
        <v>582</v>
      </c>
      <c r="S198" s="20">
        <f>Table1[[#This Row],[Qty Sold]]/Table1[[#This Row],[Qty Added]]</f>
        <v>0.5714285714285714</v>
      </c>
      <c r="T198" s="19">
        <f>Table1[[#This Row],[Unit Price]]*Table1[[#This Row],[Stock]]</f>
        <v>21750</v>
      </c>
    </row>
    <row r="199" spans="1:20" x14ac:dyDescent="0.3">
      <c r="A199" t="s">
        <v>204</v>
      </c>
      <c r="J199" s="18" t="str">
        <f t="shared" si="12"/>
        <v>23-01-2026</v>
      </c>
      <c r="K199" t="str">
        <f t="shared" si="13"/>
        <v>SKU153</v>
      </c>
      <c r="L199" t="str">
        <f t="shared" si="14"/>
        <v>Glass Set Heavy</v>
      </c>
      <c r="M199" t="s">
        <v>545</v>
      </c>
      <c r="N199">
        <f t="shared" si="15"/>
        <v>22</v>
      </c>
      <c r="O199" cm="1">
        <f t="array" ref="O199">_xlfn.FILTERXML("&lt;t&gt;&lt;s&gt;" &amp; SUBSTITUTE(SUBSTITUTE(A199, "|", "&lt;/s&gt;&lt;s&gt;"), ";", "&lt;/s&gt;&lt;s&gt;") &amp; "&lt;/s&gt;&lt;/t&gt;", "//s[last()-2]")</f>
        <v>10</v>
      </c>
      <c r="P199" cm="1">
        <f t="array" ref="P199">_xlfn.FILTERXML("&lt;t&gt;&lt;s&gt;" &amp; SUBSTITUTE(SUBSTITUTE(SUBSTITUTE(CLEAN(A199), "|", "&lt;/s&gt;&lt;s&gt;"), ",", "&lt;/s&gt;&lt;s&gt;"), ";", "&lt;/s&gt;&lt;s&gt;") &amp; "&lt;/s&gt;&lt;/t&gt;", "//s[last()-2]")</f>
        <v>60</v>
      </c>
      <c r="Q199" cm="1">
        <f t="array" ref="Q199">_xlfn.FILTERXML("&lt;t&gt;&lt;s&gt;" &amp; SUBSTITUTE(SUBSTITUTE(SUBSTITUTE(A199, "|", "&lt;/s&gt;&lt;s&gt;"), ",", "&lt;/s&gt;&lt;s&gt;"), ";", "&lt;/s&gt;&lt;s&gt;") &amp; "&lt;/s&gt;&lt;/t&gt;", "//s[last()-1]")</f>
        <v>400</v>
      </c>
      <c r="R199" t="s">
        <v>585</v>
      </c>
      <c r="S199" s="20">
        <f>Table1[[#This Row],[Qty Sold]]/Table1[[#This Row],[Qty Added]]</f>
        <v>0.45454545454545453</v>
      </c>
      <c r="T199" s="19">
        <f>Table1[[#This Row],[Unit Price]]*Table1[[#This Row],[Stock]]</f>
        <v>24000</v>
      </c>
    </row>
    <row r="200" spans="1:20" x14ac:dyDescent="0.3">
      <c r="A200" t="s">
        <v>205</v>
      </c>
      <c r="J200" s="18" t="str">
        <f t="shared" si="12"/>
        <v>24-01-2026</v>
      </c>
      <c r="K200" t="str">
        <f t="shared" si="13"/>
        <v>SKU154</v>
      </c>
      <c r="L200" t="str">
        <f t="shared" si="14"/>
        <v>Plastic Bucket Heavy</v>
      </c>
      <c r="M200" t="s">
        <v>544</v>
      </c>
      <c r="N200">
        <f t="shared" si="15"/>
        <v>45</v>
      </c>
      <c r="O200" cm="1">
        <f t="array" ref="O200">_xlfn.FILTERXML("&lt;t&gt;&lt;s&gt;" &amp; SUBSTITUTE(SUBSTITUTE(A200, "|", "&lt;/s&gt;&lt;s&gt;"), ";", "&lt;/s&gt;&lt;s&gt;") &amp; "&lt;/s&gt;&lt;/t&gt;", "//s[last()-2]")</f>
        <v>25</v>
      </c>
      <c r="P200" cm="1">
        <f t="array" ref="P200">_xlfn.FILTERXML("&lt;t&gt;&lt;s&gt;" &amp; SUBSTITUTE(SUBSTITUTE(SUBSTITUTE(CLEAN(A200), "|", "&lt;/s&gt;&lt;s&gt;"), ",", "&lt;/s&gt;&lt;s&gt;"), ";", "&lt;/s&gt;&lt;s&gt;") &amp; "&lt;/s&gt;&lt;/t&gt;", "//s[last()-2]")</f>
        <v>110</v>
      </c>
      <c r="Q200" cm="1">
        <f t="array" ref="Q200">_xlfn.FILTERXML("&lt;t&gt;&lt;s&gt;" &amp; SUBSTITUTE(SUBSTITUTE(SUBSTITUTE(A200, "|", "&lt;/s&gt;&lt;s&gt;"), ",", "&lt;/s&gt;&lt;s&gt;"), ";", "&lt;/s&gt;&lt;s&gt;") &amp; "&lt;/s&gt;&lt;/t&gt;", "//s[last()-1]")</f>
        <v>180</v>
      </c>
      <c r="R200" t="s">
        <v>584</v>
      </c>
      <c r="S200" s="20">
        <f>Table1[[#This Row],[Qty Sold]]/Table1[[#This Row],[Qty Added]]</f>
        <v>0.55555555555555558</v>
      </c>
      <c r="T200" s="19">
        <f>Table1[[#This Row],[Unit Price]]*Table1[[#This Row],[Stock]]</f>
        <v>19800</v>
      </c>
    </row>
    <row r="201" spans="1:20" x14ac:dyDescent="0.3">
      <c r="A201" t="s">
        <v>206</v>
      </c>
      <c r="J201" s="18" t="str">
        <f t="shared" si="12"/>
        <v>25-01-2026</v>
      </c>
      <c r="K201" t="str">
        <f t="shared" si="13"/>
        <v>SKU155</v>
      </c>
      <c r="L201" t="str">
        <f t="shared" si="14"/>
        <v>Plastic bucket heavy</v>
      </c>
      <c r="M201" t="s">
        <v>544</v>
      </c>
      <c r="N201">
        <f t="shared" si="15"/>
        <v>30</v>
      </c>
      <c r="O201" cm="1">
        <f t="array" ref="O201">_xlfn.FILTERXML("&lt;t&gt;&lt;s&gt;" &amp; SUBSTITUTE(SUBSTITUTE(A201, "|", "&lt;/s&gt;&lt;s&gt;"), ";", "&lt;/s&gt;&lt;s&gt;") &amp; "&lt;/s&gt;&lt;/t&gt;", "//s[last()-2]")</f>
        <v>15</v>
      </c>
      <c r="P201" cm="1">
        <f t="array" ref="P201">_xlfn.FILTERXML("&lt;t&gt;&lt;s&gt;" &amp; SUBSTITUTE(SUBSTITUTE(SUBSTITUTE(CLEAN(A201), "|", "&lt;/s&gt;&lt;s&gt;"), ",", "&lt;/s&gt;&lt;s&gt;"), ";", "&lt;/s&gt;&lt;s&gt;") &amp; "&lt;/s&gt;&lt;/t&gt;", "//s[last()-2]")</f>
        <v>115</v>
      </c>
      <c r="Q201" cm="1">
        <f t="array" ref="Q201">_xlfn.FILTERXML("&lt;t&gt;&lt;s&gt;" &amp; SUBSTITUTE(SUBSTITUTE(SUBSTITUTE(A201, "|", "&lt;/s&gt;&lt;s&gt;"), ",", "&lt;/s&gt;&lt;s&gt;"), ";", "&lt;/s&gt;&lt;s&gt;") &amp; "&lt;/s&gt;&lt;/t&gt;", "//s[last()-1]")</f>
        <v>180</v>
      </c>
      <c r="R201" t="s">
        <v>584</v>
      </c>
      <c r="S201" s="20">
        <f>Table1[[#This Row],[Qty Sold]]/Table1[[#This Row],[Qty Added]]</f>
        <v>0.5</v>
      </c>
      <c r="T201" s="19">
        <f>Table1[[#This Row],[Unit Price]]*Table1[[#This Row],[Stock]]</f>
        <v>20700</v>
      </c>
    </row>
    <row r="202" spans="1:20" x14ac:dyDescent="0.3">
      <c r="A202" t="s">
        <v>207</v>
      </c>
      <c r="J202" s="18" t="str">
        <f t="shared" si="12"/>
        <v>26-01-2026</v>
      </c>
      <c r="K202" t="str">
        <f t="shared" si="13"/>
        <v>SKU156</v>
      </c>
      <c r="L202" t="str">
        <f t="shared" si="14"/>
        <v>Frying Pan Basic</v>
      </c>
      <c r="M202" t="s">
        <v>547</v>
      </c>
      <c r="N202">
        <f t="shared" si="15"/>
        <v>40</v>
      </c>
      <c r="O202" cm="1">
        <f t="array" ref="O202">_xlfn.FILTERXML("&lt;t&gt;&lt;s&gt;" &amp; SUBSTITUTE(SUBSTITUTE(A202, "|", "&lt;/s&gt;&lt;s&gt;"), ";", "&lt;/s&gt;&lt;s&gt;") &amp; "&lt;/s&gt;&lt;/t&gt;", "//s[last()-2]")</f>
        <v>22</v>
      </c>
      <c r="P202" cm="1">
        <f t="array" ref="P202">_xlfn.FILTERXML("&lt;t&gt;&lt;s&gt;" &amp; SUBSTITUTE(SUBSTITUTE(SUBSTITUTE(CLEAN(A202), "|", "&lt;/s&gt;&lt;s&gt;"), ",", "&lt;/s&gt;&lt;s&gt;"), ";", "&lt;/s&gt;&lt;s&gt;") &amp; "&lt;/s&gt;&lt;/t&gt;", "//s[last()-2]")</f>
        <v>95</v>
      </c>
      <c r="Q202" cm="1">
        <f t="array" ref="Q202">_xlfn.FILTERXML("&lt;t&gt;&lt;s&gt;" &amp; SUBSTITUTE(SUBSTITUTE(SUBSTITUTE(A202, "|", "&lt;/s&gt;&lt;s&gt;"), ",", "&lt;/s&gt;&lt;s&gt;"), ";", "&lt;/s&gt;&lt;s&gt;") &amp; "&lt;/s&gt;&lt;/t&gt;", "//s[last()-1]")</f>
        <v>800</v>
      </c>
      <c r="R202" t="s">
        <v>587</v>
      </c>
      <c r="S202" s="20">
        <f>Table1[[#This Row],[Qty Sold]]/Table1[[#This Row],[Qty Added]]</f>
        <v>0.55000000000000004</v>
      </c>
      <c r="T202" s="19">
        <f>Table1[[#This Row],[Unit Price]]*Table1[[#This Row],[Stock]]</f>
        <v>76000</v>
      </c>
    </row>
    <row r="203" spans="1:20" x14ac:dyDescent="0.3">
      <c r="A203" t="s">
        <v>208</v>
      </c>
      <c r="J203" s="18" t="str">
        <f t="shared" si="12"/>
        <v>27-01-2026</v>
      </c>
      <c r="K203" t="str">
        <f t="shared" si="13"/>
        <v>SKU157</v>
      </c>
      <c r="L203" t="str">
        <f t="shared" si="14"/>
        <v>frying pan basic</v>
      </c>
      <c r="M203" t="s">
        <v>568</v>
      </c>
      <c r="N203">
        <f t="shared" si="15"/>
        <v>30</v>
      </c>
      <c r="O203" cm="1">
        <f t="array" ref="O203">_xlfn.FILTERXML("&lt;t&gt;&lt;s&gt;" &amp; SUBSTITUTE(SUBSTITUTE(A203, "|", "&lt;/s&gt;&lt;s&gt;"), ";", "&lt;/s&gt;&lt;s&gt;") &amp; "&lt;/s&gt;&lt;/t&gt;", "//s[last()-2]")</f>
        <v>15</v>
      </c>
      <c r="P203" cm="1">
        <f t="array" ref="P203">_xlfn.FILTERXML("&lt;t&gt;&lt;s&gt;" &amp; SUBSTITUTE(SUBSTITUTE(SUBSTITUTE(CLEAN(A203), "|", "&lt;/s&gt;&lt;s&gt;"), ",", "&lt;/s&gt;&lt;s&gt;"), ";", "&lt;/s&gt;&lt;s&gt;") &amp; "&lt;/s&gt;&lt;/t&gt;", "//s[last()-2]")</f>
        <v>100</v>
      </c>
      <c r="Q203" cm="1">
        <f t="array" ref="Q203">_xlfn.FILTERXML("&lt;t&gt;&lt;s&gt;" &amp; SUBSTITUTE(SUBSTITUTE(SUBSTITUTE(A203, "|", "&lt;/s&gt;&lt;s&gt;"), ",", "&lt;/s&gt;&lt;s&gt;"), ";", "&lt;/s&gt;&lt;s&gt;") &amp; "&lt;/s&gt;&lt;/t&gt;", "//s[last()-1]")</f>
        <v>800</v>
      </c>
      <c r="R203" t="s">
        <v>609</v>
      </c>
      <c r="S203" s="20">
        <f>Table1[[#This Row],[Qty Sold]]/Table1[[#This Row],[Qty Added]]</f>
        <v>0.5</v>
      </c>
      <c r="T203" s="19">
        <f>Table1[[#This Row],[Unit Price]]*Table1[[#This Row],[Stock]]</f>
        <v>80000</v>
      </c>
    </row>
    <row r="204" spans="1:20" x14ac:dyDescent="0.3">
      <c r="A204" t="s">
        <v>209</v>
      </c>
      <c r="J204" s="18" t="str">
        <f t="shared" si="12"/>
        <v>28-01-2026</v>
      </c>
      <c r="K204" t="str">
        <f t="shared" si="13"/>
        <v>SKU158</v>
      </c>
      <c r="L204" t="str">
        <f t="shared" si="14"/>
        <v>Spatula Basic</v>
      </c>
      <c r="M204" t="s">
        <v>558</v>
      </c>
      <c r="N204">
        <f t="shared" si="15"/>
        <v>60</v>
      </c>
      <c r="O204" cm="1">
        <f t="array" ref="O204">_xlfn.FILTERXML("&lt;t&gt;&lt;s&gt;" &amp; SUBSTITUTE(SUBSTITUTE(A204, "|", "&lt;/s&gt;&lt;s&gt;"), ";", "&lt;/s&gt;&lt;s&gt;") &amp; "&lt;/s&gt;&lt;/t&gt;", "//s[last()-2]")</f>
        <v>35</v>
      </c>
      <c r="P204" cm="1">
        <f t="array" ref="P204">_xlfn.FILTERXML("&lt;t&gt;&lt;s&gt;" &amp; SUBSTITUTE(SUBSTITUTE(SUBSTITUTE(CLEAN(A204), "|", "&lt;/s&gt;&lt;s&gt;"), ",", "&lt;/s&gt;&lt;s&gt;"), ";", "&lt;/s&gt;&lt;s&gt;") &amp; "&lt;/s&gt;&lt;/t&gt;", "//s[last()-2]")</f>
        <v>130</v>
      </c>
      <c r="Q204" cm="1">
        <f t="array" ref="Q204">_xlfn.FILTERXML("&lt;t&gt;&lt;s&gt;" &amp; SUBSTITUTE(SUBSTITUTE(SUBSTITUTE(A204, "|", "&lt;/s&gt;&lt;s&gt;"), ",", "&lt;/s&gt;&lt;s&gt;"), ";", "&lt;/s&gt;&lt;s&gt;") &amp; "&lt;/s&gt;&lt;/t&gt;", "//s[last()-1]")</f>
        <v>100</v>
      </c>
      <c r="R204" t="s">
        <v>598</v>
      </c>
      <c r="S204" s="20">
        <f>Table1[[#This Row],[Qty Sold]]/Table1[[#This Row],[Qty Added]]</f>
        <v>0.58333333333333337</v>
      </c>
      <c r="T204" s="19">
        <f>Table1[[#This Row],[Unit Price]]*Table1[[#This Row],[Stock]]</f>
        <v>13000</v>
      </c>
    </row>
    <row r="205" spans="1:20" x14ac:dyDescent="0.3">
      <c r="A205" t="s">
        <v>210</v>
      </c>
      <c r="J205" s="18" t="str">
        <f t="shared" si="12"/>
        <v>29-01-2026</v>
      </c>
      <c r="K205" t="str">
        <f t="shared" si="13"/>
        <v>SKU159</v>
      </c>
      <c r="L205" t="str">
        <f t="shared" si="14"/>
        <v>Spatula basic</v>
      </c>
      <c r="M205" t="s">
        <v>558</v>
      </c>
      <c r="N205">
        <f t="shared" si="15"/>
        <v>40</v>
      </c>
      <c r="O205" cm="1">
        <f t="array" ref="O205">_xlfn.FILTERXML("&lt;t&gt;&lt;s&gt;" &amp; SUBSTITUTE(SUBSTITUTE(A205, "|", "&lt;/s&gt;&lt;s&gt;"), ";", "&lt;/s&gt;&lt;s&gt;") &amp; "&lt;/s&gt;&lt;/t&gt;", "//s[last()-2]")</f>
        <v>20</v>
      </c>
      <c r="P205" cm="1">
        <f t="array" ref="P205">_xlfn.FILTERXML("&lt;t&gt;&lt;s&gt;" &amp; SUBSTITUTE(SUBSTITUTE(SUBSTITUTE(CLEAN(A205), "|", "&lt;/s&gt;&lt;s&gt;"), ",", "&lt;/s&gt;&lt;s&gt;"), ";", "&lt;/s&gt;&lt;s&gt;") &amp; "&lt;/s&gt;&lt;/t&gt;", "//s[last()-2]")</f>
        <v>135</v>
      </c>
      <c r="Q205" cm="1">
        <f t="array" ref="Q205">_xlfn.FILTERXML("&lt;t&gt;&lt;s&gt;" &amp; SUBSTITUTE(SUBSTITUTE(SUBSTITUTE(A205, "|", "&lt;/s&gt;&lt;s&gt;"), ",", "&lt;/s&gt;&lt;s&gt;"), ";", "&lt;/s&gt;&lt;s&gt;") &amp; "&lt;/s&gt;&lt;/t&gt;", "//s[last()-1]")</f>
        <v>100</v>
      </c>
      <c r="R205" t="s">
        <v>598</v>
      </c>
      <c r="S205" s="20">
        <f>Table1[[#This Row],[Qty Sold]]/Table1[[#This Row],[Qty Added]]</f>
        <v>0.5</v>
      </c>
      <c r="T205" s="19">
        <f>Table1[[#This Row],[Unit Price]]*Table1[[#This Row],[Stock]]</f>
        <v>13500</v>
      </c>
    </row>
    <row r="206" spans="1:20" x14ac:dyDescent="0.3">
      <c r="A206" t="s">
        <v>211</v>
      </c>
      <c r="J206" s="18" t="str">
        <f t="shared" si="12"/>
        <v>30-01-2026</v>
      </c>
      <c r="K206" t="str">
        <f t="shared" si="13"/>
        <v>SKU160</v>
      </c>
      <c r="L206" t="str">
        <f t="shared" si="14"/>
        <v>Knife Utility</v>
      </c>
      <c r="M206" t="s">
        <v>550</v>
      </c>
      <c r="N206">
        <f t="shared" si="15"/>
        <v>28</v>
      </c>
      <c r="O206" cm="1">
        <f t="array" ref="O206">_xlfn.FILTERXML("&lt;t&gt;&lt;s&gt;" &amp; SUBSTITUTE(SUBSTITUTE(A206, "|", "&lt;/s&gt;&lt;s&gt;"), ";", "&lt;/s&gt;&lt;s&gt;") &amp; "&lt;/s&gt;&lt;/t&gt;", "//s[last()-2]")</f>
        <v>14</v>
      </c>
      <c r="P206" cm="1">
        <f t="array" ref="P206">_xlfn.FILTERXML("&lt;t&gt;&lt;s&gt;" &amp; SUBSTITUTE(SUBSTITUTE(SUBSTITUTE(CLEAN(A206), "|", "&lt;/s&gt;&lt;s&gt;"), ",", "&lt;/s&gt;&lt;s&gt;"), ";", "&lt;/s&gt;&lt;s&gt;") &amp; "&lt;/s&gt;&lt;/t&gt;", "//s[last()-2]")</f>
        <v>70</v>
      </c>
      <c r="Q206" cm="1">
        <f t="array" ref="Q206">_xlfn.FILTERXML("&lt;t&gt;&lt;s&gt;" &amp; SUBSTITUTE(SUBSTITUTE(SUBSTITUTE(A206, "|", "&lt;/s&gt;&lt;s&gt;"), ",", "&lt;/s&gt;&lt;s&gt;"), ";", "&lt;/s&gt;&lt;s&gt;") &amp; "&lt;/s&gt;&lt;/t&gt;", "//s[last()-1]")</f>
        <v>500</v>
      </c>
      <c r="R206" t="s">
        <v>590</v>
      </c>
      <c r="S206" s="20">
        <f>Table1[[#This Row],[Qty Sold]]/Table1[[#This Row],[Qty Added]]</f>
        <v>0.5</v>
      </c>
      <c r="T206" s="19">
        <f>Table1[[#This Row],[Unit Price]]*Table1[[#This Row],[Stock]]</f>
        <v>35000</v>
      </c>
    </row>
    <row r="207" spans="1:20" x14ac:dyDescent="0.3">
      <c r="A207" t="s">
        <v>212</v>
      </c>
      <c r="J207" s="18" t="str">
        <f t="shared" si="12"/>
        <v>31-01-2026</v>
      </c>
      <c r="K207" t="str">
        <f t="shared" si="13"/>
        <v>SKU161</v>
      </c>
      <c r="L207" t="str">
        <f t="shared" si="14"/>
        <v>knife utility</v>
      </c>
      <c r="M207" t="s">
        <v>569</v>
      </c>
      <c r="N207">
        <f t="shared" si="15"/>
        <v>18</v>
      </c>
      <c r="O207" cm="1">
        <f t="array" ref="O207">_xlfn.FILTERXML("&lt;t&gt;&lt;s&gt;" &amp; SUBSTITUTE(SUBSTITUTE(A207, "|", "&lt;/s&gt;&lt;s&gt;"), ";", "&lt;/s&gt;&lt;s&gt;") &amp; "&lt;/s&gt;&lt;/t&gt;", "//s[last()-2]")</f>
        <v>9</v>
      </c>
      <c r="P207" cm="1">
        <f t="array" ref="P207">_xlfn.FILTERXML("&lt;t&gt;&lt;s&gt;" &amp; SUBSTITUTE(SUBSTITUTE(SUBSTITUTE(CLEAN(A207), "|", "&lt;/s&gt;&lt;s&gt;"), ",", "&lt;/s&gt;&lt;s&gt;"), ";", "&lt;/s&gt;&lt;s&gt;") &amp; "&lt;/s&gt;&lt;/t&gt;", "//s[last()-2]")</f>
        <v>72</v>
      </c>
      <c r="Q207" cm="1">
        <f t="array" ref="Q207">_xlfn.FILTERXML("&lt;t&gt;&lt;s&gt;" &amp; SUBSTITUTE(SUBSTITUTE(SUBSTITUTE(A207, "|", "&lt;/s&gt;&lt;s&gt;"), ",", "&lt;/s&gt;&lt;s&gt;"), ";", "&lt;/s&gt;&lt;s&gt;") &amp; "&lt;/s&gt;&lt;/t&gt;", "//s[last()-1]")</f>
        <v>500</v>
      </c>
      <c r="R207" t="s">
        <v>610</v>
      </c>
      <c r="S207" s="20">
        <f>Table1[[#This Row],[Qty Sold]]/Table1[[#This Row],[Qty Added]]</f>
        <v>0.5</v>
      </c>
      <c r="T207" s="19">
        <f>Table1[[#This Row],[Unit Price]]*Table1[[#This Row],[Stock]]</f>
        <v>36000</v>
      </c>
    </row>
    <row r="208" spans="1:20" x14ac:dyDescent="0.3">
      <c r="A208" t="s">
        <v>213</v>
      </c>
      <c r="J208" s="18" t="str">
        <f t="shared" si="12"/>
        <v>01-02-2026</v>
      </c>
      <c r="K208" t="str">
        <f t="shared" si="13"/>
        <v>SKU162</v>
      </c>
      <c r="L208" t="str">
        <f t="shared" si="14"/>
        <v>Cutlery Set Basic Plus</v>
      </c>
      <c r="M208" t="s">
        <v>551</v>
      </c>
      <c r="N208">
        <f t="shared" si="15"/>
        <v>35</v>
      </c>
      <c r="O208" cm="1">
        <f t="array" ref="O208">_xlfn.FILTERXML("&lt;t&gt;&lt;s&gt;" &amp; SUBSTITUTE(SUBSTITUTE(A208, "|", "&lt;/s&gt;&lt;s&gt;"), ";", "&lt;/s&gt;&lt;s&gt;") &amp; "&lt;/s&gt;&lt;/t&gt;", "//s[last()-2]")</f>
        <v>20</v>
      </c>
      <c r="P208" cm="1">
        <f t="array" ref="P208">_xlfn.FILTERXML("&lt;t&gt;&lt;s&gt;" &amp; SUBSTITUTE(SUBSTITUTE(SUBSTITUTE(CLEAN(A208), "|", "&lt;/s&gt;&lt;s&gt;"), ",", "&lt;/s&gt;&lt;s&gt;"), ";", "&lt;/s&gt;&lt;s&gt;") &amp; "&lt;/s&gt;&lt;/t&gt;", "//s[last()-2]")</f>
        <v>85</v>
      </c>
      <c r="Q208" cm="1">
        <f t="array" ref="Q208">_xlfn.FILTERXML("&lt;t&gt;&lt;s&gt;" &amp; SUBSTITUTE(SUBSTITUTE(SUBSTITUTE(A208, "|", "&lt;/s&gt;&lt;s&gt;"), ",", "&lt;/s&gt;&lt;s&gt;"), ";", "&lt;/s&gt;&lt;s&gt;") &amp; "&lt;/s&gt;&lt;/t&gt;", "//s[last()-1]")</f>
        <v>700</v>
      </c>
      <c r="R208" t="s">
        <v>591</v>
      </c>
      <c r="S208" s="20">
        <f>Table1[[#This Row],[Qty Sold]]/Table1[[#This Row],[Qty Added]]</f>
        <v>0.5714285714285714</v>
      </c>
      <c r="T208" s="19">
        <f>Table1[[#This Row],[Unit Price]]*Table1[[#This Row],[Stock]]</f>
        <v>59500</v>
      </c>
    </row>
    <row r="209" spans="1:20" x14ac:dyDescent="0.3">
      <c r="A209" t="s">
        <v>214</v>
      </c>
      <c r="J209" s="18" t="str">
        <f t="shared" si="12"/>
        <v>02-02-2026</v>
      </c>
      <c r="K209" t="str">
        <f t="shared" si="13"/>
        <v>SKU163</v>
      </c>
      <c r="L209" t="str">
        <f t="shared" si="14"/>
        <v>Glass Bowl Basic</v>
      </c>
      <c r="M209" t="s">
        <v>545</v>
      </c>
      <c r="N209">
        <f t="shared" si="15"/>
        <v>18</v>
      </c>
      <c r="O209" cm="1">
        <f t="array" ref="O209">_xlfn.FILTERXML("&lt;t&gt;&lt;s&gt;" &amp; SUBSTITUTE(SUBSTITUTE(A209, "|", "&lt;/s&gt;&lt;s&gt;"), ";", "&lt;/s&gt;&lt;s&gt;") &amp; "&lt;/s&gt;&lt;/t&gt;", "//s[last()-2]")</f>
        <v>9</v>
      </c>
      <c r="P209" cm="1">
        <f t="array" ref="P209">_xlfn.FILTERXML("&lt;t&gt;&lt;s&gt;" &amp; SUBSTITUTE(SUBSTITUTE(SUBSTITUTE(CLEAN(A209), "|", "&lt;/s&gt;&lt;s&gt;"), ",", "&lt;/s&gt;&lt;s&gt;"), ";", "&lt;/s&gt;&lt;s&gt;") &amp; "&lt;/s&gt;&lt;/t&gt;", "//s[last()-2]")</f>
        <v>55</v>
      </c>
      <c r="Q209" cm="1">
        <f t="array" ref="Q209">_xlfn.FILTERXML("&lt;t&gt;&lt;s&gt;" &amp; SUBSTITUTE(SUBSTITUTE(SUBSTITUTE(A209, "|", "&lt;/s&gt;&lt;s&gt;"), ",", "&lt;/s&gt;&lt;s&gt;"), ";", "&lt;/s&gt;&lt;s&gt;") &amp; "&lt;/s&gt;&lt;/t&gt;", "//s[last()-1]")</f>
        <v>250</v>
      </c>
      <c r="R209" t="s">
        <v>585</v>
      </c>
      <c r="S209" s="20">
        <f>Table1[[#This Row],[Qty Sold]]/Table1[[#This Row],[Qty Added]]</f>
        <v>0.5</v>
      </c>
      <c r="T209" s="19">
        <f>Table1[[#This Row],[Unit Price]]*Table1[[#This Row],[Stock]]</f>
        <v>13750</v>
      </c>
    </row>
    <row r="210" spans="1:20" x14ac:dyDescent="0.3">
      <c r="A210" t="s">
        <v>215</v>
      </c>
      <c r="J210" s="18" t="str">
        <f t="shared" si="12"/>
        <v>03-02-2026</v>
      </c>
      <c r="K210" t="str">
        <f t="shared" si="13"/>
        <v>SKU164</v>
      </c>
      <c r="L210" t="str">
        <f t="shared" si="14"/>
        <v>Storage Container Medium</v>
      </c>
      <c r="M210" t="s">
        <v>553</v>
      </c>
      <c r="N210">
        <f t="shared" si="15"/>
        <v>55</v>
      </c>
      <c r="O210" cm="1">
        <f t="array" ref="O210">_xlfn.FILTERXML("&lt;t&gt;&lt;s&gt;" &amp; SUBSTITUTE(SUBSTITUTE(A210, "|", "&lt;/s&gt;&lt;s&gt;"), ";", "&lt;/s&gt;&lt;s&gt;") &amp; "&lt;/s&gt;&lt;/t&gt;", "//s[last()-2]")</f>
        <v>30</v>
      </c>
      <c r="P210" cm="1">
        <f t="array" ref="P210">_xlfn.FILTERXML("&lt;t&gt;&lt;s&gt;" &amp; SUBSTITUTE(SUBSTITUTE(SUBSTITUTE(CLEAN(A210), "|", "&lt;/s&gt;&lt;s&gt;"), ",", "&lt;/s&gt;&lt;s&gt;"), ";", "&lt;/s&gt;&lt;s&gt;") &amp; "&lt;/s&gt;&lt;/t&gt;", "//s[last()-2]")</f>
        <v>120</v>
      </c>
      <c r="Q210" cm="1">
        <f t="array" ref="Q210">_xlfn.FILTERXML("&lt;t&gt;&lt;s&gt;" &amp; SUBSTITUTE(SUBSTITUTE(SUBSTITUTE(A210, "|", "&lt;/s&gt;&lt;s&gt;"), ",", "&lt;/s&gt;&lt;s&gt;"), ";", "&lt;/s&gt;&lt;s&gt;") &amp; "&lt;/s&gt;&lt;/t&gt;", "//s[last()-1]")</f>
        <v>280</v>
      </c>
      <c r="R210" t="s">
        <v>593</v>
      </c>
      <c r="S210" s="20">
        <f>Table1[[#This Row],[Qty Sold]]/Table1[[#This Row],[Qty Added]]</f>
        <v>0.54545454545454541</v>
      </c>
      <c r="T210" s="19">
        <f>Table1[[#This Row],[Unit Price]]*Table1[[#This Row],[Stock]]</f>
        <v>33600</v>
      </c>
    </row>
    <row r="211" spans="1:20" x14ac:dyDescent="0.3">
      <c r="A211" t="s">
        <v>216</v>
      </c>
      <c r="J211" s="18" t="str">
        <f t="shared" si="12"/>
        <v>04-02-2026</v>
      </c>
      <c r="K211" t="str">
        <f t="shared" si="13"/>
        <v>SKU165</v>
      </c>
      <c r="L211" t="str">
        <f t="shared" si="14"/>
        <v>storage container medium</v>
      </c>
      <c r="M211" t="s">
        <v>570</v>
      </c>
      <c r="N211">
        <f t="shared" si="15"/>
        <v>35</v>
      </c>
      <c r="O211" cm="1">
        <f t="array" ref="O211">_xlfn.FILTERXML("&lt;t&gt;&lt;s&gt;" &amp; SUBSTITUTE(SUBSTITUTE(A211, "|", "&lt;/s&gt;&lt;s&gt;"), ";", "&lt;/s&gt;&lt;s&gt;") &amp; "&lt;/s&gt;&lt;/t&gt;", "//s[last()-2]")</f>
        <v>18</v>
      </c>
      <c r="P211" cm="1">
        <f t="array" ref="P211">_xlfn.FILTERXML("&lt;t&gt;&lt;s&gt;" &amp; SUBSTITUTE(SUBSTITUTE(SUBSTITUTE(CLEAN(A211), "|", "&lt;/s&gt;&lt;s&gt;"), ",", "&lt;/s&gt;&lt;s&gt;"), ";", "&lt;/s&gt;&lt;s&gt;") &amp; "&lt;/s&gt;&lt;/t&gt;", "//s[last()-2]")</f>
        <v>125</v>
      </c>
      <c r="Q211" cm="1">
        <f t="array" ref="Q211">_xlfn.FILTERXML("&lt;t&gt;&lt;s&gt;" &amp; SUBSTITUTE(SUBSTITUTE(SUBSTITUTE(A211, "|", "&lt;/s&gt;&lt;s&gt;"), ",", "&lt;/s&gt;&lt;s&gt;"), ";", "&lt;/s&gt;&lt;s&gt;") &amp; "&lt;/s&gt;&lt;/t&gt;", "//s[last()-1]")</f>
        <v>280</v>
      </c>
      <c r="R211" t="s">
        <v>611</v>
      </c>
      <c r="S211" s="20">
        <f>Table1[[#This Row],[Qty Sold]]/Table1[[#This Row],[Qty Added]]</f>
        <v>0.51428571428571423</v>
      </c>
      <c r="T211" s="19">
        <f>Table1[[#This Row],[Unit Price]]*Table1[[#This Row],[Stock]]</f>
        <v>35000</v>
      </c>
    </row>
    <row r="212" spans="1:20" x14ac:dyDescent="0.3">
      <c r="A212" t="s">
        <v>217</v>
      </c>
      <c r="J212" s="18" t="str">
        <f t="shared" si="12"/>
        <v>05-02-2026</v>
      </c>
      <c r="K212" t="str">
        <f t="shared" si="13"/>
        <v>SKU166</v>
      </c>
      <c r="L212" t="str">
        <f t="shared" si="14"/>
        <v>Steel Jug Basic</v>
      </c>
      <c r="M212" t="s">
        <v>541</v>
      </c>
      <c r="N212">
        <f t="shared" si="15"/>
        <v>25</v>
      </c>
      <c r="O212" cm="1">
        <f t="array" ref="O212">_xlfn.FILTERXML("&lt;t&gt;&lt;s&gt;" &amp; SUBSTITUTE(SUBSTITUTE(A212, "|", "&lt;/s&gt;&lt;s&gt;"), ";", "&lt;/s&gt;&lt;s&gt;") &amp; "&lt;/s&gt;&lt;/t&gt;", "//s[last()-2]")</f>
        <v>12</v>
      </c>
      <c r="P212" cm="1">
        <f t="array" ref="P212">_xlfn.FILTERXML("&lt;t&gt;&lt;s&gt;" &amp; SUBSTITUTE(SUBSTITUTE(SUBSTITUTE(CLEAN(A212), "|", "&lt;/s&gt;&lt;s&gt;"), ",", "&lt;/s&gt;&lt;s&gt;"), ";", "&lt;/s&gt;&lt;s&gt;") &amp; "&lt;/s&gt;&lt;/t&gt;", "//s[last()-2]")</f>
        <v>70</v>
      </c>
      <c r="Q212" cm="1">
        <f t="array" ref="Q212">_xlfn.FILTERXML("&lt;t&gt;&lt;s&gt;" &amp; SUBSTITUTE(SUBSTITUTE(SUBSTITUTE(A212, "|", "&lt;/s&gt;&lt;s&gt;"), ",", "&lt;/s&gt;&lt;s&gt;"), ";", "&lt;/s&gt;&lt;s&gt;") &amp; "&lt;/s&gt;&lt;/t&gt;", "//s[last()-1]")</f>
        <v>500</v>
      </c>
      <c r="R212" t="s">
        <v>582</v>
      </c>
      <c r="S212" s="20">
        <f>Table1[[#This Row],[Qty Sold]]/Table1[[#This Row],[Qty Added]]</f>
        <v>0.48</v>
      </c>
      <c r="T212" s="19">
        <f>Table1[[#This Row],[Unit Price]]*Table1[[#This Row],[Stock]]</f>
        <v>35000</v>
      </c>
    </row>
    <row r="213" spans="1:20" x14ac:dyDescent="0.3">
      <c r="A213" t="s">
        <v>218</v>
      </c>
      <c r="J213" s="18" t="str">
        <f t="shared" si="12"/>
        <v>06-02-2026</v>
      </c>
      <c r="K213" t="str">
        <f t="shared" si="13"/>
        <v>SKU167</v>
      </c>
      <c r="L213" t="str">
        <f t="shared" si="14"/>
        <v>steel jug basic</v>
      </c>
      <c r="M213" t="s">
        <v>542</v>
      </c>
      <c r="N213">
        <f t="shared" si="15"/>
        <v>18</v>
      </c>
      <c r="O213" cm="1">
        <f t="array" ref="O213">_xlfn.FILTERXML("&lt;t&gt;&lt;s&gt;" &amp; SUBSTITUTE(SUBSTITUTE(A213, "|", "&lt;/s&gt;&lt;s&gt;"), ";", "&lt;/s&gt;&lt;s&gt;") &amp; "&lt;/s&gt;&lt;/t&gt;", "//s[last()-2]")</f>
        <v>9</v>
      </c>
      <c r="P213" cm="1">
        <f t="array" ref="P213">_xlfn.FILTERXML("&lt;t&gt;&lt;s&gt;" &amp; SUBSTITUTE(SUBSTITUTE(SUBSTITUTE(CLEAN(A213), "|", "&lt;/s&gt;&lt;s&gt;"), ",", "&lt;/s&gt;&lt;s&gt;"), ";", "&lt;/s&gt;&lt;s&gt;") &amp; "&lt;/s&gt;&lt;/t&gt;", "//s[last()-2]")</f>
        <v>75</v>
      </c>
      <c r="Q213" cm="1">
        <f t="array" ref="Q213">_xlfn.FILTERXML("&lt;t&gt;&lt;s&gt;" &amp; SUBSTITUTE(SUBSTITUTE(SUBSTITUTE(A213, "|", "&lt;/s&gt;&lt;s&gt;"), ",", "&lt;/s&gt;&lt;s&gt;"), ";", "&lt;/s&gt;&lt;s&gt;") &amp; "&lt;/s&gt;&lt;/t&gt;", "//s[last()-1]")</f>
        <v>500</v>
      </c>
      <c r="R213" t="s">
        <v>600</v>
      </c>
      <c r="S213" s="20">
        <f>Table1[[#This Row],[Qty Sold]]/Table1[[#This Row],[Qty Added]]</f>
        <v>0.5</v>
      </c>
      <c r="T213" s="19">
        <f>Table1[[#This Row],[Unit Price]]*Table1[[#This Row],[Stock]]</f>
        <v>37500</v>
      </c>
    </row>
    <row r="214" spans="1:20" x14ac:dyDescent="0.3">
      <c r="A214" t="s">
        <v>219</v>
      </c>
      <c r="J214" s="18" t="str">
        <f t="shared" si="12"/>
        <v>07-02-2026</v>
      </c>
      <c r="K214" t="str">
        <f t="shared" si="13"/>
        <v>SKU168</v>
      </c>
      <c r="L214" t="str">
        <f t="shared" si="14"/>
        <v>Tea Kettle Basic</v>
      </c>
      <c r="M214" t="s">
        <v>552</v>
      </c>
      <c r="N214">
        <f t="shared" si="15"/>
        <v>20</v>
      </c>
      <c r="O214" cm="1">
        <f t="array" ref="O214">_xlfn.FILTERXML("&lt;t&gt;&lt;s&gt;" &amp; SUBSTITUTE(SUBSTITUTE(A214, "|", "&lt;/s&gt;&lt;s&gt;"), ";", "&lt;/s&gt;&lt;s&gt;") &amp; "&lt;/s&gt;&lt;/t&gt;", "//s[last()-2]")</f>
        <v>10</v>
      </c>
      <c r="P214" cm="1">
        <f t="array" ref="P214">_xlfn.FILTERXML("&lt;t&gt;&lt;s&gt;" &amp; SUBSTITUTE(SUBSTITUTE(SUBSTITUTE(CLEAN(A214), "|", "&lt;/s&gt;&lt;s&gt;"), ",", "&lt;/s&gt;&lt;s&gt;"), ";", "&lt;/s&gt;&lt;s&gt;") &amp; "&lt;/s&gt;&lt;/t&gt;", "//s[last()-2]")</f>
        <v>60</v>
      </c>
      <c r="Q214" cm="1">
        <f t="array" ref="Q214">_xlfn.FILTERXML("&lt;t&gt;&lt;s&gt;" &amp; SUBSTITUTE(SUBSTITUTE(SUBSTITUTE(A214, "|", "&lt;/s&gt;&lt;s&gt;"), ",", "&lt;/s&gt;&lt;s&gt;"), ";", "&lt;/s&gt;&lt;s&gt;") &amp; "&lt;/s&gt;&lt;/t&gt;", "//s[last()-1]")</f>
        <v>700</v>
      </c>
      <c r="R214" t="s">
        <v>592</v>
      </c>
      <c r="S214" s="20">
        <f>Table1[[#This Row],[Qty Sold]]/Table1[[#This Row],[Qty Added]]</f>
        <v>0.5</v>
      </c>
      <c r="T214" s="19">
        <f>Table1[[#This Row],[Unit Price]]*Table1[[#This Row],[Stock]]</f>
        <v>42000</v>
      </c>
    </row>
    <row r="215" spans="1:20" x14ac:dyDescent="0.3">
      <c r="A215" t="s">
        <v>220</v>
      </c>
      <c r="J215" s="18" t="str">
        <f t="shared" si="12"/>
        <v>08-02-2026</v>
      </c>
      <c r="K215" t="str">
        <f t="shared" si="13"/>
        <v>SKU169</v>
      </c>
      <c r="L215" t="str">
        <f t="shared" si="14"/>
        <v>tea kettle basic</v>
      </c>
      <c r="M215" t="s">
        <v>571</v>
      </c>
      <c r="N215">
        <f t="shared" si="15"/>
        <v>15</v>
      </c>
      <c r="O215" cm="1">
        <f t="array" ref="O215">_xlfn.FILTERXML("&lt;t&gt;&lt;s&gt;" &amp; SUBSTITUTE(SUBSTITUTE(A215, "|", "&lt;/s&gt;&lt;s&gt;"), ";", "&lt;/s&gt;&lt;s&gt;") &amp; "&lt;/s&gt;&lt;/t&gt;", "//s[last()-2]")</f>
        <v>7</v>
      </c>
      <c r="P215" cm="1">
        <f t="array" ref="P215">_xlfn.FILTERXML("&lt;t&gt;&lt;s&gt;" &amp; SUBSTITUTE(SUBSTITUTE(SUBSTITUTE(CLEAN(A215), "|", "&lt;/s&gt;&lt;s&gt;"), ",", "&lt;/s&gt;&lt;s&gt;"), ";", "&lt;/s&gt;&lt;s&gt;") &amp; "&lt;/s&gt;&lt;/t&gt;", "//s[last()-2]")</f>
        <v>65</v>
      </c>
      <c r="Q215" cm="1">
        <f t="array" ref="Q215">_xlfn.FILTERXML("&lt;t&gt;&lt;s&gt;" &amp; SUBSTITUTE(SUBSTITUTE(SUBSTITUTE(A215, "|", "&lt;/s&gt;&lt;s&gt;"), ",", "&lt;/s&gt;&lt;s&gt;"), ";", "&lt;/s&gt;&lt;s&gt;") &amp; "&lt;/s&gt;&lt;/t&gt;", "//s[last()-1]")</f>
        <v>700</v>
      </c>
      <c r="R215" t="s">
        <v>612</v>
      </c>
      <c r="S215" s="20">
        <f>Table1[[#This Row],[Qty Sold]]/Table1[[#This Row],[Qty Added]]</f>
        <v>0.46666666666666667</v>
      </c>
      <c r="T215" s="19">
        <f>Table1[[#This Row],[Unit Price]]*Table1[[#This Row],[Stock]]</f>
        <v>45500</v>
      </c>
    </row>
    <row r="216" spans="1:20" x14ac:dyDescent="0.3">
      <c r="A216" t="s">
        <v>221</v>
      </c>
      <c r="J216" s="18" t="str">
        <f t="shared" si="12"/>
        <v>09-02-2026</v>
      </c>
      <c r="K216" t="str">
        <f t="shared" si="13"/>
        <v>SKU170</v>
      </c>
      <c r="L216" t="str">
        <f t="shared" si="14"/>
        <v>Dinner Set Basic</v>
      </c>
      <c r="M216" t="s">
        <v>556</v>
      </c>
      <c r="N216">
        <f t="shared" si="15"/>
        <v>15</v>
      </c>
      <c r="O216" cm="1">
        <f t="array" ref="O216">_xlfn.FILTERXML("&lt;t&gt;&lt;s&gt;" &amp; SUBSTITUTE(SUBSTITUTE(A216, "|", "&lt;/s&gt;&lt;s&gt;"), ";", "&lt;/s&gt;&lt;s&gt;") &amp; "&lt;/s&gt;&lt;/t&gt;", "//s[last()-2]")</f>
        <v>7</v>
      </c>
      <c r="P216" cm="1">
        <f t="array" ref="P216">_xlfn.FILTERXML("&lt;t&gt;&lt;s&gt;" &amp; SUBSTITUTE(SUBSTITUTE(SUBSTITUTE(CLEAN(A216), "|", "&lt;/s&gt;&lt;s&gt;"), ",", "&lt;/s&gt;&lt;s&gt;"), ";", "&lt;/s&gt;&lt;s&gt;") &amp; "&lt;/s&gt;&lt;/t&gt;", "//s[last()-2]")</f>
        <v>50</v>
      </c>
      <c r="Q216" cm="1">
        <f t="array" ref="Q216">_xlfn.FILTERXML("&lt;t&gt;&lt;s&gt;" &amp; SUBSTITUTE(SUBSTITUTE(SUBSTITUTE(A216, "|", "&lt;/s&gt;&lt;s&gt;"), ",", "&lt;/s&gt;&lt;s&gt;"), ";", "&lt;/s&gt;&lt;s&gt;") &amp; "&lt;/s&gt;&lt;/t&gt;", "//s[last()-1]")</f>
        <v>2200</v>
      </c>
      <c r="R216" t="s">
        <v>596</v>
      </c>
      <c r="S216" s="20">
        <f>Table1[[#This Row],[Qty Sold]]/Table1[[#This Row],[Qty Added]]</f>
        <v>0.46666666666666667</v>
      </c>
      <c r="T216" s="19">
        <f>Table1[[#This Row],[Unit Price]]*Table1[[#This Row],[Stock]]</f>
        <v>110000</v>
      </c>
    </row>
    <row r="217" spans="1:20" x14ac:dyDescent="0.3">
      <c r="A217" t="s">
        <v>222</v>
      </c>
      <c r="J217" s="18" t="str">
        <f t="shared" si="12"/>
        <v>10-02-2026</v>
      </c>
      <c r="K217" t="str">
        <f t="shared" si="13"/>
        <v>SKU171</v>
      </c>
      <c r="L217" t="str">
        <f t="shared" si="14"/>
        <v>dinner set basic</v>
      </c>
      <c r="M217" t="s">
        <v>572</v>
      </c>
      <c r="N217">
        <f t="shared" si="15"/>
        <v>10</v>
      </c>
      <c r="O217" cm="1">
        <f t="array" ref="O217">_xlfn.FILTERXML("&lt;t&gt;&lt;s&gt;" &amp; SUBSTITUTE(SUBSTITUTE(A217, "|", "&lt;/s&gt;&lt;s&gt;"), ";", "&lt;/s&gt;&lt;s&gt;") &amp; "&lt;/s&gt;&lt;/t&gt;", "//s[last()-2]")</f>
        <v>5</v>
      </c>
      <c r="P217" cm="1">
        <f t="array" ref="P217">_xlfn.FILTERXML("&lt;t&gt;&lt;s&gt;" &amp; SUBSTITUTE(SUBSTITUTE(SUBSTITUTE(CLEAN(A217), "|", "&lt;/s&gt;&lt;s&gt;"), ",", "&lt;/s&gt;&lt;s&gt;"), ";", "&lt;/s&gt;&lt;s&gt;") &amp; "&lt;/s&gt;&lt;/t&gt;", "//s[last()-2]")</f>
        <v>52</v>
      </c>
      <c r="Q217" cm="1">
        <f t="array" ref="Q217">_xlfn.FILTERXML("&lt;t&gt;&lt;s&gt;" &amp; SUBSTITUTE(SUBSTITUTE(SUBSTITUTE(A217, "|", "&lt;/s&gt;&lt;s&gt;"), ",", "&lt;/s&gt;&lt;s&gt;"), ";", "&lt;/s&gt;&lt;s&gt;") &amp; "&lt;/s&gt;&lt;/t&gt;", "//s[last()-1]")</f>
        <v>2200</v>
      </c>
      <c r="R217" t="s">
        <v>613</v>
      </c>
      <c r="S217" s="20">
        <f>Table1[[#This Row],[Qty Sold]]/Table1[[#This Row],[Qty Added]]</f>
        <v>0.5</v>
      </c>
      <c r="T217" s="19">
        <f>Table1[[#This Row],[Unit Price]]*Table1[[#This Row],[Stock]]</f>
        <v>114400</v>
      </c>
    </row>
    <row r="218" spans="1:20" x14ac:dyDescent="0.3">
      <c r="A218" t="s">
        <v>223</v>
      </c>
      <c r="J218" s="18" t="str">
        <f t="shared" si="12"/>
        <v>11-02-2026</v>
      </c>
      <c r="K218" t="str">
        <f t="shared" si="13"/>
        <v>SKU172</v>
      </c>
      <c r="L218" t="str">
        <f t="shared" si="14"/>
        <v>Plastic Mug Medium</v>
      </c>
      <c r="M218" t="s">
        <v>544</v>
      </c>
      <c r="N218">
        <f t="shared" si="15"/>
        <v>70</v>
      </c>
      <c r="O218" cm="1">
        <f t="array" ref="O218">_xlfn.FILTERXML("&lt;t&gt;&lt;s&gt;" &amp; SUBSTITUTE(SUBSTITUTE(A218, "|", "&lt;/s&gt;&lt;s&gt;"), ";", "&lt;/s&gt;&lt;s&gt;") &amp; "&lt;/s&gt;&lt;/t&gt;", "//s[last()-2]")</f>
        <v>40</v>
      </c>
      <c r="P218" cm="1">
        <f t="array" ref="P218">_xlfn.FILTERXML("&lt;t&gt;&lt;s&gt;" &amp; SUBSTITUTE(SUBSTITUTE(SUBSTITUTE(CLEAN(A218), "|", "&lt;/s&gt;&lt;s&gt;"), ",", "&lt;/s&gt;&lt;s&gt;"), ";", "&lt;/s&gt;&lt;s&gt;") &amp; "&lt;/s&gt;&lt;/t&gt;", "//s[last()-2]")</f>
        <v>150</v>
      </c>
      <c r="Q218" cm="1">
        <f t="array" ref="Q218">_xlfn.FILTERXML("&lt;t&gt;&lt;s&gt;" &amp; SUBSTITUTE(SUBSTITUTE(SUBSTITUTE(A218, "|", "&lt;/s&gt;&lt;s&gt;"), ",", "&lt;/s&gt;&lt;s&gt;"), ";", "&lt;/s&gt;&lt;s&gt;") &amp; "&lt;/s&gt;&lt;/t&gt;", "//s[last()-1]")</f>
        <v>100</v>
      </c>
      <c r="R218" t="s">
        <v>584</v>
      </c>
      <c r="S218" s="20">
        <f>Table1[[#This Row],[Qty Sold]]/Table1[[#This Row],[Qty Added]]</f>
        <v>0.5714285714285714</v>
      </c>
      <c r="T218" s="19">
        <f>Table1[[#This Row],[Unit Price]]*Table1[[#This Row],[Stock]]</f>
        <v>15000</v>
      </c>
    </row>
    <row r="219" spans="1:20" x14ac:dyDescent="0.3">
      <c r="A219" t="s">
        <v>224</v>
      </c>
      <c r="J219" s="18" t="str">
        <f t="shared" si="12"/>
        <v>12-02-2026</v>
      </c>
      <c r="K219" t="str">
        <f t="shared" si="13"/>
        <v>SKU173</v>
      </c>
      <c r="L219" t="str">
        <f t="shared" si="14"/>
        <v>plastic mug medium</v>
      </c>
      <c r="M219" t="s">
        <v>573</v>
      </c>
      <c r="N219">
        <f t="shared" si="15"/>
        <v>50</v>
      </c>
      <c r="O219" cm="1">
        <f t="array" ref="O219">_xlfn.FILTERXML("&lt;t&gt;&lt;s&gt;" &amp; SUBSTITUTE(SUBSTITUTE(A219, "|", "&lt;/s&gt;&lt;s&gt;"), ";", "&lt;/s&gt;&lt;s&gt;") &amp; "&lt;/s&gt;&lt;/t&gt;", "//s[last()-2]")</f>
        <v>25</v>
      </c>
      <c r="P219" cm="1">
        <f t="array" ref="P219">_xlfn.FILTERXML("&lt;t&gt;&lt;s&gt;" &amp; SUBSTITUTE(SUBSTITUTE(SUBSTITUTE(CLEAN(A219), "|", "&lt;/s&gt;&lt;s&gt;"), ",", "&lt;/s&gt;&lt;s&gt;"), ";", "&lt;/s&gt;&lt;s&gt;") &amp; "&lt;/s&gt;&lt;/t&gt;", "//s[last()-2]")</f>
        <v>155</v>
      </c>
      <c r="Q219" cm="1">
        <f t="array" ref="Q219">_xlfn.FILTERXML("&lt;t&gt;&lt;s&gt;" &amp; SUBSTITUTE(SUBSTITUTE(SUBSTITUTE(A219, "|", "&lt;/s&gt;&lt;s&gt;"), ",", "&lt;/s&gt;&lt;s&gt;"), ";", "&lt;/s&gt;&lt;s&gt;") &amp; "&lt;/s&gt;&lt;/t&gt;", "//s[last()-1]")</f>
        <v>100</v>
      </c>
      <c r="R219" t="s">
        <v>614</v>
      </c>
      <c r="S219" s="20">
        <f>Table1[[#This Row],[Qty Sold]]/Table1[[#This Row],[Qty Added]]</f>
        <v>0.5</v>
      </c>
      <c r="T219" s="19">
        <f>Table1[[#This Row],[Unit Price]]*Table1[[#This Row],[Stock]]</f>
        <v>15500</v>
      </c>
    </row>
    <row r="220" spans="1:20" x14ac:dyDescent="0.3">
      <c r="A220" t="s">
        <v>225</v>
      </c>
      <c r="J220" s="18" t="str">
        <f t="shared" si="12"/>
        <v>13-02-2026</v>
      </c>
      <c r="K220" t="str">
        <f t="shared" si="13"/>
        <v>SKU174</v>
      </c>
      <c r="L220" t="str">
        <f t="shared" si="14"/>
        <v>Bottle Set Medium</v>
      </c>
      <c r="M220" t="s">
        <v>557</v>
      </c>
      <c r="N220">
        <f t="shared" si="15"/>
        <v>60</v>
      </c>
      <c r="O220" cm="1">
        <f t="array" ref="O220">_xlfn.FILTERXML("&lt;t&gt;&lt;s&gt;" &amp; SUBSTITUTE(SUBSTITUTE(A220, "|", "&lt;/s&gt;&lt;s&gt;"), ";", "&lt;/s&gt;&lt;s&gt;") &amp; "&lt;/s&gt;&lt;/t&gt;", "//s[last()-2]")</f>
        <v>35</v>
      </c>
      <c r="P220" cm="1">
        <f t="array" ref="P220">_xlfn.FILTERXML("&lt;t&gt;&lt;s&gt;" &amp; SUBSTITUTE(SUBSTITUTE(SUBSTITUTE(CLEAN(A220), "|", "&lt;/s&gt;&lt;s&gt;"), ",", "&lt;/s&gt;&lt;s&gt;"), ";", "&lt;/s&gt;&lt;s&gt;") &amp; "&lt;/s&gt;&lt;/t&gt;", "//s[last()-2]")</f>
        <v>140</v>
      </c>
      <c r="Q220" cm="1">
        <f t="array" ref="Q220">_xlfn.FILTERXML("&lt;t&gt;&lt;s&gt;" &amp; SUBSTITUTE(SUBSTITUTE(SUBSTITUTE(A220, "|", "&lt;/s&gt;&lt;s&gt;"), ",", "&lt;/s&gt;&lt;s&gt;"), ";", "&lt;/s&gt;&lt;s&gt;") &amp; "&lt;/s&gt;&lt;/t&gt;", "//s[last()-1]")</f>
        <v>450</v>
      </c>
      <c r="R220" t="s">
        <v>597</v>
      </c>
      <c r="S220" s="20">
        <f>Table1[[#This Row],[Qty Sold]]/Table1[[#This Row],[Qty Added]]</f>
        <v>0.58333333333333337</v>
      </c>
      <c r="T220" s="19">
        <f>Table1[[#This Row],[Unit Price]]*Table1[[#This Row],[Stock]]</f>
        <v>63000</v>
      </c>
    </row>
    <row r="221" spans="1:20" x14ac:dyDescent="0.3">
      <c r="A221" t="s">
        <v>226</v>
      </c>
      <c r="J221" s="18" t="str">
        <f t="shared" si="12"/>
        <v>14-02-2026</v>
      </c>
      <c r="K221" t="str">
        <f t="shared" si="13"/>
        <v>SKU175</v>
      </c>
      <c r="L221" t="str">
        <f t="shared" si="14"/>
        <v>bottle set medium</v>
      </c>
      <c r="M221" t="s">
        <v>574</v>
      </c>
      <c r="N221">
        <f t="shared" si="15"/>
        <v>40</v>
      </c>
      <c r="O221" cm="1">
        <f t="array" ref="O221">_xlfn.FILTERXML("&lt;t&gt;&lt;s&gt;" &amp; SUBSTITUTE(SUBSTITUTE(A221, "|", "&lt;/s&gt;&lt;s&gt;"), ";", "&lt;/s&gt;&lt;s&gt;") &amp; "&lt;/s&gt;&lt;/t&gt;", "//s[last()-2]")</f>
        <v>20</v>
      </c>
      <c r="P221" cm="1">
        <f t="array" ref="P221">_xlfn.FILTERXML("&lt;t&gt;&lt;s&gt;" &amp; SUBSTITUTE(SUBSTITUTE(SUBSTITUTE(CLEAN(A221), "|", "&lt;/s&gt;&lt;s&gt;"), ",", "&lt;/s&gt;&lt;s&gt;"), ";", "&lt;/s&gt;&lt;s&gt;") &amp; "&lt;/s&gt;&lt;/t&gt;", "//s[last()-2]")</f>
        <v>145</v>
      </c>
      <c r="Q221" cm="1">
        <f t="array" ref="Q221">_xlfn.FILTERXML("&lt;t&gt;&lt;s&gt;" &amp; SUBSTITUTE(SUBSTITUTE(SUBSTITUTE(A221, "|", "&lt;/s&gt;&lt;s&gt;"), ",", "&lt;/s&gt;&lt;s&gt;"), ";", "&lt;/s&gt;&lt;s&gt;") &amp; "&lt;/s&gt;&lt;/t&gt;", "//s[last()-1]")</f>
        <v>450</v>
      </c>
      <c r="R221" t="s">
        <v>615</v>
      </c>
      <c r="S221" s="20">
        <f>Table1[[#This Row],[Qty Sold]]/Table1[[#This Row],[Qty Added]]</f>
        <v>0.5</v>
      </c>
      <c r="T221" s="19">
        <f>Table1[[#This Row],[Unit Price]]*Table1[[#This Row],[Stock]]</f>
        <v>65250</v>
      </c>
    </row>
    <row r="222" spans="1:20" x14ac:dyDescent="0.3">
      <c r="A222" t="s">
        <v>227</v>
      </c>
      <c r="J222" s="18" t="str">
        <f t="shared" si="12"/>
        <v>15-02-2026</v>
      </c>
      <c r="K222" t="str">
        <f t="shared" si="13"/>
        <v>SKU176</v>
      </c>
      <c r="L222" t="str">
        <f t="shared" si="14"/>
        <v>Handi Basic</v>
      </c>
      <c r="M222" t="s">
        <v>563</v>
      </c>
      <c r="N222">
        <f t="shared" si="15"/>
        <v>22</v>
      </c>
      <c r="O222" cm="1">
        <f t="array" ref="O222">_xlfn.FILTERXML("&lt;t&gt;&lt;s&gt;" &amp; SUBSTITUTE(SUBSTITUTE(A222, "|", "&lt;/s&gt;&lt;s&gt;"), ";", "&lt;/s&gt;&lt;s&gt;") &amp; "&lt;/s&gt;&lt;/t&gt;", "//s[last()-2]")</f>
        <v>10</v>
      </c>
      <c r="P222" cm="1">
        <f t="array" ref="P222">_xlfn.FILTERXML("&lt;t&gt;&lt;s&gt;" &amp; SUBSTITUTE(SUBSTITUTE(SUBSTITUTE(CLEAN(A222), "|", "&lt;/s&gt;&lt;s&gt;"), ",", "&lt;/s&gt;&lt;s&gt;"), ";", "&lt;/s&gt;&lt;s&gt;") &amp; "&lt;/s&gt;&lt;/t&gt;", "//s[last()-2]")</f>
        <v>65</v>
      </c>
      <c r="Q222" cm="1">
        <f t="array" ref="Q222">_xlfn.FILTERXML("&lt;t&gt;&lt;s&gt;" &amp; SUBSTITUTE(SUBSTITUTE(SUBSTITUTE(A222, "|", "&lt;/s&gt;&lt;s&gt;"), ",", "&lt;/s&gt;&lt;s&gt;"), ";", "&lt;/s&gt;&lt;s&gt;") &amp; "&lt;/s&gt;&lt;/t&gt;", "//s[last()-1]")</f>
        <v>900</v>
      </c>
      <c r="R222" t="s">
        <v>604</v>
      </c>
      <c r="S222" s="20">
        <f>Table1[[#This Row],[Qty Sold]]/Table1[[#This Row],[Qty Added]]</f>
        <v>0.45454545454545453</v>
      </c>
      <c r="T222" s="19">
        <f>Table1[[#This Row],[Unit Price]]*Table1[[#This Row],[Stock]]</f>
        <v>58500</v>
      </c>
    </row>
    <row r="223" spans="1:20" x14ac:dyDescent="0.3">
      <c r="A223" t="s">
        <v>228</v>
      </c>
      <c r="J223" s="18" t="str">
        <f t="shared" si="12"/>
        <v>16-02-2026</v>
      </c>
      <c r="K223" t="str">
        <f t="shared" si="13"/>
        <v>SKU177</v>
      </c>
      <c r="L223" t="str">
        <f t="shared" si="14"/>
        <v>handi basic</v>
      </c>
      <c r="M223" t="s">
        <v>575</v>
      </c>
      <c r="N223">
        <f t="shared" si="15"/>
        <v>15</v>
      </c>
      <c r="O223" cm="1">
        <f t="array" ref="O223">_xlfn.FILTERXML("&lt;t&gt;&lt;s&gt;" &amp; SUBSTITUTE(SUBSTITUTE(A223, "|", "&lt;/s&gt;&lt;s&gt;"), ";", "&lt;/s&gt;&lt;s&gt;") &amp; "&lt;/s&gt;&lt;/t&gt;", "//s[last()-2]")</f>
        <v>7</v>
      </c>
      <c r="P223" cm="1">
        <f t="array" ref="P223">_xlfn.FILTERXML("&lt;t&gt;&lt;s&gt;" &amp; SUBSTITUTE(SUBSTITUTE(SUBSTITUTE(CLEAN(A223), "|", "&lt;/s&gt;&lt;s&gt;"), ",", "&lt;/s&gt;&lt;s&gt;"), ";", "&lt;/s&gt;&lt;s&gt;") &amp; "&lt;/s&gt;&lt;/t&gt;", "//s[last()-2]")</f>
        <v>68</v>
      </c>
      <c r="Q223" cm="1">
        <f t="array" ref="Q223">_xlfn.FILTERXML("&lt;t&gt;&lt;s&gt;" &amp; SUBSTITUTE(SUBSTITUTE(SUBSTITUTE(A223, "|", "&lt;/s&gt;&lt;s&gt;"), ",", "&lt;/s&gt;&lt;s&gt;"), ";", "&lt;/s&gt;&lt;s&gt;") &amp; "&lt;/s&gt;&lt;/t&gt;", "//s[last()-1]")</f>
        <v>900</v>
      </c>
      <c r="R223" t="s">
        <v>616</v>
      </c>
      <c r="S223" s="20">
        <f>Table1[[#This Row],[Qty Sold]]/Table1[[#This Row],[Qty Added]]</f>
        <v>0.46666666666666667</v>
      </c>
      <c r="T223" s="19">
        <f>Table1[[#This Row],[Unit Price]]*Table1[[#This Row],[Stock]]</f>
        <v>61200</v>
      </c>
    </row>
    <row r="224" spans="1:20" x14ac:dyDescent="0.3">
      <c r="A224" t="s">
        <v>229</v>
      </c>
      <c r="J224" s="18" t="str">
        <f t="shared" si="12"/>
        <v>17-02-2026</v>
      </c>
      <c r="K224" t="str">
        <f t="shared" si="13"/>
        <v>SKU178</v>
      </c>
      <c r="L224" t="str">
        <f t="shared" si="14"/>
        <v>Oil Dispenser Basic</v>
      </c>
      <c r="M224" t="s">
        <v>561</v>
      </c>
      <c r="N224">
        <f t="shared" si="15"/>
        <v>30</v>
      </c>
      <c r="O224" cm="1">
        <f t="array" ref="O224">_xlfn.FILTERXML("&lt;t&gt;&lt;s&gt;" &amp; SUBSTITUTE(SUBSTITUTE(A224, "|", "&lt;/s&gt;&lt;s&gt;"), ";", "&lt;/s&gt;&lt;s&gt;") &amp; "&lt;/s&gt;&lt;/t&gt;", "//s[last()-2]")</f>
        <v>12</v>
      </c>
      <c r="P224" cm="1">
        <f t="array" ref="P224">_xlfn.FILTERXML("&lt;t&gt;&lt;s&gt;" &amp; SUBSTITUTE(SUBSTITUTE(SUBSTITUTE(CLEAN(A224), "|", "&lt;/s&gt;&lt;s&gt;"), ",", "&lt;/s&gt;&lt;s&gt;"), ";", "&lt;/s&gt;&lt;s&gt;") &amp; "&lt;/s&gt;&lt;/t&gt;", "//s[last()-2]")</f>
        <v>70</v>
      </c>
      <c r="Q224" cm="1">
        <f t="array" ref="Q224">_xlfn.FILTERXML("&lt;t&gt;&lt;s&gt;" &amp; SUBSTITUTE(SUBSTITUTE(SUBSTITUTE(A224, "|", "&lt;/s&gt;&lt;s&gt;"), ",", "&lt;/s&gt;&lt;s&gt;"), ";", "&lt;/s&gt;&lt;s&gt;") &amp; "&lt;/s&gt;&lt;/t&gt;", "//s[last()-1]")</f>
        <v>300</v>
      </c>
      <c r="R224" t="s">
        <v>602</v>
      </c>
      <c r="S224" s="20">
        <f>Table1[[#This Row],[Qty Sold]]/Table1[[#This Row],[Qty Added]]</f>
        <v>0.4</v>
      </c>
      <c r="T224" s="19">
        <f>Table1[[#This Row],[Unit Price]]*Table1[[#This Row],[Stock]]</f>
        <v>21000</v>
      </c>
    </row>
    <row r="225" spans="1:20" x14ac:dyDescent="0.3">
      <c r="A225" t="s">
        <v>230</v>
      </c>
      <c r="J225" s="18" t="str">
        <f t="shared" si="12"/>
        <v>18-02-2026</v>
      </c>
      <c r="K225" t="str">
        <f t="shared" si="13"/>
        <v>SKU179</v>
      </c>
      <c r="L225" t="str">
        <f t="shared" si="14"/>
        <v>Chopping Board Medium</v>
      </c>
      <c r="M225" t="s">
        <v>562</v>
      </c>
      <c r="N225">
        <f t="shared" si="15"/>
        <v>50</v>
      </c>
      <c r="O225" cm="1">
        <f t="array" ref="O225">_xlfn.FILTERXML("&lt;t&gt;&lt;s&gt;" &amp; SUBSTITUTE(SUBSTITUTE(A225, "|", "&lt;/s&gt;&lt;s&gt;"), ";", "&lt;/s&gt;&lt;s&gt;") &amp; "&lt;/s&gt;&lt;/t&gt;", "//s[last()-2]")</f>
        <v>25</v>
      </c>
      <c r="P225" cm="1">
        <f t="array" ref="P225">_xlfn.FILTERXML("&lt;t&gt;&lt;s&gt;" &amp; SUBSTITUTE(SUBSTITUTE(SUBSTITUTE(CLEAN(A225), "|", "&lt;/s&gt;&lt;s&gt;"), ",", "&lt;/s&gt;&lt;s&gt;"), ";", "&lt;/s&gt;&lt;s&gt;") &amp; "&lt;/s&gt;&lt;/t&gt;", "//s[last()-2]")</f>
        <v>120</v>
      </c>
      <c r="Q225" cm="1">
        <f t="array" ref="Q225">_xlfn.FILTERXML("&lt;t&gt;&lt;s&gt;" &amp; SUBSTITUTE(SUBSTITUTE(SUBSTITUTE(A225, "|", "&lt;/s&gt;&lt;s&gt;"), ",", "&lt;/s&gt;&lt;s&gt;"), ";", "&lt;/s&gt;&lt;s&gt;") &amp; "&lt;/s&gt;&lt;/t&gt;", "//s[last()-1]")</f>
        <v>200</v>
      </c>
      <c r="R225" t="s">
        <v>603</v>
      </c>
      <c r="S225" s="20">
        <f>Table1[[#This Row],[Qty Sold]]/Table1[[#This Row],[Qty Added]]</f>
        <v>0.5</v>
      </c>
      <c r="T225" s="19">
        <f>Table1[[#This Row],[Unit Price]]*Table1[[#This Row],[Stock]]</f>
        <v>24000</v>
      </c>
    </row>
    <row r="226" spans="1:20" x14ac:dyDescent="0.3">
      <c r="A226" t="s">
        <v>231</v>
      </c>
      <c r="J226" s="18" t="str">
        <f t="shared" si="12"/>
        <v>19-02-2026</v>
      </c>
      <c r="K226" t="str">
        <f t="shared" si="13"/>
        <v>SKU180</v>
      </c>
      <c r="L226" t="str">
        <f t="shared" si="14"/>
        <v>chopping board medium</v>
      </c>
      <c r="M226" t="s">
        <v>576</v>
      </c>
      <c r="N226">
        <f t="shared" si="15"/>
        <v>35</v>
      </c>
      <c r="O226" cm="1">
        <f t="array" ref="O226">_xlfn.FILTERXML("&lt;t&gt;&lt;s&gt;" &amp; SUBSTITUTE(SUBSTITUTE(A226, "|", "&lt;/s&gt;&lt;s&gt;"), ";", "&lt;/s&gt;&lt;s&gt;") &amp; "&lt;/s&gt;&lt;/t&gt;", "//s[last()-2]")</f>
        <v>18</v>
      </c>
      <c r="P226" cm="1">
        <f t="array" ref="P226">_xlfn.FILTERXML("&lt;t&gt;&lt;s&gt;" &amp; SUBSTITUTE(SUBSTITUTE(SUBSTITUTE(CLEAN(A226), "|", "&lt;/s&gt;&lt;s&gt;"), ",", "&lt;/s&gt;&lt;s&gt;"), ";", "&lt;/s&gt;&lt;s&gt;") &amp; "&lt;/s&gt;&lt;/t&gt;", "//s[last()-2]")</f>
        <v>125</v>
      </c>
      <c r="Q226" cm="1">
        <f t="array" ref="Q226">_xlfn.FILTERXML("&lt;t&gt;&lt;s&gt;" &amp; SUBSTITUTE(SUBSTITUTE(SUBSTITUTE(A226, "|", "&lt;/s&gt;&lt;s&gt;"), ",", "&lt;/s&gt;&lt;s&gt;"), ";", "&lt;/s&gt;&lt;s&gt;") &amp; "&lt;/s&gt;&lt;/t&gt;", "//s[last()-1]")</f>
        <v>200</v>
      </c>
      <c r="R226" t="s">
        <v>617</v>
      </c>
      <c r="S226" s="20">
        <f>Table1[[#This Row],[Qty Sold]]/Table1[[#This Row],[Qty Added]]</f>
        <v>0.51428571428571423</v>
      </c>
      <c r="T226" s="19">
        <f>Table1[[#This Row],[Unit Price]]*Table1[[#This Row],[Stock]]</f>
        <v>25000</v>
      </c>
    </row>
    <row r="227" spans="1:20" x14ac:dyDescent="0.3">
      <c r="A227" t="s">
        <v>232</v>
      </c>
      <c r="J227" s="18" t="str">
        <f t="shared" si="12"/>
        <v>20-02-2026</v>
      </c>
      <c r="K227" t="str">
        <f t="shared" si="13"/>
        <v>SKU181</v>
      </c>
      <c r="L227" t="str">
        <f t="shared" si="14"/>
        <v>Steel Glass Basic</v>
      </c>
      <c r="M227" t="s">
        <v>541</v>
      </c>
      <c r="N227">
        <f t="shared" si="15"/>
        <v>90</v>
      </c>
      <c r="O227" cm="1">
        <f t="array" ref="O227">_xlfn.FILTERXML("&lt;t&gt;&lt;s&gt;" &amp; SUBSTITUTE(SUBSTITUTE(A227, "|", "&lt;/s&gt;&lt;s&gt;"), ";", "&lt;/s&gt;&lt;s&gt;") &amp; "&lt;/s&gt;&lt;/t&gt;", "//s[last()-2]")</f>
        <v>60</v>
      </c>
      <c r="P227" cm="1">
        <f t="array" ref="P227">_xlfn.FILTERXML("&lt;t&gt;&lt;s&gt;" &amp; SUBSTITUTE(SUBSTITUTE(SUBSTITUTE(CLEAN(A227), "|", "&lt;/s&gt;&lt;s&gt;"), ",", "&lt;/s&gt;&lt;s&gt;"), ";", "&lt;/s&gt;&lt;s&gt;") &amp; "&lt;/s&gt;&lt;/t&gt;", "//s[last()-2]")</f>
        <v>200</v>
      </c>
      <c r="Q227" cm="1">
        <f t="array" ref="Q227">_xlfn.FILTERXML("&lt;t&gt;&lt;s&gt;" &amp; SUBSTITUTE(SUBSTITUTE(SUBSTITUTE(A227, "|", "&lt;/s&gt;&lt;s&gt;"), ",", "&lt;/s&gt;&lt;s&gt;"), ";", "&lt;/s&gt;&lt;s&gt;") &amp; "&lt;/s&gt;&lt;/t&gt;", "//s[last()-1]")</f>
        <v>120</v>
      </c>
      <c r="R227" t="s">
        <v>582</v>
      </c>
      <c r="S227" s="20">
        <f>Table1[[#This Row],[Qty Sold]]/Table1[[#This Row],[Qty Added]]</f>
        <v>0.66666666666666663</v>
      </c>
      <c r="T227" s="19">
        <f>Table1[[#This Row],[Unit Price]]*Table1[[#This Row],[Stock]]</f>
        <v>24000</v>
      </c>
    </row>
    <row r="228" spans="1:20" x14ac:dyDescent="0.3">
      <c r="A228" t="s">
        <v>233</v>
      </c>
      <c r="J228" s="18" t="str">
        <f t="shared" si="12"/>
        <v>21-02-2026</v>
      </c>
      <c r="K228" t="str">
        <f t="shared" si="13"/>
        <v>SKU182</v>
      </c>
      <c r="L228" t="str">
        <f t="shared" si="14"/>
        <v>steel glass basic</v>
      </c>
      <c r="M228" t="s">
        <v>542</v>
      </c>
      <c r="N228">
        <f t="shared" si="15"/>
        <v>60</v>
      </c>
      <c r="O228" cm="1">
        <f t="array" ref="O228">_xlfn.FILTERXML("&lt;t&gt;&lt;s&gt;" &amp; SUBSTITUTE(SUBSTITUTE(A228, "|", "&lt;/s&gt;&lt;s&gt;"), ";", "&lt;/s&gt;&lt;s&gt;") &amp; "&lt;/s&gt;&lt;/t&gt;", "//s[last()-2]")</f>
        <v>30</v>
      </c>
      <c r="P228" cm="1">
        <f t="array" ref="P228">_xlfn.FILTERXML("&lt;t&gt;&lt;s&gt;" &amp; SUBSTITUTE(SUBSTITUTE(SUBSTITUTE(CLEAN(A228), "|", "&lt;/s&gt;&lt;s&gt;"), ",", "&lt;/s&gt;&lt;s&gt;"), ";", "&lt;/s&gt;&lt;s&gt;") &amp; "&lt;/s&gt;&lt;/t&gt;", "//s[last()-2]")</f>
        <v>205</v>
      </c>
      <c r="Q228" cm="1">
        <f t="array" ref="Q228">_xlfn.FILTERXML("&lt;t&gt;&lt;s&gt;" &amp; SUBSTITUTE(SUBSTITUTE(SUBSTITUTE(A228, "|", "&lt;/s&gt;&lt;s&gt;"), ",", "&lt;/s&gt;&lt;s&gt;"), ";", "&lt;/s&gt;&lt;s&gt;") &amp; "&lt;/s&gt;&lt;/t&gt;", "//s[last()-1]")</f>
        <v>120</v>
      </c>
      <c r="R228" t="s">
        <v>600</v>
      </c>
      <c r="S228" s="20">
        <f>Table1[[#This Row],[Qty Sold]]/Table1[[#This Row],[Qty Added]]</f>
        <v>0.5</v>
      </c>
      <c r="T228" s="19">
        <f>Table1[[#This Row],[Unit Price]]*Table1[[#This Row],[Stock]]</f>
        <v>24600</v>
      </c>
    </row>
    <row r="229" spans="1:20" x14ac:dyDescent="0.3">
      <c r="A229" t="s">
        <v>234</v>
      </c>
      <c r="J229" s="18" t="str">
        <f t="shared" si="12"/>
        <v>22-02-2026</v>
      </c>
      <c r="K229" t="str">
        <f t="shared" si="13"/>
        <v>SKU183</v>
      </c>
      <c r="L229" t="str">
        <f t="shared" si="14"/>
        <v>Lunch Box Medium</v>
      </c>
      <c r="M229" t="s">
        <v>549</v>
      </c>
      <c r="N229">
        <f t="shared" si="15"/>
        <v>50</v>
      </c>
      <c r="O229" cm="1">
        <f t="array" ref="O229">_xlfn.FILTERXML("&lt;t&gt;&lt;s&gt;" &amp; SUBSTITUTE(SUBSTITUTE(A229, "|", "&lt;/s&gt;&lt;s&gt;"), ";", "&lt;/s&gt;&lt;s&gt;") &amp; "&lt;/s&gt;&lt;/t&gt;", "//s[last()-2]")</f>
        <v>30</v>
      </c>
      <c r="P229" cm="1">
        <f t="array" ref="P229">_xlfn.FILTERXML("&lt;t&gt;&lt;s&gt;" &amp; SUBSTITUTE(SUBSTITUTE(SUBSTITUTE(CLEAN(A229), "|", "&lt;/s&gt;&lt;s&gt;"), ",", "&lt;/s&gt;&lt;s&gt;"), ";", "&lt;/s&gt;&lt;s&gt;") &amp; "&lt;/s&gt;&lt;/t&gt;", "//s[last()-2]")</f>
        <v>110</v>
      </c>
      <c r="Q229" cm="1">
        <f t="array" ref="Q229">_xlfn.FILTERXML("&lt;t&gt;&lt;s&gt;" &amp; SUBSTITUTE(SUBSTITUTE(SUBSTITUTE(A229, "|", "&lt;/s&gt;&lt;s&gt;"), ",", "&lt;/s&gt;&lt;s&gt;"), ";", "&lt;/s&gt;&lt;s&gt;") &amp; "&lt;/s&gt;&lt;/t&gt;", "//s[last()-1]")</f>
        <v>280</v>
      </c>
      <c r="R229" t="s">
        <v>589</v>
      </c>
      <c r="S229" s="20">
        <f>Table1[[#This Row],[Qty Sold]]/Table1[[#This Row],[Qty Added]]</f>
        <v>0.6</v>
      </c>
      <c r="T229" s="19">
        <f>Table1[[#This Row],[Unit Price]]*Table1[[#This Row],[Stock]]</f>
        <v>30800</v>
      </c>
    </row>
    <row r="230" spans="1:20" x14ac:dyDescent="0.3">
      <c r="A230" t="s">
        <v>235</v>
      </c>
      <c r="J230" s="18" t="str">
        <f t="shared" si="12"/>
        <v>23-02-2026</v>
      </c>
      <c r="K230" t="str">
        <f t="shared" si="13"/>
        <v>SKU184</v>
      </c>
      <c r="L230" t="str">
        <f t="shared" si="14"/>
        <v>lunch box medium</v>
      </c>
      <c r="M230" t="s">
        <v>577</v>
      </c>
      <c r="N230">
        <f t="shared" si="15"/>
        <v>35</v>
      </c>
      <c r="O230" cm="1">
        <f t="array" ref="O230">_xlfn.FILTERXML("&lt;t&gt;&lt;s&gt;" &amp; SUBSTITUTE(SUBSTITUTE(A230, "|", "&lt;/s&gt;&lt;s&gt;"), ";", "&lt;/s&gt;&lt;s&gt;") &amp; "&lt;/s&gt;&lt;/t&gt;", "//s[last()-2]")</f>
        <v>18</v>
      </c>
      <c r="P230" cm="1">
        <f t="array" ref="P230">_xlfn.FILTERXML("&lt;t&gt;&lt;s&gt;" &amp; SUBSTITUTE(SUBSTITUTE(SUBSTITUTE(CLEAN(A230), "|", "&lt;/s&gt;&lt;s&gt;"), ",", "&lt;/s&gt;&lt;s&gt;"), ";", "&lt;/s&gt;&lt;s&gt;") &amp; "&lt;/s&gt;&lt;/t&gt;", "//s[last()-2]")</f>
        <v>115</v>
      </c>
      <c r="Q230" cm="1">
        <f t="array" ref="Q230">_xlfn.FILTERXML("&lt;t&gt;&lt;s&gt;" &amp; SUBSTITUTE(SUBSTITUTE(SUBSTITUTE(A230, "|", "&lt;/s&gt;&lt;s&gt;"), ",", "&lt;/s&gt;&lt;s&gt;"), ";", "&lt;/s&gt;&lt;s&gt;") &amp; "&lt;/s&gt;&lt;/t&gt;", "//s[last()-1]")</f>
        <v>280</v>
      </c>
      <c r="R230" t="s">
        <v>618</v>
      </c>
      <c r="S230" s="20">
        <f>Table1[[#This Row],[Qty Sold]]/Table1[[#This Row],[Qty Added]]</f>
        <v>0.51428571428571423</v>
      </c>
      <c r="T230" s="19">
        <f>Table1[[#This Row],[Unit Price]]*Table1[[#This Row],[Stock]]</f>
        <v>32200</v>
      </c>
    </row>
    <row r="231" spans="1:20" x14ac:dyDescent="0.3">
      <c r="A231" t="s">
        <v>236</v>
      </c>
      <c r="J231" s="18" t="str">
        <f t="shared" si="12"/>
        <v>24-02-2026</v>
      </c>
      <c r="K231" t="str">
        <f t="shared" si="13"/>
        <v>SKU185</v>
      </c>
      <c r="L231" t="str">
        <f t="shared" si="14"/>
        <v>Water Bottle Medium</v>
      </c>
      <c r="M231" t="s">
        <v>548</v>
      </c>
      <c r="N231">
        <f t="shared" si="15"/>
        <v>110</v>
      </c>
      <c r="O231" cm="1">
        <f t="array" ref="O231">_xlfn.FILTERXML("&lt;t&gt;&lt;s&gt;" &amp; SUBSTITUTE(SUBSTITUTE(A231, "|", "&lt;/s&gt;&lt;s&gt;"), ";", "&lt;/s&gt;&lt;s&gt;") &amp; "&lt;/s&gt;&lt;/t&gt;", "//s[last()-2]")</f>
        <v>70</v>
      </c>
      <c r="P231" cm="1">
        <f t="array" ref="P231">_xlfn.FILTERXML("&lt;t&gt;&lt;s&gt;" &amp; SUBSTITUTE(SUBSTITUTE(SUBSTITUTE(CLEAN(A231), "|", "&lt;/s&gt;&lt;s&gt;"), ",", "&lt;/s&gt;&lt;s&gt;"), ";", "&lt;/s&gt;&lt;s&gt;") &amp; "&lt;/s&gt;&lt;/t&gt;", "//s[last()-2]")</f>
        <v>220</v>
      </c>
      <c r="Q231" cm="1">
        <f t="array" ref="Q231">_xlfn.FILTERXML("&lt;t&gt;&lt;s&gt;" &amp; SUBSTITUTE(SUBSTITUTE(SUBSTITUTE(A231, "|", "&lt;/s&gt;&lt;s&gt;"), ",", "&lt;/s&gt;&lt;s&gt;"), ";", "&lt;/s&gt;&lt;s&gt;") &amp; "&lt;/s&gt;&lt;/t&gt;", "//s[last()-1]")</f>
        <v>180</v>
      </c>
      <c r="R231" t="s">
        <v>588</v>
      </c>
      <c r="S231" s="20">
        <f>Table1[[#This Row],[Qty Sold]]/Table1[[#This Row],[Qty Added]]</f>
        <v>0.63636363636363635</v>
      </c>
      <c r="T231" s="19">
        <f>Table1[[#This Row],[Unit Price]]*Table1[[#This Row],[Stock]]</f>
        <v>39600</v>
      </c>
    </row>
    <row r="232" spans="1:20" x14ac:dyDescent="0.3">
      <c r="A232" t="s">
        <v>237</v>
      </c>
      <c r="J232" s="18" t="str">
        <f t="shared" si="12"/>
        <v>25-02-2026</v>
      </c>
      <c r="K232" t="str">
        <f t="shared" si="13"/>
        <v>SKU186</v>
      </c>
      <c r="L232" t="str">
        <f t="shared" si="14"/>
        <v>water bottle medium</v>
      </c>
      <c r="M232" t="s">
        <v>578</v>
      </c>
      <c r="N232">
        <f t="shared" si="15"/>
        <v>80</v>
      </c>
      <c r="O232" cm="1">
        <f t="array" ref="O232">_xlfn.FILTERXML("&lt;t&gt;&lt;s&gt;" &amp; SUBSTITUTE(SUBSTITUTE(A232, "|", "&lt;/s&gt;&lt;s&gt;"), ";", "&lt;/s&gt;&lt;s&gt;") &amp; "&lt;/s&gt;&lt;/t&gt;", "//s[last()-2]")</f>
        <v>40</v>
      </c>
      <c r="P232" cm="1">
        <f t="array" ref="P232">_xlfn.FILTERXML("&lt;t&gt;&lt;s&gt;" &amp; SUBSTITUTE(SUBSTITUTE(SUBSTITUTE(CLEAN(A232), "|", "&lt;/s&gt;&lt;s&gt;"), ",", "&lt;/s&gt;&lt;s&gt;"), ";", "&lt;/s&gt;&lt;s&gt;") &amp; "&lt;/s&gt;&lt;/t&gt;", "//s[last()-2]")</f>
        <v>225</v>
      </c>
      <c r="Q232" cm="1">
        <f t="array" ref="Q232">_xlfn.FILTERXML("&lt;t&gt;&lt;s&gt;" &amp; SUBSTITUTE(SUBSTITUTE(SUBSTITUTE(A232, "|", "&lt;/s&gt;&lt;s&gt;"), ",", "&lt;/s&gt;&lt;s&gt;"), ";", "&lt;/s&gt;&lt;s&gt;") &amp; "&lt;/s&gt;&lt;/t&gt;", "//s[last()-1]")</f>
        <v>180</v>
      </c>
      <c r="R232" t="s">
        <v>619</v>
      </c>
      <c r="S232" s="20">
        <f>Table1[[#This Row],[Qty Sold]]/Table1[[#This Row],[Qty Added]]</f>
        <v>0.5</v>
      </c>
      <c r="T232" s="19">
        <f>Table1[[#This Row],[Unit Price]]*Table1[[#This Row],[Stock]]</f>
        <v>40500</v>
      </c>
    </row>
    <row r="233" spans="1:20" x14ac:dyDescent="0.3">
      <c r="A233" t="s">
        <v>238</v>
      </c>
      <c r="J233" s="18" t="str">
        <f t="shared" si="12"/>
        <v>26-02-2026</v>
      </c>
      <c r="K233" t="str">
        <f t="shared" si="13"/>
        <v>SKU187</v>
      </c>
      <c r="L233" t="str">
        <f t="shared" si="14"/>
        <v>Frying Pan Medium</v>
      </c>
      <c r="M233" t="s">
        <v>547</v>
      </c>
      <c r="N233">
        <f t="shared" si="15"/>
        <v>30</v>
      </c>
      <c r="O233" cm="1">
        <f t="array" ref="O233">_xlfn.FILTERXML("&lt;t&gt;&lt;s&gt;" &amp; SUBSTITUTE(SUBSTITUTE(A233, "|", "&lt;/s&gt;&lt;s&gt;"), ";", "&lt;/s&gt;&lt;s&gt;") &amp; "&lt;/s&gt;&lt;/t&gt;", "//s[last()-2]")</f>
        <v>18</v>
      </c>
      <c r="P233" cm="1">
        <f t="array" ref="P233">_xlfn.FILTERXML("&lt;t&gt;&lt;s&gt;" &amp; SUBSTITUTE(SUBSTITUTE(SUBSTITUTE(CLEAN(A233), "|", "&lt;/s&gt;&lt;s&gt;"), ",", "&lt;/s&gt;&lt;s&gt;"), ";", "&lt;/s&gt;&lt;s&gt;") &amp; "&lt;/s&gt;&lt;/t&gt;", "//s[last()-2]")</f>
        <v>90</v>
      </c>
      <c r="Q233" cm="1">
        <f t="array" ref="Q233">_xlfn.FILTERXML("&lt;t&gt;&lt;s&gt;" &amp; SUBSTITUTE(SUBSTITUTE(SUBSTITUTE(A233, "|", "&lt;/s&gt;&lt;s&gt;"), ",", "&lt;/s&gt;&lt;s&gt;"), ";", "&lt;/s&gt;&lt;s&gt;") &amp; "&lt;/s&gt;&lt;/t&gt;", "//s[last()-1]")</f>
        <v>1200</v>
      </c>
      <c r="R233" t="s">
        <v>587</v>
      </c>
      <c r="S233" s="20">
        <f>Table1[[#This Row],[Qty Sold]]/Table1[[#This Row],[Qty Added]]</f>
        <v>0.6</v>
      </c>
      <c r="T233" s="19">
        <f>Table1[[#This Row],[Unit Price]]*Table1[[#This Row],[Stock]]</f>
        <v>108000</v>
      </c>
    </row>
    <row r="234" spans="1:20" x14ac:dyDescent="0.3">
      <c r="A234" t="s">
        <v>239</v>
      </c>
      <c r="J234" s="18" t="str">
        <f t="shared" si="12"/>
        <v>27-02-2026</v>
      </c>
      <c r="K234" t="str">
        <f t="shared" si="13"/>
        <v>SKU188</v>
      </c>
      <c r="L234" t="str">
        <f t="shared" si="14"/>
        <v>frying pan medium</v>
      </c>
      <c r="M234" t="s">
        <v>568</v>
      </c>
      <c r="N234">
        <f t="shared" si="15"/>
        <v>20</v>
      </c>
      <c r="O234" cm="1">
        <f t="array" ref="O234">_xlfn.FILTERXML("&lt;t&gt;&lt;s&gt;" &amp; SUBSTITUTE(SUBSTITUTE(A234, "|", "&lt;/s&gt;&lt;s&gt;"), ";", "&lt;/s&gt;&lt;s&gt;") &amp; "&lt;/s&gt;&lt;/t&gt;", "//s[last()-2]")</f>
        <v>10</v>
      </c>
      <c r="P234" cm="1">
        <f t="array" ref="P234">_xlfn.FILTERXML("&lt;t&gt;&lt;s&gt;" &amp; SUBSTITUTE(SUBSTITUTE(SUBSTITUTE(CLEAN(A234), "|", "&lt;/s&gt;&lt;s&gt;"), ",", "&lt;/s&gt;&lt;s&gt;"), ";", "&lt;/s&gt;&lt;s&gt;") &amp; "&lt;/s&gt;&lt;/t&gt;", "//s[last()-2]")</f>
        <v>92</v>
      </c>
      <c r="Q234" cm="1">
        <f t="array" ref="Q234">_xlfn.FILTERXML("&lt;t&gt;&lt;s&gt;" &amp; SUBSTITUTE(SUBSTITUTE(SUBSTITUTE(A234, "|", "&lt;/s&gt;&lt;s&gt;"), ",", "&lt;/s&gt;&lt;s&gt;"), ";", "&lt;/s&gt;&lt;s&gt;") &amp; "&lt;/s&gt;&lt;/t&gt;", "//s[last()-1]")</f>
        <v>1200</v>
      </c>
      <c r="R234" t="s">
        <v>609</v>
      </c>
      <c r="S234" s="20">
        <f>Table1[[#This Row],[Qty Sold]]/Table1[[#This Row],[Qty Added]]</f>
        <v>0.5</v>
      </c>
      <c r="T234" s="19">
        <f>Table1[[#This Row],[Unit Price]]*Table1[[#This Row],[Stock]]</f>
        <v>110400</v>
      </c>
    </row>
    <row r="235" spans="1:20" x14ac:dyDescent="0.3">
      <c r="A235" t="s">
        <v>240</v>
      </c>
      <c r="J235" s="18" t="str">
        <f t="shared" si="12"/>
        <v>28-02-2026</v>
      </c>
      <c r="K235" t="str">
        <f t="shared" si="13"/>
        <v>SKU189</v>
      </c>
      <c r="L235" t="str">
        <f t="shared" si="14"/>
        <v>Mixer Grinder Medium</v>
      </c>
      <c r="M235" t="s">
        <v>566</v>
      </c>
      <c r="N235">
        <f t="shared" si="15"/>
        <v>8</v>
      </c>
      <c r="O235" cm="1">
        <f t="array" ref="O235">_xlfn.FILTERXML("&lt;t&gt;&lt;s&gt;" &amp; SUBSTITUTE(SUBSTITUTE(A235, "|", "&lt;/s&gt;&lt;s&gt;"), ";", "&lt;/s&gt;&lt;s&gt;") &amp; "&lt;/s&gt;&lt;/t&gt;", "//s[last()-2]")</f>
        <v>4</v>
      </c>
      <c r="P235" cm="1">
        <f t="array" ref="P235">_xlfn.FILTERXML("&lt;t&gt;&lt;s&gt;" &amp; SUBSTITUTE(SUBSTITUTE(SUBSTITUTE(CLEAN(A235), "|", "&lt;/s&gt;&lt;s&gt;"), ",", "&lt;/s&gt;&lt;s&gt;"), ";", "&lt;/s&gt;&lt;s&gt;") &amp; "&lt;/s&gt;&lt;/t&gt;", "//s[last()-2]")</f>
        <v>25</v>
      </c>
      <c r="Q235" cm="1">
        <f t="array" ref="Q235">_xlfn.FILTERXML("&lt;t&gt;&lt;s&gt;" &amp; SUBSTITUTE(SUBSTITUTE(SUBSTITUTE(A235, "|", "&lt;/s&gt;&lt;s&gt;"), ",", "&lt;/s&gt;&lt;s&gt;"), ";", "&lt;/s&gt;&lt;s&gt;") &amp; "&lt;/s&gt;&lt;/t&gt;", "//s[last()-1]")</f>
        <v>3500</v>
      </c>
      <c r="R235" t="s">
        <v>607</v>
      </c>
      <c r="S235" s="20">
        <f>Table1[[#This Row],[Qty Sold]]/Table1[[#This Row],[Qty Added]]</f>
        <v>0.5</v>
      </c>
      <c r="T235" s="19">
        <f>Table1[[#This Row],[Unit Price]]*Table1[[#This Row],[Stock]]</f>
        <v>87500</v>
      </c>
    </row>
    <row r="236" spans="1:20" x14ac:dyDescent="0.3">
      <c r="A236" t="s">
        <v>241</v>
      </c>
      <c r="J236" s="18" t="str">
        <f t="shared" si="12"/>
        <v>01-03-2026</v>
      </c>
      <c r="K236" t="str">
        <f t="shared" si="13"/>
        <v>SKU190</v>
      </c>
      <c r="L236" t="str">
        <f t="shared" si="14"/>
        <v>Mixer grinder medium</v>
      </c>
      <c r="M236" t="s">
        <v>566</v>
      </c>
      <c r="N236">
        <f t="shared" si="15"/>
        <v>6</v>
      </c>
      <c r="O236" cm="1">
        <f t="array" ref="O236">_xlfn.FILTERXML("&lt;t&gt;&lt;s&gt;" &amp; SUBSTITUTE(SUBSTITUTE(A236, "|", "&lt;/s&gt;&lt;s&gt;"), ";", "&lt;/s&gt;&lt;s&gt;") &amp; "&lt;/s&gt;&lt;/t&gt;", "//s[last()-2]")</f>
        <v>3</v>
      </c>
      <c r="P236" cm="1">
        <f t="array" ref="P236">_xlfn.FILTERXML("&lt;t&gt;&lt;s&gt;" &amp; SUBSTITUTE(SUBSTITUTE(SUBSTITUTE(CLEAN(A236), "|", "&lt;/s&gt;&lt;s&gt;"), ",", "&lt;/s&gt;&lt;s&gt;"), ";", "&lt;/s&gt;&lt;s&gt;") &amp; "&lt;/s&gt;&lt;/t&gt;", "//s[last()-2]")</f>
        <v>28</v>
      </c>
      <c r="Q236" cm="1">
        <f t="array" ref="Q236">_xlfn.FILTERXML("&lt;t&gt;&lt;s&gt;" &amp; SUBSTITUTE(SUBSTITUTE(SUBSTITUTE(A236, "|", "&lt;/s&gt;&lt;s&gt;"), ",", "&lt;/s&gt;&lt;s&gt;"), ";", "&lt;/s&gt;&lt;s&gt;") &amp; "&lt;/s&gt;&lt;/t&gt;", "//s[last()-1]")</f>
        <v>3500</v>
      </c>
      <c r="R236" t="s">
        <v>607</v>
      </c>
      <c r="S236" s="20">
        <f>Table1[[#This Row],[Qty Sold]]/Table1[[#This Row],[Qty Added]]</f>
        <v>0.5</v>
      </c>
      <c r="T236" s="19">
        <f>Table1[[#This Row],[Unit Price]]*Table1[[#This Row],[Stock]]</f>
        <v>98000</v>
      </c>
    </row>
    <row r="237" spans="1:20" x14ac:dyDescent="0.3">
      <c r="A237" t="s">
        <v>242</v>
      </c>
      <c r="J237" s="18" t="str">
        <f t="shared" si="12"/>
        <v>02-03-2026</v>
      </c>
      <c r="K237" t="str">
        <f t="shared" si="13"/>
        <v>SKU191</v>
      </c>
      <c r="L237" t="str">
        <f t="shared" si="14"/>
        <v>Electric Kettle Medium</v>
      </c>
      <c r="M237" t="s">
        <v>565</v>
      </c>
      <c r="N237">
        <f t="shared" si="15"/>
        <v>12</v>
      </c>
      <c r="O237" cm="1">
        <f t="array" ref="O237">_xlfn.FILTERXML("&lt;t&gt;&lt;s&gt;" &amp; SUBSTITUTE(SUBSTITUTE(A237, "|", "&lt;/s&gt;&lt;s&gt;"), ";", "&lt;/s&gt;&lt;s&gt;") &amp; "&lt;/s&gt;&lt;/t&gt;", "//s[last()-2]")</f>
        <v>7</v>
      </c>
      <c r="P237" cm="1">
        <f t="array" ref="P237">_xlfn.FILTERXML("&lt;t&gt;&lt;s&gt;" &amp; SUBSTITUTE(SUBSTITUTE(SUBSTITUTE(CLEAN(A237), "|", "&lt;/s&gt;&lt;s&gt;"), ",", "&lt;/s&gt;&lt;s&gt;"), ";", "&lt;/s&gt;&lt;s&gt;") &amp; "&lt;/s&gt;&lt;/t&gt;", "//s[last()-2]")</f>
        <v>35</v>
      </c>
      <c r="Q237" cm="1">
        <f t="array" ref="Q237">_xlfn.FILTERXML("&lt;t&gt;&lt;s&gt;" &amp; SUBSTITUTE(SUBSTITUTE(SUBSTITUTE(A237, "|", "&lt;/s&gt;&lt;s&gt;"), ",", "&lt;/s&gt;&lt;s&gt;"), ";", "&lt;/s&gt;&lt;s&gt;") &amp; "&lt;/s&gt;&lt;/t&gt;", "//s[last()-1]")</f>
        <v>1800</v>
      </c>
      <c r="R237" t="s">
        <v>606</v>
      </c>
      <c r="S237" s="20">
        <f>Table1[[#This Row],[Qty Sold]]/Table1[[#This Row],[Qty Added]]</f>
        <v>0.58333333333333337</v>
      </c>
      <c r="T237" s="19">
        <f>Table1[[#This Row],[Unit Price]]*Table1[[#This Row],[Stock]]</f>
        <v>63000</v>
      </c>
    </row>
    <row r="238" spans="1:20" x14ac:dyDescent="0.3">
      <c r="A238" t="s">
        <v>243</v>
      </c>
      <c r="J238" s="18" t="str">
        <f t="shared" si="12"/>
        <v>03-03-2026</v>
      </c>
      <c r="K238" t="str">
        <f t="shared" si="13"/>
        <v>SKU192</v>
      </c>
      <c r="L238" t="str">
        <f t="shared" si="14"/>
        <v>electric kettle medium</v>
      </c>
      <c r="M238" t="s">
        <v>579</v>
      </c>
      <c r="N238">
        <f t="shared" si="15"/>
        <v>8</v>
      </c>
      <c r="O238" cm="1">
        <f t="array" ref="O238">_xlfn.FILTERXML("&lt;t&gt;&lt;s&gt;" &amp; SUBSTITUTE(SUBSTITUTE(A238, "|", "&lt;/s&gt;&lt;s&gt;"), ";", "&lt;/s&gt;&lt;s&gt;") &amp; "&lt;/s&gt;&lt;/t&gt;", "//s[last()-2]")</f>
        <v>4</v>
      </c>
      <c r="P238" cm="1">
        <f t="array" ref="P238">_xlfn.FILTERXML("&lt;t&gt;&lt;s&gt;" &amp; SUBSTITUTE(SUBSTITUTE(SUBSTITUTE(CLEAN(A238), "|", "&lt;/s&gt;&lt;s&gt;"), ",", "&lt;/s&gt;&lt;s&gt;"), ";", "&lt;/s&gt;&lt;s&gt;") &amp; "&lt;/s&gt;&lt;/t&gt;", "//s[last()-2]")</f>
        <v>38</v>
      </c>
      <c r="Q238" cm="1">
        <f t="array" ref="Q238">_xlfn.FILTERXML("&lt;t&gt;&lt;s&gt;" &amp; SUBSTITUTE(SUBSTITUTE(SUBSTITUTE(A238, "|", "&lt;/s&gt;&lt;s&gt;"), ",", "&lt;/s&gt;&lt;s&gt;"), ";", "&lt;/s&gt;&lt;s&gt;") &amp; "&lt;/s&gt;&lt;/t&gt;", "//s[last()-1]")</f>
        <v>1800</v>
      </c>
      <c r="R238" t="s">
        <v>620</v>
      </c>
      <c r="S238" s="20">
        <f>Table1[[#This Row],[Qty Sold]]/Table1[[#This Row],[Qty Added]]</f>
        <v>0.5</v>
      </c>
      <c r="T238" s="19">
        <f>Table1[[#This Row],[Unit Price]]*Table1[[#This Row],[Stock]]</f>
        <v>68400</v>
      </c>
    </row>
    <row r="239" spans="1:20" x14ac:dyDescent="0.3">
      <c r="A239" t="s">
        <v>244</v>
      </c>
      <c r="J239" s="18" t="str">
        <f t="shared" si="12"/>
        <v>04-03-2026</v>
      </c>
      <c r="K239" t="str">
        <f t="shared" si="13"/>
        <v>SKU193</v>
      </c>
      <c r="L239" t="str">
        <f t="shared" si="14"/>
        <v>Rice Cooker Medium</v>
      </c>
      <c r="M239" t="s">
        <v>564</v>
      </c>
      <c r="N239">
        <f t="shared" si="15"/>
        <v>10</v>
      </c>
      <c r="O239" cm="1">
        <f t="array" ref="O239">_xlfn.FILTERXML("&lt;t&gt;&lt;s&gt;" &amp; SUBSTITUTE(SUBSTITUTE(A239, "|", "&lt;/s&gt;&lt;s&gt;"), ";", "&lt;/s&gt;&lt;s&gt;") &amp; "&lt;/s&gt;&lt;/t&gt;", "//s[last()-2]")</f>
        <v>6</v>
      </c>
      <c r="P239" cm="1">
        <f t="array" ref="P239">_xlfn.FILTERXML("&lt;t&gt;&lt;s&gt;" &amp; SUBSTITUTE(SUBSTITUTE(SUBSTITUTE(CLEAN(A239), "|", "&lt;/s&gt;&lt;s&gt;"), ",", "&lt;/s&gt;&lt;s&gt;"), ";", "&lt;/s&gt;&lt;s&gt;") &amp; "&lt;/s&gt;&lt;/t&gt;", "//s[last()-2]")</f>
        <v>30</v>
      </c>
      <c r="Q239" cm="1">
        <f t="array" ref="Q239">_xlfn.FILTERXML("&lt;t&gt;&lt;s&gt;" &amp; SUBSTITUTE(SUBSTITUTE(SUBSTITUTE(A239, "|", "&lt;/s&gt;&lt;s&gt;"), ",", "&lt;/s&gt;&lt;s&gt;"), ";", "&lt;/s&gt;&lt;s&gt;") &amp; "&lt;/s&gt;&lt;/t&gt;", "//s[last()-1]")</f>
        <v>2500</v>
      </c>
      <c r="R239" t="s">
        <v>605</v>
      </c>
      <c r="S239" s="20">
        <f>Table1[[#This Row],[Qty Sold]]/Table1[[#This Row],[Qty Added]]</f>
        <v>0.6</v>
      </c>
      <c r="T239" s="19">
        <f>Table1[[#This Row],[Unit Price]]*Table1[[#This Row],[Stock]]</f>
        <v>75000</v>
      </c>
    </row>
    <row r="240" spans="1:20" x14ac:dyDescent="0.3">
      <c r="A240" t="s">
        <v>245</v>
      </c>
      <c r="J240" s="18" t="str">
        <f t="shared" si="12"/>
        <v>05-03-2026</v>
      </c>
      <c r="K240" t="str">
        <f t="shared" si="13"/>
        <v>SKU194</v>
      </c>
      <c r="L240" t="str">
        <f t="shared" si="14"/>
        <v>rice cooker medium</v>
      </c>
      <c r="M240" t="s">
        <v>580</v>
      </c>
      <c r="N240">
        <f t="shared" si="15"/>
        <v>7</v>
      </c>
      <c r="O240" cm="1">
        <f t="array" ref="O240">_xlfn.FILTERXML("&lt;t&gt;&lt;s&gt;" &amp; SUBSTITUTE(SUBSTITUTE(A240, "|", "&lt;/s&gt;&lt;s&gt;"), ";", "&lt;/s&gt;&lt;s&gt;") &amp; "&lt;/s&gt;&lt;/t&gt;", "//s[last()-2]")</f>
        <v>3</v>
      </c>
      <c r="P240" cm="1">
        <f t="array" ref="P240">_xlfn.FILTERXML("&lt;t&gt;&lt;s&gt;" &amp; SUBSTITUTE(SUBSTITUTE(SUBSTITUTE(CLEAN(A240), "|", "&lt;/s&gt;&lt;s&gt;"), ",", "&lt;/s&gt;&lt;s&gt;"), ";", "&lt;/s&gt;&lt;s&gt;") &amp; "&lt;/s&gt;&lt;/t&gt;", "//s[last()-2]")</f>
        <v>32</v>
      </c>
      <c r="Q240" cm="1">
        <f t="array" ref="Q240">_xlfn.FILTERXML("&lt;t&gt;&lt;s&gt;" &amp; SUBSTITUTE(SUBSTITUTE(SUBSTITUTE(A240, "|", "&lt;/s&gt;&lt;s&gt;"), ",", "&lt;/s&gt;&lt;s&gt;"), ";", "&lt;/s&gt;&lt;s&gt;") &amp; "&lt;/s&gt;&lt;/t&gt;", "//s[last()-1]")</f>
        <v>2500</v>
      </c>
      <c r="R240" t="s">
        <v>621</v>
      </c>
      <c r="S240" s="20">
        <f>Table1[[#This Row],[Qty Sold]]/Table1[[#This Row],[Qty Added]]</f>
        <v>0.42857142857142855</v>
      </c>
      <c r="T240" s="19">
        <f>Table1[[#This Row],[Unit Price]]*Table1[[#This Row],[Stock]]</f>
        <v>80000</v>
      </c>
    </row>
    <row r="241" spans="1:20" x14ac:dyDescent="0.3">
      <c r="A241" t="s">
        <v>246</v>
      </c>
      <c r="J241" s="18" t="str">
        <f t="shared" si="12"/>
        <v>06-03-2026</v>
      </c>
      <c r="K241" t="str">
        <f t="shared" si="13"/>
        <v>SKU195</v>
      </c>
      <c r="L241" t="str">
        <f t="shared" si="14"/>
        <v>Steel Plate Ultra</v>
      </c>
      <c r="M241" t="s">
        <v>541</v>
      </c>
      <c r="N241">
        <f t="shared" si="15"/>
        <v>65</v>
      </c>
      <c r="O241" cm="1">
        <f t="array" ref="O241">_xlfn.FILTERXML("&lt;t&gt;&lt;s&gt;" &amp; SUBSTITUTE(SUBSTITUTE(A241, "|", "&lt;/s&gt;&lt;s&gt;"), ";", "&lt;/s&gt;&lt;s&gt;") &amp; "&lt;/s&gt;&lt;/t&gt;", "//s[last()-2]")</f>
        <v>40</v>
      </c>
      <c r="P241" cm="1">
        <f t="array" ref="P241">_xlfn.FILTERXML("&lt;t&gt;&lt;s&gt;" &amp; SUBSTITUTE(SUBSTITUTE(SUBSTITUTE(CLEAN(A241), "|", "&lt;/s&gt;&lt;s&gt;"), ",", "&lt;/s&gt;&lt;s&gt;"), ";", "&lt;/s&gt;&lt;s&gt;") &amp; "&lt;/s&gt;&lt;/t&gt;", "//s[last()-2]")</f>
        <v>170</v>
      </c>
      <c r="Q241" cm="1">
        <f t="array" ref="Q241">_xlfn.FILTERXML("&lt;t&gt;&lt;s&gt;" &amp; SUBSTITUTE(SUBSTITUTE(SUBSTITUTE(A241, "|", "&lt;/s&gt;&lt;s&gt;"), ",", "&lt;/s&gt;&lt;s&gt;"), ";", "&lt;/s&gt;&lt;s&gt;") &amp; "&lt;/s&gt;&lt;/t&gt;", "//s[last()-1]")</f>
        <v>220</v>
      </c>
      <c r="R241" t="s">
        <v>582</v>
      </c>
      <c r="S241" s="20">
        <f>Table1[[#This Row],[Qty Sold]]/Table1[[#This Row],[Qty Added]]</f>
        <v>0.61538461538461542</v>
      </c>
      <c r="T241" s="19">
        <f>Table1[[#This Row],[Unit Price]]*Table1[[#This Row],[Stock]]</f>
        <v>37400</v>
      </c>
    </row>
    <row r="242" spans="1:20" x14ac:dyDescent="0.3">
      <c r="A242" t="s">
        <v>247</v>
      </c>
      <c r="J242" s="18" t="str">
        <f t="shared" si="12"/>
        <v>07-03-2026</v>
      </c>
      <c r="K242" t="str">
        <f t="shared" si="13"/>
        <v>SKU196</v>
      </c>
      <c r="L242" t="str">
        <f t="shared" si="14"/>
        <v>steel plate ultra</v>
      </c>
      <c r="M242" t="s">
        <v>542</v>
      </c>
      <c r="N242">
        <f t="shared" si="15"/>
        <v>45</v>
      </c>
      <c r="O242" cm="1">
        <f t="array" ref="O242">_xlfn.FILTERXML("&lt;t&gt;&lt;s&gt;" &amp; SUBSTITUTE(SUBSTITUTE(A242, "|", "&lt;/s&gt;&lt;s&gt;"), ";", "&lt;/s&gt;&lt;s&gt;") &amp; "&lt;/s&gt;&lt;/t&gt;", "//s[last()-2]")</f>
        <v>22</v>
      </c>
      <c r="P242" cm="1">
        <f t="array" ref="P242">_xlfn.FILTERXML("&lt;t&gt;&lt;s&gt;" &amp; SUBSTITUTE(SUBSTITUTE(SUBSTITUTE(CLEAN(A242), "|", "&lt;/s&gt;&lt;s&gt;"), ",", "&lt;/s&gt;&lt;s&gt;"), ";", "&lt;/s&gt;&lt;s&gt;") &amp; "&lt;/s&gt;&lt;/t&gt;", "//s[last()-2]")</f>
        <v>180</v>
      </c>
      <c r="Q242" cm="1">
        <f t="array" ref="Q242">_xlfn.FILTERXML("&lt;t&gt;&lt;s&gt;" &amp; SUBSTITUTE(SUBSTITUTE(SUBSTITUTE(A242, "|", "&lt;/s&gt;&lt;s&gt;"), ",", "&lt;/s&gt;&lt;s&gt;"), ";", "&lt;/s&gt;&lt;s&gt;") &amp; "&lt;/s&gt;&lt;/t&gt;", "//s[last()-1]")</f>
        <v>220</v>
      </c>
      <c r="R242" t="s">
        <v>600</v>
      </c>
      <c r="S242" s="20">
        <f>Table1[[#This Row],[Qty Sold]]/Table1[[#This Row],[Qty Added]]</f>
        <v>0.48888888888888887</v>
      </c>
      <c r="T242" s="19">
        <f>Table1[[#This Row],[Unit Price]]*Table1[[#This Row],[Stock]]</f>
        <v>39600</v>
      </c>
    </row>
    <row r="243" spans="1:20" x14ac:dyDescent="0.3">
      <c r="A243" t="s">
        <v>248</v>
      </c>
      <c r="J243" s="18" t="str">
        <f t="shared" si="12"/>
        <v>08-03-2026</v>
      </c>
      <c r="K243" t="str">
        <f t="shared" si="13"/>
        <v>SKU197</v>
      </c>
      <c r="L243" t="str">
        <f t="shared" si="14"/>
        <v>Glass Set Ultra</v>
      </c>
      <c r="M243" t="s">
        <v>545</v>
      </c>
      <c r="N243">
        <f t="shared" si="15"/>
        <v>28</v>
      </c>
      <c r="O243" cm="1">
        <f t="array" ref="O243">_xlfn.FILTERXML("&lt;t&gt;&lt;s&gt;" &amp; SUBSTITUTE(SUBSTITUTE(A243, "|", "&lt;/s&gt;&lt;s&gt;"), ";", "&lt;/s&gt;&lt;s&gt;") &amp; "&lt;/s&gt;&lt;/t&gt;", "//s[last()-2]")</f>
        <v>14</v>
      </c>
      <c r="P243" cm="1">
        <f t="array" ref="P243">_xlfn.FILTERXML("&lt;t&gt;&lt;s&gt;" &amp; SUBSTITUTE(SUBSTITUTE(SUBSTITUTE(CLEAN(A243), "|", "&lt;/s&gt;&lt;s&gt;"), ",", "&lt;/s&gt;&lt;s&gt;"), ";", "&lt;/s&gt;&lt;s&gt;") &amp; "&lt;/s&gt;&lt;/t&gt;", "//s[last()-2]")</f>
        <v>75</v>
      </c>
      <c r="Q243" cm="1">
        <f t="array" ref="Q243">_xlfn.FILTERXML("&lt;t&gt;&lt;s&gt;" &amp; SUBSTITUTE(SUBSTITUTE(SUBSTITUTE(A243, "|", "&lt;/s&gt;&lt;s&gt;"), ",", "&lt;/s&gt;&lt;s&gt;"), ";", "&lt;/s&gt;&lt;s&gt;") &amp; "&lt;/s&gt;&lt;/t&gt;", "//s[last()-1]")</f>
        <v>550</v>
      </c>
      <c r="R243" t="s">
        <v>585</v>
      </c>
      <c r="S243" s="20">
        <f>Table1[[#This Row],[Qty Sold]]/Table1[[#This Row],[Qty Added]]</f>
        <v>0.5</v>
      </c>
      <c r="T243" s="19">
        <f>Table1[[#This Row],[Unit Price]]*Table1[[#This Row],[Stock]]</f>
        <v>41250</v>
      </c>
    </row>
    <row r="244" spans="1:20" x14ac:dyDescent="0.3">
      <c r="A244" t="s">
        <v>249</v>
      </c>
      <c r="J244" s="18" t="str">
        <f t="shared" si="12"/>
        <v>09-03-2026</v>
      </c>
      <c r="K244" t="str">
        <f t="shared" si="13"/>
        <v>SKU198</v>
      </c>
      <c r="L244" t="str">
        <f t="shared" si="14"/>
        <v>Plastic Bucket Ultra</v>
      </c>
      <c r="M244" t="s">
        <v>544</v>
      </c>
      <c r="N244">
        <f t="shared" si="15"/>
        <v>55</v>
      </c>
      <c r="O244" cm="1">
        <f t="array" ref="O244">_xlfn.FILTERXML("&lt;t&gt;&lt;s&gt;" &amp; SUBSTITUTE(SUBSTITUTE(A244, "|", "&lt;/s&gt;&lt;s&gt;"), ";", "&lt;/s&gt;&lt;s&gt;") &amp; "&lt;/s&gt;&lt;/t&gt;", "//s[last()-2]")</f>
        <v>30</v>
      </c>
      <c r="P244" cm="1">
        <f t="array" ref="P244">_xlfn.FILTERXML("&lt;t&gt;&lt;s&gt;" &amp; SUBSTITUTE(SUBSTITUTE(SUBSTITUTE(CLEAN(A244), "|", "&lt;/s&gt;&lt;s&gt;"), ",", "&lt;/s&gt;&lt;s&gt;"), ";", "&lt;/s&gt;&lt;s&gt;") &amp; "&lt;/s&gt;&lt;/t&gt;", "//s[last()-2]")</f>
        <v>140</v>
      </c>
      <c r="Q244" cm="1">
        <f t="array" ref="Q244">_xlfn.FILTERXML("&lt;t&gt;&lt;s&gt;" &amp; SUBSTITUTE(SUBSTITUTE(SUBSTITUTE(A244, "|", "&lt;/s&gt;&lt;s&gt;"), ",", "&lt;/s&gt;&lt;s&gt;"), ";", "&lt;/s&gt;&lt;s&gt;") &amp; "&lt;/s&gt;&lt;/t&gt;", "//s[last()-1]")</f>
        <v>300</v>
      </c>
      <c r="R244" t="s">
        <v>584</v>
      </c>
      <c r="S244" s="20">
        <f>Table1[[#This Row],[Qty Sold]]/Table1[[#This Row],[Qty Added]]</f>
        <v>0.54545454545454541</v>
      </c>
      <c r="T244" s="19">
        <f>Table1[[#This Row],[Unit Price]]*Table1[[#This Row],[Stock]]</f>
        <v>42000</v>
      </c>
    </row>
    <row r="245" spans="1:20" x14ac:dyDescent="0.3">
      <c r="A245" t="s">
        <v>250</v>
      </c>
      <c r="J245" s="18" t="str">
        <f t="shared" si="12"/>
        <v>10-03-2026</v>
      </c>
      <c r="K245" t="str">
        <f t="shared" si="13"/>
        <v>SKU199</v>
      </c>
      <c r="L245" t="str">
        <f t="shared" si="14"/>
        <v>plastic bucket ultra</v>
      </c>
      <c r="M245" t="s">
        <v>573</v>
      </c>
      <c r="N245">
        <f t="shared" si="15"/>
        <v>40</v>
      </c>
      <c r="O245" cm="1">
        <f t="array" ref="O245">_xlfn.FILTERXML("&lt;t&gt;&lt;s&gt;" &amp; SUBSTITUTE(SUBSTITUTE(A245, "|", "&lt;/s&gt;&lt;s&gt;"), ";", "&lt;/s&gt;&lt;s&gt;") &amp; "&lt;/s&gt;&lt;/t&gt;", "//s[last()-2]")</f>
        <v>20</v>
      </c>
      <c r="P245" cm="1">
        <f t="array" ref="P245">_xlfn.FILTERXML("&lt;t&gt;&lt;s&gt;" &amp; SUBSTITUTE(SUBSTITUTE(SUBSTITUTE(CLEAN(A245), "|", "&lt;/s&gt;&lt;s&gt;"), ",", "&lt;/s&gt;&lt;s&gt;"), ";", "&lt;/s&gt;&lt;s&gt;") &amp; "&lt;/s&gt;&lt;/t&gt;", "//s[last()-2]")</f>
        <v>150</v>
      </c>
      <c r="Q245" cm="1">
        <f t="array" ref="Q245">_xlfn.FILTERXML("&lt;t&gt;&lt;s&gt;" &amp; SUBSTITUTE(SUBSTITUTE(SUBSTITUTE(A245, "|", "&lt;/s&gt;&lt;s&gt;"), ",", "&lt;/s&gt;&lt;s&gt;"), ";", "&lt;/s&gt;&lt;s&gt;") &amp; "&lt;/s&gt;&lt;/t&gt;", "//s[last()-1]")</f>
        <v>300</v>
      </c>
      <c r="R245" t="s">
        <v>614</v>
      </c>
      <c r="S245" s="20">
        <f>Table1[[#This Row],[Qty Sold]]/Table1[[#This Row],[Qty Added]]</f>
        <v>0.5</v>
      </c>
      <c r="T245" s="19">
        <f>Table1[[#This Row],[Unit Price]]*Table1[[#This Row],[Stock]]</f>
        <v>45000</v>
      </c>
    </row>
    <row r="246" spans="1:20" x14ac:dyDescent="0.3">
      <c r="A246" t="s">
        <v>251</v>
      </c>
      <c r="J246" s="18" t="str">
        <f t="shared" si="12"/>
        <v>11-03-2026</v>
      </c>
      <c r="K246" t="str">
        <f t="shared" si="13"/>
        <v>SKU200</v>
      </c>
      <c r="L246" t="str">
        <f t="shared" si="14"/>
        <v>Knife Ultra</v>
      </c>
      <c r="M246" t="s">
        <v>550</v>
      </c>
      <c r="N246">
        <f t="shared" si="15"/>
        <v>30</v>
      </c>
      <c r="O246" cm="1">
        <f t="array" ref="O246">_xlfn.FILTERXML("&lt;t&gt;&lt;s&gt;" &amp; SUBSTITUTE(SUBSTITUTE(A246, "|", "&lt;/s&gt;&lt;s&gt;"), ";", "&lt;/s&gt;&lt;s&gt;") &amp; "&lt;/s&gt;&lt;/t&gt;", "//s[last()-2]")</f>
        <v>15</v>
      </c>
      <c r="P246" cm="1">
        <f t="array" ref="P246">_xlfn.FILTERXML("&lt;t&gt;&lt;s&gt;" &amp; SUBSTITUTE(SUBSTITUTE(SUBSTITUTE(CLEAN(A246), "|", "&lt;/s&gt;&lt;s&gt;"), ",", "&lt;/s&gt;&lt;s&gt;"), ";", "&lt;/s&gt;&lt;s&gt;") &amp; "&lt;/s&gt;&lt;/t&gt;", "//s[last()-2]")</f>
        <v>85</v>
      </c>
      <c r="Q246" cm="1">
        <f t="array" ref="Q246">_xlfn.FILTERXML("&lt;t&gt;&lt;s&gt;" &amp; SUBSTITUTE(SUBSTITUTE(SUBSTITUTE(A246, "|", "&lt;/s&gt;&lt;s&gt;"), ",", "&lt;/s&gt;&lt;s&gt;"), ";", "&lt;/s&gt;&lt;s&gt;") &amp; "&lt;/s&gt;&lt;/t&gt;", "//s[last()-1]")</f>
        <v>800</v>
      </c>
      <c r="R246" t="s">
        <v>590</v>
      </c>
      <c r="S246" s="20">
        <f>Table1[[#This Row],[Qty Sold]]/Table1[[#This Row],[Qty Added]]</f>
        <v>0.5</v>
      </c>
      <c r="T246" s="19">
        <f>Table1[[#This Row],[Unit Price]]*Table1[[#This Row],[Stock]]</f>
        <v>68000</v>
      </c>
    </row>
    <row r="247" spans="1:20" x14ac:dyDescent="0.3">
      <c r="A247" t="s">
        <v>252</v>
      </c>
      <c r="J247" s="18" t="str">
        <f t="shared" si="12"/>
        <v>12-03-2026</v>
      </c>
      <c r="K247" t="str">
        <f t="shared" si="13"/>
        <v>SKU201</v>
      </c>
      <c r="L247" t="str">
        <f t="shared" si="14"/>
        <v>knife ultra</v>
      </c>
      <c r="M247" t="s">
        <v>569</v>
      </c>
      <c r="N247">
        <f t="shared" si="15"/>
        <v>20</v>
      </c>
      <c r="O247" cm="1">
        <f t="array" ref="O247">_xlfn.FILTERXML("&lt;t&gt;&lt;s&gt;" &amp; SUBSTITUTE(SUBSTITUTE(A247, "|", "&lt;/s&gt;&lt;s&gt;"), ";", "&lt;/s&gt;&lt;s&gt;") &amp; "&lt;/s&gt;&lt;/t&gt;", "//s[last()-2]")</f>
        <v>10</v>
      </c>
      <c r="P247" cm="1">
        <f t="array" ref="P247">_xlfn.FILTERXML("&lt;t&gt;&lt;s&gt;" &amp; SUBSTITUTE(SUBSTITUTE(SUBSTITUTE(CLEAN(A247), "|", "&lt;/s&gt;&lt;s&gt;"), ",", "&lt;/s&gt;&lt;s&gt;"), ";", "&lt;/s&gt;&lt;s&gt;") &amp; "&lt;/s&gt;&lt;/t&gt;", "//s[last()-2]")</f>
        <v>90</v>
      </c>
      <c r="Q247" cm="1">
        <f t="array" ref="Q247">_xlfn.FILTERXML("&lt;t&gt;&lt;s&gt;" &amp; SUBSTITUTE(SUBSTITUTE(SUBSTITUTE(A247, "|", "&lt;/s&gt;&lt;s&gt;"), ",", "&lt;/s&gt;&lt;s&gt;"), ";", "&lt;/s&gt;&lt;s&gt;") &amp; "&lt;/s&gt;&lt;/t&gt;", "//s[last()-1]")</f>
        <v>800</v>
      </c>
      <c r="R247" t="s">
        <v>610</v>
      </c>
      <c r="S247" s="20">
        <f>Table1[[#This Row],[Qty Sold]]/Table1[[#This Row],[Qty Added]]</f>
        <v>0.5</v>
      </c>
      <c r="T247" s="19">
        <f>Table1[[#This Row],[Unit Price]]*Table1[[#This Row],[Stock]]</f>
        <v>72000</v>
      </c>
    </row>
    <row r="248" spans="1:20" x14ac:dyDescent="0.3">
      <c r="A248" t="s">
        <v>253</v>
      </c>
      <c r="J248" s="18" t="str">
        <f t="shared" si="12"/>
        <v>13-03-2026</v>
      </c>
      <c r="K248" t="str">
        <f t="shared" si="13"/>
        <v>SKU202</v>
      </c>
      <c r="L248" t="str">
        <f t="shared" si="14"/>
        <v>Serving Tray Ultra</v>
      </c>
      <c r="M248" t="s">
        <v>554</v>
      </c>
      <c r="N248">
        <f t="shared" si="15"/>
        <v>35</v>
      </c>
      <c r="O248" cm="1">
        <f t="array" ref="O248">_xlfn.FILTERXML("&lt;t&gt;&lt;s&gt;" &amp; SUBSTITUTE(SUBSTITUTE(A248, "|", "&lt;/s&gt;&lt;s&gt;"), ";", "&lt;/s&gt;&lt;s&gt;") &amp; "&lt;/s&gt;&lt;/t&gt;", "//s[last()-2]")</f>
        <v>18</v>
      </c>
      <c r="P248" cm="1">
        <f t="array" ref="P248">_xlfn.FILTERXML("&lt;t&gt;&lt;s&gt;" &amp; SUBSTITUTE(SUBSTITUTE(SUBSTITUTE(CLEAN(A248), "|", "&lt;/s&gt;&lt;s&gt;"), ",", "&lt;/s&gt;&lt;s&gt;"), ";", "&lt;/s&gt;&lt;s&gt;") &amp; "&lt;/s&gt;&lt;/t&gt;", "//s[last()-2]")</f>
        <v>95</v>
      </c>
      <c r="Q248" cm="1">
        <f t="array" ref="Q248">_xlfn.FILTERXML("&lt;t&gt;&lt;s&gt;" &amp; SUBSTITUTE(SUBSTITUTE(SUBSTITUTE(A248, "|", "&lt;/s&gt;&lt;s&gt;"), ",", "&lt;/s&gt;&lt;s&gt;"), ";", "&lt;/s&gt;&lt;s&gt;") &amp; "&lt;/s&gt;&lt;/t&gt;", "//s[last()-1]")</f>
        <v>650</v>
      </c>
      <c r="R248" t="s">
        <v>594</v>
      </c>
      <c r="S248" s="20">
        <f>Table1[[#This Row],[Qty Sold]]/Table1[[#This Row],[Qty Added]]</f>
        <v>0.51428571428571423</v>
      </c>
      <c r="T248" s="19">
        <f>Table1[[#This Row],[Unit Price]]*Table1[[#This Row],[Stock]]</f>
        <v>61750</v>
      </c>
    </row>
    <row r="249" spans="1:20" x14ac:dyDescent="0.3">
      <c r="A249" t="s">
        <v>254</v>
      </c>
      <c r="J249" s="18" t="str">
        <f t="shared" si="12"/>
        <v>14-03-2026</v>
      </c>
      <c r="K249" t="str">
        <f t="shared" si="13"/>
        <v>SKU203</v>
      </c>
      <c r="L249" t="str">
        <f t="shared" si="14"/>
        <v>serving tray ultra</v>
      </c>
      <c r="M249" t="s">
        <v>581</v>
      </c>
      <c r="N249">
        <f t="shared" si="15"/>
        <v>25</v>
      </c>
      <c r="O249" cm="1">
        <f t="array" ref="O249">_xlfn.FILTERXML("&lt;t&gt;&lt;s&gt;" &amp; SUBSTITUTE(SUBSTITUTE(A249, "|", "&lt;/s&gt;&lt;s&gt;"), ";", "&lt;/s&gt;&lt;s&gt;") &amp; "&lt;/s&gt;&lt;/t&gt;", "//s[last()-2]")</f>
        <v>12</v>
      </c>
      <c r="P249" cm="1">
        <f t="array" ref="P249">_xlfn.FILTERXML("&lt;t&gt;&lt;s&gt;" &amp; SUBSTITUTE(SUBSTITUTE(SUBSTITUTE(CLEAN(A249), "|", "&lt;/s&gt;&lt;s&gt;"), ",", "&lt;/s&gt;&lt;s&gt;"), ";", "&lt;/s&gt;&lt;s&gt;") &amp; "&lt;/s&gt;&lt;/t&gt;", "//s[last()-2]")</f>
        <v>100</v>
      </c>
      <c r="Q249" cm="1">
        <f t="array" ref="Q249">_xlfn.FILTERXML("&lt;t&gt;&lt;s&gt;" &amp; SUBSTITUTE(SUBSTITUTE(SUBSTITUTE(A249, "|", "&lt;/s&gt;&lt;s&gt;"), ",", "&lt;/s&gt;&lt;s&gt;"), ";", "&lt;/s&gt;&lt;s&gt;") &amp; "&lt;/s&gt;&lt;/t&gt;", "//s[last()-1]")</f>
        <v>650</v>
      </c>
      <c r="R249" t="s">
        <v>622</v>
      </c>
      <c r="S249" s="20">
        <f>Table1[[#This Row],[Qty Sold]]/Table1[[#This Row],[Qty Added]]</f>
        <v>0.48</v>
      </c>
      <c r="T249" s="19">
        <f>Table1[[#This Row],[Unit Price]]*Table1[[#This Row],[Stock]]</f>
        <v>65000</v>
      </c>
    </row>
    <row r="250" spans="1:20" x14ac:dyDescent="0.3">
      <c r="A250" t="s">
        <v>255</v>
      </c>
      <c r="J250" s="18" t="str">
        <f t="shared" si="12"/>
        <v>15-03-2026</v>
      </c>
      <c r="K250" t="str">
        <f t="shared" si="13"/>
        <v>SKU204</v>
      </c>
      <c r="L250" t="str">
        <f t="shared" si="14"/>
        <v>Dinner Set Ultra</v>
      </c>
      <c r="M250" t="s">
        <v>556</v>
      </c>
      <c r="N250">
        <f t="shared" si="15"/>
        <v>22</v>
      </c>
      <c r="O250" cm="1">
        <f t="array" ref="O250">_xlfn.FILTERXML("&lt;t&gt;&lt;s&gt;" &amp; SUBSTITUTE(SUBSTITUTE(A250, "|", "&lt;/s&gt;&lt;s&gt;"), ";", "&lt;/s&gt;&lt;s&gt;") &amp; "&lt;/s&gt;&lt;/t&gt;", "//s[last()-2]")</f>
        <v>10</v>
      </c>
      <c r="P250" cm="1">
        <f t="array" ref="P250">_xlfn.FILTERXML("&lt;t&gt;&lt;s&gt;" &amp; SUBSTITUTE(SUBSTITUTE(SUBSTITUTE(CLEAN(A250), "|", "&lt;/s&gt;&lt;s&gt;"), ",", "&lt;/s&gt;&lt;s&gt;"), ";", "&lt;/s&gt;&lt;s&gt;") &amp; "&lt;/s&gt;&lt;/t&gt;", "//s[last()-2]")</f>
        <v>65</v>
      </c>
      <c r="Q250" cm="1">
        <f t="array" ref="Q250">_xlfn.FILTERXML("&lt;t&gt;&lt;s&gt;" &amp; SUBSTITUTE(SUBSTITUTE(SUBSTITUTE(A250, "|", "&lt;/s&gt;&lt;s&gt;"), ",", "&lt;/s&gt;&lt;s&gt;"), ";", "&lt;/s&gt;&lt;s&gt;") &amp; "&lt;/s&gt;&lt;/t&gt;", "//s[last()-1]")</f>
        <v>3800</v>
      </c>
      <c r="R250" t="s">
        <v>596</v>
      </c>
      <c r="S250" s="20">
        <f>Table1[[#This Row],[Qty Sold]]/Table1[[#This Row],[Qty Added]]</f>
        <v>0.45454545454545453</v>
      </c>
      <c r="T250" s="19">
        <f>Table1[[#This Row],[Unit Price]]*Table1[[#This Row],[Stock]]</f>
        <v>247000</v>
      </c>
    </row>
    <row r="251" spans="1:20" x14ac:dyDescent="0.3">
      <c r="A251" t="s">
        <v>256</v>
      </c>
      <c r="J251" s="18" t="str">
        <f t="shared" si="12"/>
        <v>16-03-2026</v>
      </c>
      <c r="K251" t="str">
        <f t="shared" si="13"/>
        <v>SKU205</v>
      </c>
      <c r="L251" t="str">
        <f t="shared" si="14"/>
        <v>dinner set ultra</v>
      </c>
      <c r="M251" t="s">
        <v>572</v>
      </c>
      <c r="N251">
        <f t="shared" si="15"/>
        <v>15</v>
      </c>
      <c r="O251" cm="1">
        <f t="array" ref="O251">_xlfn.FILTERXML("&lt;t&gt;&lt;s&gt;" &amp; SUBSTITUTE(SUBSTITUTE(A251, "|", "&lt;/s&gt;&lt;s&gt;"), ";", "&lt;/s&gt;&lt;s&gt;") &amp; "&lt;/s&gt;&lt;/t&gt;", "//s[last()-2]")</f>
        <v>7</v>
      </c>
      <c r="P251" cm="1">
        <f t="array" ref="P251">_xlfn.FILTERXML("&lt;t&gt;&lt;s&gt;" &amp; SUBSTITUTE(SUBSTITUTE(SUBSTITUTE(CLEAN(A251), "|", "&lt;/s&gt;&lt;s&gt;"), ",", "&lt;/s&gt;&lt;s&gt;"), ";", "&lt;/s&gt;&lt;s&gt;") &amp; "&lt;/s&gt;&lt;/t&gt;", "//s[last()-2]")</f>
        <v>70</v>
      </c>
      <c r="Q251" cm="1">
        <f t="array" ref="Q251">_xlfn.FILTERXML("&lt;t&gt;&lt;s&gt;" &amp; SUBSTITUTE(SUBSTITUTE(SUBSTITUTE(A251, "|", "&lt;/s&gt;&lt;s&gt;"), ",", "&lt;/s&gt;&lt;s&gt;"), ";", "&lt;/s&gt;&lt;s&gt;") &amp; "&lt;/s&gt;&lt;/t&gt;", "//s[last()-1]")</f>
        <v>3800</v>
      </c>
      <c r="R251" t="s">
        <v>613</v>
      </c>
      <c r="S251" s="20">
        <f>Table1[[#This Row],[Qty Sold]]/Table1[[#This Row],[Qty Added]]</f>
        <v>0.46666666666666667</v>
      </c>
      <c r="T251" s="19">
        <f>Table1[[#This Row],[Unit Price]]*Table1[[#This Row],[Stock]]</f>
        <v>266000</v>
      </c>
    </row>
    <row r="252" spans="1:20" x14ac:dyDescent="0.3">
      <c r="A252" t="s">
        <v>257</v>
      </c>
      <c r="J252" s="18" t="str">
        <f t="shared" si="12"/>
        <v>17-03-2026</v>
      </c>
      <c r="K252" t="str">
        <f t="shared" si="13"/>
        <v>SKU206</v>
      </c>
      <c r="L252" t="str">
        <f t="shared" si="14"/>
        <v>Storage Container Ultra</v>
      </c>
      <c r="M252" t="s">
        <v>553</v>
      </c>
      <c r="N252">
        <f t="shared" si="15"/>
        <v>75</v>
      </c>
      <c r="O252" cm="1">
        <f t="array" ref="O252">_xlfn.FILTERXML("&lt;t&gt;&lt;s&gt;" &amp; SUBSTITUTE(SUBSTITUTE(A252, "|", "&lt;/s&gt;&lt;s&gt;"), ";", "&lt;/s&gt;&lt;s&gt;") &amp; "&lt;/s&gt;&lt;/t&gt;", "//s[last()-2]")</f>
        <v>45</v>
      </c>
      <c r="P252" cm="1">
        <f t="array" ref="P252">_xlfn.FILTERXML("&lt;t&gt;&lt;s&gt;" &amp; SUBSTITUTE(SUBSTITUTE(SUBSTITUTE(CLEAN(A252), "|", "&lt;/s&gt;&lt;s&gt;"), ",", "&lt;/s&gt;&lt;s&gt;"), ";", "&lt;/s&gt;&lt;s&gt;") &amp; "&lt;/s&gt;&lt;/t&gt;", "//s[last()-2]")</f>
        <v>180</v>
      </c>
      <c r="Q252" cm="1">
        <f t="array" ref="Q252">_xlfn.FILTERXML("&lt;t&gt;&lt;s&gt;" &amp; SUBSTITUTE(SUBSTITUTE(SUBSTITUTE(A252, "|", "&lt;/s&gt;&lt;s&gt;"), ",", "&lt;/s&gt;&lt;s&gt;"), ";", "&lt;/s&gt;&lt;s&gt;") &amp; "&lt;/s&gt;&lt;/t&gt;", "//s[last()-1]")</f>
        <v>450</v>
      </c>
      <c r="R252" t="s">
        <v>593</v>
      </c>
      <c r="S252" s="20">
        <f>Table1[[#This Row],[Qty Sold]]/Table1[[#This Row],[Qty Added]]</f>
        <v>0.6</v>
      </c>
      <c r="T252" s="19">
        <f>Table1[[#This Row],[Unit Price]]*Table1[[#This Row],[Stock]]</f>
        <v>81000</v>
      </c>
    </row>
    <row r="253" spans="1:20" x14ac:dyDescent="0.3">
      <c r="A253" t="s">
        <v>258</v>
      </c>
      <c r="J253" s="18" t="str">
        <f t="shared" si="12"/>
        <v>18-03-2026</v>
      </c>
      <c r="K253" t="str">
        <f t="shared" si="13"/>
        <v>SKU207</v>
      </c>
      <c r="L253" t="str">
        <f t="shared" si="14"/>
        <v>storage container ultra</v>
      </c>
      <c r="M253" t="s">
        <v>570</v>
      </c>
      <c r="N253">
        <f t="shared" si="15"/>
        <v>55</v>
      </c>
      <c r="O253" cm="1">
        <f t="array" ref="O253">_xlfn.FILTERXML("&lt;t&gt;&lt;s&gt;" &amp; SUBSTITUTE(SUBSTITUTE(A253, "|", "&lt;/s&gt;&lt;s&gt;"), ";", "&lt;/s&gt;&lt;s&gt;") &amp; "&lt;/s&gt;&lt;/t&gt;", "//s[last()-2]")</f>
        <v>30</v>
      </c>
      <c r="P253" cm="1">
        <f t="array" ref="P253">_xlfn.FILTERXML("&lt;t&gt;&lt;s&gt;" &amp; SUBSTITUTE(SUBSTITUTE(SUBSTITUTE(CLEAN(A253), "|", "&lt;/s&gt;&lt;s&gt;"), ",", "&lt;/s&gt;&lt;s&gt;"), ";", "&lt;/s&gt;&lt;s&gt;") &amp; "&lt;/s&gt;&lt;/t&gt;", "//s[last()-2]")</f>
        <v>190</v>
      </c>
      <c r="Q253" cm="1">
        <f t="array" ref="Q253">_xlfn.FILTERXML("&lt;t&gt;&lt;s&gt;" &amp; SUBSTITUTE(SUBSTITUTE(SUBSTITUTE(A253, "|", "&lt;/s&gt;&lt;s&gt;"), ",", "&lt;/s&gt;&lt;s&gt;"), ";", "&lt;/s&gt;&lt;s&gt;") &amp; "&lt;/s&gt;&lt;/t&gt;", "//s[last()-1]")</f>
        <v>450</v>
      </c>
      <c r="R253" t="s">
        <v>611</v>
      </c>
      <c r="S253" s="20">
        <f>Table1[[#This Row],[Qty Sold]]/Table1[[#This Row],[Qty Added]]</f>
        <v>0.54545454545454541</v>
      </c>
      <c r="T253" s="19">
        <f>Table1[[#This Row],[Unit Price]]*Table1[[#This Row],[Stock]]</f>
        <v>85500</v>
      </c>
    </row>
    <row r="254" spans="1:20" x14ac:dyDescent="0.3">
      <c r="A254" t="s">
        <v>259</v>
      </c>
      <c r="J254" s="18" t="str">
        <f t="shared" si="12"/>
        <v>19-03-2026</v>
      </c>
      <c r="K254" t="str">
        <f t="shared" si="13"/>
        <v>SKU208</v>
      </c>
      <c r="L254" t="str">
        <f t="shared" si="14"/>
        <v>Steel Jug Ultra</v>
      </c>
      <c r="M254" t="s">
        <v>541</v>
      </c>
      <c r="N254">
        <f t="shared" si="15"/>
        <v>28</v>
      </c>
      <c r="O254" cm="1">
        <f t="array" ref="O254">_xlfn.FILTERXML("&lt;t&gt;&lt;s&gt;" &amp; SUBSTITUTE(SUBSTITUTE(A254, "|", "&lt;/s&gt;&lt;s&gt;"), ";", "&lt;/s&gt;&lt;s&gt;") &amp; "&lt;/s&gt;&lt;/t&gt;", "//s[last()-2]")</f>
        <v>14</v>
      </c>
      <c r="P254" cm="1">
        <f t="array" ref="P254">_xlfn.FILTERXML("&lt;t&gt;&lt;s&gt;" &amp; SUBSTITUTE(SUBSTITUTE(SUBSTITUTE(CLEAN(A254), "|", "&lt;/s&gt;&lt;s&gt;"), ",", "&lt;/s&gt;&lt;s&gt;"), ";", "&lt;/s&gt;&lt;s&gt;") &amp; "&lt;/s&gt;&lt;/t&gt;", "//s[last()-2]")</f>
        <v>90</v>
      </c>
      <c r="Q254" cm="1">
        <f t="array" ref="Q254">_xlfn.FILTERXML("&lt;t&gt;&lt;s&gt;" &amp; SUBSTITUTE(SUBSTITUTE(SUBSTITUTE(A254, "|", "&lt;/s&gt;&lt;s&gt;"), ",", "&lt;/s&gt;&lt;s&gt;"), ";", "&lt;/s&gt;&lt;s&gt;") &amp; "&lt;/s&gt;&lt;/t&gt;", "//s[last()-1]")</f>
        <v>1000</v>
      </c>
      <c r="R254" t="s">
        <v>582</v>
      </c>
      <c r="S254" s="20">
        <f>Table1[[#This Row],[Qty Sold]]/Table1[[#This Row],[Qty Added]]</f>
        <v>0.5</v>
      </c>
      <c r="T254" s="19">
        <f>Table1[[#This Row],[Unit Price]]*Table1[[#This Row],[Stock]]</f>
        <v>90000</v>
      </c>
    </row>
    <row r="255" spans="1:20" x14ac:dyDescent="0.3">
      <c r="A255" t="s">
        <v>260</v>
      </c>
      <c r="J255" s="18" t="str">
        <f t="shared" si="12"/>
        <v>20-03-2026</v>
      </c>
      <c r="K255" t="str">
        <f t="shared" si="13"/>
        <v>SKU209</v>
      </c>
      <c r="L255" t="str">
        <f t="shared" si="14"/>
        <v>steel jug ultra</v>
      </c>
      <c r="M255" t="s">
        <v>542</v>
      </c>
      <c r="N255">
        <f t="shared" si="15"/>
        <v>20</v>
      </c>
      <c r="O255" cm="1">
        <f t="array" ref="O255">_xlfn.FILTERXML("&lt;t&gt;&lt;s&gt;" &amp; SUBSTITUTE(SUBSTITUTE(A255, "|", "&lt;/s&gt;&lt;s&gt;"), ";", "&lt;/s&gt;&lt;s&gt;") &amp; "&lt;/s&gt;&lt;/t&gt;", "//s[last()-2]")</f>
        <v>10</v>
      </c>
      <c r="P255" cm="1">
        <f t="array" ref="P255">_xlfn.FILTERXML("&lt;t&gt;&lt;s&gt;" &amp; SUBSTITUTE(SUBSTITUTE(SUBSTITUTE(CLEAN(A255), "|", "&lt;/s&gt;&lt;s&gt;"), ",", "&lt;/s&gt;&lt;s&gt;"), ";", "&lt;/s&gt;&lt;s&gt;") &amp; "&lt;/s&gt;&lt;/t&gt;", "//s[last()-2]")</f>
        <v>95</v>
      </c>
      <c r="Q255" cm="1">
        <f t="array" ref="Q255">_xlfn.FILTERXML("&lt;t&gt;&lt;s&gt;" &amp; SUBSTITUTE(SUBSTITUTE(SUBSTITUTE(A255, "|", "&lt;/s&gt;&lt;s&gt;"), ",", "&lt;/s&gt;&lt;s&gt;"), ";", "&lt;/s&gt;&lt;s&gt;") &amp; "&lt;/s&gt;&lt;/t&gt;", "//s[last()-1]")</f>
        <v>1000</v>
      </c>
      <c r="R255" t="s">
        <v>600</v>
      </c>
      <c r="S255" s="20">
        <f>Table1[[#This Row],[Qty Sold]]/Table1[[#This Row],[Qty Added]]</f>
        <v>0.5</v>
      </c>
      <c r="T255" s="19">
        <f>Table1[[#This Row],[Unit Price]]*Table1[[#This Row],[Stock]]</f>
        <v>95000</v>
      </c>
    </row>
    <row r="256" spans="1:20" x14ac:dyDescent="0.3">
      <c r="A256" t="s">
        <v>261</v>
      </c>
      <c r="J256" s="18" t="str">
        <f t="shared" si="12"/>
        <v>21-03-2026</v>
      </c>
      <c r="K256" t="str">
        <f t="shared" si="13"/>
        <v>SKU210</v>
      </c>
      <c r="L256" t="str">
        <f t="shared" si="14"/>
        <v>Tea Kettle Ultra</v>
      </c>
      <c r="M256" t="s">
        <v>552</v>
      </c>
      <c r="N256">
        <f t="shared" si="15"/>
        <v>22</v>
      </c>
      <c r="O256" cm="1">
        <f t="array" ref="O256">_xlfn.FILTERXML("&lt;t&gt;&lt;s&gt;" &amp; SUBSTITUTE(SUBSTITUTE(A256, "|", "&lt;/s&gt;&lt;s&gt;"), ";", "&lt;/s&gt;&lt;s&gt;") &amp; "&lt;/s&gt;&lt;/t&gt;", "//s[last()-2]")</f>
        <v>10</v>
      </c>
      <c r="P256" cm="1">
        <f t="array" ref="P256">_xlfn.FILTERXML("&lt;t&gt;&lt;s&gt;" &amp; SUBSTITUTE(SUBSTITUTE(SUBSTITUTE(CLEAN(A256), "|", "&lt;/s&gt;&lt;s&gt;"), ",", "&lt;/s&gt;&lt;s&gt;"), ";", "&lt;/s&gt;&lt;s&gt;") &amp; "&lt;/s&gt;&lt;/t&gt;", "//s[last()-2]")</f>
        <v>85</v>
      </c>
      <c r="Q256" cm="1">
        <f t="array" ref="Q256">_xlfn.FILTERXML("&lt;t&gt;&lt;s&gt;" &amp; SUBSTITUTE(SUBSTITUTE(SUBSTITUTE(A256, "|", "&lt;/s&gt;&lt;s&gt;"), ",", "&lt;/s&gt;&lt;s&gt;"), ";", "&lt;/s&gt;&lt;s&gt;") &amp; "&lt;/s&gt;&lt;/t&gt;", "//s[last()-1]")</f>
        <v>1200</v>
      </c>
      <c r="R256" t="s">
        <v>592</v>
      </c>
      <c r="S256" s="20">
        <f>Table1[[#This Row],[Qty Sold]]/Table1[[#This Row],[Qty Added]]</f>
        <v>0.45454545454545453</v>
      </c>
      <c r="T256" s="19">
        <f>Table1[[#This Row],[Unit Price]]*Table1[[#This Row],[Stock]]</f>
        <v>102000</v>
      </c>
    </row>
    <row r="257" spans="1:20" x14ac:dyDescent="0.3">
      <c r="A257" t="s">
        <v>262</v>
      </c>
      <c r="J257" s="18" t="str">
        <f t="shared" si="12"/>
        <v>22-03-2026</v>
      </c>
      <c r="K257" t="str">
        <f t="shared" si="13"/>
        <v>SKU211</v>
      </c>
      <c r="L257" t="str">
        <f t="shared" si="14"/>
        <v>tea kettle ultra</v>
      </c>
      <c r="M257" t="s">
        <v>571</v>
      </c>
      <c r="N257">
        <f t="shared" si="15"/>
        <v>15</v>
      </c>
      <c r="O257" cm="1">
        <f t="array" ref="O257">_xlfn.FILTERXML("&lt;t&gt;&lt;s&gt;" &amp; SUBSTITUTE(SUBSTITUTE(A257, "|", "&lt;/s&gt;&lt;s&gt;"), ";", "&lt;/s&gt;&lt;s&gt;") &amp; "&lt;/s&gt;&lt;/t&gt;", "//s[last()-2]")</f>
        <v>7</v>
      </c>
      <c r="P257" cm="1">
        <f t="array" ref="P257">_xlfn.FILTERXML("&lt;t&gt;&lt;s&gt;" &amp; SUBSTITUTE(SUBSTITUTE(SUBSTITUTE(CLEAN(A257), "|", "&lt;/s&gt;&lt;s&gt;"), ",", "&lt;/s&gt;&lt;s&gt;"), ";", "&lt;/s&gt;&lt;s&gt;") &amp; "&lt;/s&gt;&lt;/t&gt;", "//s[last()-2]")</f>
        <v>88</v>
      </c>
      <c r="Q257" cm="1">
        <f t="array" ref="Q257">_xlfn.FILTERXML("&lt;t&gt;&lt;s&gt;" &amp; SUBSTITUTE(SUBSTITUTE(SUBSTITUTE(A257, "|", "&lt;/s&gt;&lt;s&gt;"), ",", "&lt;/s&gt;&lt;s&gt;"), ";", "&lt;/s&gt;&lt;s&gt;") &amp; "&lt;/s&gt;&lt;/t&gt;", "//s[last()-1]")</f>
        <v>1200</v>
      </c>
      <c r="R257" t="s">
        <v>612</v>
      </c>
      <c r="S257" s="20">
        <f>Table1[[#This Row],[Qty Sold]]/Table1[[#This Row],[Qty Added]]</f>
        <v>0.46666666666666667</v>
      </c>
      <c r="T257" s="19">
        <f>Table1[[#This Row],[Unit Price]]*Table1[[#This Row],[Stock]]</f>
        <v>105600</v>
      </c>
    </row>
    <row r="258" spans="1:20" x14ac:dyDescent="0.3">
      <c r="A258" t="s">
        <v>263</v>
      </c>
      <c r="J258" s="18" t="str">
        <f t="shared" si="12"/>
        <v>23-03-2026</v>
      </c>
      <c r="K258" t="str">
        <f t="shared" si="13"/>
        <v>SKU212</v>
      </c>
      <c r="L258" t="str">
        <f t="shared" si="14"/>
        <v>Steel Plate Classic</v>
      </c>
      <c r="M258" t="s">
        <v>541</v>
      </c>
      <c r="N258">
        <f t="shared" si="15"/>
        <v>50</v>
      </c>
      <c r="O258" cm="1">
        <f t="array" ref="O258">_xlfn.FILTERXML("&lt;t&gt;&lt;s&gt;" &amp; SUBSTITUTE(SUBSTITUTE(A258, "|", "&lt;/s&gt;&lt;s&gt;"), ";", "&lt;/s&gt;&lt;s&gt;") &amp; "&lt;/s&gt;&lt;/t&gt;", "//s[last()-2]")</f>
        <v>28</v>
      </c>
      <c r="P258" cm="1">
        <f t="array" ref="P258">_xlfn.FILTERXML("&lt;t&gt;&lt;s&gt;" &amp; SUBSTITUTE(SUBSTITUTE(SUBSTITUTE(CLEAN(A258), "|", "&lt;/s&gt;&lt;s&gt;"), ",", "&lt;/s&gt;&lt;s&gt;"), ";", "&lt;/s&gt;&lt;s&gt;") &amp; "&lt;/s&gt;&lt;/t&gt;", "//s[last()-2]")</f>
        <v>150</v>
      </c>
      <c r="Q258" cm="1">
        <f t="array" ref="Q258">_xlfn.FILTERXML("&lt;t&gt;&lt;s&gt;" &amp; SUBSTITUTE(SUBSTITUTE(SUBSTITUTE(A258, "|", "&lt;/s&gt;&lt;s&gt;"), ",", "&lt;/s&gt;&lt;s&gt;"), ";", "&lt;/s&gt;&lt;s&gt;") &amp; "&lt;/s&gt;&lt;/t&gt;", "//s[last()-1]")</f>
        <v>130</v>
      </c>
      <c r="R258" t="s">
        <v>582</v>
      </c>
      <c r="S258" s="20">
        <f>Table1[[#This Row],[Qty Sold]]/Table1[[#This Row],[Qty Added]]</f>
        <v>0.56000000000000005</v>
      </c>
      <c r="T258" s="19">
        <f>Table1[[#This Row],[Unit Price]]*Table1[[#This Row],[Stock]]</f>
        <v>19500</v>
      </c>
    </row>
    <row r="259" spans="1:20" x14ac:dyDescent="0.3">
      <c r="A259" t="s">
        <v>264</v>
      </c>
      <c r="J259" s="18" t="str">
        <f t="shared" ref="J259:J322" si="16">LEFT(A259, FIND(",", A259) - 1)</f>
        <v>24-03-2026</v>
      </c>
      <c r="K259" t="str">
        <f t="shared" ref="K259:K322" si="17">TRIM(MID(A259, FIND(",", A259) + 1, FIND("|", A259) - FIND(",", A259) - 1))</f>
        <v>SKU213</v>
      </c>
      <c r="L259" t="str">
        <f t="shared" ref="L259:L322" si="18">TRIM(_xlfn.TEXTBEFORE(_xlfn.TEXTAFTER(A259, "|"), ";"))</f>
        <v>steel plate classic</v>
      </c>
      <c r="M259" t="s">
        <v>542</v>
      </c>
      <c r="N259">
        <f t="shared" ref="N259:N322" si="19">VALUE(MID(A259, FIND(",", A259, FIND(";", A259)) + 1, FIND("|", A259, FIND(",", A259, FIND(";", A259))) - FIND(",", A259, FIND(";", A259)) - 1))</f>
        <v>30</v>
      </c>
      <c r="O259" cm="1">
        <f t="array" ref="O259">_xlfn.FILTERXML("&lt;t&gt;&lt;s&gt;" &amp; SUBSTITUTE(SUBSTITUTE(A259, "|", "&lt;/s&gt;&lt;s&gt;"), ";", "&lt;/s&gt;&lt;s&gt;") &amp; "&lt;/s&gt;&lt;/t&gt;", "//s[last()-2]")</f>
        <v>15</v>
      </c>
      <c r="P259" cm="1">
        <f t="array" ref="P259">_xlfn.FILTERXML("&lt;t&gt;&lt;s&gt;" &amp; SUBSTITUTE(SUBSTITUTE(SUBSTITUTE(CLEAN(A259), "|", "&lt;/s&gt;&lt;s&gt;"), ",", "&lt;/s&gt;&lt;s&gt;"), ";", "&lt;/s&gt;&lt;s&gt;") &amp; "&lt;/s&gt;&lt;/t&gt;", "//s[last()-2]")</f>
        <v>155</v>
      </c>
      <c r="Q259" cm="1">
        <f t="array" ref="Q259">_xlfn.FILTERXML("&lt;t&gt;&lt;s&gt;" &amp; SUBSTITUTE(SUBSTITUTE(SUBSTITUTE(A259, "|", "&lt;/s&gt;&lt;s&gt;"), ",", "&lt;/s&gt;&lt;s&gt;"), ";", "&lt;/s&gt;&lt;s&gt;") &amp; "&lt;/s&gt;&lt;/t&gt;", "//s[last()-1]")</f>
        <v>130</v>
      </c>
      <c r="R259" t="s">
        <v>600</v>
      </c>
      <c r="S259" s="20">
        <f>Table1[[#This Row],[Qty Sold]]/Table1[[#This Row],[Qty Added]]</f>
        <v>0.5</v>
      </c>
      <c r="T259" s="19">
        <f>Table1[[#This Row],[Unit Price]]*Table1[[#This Row],[Stock]]</f>
        <v>20150</v>
      </c>
    </row>
    <row r="260" spans="1:20" x14ac:dyDescent="0.3">
      <c r="A260" t="s">
        <v>265</v>
      </c>
      <c r="J260" s="18" t="str">
        <f t="shared" si="16"/>
        <v>25-03-2026</v>
      </c>
      <c r="K260" t="str">
        <f t="shared" si="17"/>
        <v>SKU214</v>
      </c>
      <c r="L260" t="str">
        <f t="shared" si="18"/>
        <v>Spoon Set Classic</v>
      </c>
      <c r="M260" t="s">
        <v>543</v>
      </c>
      <c r="N260">
        <f t="shared" si="19"/>
        <v>80</v>
      </c>
      <c r="O260" cm="1">
        <f t="array" ref="O260">_xlfn.FILTERXML("&lt;t&gt;&lt;s&gt;" &amp; SUBSTITUTE(SUBSTITUTE(A260, "|", "&lt;/s&gt;&lt;s&gt;"), ";", "&lt;/s&gt;&lt;s&gt;") &amp; "&lt;/s&gt;&lt;/t&gt;", "//s[last()-2]")</f>
        <v>55</v>
      </c>
      <c r="P260" cm="1">
        <f t="array" ref="P260">_xlfn.FILTERXML("&lt;t&gt;&lt;s&gt;" &amp; SUBSTITUTE(SUBSTITUTE(SUBSTITUTE(CLEAN(A260), "|", "&lt;/s&gt;&lt;s&gt;"), ",", "&lt;/s&gt;&lt;s&gt;"), ";", "&lt;/s&gt;&lt;s&gt;") &amp; "&lt;/s&gt;&lt;/t&gt;", "//s[last()-2]")</f>
        <v>170</v>
      </c>
      <c r="Q260" cm="1">
        <f t="array" ref="Q260">_xlfn.FILTERXML("&lt;t&gt;&lt;s&gt;" &amp; SUBSTITUTE(SUBSTITUTE(SUBSTITUTE(A260, "|", "&lt;/s&gt;&lt;s&gt;"), ",", "&lt;/s&gt;&lt;s&gt;"), ";", "&lt;/s&gt;&lt;s&gt;") &amp; "&lt;/s&gt;&lt;/t&gt;", "//s[last()-1]")</f>
        <v>70</v>
      </c>
      <c r="R260" t="s">
        <v>583</v>
      </c>
      <c r="S260" s="20">
        <f>Table1[[#This Row],[Qty Sold]]/Table1[[#This Row],[Qty Added]]</f>
        <v>0.6875</v>
      </c>
      <c r="T260" s="19">
        <f>Table1[[#This Row],[Unit Price]]*Table1[[#This Row],[Stock]]</f>
        <v>11900</v>
      </c>
    </row>
    <row r="261" spans="1:20" x14ac:dyDescent="0.3">
      <c r="A261" t="s">
        <v>266</v>
      </c>
      <c r="J261" s="18" t="str">
        <f t="shared" si="16"/>
        <v>26-03-2026</v>
      </c>
      <c r="K261" t="str">
        <f t="shared" si="17"/>
        <v>SKU215</v>
      </c>
      <c r="L261" t="str">
        <f t="shared" si="18"/>
        <v>Plastic Bucket Classic</v>
      </c>
      <c r="M261" t="s">
        <v>544</v>
      </c>
      <c r="N261">
        <f t="shared" si="19"/>
        <v>60</v>
      </c>
      <c r="O261" cm="1">
        <f t="array" ref="O261">_xlfn.FILTERXML("&lt;t&gt;&lt;s&gt;" &amp; SUBSTITUTE(SUBSTITUTE(A261, "|", "&lt;/s&gt;&lt;s&gt;"), ";", "&lt;/s&gt;&lt;s&gt;") &amp; "&lt;/s&gt;&lt;/t&gt;", "//s[last()-2]")</f>
        <v>35</v>
      </c>
      <c r="P261" cm="1">
        <f t="array" ref="P261">_xlfn.FILTERXML("&lt;t&gt;&lt;s&gt;" &amp; SUBSTITUTE(SUBSTITUTE(SUBSTITUTE(CLEAN(A261), "|", "&lt;/s&gt;&lt;s&gt;"), ",", "&lt;/s&gt;&lt;s&gt;"), ";", "&lt;/s&gt;&lt;s&gt;") &amp; "&lt;/s&gt;&lt;/t&gt;", "//s[last()-2]")</f>
        <v>140</v>
      </c>
      <c r="Q261" cm="1">
        <f t="array" ref="Q261">_xlfn.FILTERXML("&lt;t&gt;&lt;s&gt;" &amp; SUBSTITUTE(SUBSTITUTE(SUBSTITUTE(A261, "|", "&lt;/s&gt;&lt;s&gt;"), ",", "&lt;/s&gt;&lt;s&gt;"), ";", "&lt;/s&gt;&lt;s&gt;") &amp; "&lt;/s&gt;&lt;/t&gt;", "//s[last()-1]")</f>
        <v>160</v>
      </c>
      <c r="R261" t="s">
        <v>584</v>
      </c>
      <c r="S261" s="20">
        <f>Table1[[#This Row],[Qty Sold]]/Table1[[#This Row],[Qty Added]]</f>
        <v>0.58333333333333337</v>
      </c>
      <c r="T261" s="19">
        <f>Table1[[#This Row],[Unit Price]]*Table1[[#This Row],[Stock]]</f>
        <v>22400</v>
      </c>
    </row>
    <row r="262" spans="1:20" x14ac:dyDescent="0.3">
      <c r="A262" t="s">
        <v>267</v>
      </c>
      <c r="J262" s="18" t="str">
        <f t="shared" si="16"/>
        <v>27-03-2026</v>
      </c>
      <c r="K262" t="str">
        <f t="shared" si="17"/>
        <v>SKU216</v>
      </c>
      <c r="L262" t="str">
        <f t="shared" si="18"/>
        <v>Glass Set Classic</v>
      </c>
      <c r="M262" t="s">
        <v>545</v>
      </c>
      <c r="N262">
        <f t="shared" si="19"/>
        <v>30</v>
      </c>
      <c r="O262" cm="1">
        <f t="array" ref="O262">_xlfn.FILTERXML("&lt;t&gt;&lt;s&gt;" &amp; SUBSTITUTE(SUBSTITUTE(A262, "|", "&lt;/s&gt;&lt;s&gt;"), ";", "&lt;/s&gt;&lt;s&gt;") &amp; "&lt;/s&gt;&lt;/t&gt;", "//s[last()-2]")</f>
        <v>12</v>
      </c>
      <c r="P262" cm="1">
        <f t="array" ref="P262">_xlfn.FILTERXML("&lt;t&gt;&lt;s&gt;" &amp; SUBSTITUTE(SUBSTITUTE(SUBSTITUTE(CLEAN(A262), "|", "&lt;/s&gt;&lt;s&gt;"), ",", "&lt;/s&gt;&lt;s&gt;"), ";", "&lt;/s&gt;&lt;s&gt;") &amp; "&lt;/s&gt;&lt;/t&gt;", "//s[last()-2]")</f>
        <v>80</v>
      </c>
      <c r="Q262" cm="1">
        <f t="array" ref="Q262">_xlfn.FILTERXML("&lt;t&gt;&lt;s&gt;" &amp; SUBSTITUTE(SUBSTITUTE(SUBSTITUTE(A262, "|", "&lt;/s&gt;&lt;s&gt;"), ",", "&lt;/s&gt;&lt;s&gt;"), ";", "&lt;/s&gt;&lt;s&gt;") &amp; "&lt;/s&gt;&lt;/t&gt;", "//s[last()-1]")</f>
        <v>220</v>
      </c>
      <c r="R262" t="s">
        <v>585</v>
      </c>
      <c r="S262" s="20">
        <f>Table1[[#This Row],[Qty Sold]]/Table1[[#This Row],[Qty Added]]</f>
        <v>0.4</v>
      </c>
      <c r="T262" s="19">
        <f>Table1[[#This Row],[Unit Price]]*Table1[[#This Row],[Stock]]</f>
        <v>17600</v>
      </c>
    </row>
    <row r="263" spans="1:20" x14ac:dyDescent="0.3">
      <c r="A263" t="s">
        <v>268</v>
      </c>
      <c r="J263" s="18" t="str">
        <f t="shared" si="16"/>
        <v>28-03-2026</v>
      </c>
      <c r="K263" t="str">
        <f t="shared" si="17"/>
        <v>SKU217</v>
      </c>
      <c r="L263" t="str">
        <f t="shared" si="18"/>
        <v>Cooker 4L</v>
      </c>
      <c r="M263" t="s">
        <v>546</v>
      </c>
      <c r="N263">
        <f t="shared" si="19"/>
        <v>20</v>
      </c>
      <c r="O263" cm="1">
        <f t="array" ref="O263">_xlfn.FILTERXML("&lt;t&gt;&lt;s&gt;" &amp; SUBSTITUTE(SUBSTITUTE(A263, "|", "&lt;/s&gt;&lt;s&gt;"), ";", "&lt;/s&gt;&lt;s&gt;") &amp; "&lt;/s&gt;&lt;/t&gt;", "//s[last()-2]")</f>
        <v>12</v>
      </c>
      <c r="P263" cm="1">
        <f t="array" ref="P263">_xlfn.FILTERXML("&lt;t&gt;&lt;s&gt;" &amp; SUBSTITUTE(SUBSTITUTE(SUBSTITUTE(CLEAN(A263), "|", "&lt;/s&gt;&lt;s&gt;"), ",", "&lt;/s&gt;&lt;s&gt;"), ";", "&lt;/s&gt;&lt;s&gt;") &amp; "&lt;/s&gt;&lt;/t&gt;", "//s[last()-2]")</f>
        <v>50</v>
      </c>
      <c r="Q263" cm="1">
        <f t="array" ref="Q263">_xlfn.FILTERXML("&lt;t&gt;&lt;s&gt;" &amp; SUBSTITUTE(SUBSTITUTE(SUBSTITUTE(A263, "|", "&lt;/s&gt;&lt;s&gt;"), ",", "&lt;/s&gt;&lt;s&gt;"), ";", "&lt;/s&gt;&lt;s&gt;") &amp; "&lt;/s&gt;&lt;/t&gt;", "//s[last()-1]")</f>
        <v>1600</v>
      </c>
      <c r="R263" t="s">
        <v>586</v>
      </c>
      <c r="S263" s="20">
        <f>Table1[[#This Row],[Qty Sold]]/Table1[[#This Row],[Qty Added]]</f>
        <v>0.6</v>
      </c>
      <c r="T263" s="19">
        <f>Table1[[#This Row],[Unit Price]]*Table1[[#This Row],[Stock]]</f>
        <v>80000</v>
      </c>
    </row>
    <row r="264" spans="1:20" x14ac:dyDescent="0.3">
      <c r="A264" t="s">
        <v>269</v>
      </c>
      <c r="J264" s="18" t="str">
        <f t="shared" si="16"/>
        <v>29-03-2026</v>
      </c>
      <c r="K264" t="str">
        <f t="shared" si="17"/>
        <v>SKU218</v>
      </c>
      <c r="L264" t="str">
        <f t="shared" si="18"/>
        <v>Cooker 4 L</v>
      </c>
      <c r="M264" t="s">
        <v>546</v>
      </c>
      <c r="N264">
        <f t="shared" si="19"/>
        <v>12</v>
      </c>
      <c r="O264" cm="1">
        <f t="array" ref="O264">_xlfn.FILTERXML("&lt;t&gt;&lt;s&gt;" &amp; SUBSTITUTE(SUBSTITUTE(A264, "|", "&lt;/s&gt;&lt;s&gt;"), ";", "&lt;/s&gt;&lt;s&gt;") &amp; "&lt;/s&gt;&lt;/t&gt;", "//s[last()-2]")</f>
        <v>6</v>
      </c>
      <c r="P264" cm="1">
        <f t="array" ref="P264">_xlfn.FILTERXML("&lt;t&gt;&lt;s&gt;" &amp; SUBSTITUTE(SUBSTITUTE(SUBSTITUTE(CLEAN(A264), "|", "&lt;/s&gt;&lt;s&gt;"), ",", "&lt;/s&gt;&lt;s&gt;"), ";", "&lt;/s&gt;&lt;s&gt;") &amp; "&lt;/s&gt;&lt;/t&gt;", "//s[last()-2]")</f>
        <v>52</v>
      </c>
      <c r="Q264" cm="1">
        <f t="array" ref="Q264">_xlfn.FILTERXML("&lt;t&gt;&lt;s&gt;" &amp; SUBSTITUTE(SUBSTITUTE(SUBSTITUTE(A264, "|", "&lt;/s&gt;&lt;s&gt;"), ",", "&lt;/s&gt;&lt;s&gt;"), ";", "&lt;/s&gt;&lt;s&gt;") &amp; "&lt;/s&gt;&lt;/t&gt;", "//s[last()-1]")</f>
        <v>1600</v>
      </c>
      <c r="R264" t="s">
        <v>586</v>
      </c>
      <c r="S264" s="20">
        <f>Table1[[#This Row],[Qty Sold]]/Table1[[#This Row],[Qty Added]]</f>
        <v>0.5</v>
      </c>
      <c r="T264" s="19">
        <f>Table1[[#This Row],[Unit Price]]*Table1[[#This Row],[Stock]]</f>
        <v>83200</v>
      </c>
    </row>
    <row r="265" spans="1:20" x14ac:dyDescent="0.3">
      <c r="A265" t="s">
        <v>270</v>
      </c>
      <c r="J265" s="18" t="str">
        <f t="shared" si="16"/>
        <v>30-03-2026</v>
      </c>
      <c r="K265" t="str">
        <f t="shared" si="17"/>
        <v>SKU219</v>
      </c>
      <c r="L265" t="str">
        <f t="shared" si="18"/>
        <v>Water Bottle Sport</v>
      </c>
      <c r="M265" t="s">
        <v>548</v>
      </c>
      <c r="N265">
        <f t="shared" si="19"/>
        <v>110</v>
      </c>
      <c r="O265" cm="1">
        <f t="array" ref="O265">_xlfn.FILTERXML("&lt;t&gt;&lt;s&gt;" &amp; SUBSTITUTE(SUBSTITUTE(A265, "|", "&lt;/s&gt;&lt;s&gt;"), ";", "&lt;/s&gt;&lt;s&gt;") &amp; "&lt;/s&gt;&lt;/t&gt;", "//s[last()-2]")</f>
        <v>70</v>
      </c>
      <c r="P265" cm="1">
        <f t="array" ref="P265">_xlfn.FILTERXML("&lt;t&gt;&lt;s&gt;" &amp; SUBSTITUTE(SUBSTITUTE(SUBSTITUTE(CLEAN(A265), "|", "&lt;/s&gt;&lt;s&gt;"), ",", "&lt;/s&gt;&lt;s&gt;"), ";", "&lt;/s&gt;&lt;s&gt;") &amp; "&lt;/s&gt;&lt;/t&gt;", "//s[last()-2]")</f>
        <v>200</v>
      </c>
      <c r="Q265" cm="1">
        <f t="array" ref="Q265">_xlfn.FILTERXML("&lt;t&gt;&lt;s&gt;" &amp; SUBSTITUTE(SUBSTITUTE(SUBSTITUTE(A265, "|", "&lt;/s&gt;&lt;s&gt;"), ",", "&lt;/s&gt;&lt;s&gt;"), ";", "&lt;/s&gt;&lt;s&gt;") &amp; "&lt;/s&gt;&lt;/t&gt;", "//s[last()-1]")</f>
        <v>220</v>
      </c>
      <c r="R265" t="s">
        <v>588</v>
      </c>
      <c r="S265" s="20">
        <f>Table1[[#This Row],[Qty Sold]]/Table1[[#This Row],[Qty Added]]</f>
        <v>0.63636363636363635</v>
      </c>
      <c r="T265" s="19">
        <f>Table1[[#This Row],[Unit Price]]*Table1[[#This Row],[Stock]]</f>
        <v>44000</v>
      </c>
    </row>
    <row r="266" spans="1:20" x14ac:dyDescent="0.3">
      <c r="A266" t="s">
        <v>271</v>
      </c>
      <c r="J266" s="18" t="str">
        <f t="shared" si="16"/>
        <v>31-03-2026</v>
      </c>
      <c r="K266" t="str">
        <f t="shared" si="17"/>
        <v>SKU220</v>
      </c>
      <c r="L266" t="str">
        <f t="shared" si="18"/>
        <v>Lunch Box Steel</v>
      </c>
      <c r="M266" t="s">
        <v>549</v>
      </c>
      <c r="N266">
        <f t="shared" si="19"/>
        <v>45</v>
      </c>
      <c r="O266" cm="1">
        <f t="array" ref="O266">_xlfn.FILTERXML("&lt;t&gt;&lt;s&gt;" &amp; SUBSTITUTE(SUBSTITUTE(A266, "|", "&lt;/s&gt;&lt;s&gt;"), ";", "&lt;/s&gt;&lt;s&gt;") &amp; "&lt;/s&gt;&lt;/t&gt;", "//s[last()-2]")</f>
        <v>25</v>
      </c>
      <c r="P266" cm="1">
        <f t="array" ref="P266">_xlfn.FILTERXML("&lt;t&gt;&lt;s&gt;" &amp; SUBSTITUTE(SUBSTITUTE(SUBSTITUTE(CLEAN(A266), "|", "&lt;/s&gt;&lt;s&gt;"), ",", "&lt;/s&gt;&lt;s&gt;"), ";", "&lt;/s&gt;&lt;s&gt;") &amp; "&lt;/s&gt;&lt;/t&gt;", "//s[last()-2]")</f>
        <v>100</v>
      </c>
      <c r="Q266" cm="1">
        <f t="array" ref="Q266">_xlfn.FILTERXML("&lt;t&gt;&lt;s&gt;" &amp; SUBSTITUTE(SUBSTITUTE(SUBSTITUTE(A266, "|", "&lt;/s&gt;&lt;s&gt;"), ",", "&lt;/s&gt;&lt;s&gt;"), ";", "&lt;/s&gt;&lt;s&gt;") &amp; "&lt;/s&gt;&lt;/t&gt;", "//s[last()-1]")</f>
        <v>450</v>
      </c>
      <c r="R266" t="s">
        <v>589</v>
      </c>
      <c r="S266" s="20">
        <f>Table1[[#This Row],[Qty Sold]]/Table1[[#This Row],[Qty Added]]</f>
        <v>0.55555555555555558</v>
      </c>
      <c r="T266" s="19">
        <f>Table1[[#This Row],[Unit Price]]*Table1[[#This Row],[Stock]]</f>
        <v>45000</v>
      </c>
    </row>
    <row r="267" spans="1:20" x14ac:dyDescent="0.3">
      <c r="A267" t="s">
        <v>272</v>
      </c>
      <c r="J267" s="18" t="str">
        <f t="shared" si="16"/>
        <v>01-01-2026</v>
      </c>
      <c r="K267" t="str">
        <f t="shared" si="17"/>
        <v>SKU221</v>
      </c>
      <c r="L267" t="str">
        <f t="shared" si="18"/>
        <v>Knife Premium Plus</v>
      </c>
      <c r="M267" t="s">
        <v>550</v>
      </c>
      <c r="N267">
        <f t="shared" si="19"/>
        <v>40</v>
      </c>
      <c r="O267" cm="1">
        <f t="array" ref="O267">_xlfn.FILTERXML("&lt;t&gt;&lt;s&gt;" &amp; SUBSTITUTE(SUBSTITUTE(A267, "|", "&lt;/s&gt;&lt;s&gt;"), ";", "&lt;/s&gt;&lt;s&gt;") &amp; "&lt;/s&gt;&lt;/t&gt;", "//s[last()-2]")</f>
        <v>22</v>
      </c>
      <c r="P267" cm="1">
        <f t="array" ref="P267">_xlfn.FILTERXML("&lt;t&gt;&lt;s&gt;" &amp; SUBSTITUTE(SUBSTITUTE(SUBSTITUTE(CLEAN(A267), "|", "&lt;/s&gt;&lt;s&gt;"), ",", "&lt;/s&gt;&lt;s&gt;"), ";", "&lt;/s&gt;&lt;s&gt;") &amp; "&lt;/s&gt;&lt;/t&gt;", "//s[last()-2]")</f>
        <v>95</v>
      </c>
      <c r="Q267" cm="1">
        <f t="array" ref="Q267">_xlfn.FILTERXML("&lt;t&gt;&lt;s&gt;" &amp; SUBSTITUTE(SUBSTITUTE(SUBSTITUTE(A267, "|", "&lt;/s&gt;&lt;s&gt;"), ",", "&lt;/s&gt;&lt;s&gt;"), ";", "&lt;/s&gt;&lt;s&gt;") &amp; "&lt;/s&gt;&lt;/t&gt;", "//s[last()-1]")</f>
        <v>900</v>
      </c>
      <c r="R267" t="s">
        <v>590</v>
      </c>
      <c r="S267" s="20">
        <f>Table1[[#This Row],[Qty Sold]]/Table1[[#This Row],[Qty Added]]</f>
        <v>0.55000000000000004</v>
      </c>
      <c r="T267" s="19">
        <f>Table1[[#This Row],[Unit Price]]*Table1[[#This Row],[Stock]]</f>
        <v>85500</v>
      </c>
    </row>
    <row r="268" spans="1:20" x14ac:dyDescent="0.3">
      <c r="A268" t="s">
        <v>273</v>
      </c>
      <c r="J268" s="18" t="str">
        <f t="shared" si="16"/>
        <v>02-01-2026</v>
      </c>
      <c r="K268" t="str">
        <f t="shared" si="17"/>
        <v>SKU222</v>
      </c>
      <c r="L268" t="str">
        <f t="shared" si="18"/>
        <v>knife premium plus</v>
      </c>
      <c r="M268" t="s">
        <v>569</v>
      </c>
      <c r="N268">
        <f t="shared" si="19"/>
        <v>25</v>
      </c>
      <c r="O268" cm="1">
        <f t="array" ref="O268">_xlfn.FILTERXML("&lt;t&gt;&lt;s&gt;" &amp; SUBSTITUTE(SUBSTITUTE(A268, "|", "&lt;/s&gt;&lt;s&gt;"), ";", "&lt;/s&gt;&lt;s&gt;") &amp; "&lt;/s&gt;&lt;/t&gt;", "//s[last()-2]")</f>
        <v>12</v>
      </c>
      <c r="P268" cm="1">
        <f t="array" ref="P268">_xlfn.FILTERXML("&lt;t&gt;&lt;s&gt;" &amp; SUBSTITUTE(SUBSTITUTE(SUBSTITUTE(CLEAN(A268), "|", "&lt;/s&gt;&lt;s&gt;"), ",", "&lt;/s&gt;&lt;s&gt;"), ";", "&lt;/s&gt;&lt;s&gt;") &amp; "&lt;/s&gt;&lt;/t&gt;", "//s[last()-2]")</f>
        <v>100</v>
      </c>
      <c r="Q268" cm="1">
        <f t="array" ref="Q268">_xlfn.FILTERXML("&lt;t&gt;&lt;s&gt;" &amp; SUBSTITUTE(SUBSTITUTE(SUBSTITUTE(A268, "|", "&lt;/s&gt;&lt;s&gt;"), ",", "&lt;/s&gt;&lt;s&gt;"), ";", "&lt;/s&gt;&lt;s&gt;") &amp; "&lt;/s&gt;&lt;/t&gt;", "//s[last()-1]")</f>
        <v>900</v>
      </c>
      <c r="R268" t="s">
        <v>610</v>
      </c>
      <c r="S268" s="20">
        <f>Table1[[#This Row],[Qty Sold]]/Table1[[#This Row],[Qty Added]]</f>
        <v>0.48</v>
      </c>
      <c r="T268" s="19">
        <f>Table1[[#This Row],[Unit Price]]*Table1[[#This Row],[Stock]]</f>
        <v>90000</v>
      </c>
    </row>
    <row r="269" spans="1:20" x14ac:dyDescent="0.3">
      <c r="A269" t="s">
        <v>274</v>
      </c>
      <c r="J269" s="18" t="str">
        <f t="shared" si="16"/>
        <v>03-01-2026</v>
      </c>
      <c r="K269" t="str">
        <f t="shared" si="17"/>
        <v>SKU223</v>
      </c>
      <c r="L269" t="str">
        <f t="shared" si="18"/>
        <v>Cutlery Set Gold</v>
      </c>
      <c r="M269" t="s">
        <v>551</v>
      </c>
      <c r="N269">
        <f t="shared" si="19"/>
        <v>35</v>
      </c>
      <c r="O269" cm="1">
        <f t="array" ref="O269">_xlfn.FILTERXML("&lt;t&gt;&lt;s&gt;" &amp; SUBSTITUTE(SUBSTITUTE(A269, "|", "&lt;/s&gt;&lt;s&gt;"), ";", "&lt;/s&gt;&lt;s&gt;") &amp; "&lt;/s&gt;&lt;/t&gt;", "//s[last()-2]")</f>
        <v>18</v>
      </c>
      <c r="P269" cm="1">
        <f t="array" ref="P269">_xlfn.FILTERXML("&lt;t&gt;&lt;s&gt;" &amp; SUBSTITUTE(SUBSTITUTE(SUBSTITUTE(CLEAN(A269), "|", "&lt;/s&gt;&lt;s&gt;"), ",", "&lt;/s&gt;&lt;s&gt;"), ";", "&lt;/s&gt;&lt;s&gt;") &amp; "&lt;/s&gt;&lt;/t&gt;", "//s[last()-2]")</f>
        <v>90</v>
      </c>
      <c r="Q269" cm="1">
        <f t="array" ref="Q269">_xlfn.FILTERXML("&lt;t&gt;&lt;s&gt;" &amp; SUBSTITUTE(SUBSTITUTE(SUBSTITUTE(A269, "|", "&lt;/s&gt;&lt;s&gt;"), ",", "&lt;/s&gt;&lt;s&gt;"), ";", "&lt;/s&gt;&lt;s&gt;") &amp; "&lt;/s&gt;&lt;/t&gt;", "//s[last()-1]")</f>
        <v>1500</v>
      </c>
      <c r="R269" t="s">
        <v>591</v>
      </c>
      <c r="S269" s="20">
        <f>Table1[[#This Row],[Qty Sold]]/Table1[[#This Row],[Qty Added]]</f>
        <v>0.51428571428571423</v>
      </c>
      <c r="T269" s="19">
        <f>Table1[[#This Row],[Unit Price]]*Table1[[#This Row],[Stock]]</f>
        <v>135000</v>
      </c>
    </row>
    <row r="270" spans="1:20" x14ac:dyDescent="0.3">
      <c r="A270" t="s">
        <v>275</v>
      </c>
      <c r="J270" s="18" t="str">
        <f t="shared" si="16"/>
        <v>04-01-2026</v>
      </c>
      <c r="K270" t="str">
        <f t="shared" si="17"/>
        <v>SKU224</v>
      </c>
      <c r="L270" t="str">
        <f t="shared" si="18"/>
        <v>Steel Bowl Medium</v>
      </c>
      <c r="M270" t="s">
        <v>541</v>
      </c>
      <c r="N270">
        <f t="shared" si="19"/>
        <v>75</v>
      </c>
      <c r="O270" cm="1">
        <f t="array" ref="O270">_xlfn.FILTERXML("&lt;t&gt;&lt;s&gt;" &amp; SUBSTITUTE(SUBSTITUTE(A270, "|", "&lt;/s&gt;&lt;s&gt;"), ";", "&lt;/s&gt;&lt;s&gt;") &amp; "&lt;/s&gt;&lt;/t&gt;", "//s[last()-2]")</f>
        <v>45</v>
      </c>
      <c r="P270" cm="1">
        <f t="array" ref="P270">_xlfn.FILTERXML("&lt;t&gt;&lt;s&gt;" &amp; SUBSTITUTE(SUBSTITUTE(SUBSTITUTE(CLEAN(A270), "|", "&lt;/s&gt;&lt;s&gt;"), ",", "&lt;/s&gt;&lt;s&gt;"), ";", "&lt;/s&gt;&lt;s&gt;") &amp; "&lt;/s&gt;&lt;/t&gt;", "//s[last()-2]")</f>
        <v>155</v>
      </c>
      <c r="Q270" cm="1">
        <f t="array" ref="Q270">_xlfn.FILTERXML("&lt;t&gt;&lt;s&gt;" &amp; SUBSTITUTE(SUBSTITUTE(SUBSTITUTE(A270, "|", "&lt;/s&gt;&lt;s&gt;"), ",", "&lt;/s&gt;&lt;s&gt;"), ";", "&lt;/s&gt;&lt;s&gt;") &amp; "&lt;/s&gt;&lt;/t&gt;", "//s[last()-1]")</f>
        <v>140</v>
      </c>
      <c r="R270" t="s">
        <v>582</v>
      </c>
      <c r="S270" s="20">
        <f>Table1[[#This Row],[Qty Sold]]/Table1[[#This Row],[Qty Added]]</f>
        <v>0.6</v>
      </c>
      <c r="T270" s="19">
        <f>Table1[[#This Row],[Unit Price]]*Table1[[#This Row],[Stock]]</f>
        <v>21700</v>
      </c>
    </row>
    <row r="271" spans="1:20" x14ac:dyDescent="0.3">
      <c r="A271" t="s">
        <v>276</v>
      </c>
      <c r="J271" s="18" t="str">
        <f t="shared" si="16"/>
        <v>05-01-2026</v>
      </c>
      <c r="K271" t="str">
        <f t="shared" si="17"/>
        <v>SKU225</v>
      </c>
      <c r="L271" t="str">
        <f t="shared" si="18"/>
        <v>Glass Bowl Medium</v>
      </c>
      <c r="M271" t="s">
        <v>545</v>
      </c>
      <c r="N271">
        <f t="shared" si="19"/>
        <v>28</v>
      </c>
      <c r="O271" cm="1">
        <f t="array" ref="O271">_xlfn.FILTERXML("&lt;t&gt;&lt;s&gt;" &amp; SUBSTITUTE(SUBSTITUTE(A271, "|", "&lt;/s&gt;&lt;s&gt;"), ";", "&lt;/s&gt;&lt;s&gt;") &amp; "&lt;/s&gt;&lt;/t&gt;", "//s[last()-2]")</f>
        <v>14</v>
      </c>
      <c r="P271" cm="1">
        <f t="array" ref="P271">_xlfn.FILTERXML("&lt;t&gt;&lt;s&gt;" &amp; SUBSTITUTE(SUBSTITUTE(SUBSTITUTE(CLEAN(A271), "|", "&lt;/s&gt;&lt;s&gt;"), ",", "&lt;/s&gt;&lt;s&gt;"), ";", "&lt;/s&gt;&lt;s&gt;") &amp; "&lt;/s&gt;&lt;/t&gt;", "//s[last()-2]")</f>
        <v>75</v>
      </c>
      <c r="Q271" cm="1">
        <f t="array" ref="Q271">_xlfn.FILTERXML("&lt;t&gt;&lt;s&gt;" &amp; SUBSTITUTE(SUBSTITUTE(SUBSTITUTE(A271, "|", "&lt;/s&gt;&lt;s&gt;"), ",", "&lt;/s&gt;&lt;s&gt;"), ";", "&lt;/s&gt;&lt;s&gt;") &amp; "&lt;/s&gt;&lt;/t&gt;", "//s[last()-1]")</f>
        <v>280</v>
      </c>
      <c r="R271" t="s">
        <v>585</v>
      </c>
      <c r="S271" s="20">
        <f>Table1[[#This Row],[Qty Sold]]/Table1[[#This Row],[Qty Added]]</f>
        <v>0.5</v>
      </c>
      <c r="T271" s="19">
        <f>Table1[[#This Row],[Unit Price]]*Table1[[#This Row],[Stock]]</f>
        <v>21000</v>
      </c>
    </row>
    <row r="272" spans="1:20" x14ac:dyDescent="0.3">
      <c r="A272" t="s">
        <v>277</v>
      </c>
      <c r="J272" s="18" t="str">
        <f t="shared" si="16"/>
        <v>06-01-2026</v>
      </c>
      <c r="K272" t="str">
        <f t="shared" si="17"/>
        <v>SKU226</v>
      </c>
      <c r="L272" t="str">
        <f t="shared" si="18"/>
        <v>Plastic Container Medium</v>
      </c>
      <c r="M272" t="s">
        <v>544</v>
      </c>
      <c r="N272">
        <f t="shared" si="19"/>
        <v>90</v>
      </c>
      <c r="O272" cm="1">
        <f t="array" ref="O272">_xlfn.FILTERXML("&lt;t&gt;&lt;s&gt;" &amp; SUBSTITUTE(SUBSTITUTE(A272, "|", "&lt;/s&gt;&lt;s&gt;"), ";", "&lt;/s&gt;&lt;s&gt;") &amp; "&lt;/s&gt;&lt;/t&gt;", "//s[last()-2]")</f>
        <v>55</v>
      </c>
      <c r="P272" cm="1">
        <f t="array" ref="P272">_xlfn.FILTERXML("&lt;t&gt;&lt;s&gt;" &amp; SUBSTITUTE(SUBSTITUTE(SUBSTITUTE(CLEAN(A272), "|", "&lt;/s&gt;&lt;s&gt;"), ",", "&lt;/s&gt;&lt;s&gt;"), ";", "&lt;/s&gt;&lt;s&gt;") &amp; "&lt;/s&gt;&lt;/t&gt;", "//s[last()-2]")</f>
        <v>160</v>
      </c>
      <c r="Q272" cm="1">
        <f t="array" ref="Q272">_xlfn.FILTERXML("&lt;t&gt;&lt;s&gt;" &amp; SUBSTITUTE(SUBSTITUTE(SUBSTITUTE(A272, "|", "&lt;/s&gt;&lt;s&gt;"), ",", "&lt;/s&gt;&lt;s&gt;"), ";", "&lt;/s&gt;&lt;s&gt;") &amp; "&lt;/s&gt;&lt;/t&gt;", "//s[last()-1]")</f>
        <v>200</v>
      </c>
      <c r="R272" t="s">
        <v>584</v>
      </c>
      <c r="S272" s="20">
        <f>Table1[[#This Row],[Qty Sold]]/Table1[[#This Row],[Qty Added]]</f>
        <v>0.61111111111111116</v>
      </c>
      <c r="T272" s="19">
        <f>Table1[[#This Row],[Unit Price]]*Table1[[#This Row],[Stock]]</f>
        <v>32000</v>
      </c>
    </row>
    <row r="273" spans="1:20" x14ac:dyDescent="0.3">
      <c r="A273" t="s">
        <v>278</v>
      </c>
      <c r="J273" s="18" t="str">
        <f t="shared" si="16"/>
        <v>07-01-2026</v>
      </c>
      <c r="K273" t="str">
        <f t="shared" si="17"/>
        <v>SKU227</v>
      </c>
      <c r="L273" t="str">
        <f t="shared" si="18"/>
        <v>plastic container medium</v>
      </c>
      <c r="M273" t="s">
        <v>573</v>
      </c>
      <c r="N273">
        <f t="shared" si="19"/>
        <v>60</v>
      </c>
      <c r="O273" cm="1">
        <f t="array" ref="O273">_xlfn.FILTERXML("&lt;t&gt;&lt;s&gt;" &amp; SUBSTITUTE(SUBSTITUTE(A273, "|", "&lt;/s&gt;&lt;s&gt;"), ";", "&lt;/s&gt;&lt;s&gt;") &amp; "&lt;/s&gt;&lt;/t&gt;", "//s[last()-2]")</f>
        <v>30</v>
      </c>
      <c r="P273" cm="1">
        <f t="array" ref="P273">_xlfn.FILTERXML("&lt;t&gt;&lt;s&gt;" &amp; SUBSTITUTE(SUBSTITUTE(SUBSTITUTE(CLEAN(A273), "|", "&lt;/s&gt;&lt;s&gt;"), ",", "&lt;/s&gt;&lt;s&gt;"), ";", "&lt;/s&gt;&lt;s&gt;") &amp; "&lt;/s&gt;&lt;/t&gt;", "//s[last()-2]")</f>
        <v>165</v>
      </c>
      <c r="Q273" cm="1">
        <f t="array" ref="Q273">_xlfn.FILTERXML("&lt;t&gt;&lt;s&gt;" &amp; SUBSTITUTE(SUBSTITUTE(SUBSTITUTE(A273, "|", "&lt;/s&gt;&lt;s&gt;"), ",", "&lt;/s&gt;&lt;s&gt;"), ";", "&lt;/s&gt;&lt;s&gt;") &amp; "&lt;/s&gt;&lt;/t&gt;", "//s[last()-1]")</f>
        <v>200</v>
      </c>
      <c r="R273" t="s">
        <v>614</v>
      </c>
      <c r="S273" s="20">
        <f>Table1[[#This Row],[Qty Sold]]/Table1[[#This Row],[Qty Added]]</f>
        <v>0.5</v>
      </c>
      <c r="T273" s="19">
        <f>Table1[[#This Row],[Unit Price]]*Table1[[#This Row],[Stock]]</f>
        <v>33000</v>
      </c>
    </row>
    <row r="274" spans="1:20" x14ac:dyDescent="0.3">
      <c r="A274" t="s">
        <v>279</v>
      </c>
      <c r="J274" s="18" t="str">
        <f t="shared" si="16"/>
        <v>08-01-2026</v>
      </c>
      <c r="K274" t="str">
        <f t="shared" si="17"/>
        <v>SKU228</v>
      </c>
      <c r="L274" t="str">
        <f t="shared" si="18"/>
        <v>Storage Jar Medium</v>
      </c>
      <c r="M274" t="s">
        <v>553</v>
      </c>
      <c r="N274">
        <f t="shared" si="19"/>
        <v>65</v>
      </c>
      <c r="O274" cm="1">
        <f t="array" ref="O274">_xlfn.FILTERXML("&lt;t&gt;&lt;s&gt;" &amp; SUBSTITUTE(SUBSTITUTE(A274, "|", "&lt;/s&gt;&lt;s&gt;"), ";", "&lt;/s&gt;&lt;s&gt;") &amp; "&lt;/s&gt;&lt;/t&gt;", "//s[last()-2]")</f>
        <v>35</v>
      </c>
      <c r="P274" cm="1">
        <f t="array" ref="P274">_xlfn.FILTERXML("&lt;t&gt;&lt;s&gt;" &amp; SUBSTITUTE(SUBSTITUTE(SUBSTITUTE(CLEAN(A274), "|", "&lt;/s&gt;&lt;s&gt;"), ",", "&lt;/s&gt;&lt;s&gt;"), ";", "&lt;/s&gt;&lt;s&gt;") &amp; "&lt;/s&gt;&lt;/t&gt;", "//s[last()-2]")</f>
        <v>140</v>
      </c>
      <c r="Q274" cm="1">
        <f t="array" ref="Q274">_xlfn.FILTERXML("&lt;t&gt;&lt;s&gt;" &amp; SUBSTITUTE(SUBSTITUTE(SUBSTITUTE(A274, "|", "&lt;/s&gt;&lt;s&gt;"), ",", "&lt;/s&gt;&lt;s&gt;"), ";", "&lt;/s&gt;&lt;s&gt;") &amp; "&lt;/s&gt;&lt;/t&gt;", "//s[last()-1]")</f>
        <v>260</v>
      </c>
      <c r="R274" t="s">
        <v>593</v>
      </c>
      <c r="S274" s="20">
        <f>Table1[[#This Row],[Qty Sold]]/Table1[[#This Row],[Qty Added]]</f>
        <v>0.53846153846153844</v>
      </c>
      <c r="T274" s="19">
        <f>Table1[[#This Row],[Unit Price]]*Table1[[#This Row],[Stock]]</f>
        <v>36400</v>
      </c>
    </row>
    <row r="275" spans="1:20" x14ac:dyDescent="0.3">
      <c r="A275" t="s">
        <v>280</v>
      </c>
      <c r="J275" s="18" t="str">
        <f t="shared" si="16"/>
        <v>09-01-2026</v>
      </c>
      <c r="K275" t="str">
        <f t="shared" si="17"/>
        <v>SKU229</v>
      </c>
      <c r="L275" t="str">
        <f t="shared" si="18"/>
        <v>Steel Tiffin Large</v>
      </c>
      <c r="M275" t="s">
        <v>541</v>
      </c>
      <c r="N275">
        <f t="shared" si="19"/>
        <v>35</v>
      </c>
      <c r="O275" cm="1">
        <f t="array" ref="O275">_xlfn.FILTERXML("&lt;t&gt;&lt;s&gt;" &amp; SUBSTITUTE(SUBSTITUTE(A275, "|", "&lt;/s&gt;&lt;s&gt;"), ";", "&lt;/s&gt;&lt;s&gt;") &amp; "&lt;/s&gt;&lt;/t&gt;", "//s[last()-2]")</f>
        <v>20</v>
      </c>
      <c r="P275" cm="1">
        <f t="array" ref="P275">_xlfn.FILTERXML("&lt;t&gt;&lt;s&gt;" &amp; SUBSTITUTE(SUBSTITUTE(SUBSTITUTE(CLEAN(A275), "|", "&lt;/s&gt;&lt;s&gt;"), ",", "&lt;/s&gt;&lt;s&gt;"), ";", "&lt;/s&gt;&lt;s&gt;") &amp; "&lt;/s&gt;&lt;/t&gt;", "//s[last()-2]")</f>
        <v>80</v>
      </c>
      <c r="Q275" cm="1">
        <f t="array" ref="Q275">_xlfn.FILTERXML("&lt;t&gt;&lt;s&gt;" &amp; SUBSTITUTE(SUBSTITUTE(SUBSTITUTE(A275, "|", "&lt;/s&gt;&lt;s&gt;"), ",", "&lt;/s&gt;&lt;s&gt;"), ";", "&lt;/s&gt;&lt;s&gt;") &amp; "&lt;/s&gt;&lt;/t&gt;", "//s[last()-1]")</f>
        <v>500</v>
      </c>
      <c r="R275" t="s">
        <v>582</v>
      </c>
      <c r="S275" s="20">
        <f>Table1[[#This Row],[Qty Sold]]/Table1[[#This Row],[Qty Added]]</f>
        <v>0.5714285714285714</v>
      </c>
      <c r="T275" s="19">
        <f>Table1[[#This Row],[Unit Price]]*Table1[[#This Row],[Stock]]</f>
        <v>40000</v>
      </c>
    </row>
    <row r="276" spans="1:20" x14ac:dyDescent="0.3">
      <c r="A276" t="s">
        <v>281</v>
      </c>
      <c r="J276" s="18" t="str">
        <f t="shared" si="16"/>
        <v>10-01-2026</v>
      </c>
      <c r="K276" t="str">
        <f t="shared" si="17"/>
        <v>SKU230</v>
      </c>
      <c r="L276" t="str">
        <f t="shared" si="18"/>
        <v>steel tiffin large</v>
      </c>
      <c r="M276" t="s">
        <v>542</v>
      </c>
      <c r="N276">
        <f t="shared" si="19"/>
        <v>25</v>
      </c>
      <c r="O276" cm="1">
        <f t="array" ref="O276">_xlfn.FILTERXML("&lt;t&gt;&lt;s&gt;" &amp; SUBSTITUTE(SUBSTITUTE(A276, "|", "&lt;/s&gt;&lt;s&gt;"), ";", "&lt;/s&gt;&lt;s&gt;") &amp; "&lt;/s&gt;&lt;/t&gt;", "//s[last()-2]")</f>
        <v>12</v>
      </c>
      <c r="P276" cm="1">
        <f t="array" ref="P276">_xlfn.FILTERXML("&lt;t&gt;&lt;s&gt;" &amp; SUBSTITUTE(SUBSTITUTE(SUBSTITUTE(CLEAN(A276), "|", "&lt;/s&gt;&lt;s&gt;"), ",", "&lt;/s&gt;&lt;s&gt;"), ";", "&lt;/s&gt;&lt;s&gt;") &amp; "&lt;/s&gt;&lt;/t&gt;", "//s[last()-2]")</f>
        <v>85</v>
      </c>
      <c r="Q276" cm="1">
        <f t="array" ref="Q276">_xlfn.FILTERXML("&lt;t&gt;&lt;s&gt;" &amp; SUBSTITUTE(SUBSTITUTE(SUBSTITUTE(A276, "|", "&lt;/s&gt;&lt;s&gt;"), ",", "&lt;/s&gt;&lt;s&gt;"), ";", "&lt;/s&gt;&lt;s&gt;") &amp; "&lt;/s&gt;&lt;/t&gt;", "//s[last()-1]")</f>
        <v>500</v>
      </c>
      <c r="R276" t="s">
        <v>600</v>
      </c>
      <c r="S276" s="20">
        <f>Table1[[#This Row],[Qty Sold]]/Table1[[#This Row],[Qty Added]]</f>
        <v>0.48</v>
      </c>
      <c r="T276" s="19">
        <f>Table1[[#This Row],[Unit Price]]*Table1[[#This Row],[Stock]]</f>
        <v>42500</v>
      </c>
    </row>
    <row r="277" spans="1:20" x14ac:dyDescent="0.3">
      <c r="A277" t="s">
        <v>282</v>
      </c>
      <c r="J277" s="18" t="str">
        <f t="shared" si="16"/>
        <v>11-01-2026</v>
      </c>
      <c r="K277" t="str">
        <f t="shared" si="17"/>
        <v>SKU231</v>
      </c>
      <c r="L277" t="str">
        <f t="shared" si="18"/>
        <v>Water Bottle 2L</v>
      </c>
      <c r="M277" t="s">
        <v>548</v>
      </c>
      <c r="N277">
        <f t="shared" si="19"/>
        <v>130</v>
      </c>
      <c r="O277" cm="1">
        <f t="array" ref="O277">_xlfn.FILTERXML("&lt;t&gt;&lt;s&gt;" &amp; SUBSTITUTE(SUBSTITUTE(A277, "|", "&lt;/s&gt;&lt;s&gt;"), ";", "&lt;/s&gt;&lt;s&gt;") &amp; "&lt;/s&gt;&lt;/t&gt;", "//s[last()-2]")</f>
        <v>85</v>
      </c>
      <c r="P277" cm="1">
        <f t="array" ref="P277">_xlfn.FILTERXML("&lt;t&gt;&lt;s&gt;" &amp; SUBSTITUTE(SUBSTITUTE(SUBSTITUTE(CLEAN(A277), "|", "&lt;/s&gt;&lt;s&gt;"), ",", "&lt;/s&gt;&lt;s&gt;"), ";", "&lt;/s&gt;&lt;s&gt;") &amp; "&lt;/s&gt;&lt;/t&gt;", "//s[last()-2]")</f>
        <v>230</v>
      </c>
      <c r="Q277" cm="1">
        <f t="array" ref="Q277">_xlfn.FILTERXML("&lt;t&gt;&lt;s&gt;" &amp; SUBSTITUTE(SUBSTITUTE(SUBSTITUTE(A277, "|", "&lt;/s&gt;&lt;s&gt;"), ",", "&lt;/s&gt;&lt;s&gt;"), ";", "&lt;/s&gt;&lt;s&gt;") &amp; "&lt;/s&gt;&lt;/t&gt;", "//s[last()-1]")</f>
        <v>250</v>
      </c>
      <c r="R277" t="s">
        <v>588</v>
      </c>
      <c r="S277" s="20">
        <f>Table1[[#This Row],[Qty Sold]]/Table1[[#This Row],[Qty Added]]</f>
        <v>0.65384615384615385</v>
      </c>
      <c r="T277" s="19">
        <f>Table1[[#This Row],[Unit Price]]*Table1[[#This Row],[Stock]]</f>
        <v>57500</v>
      </c>
    </row>
    <row r="278" spans="1:20" x14ac:dyDescent="0.3">
      <c r="A278" t="s">
        <v>283</v>
      </c>
      <c r="J278" s="18" t="str">
        <f t="shared" si="16"/>
        <v>12-01-2026</v>
      </c>
      <c r="K278" t="str">
        <f t="shared" si="17"/>
        <v>SKU232</v>
      </c>
      <c r="L278" t="str">
        <f t="shared" si="18"/>
        <v>Bottle Set 8pc</v>
      </c>
      <c r="M278" t="s">
        <v>557</v>
      </c>
      <c r="N278">
        <f t="shared" si="19"/>
        <v>85</v>
      </c>
      <c r="O278" cm="1">
        <f t="array" ref="O278">_xlfn.FILTERXML("&lt;t&gt;&lt;s&gt;" &amp; SUBSTITUTE(SUBSTITUTE(A278, "|", "&lt;/s&gt;&lt;s&gt;"), ";", "&lt;/s&gt;&lt;s&gt;") &amp; "&lt;/s&gt;&lt;/t&gt;", "//s[last()-2]")</f>
        <v>50</v>
      </c>
      <c r="P278" cm="1">
        <f t="array" ref="P278">_xlfn.FILTERXML("&lt;t&gt;&lt;s&gt;" &amp; SUBSTITUTE(SUBSTITUTE(SUBSTITUTE(CLEAN(A278), "|", "&lt;/s&gt;&lt;s&gt;"), ",", "&lt;/s&gt;&lt;s&gt;"), ";", "&lt;/s&gt;&lt;s&gt;") &amp; "&lt;/s&gt;&lt;/t&gt;", "//s[last()-2]")</f>
        <v>150</v>
      </c>
      <c r="Q278" cm="1">
        <f t="array" ref="Q278">_xlfn.FILTERXML("&lt;t&gt;&lt;s&gt;" &amp; SUBSTITUTE(SUBSTITUTE(SUBSTITUTE(A278, "|", "&lt;/s&gt;&lt;s&gt;"), ",", "&lt;/s&gt;&lt;s&gt;"), ";", "&lt;/s&gt;&lt;s&gt;") &amp; "&lt;/s&gt;&lt;/t&gt;", "//s[last()-1]")</f>
        <v>650</v>
      </c>
      <c r="R278" t="s">
        <v>597</v>
      </c>
      <c r="S278" s="20">
        <f>Table1[[#This Row],[Qty Sold]]/Table1[[#This Row],[Qty Added]]</f>
        <v>0.58823529411764708</v>
      </c>
      <c r="T278" s="19">
        <f>Table1[[#This Row],[Unit Price]]*Table1[[#This Row],[Stock]]</f>
        <v>97500</v>
      </c>
    </row>
    <row r="279" spans="1:20" x14ac:dyDescent="0.3">
      <c r="A279" t="s">
        <v>284</v>
      </c>
      <c r="J279" s="18" t="str">
        <f t="shared" si="16"/>
        <v>13-01-2026</v>
      </c>
      <c r="K279" t="str">
        <f t="shared" si="17"/>
        <v>SKU233</v>
      </c>
      <c r="L279" t="str">
        <f t="shared" si="18"/>
        <v>Serving Tray Medium</v>
      </c>
      <c r="M279" t="s">
        <v>554</v>
      </c>
      <c r="N279">
        <f t="shared" si="19"/>
        <v>40</v>
      </c>
      <c r="O279" cm="1">
        <f t="array" ref="O279">_xlfn.FILTERXML("&lt;t&gt;&lt;s&gt;" &amp; SUBSTITUTE(SUBSTITUTE(A279, "|", "&lt;/s&gt;&lt;s&gt;"), ";", "&lt;/s&gt;&lt;s&gt;") &amp; "&lt;/s&gt;&lt;/t&gt;", "//s[last()-2]")</f>
        <v>20</v>
      </c>
      <c r="P279" cm="1">
        <f t="array" ref="P279">_xlfn.FILTERXML("&lt;t&gt;&lt;s&gt;" &amp; SUBSTITUTE(SUBSTITUTE(SUBSTITUTE(CLEAN(A279), "|", "&lt;/s&gt;&lt;s&gt;"), ",", "&lt;/s&gt;&lt;s&gt;"), ";", "&lt;/s&gt;&lt;s&gt;") &amp; "&lt;/s&gt;&lt;/t&gt;", "//s[last()-2]")</f>
        <v>85</v>
      </c>
      <c r="Q279" cm="1">
        <f t="array" ref="Q279">_xlfn.FILTERXML("&lt;t&gt;&lt;s&gt;" &amp; SUBSTITUTE(SUBSTITUTE(SUBSTITUTE(A279, "|", "&lt;/s&gt;&lt;s&gt;"), ",", "&lt;/s&gt;&lt;s&gt;"), ";", "&lt;/s&gt;&lt;s&gt;") &amp; "&lt;/s&gt;&lt;/t&gt;", "//s[last()-1]")</f>
        <v>550</v>
      </c>
      <c r="R279" t="s">
        <v>594</v>
      </c>
      <c r="S279" s="20">
        <f>Table1[[#This Row],[Qty Sold]]/Table1[[#This Row],[Qty Added]]</f>
        <v>0.5</v>
      </c>
      <c r="T279" s="19">
        <f>Table1[[#This Row],[Unit Price]]*Table1[[#This Row],[Stock]]</f>
        <v>46750</v>
      </c>
    </row>
    <row r="280" spans="1:20" x14ac:dyDescent="0.3">
      <c r="A280" t="s">
        <v>285</v>
      </c>
      <c r="J280" s="18" t="str">
        <f t="shared" si="16"/>
        <v>14-01-2026</v>
      </c>
      <c r="K280" t="str">
        <f t="shared" si="17"/>
        <v>SKU234</v>
      </c>
      <c r="L280" t="str">
        <f t="shared" si="18"/>
        <v>Serving tray medium</v>
      </c>
      <c r="M280" t="s">
        <v>554</v>
      </c>
      <c r="N280">
        <f t="shared" si="19"/>
        <v>30</v>
      </c>
      <c r="O280" cm="1">
        <f t="array" ref="O280">_xlfn.FILTERXML("&lt;t&gt;&lt;s&gt;" &amp; SUBSTITUTE(SUBSTITUTE(A280, "|", "&lt;/s&gt;&lt;s&gt;"), ";", "&lt;/s&gt;&lt;s&gt;") &amp; "&lt;/s&gt;&lt;/t&gt;", "//s[last()-2]")</f>
        <v>15</v>
      </c>
      <c r="P280" cm="1">
        <f t="array" ref="P280">_xlfn.FILTERXML("&lt;t&gt;&lt;s&gt;" &amp; SUBSTITUTE(SUBSTITUTE(SUBSTITUTE(CLEAN(A280), "|", "&lt;/s&gt;&lt;s&gt;"), ",", "&lt;/s&gt;&lt;s&gt;"), ";", "&lt;/s&gt;&lt;s&gt;") &amp; "&lt;/s&gt;&lt;/t&gt;", "//s[last()-2]")</f>
        <v>90</v>
      </c>
      <c r="Q280" cm="1">
        <f t="array" ref="Q280">_xlfn.FILTERXML("&lt;t&gt;&lt;s&gt;" &amp; SUBSTITUTE(SUBSTITUTE(SUBSTITUTE(A280, "|", "&lt;/s&gt;&lt;s&gt;"), ",", "&lt;/s&gt;&lt;s&gt;"), ";", "&lt;/s&gt;&lt;s&gt;") &amp; "&lt;/s&gt;&lt;/t&gt;", "//s[last()-1]")</f>
        <v>550</v>
      </c>
      <c r="R280" t="s">
        <v>594</v>
      </c>
      <c r="S280" s="20">
        <f>Table1[[#This Row],[Qty Sold]]/Table1[[#This Row],[Qty Added]]</f>
        <v>0.5</v>
      </c>
      <c r="T280" s="19">
        <f>Table1[[#This Row],[Unit Price]]*Table1[[#This Row],[Stock]]</f>
        <v>49500</v>
      </c>
    </row>
    <row r="281" spans="1:20" x14ac:dyDescent="0.3">
      <c r="A281" t="s">
        <v>286</v>
      </c>
      <c r="J281" s="18" t="str">
        <f t="shared" si="16"/>
        <v>15-01-2026</v>
      </c>
      <c r="K281" t="str">
        <f t="shared" si="17"/>
        <v>SKU235</v>
      </c>
      <c r="L281" t="str">
        <f t="shared" si="18"/>
        <v>Pressure Cooker 6L</v>
      </c>
      <c r="M281" t="s">
        <v>555</v>
      </c>
      <c r="N281">
        <f t="shared" si="19"/>
        <v>20</v>
      </c>
      <c r="O281" cm="1">
        <f t="array" ref="O281">_xlfn.FILTERXML("&lt;t&gt;&lt;s&gt;" &amp; SUBSTITUTE(SUBSTITUTE(A281, "|", "&lt;/s&gt;&lt;s&gt;"), ";", "&lt;/s&gt;&lt;s&gt;") &amp; "&lt;/s&gt;&lt;/t&gt;", "//s[last()-2]")</f>
        <v>12</v>
      </c>
      <c r="P281" cm="1">
        <f t="array" ref="P281">_xlfn.FILTERXML("&lt;t&gt;&lt;s&gt;" &amp; SUBSTITUTE(SUBSTITUTE(SUBSTITUTE(CLEAN(A281), "|", "&lt;/s&gt;&lt;s&gt;"), ",", "&lt;/s&gt;&lt;s&gt;"), ";", "&lt;/s&gt;&lt;s&gt;") &amp; "&lt;/s&gt;&lt;/t&gt;", "//s[last()-2]")</f>
        <v>45</v>
      </c>
      <c r="Q281" cm="1">
        <f t="array" ref="Q281">_xlfn.FILTERXML("&lt;t&gt;&lt;s&gt;" &amp; SUBSTITUTE(SUBSTITUTE(SUBSTITUTE(A281, "|", "&lt;/s&gt;&lt;s&gt;"), ",", "&lt;/s&gt;&lt;s&gt;"), ";", "&lt;/s&gt;&lt;s&gt;") &amp; "&lt;/s&gt;&lt;/t&gt;", "//s[last()-1]")</f>
        <v>2500</v>
      </c>
      <c r="R281" t="s">
        <v>595</v>
      </c>
      <c r="S281" s="20">
        <f>Table1[[#This Row],[Qty Sold]]/Table1[[#This Row],[Qty Added]]</f>
        <v>0.6</v>
      </c>
      <c r="T281" s="19">
        <f>Table1[[#This Row],[Unit Price]]*Table1[[#This Row],[Stock]]</f>
        <v>112500</v>
      </c>
    </row>
    <row r="282" spans="1:20" x14ac:dyDescent="0.3">
      <c r="A282" t="s">
        <v>287</v>
      </c>
      <c r="J282" s="18" t="str">
        <f t="shared" si="16"/>
        <v>16-01-2026</v>
      </c>
      <c r="K282" t="str">
        <f t="shared" si="17"/>
        <v>SKU236</v>
      </c>
      <c r="L282" t="str">
        <f t="shared" si="18"/>
        <v>pressure cooker 6 L</v>
      </c>
      <c r="M282" t="s">
        <v>567</v>
      </c>
      <c r="N282">
        <f t="shared" si="19"/>
        <v>12</v>
      </c>
      <c r="O282" cm="1">
        <f t="array" ref="O282">_xlfn.FILTERXML("&lt;t&gt;&lt;s&gt;" &amp; SUBSTITUTE(SUBSTITUTE(A282, "|", "&lt;/s&gt;&lt;s&gt;"), ";", "&lt;/s&gt;&lt;s&gt;") &amp; "&lt;/s&gt;&lt;/t&gt;", "//s[last()-2]")</f>
        <v>6</v>
      </c>
      <c r="P282" cm="1">
        <f t="array" ref="P282">_xlfn.FILTERXML("&lt;t&gt;&lt;s&gt;" &amp; SUBSTITUTE(SUBSTITUTE(SUBSTITUTE(CLEAN(A282), "|", "&lt;/s&gt;&lt;s&gt;"), ",", "&lt;/s&gt;&lt;s&gt;"), ";", "&lt;/s&gt;&lt;s&gt;") &amp; "&lt;/s&gt;&lt;/t&gt;", "//s[last()-2]")</f>
        <v>48</v>
      </c>
      <c r="Q282" cm="1">
        <f t="array" ref="Q282">_xlfn.FILTERXML("&lt;t&gt;&lt;s&gt;" &amp; SUBSTITUTE(SUBSTITUTE(SUBSTITUTE(A282, "|", "&lt;/s&gt;&lt;s&gt;"), ",", "&lt;/s&gt;&lt;s&gt;"), ";", "&lt;/s&gt;&lt;s&gt;") &amp; "&lt;/s&gt;&lt;/t&gt;", "//s[last()-1]")</f>
        <v>2500</v>
      </c>
      <c r="R282" t="s">
        <v>608</v>
      </c>
      <c r="S282" s="20">
        <f>Table1[[#This Row],[Qty Sold]]/Table1[[#This Row],[Qty Added]]</f>
        <v>0.5</v>
      </c>
      <c r="T282" s="19">
        <f>Table1[[#This Row],[Unit Price]]*Table1[[#This Row],[Stock]]</f>
        <v>120000</v>
      </c>
    </row>
    <row r="283" spans="1:20" x14ac:dyDescent="0.3">
      <c r="A283" t="s">
        <v>288</v>
      </c>
      <c r="J283" s="18" t="str">
        <f t="shared" si="16"/>
        <v>17-01-2026</v>
      </c>
      <c r="K283" t="str">
        <f t="shared" si="17"/>
        <v>SKU237</v>
      </c>
      <c r="L283" t="str">
        <f t="shared" si="18"/>
        <v>Electric Rice Cooker Pro</v>
      </c>
      <c r="M283" t="s">
        <v>565</v>
      </c>
      <c r="N283">
        <f t="shared" si="19"/>
        <v>10</v>
      </c>
      <c r="O283" cm="1">
        <f t="array" ref="O283">_xlfn.FILTERXML("&lt;t&gt;&lt;s&gt;" &amp; SUBSTITUTE(SUBSTITUTE(A283, "|", "&lt;/s&gt;&lt;s&gt;"), ";", "&lt;/s&gt;&lt;s&gt;") &amp; "&lt;/s&gt;&lt;/t&gt;", "//s[last()-2]")</f>
        <v>5</v>
      </c>
      <c r="P283" cm="1">
        <f t="array" ref="P283">_xlfn.FILTERXML("&lt;t&gt;&lt;s&gt;" &amp; SUBSTITUTE(SUBSTITUTE(SUBSTITUTE(CLEAN(A283), "|", "&lt;/s&gt;&lt;s&gt;"), ",", "&lt;/s&gt;&lt;s&gt;"), ";", "&lt;/s&gt;&lt;s&gt;") &amp; "&lt;/s&gt;&lt;/t&gt;", "//s[last()-2]")</f>
        <v>25</v>
      </c>
      <c r="Q283" cm="1">
        <f t="array" ref="Q283">_xlfn.FILTERXML("&lt;t&gt;&lt;s&gt;" &amp; SUBSTITUTE(SUBSTITUTE(SUBSTITUTE(A283, "|", "&lt;/s&gt;&lt;s&gt;"), ",", "&lt;/s&gt;&lt;s&gt;"), ";", "&lt;/s&gt;&lt;s&gt;") &amp; "&lt;/s&gt;&lt;/t&gt;", "//s[last()-1]")</f>
        <v>3500</v>
      </c>
      <c r="R283" t="s">
        <v>606</v>
      </c>
      <c r="S283" s="20">
        <f>Table1[[#This Row],[Qty Sold]]/Table1[[#This Row],[Qty Added]]</f>
        <v>0.5</v>
      </c>
      <c r="T283" s="19">
        <f>Table1[[#This Row],[Unit Price]]*Table1[[#This Row],[Stock]]</f>
        <v>87500</v>
      </c>
    </row>
    <row r="284" spans="1:20" x14ac:dyDescent="0.3">
      <c r="A284" t="s">
        <v>289</v>
      </c>
      <c r="J284" s="18" t="str">
        <f t="shared" si="16"/>
        <v>18-01-2026</v>
      </c>
      <c r="K284" t="str">
        <f t="shared" si="17"/>
        <v>SKU238</v>
      </c>
      <c r="L284" t="str">
        <f t="shared" si="18"/>
        <v>Electric rice cooker pro</v>
      </c>
      <c r="M284" t="s">
        <v>565</v>
      </c>
      <c r="N284">
        <f t="shared" si="19"/>
        <v>8</v>
      </c>
      <c r="O284" cm="1">
        <f t="array" ref="O284">_xlfn.FILTERXML("&lt;t&gt;&lt;s&gt;" &amp; SUBSTITUTE(SUBSTITUTE(A284, "|", "&lt;/s&gt;&lt;s&gt;"), ";", "&lt;/s&gt;&lt;s&gt;") &amp; "&lt;/s&gt;&lt;/t&gt;", "//s[last()-2]")</f>
        <v>4</v>
      </c>
      <c r="P284" cm="1">
        <f t="array" ref="P284">_xlfn.FILTERXML("&lt;t&gt;&lt;s&gt;" &amp; SUBSTITUTE(SUBSTITUTE(SUBSTITUTE(CLEAN(A284), "|", "&lt;/s&gt;&lt;s&gt;"), ",", "&lt;/s&gt;&lt;s&gt;"), ";", "&lt;/s&gt;&lt;s&gt;") &amp; "&lt;/s&gt;&lt;/t&gt;", "//s[last()-2]")</f>
        <v>28</v>
      </c>
      <c r="Q284" cm="1">
        <f t="array" ref="Q284">_xlfn.FILTERXML("&lt;t&gt;&lt;s&gt;" &amp; SUBSTITUTE(SUBSTITUTE(SUBSTITUTE(A284, "|", "&lt;/s&gt;&lt;s&gt;"), ",", "&lt;/s&gt;&lt;s&gt;"), ";", "&lt;/s&gt;&lt;s&gt;") &amp; "&lt;/s&gt;&lt;/t&gt;", "//s[last()-1]")</f>
        <v>3500</v>
      </c>
      <c r="R284" t="s">
        <v>606</v>
      </c>
      <c r="S284" s="20">
        <f>Table1[[#This Row],[Qty Sold]]/Table1[[#This Row],[Qty Added]]</f>
        <v>0.5</v>
      </c>
      <c r="T284" s="19">
        <f>Table1[[#This Row],[Unit Price]]*Table1[[#This Row],[Stock]]</f>
        <v>98000</v>
      </c>
    </row>
    <row r="285" spans="1:20" x14ac:dyDescent="0.3">
      <c r="A285" t="s">
        <v>290</v>
      </c>
      <c r="J285" s="18" t="str">
        <f t="shared" si="16"/>
        <v>19-01-2026</v>
      </c>
      <c r="K285" t="str">
        <f t="shared" si="17"/>
        <v>SKU239</v>
      </c>
      <c r="L285" t="str">
        <f t="shared" si="18"/>
        <v>Mixer Grinder Pro</v>
      </c>
      <c r="M285" t="s">
        <v>566</v>
      </c>
      <c r="N285">
        <f t="shared" si="19"/>
        <v>12</v>
      </c>
      <c r="O285" cm="1">
        <f t="array" ref="O285">_xlfn.FILTERXML("&lt;t&gt;&lt;s&gt;" &amp; SUBSTITUTE(SUBSTITUTE(A285, "|", "&lt;/s&gt;&lt;s&gt;"), ";", "&lt;/s&gt;&lt;s&gt;") &amp; "&lt;/s&gt;&lt;/t&gt;", "//s[last()-2]")</f>
        <v>6</v>
      </c>
      <c r="P285" cm="1">
        <f t="array" ref="P285">_xlfn.FILTERXML("&lt;t&gt;&lt;s&gt;" &amp; SUBSTITUTE(SUBSTITUTE(SUBSTITUTE(CLEAN(A285), "|", "&lt;/s&gt;&lt;s&gt;"), ",", "&lt;/s&gt;&lt;s&gt;"), ";", "&lt;/s&gt;&lt;s&gt;") &amp; "&lt;/s&gt;&lt;/t&gt;", "//s[last()-2]")</f>
        <v>30</v>
      </c>
      <c r="Q285" cm="1">
        <f t="array" ref="Q285">_xlfn.FILTERXML("&lt;t&gt;&lt;s&gt;" &amp; SUBSTITUTE(SUBSTITUTE(SUBSTITUTE(A285, "|", "&lt;/s&gt;&lt;s&gt;"), ",", "&lt;/s&gt;&lt;s&gt;"), ";", "&lt;/s&gt;&lt;s&gt;") &amp; "&lt;/s&gt;&lt;/t&gt;", "//s[last()-1]")</f>
        <v>5000</v>
      </c>
      <c r="R285" t="s">
        <v>607</v>
      </c>
      <c r="S285" s="20">
        <f>Table1[[#This Row],[Qty Sold]]/Table1[[#This Row],[Qty Added]]</f>
        <v>0.5</v>
      </c>
      <c r="T285" s="19">
        <f>Table1[[#This Row],[Unit Price]]*Table1[[#This Row],[Stock]]</f>
        <v>150000</v>
      </c>
    </row>
    <row r="286" spans="1:20" x14ac:dyDescent="0.3">
      <c r="A286" t="s">
        <v>291</v>
      </c>
      <c r="J286" s="18" t="str">
        <f t="shared" si="16"/>
        <v>20-01-2026</v>
      </c>
      <c r="K286" t="str">
        <f t="shared" si="17"/>
        <v>SKU240</v>
      </c>
      <c r="L286" t="str">
        <f t="shared" si="18"/>
        <v>Mixer grinder pro</v>
      </c>
      <c r="M286" t="s">
        <v>566</v>
      </c>
      <c r="N286">
        <f t="shared" si="19"/>
        <v>10</v>
      </c>
      <c r="O286" cm="1">
        <f t="array" ref="O286">_xlfn.FILTERXML("&lt;t&gt;&lt;s&gt;" &amp; SUBSTITUTE(SUBSTITUTE(A286, "|", "&lt;/s&gt;&lt;s&gt;"), ";", "&lt;/s&gt;&lt;s&gt;") &amp; "&lt;/s&gt;&lt;/t&gt;", "//s[last()-2]")</f>
        <v>5</v>
      </c>
      <c r="P286" cm="1">
        <f t="array" ref="P286">_xlfn.FILTERXML("&lt;t&gt;&lt;s&gt;" &amp; SUBSTITUTE(SUBSTITUTE(SUBSTITUTE(CLEAN(A286), "|", "&lt;/s&gt;&lt;s&gt;"), ",", "&lt;/s&gt;&lt;s&gt;"), ";", "&lt;/s&gt;&lt;s&gt;") &amp; "&lt;/s&gt;&lt;/t&gt;", "//s[last()-2]")</f>
        <v>32</v>
      </c>
      <c r="Q286" cm="1">
        <f t="array" ref="Q286">_xlfn.FILTERXML("&lt;t&gt;&lt;s&gt;" &amp; SUBSTITUTE(SUBSTITUTE(SUBSTITUTE(A286, "|", "&lt;/s&gt;&lt;s&gt;"), ",", "&lt;/s&gt;&lt;s&gt;"), ";", "&lt;/s&gt;&lt;s&gt;") &amp; "&lt;/s&gt;&lt;/t&gt;", "//s[last()-1]")</f>
        <v>5000</v>
      </c>
      <c r="R286" t="s">
        <v>607</v>
      </c>
      <c r="S286" s="20">
        <f>Table1[[#This Row],[Qty Sold]]/Table1[[#This Row],[Qty Added]]</f>
        <v>0.5</v>
      </c>
      <c r="T286" s="19">
        <f>Table1[[#This Row],[Unit Price]]*Table1[[#This Row],[Stock]]</f>
        <v>160000</v>
      </c>
    </row>
    <row r="287" spans="1:20" x14ac:dyDescent="0.3">
      <c r="A287" t="s">
        <v>292</v>
      </c>
      <c r="J287" s="18" t="str">
        <f t="shared" si="16"/>
        <v>21-01-2026</v>
      </c>
      <c r="K287" t="str">
        <f t="shared" si="17"/>
        <v>SKU241</v>
      </c>
      <c r="L287" t="str">
        <f t="shared" si="18"/>
        <v>Steel Plate Pro</v>
      </c>
      <c r="M287" t="s">
        <v>541</v>
      </c>
      <c r="N287">
        <f t="shared" si="19"/>
        <v>70</v>
      </c>
      <c r="O287" cm="1">
        <f t="array" ref="O287">_xlfn.FILTERXML("&lt;t&gt;&lt;s&gt;" &amp; SUBSTITUTE(SUBSTITUTE(A287, "|", "&lt;/s&gt;&lt;s&gt;"), ";", "&lt;/s&gt;&lt;s&gt;") &amp; "&lt;/s&gt;&lt;/t&gt;", "//s[last()-2]")</f>
        <v>45</v>
      </c>
      <c r="P287" cm="1">
        <f t="array" ref="P287">_xlfn.FILTERXML("&lt;t&gt;&lt;s&gt;" &amp; SUBSTITUTE(SUBSTITUTE(SUBSTITUTE(CLEAN(A287), "|", "&lt;/s&gt;&lt;s&gt;"), ",", "&lt;/s&gt;&lt;s&gt;"), ";", "&lt;/s&gt;&lt;s&gt;") &amp; "&lt;/s&gt;&lt;/t&gt;", "//s[last()-2]")</f>
        <v>180</v>
      </c>
      <c r="Q287" cm="1">
        <f t="array" ref="Q287">_xlfn.FILTERXML("&lt;t&gt;&lt;s&gt;" &amp; SUBSTITUTE(SUBSTITUTE(SUBSTITUTE(A287, "|", "&lt;/s&gt;&lt;s&gt;"), ",", "&lt;/s&gt;&lt;s&gt;"), ";", "&lt;/s&gt;&lt;s&gt;") &amp; "&lt;/s&gt;&lt;/t&gt;", "//s[last()-1]")</f>
        <v>200</v>
      </c>
      <c r="R287" t="s">
        <v>582</v>
      </c>
      <c r="S287" s="20">
        <f>Table1[[#This Row],[Qty Sold]]/Table1[[#This Row],[Qty Added]]</f>
        <v>0.6428571428571429</v>
      </c>
      <c r="T287" s="19">
        <f>Table1[[#This Row],[Unit Price]]*Table1[[#This Row],[Stock]]</f>
        <v>36000</v>
      </c>
    </row>
    <row r="288" spans="1:20" x14ac:dyDescent="0.3">
      <c r="A288" t="s">
        <v>293</v>
      </c>
      <c r="J288" s="18" t="str">
        <f t="shared" si="16"/>
        <v>22-01-2026</v>
      </c>
      <c r="K288" t="str">
        <f t="shared" si="17"/>
        <v>SKU242</v>
      </c>
      <c r="L288" t="str">
        <f t="shared" si="18"/>
        <v>Steel plate pro</v>
      </c>
      <c r="M288" t="s">
        <v>541</v>
      </c>
      <c r="N288">
        <f t="shared" si="19"/>
        <v>50</v>
      </c>
      <c r="O288" cm="1">
        <f t="array" ref="O288">_xlfn.FILTERXML("&lt;t&gt;&lt;s&gt;" &amp; SUBSTITUTE(SUBSTITUTE(A288, "|", "&lt;/s&gt;&lt;s&gt;"), ";", "&lt;/s&gt;&lt;s&gt;") &amp; "&lt;/s&gt;&lt;/t&gt;", "//s[last()-2]")</f>
        <v>25</v>
      </c>
      <c r="P288" cm="1">
        <f t="array" ref="P288">_xlfn.FILTERXML("&lt;t&gt;&lt;s&gt;" &amp; SUBSTITUTE(SUBSTITUTE(SUBSTITUTE(CLEAN(A288), "|", "&lt;/s&gt;&lt;s&gt;"), ",", "&lt;/s&gt;&lt;s&gt;"), ";", "&lt;/s&gt;&lt;s&gt;") &amp; "&lt;/s&gt;&lt;/t&gt;", "//s[last()-2]")</f>
        <v>190</v>
      </c>
      <c r="Q288" cm="1">
        <f t="array" ref="Q288">_xlfn.FILTERXML("&lt;t&gt;&lt;s&gt;" &amp; SUBSTITUTE(SUBSTITUTE(SUBSTITUTE(A288, "|", "&lt;/s&gt;&lt;s&gt;"), ",", "&lt;/s&gt;&lt;s&gt;"), ";", "&lt;/s&gt;&lt;s&gt;") &amp; "&lt;/s&gt;&lt;/t&gt;", "//s[last()-1]")</f>
        <v>200</v>
      </c>
      <c r="R288" t="s">
        <v>582</v>
      </c>
      <c r="S288" s="20">
        <f>Table1[[#This Row],[Qty Sold]]/Table1[[#This Row],[Qty Added]]</f>
        <v>0.5</v>
      </c>
      <c r="T288" s="19">
        <f>Table1[[#This Row],[Unit Price]]*Table1[[#This Row],[Stock]]</f>
        <v>38000</v>
      </c>
    </row>
    <row r="289" spans="1:20" x14ac:dyDescent="0.3">
      <c r="A289" t="s">
        <v>294</v>
      </c>
      <c r="J289" s="18" t="str">
        <f t="shared" si="16"/>
        <v>23-01-2026</v>
      </c>
      <c r="K289" t="str">
        <f t="shared" si="17"/>
        <v>SKU243</v>
      </c>
      <c r="L289" t="str">
        <f t="shared" si="18"/>
        <v>Glass Set Pro</v>
      </c>
      <c r="M289" t="s">
        <v>545</v>
      </c>
      <c r="N289">
        <f t="shared" si="19"/>
        <v>30</v>
      </c>
      <c r="O289" cm="1">
        <f t="array" ref="O289">_xlfn.FILTERXML("&lt;t&gt;&lt;s&gt;" &amp; SUBSTITUTE(SUBSTITUTE(A289, "|", "&lt;/s&gt;&lt;s&gt;"), ";", "&lt;/s&gt;&lt;s&gt;") &amp; "&lt;/s&gt;&lt;/t&gt;", "//s[last()-2]")</f>
        <v>15</v>
      </c>
      <c r="P289" cm="1">
        <f t="array" ref="P289">_xlfn.FILTERXML("&lt;t&gt;&lt;s&gt;" &amp; SUBSTITUTE(SUBSTITUTE(SUBSTITUTE(CLEAN(A289), "|", "&lt;/s&gt;&lt;s&gt;"), ",", "&lt;/s&gt;&lt;s&gt;"), ";", "&lt;/s&gt;&lt;s&gt;") &amp; "&lt;/s&gt;&lt;/t&gt;", "//s[last()-2]")</f>
        <v>85</v>
      </c>
      <c r="Q289" cm="1">
        <f t="array" ref="Q289">_xlfn.FILTERXML("&lt;t&gt;&lt;s&gt;" &amp; SUBSTITUTE(SUBSTITUTE(SUBSTITUTE(A289, "|", "&lt;/s&gt;&lt;s&gt;"), ",", "&lt;/s&gt;&lt;s&gt;"), ";", "&lt;/s&gt;&lt;s&gt;") &amp; "&lt;/s&gt;&lt;/t&gt;", "//s[last()-1]")</f>
        <v>600</v>
      </c>
      <c r="R289" t="s">
        <v>585</v>
      </c>
      <c r="S289" s="20">
        <f>Table1[[#This Row],[Qty Sold]]/Table1[[#This Row],[Qty Added]]</f>
        <v>0.5</v>
      </c>
      <c r="T289" s="19">
        <f>Table1[[#This Row],[Unit Price]]*Table1[[#This Row],[Stock]]</f>
        <v>51000</v>
      </c>
    </row>
    <row r="290" spans="1:20" x14ac:dyDescent="0.3">
      <c r="A290" t="s">
        <v>295</v>
      </c>
      <c r="J290" s="18" t="str">
        <f t="shared" si="16"/>
        <v>24-01-2026</v>
      </c>
      <c r="K290" t="str">
        <f t="shared" si="17"/>
        <v>SKU244</v>
      </c>
      <c r="L290" t="str">
        <f t="shared" si="18"/>
        <v>Plastic Bucket Pro</v>
      </c>
      <c r="M290" t="s">
        <v>544</v>
      </c>
      <c r="N290">
        <f t="shared" si="19"/>
        <v>60</v>
      </c>
      <c r="O290" cm="1">
        <f t="array" ref="O290">_xlfn.FILTERXML("&lt;t&gt;&lt;s&gt;" &amp; SUBSTITUTE(SUBSTITUTE(A290, "|", "&lt;/s&gt;&lt;s&gt;"), ";", "&lt;/s&gt;&lt;s&gt;") &amp; "&lt;/s&gt;&lt;/t&gt;", "//s[last()-2]")</f>
        <v>35</v>
      </c>
      <c r="P290" cm="1">
        <f t="array" ref="P290">_xlfn.FILTERXML("&lt;t&gt;&lt;s&gt;" &amp; SUBSTITUTE(SUBSTITUTE(SUBSTITUTE(CLEAN(A290), "|", "&lt;/s&gt;&lt;s&gt;"), ",", "&lt;/s&gt;&lt;s&gt;"), ";", "&lt;/s&gt;&lt;s&gt;") &amp; "&lt;/s&gt;&lt;/t&gt;", "//s[last()-2]")</f>
        <v>150</v>
      </c>
      <c r="Q290" cm="1">
        <f t="array" ref="Q290">_xlfn.FILTERXML("&lt;t&gt;&lt;s&gt;" &amp; SUBSTITUTE(SUBSTITUTE(SUBSTITUTE(A290, "|", "&lt;/s&gt;&lt;s&gt;"), ",", "&lt;/s&gt;&lt;s&gt;"), ";", "&lt;/s&gt;&lt;s&gt;") &amp; "&lt;/s&gt;&lt;/t&gt;", "//s[last()-1]")</f>
        <v>280</v>
      </c>
      <c r="R290" t="s">
        <v>584</v>
      </c>
      <c r="S290" s="20">
        <f>Table1[[#This Row],[Qty Sold]]/Table1[[#This Row],[Qty Added]]</f>
        <v>0.58333333333333337</v>
      </c>
      <c r="T290" s="19">
        <f>Table1[[#This Row],[Unit Price]]*Table1[[#This Row],[Stock]]</f>
        <v>42000</v>
      </c>
    </row>
    <row r="291" spans="1:20" x14ac:dyDescent="0.3">
      <c r="A291" t="s">
        <v>296</v>
      </c>
      <c r="J291" s="18" t="str">
        <f t="shared" si="16"/>
        <v>25-01-2026</v>
      </c>
      <c r="K291" t="str">
        <f t="shared" si="17"/>
        <v>SKU245</v>
      </c>
      <c r="L291" t="str">
        <f t="shared" si="18"/>
        <v>Plastic bucket pro</v>
      </c>
      <c r="M291" t="s">
        <v>544</v>
      </c>
      <c r="N291">
        <f t="shared" si="19"/>
        <v>40</v>
      </c>
      <c r="O291" cm="1">
        <f t="array" ref="O291">_xlfn.FILTERXML("&lt;t&gt;&lt;s&gt;" &amp; SUBSTITUTE(SUBSTITUTE(A291, "|", "&lt;/s&gt;&lt;s&gt;"), ";", "&lt;/s&gt;&lt;s&gt;") &amp; "&lt;/s&gt;&lt;/t&gt;", "//s[last()-2]")</f>
        <v>20</v>
      </c>
      <c r="P291" cm="1">
        <f t="array" ref="P291">_xlfn.FILTERXML("&lt;t&gt;&lt;s&gt;" &amp; SUBSTITUTE(SUBSTITUTE(SUBSTITUTE(CLEAN(A291), "|", "&lt;/s&gt;&lt;s&gt;"), ",", "&lt;/s&gt;&lt;s&gt;"), ";", "&lt;/s&gt;&lt;s&gt;") &amp; "&lt;/s&gt;&lt;/t&gt;", "//s[last()-2]")</f>
        <v>160</v>
      </c>
      <c r="Q291" cm="1">
        <f t="array" ref="Q291">_xlfn.FILTERXML("&lt;t&gt;&lt;s&gt;" &amp; SUBSTITUTE(SUBSTITUTE(SUBSTITUTE(A291, "|", "&lt;/s&gt;&lt;s&gt;"), ",", "&lt;/s&gt;&lt;s&gt;"), ";", "&lt;/s&gt;&lt;s&gt;") &amp; "&lt;/s&gt;&lt;/t&gt;", "//s[last()-1]")</f>
        <v>280</v>
      </c>
      <c r="R291" t="s">
        <v>584</v>
      </c>
      <c r="S291" s="20">
        <f>Table1[[#This Row],[Qty Sold]]/Table1[[#This Row],[Qty Added]]</f>
        <v>0.5</v>
      </c>
      <c r="T291" s="19">
        <f>Table1[[#This Row],[Unit Price]]*Table1[[#This Row],[Stock]]</f>
        <v>44800</v>
      </c>
    </row>
    <row r="292" spans="1:20" x14ac:dyDescent="0.3">
      <c r="A292" t="s">
        <v>297</v>
      </c>
      <c r="J292" s="18" t="str">
        <f t="shared" si="16"/>
        <v>26-01-2026</v>
      </c>
      <c r="K292" t="str">
        <f t="shared" si="17"/>
        <v>SKU246</v>
      </c>
      <c r="L292" t="str">
        <f t="shared" si="18"/>
        <v>Frying Pan Pro</v>
      </c>
      <c r="M292" t="s">
        <v>547</v>
      </c>
      <c r="N292">
        <f t="shared" si="19"/>
        <v>45</v>
      </c>
      <c r="O292" cm="1">
        <f t="array" ref="O292">_xlfn.FILTERXML("&lt;t&gt;&lt;s&gt;" &amp; SUBSTITUTE(SUBSTITUTE(A292, "|", "&lt;/s&gt;&lt;s&gt;"), ";", "&lt;/s&gt;&lt;s&gt;") &amp; "&lt;/s&gt;&lt;/t&gt;", "//s[last()-2]")</f>
        <v>25</v>
      </c>
      <c r="P292" cm="1">
        <f t="array" ref="P292">_xlfn.FILTERXML("&lt;t&gt;&lt;s&gt;" &amp; SUBSTITUTE(SUBSTITUTE(SUBSTITUTE(CLEAN(A292), "|", "&lt;/s&gt;&lt;s&gt;"), ",", "&lt;/s&gt;&lt;s&gt;"), ";", "&lt;/s&gt;&lt;s&gt;") &amp; "&lt;/s&gt;&lt;/t&gt;", "//s[last()-2]")</f>
        <v>110</v>
      </c>
      <c r="Q292" cm="1">
        <f t="array" ref="Q292">_xlfn.FILTERXML("&lt;t&gt;&lt;s&gt;" &amp; SUBSTITUTE(SUBSTITUTE(SUBSTITUTE(A292, "|", "&lt;/s&gt;&lt;s&gt;"), ",", "&lt;/s&gt;&lt;s&gt;"), ";", "&lt;/s&gt;&lt;s&gt;") &amp; "&lt;/s&gt;&lt;/t&gt;", "//s[last()-1]")</f>
        <v>1500</v>
      </c>
      <c r="R292" t="s">
        <v>587</v>
      </c>
      <c r="S292" s="20">
        <f>Table1[[#This Row],[Qty Sold]]/Table1[[#This Row],[Qty Added]]</f>
        <v>0.55555555555555558</v>
      </c>
      <c r="T292" s="19">
        <f>Table1[[#This Row],[Unit Price]]*Table1[[#This Row],[Stock]]</f>
        <v>165000</v>
      </c>
    </row>
    <row r="293" spans="1:20" x14ac:dyDescent="0.3">
      <c r="A293" t="s">
        <v>298</v>
      </c>
      <c r="J293" s="18" t="str">
        <f t="shared" si="16"/>
        <v>27-01-2026</v>
      </c>
      <c r="K293" t="str">
        <f t="shared" si="17"/>
        <v>SKU247</v>
      </c>
      <c r="L293" t="str">
        <f t="shared" si="18"/>
        <v>frying pan pro</v>
      </c>
      <c r="M293" t="s">
        <v>568</v>
      </c>
      <c r="N293">
        <f t="shared" si="19"/>
        <v>30</v>
      </c>
      <c r="O293" cm="1">
        <f t="array" ref="O293">_xlfn.FILTERXML("&lt;t&gt;&lt;s&gt;" &amp; SUBSTITUTE(SUBSTITUTE(A293, "|", "&lt;/s&gt;&lt;s&gt;"), ";", "&lt;/s&gt;&lt;s&gt;") &amp; "&lt;/s&gt;&lt;/t&gt;", "//s[last()-2]")</f>
        <v>15</v>
      </c>
      <c r="P293" cm="1">
        <f t="array" ref="P293">_xlfn.FILTERXML("&lt;t&gt;&lt;s&gt;" &amp; SUBSTITUTE(SUBSTITUTE(SUBSTITUTE(CLEAN(A293), "|", "&lt;/s&gt;&lt;s&gt;"), ",", "&lt;/s&gt;&lt;s&gt;"), ";", "&lt;/s&gt;&lt;s&gt;") &amp; "&lt;/s&gt;&lt;/t&gt;", "//s[last()-2]")</f>
        <v>115</v>
      </c>
      <c r="Q293" cm="1">
        <f t="array" ref="Q293">_xlfn.FILTERXML("&lt;t&gt;&lt;s&gt;" &amp; SUBSTITUTE(SUBSTITUTE(SUBSTITUTE(A293, "|", "&lt;/s&gt;&lt;s&gt;"), ",", "&lt;/s&gt;&lt;s&gt;"), ";", "&lt;/s&gt;&lt;s&gt;") &amp; "&lt;/s&gt;&lt;/t&gt;", "//s[last()-1]")</f>
        <v>1500</v>
      </c>
      <c r="R293" t="s">
        <v>609</v>
      </c>
      <c r="S293" s="20">
        <f>Table1[[#This Row],[Qty Sold]]/Table1[[#This Row],[Qty Added]]</f>
        <v>0.5</v>
      </c>
      <c r="T293" s="19">
        <f>Table1[[#This Row],[Unit Price]]*Table1[[#This Row],[Stock]]</f>
        <v>172500</v>
      </c>
    </row>
    <row r="294" spans="1:20" x14ac:dyDescent="0.3">
      <c r="A294" t="s">
        <v>299</v>
      </c>
      <c r="J294" s="18" t="str">
        <f t="shared" si="16"/>
        <v>28-01-2026</v>
      </c>
      <c r="K294" t="str">
        <f t="shared" si="17"/>
        <v>SKU248</v>
      </c>
      <c r="L294" t="str">
        <f t="shared" si="18"/>
        <v>Spatula Pro</v>
      </c>
      <c r="M294" t="s">
        <v>558</v>
      </c>
      <c r="N294">
        <f t="shared" si="19"/>
        <v>80</v>
      </c>
      <c r="O294" cm="1">
        <f t="array" ref="O294">_xlfn.FILTERXML("&lt;t&gt;&lt;s&gt;" &amp; SUBSTITUTE(SUBSTITUTE(A294, "|", "&lt;/s&gt;&lt;s&gt;"), ";", "&lt;/s&gt;&lt;s&gt;") &amp; "&lt;/s&gt;&lt;/t&gt;", "//s[last()-2]")</f>
        <v>50</v>
      </c>
      <c r="P294" cm="1">
        <f t="array" ref="P294">_xlfn.FILTERXML("&lt;t&gt;&lt;s&gt;" &amp; SUBSTITUTE(SUBSTITUTE(SUBSTITUTE(CLEAN(A294), "|", "&lt;/s&gt;&lt;s&gt;"), ",", "&lt;/s&gt;&lt;s&gt;"), ";", "&lt;/s&gt;&lt;s&gt;") &amp; "&lt;/s&gt;&lt;/t&gt;", "//s[last()-2]")</f>
        <v>160</v>
      </c>
      <c r="Q294" cm="1">
        <f t="array" ref="Q294">_xlfn.FILTERXML("&lt;t&gt;&lt;s&gt;" &amp; SUBSTITUTE(SUBSTITUTE(SUBSTITUTE(A294, "|", "&lt;/s&gt;&lt;s&gt;"), ",", "&lt;/s&gt;&lt;s&gt;"), ";", "&lt;/s&gt;&lt;s&gt;") &amp; "&lt;/s&gt;&lt;/t&gt;", "//s[last()-1]")</f>
        <v>220</v>
      </c>
      <c r="R294" t="s">
        <v>598</v>
      </c>
      <c r="S294" s="20">
        <f>Table1[[#This Row],[Qty Sold]]/Table1[[#This Row],[Qty Added]]</f>
        <v>0.625</v>
      </c>
      <c r="T294" s="19">
        <f>Table1[[#This Row],[Unit Price]]*Table1[[#This Row],[Stock]]</f>
        <v>35200</v>
      </c>
    </row>
    <row r="295" spans="1:20" x14ac:dyDescent="0.3">
      <c r="A295" t="s">
        <v>300</v>
      </c>
      <c r="J295" s="18" t="str">
        <f t="shared" si="16"/>
        <v>29-01-2026</v>
      </c>
      <c r="K295" t="str">
        <f t="shared" si="17"/>
        <v>SKU249</v>
      </c>
      <c r="L295" t="str">
        <f t="shared" si="18"/>
        <v>Spatula pro</v>
      </c>
      <c r="M295" t="s">
        <v>558</v>
      </c>
      <c r="N295">
        <f t="shared" si="19"/>
        <v>60</v>
      </c>
      <c r="O295" cm="1">
        <f t="array" ref="O295">_xlfn.FILTERXML("&lt;t&gt;&lt;s&gt;" &amp; SUBSTITUTE(SUBSTITUTE(A295, "|", "&lt;/s&gt;&lt;s&gt;"), ";", "&lt;/s&gt;&lt;s&gt;") &amp; "&lt;/s&gt;&lt;/t&gt;", "//s[last()-2]")</f>
        <v>30</v>
      </c>
      <c r="P295" cm="1">
        <f t="array" ref="P295">_xlfn.FILTERXML("&lt;t&gt;&lt;s&gt;" &amp; SUBSTITUTE(SUBSTITUTE(SUBSTITUTE(CLEAN(A295), "|", "&lt;/s&gt;&lt;s&gt;"), ",", "&lt;/s&gt;&lt;s&gt;"), ";", "&lt;/s&gt;&lt;s&gt;") &amp; "&lt;/s&gt;&lt;/t&gt;", "//s[last()-2]")</f>
        <v>170</v>
      </c>
      <c r="Q295" cm="1">
        <f t="array" ref="Q295">_xlfn.FILTERXML("&lt;t&gt;&lt;s&gt;" &amp; SUBSTITUTE(SUBSTITUTE(SUBSTITUTE(A295, "|", "&lt;/s&gt;&lt;s&gt;"), ",", "&lt;/s&gt;&lt;s&gt;"), ";", "&lt;/s&gt;&lt;s&gt;") &amp; "&lt;/s&gt;&lt;/t&gt;", "//s[last()-1]")</f>
        <v>220</v>
      </c>
      <c r="R295" t="s">
        <v>598</v>
      </c>
      <c r="S295" s="20">
        <f>Table1[[#This Row],[Qty Sold]]/Table1[[#This Row],[Qty Added]]</f>
        <v>0.5</v>
      </c>
      <c r="T295" s="19">
        <f>Table1[[#This Row],[Unit Price]]*Table1[[#This Row],[Stock]]</f>
        <v>37400</v>
      </c>
    </row>
    <row r="296" spans="1:20" x14ac:dyDescent="0.3">
      <c r="A296" t="s">
        <v>301</v>
      </c>
      <c r="J296" s="18" t="str">
        <f t="shared" si="16"/>
        <v>30-01-2026</v>
      </c>
      <c r="K296" t="str">
        <f t="shared" si="17"/>
        <v>SKU250</v>
      </c>
      <c r="L296" t="str">
        <f t="shared" si="18"/>
        <v>Knife Pro</v>
      </c>
      <c r="M296" t="s">
        <v>550</v>
      </c>
      <c r="N296">
        <f t="shared" si="19"/>
        <v>35</v>
      </c>
      <c r="O296" cm="1">
        <f t="array" ref="O296">_xlfn.FILTERXML("&lt;t&gt;&lt;s&gt;" &amp; SUBSTITUTE(SUBSTITUTE(A296, "|", "&lt;/s&gt;&lt;s&gt;"), ";", "&lt;/s&gt;&lt;s&gt;") &amp; "&lt;/s&gt;&lt;/t&gt;", "//s[last()-2]")</f>
        <v>18</v>
      </c>
      <c r="P296" cm="1">
        <f t="array" ref="P296">_xlfn.FILTERXML("&lt;t&gt;&lt;s&gt;" &amp; SUBSTITUTE(SUBSTITUTE(SUBSTITUTE(CLEAN(A296), "|", "&lt;/s&gt;&lt;s&gt;"), ",", "&lt;/s&gt;&lt;s&gt;"), ";", "&lt;/s&gt;&lt;s&gt;") &amp; "&lt;/s&gt;&lt;/t&gt;", "//s[last()-2]")</f>
        <v>90</v>
      </c>
      <c r="Q296" cm="1">
        <f t="array" ref="Q296">_xlfn.FILTERXML("&lt;t&gt;&lt;s&gt;" &amp; SUBSTITUTE(SUBSTITUTE(SUBSTITUTE(A296, "|", "&lt;/s&gt;&lt;s&gt;"), ",", "&lt;/s&gt;&lt;s&gt;"), ";", "&lt;/s&gt;&lt;s&gt;") &amp; "&lt;/s&gt;&lt;/t&gt;", "//s[last()-1]")</f>
        <v>1000</v>
      </c>
      <c r="R296" t="s">
        <v>590</v>
      </c>
      <c r="S296" s="20">
        <f>Table1[[#This Row],[Qty Sold]]/Table1[[#This Row],[Qty Added]]</f>
        <v>0.51428571428571423</v>
      </c>
      <c r="T296" s="19">
        <f>Table1[[#This Row],[Unit Price]]*Table1[[#This Row],[Stock]]</f>
        <v>90000</v>
      </c>
    </row>
    <row r="297" spans="1:20" x14ac:dyDescent="0.3">
      <c r="A297" t="s">
        <v>302</v>
      </c>
      <c r="J297" s="18" t="str">
        <f t="shared" si="16"/>
        <v>31-01-2026</v>
      </c>
      <c r="K297" t="str">
        <f t="shared" si="17"/>
        <v>SKU251</v>
      </c>
      <c r="L297" t="str">
        <f t="shared" si="18"/>
        <v>knife pro</v>
      </c>
      <c r="M297" t="s">
        <v>569</v>
      </c>
      <c r="N297">
        <f t="shared" si="19"/>
        <v>25</v>
      </c>
      <c r="O297" cm="1">
        <f t="array" ref="O297">_xlfn.FILTERXML("&lt;t&gt;&lt;s&gt;" &amp; SUBSTITUTE(SUBSTITUTE(A297, "|", "&lt;/s&gt;&lt;s&gt;"), ";", "&lt;/s&gt;&lt;s&gt;") &amp; "&lt;/s&gt;&lt;/t&gt;", "//s[last()-2]")</f>
        <v>12</v>
      </c>
      <c r="P297" cm="1">
        <f t="array" ref="P297">_xlfn.FILTERXML("&lt;t&gt;&lt;s&gt;" &amp; SUBSTITUTE(SUBSTITUTE(SUBSTITUTE(CLEAN(A297), "|", "&lt;/s&gt;&lt;s&gt;"), ",", "&lt;/s&gt;&lt;s&gt;"), ";", "&lt;/s&gt;&lt;s&gt;") &amp; "&lt;/s&gt;&lt;/t&gt;", "//s[last()-2]")</f>
        <v>95</v>
      </c>
      <c r="Q297" cm="1">
        <f t="array" ref="Q297">_xlfn.FILTERXML("&lt;t&gt;&lt;s&gt;" &amp; SUBSTITUTE(SUBSTITUTE(SUBSTITUTE(A297, "|", "&lt;/s&gt;&lt;s&gt;"), ",", "&lt;/s&gt;&lt;s&gt;"), ";", "&lt;/s&gt;&lt;s&gt;") &amp; "&lt;/s&gt;&lt;/t&gt;", "//s[last()-1]")</f>
        <v>1000</v>
      </c>
      <c r="R297" t="s">
        <v>610</v>
      </c>
      <c r="S297" s="20">
        <f>Table1[[#This Row],[Qty Sold]]/Table1[[#This Row],[Qty Added]]</f>
        <v>0.48</v>
      </c>
      <c r="T297" s="19">
        <f>Table1[[#This Row],[Unit Price]]*Table1[[#This Row],[Stock]]</f>
        <v>95000</v>
      </c>
    </row>
    <row r="298" spans="1:20" x14ac:dyDescent="0.3">
      <c r="A298" t="s">
        <v>303</v>
      </c>
      <c r="J298" s="18" t="str">
        <f t="shared" si="16"/>
        <v>01-02-2026</v>
      </c>
      <c r="K298" t="str">
        <f t="shared" si="17"/>
        <v>SKU252</v>
      </c>
      <c r="L298" t="str">
        <f t="shared" si="18"/>
        <v>Cutlery Set Pro</v>
      </c>
      <c r="M298" t="s">
        <v>551</v>
      </c>
      <c r="N298">
        <f t="shared" si="19"/>
        <v>45</v>
      </c>
      <c r="O298" cm="1">
        <f t="array" ref="O298">_xlfn.FILTERXML("&lt;t&gt;&lt;s&gt;" &amp; SUBSTITUTE(SUBSTITUTE(A298, "|", "&lt;/s&gt;&lt;s&gt;"), ";", "&lt;/s&gt;&lt;s&gt;") &amp; "&lt;/s&gt;&lt;/t&gt;", "//s[last()-2]")</f>
        <v>25</v>
      </c>
      <c r="P298" cm="1">
        <f t="array" ref="P298">_xlfn.FILTERXML("&lt;t&gt;&lt;s&gt;" &amp; SUBSTITUTE(SUBSTITUTE(SUBSTITUTE(CLEAN(A298), "|", "&lt;/s&gt;&lt;s&gt;"), ",", "&lt;/s&gt;&lt;s&gt;"), ";", "&lt;/s&gt;&lt;s&gt;") &amp; "&lt;/s&gt;&lt;/t&gt;", "//s[last()-2]")</f>
        <v>120</v>
      </c>
      <c r="Q298" cm="1">
        <f t="array" ref="Q298">_xlfn.FILTERXML("&lt;t&gt;&lt;s&gt;" &amp; SUBSTITUTE(SUBSTITUTE(SUBSTITUTE(A298, "|", "&lt;/s&gt;&lt;s&gt;"), ",", "&lt;/s&gt;&lt;s&gt;"), ";", "&lt;/s&gt;&lt;s&gt;") &amp; "&lt;/s&gt;&lt;/t&gt;", "//s[last()-1]")</f>
        <v>1800</v>
      </c>
      <c r="R298" t="s">
        <v>591</v>
      </c>
      <c r="S298" s="20">
        <f>Table1[[#This Row],[Qty Sold]]/Table1[[#This Row],[Qty Added]]</f>
        <v>0.55555555555555558</v>
      </c>
      <c r="T298" s="19">
        <f>Table1[[#This Row],[Unit Price]]*Table1[[#This Row],[Stock]]</f>
        <v>216000</v>
      </c>
    </row>
    <row r="299" spans="1:20" x14ac:dyDescent="0.3">
      <c r="A299" t="s">
        <v>304</v>
      </c>
      <c r="J299" s="18" t="str">
        <f t="shared" si="16"/>
        <v>02-02-2026</v>
      </c>
      <c r="K299" t="str">
        <f t="shared" si="17"/>
        <v>SKU253</v>
      </c>
      <c r="L299" t="str">
        <f t="shared" si="18"/>
        <v>Glass Bowl Pro</v>
      </c>
      <c r="M299" t="s">
        <v>545</v>
      </c>
      <c r="N299">
        <f t="shared" si="19"/>
        <v>25</v>
      </c>
      <c r="O299" cm="1">
        <f t="array" ref="O299">_xlfn.FILTERXML("&lt;t&gt;&lt;s&gt;" &amp; SUBSTITUTE(SUBSTITUTE(A299, "|", "&lt;/s&gt;&lt;s&gt;"), ";", "&lt;/s&gt;&lt;s&gt;") &amp; "&lt;/s&gt;&lt;/t&gt;", "//s[last()-2]")</f>
        <v>12</v>
      </c>
      <c r="P299" cm="1">
        <f t="array" ref="P299">_xlfn.FILTERXML("&lt;t&gt;&lt;s&gt;" &amp; SUBSTITUTE(SUBSTITUTE(SUBSTITUTE(CLEAN(A299), "|", "&lt;/s&gt;&lt;s&gt;"), ",", "&lt;/s&gt;&lt;s&gt;"), ";", "&lt;/s&gt;&lt;s&gt;") &amp; "&lt;/s&gt;&lt;/t&gt;", "//s[last()-2]")</f>
        <v>80</v>
      </c>
      <c r="Q299" cm="1">
        <f t="array" ref="Q299">_xlfn.FILTERXML("&lt;t&gt;&lt;s&gt;" &amp; SUBSTITUTE(SUBSTITUTE(SUBSTITUTE(A299, "|", "&lt;/s&gt;&lt;s&gt;"), ",", "&lt;/s&gt;&lt;s&gt;"), ";", "&lt;/s&gt;&lt;s&gt;") &amp; "&lt;/s&gt;&lt;/t&gt;", "//s[last()-1]")</f>
        <v>450</v>
      </c>
      <c r="R299" t="s">
        <v>585</v>
      </c>
      <c r="S299" s="20">
        <f>Table1[[#This Row],[Qty Sold]]/Table1[[#This Row],[Qty Added]]</f>
        <v>0.48</v>
      </c>
      <c r="T299" s="19">
        <f>Table1[[#This Row],[Unit Price]]*Table1[[#This Row],[Stock]]</f>
        <v>36000</v>
      </c>
    </row>
    <row r="300" spans="1:20" x14ac:dyDescent="0.3">
      <c r="A300" t="s">
        <v>305</v>
      </c>
      <c r="J300" s="18" t="str">
        <f t="shared" si="16"/>
        <v>03-02-2026</v>
      </c>
      <c r="K300" t="str">
        <f t="shared" si="17"/>
        <v>SKU254</v>
      </c>
      <c r="L300" t="str">
        <f t="shared" si="18"/>
        <v>Storage Container Pro</v>
      </c>
      <c r="M300" t="s">
        <v>553</v>
      </c>
      <c r="N300">
        <f t="shared" si="19"/>
        <v>70</v>
      </c>
      <c r="O300" cm="1">
        <f t="array" ref="O300">_xlfn.FILTERXML("&lt;t&gt;&lt;s&gt;" &amp; SUBSTITUTE(SUBSTITUTE(A300, "|", "&lt;/s&gt;&lt;s&gt;"), ";", "&lt;/s&gt;&lt;s&gt;") &amp; "&lt;/s&gt;&lt;/t&gt;", "//s[last()-2]")</f>
        <v>40</v>
      </c>
      <c r="P300" cm="1">
        <f t="array" ref="P300">_xlfn.FILTERXML("&lt;t&gt;&lt;s&gt;" &amp; SUBSTITUTE(SUBSTITUTE(SUBSTITUTE(CLEAN(A300), "|", "&lt;/s&gt;&lt;s&gt;"), ",", "&lt;/s&gt;&lt;s&gt;"), ";", "&lt;/s&gt;&lt;s&gt;") &amp; "&lt;/s&gt;&lt;/t&gt;", "//s[last()-2]")</f>
        <v>160</v>
      </c>
      <c r="Q300" cm="1">
        <f t="array" ref="Q300">_xlfn.FILTERXML("&lt;t&gt;&lt;s&gt;" &amp; SUBSTITUTE(SUBSTITUTE(SUBSTITUTE(A300, "|", "&lt;/s&gt;&lt;s&gt;"), ",", "&lt;/s&gt;&lt;s&gt;"), ";", "&lt;/s&gt;&lt;s&gt;") &amp; "&lt;/s&gt;&lt;/t&gt;", "//s[last()-1]")</f>
        <v>400</v>
      </c>
      <c r="R300" t="s">
        <v>593</v>
      </c>
      <c r="S300" s="20">
        <f>Table1[[#This Row],[Qty Sold]]/Table1[[#This Row],[Qty Added]]</f>
        <v>0.5714285714285714</v>
      </c>
      <c r="T300" s="19">
        <f>Table1[[#This Row],[Unit Price]]*Table1[[#This Row],[Stock]]</f>
        <v>64000</v>
      </c>
    </row>
    <row r="301" spans="1:20" x14ac:dyDescent="0.3">
      <c r="A301" t="s">
        <v>306</v>
      </c>
      <c r="J301" s="18" t="str">
        <f t="shared" si="16"/>
        <v>04-02-2026</v>
      </c>
      <c r="K301" t="str">
        <f t="shared" si="17"/>
        <v>SKU255</v>
      </c>
      <c r="L301" t="str">
        <f t="shared" si="18"/>
        <v>storage container pro</v>
      </c>
      <c r="M301" t="s">
        <v>570</v>
      </c>
      <c r="N301">
        <f t="shared" si="19"/>
        <v>50</v>
      </c>
      <c r="O301" cm="1">
        <f t="array" ref="O301">_xlfn.FILTERXML("&lt;t&gt;&lt;s&gt;" &amp; SUBSTITUTE(SUBSTITUTE(A301, "|", "&lt;/s&gt;&lt;s&gt;"), ";", "&lt;/s&gt;&lt;s&gt;") &amp; "&lt;/s&gt;&lt;/t&gt;", "//s[last()-2]")</f>
        <v>25</v>
      </c>
      <c r="P301" cm="1">
        <f t="array" ref="P301">_xlfn.FILTERXML("&lt;t&gt;&lt;s&gt;" &amp; SUBSTITUTE(SUBSTITUTE(SUBSTITUTE(CLEAN(A301), "|", "&lt;/s&gt;&lt;s&gt;"), ",", "&lt;/s&gt;&lt;s&gt;"), ";", "&lt;/s&gt;&lt;s&gt;") &amp; "&lt;/s&gt;&lt;/t&gt;", "//s[last()-2]")</f>
        <v>170</v>
      </c>
      <c r="Q301" cm="1">
        <f t="array" ref="Q301">_xlfn.FILTERXML("&lt;t&gt;&lt;s&gt;" &amp; SUBSTITUTE(SUBSTITUTE(SUBSTITUTE(A301, "|", "&lt;/s&gt;&lt;s&gt;"), ",", "&lt;/s&gt;&lt;s&gt;"), ";", "&lt;/s&gt;&lt;s&gt;") &amp; "&lt;/s&gt;&lt;/t&gt;", "//s[last()-1]")</f>
        <v>400</v>
      </c>
      <c r="R301" t="s">
        <v>611</v>
      </c>
      <c r="S301" s="20">
        <f>Table1[[#This Row],[Qty Sold]]/Table1[[#This Row],[Qty Added]]</f>
        <v>0.5</v>
      </c>
      <c r="T301" s="19">
        <f>Table1[[#This Row],[Unit Price]]*Table1[[#This Row],[Stock]]</f>
        <v>68000</v>
      </c>
    </row>
    <row r="302" spans="1:20" x14ac:dyDescent="0.3">
      <c r="A302" t="s">
        <v>307</v>
      </c>
      <c r="J302" s="18" t="str">
        <f t="shared" si="16"/>
        <v>05-02-2026</v>
      </c>
      <c r="K302" t="str">
        <f t="shared" si="17"/>
        <v>SKU256</v>
      </c>
      <c r="L302" t="str">
        <f t="shared" si="18"/>
        <v>Steel Jug Pro</v>
      </c>
      <c r="M302" t="s">
        <v>541</v>
      </c>
      <c r="N302">
        <f t="shared" si="19"/>
        <v>35</v>
      </c>
      <c r="O302" cm="1">
        <f t="array" ref="O302">_xlfn.FILTERXML("&lt;t&gt;&lt;s&gt;" &amp; SUBSTITUTE(SUBSTITUTE(A302, "|", "&lt;/s&gt;&lt;s&gt;"), ";", "&lt;/s&gt;&lt;s&gt;") &amp; "&lt;/s&gt;&lt;/t&gt;", "//s[last()-2]")</f>
        <v>18</v>
      </c>
      <c r="P302" cm="1">
        <f t="array" ref="P302">_xlfn.FILTERXML("&lt;t&gt;&lt;s&gt;" &amp; SUBSTITUTE(SUBSTITUTE(SUBSTITUTE(CLEAN(A302), "|", "&lt;/s&gt;&lt;s&gt;"), ",", "&lt;/s&gt;&lt;s&gt;"), ";", "&lt;/s&gt;&lt;s&gt;") &amp; "&lt;/s&gt;&lt;/t&gt;", "//s[last()-2]")</f>
        <v>95</v>
      </c>
      <c r="Q302" cm="1">
        <f t="array" ref="Q302">_xlfn.FILTERXML("&lt;t&gt;&lt;s&gt;" &amp; SUBSTITUTE(SUBSTITUTE(SUBSTITUTE(A302, "|", "&lt;/s&gt;&lt;s&gt;"), ",", "&lt;/s&gt;&lt;s&gt;"), ";", "&lt;/s&gt;&lt;s&gt;") &amp; "&lt;/s&gt;&lt;/t&gt;", "//s[last()-1]")</f>
        <v>900</v>
      </c>
      <c r="R302" t="s">
        <v>582</v>
      </c>
      <c r="S302" s="20">
        <f>Table1[[#This Row],[Qty Sold]]/Table1[[#This Row],[Qty Added]]</f>
        <v>0.51428571428571423</v>
      </c>
      <c r="T302" s="19">
        <f>Table1[[#This Row],[Unit Price]]*Table1[[#This Row],[Stock]]</f>
        <v>85500</v>
      </c>
    </row>
    <row r="303" spans="1:20" x14ac:dyDescent="0.3">
      <c r="A303" t="s">
        <v>308</v>
      </c>
      <c r="J303" s="18" t="str">
        <f t="shared" si="16"/>
        <v>06-02-2026</v>
      </c>
      <c r="K303" t="str">
        <f t="shared" si="17"/>
        <v>SKU257</v>
      </c>
      <c r="L303" t="str">
        <f t="shared" si="18"/>
        <v>steel jug pro</v>
      </c>
      <c r="M303" t="s">
        <v>542</v>
      </c>
      <c r="N303">
        <f t="shared" si="19"/>
        <v>25</v>
      </c>
      <c r="O303" cm="1">
        <f t="array" ref="O303">_xlfn.FILTERXML("&lt;t&gt;&lt;s&gt;" &amp; SUBSTITUTE(SUBSTITUTE(A303, "|", "&lt;/s&gt;&lt;s&gt;"), ";", "&lt;/s&gt;&lt;s&gt;") &amp; "&lt;/s&gt;&lt;/t&gt;", "//s[last()-2]")</f>
        <v>12</v>
      </c>
      <c r="P303" cm="1">
        <f t="array" ref="P303">_xlfn.FILTERXML("&lt;t&gt;&lt;s&gt;" &amp; SUBSTITUTE(SUBSTITUTE(SUBSTITUTE(CLEAN(A303), "|", "&lt;/s&gt;&lt;s&gt;"), ",", "&lt;/s&gt;&lt;s&gt;"), ";", "&lt;/s&gt;&lt;s&gt;") &amp; "&lt;/s&gt;&lt;/t&gt;", "//s[last()-2]")</f>
        <v>100</v>
      </c>
      <c r="Q303" cm="1">
        <f t="array" ref="Q303">_xlfn.FILTERXML("&lt;t&gt;&lt;s&gt;" &amp; SUBSTITUTE(SUBSTITUTE(SUBSTITUTE(A303, "|", "&lt;/s&gt;&lt;s&gt;"), ",", "&lt;/s&gt;&lt;s&gt;"), ";", "&lt;/s&gt;&lt;s&gt;") &amp; "&lt;/s&gt;&lt;/t&gt;", "//s[last()-1]")</f>
        <v>900</v>
      </c>
      <c r="R303" t="s">
        <v>600</v>
      </c>
      <c r="S303" s="20">
        <f>Table1[[#This Row],[Qty Sold]]/Table1[[#This Row],[Qty Added]]</f>
        <v>0.48</v>
      </c>
      <c r="T303" s="19">
        <f>Table1[[#This Row],[Unit Price]]*Table1[[#This Row],[Stock]]</f>
        <v>90000</v>
      </c>
    </row>
    <row r="304" spans="1:20" x14ac:dyDescent="0.3">
      <c r="A304" t="s">
        <v>309</v>
      </c>
      <c r="J304" s="18" t="str">
        <f t="shared" si="16"/>
        <v>07-02-2026</v>
      </c>
      <c r="K304" t="str">
        <f t="shared" si="17"/>
        <v>SKU258</v>
      </c>
      <c r="L304" t="str">
        <f t="shared" si="18"/>
        <v>Tea Kettle Pro</v>
      </c>
      <c r="M304" t="s">
        <v>552</v>
      </c>
      <c r="N304">
        <f t="shared" si="19"/>
        <v>28</v>
      </c>
      <c r="O304" cm="1">
        <f t="array" ref="O304">_xlfn.FILTERXML("&lt;t&gt;&lt;s&gt;" &amp; SUBSTITUTE(SUBSTITUTE(A304, "|", "&lt;/s&gt;&lt;s&gt;"), ";", "&lt;/s&gt;&lt;s&gt;") &amp; "&lt;/s&gt;&lt;/t&gt;", "//s[last()-2]")</f>
        <v>14</v>
      </c>
      <c r="P304" cm="1">
        <f t="array" ref="P304">_xlfn.FILTERXML("&lt;t&gt;&lt;s&gt;" &amp; SUBSTITUTE(SUBSTITUTE(SUBSTITUTE(CLEAN(A304), "|", "&lt;/s&gt;&lt;s&gt;"), ",", "&lt;/s&gt;&lt;s&gt;"), ";", "&lt;/s&gt;&lt;s&gt;") &amp; "&lt;/s&gt;&lt;/t&gt;", "//s[last()-2]")</f>
        <v>90</v>
      </c>
      <c r="Q304" cm="1">
        <f t="array" ref="Q304">_xlfn.FILTERXML("&lt;t&gt;&lt;s&gt;" &amp; SUBSTITUTE(SUBSTITUTE(SUBSTITUTE(A304, "|", "&lt;/s&gt;&lt;s&gt;"), ",", "&lt;/s&gt;&lt;s&gt;"), ";", "&lt;/s&gt;&lt;s&gt;") &amp; "&lt;/s&gt;&lt;/t&gt;", "//s[last()-1]")</f>
        <v>1100</v>
      </c>
      <c r="R304" t="s">
        <v>592</v>
      </c>
      <c r="S304" s="20">
        <f>Table1[[#This Row],[Qty Sold]]/Table1[[#This Row],[Qty Added]]</f>
        <v>0.5</v>
      </c>
      <c r="T304" s="19">
        <f>Table1[[#This Row],[Unit Price]]*Table1[[#This Row],[Stock]]</f>
        <v>99000</v>
      </c>
    </row>
    <row r="305" spans="1:20" x14ac:dyDescent="0.3">
      <c r="A305" t="s">
        <v>310</v>
      </c>
      <c r="J305" s="18" t="str">
        <f t="shared" si="16"/>
        <v>08-02-2026</v>
      </c>
      <c r="K305" t="str">
        <f t="shared" si="17"/>
        <v>SKU259</v>
      </c>
      <c r="L305" t="str">
        <f t="shared" si="18"/>
        <v>tea kettle pro</v>
      </c>
      <c r="M305" t="s">
        <v>571</v>
      </c>
      <c r="N305">
        <f t="shared" si="19"/>
        <v>20</v>
      </c>
      <c r="O305" cm="1">
        <f t="array" ref="O305">_xlfn.FILTERXML("&lt;t&gt;&lt;s&gt;" &amp; SUBSTITUTE(SUBSTITUTE(A305, "|", "&lt;/s&gt;&lt;s&gt;"), ";", "&lt;/s&gt;&lt;s&gt;") &amp; "&lt;/s&gt;&lt;/t&gt;", "//s[last()-2]")</f>
        <v>10</v>
      </c>
      <c r="P305" cm="1">
        <f t="array" ref="P305">_xlfn.FILTERXML("&lt;t&gt;&lt;s&gt;" &amp; SUBSTITUTE(SUBSTITUTE(SUBSTITUTE(CLEAN(A305), "|", "&lt;/s&gt;&lt;s&gt;"), ",", "&lt;/s&gt;&lt;s&gt;"), ";", "&lt;/s&gt;&lt;s&gt;") &amp; "&lt;/s&gt;&lt;/t&gt;", "//s[last()-2]")</f>
        <v>95</v>
      </c>
      <c r="Q305" cm="1">
        <f t="array" ref="Q305">_xlfn.FILTERXML("&lt;t&gt;&lt;s&gt;" &amp; SUBSTITUTE(SUBSTITUTE(SUBSTITUTE(A305, "|", "&lt;/s&gt;&lt;s&gt;"), ",", "&lt;/s&gt;&lt;s&gt;"), ";", "&lt;/s&gt;&lt;s&gt;") &amp; "&lt;/s&gt;&lt;/t&gt;", "//s[last()-1]")</f>
        <v>1100</v>
      </c>
      <c r="R305" t="s">
        <v>612</v>
      </c>
      <c r="S305" s="20">
        <f>Table1[[#This Row],[Qty Sold]]/Table1[[#This Row],[Qty Added]]</f>
        <v>0.5</v>
      </c>
      <c r="T305" s="19">
        <f>Table1[[#This Row],[Unit Price]]*Table1[[#This Row],[Stock]]</f>
        <v>104500</v>
      </c>
    </row>
    <row r="306" spans="1:20" x14ac:dyDescent="0.3">
      <c r="A306" t="s">
        <v>311</v>
      </c>
      <c r="J306" s="18" t="str">
        <f t="shared" si="16"/>
        <v>09-02-2026</v>
      </c>
      <c r="K306" t="str">
        <f t="shared" si="17"/>
        <v>SKU260</v>
      </c>
      <c r="L306" t="str">
        <f t="shared" si="18"/>
        <v>Dinner Set Pro</v>
      </c>
      <c r="M306" t="s">
        <v>556</v>
      </c>
      <c r="N306">
        <f t="shared" si="19"/>
        <v>20</v>
      </c>
      <c r="O306" cm="1">
        <f t="array" ref="O306">_xlfn.FILTERXML("&lt;t&gt;&lt;s&gt;" &amp; SUBSTITUTE(SUBSTITUTE(A306, "|", "&lt;/s&gt;&lt;s&gt;"), ";", "&lt;/s&gt;&lt;s&gt;") &amp; "&lt;/s&gt;&lt;/t&gt;", "//s[last()-2]")</f>
        <v>10</v>
      </c>
      <c r="P306" cm="1">
        <f t="array" ref="P306">_xlfn.FILTERXML("&lt;t&gt;&lt;s&gt;" &amp; SUBSTITUTE(SUBSTITUTE(SUBSTITUTE(CLEAN(A306), "|", "&lt;/s&gt;&lt;s&gt;"), ",", "&lt;/s&gt;&lt;s&gt;"), ";", "&lt;/s&gt;&lt;s&gt;") &amp; "&lt;/s&gt;&lt;/t&gt;", "//s[last()-2]")</f>
        <v>70</v>
      </c>
      <c r="Q306" cm="1">
        <f t="array" ref="Q306">_xlfn.FILTERXML("&lt;t&gt;&lt;s&gt;" &amp; SUBSTITUTE(SUBSTITUTE(SUBSTITUTE(A306, "|", "&lt;/s&gt;&lt;s&gt;"), ",", "&lt;/s&gt;&lt;s&gt;"), ";", "&lt;/s&gt;&lt;s&gt;") &amp; "&lt;/s&gt;&lt;/t&gt;", "//s[last()-1]")</f>
        <v>4000</v>
      </c>
      <c r="R306" t="s">
        <v>596</v>
      </c>
      <c r="S306" s="20">
        <f>Table1[[#This Row],[Qty Sold]]/Table1[[#This Row],[Qty Added]]</f>
        <v>0.5</v>
      </c>
      <c r="T306" s="19">
        <f>Table1[[#This Row],[Unit Price]]*Table1[[#This Row],[Stock]]</f>
        <v>280000</v>
      </c>
    </row>
    <row r="307" spans="1:20" x14ac:dyDescent="0.3">
      <c r="A307" t="s">
        <v>312</v>
      </c>
      <c r="J307" s="18" t="str">
        <f t="shared" si="16"/>
        <v>10-02-2026</v>
      </c>
      <c r="K307" t="str">
        <f t="shared" si="17"/>
        <v>SKU261</v>
      </c>
      <c r="L307" t="str">
        <f t="shared" si="18"/>
        <v>dinner set pro</v>
      </c>
      <c r="M307" t="s">
        <v>572</v>
      </c>
      <c r="N307">
        <f t="shared" si="19"/>
        <v>15</v>
      </c>
      <c r="O307" cm="1">
        <f t="array" ref="O307">_xlfn.FILTERXML("&lt;t&gt;&lt;s&gt;" &amp; SUBSTITUTE(SUBSTITUTE(A307, "|", "&lt;/s&gt;&lt;s&gt;"), ";", "&lt;/s&gt;&lt;s&gt;") &amp; "&lt;/s&gt;&lt;/t&gt;", "//s[last()-2]")</f>
        <v>8</v>
      </c>
      <c r="P307" cm="1">
        <f t="array" ref="P307">_xlfn.FILTERXML("&lt;t&gt;&lt;s&gt;" &amp; SUBSTITUTE(SUBSTITUTE(SUBSTITUTE(CLEAN(A307), "|", "&lt;/s&gt;&lt;s&gt;"), ",", "&lt;/s&gt;&lt;s&gt;"), ";", "&lt;/s&gt;&lt;s&gt;") &amp; "&lt;/s&gt;&lt;/t&gt;", "//s[last()-2]")</f>
        <v>75</v>
      </c>
      <c r="Q307" cm="1">
        <f t="array" ref="Q307">_xlfn.FILTERXML("&lt;t&gt;&lt;s&gt;" &amp; SUBSTITUTE(SUBSTITUTE(SUBSTITUTE(A307, "|", "&lt;/s&gt;&lt;s&gt;"), ",", "&lt;/s&gt;&lt;s&gt;"), ";", "&lt;/s&gt;&lt;s&gt;") &amp; "&lt;/s&gt;&lt;/t&gt;", "//s[last()-1]")</f>
        <v>4000</v>
      </c>
      <c r="R307" t="s">
        <v>613</v>
      </c>
      <c r="S307" s="20">
        <f>Table1[[#This Row],[Qty Sold]]/Table1[[#This Row],[Qty Added]]</f>
        <v>0.53333333333333333</v>
      </c>
      <c r="T307" s="19">
        <f>Table1[[#This Row],[Unit Price]]*Table1[[#This Row],[Stock]]</f>
        <v>300000</v>
      </c>
    </row>
    <row r="308" spans="1:20" x14ac:dyDescent="0.3">
      <c r="A308" t="s">
        <v>313</v>
      </c>
      <c r="J308" s="18" t="str">
        <f t="shared" si="16"/>
        <v>11-02-2026</v>
      </c>
      <c r="K308" t="str">
        <f t="shared" si="17"/>
        <v>SKU262</v>
      </c>
      <c r="L308" t="str">
        <f t="shared" si="18"/>
        <v>Plastic Mug Pro</v>
      </c>
      <c r="M308" t="s">
        <v>544</v>
      </c>
      <c r="N308">
        <f t="shared" si="19"/>
        <v>90</v>
      </c>
      <c r="O308" cm="1">
        <f t="array" ref="O308">_xlfn.FILTERXML("&lt;t&gt;&lt;s&gt;" &amp; SUBSTITUTE(SUBSTITUTE(A308, "|", "&lt;/s&gt;&lt;s&gt;"), ";", "&lt;/s&gt;&lt;s&gt;") &amp; "&lt;/s&gt;&lt;/t&gt;", "//s[last()-2]")</f>
        <v>60</v>
      </c>
      <c r="P308" cm="1">
        <f t="array" ref="P308">_xlfn.FILTERXML("&lt;t&gt;&lt;s&gt;" &amp; SUBSTITUTE(SUBSTITUTE(SUBSTITUTE(CLEAN(A308), "|", "&lt;/s&gt;&lt;s&gt;"), ",", "&lt;/s&gt;&lt;s&gt;"), ";", "&lt;/s&gt;&lt;s&gt;") &amp; "&lt;/s&gt;&lt;/t&gt;", "//s[last()-2]")</f>
        <v>180</v>
      </c>
      <c r="Q308" cm="1">
        <f t="array" ref="Q308">_xlfn.FILTERXML("&lt;t&gt;&lt;s&gt;" &amp; SUBSTITUTE(SUBSTITUTE(SUBSTITUTE(A308, "|", "&lt;/s&gt;&lt;s&gt;"), ",", "&lt;/s&gt;&lt;s&gt;"), ";", "&lt;/s&gt;&lt;s&gt;") &amp; "&lt;/s&gt;&lt;/t&gt;", "//s[last()-1]")</f>
        <v>150</v>
      </c>
      <c r="R308" t="s">
        <v>584</v>
      </c>
      <c r="S308" s="20">
        <f>Table1[[#This Row],[Qty Sold]]/Table1[[#This Row],[Qty Added]]</f>
        <v>0.66666666666666663</v>
      </c>
      <c r="T308" s="19">
        <f>Table1[[#This Row],[Unit Price]]*Table1[[#This Row],[Stock]]</f>
        <v>27000</v>
      </c>
    </row>
    <row r="309" spans="1:20" x14ac:dyDescent="0.3">
      <c r="A309" t="s">
        <v>314</v>
      </c>
      <c r="J309" s="18" t="str">
        <f t="shared" si="16"/>
        <v>12-02-2026</v>
      </c>
      <c r="K309" t="str">
        <f t="shared" si="17"/>
        <v>SKU263</v>
      </c>
      <c r="L309" t="str">
        <f t="shared" si="18"/>
        <v>plastic mug pro</v>
      </c>
      <c r="M309" t="s">
        <v>573</v>
      </c>
      <c r="N309">
        <f t="shared" si="19"/>
        <v>60</v>
      </c>
      <c r="O309" cm="1">
        <f t="array" ref="O309">_xlfn.FILTERXML("&lt;t&gt;&lt;s&gt;" &amp; SUBSTITUTE(SUBSTITUTE(A309, "|", "&lt;/s&gt;&lt;s&gt;"), ";", "&lt;/s&gt;&lt;s&gt;") &amp; "&lt;/s&gt;&lt;/t&gt;", "//s[last()-2]")</f>
        <v>30</v>
      </c>
      <c r="P309" cm="1">
        <f t="array" ref="P309">_xlfn.FILTERXML("&lt;t&gt;&lt;s&gt;" &amp; SUBSTITUTE(SUBSTITUTE(SUBSTITUTE(CLEAN(A309), "|", "&lt;/s&gt;&lt;s&gt;"), ",", "&lt;/s&gt;&lt;s&gt;"), ";", "&lt;/s&gt;&lt;s&gt;") &amp; "&lt;/s&gt;&lt;/t&gt;", "//s[last()-2]")</f>
        <v>190</v>
      </c>
      <c r="Q309" cm="1">
        <f t="array" ref="Q309">_xlfn.FILTERXML("&lt;t&gt;&lt;s&gt;" &amp; SUBSTITUTE(SUBSTITUTE(SUBSTITUTE(A309, "|", "&lt;/s&gt;&lt;s&gt;"), ",", "&lt;/s&gt;&lt;s&gt;"), ";", "&lt;/s&gt;&lt;s&gt;") &amp; "&lt;/s&gt;&lt;/t&gt;", "//s[last()-1]")</f>
        <v>150</v>
      </c>
      <c r="R309" t="s">
        <v>614</v>
      </c>
      <c r="S309" s="20">
        <f>Table1[[#This Row],[Qty Sold]]/Table1[[#This Row],[Qty Added]]</f>
        <v>0.5</v>
      </c>
      <c r="T309" s="19">
        <f>Table1[[#This Row],[Unit Price]]*Table1[[#This Row],[Stock]]</f>
        <v>28500</v>
      </c>
    </row>
    <row r="310" spans="1:20" x14ac:dyDescent="0.3">
      <c r="A310" t="s">
        <v>315</v>
      </c>
      <c r="J310" s="18" t="str">
        <f t="shared" si="16"/>
        <v>13-02-2026</v>
      </c>
      <c r="K310" t="str">
        <f t="shared" si="17"/>
        <v>SKU264</v>
      </c>
      <c r="L310" t="str">
        <f t="shared" si="18"/>
        <v>Bottle Set Pro</v>
      </c>
      <c r="M310" t="s">
        <v>557</v>
      </c>
      <c r="N310">
        <f t="shared" si="19"/>
        <v>80</v>
      </c>
      <c r="O310" cm="1">
        <f t="array" ref="O310">_xlfn.FILTERXML("&lt;t&gt;&lt;s&gt;" &amp; SUBSTITUTE(SUBSTITUTE(A310, "|", "&lt;/s&gt;&lt;s&gt;"), ";", "&lt;/s&gt;&lt;s&gt;") &amp; "&lt;/s&gt;&lt;/t&gt;", "//s[last()-2]")</f>
        <v>50</v>
      </c>
      <c r="P310" cm="1">
        <f t="array" ref="P310">_xlfn.FILTERXML("&lt;t&gt;&lt;s&gt;" &amp; SUBSTITUTE(SUBSTITUTE(SUBSTITUTE(CLEAN(A310), "|", "&lt;/s&gt;&lt;s&gt;"), ",", "&lt;/s&gt;&lt;s&gt;"), ";", "&lt;/s&gt;&lt;s&gt;") &amp; "&lt;/s&gt;&lt;/t&gt;", "//s[last()-2]")</f>
        <v>170</v>
      </c>
      <c r="Q310" cm="1">
        <f t="array" ref="Q310">_xlfn.FILTERXML("&lt;t&gt;&lt;s&gt;" &amp; SUBSTITUTE(SUBSTITUTE(SUBSTITUTE(A310, "|", "&lt;/s&gt;&lt;s&gt;"), ",", "&lt;/s&gt;&lt;s&gt;"), ";", "&lt;/s&gt;&lt;s&gt;") &amp; "&lt;/s&gt;&lt;/t&gt;", "//s[last()-1]")</f>
        <v>700</v>
      </c>
      <c r="R310" t="s">
        <v>597</v>
      </c>
      <c r="S310" s="20">
        <f>Table1[[#This Row],[Qty Sold]]/Table1[[#This Row],[Qty Added]]</f>
        <v>0.625</v>
      </c>
      <c r="T310" s="19">
        <f>Table1[[#This Row],[Unit Price]]*Table1[[#This Row],[Stock]]</f>
        <v>119000</v>
      </c>
    </row>
    <row r="311" spans="1:20" x14ac:dyDescent="0.3">
      <c r="A311" t="s">
        <v>316</v>
      </c>
      <c r="J311" s="18" t="str">
        <f t="shared" si="16"/>
        <v>14-02-2026</v>
      </c>
      <c r="K311" t="str">
        <f t="shared" si="17"/>
        <v>SKU265</v>
      </c>
      <c r="L311" t="str">
        <f t="shared" si="18"/>
        <v>bottle set pro</v>
      </c>
      <c r="M311" t="s">
        <v>574</v>
      </c>
      <c r="N311">
        <f t="shared" si="19"/>
        <v>60</v>
      </c>
      <c r="O311" cm="1">
        <f t="array" ref="O311">_xlfn.FILTERXML("&lt;t&gt;&lt;s&gt;" &amp; SUBSTITUTE(SUBSTITUTE(A311, "|", "&lt;/s&gt;&lt;s&gt;"), ";", "&lt;/s&gt;&lt;s&gt;") &amp; "&lt;/s&gt;&lt;/t&gt;", "//s[last()-2]")</f>
        <v>30</v>
      </c>
      <c r="P311" cm="1">
        <f t="array" ref="P311">_xlfn.FILTERXML("&lt;t&gt;&lt;s&gt;" &amp; SUBSTITUTE(SUBSTITUTE(SUBSTITUTE(CLEAN(A311), "|", "&lt;/s&gt;&lt;s&gt;"), ",", "&lt;/s&gt;&lt;s&gt;"), ";", "&lt;/s&gt;&lt;s&gt;") &amp; "&lt;/s&gt;&lt;/t&gt;", "//s[last()-2]")</f>
        <v>180</v>
      </c>
      <c r="Q311" cm="1">
        <f t="array" ref="Q311">_xlfn.FILTERXML("&lt;t&gt;&lt;s&gt;" &amp; SUBSTITUTE(SUBSTITUTE(SUBSTITUTE(A311, "|", "&lt;/s&gt;&lt;s&gt;"), ",", "&lt;/s&gt;&lt;s&gt;"), ";", "&lt;/s&gt;&lt;s&gt;") &amp; "&lt;/s&gt;&lt;/t&gt;", "//s[last()-1]")</f>
        <v>700</v>
      </c>
      <c r="R311" t="s">
        <v>615</v>
      </c>
      <c r="S311" s="20">
        <f>Table1[[#This Row],[Qty Sold]]/Table1[[#This Row],[Qty Added]]</f>
        <v>0.5</v>
      </c>
      <c r="T311" s="19">
        <f>Table1[[#This Row],[Unit Price]]*Table1[[#This Row],[Stock]]</f>
        <v>126000</v>
      </c>
    </row>
    <row r="312" spans="1:20" x14ac:dyDescent="0.3">
      <c r="A312" t="s">
        <v>317</v>
      </c>
      <c r="J312" s="18" t="str">
        <f t="shared" si="16"/>
        <v>15-02-2026</v>
      </c>
      <c r="K312" t="str">
        <f t="shared" si="17"/>
        <v>SKU266</v>
      </c>
      <c r="L312" t="str">
        <f t="shared" si="18"/>
        <v>Handi Pro</v>
      </c>
      <c r="M312" t="s">
        <v>563</v>
      </c>
      <c r="N312">
        <f t="shared" si="19"/>
        <v>30</v>
      </c>
      <c r="O312" cm="1">
        <f t="array" ref="O312">_xlfn.FILTERXML("&lt;t&gt;&lt;s&gt;" &amp; SUBSTITUTE(SUBSTITUTE(A312, "|", "&lt;/s&gt;&lt;s&gt;"), ";", "&lt;/s&gt;&lt;s&gt;") &amp; "&lt;/s&gt;&lt;/t&gt;", "//s[last()-2]")</f>
        <v>15</v>
      </c>
      <c r="P312" cm="1">
        <f t="array" ref="P312">_xlfn.FILTERXML("&lt;t&gt;&lt;s&gt;" &amp; SUBSTITUTE(SUBSTITUTE(SUBSTITUTE(CLEAN(A312), "|", "&lt;/s&gt;&lt;s&gt;"), ",", "&lt;/s&gt;&lt;s&gt;"), ";", "&lt;/s&gt;&lt;s&gt;") &amp; "&lt;/s&gt;&lt;/t&gt;", "//s[last()-2]")</f>
        <v>80</v>
      </c>
      <c r="Q312" cm="1">
        <f t="array" ref="Q312">_xlfn.FILTERXML("&lt;t&gt;&lt;s&gt;" &amp; SUBSTITUTE(SUBSTITUTE(SUBSTITUTE(A312, "|", "&lt;/s&gt;&lt;s&gt;"), ",", "&lt;/s&gt;&lt;s&gt;"), ";", "&lt;/s&gt;&lt;s&gt;") &amp; "&lt;/s&gt;&lt;/t&gt;", "//s[last()-1]")</f>
        <v>1300</v>
      </c>
      <c r="R312" t="s">
        <v>604</v>
      </c>
      <c r="S312" s="20">
        <f>Table1[[#This Row],[Qty Sold]]/Table1[[#This Row],[Qty Added]]</f>
        <v>0.5</v>
      </c>
      <c r="T312" s="19">
        <f>Table1[[#This Row],[Unit Price]]*Table1[[#This Row],[Stock]]</f>
        <v>104000</v>
      </c>
    </row>
    <row r="313" spans="1:20" x14ac:dyDescent="0.3">
      <c r="A313" t="s">
        <v>318</v>
      </c>
      <c r="J313" s="18" t="str">
        <f t="shared" si="16"/>
        <v>16-02-2026</v>
      </c>
      <c r="K313" t="str">
        <f t="shared" si="17"/>
        <v>SKU267</v>
      </c>
      <c r="L313" t="str">
        <f t="shared" si="18"/>
        <v>handi pro</v>
      </c>
      <c r="M313" t="s">
        <v>575</v>
      </c>
      <c r="N313">
        <f t="shared" si="19"/>
        <v>20</v>
      </c>
      <c r="O313" cm="1">
        <f t="array" ref="O313">_xlfn.FILTERXML("&lt;t&gt;&lt;s&gt;" &amp; SUBSTITUTE(SUBSTITUTE(A313, "|", "&lt;/s&gt;&lt;s&gt;"), ";", "&lt;/s&gt;&lt;s&gt;") &amp; "&lt;/s&gt;&lt;/t&gt;", "//s[last()-2]")</f>
        <v>10</v>
      </c>
      <c r="P313" cm="1">
        <f t="array" ref="P313">_xlfn.FILTERXML("&lt;t&gt;&lt;s&gt;" &amp; SUBSTITUTE(SUBSTITUTE(SUBSTITUTE(CLEAN(A313), "|", "&lt;/s&gt;&lt;s&gt;"), ",", "&lt;/s&gt;&lt;s&gt;"), ";", "&lt;/s&gt;&lt;s&gt;") &amp; "&lt;/s&gt;&lt;/t&gt;", "//s[last()-2]")</f>
        <v>85</v>
      </c>
      <c r="Q313" cm="1">
        <f t="array" ref="Q313">_xlfn.FILTERXML("&lt;t&gt;&lt;s&gt;" &amp; SUBSTITUTE(SUBSTITUTE(SUBSTITUTE(A313, "|", "&lt;/s&gt;&lt;s&gt;"), ",", "&lt;/s&gt;&lt;s&gt;"), ";", "&lt;/s&gt;&lt;s&gt;") &amp; "&lt;/s&gt;&lt;/t&gt;", "//s[last()-1]")</f>
        <v>1300</v>
      </c>
      <c r="R313" t="s">
        <v>616</v>
      </c>
      <c r="S313" s="20">
        <f>Table1[[#This Row],[Qty Sold]]/Table1[[#This Row],[Qty Added]]</f>
        <v>0.5</v>
      </c>
      <c r="T313" s="19">
        <f>Table1[[#This Row],[Unit Price]]*Table1[[#This Row],[Stock]]</f>
        <v>110500</v>
      </c>
    </row>
    <row r="314" spans="1:20" x14ac:dyDescent="0.3">
      <c r="A314" t="s">
        <v>319</v>
      </c>
      <c r="J314" s="18" t="str">
        <f t="shared" si="16"/>
        <v>17-02-2026</v>
      </c>
      <c r="K314" t="str">
        <f t="shared" si="17"/>
        <v>SKU268</v>
      </c>
      <c r="L314" t="str">
        <f t="shared" si="18"/>
        <v>Oil Dispenser Pro</v>
      </c>
      <c r="M314" t="s">
        <v>561</v>
      </c>
      <c r="N314">
        <f t="shared" si="19"/>
        <v>40</v>
      </c>
      <c r="O314" cm="1">
        <f t="array" ref="O314">_xlfn.FILTERXML("&lt;t&gt;&lt;s&gt;" &amp; SUBSTITUTE(SUBSTITUTE(A314, "|", "&lt;/s&gt;&lt;s&gt;"), ";", "&lt;/s&gt;&lt;s&gt;") &amp; "&lt;/s&gt;&lt;/t&gt;", "//s[last()-2]")</f>
        <v>18</v>
      </c>
      <c r="P314" cm="1">
        <f t="array" ref="P314">_xlfn.FILTERXML("&lt;t&gt;&lt;s&gt;" &amp; SUBSTITUTE(SUBSTITUTE(SUBSTITUTE(CLEAN(A314), "|", "&lt;/s&gt;&lt;s&gt;"), ",", "&lt;/s&gt;&lt;s&gt;"), ";", "&lt;/s&gt;&lt;s&gt;") &amp; "&lt;/s&gt;&lt;/t&gt;", "//s[last()-2]")</f>
        <v>95</v>
      </c>
      <c r="Q314" cm="1">
        <f t="array" ref="Q314">_xlfn.FILTERXML("&lt;t&gt;&lt;s&gt;" &amp; SUBSTITUTE(SUBSTITUTE(SUBSTITUTE(A314, "|", "&lt;/s&gt;&lt;s&gt;"), ",", "&lt;/s&gt;&lt;s&gt;"), ";", "&lt;/s&gt;&lt;s&gt;") &amp; "&lt;/s&gt;&lt;/t&gt;", "//s[last()-1]")</f>
        <v>500</v>
      </c>
      <c r="R314" t="s">
        <v>602</v>
      </c>
      <c r="S314" s="20">
        <f>Table1[[#This Row],[Qty Sold]]/Table1[[#This Row],[Qty Added]]</f>
        <v>0.45</v>
      </c>
      <c r="T314" s="19">
        <f>Table1[[#This Row],[Unit Price]]*Table1[[#This Row],[Stock]]</f>
        <v>47500</v>
      </c>
    </row>
    <row r="315" spans="1:20" x14ac:dyDescent="0.3">
      <c r="A315" t="s">
        <v>320</v>
      </c>
      <c r="J315" s="18" t="str">
        <f t="shared" si="16"/>
        <v>18-02-2026</v>
      </c>
      <c r="K315" t="str">
        <f t="shared" si="17"/>
        <v>SKU269</v>
      </c>
      <c r="L315" t="str">
        <f t="shared" si="18"/>
        <v>Chopping Board Pro</v>
      </c>
      <c r="M315" t="s">
        <v>562</v>
      </c>
      <c r="N315">
        <f t="shared" si="19"/>
        <v>70</v>
      </c>
      <c r="O315" cm="1">
        <f t="array" ref="O315">_xlfn.FILTERXML("&lt;t&gt;&lt;s&gt;" &amp; SUBSTITUTE(SUBSTITUTE(A315, "|", "&lt;/s&gt;&lt;s&gt;"), ";", "&lt;/s&gt;&lt;s&gt;") &amp; "&lt;/s&gt;&lt;/t&gt;", "//s[last()-2]")</f>
        <v>40</v>
      </c>
      <c r="P315" cm="1">
        <f t="array" ref="P315">_xlfn.FILTERXML("&lt;t&gt;&lt;s&gt;" &amp; SUBSTITUTE(SUBSTITUTE(SUBSTITUTE(CLEAN(A315), "|", "&lt;/s&gt;&lt;s&gt;"), ",", "&lt;/s&gt;&lt;s&gt;"), ";", "&lt;/s&gt;&lt;s&gt;") &amp; "&lt;/s&gt;&lt;/t&gt;", "//s[last()-2]")</f>
        <v>150</v>
      </c>
      <c r="Q315" cm="1">
        <f t="array" ref="Q315">_xlfn.FILTERXML("&lt;t&gt;&lt;s&gt;" &amp; SUBSTITUTE(SUBSTITUTE(SUBSTITUTE(A315, "|", "&lt;/s&gt;&lt;s&gt;"), ",", "&lt;/s&gt;&lt;s&gt;"), ";", "&lt;/s&gt;&lt;s&gt;") &amp; "&lt;/s&gt;&lt;/t&gt;", "//s[last()-1]")</f>
        <v>300</v>
      </c>
      <c r="R315" t="s">
        <v>603</v>
      </c>
      <c r="S315" s="20">
        <f>Table1[[#This Row],[Qty Sold]]/Table1[[#This Row],[Qty Added]]</f>
        <v>0.5714285714285714</v>
      </c>
      <c r="T315" s="19">
        <f>Table1[[#This Row],[Unit Price]]*Table1[[#This Row],[Stock]]</f>
        <v>45000</v>
      </c>
    </row>
    <row r="316" spans="1:20" x14ac:dyDescent="0.3">
      <c r="A316" t="s">
        <v>321</v>
      </c>
      <c r="J316" s="18" t="str">
        <f t="shared" si="16"/>
        <v>19-02-2026</v>
      </c>
      <c r="K316" t="str">
        <f t="shared" si="17"/>
        <v>SKU270</v>
      </c>
      <c r="L316" t="str">
        <f t="shared" si="18"/>
        <v>chopping board pro</v>
      </c>
      <c r="M316" t="s">
        <v>576</v>
      </c>
      <c r="N316">
        <f t="shared" si="19"/>
        <v>50</v>
      </c>
      <c r="O316" cm="1">
        <f t="array" ref="O316">_xlfn.FILTERXML("&lt;t&gt;&lt;s&gt;" &amp; SUBSTITUTE(SUBSTITUTE(A316, "|", "&lt;/s&gt;&lt;s&gt;"), ";", "&lt;/s&gt;&lt;s&gt;") &amp; "&lt;/s&gt;&lt;/t&gt;", "//s[last()-2]")</f>
        <v>25</v>
      </c>
      <c r="P316" cm="1">
        <f t="array" ref="P316">_xlfn.FILTERXML("&lt;t&gt;&lt;s&gt;" &amp; SUBSTITUTE(SUBSTITUTE(SUBSTITUTE(CLEAN(A316), "|", "&lt;/s&gt;&lt;s&gt;"), ",", "&lt;/s&gt;&lt;s&gt;"), ";", "&lt;/s&gt;&lt;s&gt;") &amp; "&lt;/s&gt;&lt;/t&gt;", "//s[last()-2]")</f>
        <v>160</v>
      </c>
      <c r="Q316" cm="1">
        <f t="array" ref="Q316">_xlfn.FILTERXML("&lt;t&gt;&lt;s&gt;" &amp; SUBSTITUTE(SUBSTITUTE(SUBSTITUTE(A316, "|", "&lt;/s&gt;&lt;s&gt;"), ",", "&lt;/s&gt;&lt;s&gt;"), ";", "&lt;/s&gt;&lt;s&gt;") &amp; "&lt;/s&gt;&lt;/t&gt;", "//s[last()-1]")</f>
        <v>300</v>
      </c>
      <c r="R316" t="s">
        <v>617</v>
      </c>
      <c r="S316" s="20">
        <f>Table1[[#This Row],[Qty Sold]]/Table1[[#This Row],[Qty Added]]</f>
        <v>0.5</v>
      </c>
      <c r="T316" s="19">
        <f>Table1[[#This Row],[Unit Price]]*Table1[[#This Row],[Stock]]</f>
        <v>48000</v>
      </c>
    </row>
    <row r="317" spans="1:20" x14ac:dyDescent="0.3">
      <c r="A317" t="s">
        <v>322</v>
      </c>
      <c r="J317" s="18" t="str">
        <f t="shared" si="16"/>
        <v>20-02-2026</v>
      </c>
      <c r="K317" t="str">
        <f t="shared" si="17"/>
        <v>SKU271</v>
      </c>
      <c r="L317" t="str">
        <f t="shared" si="18"/>
        <v>Steel Glass Pro</v>
      </c>
      <c r="M317" t="s">
        <v>541</v>
      </c>
      <c r="N317">
        <f t="shared" si="19"/>
        <v>120</v>
      </c>
      <c r="O317" cm="1">
        <f t="array" ref="O317">_xlfn.FILTERXML("&lt;t&gt;&lt;s&gt;" &amp; SUBSTITUTE(SUBSTITUTE(A317, "|", "&lt;/s&gt;&lt;s&gt;"), ";", "&lt;/s&gt;&lt;s&gt;") &amp; "&lt;/s&gt;&lt;/t&gt;", "//s[last()-2]")</f>
        <v>80</v>
      </c>
      <c r="P317" cm="1">
        <f t="array" ref="P317">_xlfn.FILTERXML("&lt;t&gt;&lt;s&gt;" &amp; SUBSTITUTE(SUBSTITUTE(SUBSTITUTE(CLEAN(A317), "|", "&lt;/s&gt;&lt;s&gt;"), ",", "&lt;/s&gt;&lt;s&gt;"), ";", "&lt;/s&gt;&lt;s&gt;") &amp; "&lt;/s&gt;&lt;/t&gt;", "//s[last()-2]")</f>
        <v>250</v>
      </c>
      <c r="Q317" cm="1">
        <f t="array" ref="Q317">_xlfn.FILTERXML("&lt;t&gt;&lt;s&gt;" &amp; SUBSTITUTE(SUBSTITUTE(SUBSTITUTE(A317, "|", "&lt;/s&gt;&lt;s&gt;"), ",", "&lt;/s&gt;&lt;s&gt;"), ";", "&lt;/s&gt;&lt;s&gt;") &amp; "&lt;/s&gt;&lt;/t&gt;", "//s[last()-1]")</f>
        <v>180</v>
      </c>
      <c r="R317" t="s">
        <v>582</v>
      </c>
      <c r="S317" s="20">
        <f>Table1[[#This Row],[Qty Sold]]/Table1[[#This Row],[Qty Added]]</f>
        <v>0.66666666666666663</v>
      </c>
      <c r="T317" s="19">
        <f>Table1[[#This Row],[Unit Price]]*Table1[[#This Row],[Stock]]</f>
        <v>45000</v>
      </c>
    </row>
    <row r="318" spans="1:20" x14ac:dyDescent="0.3">
      <c r="A318" t="s">
        <v>323</v>
      </c>
      <c r="J318" s="18" t="str">
        <f t="shared" si="16"/>
        <v>21-02-2026</v>
      </c>
      <c r="K318" t="str">
        <f t="shared" si="17"/>
        <v>SKU272</v>
      </c>
      <c r="L318" t="str">
        <f t="shared" si="18"/>
        <v>steel glass pro</v>
      </c>
      <c r="M318" t="s">
        <v>542</v>
      </c>
      <c r="N318">
        <f t="shared" si="19"/>
        <v>80</v>
      </c>
      <c r="O318" cm="1">
        <f t="array" ref="O318">_xlfn.FILTERXML("&lt;t&gt;&lt;s&gt;" &amp; SUBSTITUTE(SUBSTITUTE(A318, "|", "&lt;/s&gt;&lt;s&gt;"), ";", "&lt;/s&gt;&lt;s&gt;") &amp; "&lt;/s&gt;&lt;/t&gt;", "//s[last()-2]")</f>
        <v>40</v>
      </c>
      <c r="P318" cm="1">
        <f t="array" ref="P318">_xlfn.FILTERXML("&lt;t&gt;&lt;s&gt;" &amp; SUBSTITUTE(SUBSTITUTE(SUBSTITUTE(CLEAN(A318), "|", "&lt;/s&gt;&lt;s&gt;"), ",", "&lt;/s&gt;&lt;s&gt;"), ";", "&lt;/s&gt;&lt;s&gt;") &amp; "&lt;/s&gt;&lt;/t&gt;", "//s[last()-2]")</f>
        <v>260</v>
      </c>
      <c r="Q318" cm="1">
        <f t="array" ref="Q318">_xlfn.FILTERXML("&lt;t&gt;&lt;s&gt;" &amp; SUBSTITUTE(SUBSTITUTE(SUBSTITUTE(A318, "|", "&lt;/s&gt;&lt;s&gt;"), ",", "&lt;/s&gt;&lt;s&gt;"), ";", "&lt;/s&gt;&lt;s&gt;") &amp; "&lt;/s&gt;&lt;/t&gt;", "//s[last()-1]")</f>
        <v>180</v>
      </c>
      <c r="R318" t="s">
        <v>600</v>
      </c>
      <c r="S318" s="20">
        <f>Table1[[#This Row],[Qty Sold]]/Table1[[#This Row],[Qty Added]]</f>
        <v>0.5</v>
      </c>
      <c r="T318" s="19">
        <f>Table1[[#This Row],[Unit Price]]*Table1[[#This Row],[Stock]]</f>
        <v>46800</v>
      </c>
    </row>
    <row r="319" spans="1:20" x14ac:dyDescent="0.3">
      <c r="A319" t="s">
        <v>324</v>
      </c>
      <c r="J319" s="18" t="str">
        <f t="shared" si="16"/>
        <v>22-02-2026</v>
      </c>
      <c r="K319" t="str">
        <f t="shared" si="17"/>
        <v>SKU273</v>
      </c>
      <c r="L319" t="str">
        <f t="shared" si="18"/>
        <v>Lunch Box Pro</v>
      </c>
      <c r="M319" t="s">
        <v>549</v>
      </c>
      <c r="N319">
        <f t="shared" si="19"/>
        <v>70</v>
      </c>
      <c r="O319" cm="1">
        <f t="array" ref="O319">_xlfn.FILTERXML("&lt;t&gt;&lt;s&gt;" &amp; SUBSTITUTE(SUBSTITUTE(A319, "|", "&lt;/s&gt;&lt;s&gt;"), ";", "&lt;/s&gt;&lt;s&gt;") &amp; "&lt;/s&gt;&lt;/t&gt;", "//s[last()-2]")</f>
        <v>40</v>
      </c>
      <c r="P319" cm="1">
        <f t="array" ref="P319">_xlfn.FILTERXML("&lt;t&gt;&lt;s&gt;" &amp; SUBSTITUTE(SUBSTITUTE(SUBSTITUTE(CLEAN(A319), "|", "&lt;/s&gt;&lt;s&gt;"), ",", "&lt;/s&gt;&lt;s&gt;"), ";", "&lt;/s&gt;&lt;s&gt;") &amp; "&lt;/s&gt;&lt;/t&gt;", "//s[last()-2]")</f>
        <v>150</v>
      </c>
      <c r="Q319" cm="1">
        <f t="array" ref="Q319">_xlfn.FILTERXML("&lt;t&gt;&lt;s&gt;" &amp; SUBSTITUTE(SUBSTITUTE(SUBSTITUTE(A319, "|", "&lt;/s&gt;&lt;s&gt;"), ",", "&lt;/s&gt;&lt;s&gt;"), ";", "&lt;/s&gt;&lt;s&gt;") &amp; "&lt;/s&gt;&lt;/t&gt;", "//s[last()-1]")</f>
        <v>400</v>
      </c>
      <c r="R319" t="s">
        <v>589</v>
      </c>
      <c r="S319" s="20">
        <f>Table1[[#This Row],[Qty Sold]]/Table1[[#This Row],[Qty Added]]</f>
        <v>0.5714285714285714</v>
      </c>
      <c r="T319" s="19">
        <f>Table1[[#This Row],[Unit Price]]*Table1[[#This Row],[Stock]]</f>
        <v>60000</v>
      </c>
    </row>
    <row r="320" spans="1:20" x14ac:dyDescent="0.3">
      <c r="A320" t="s">
        <v>325</v>
      </c>
      <c r="J320" s="18" t="str">
        <f t="shared" si="16"/>
        <v>23-02-2026</v>
      </c>
      <c r="K320" t="str">
        <f t="shared" si="17"/>
        <v>SKU274</v>
      </c>
      <c r="L320" t="str">
        <f t="shared" si="18"/>
        <v>lunch box pro</v>
      </c>
      <c r="M320" t="s">
        <v>577</v>
      </c>
      <c r="N320">
        <f t="shared" si="19"/>
        <v>50</v>
      </c>
      <c r="O320" cm="1">
        <f t="array" ref="O320">_xlfn.FILTERXML("&lt;t&gt;&lt;s&gt;" &amp; SUBSTITUTE(SUBSTITUTE(A320, "|", "&lt;/s&gt;&lt;s&gt;"), ";", "&lt;/s&gt;&lt;s&gt;") &amp; "&lt;/s&gt;&lt;/t&gt;", "//s[last()-2]")</f>
        <v>25</v>
      </c>
      <c r="P320" cm="1">
        <f t="array" ref="P320">_xlfn.FILTERXML("&lt;t&gt;&lt;s&gt;" &amp; SUBSTITUTE(SUBSTITUTE(SUBSTITUTE(CLEAN(A320), "|", "&lt;/s&gt;&lt;s&gt;"), ",", "&lt;/s&gt;&lt;s&gt;"), ";", "&lt;/s&gt;&lt;s&gt;") &amp; "&lt;/s&gt;&lt;/t&gt;", "//s[last()-2]")</f>
        <v>160</v>
      </c>
      <c r="Q320" cm="1">
        <f t="array" ref="Q320">_xlfn.FILTERXML("&lt;t&gt;&lt;s&gt;" &amp; SUBSTITUTE(SUBSTITUTE(SUBSTITUTE(A320, "|", "&lt;/s&gt;&lt;s&gt;"), ",", "&lt;/s&gt;&lt;s&gt;"), ";", "&lt;/s&gt;&lt;s&gt;") &amp; "&lt;/s&gt;&lt;/t&gt;", "//s[last()-1]")</f>
        <v>400</v>
      </c>
      <c r="R320" t="s">
        <v>618</v>
      </c>
      <c r="S320" s="20">
        <f>Table1[[#This Row],[Qty Sold]]/Table1[[#This Row],[Qty Added]]</f>
        <v>0.5</v>
      </c>
      <c r="T320" s="19">
        <f>Table1[[#This Row],[Unit Price]]*Table1[[#This Row],[Stock]]</f>
        <v>64000</v>
      </c>
    </row>
    <row r="321" spans="1:20" x14ac:dyDescent="0.3">
      <c r="A321" t="s">
        <v>326</v>
      </c>
      <c r="J321" s="18" t="str">
        <f t="shared" si="16"/>
        <v>24-02-2026</v>
      </c>
      <c r="K321" t="str">
        <f t="shared" si="17"/>
        <v>SKU275</v>
      </c>
      <c r="L321" t="str">
        <f t="shared" si="18"/>
        <v>Water Bottle Pro</v>
      </c>
      <c r="M321" t="s">
        <v>548</v>
      </c>
      <c r="N321">
        <f t="shared" si="19"/>
        <v>140</v>
      </c>
      <c r="O321" cm="1">
        <f t="array" ref="O321">_xlfn.FILTERXML("&lt;t&gt;&lt;s&gt;" &amp; SUBSTITUTE(SUBSTITUTE(A321, "|", "&lt;/s&gt;&lt;s&gt;"), ";", "&lt;/s&gt;&lt;s&gt;") &amp; "&lt;/s&gt;&lt;/t&gt;", "//s[last()-2]")</f>
        <v>90</v>
      </c>
      <c r="P321" cm="1">
        <f t="array" ref="P321">_xlfn.FILTERXML("&lt;t&gt;&lt;s&gt;" &amp; SUBSTITUTE(SUBSTITUTE(SUBSTITUTE(CLEAN(A321), "|", "&lt;/s&gt;&lt;s&gt;"), ",", "&lt;/s&gt;&lt;s&gt;"), ";", "&lt;/s&gt;&lt;s&gt;") &amp; "&lt;/s&gt;&lt;/t&gt;", "//s[last()-2]")</f>
        <v>260</v>
      </c>
      <c r="Q321" cm="1">
        <f t="array" ref="Q321">_xlfn.FILTERXML("&lt;t&gt;&lt;s&gt;" &amp; SUBSTITUTE(SUBSTITUTE(SUBSTITUTE(A321, "|", "&lt;/s&gt;&lt;s&gt;"), ",", "&lt;/s&gt;&lt;s&gt;"), ";", "&lt;/s&gt;&lt;s&gt;") &amp; "&lt;/s&gt;&lt;/t&gt;", "//s[last()-1]")</f>
        <v>250</v>
      </c>
      <c r="R321" t="s">
        <v>588</v>
      </c>
      <c r="S321" s="20">
        <f>Table1[[#This Row],[Qty Sold]]/Table1[[#This Row],[Qty Added]]</f>
        <v>0.6428571428571429</v>
      </c>
      <c r="T321" s="19">
        <f>Table1[[#This Row],[Unit Price]]*Table1[[#This Row],[Stock]]</f>
        <v>65000</v>
      </c>
    </row>
    <row r="322" spans="1:20" x14ac:dyDescent="0.3">
      <c r="A322" t="s">
        <v>327</v>
      </c>
      <c r="J322" s="18" t="str">
        <f t="shared" si="16"/>
        <v>25-02-2026</v>
      </c>
      <c r="K322" t="str">
        <f t="shared" si="17"/>
        <v>SKU276</v>
      </c>
      <c r="L322" t="str">
        <f t="shared" si="18"/>
        <v>water bottle pro</v>
      </c>
      <c r="M322" t="s">
        <v>578</v>
      </c>
      <c r="N322">
        <f t="shared" si="19"/>
        <v>100</v>
      </c>
      <c r="O322" cm="1">
        <f t="array" ref="O322">_xlfn.FILTERXML("&lt;t&gt;&lt;s&gt;" &amp; SUBSTITUTE(SUBSTITUTE(A322, "|", "&lt;/s&gt;&lt;s&gt;"), ";", "&lt;/s&gt;&lt;s&gt;") &amp; "&lt;/s&gt;&lt;/t&gt;", "//s[last()-2]")</f>
        <v>50</v>
      </c>
      <c r="P322" cm="1">
        <f t="array" ref="P322">_xlfn.FILTERXML("&lt;t&gt;&lt;s&gt;" &amp; SUBSTITUTE(SUBSTITUTE(SUBSTITUTE(CLEAN(A322), "|", "&lt;/s&gt;&lt;s&gt;"), ",", "&lt;/s&gt;&lt;s&gt;"), ";", "&lt;/s&gt;&lt;s&gt;") &amp; "&lt;/s&gt;&lt;/t&gt;", "//s[last()-2]")</f>
        <v>270</v>
      </c>
      <c r="Q322" cm="1">
        <f t="array" ref="Q322">_xlfn.FILTERXML("&lt;t&gt;&lt;s&gt;" &amp; SUBSTITUTE(SUBSTITUTE(SUBSTITUTE(A322, "|", "&lt;/s&gt;&lt;s&gt;"), ",", "&lt;/s&gt;&lt;s&gt;"), ";", "&lt;/s&gt;&lt;s&gt;") &amp; "&lt;/s&gt;&lt;/t&gt;", "//s[last()-1]")</f>
        <v>250</v>
      </c>
      <c r="R322" t="s">
        <v>619</v>
      </c>
      <c r="S322" s="20">
        <f>Table1[[#This Row],[Qty Sold]]/Table1[[#This Row],[Qty Added]]</f>
        <v>0.5</v>
      </c>
      <c r="T322" s="19">
        <f>Table1[[#This Row],[Unit Price]]*Table1[[#This Row],[Stock]]</f>
        <v>67500</v>
      </c>
    </row>
    <row r="323" spans="1:20" x14ac:dyDescent="0.3">
      <c r="A323" t="s">
        <v>328</v>
      </c>
      <c r="J323" s="18" t="str">
        <f t="shared" ref="J323:J386" si="20">LEFT(A323, FIND(",", A323) - 1)</f>
        <v>26-02-2026</v>
      </c>
      <c r="K323" t="str">
        <f t="shared" ref="K323:K386" si="21">TRIM(MID(A323, FIND(",", A323) + 1, FIND("|", A323) - FIND(",", A323) - 1))</f>
        <v>SKU277</v>
      </c>
      <c r="L323" t="str">
        <f t="shared" ref="L323:L386" si="22">TRIM(_xlfn.TEXTBEFORE(_xlfn.TEXTAFTER(A323, "|"), ";"))</f>
        <v>Frying Pan Deluxe Pro</v>
      </c>
      <c r="M323" t="s">
        <v>547</v>
      </c>
      <c r="N323">
        <f t="shared" ref="N323:N386" si="23">VALUE(MID(A323, FIND(",", A323, FIND(";", A323)) + 1, FIND("|", A323, FIND(",", A323, FIND(";", A323))) - FIND(",", A323, FIND(";", A323)) - 1))</f>
        <v>40</v>
      </c>
      <c r="O323" cm="1">
        <f t="array" ref="O323">_xlfn.FILTERXML("&lt;t&gt;&lt;s&gt;" &amp; SUBSTITUTE(SUBSTITUTE(A323, "|", "&lt;/s&gt;&lt;s&gt;"), ";", "&lt;/s&gt;&lt;s&gt;") &amp; "&lt;/s&gt;&lt;/t&gt;", "//s[last()-2]")</f>
        <v>25</v>
      </c>
      <c r="P323" cm="1">
        <f t="array" ref="P323">_xlfn.FILTERXML("&lt;t&gt;&lt;s&gt;" &amp; SUBSTITUTE(SUBSTITUTE(SUBSTITUTE(CLEAN(A323), "|", "&lt;/s&gt;&lt;s&gt;"), ",", "&lt;/s&gt;&lt;s&gt;"), ";", "&lt;/s&gt;&lt;s&gt;") &amp; "&lt;/s&gt;&lt;/t&gt;", "//s[last()-2]")</f>
        <v>120</v>
      </c>
      <c r="Q323" cm="1">
        <f t="array" ref="Q323">_xlfn.FILTERXML("&lt;t&gt;&lt;s&gt;" &amp; SUBSTITUTE(SUBSTITUTE(SUBSTITUTE(A323, "|", "&lt;/s&gt;&lt;s&gt;"), ",", "&lt;/s&gt;&lt;s&gt;"), ";", "&lt;/s&gt;&lt;s&gt;") &amp; "&lt;/s&gt;&lt;/t&gt;", "//s[last()-1]")</f>
        <v>1800</v>
      </c>
      <c r="R323" t="s">
        <v>587</v>
      </c>
      <c r="S323" s="20">
        <f>Table1[[#This Row],[Qty Sold]]/Table1[[#This Row],[Qty Added]]</f>
        <v>0.625</v>
      </c>
      <c r="T323" s="19">
        <f>Table1[[#This Row],[Unit Price]]*Table1[[#This Row],[Stock]]</f>
        <v>216000</v>
      </c>
    </row>
    <row r="324" spans="1:20" x14ac:dyDescent="0.3">
      <c r="A324" t="s">
        <v>329</v>
      </c>
      <c r="J324" s="18" t="str">
        <f t="shared" si="20"/>
        <v>27-02-2026</v>
      </c>
      <c r="K324" t="str">
        <f t="shared" si="21"/>
        <v>SKU278</v>
      </c>
      <c r="L324" t="str">
        <f t="shared" si="22"/>
        <v>frying pan deluxe pro</v>
      </c>
      <c r="M324" t="s">
        <v>568</v>
      </c>
      <c r="N324">
        <f t="shared" si="23"/>
        <v>30</v>
      </c>
      <c r="O324" cm="1">
        <f t="array" ref="O324">_xlfn.FILTERXML("&lt;t&gt;&lt;s&gt;" &amp; SUBSTITUTE(SUBSTITUTE(A324, "|", "&lt;/s&gt;&lt;s&gt;"), ";", "&lt;/s&gt;&lt;s&gt;") &amp; "&lt;/s&gt;&lt;/t&gt;", "//s[last()-2]")</f>
        <v>15</v>
      </c>
      <c r="P324" cm="1">
        <f t="array" ref="P324">_xlfn.FILTERXML("&lt;t&gt;&lt;s&gt;" &amp; SUBSTITUTE(SUBSTITUTE(SUBSTITUTE(CLEAN(A324), "|", "&lt;/s&gt;&lt;s&gt;"), ",", "&lt;/s&gt;&lt;s&gt;"), ";", "&lt;/s&gt;&lt;s&gt;") &amp; "&lt;/s&gt;&lt;/t&gt;", "//s[last()-2]")</f>
        <v>125</v>
      </c>
      <c r="Q324" cm="1">
        <f t="array" ref="Q324">_xlfn.FILTERXML("&lt;t&gt;&lt;s&gt;" &amp; SUBSTITUTE(SUBSTITUTE(SUBSTITUTE(A324, "|", "&lt;/s&gt;&lt;s&gt;"), ",", "&lt;/s&gt;&lt;s&gt;"), ";", "&lt;/s&gt;&lt;s&gt;") &amp; "&lt;/s&gt;&lt;/t&gt;", "//s[last()-1]")</f>
        <v>1800</v>
      </c>
      <c r="R324" t="s">
        <v>609</v>
      </c>
      <c r="S324" s="20">
        <f>Table1[[#This Row],[Qty Sold]]/Table1[[#This Row],[Qty Added]]</f>
        <v>0.5</v>
      </c>
      <c r="T324" s="19">
        <f>Table1[[#This Row],[Unit Price]]*Table1[[#This Row],[Stock]]</f>
        <v>225000</v>
      </c>
    </row>
    <row r="325" spans="1:20" x14ac:dyDescent="0.3">
      <c r="A325" t="s">
        <v>330</v>
      </c>
      <c r="J325" s="18" t="str">
        <f t="shared" si="20"/>
        <v>28-02-2026</v>
      </c>
      <c r="K325" t="str">
        <f t="shared" si="21"/>
        <v>SKU279</v>
      </c>
      <c r="L325" t="str">
        <f t="shared" si="22"/>
        <v>Mixer Grinder Ultra Pro</v>
      </c>
      <c r="M325" t="s">
        <v>566</v>
      </c>
      <c r="N325">
        <f t="shared" si="23"/>
        <v>12</v>
      </c>
      <c r="O325" cm="1">
        <f t="array" ref="O325">_xlfn.FILTERXML("&lt;t&gt;&lt;s&gt;" &amp; SUBSTITUTE(SUBSTITUTE(A325, "|", "&lt;/s&gt;&lt;s&gt;"), ";", "&lt;/s&gt;&lt;s&gt;") &amp; "&lt;/s&gt;&lt;/t&gt;", "//s[last()-2]")</f>
        <v>6</v>
      </c>
      <c r="P325" cm="1">
        <f t="array" ref="P325">_xlfn.FILTERXML("&lt;t&gt;&lt;s&gt;" &amp; SUBSTITUTE(SUBSTITUTE(SUBSTITUTE(CLEAN(A325), "|", "&lt;/s&gt;&lt;s&gt;"), ",", "&lt;/s&gt;&lt;s&gt;"), ";", "&lt;/s&gt;&lt;s&gt;") &amp; "&lt;/s&gt;&lt;/t&gt;", "//s[last()-2]")</f>
        <v>35</v>
      </c>
      <c r="Q325" cm="1">
        <f t="array" ref="Q325">_xlfn.FILTERXML("&lt;t&gt;&lt;s&gt;" &amp; SUBSTITUTE(SUBSTITUTE(SUBSTITUTE(A325, "|", "&lt;/s&gt;&lt;s&gt;"), ",", "&lt;/s&gt;&lt;s&gt;"), ";", "&lt;/s&gt;&lt;s&gt;") &amp; "&lt;/s&gt;&lt;/t&gt;", "//s[last()-1]")</f>
        <v>6000</v>
      </c>
      <c r="R325" t="s">
        <v>607</v>
      </c>
      <c r="S325" s="20">
        <f>Table1[[#This Row],[Qty Sold]]/Table1[[#This Row],[Qty Added]]</f>
        <v>0.5</v>
      </c>
      <c r="T325" s="19">
        <f>Table1[[#This Row],[Unit Price]]*Table1[[#This Row],[Stock]]</f>
        <v>210000</v>
      </c>
    </row>
    <row r="326" spans="1:20" x14ac:dyDescent="0.3">
      <c r="A326" t="s">
        <v>331</v>
      </c>
      <c r="J326" s="18" t="str">
        <f t="shared" si="20"/>
        <v>01-03-2026</v>
      </c>
      <c r="K326" t="str">
        <f t="shared" si="21"/>
        <v>SKU280</v>
      </c>
      <c r="L326" t="str">
        <f t="shared" si="22"/>
        <v>Mixer grinder ultra pro</v>
      </c>
      <c r="M326" t="s">
        <v>566</v>
      </c>
      <c r="N326">
        <f t="shared" si="23"/>
        <v>10</v>
      </c>
      <c r="O326" cm="1">
        <f t="array" ref="O326">_xlfn.FILTERXML("&lt;t&gt;&lt;s&gt;" &amp; SUBSTITUTE(SUBSTITUTE(A326, "|", "&lt;/s&gt;&lt;s&gt;"), ";", "&lt;/s&gt;&lt;s&gt;") &amp; "&lt;/s&gt;&lt;/t&gt;", "//s[last()-2]")</f>
        <v>5</v>
      </c>
      <c r="P326" cm="1">
        <f t="array" ref="P326">_xlfn.FILTERXML("&lt;t&gt;&lt;s&gt;" &amp; SUBSTITUTE(SUBSTITUTE(SUBSTITUTE(CLEAN(A326), "|", "&lt;/s&gt;&lt;s&gt;"), ",", "&lt;/s&gt;&lt;s&gt;"), ";", "&lt;/s&gt;&lt;s&gt;") &amp; "&lt;/s&gt;&lt;/t&gt;", "//s[last()-2]")</f>
        <v>38</v>
      </c>
      <c r="Q326" cm="1">
        <f t="array" ref="Q326">_xlfn.FILTERXML("&lt;t&gt;&lt;s&gt;" &amp; SUBSTITUTE(SUBSTITUTE(SUBSTITUTE(A326, "|", "&lt;/s&gt;&lt;s&gt;"), ",", "&lt;/s&gt;&lt;s&gt;"), ";", "&lt;/s&gt;&lt;s&gt;") &amp; "&lt;/s&gt;&lt;/t&gt;", "//s[last()-1]")</f>
        <v>6000</v>
      </c>
      <c r="R326" t="s">
        <v>607</v>
      </c>
      <c r="S326" s="20">
        <f>Table1[[#This Row],[Qty Sold]]/Table1[[#This Row],[Qty Added]]</f>
        <v>0.5</v>
      </c>
      <c r="T326" s="19">
        <f>Table1[[#This Row],[Unit Price]]*Table1[[#This Row],[Stock]]</f>
        <v>228000</v>
      </c>
    </row>
    <row r="327" spans="1:20" x14ac:dyDescent="0.3">
      <c r="A327" t="s">
        <v>332</v>
      </c>
      <c r="J327" s="18" t="str">
        <f t="shared" si="20"/>
        <v>02-03-2026</v>
      </c>
      <c r="K327" t="str">
        <f t="shared" si="21"/>
        <v>SKU281</v>
      </c>
      <c r="L327" t="str">
        <f t="shared" si="22"/>
        <v>Electric Kettle Ultra Pro</v>
      </c>
      <c r="M327" t="s">
        <v>565</v>
      </c>
      <c r="N327">
        <f t="shared" si="23"/>
        <v>18</v>
      </c>
      <c r="O327" cm="1">
        <f t="array" ref="O327">_xlfn.FILTERXML("&lt;t&gt;&lt;s&gt;" &amp; SUBSTITUTE(SUBSTITUTE(A327, "|", "&lt;/s&gt;&lt;s&gt;"), ";", "&lt;/s&gt;&lt;s&gt;") &amp; "&lt;/s&gt;&lt;/t&gt;", "//s[last()-2]")</f>
        <v>10</v>
      </c>
      <c r="P327" cm="1">
        <f t="array" ref="P327">_xlfn.FILTERXML("&lt;t&gt;&lt;s&gt;" &amp; SUBSTITUTE(SUBSTITUTE(SUBSTITUTE(CLEAN(A327), "|", "&lt;/s&gt;&lt;s&gt;"), ",", "&lt;/s&gt;&lt;s&gt;"), ";", "&lt;/s&gt;&lt;s&gt;") &amp; "&lt;/s&gt;&lt;/t&gt;", "//s[last()-2]")</f>
        <v>45</v>
      </c>
      <c r="Q327" cm="1">
        <f t="array" ref="Q327">_xlfn.FILTERXML("&lt;t&gt;&lt;s&gt;" &amp; SUBSTITUTE(SUBSTITUTE(SUBSTITUTE(A327, "|", "&lt;/s&gt;&lt;s&gt;"), ",", "&lt;/s&gt;&lt;s&gt;"), ";", "&lt;/s&gt;&lt;s&gt;") &amp; "&lt;/s&gt;&lt;/t&gt;", "//s[last()-1]")</f>
        <v>2500</v>
      </c>
      <c r="R327" t="s">
        <v>606</v>
      </c>
      <c r="S327" s="20">
        <f>Table1[[#This Row],[Qty Sold]]/Table1[[#This Row],[Qty Added]]</f>
        <v>0.55555555555555558</v>
      </c>
      <c r="T327" s="19">
        <f>Table1[[#This Row],[Unit Price]]*Table1[[#This Row],[Stock]]</f>
        <v>112500</v>
      </c>
    </row>
    <row r="328" spans="1:20" x14ac:dyDescent="0.3">
      <c r="A328" t="s">
        <v>333</v>
      </c>
      <c r="J328" s="18" t="str">
        <f t="shared" si="20"/>
        <v>03-03-2026</v>
      </c>
      <c r="K328" t="str">
        <f t="shared" si="21"/>
        <v>SKU282</v>
      </c>
      <c r="L328" t="str">
        <f t="shared" si="22"/>
        <v>electric kettle ultra pro</v>
      </c>
      <c r="M328" t="s">
        <v>579</v>
      </c>
      <c r="N328">
        <f t="shared" si="23"/>
        <v>12</v>
      </c>
      <c r="O328" cm="1">
        <f t="array" ref="O328">_xlfn.FILTERXML("&lt;t&gt;&lt;s&gt;" &amp; SUBSTITUTE(SUBSTITUTE(A328, "|", "&lt;/s&gt;&lt;s&gt;"), ";", "&lt;/s&gt;&lt;s&gt;") &amp; "&lt;/s&gt;&lt;/t&gt;", "//s[last()-2]")</f>
        <v>6</v>
      </c>
      <c r="P328" cm="1">
        <f t="array" ref="P328">_xlfn.FILTERXML("&lt;t&gt;&lt;s&gt;" &amp; SUBSTITUTE(SUBSTITUTE(SUBSTITUTE(CLEAN(A328), "|", "&lt;/s&gt;&lt;s&gt;"), ",", "&lt;/s&gt;&lt;s&gt;"), ";", "&lt;/s&gt;&lt;s&gt;") &amp; "&lt;/s&gt;&lt;/t&gt;", "//s[last()-2]")</f>
        <v>48</v>
      </c>
      <c r="Q328" cm="1">
        <f t="array" ref="Q328">_xlfn.FILTERXML("&lt;t&gt;&lt;s&gt;" &amp; SUBSTITUTE(SUBSTITUTE(SUBSTITUTE(A328, "|", "&lt;/s&gt;&lt;s&gt;"), ",", "&lt;/s&gt;&lt;s&gt;"), ";", "&lt;/s&gt;&lt;s&gt;") &amp; "&lt;/s&gt;&lt;/t&gt;", "//s[last()-1]")</f>
        <v>2500</v>
      </c>
      <c r="R328" t="s">
        <v>620</v>
      </c>
      <c r="S328" s="20">
        <f>Table1[[#This Row],[Qty Sold]]/Table1[[#This Row],[Qty Added]]</f>
        <v>0.5</v>
      </c>
      <c r="T328" s="19">
        <f>Table1[[#This Row],[Unit Price]]*Table1[[#This Row],[Stock]]</f>
        <v>120000</v>
      </c>
    </row>
    <row r="329" spans="1:20" x14ac:dyDescent="0.3">
      <c r="A329" t="s">
        <v>334</v>
      </c>
      <c r="J329" s="18" t="str">
        <f t="shared" si="20"/>
        <v>04-03-2026</v>
      </c>
      <c r="K329" t="str">
        <f t="shared" si="21"/>
        <v>SKU283</v>
      </c>
      <c r="L329" t="str">
        <f t="shared" si="22"/>
        <v>Rice Cooker Ultra Pro</v>
      </c>
      <c r="M329" t="s">
        <v>564</v>
      </c>
      <c r="N329">
        <f t="shared" si="23"/>
        <v>15</v>
      </c>
      <c r="O329" cm="1">
        <f t="array" ref="O329">_xlfn.FILTERXML("&lt;t&gt;&lt;s&gt;" &amp; SUBSTITUTE(SUBSTITUTE(A329, "|", "&lt;/s&gt;&lt;s&gt;"), ";", "&lt;/s&gt;&lt;s&gt;") &amp; "&lt;/s&gt;&lt;/t&gt;", "//s[last()-2]")</f>
        <v>8</v>
      </c>
      <c r="P329" cm="1">
        <f t="array" ref="P329">_xlfn.FILTERXML("&lt;t&gt;&lt;s&gt;" &amp; SUBSTITUTE(SUBSTITUTE(SUBSTITUTE(CLEAN(A329), "|", "&lt;/s&gt;&lt;s&gt;"), ",", "&lt;/s&gt;&lt;s&gt;"), ";", "&lt;/s&gt;&lt;s&gt;") &amp; "&lt;/s&gt;&lt;/t&gt;", "//s[last()-2]")</f>
        <v>40</v>
      </c>
      <c r="Q329" cm="1">
        <f t="array" ref="Q329">_xlfn.FILTERXML("&lt;t&gt;&lt;s&gt;" &amp; SUBSTITUTE(SUBSTITUTE(SUBSTITUTE(A329, "|", "&lt;/s&gt;&lt;s&gt;"), ",", "&lt;/s&gt;&lt;s&gt;"), ";", "&lt;/s&gt;&lt;s&gt;") &amp; "&lt;/s&gt;&lt;/t&gt;", "//s[last()-1]")</f>
        <v>3500</v>
      </c>
      <c r="R329" t="s">
        <v>605</v>
      </c>
      <c r="S329" s="20">
        <f>Table1[[#This Row],[Qty Sold]]/Table1[[#This Row],[Qty Added]]</f>
        <v>0.53333333333333333</v>
      </c>
      <c r="T329" s="19">
        <f>Table1[[#This Row],[Unit Price]]*Table1[[#This Row],[Stock]]</f>
        <v>140000</v>
      </c>
    </row>
    <row r="330" spans="1:20" x14ac:dyDescent="0.3">
      <c r="A330" t="s">
        <v>335</v>
      </c>
      <c r="J330" s="18" t="str">
        <f t="shared" si="20"/>
        <v>05-03-2026</v>
      </c>
      <c r="K330" t="str">
        <f t="shared" si="21"/>
        <v>SKU284</v>
      </c>
      <c r="L330" t="str">
        <f t="shared" si="22"/>
        <v>rice cooker ultra pro</v>
      </c>
      <c r="M330" t="s">
        <v>580</v>
      </c>
      <c r="N330">
        <f t="shared" si="23"/>
        <v>10</v>
      </c>
      <c r="O330" cm="1">
        <f t="array" ref="O330">_xlfn.FILTERXML("&lt;t&gt;&lt;s&gt;" &amp; SUBSTITUTE(SUBSTITUTE(A330, "|", "&lt;/s&gt;&lt;s&gt;"), ";", "&lt;/s&gt;&lt;s&gt;") &amp; "&lt;/s&gt;&lt;/t&gt;", "//s[last()-2]")</f>
        <v>5</v>
      </c>
      <c r="P330" cm="1">
        <f t="array" ref="P330">_xlfn.FILTERXML("&lt;t&gt;&lt;s&gt;" &amp; SUBSTITUTE(SUBSTITUTE(SUBSTITUTE(CLEAN(A330), "|", "&lt;/s&gt;&lt;s&gt;"), ",", "&lt;/s&gt;&lt;s&gt;"), ";", "&lt;/s&gt;&lt;s&gt;") &amp; "&lt;/s&gt;&lt;/t&gt;", "//s[last()-2]")</f>
        <v>42</v>
      </c>
      <c r="Q330" cm="1">
        <f t="array" ref="Q330">_xlfn.FILTERXML("&lt;t&gt;&lt;s&gt;" &amp; SUBSTITUTE(SUBSTITUTE(SUBSTITUTE(A330, "|", "&lt;/s&gt;&lt;s&gt;"), ",", "&lt;/s&gt;&lt;s&gt;"), ";", "&lt;/s&gt;&lt;s&gt;") &amp; "&lt;/s&gt;&lt;/t&gt;", "//s[last()-1]")</f>
        <v>3500</v>
      </c>
      <c r="R330" t="s">
        <v>621</v>
      </c>
      <c r="S330" s="20">
        <f>Table1[[#This Row],[Qty Sold]]/Table1[[#This Row],[Qty Added]]</f>
        <v>0.5</v>
      </c>
      <c r="T330" s="19">
        <f>Table1[[#This Row],[Unit Price]]*Table1[[#This Row],[Stock]]</f>
        <v>147000</v>
      </c>
    </row>
    <row r="331" spans="1:20" x14ac:dyDescent="0.3">
      <c r="A331" t="s">
        <v>336</v>
      </c>
      <c r="J331" s="18" t="str">
        <f t="shared" si="20"/>
        <v>06-03-2026</v>
      </c>
      <c r="K331" t="str">
        <f t="shared" si="21"/>
        <v>SKU285</v>
      </c>
      <c r="L331" t="str">
        <f t="shared" si="22"/>
        <v>Steel Plate Max</v>
      </c>
      <c r="M331" t="s">
        <v>541</v>
      </c>
      <c r="N331">
        <f t="shared" si="23"/>
        <v>80</v>
      </c>
      <c r="O331" cm="1">
        <f t="array" ref="O331">_xlfn.FILTERXML("&lt;t&gt;&lt;s&gt;" &amp; SUBSTITUTE(SUBSTITUTE(A331, "|", "&lt;/s&gt;&lt;s&gt;"), ";", "&lt;/s&gt;&lt;s&gt;") &amp; "&lt;/s&gt;&lt;/t&gt;", "//s[last()-2]")</f>
        <v>50</v>
      </c>
      <c r="P331" cm="1">
        <f t="array" ref="P331">_xlfn.FILTERXML("&lt;t&gt;&lt;s&gt;" &amp; SUBSTITUTE(SUBSTITUTE(SUBSTITUTE(CLEAN(A331), "|", "&lt;/s&gt;&lt;s&gt;"), ",", "&lt;/s&gt;&lt;s&gt;"), ";", "&lt;/s&gt;&lt;s&gt;") &amp; "&lt;/s&gt;&lt;/t&gt;", "//s[last()-2]")</f>
        <v>200</v>
      </c>
      <c r="Q331" cm="1">
        <f t="array" ref="Q331">_xlfn.FILTERXML("&lt;t&gt;&lt;s&gt;" &amp; SUBSTITUTE(SUBSTITUTE(SUBSTITUTE(A331, "|", "&lt;/s&gt;&lt;s&gt;"), ",", "&lt;/s&gt;&lt;s&gt;"), ";", "&lt;/s&gt;&lt;s&gt;") &amp; "&lt;/s&gt;&lt;/t&gt;", "//s[last()-1]")</f>
        <v>250</v>
      </c>
      <c r="R331" t="s">
        <v>582</v>
      </c>
      <c r="S331" s="20">
        <f>Table1[[#This Row],[Qty Sold]]/Table1[[#This Row],[Qty Added]]</f>
        <v>0.625</v>
      </c>
      <c r="T331" s="19">
        <f>Table1[[#This Row],[Unit Price]]*Table1[[#This Row],[Stock]]</f>
        <v>50000</v>
      </c>
    </row>
    <row r="332" spans="1:20" x14ac:dyDescent="0.3">
      <c r="A332" t="s">
        <v>337</v>
      </c>
      <c r="J332" s="18" t="str">
        <f t="shared" si="20"/>
        <v>07-03-2026</v>
      </c>
      <c r="K332" t="str">
        <f t="shared" si="21"/>
        <v>SKU286</v>
      </c>
      <c r="L332" t="str">
        <f t="shared" si="22"/>
        <v>steel plate max</v>
      </c>
      <c r="M332" t="s">
        <v>542</v>
      </c>
      <c r="N332">
        <f t="shared" si="23"/>
        <v>60</v>
      </c>
      <c r="O332" cm="1">
        <f t="array" ref="O332">_xlfn.FILTERXML("&lt;t&gt;&lt;s&gt;" &amp; SUBSTITUTE(SUBSTITUTE(A332, "|", "&lt;/s&gt;&lt;s&gt;"), ";", "&lt;/s&gt;&lt;s&gt;") &amp; "&lt;/s&gt;&lt;/t&gt;", "//s[last()-2]")</f>
        <v>30</v>
      </c>
      <c r="P332" cm="1">
        <f t="array" ref="P332">_xlfn.FILTERXML("&lt;t&gt;&lt;s&gt;" &amp; SUBSTITUTE(SUBSTITUTE(SUBSTITUTE(CLEAN(A332), "|", "&lt;/s&gt;&lt;s&gt;"), ",", "&lt;/s&gt;&lt;s&gt;"), ";", "&lt;/s&gt;&lt;s&gt;") &amp; "&lt;/s&gt;&lt;/t&gt;", "//s[last()-2]")</f>
        <v>210</v>
      </c>
      <c r="Q332" cm="1">
        <f t="array" ref="Q332">_xlfn.FILTERXML("&lt;t&gt;&lt;s&gt;" &amp; SUBSTITUTE(SUBSTITUTE(SUBSTITUTE(A332, "|", "&lt;/s&gt;&lt;s&gt;"), ",", "&lt;/s&gt;&lt;s&gt;"), ";", "&lt;/s&gt;&lt;s&gt;") &amp; "&lt;/s&gt;&lt;/t&gt;", "//s[last()-1]")</f>
        <v>250</v>
      </c>
      <c r="R332" t="s">
        <v>600</v>
      </c>
      <c r="S332" s="20">
        <f>Table1[[#This Row],[Qty Sold]]/Table1[[#This Row],[Qty Added]]</f>
        <v>0.5</v>
      </c>
      <c r="T332" s="19">
        <f>Table1[[#This Row],[Unit Price]]*Table1[[#This Row],[Stock]]</f>
        <v>52500</v>
      </c>
    </row>
    <row r="333" spans="1:20" x14ac:dyDescent="0.3">
      <c r="A333" t="s">
        <v>338</v>
      </c>
      <c r="J333" s="18" t="str">
        <f t="shared" si="20"/>
        <v>08-03-2026</v>
      </c>
      <c r="K333" t="str">
        <f t="shared" si="21"/>
        <v>SKU287</v>
      </c>
      <c r="L333" t="str">
        <f t="shared" si="22"/>
        <v>Glass Set Max</v>
      </c>
      <c r="M333" t="s">
        <v>545</v>
      </c>
      <c r="N333">
        <f t="shared" si="23"/>
        <v>35</v>
      </c>
      <c r="O333" cm="1">
        <f t="array" ref="O333">_xlfn.FILTERXML("&lt;t&gt;&lt;s&gt;" &amp; SUBSTITUTE(SUBSTITUTE(A333, "|", "&lt;/s&gt;&lt;s&gt;"), ";", "&lt;/s&gt;&lt;s&gt;") &amp; "&lt;/s&gt;&lt;/t&gt;", "//s[last()-2]")</f>
        <v>18</v>
      </c>
      <c r="P333" cm="1">
        <f t="array" ref="P333">_xlfn.FILTERXML("&lt;t&gt;&lt;s&gt;" &amp; SUBSTITUTE(SUBSTITUTE(SUBSTITUTE(CLEAN(A333), "|", "&lt;/s&gt;&lt;s&gt;"), ",", "&lt;/s&gt;&lt;s&gt;"), ";", "&lt;/s&gt;&lt;s&gt;") &amp; "&lt;/s&gt;&lt;/t&gt;", "//s[last()-2]")</f>
        <v>90</v>
      </c>
      <c r="Q333" cm="1">
        <f t="array" ref="Q333">_xlfn.FILTERXML("&lt;t&gt;&lt;s&gt;" &amp; SUBSTITUTE(SUBSTITUTE(SUBSTITUTE(A333, "|", "&lt;/s&gt;&lt;s&gt;"), ",", "&lt;/s&gt;&lt;s&gt;"), ";", "&lt;/s&gt;&lt;s&gt;") &amp; "&lt;/s&gt;&lt;/t&gt;", "//s[last()-1]")</f>
        <v>650</v>
      </c>
      <c r="R333" t="s">
        <v>585</v>
      </c>
      <c r="S333" s="20">
        <f>Table1[[#This Row],[Qty Sold]]/Table1[[#This Row],[Qty Added]]</f>
        <v>0.51428571428571423</v>
      </c>
      <c r="T333" s="19">
        <f>Table1[[#This Row],[Unit Price]]*Table1[[#This Row],[Stock]]</f>
        <v>58500</v>
      </c>
    </row>
    <row r="334" spans="1:20" x14ac:dyDescent="0.3">
      <c r="A334" t="s">
        <v>339</v>
      </c>
      <c r="J334" s="18" t="str">
        <f t="shared" si="20"/>
        <v>09-03-2026</v>
      </c>
      <c r="K334" t="str">
        <f t="shared" si="21"/>
        <v>SKU288</v>
      </c>
      <c r="L334" t="str">
        <f t="shared" si="22"/>
        <v>Plastic Bucket Max</v>
      </c>
      <c r="M334" t="s">
        <v>544</v>
      </c>
      <c r="N334">
        <f t="shared" si="23"/>
        <v>70</v>
      </c>
      <c r="O334" cm="1">
        <f t="array" ref="O334">_xlfn.FILTERXML("&lt;t&gt;&lt;s&gt;" &amp; SUBSTITUTE(SUBSTITUTE(A334, "|", "&lt;/s&gt;&lt;s&gt;"), ";", "&lt;/s&gt;&lt;s&gt;") &amp; "&lt;/s&gt;&lt;/t&gt;", "//s[last()-2]")</f>
        <v>40</v>
      </c>
      <c r="P334" cm="1">
        <f t="array" ref="P334">_xlfn.FILTERXML("&lt;t&gt;&lt;s&gt;" &amp; SUBSTITUTE(SUBSTITUTE(SUBSTITUTE(CLEAN(A334), "|", "&lt;/s&gt;&lt;s&gt;"), ",", "&lt;/s&gt;&lt;s&gt;"), ";", "&lt;/s&gt;&lt;s&gt;") &amp; "&lt;/s&gt;&lt;/t&gt;", "//s[last()-2]")</f>
        <v>180</v>
      </c>
      <c r="Q334" cm="1">
        <f t="array" ref="Q334">_xlfn.FILTERXML("&lt;t&gt;&lt;s&gt;" &amp; SUBSTITUTE(SUBSTITUTE(SUBSTITUTE(A334, "|", "&lt;/s&gt;&lt;s&gt;"), ",", "&lt;/s&gt;&lt;s&gt;"), ";", "&lt;/s&gt;&lt;s&gt;") &amp; "&lt;/s&gt;&lt;/t&gt;", "//s[last()-1]")</f>
        <v>320</v>
      </c>
      <c r="R334" t="s">
        <v>584</v>
      </c>
      <c r="S334" s="20">
        <f>Table1[[#This Row],[Qty Sold]]/Table1[[#This Row],[Qty Added]]</f>
        <v>0.5714285714285714</v>
      </c>
      <c r="T334" s="19">
        <f>Table1[[#This Row],[Unit Price]]*Table1[[#This Row],[Stock]]</f>
        <v>57600</v>
      </c>
    </row>
    <row r="335" spans="1:20" x14ac:dyDescent="0.3">
      <c r="A335" t="s">
        <v>340</v>
      </c>
      <c r="J335" s="18" t="str">
        <f t="shared" si="20"/>
        <v>10-03-2026</v>
      </c>
      <c r="K335" t="str">
        <f t="shared" si="21"/>
        <v>SKU289</v>
      </c>
      <c r="L335" t="str">
        <f t="shared" si="22"/>
        <v>plastic bucket max</v>
      </c>
      <c r="M335" t="s">
        <v>573</v>
      </c>
      <c r="N335">
        <f t="shared" si="23"/>
        <v>50</v>
      </c>
      <c r="O335" cm="1">
        <f t="array" ref="O335">_xlfn.FILTERXML("&lt;t&gt;&lt;s&gt;" &amp; SUBSTITUTE(SUBSTITUTE(A335, "|", "&lt;/s&gt;&lt;s&gt;"), ";", "&lt;/s&gt;&lt;s&gt;") &amp; "&lt;/s&gt;&lt;/t&gt;", "//s[last()-2]")</f>
        <v>25</v>
      </c>
      <c r="P335" cm="1">
        <f t="array" ref="P335">_xlfn.FILTERXML("&lt;t&gt;&lt;s&gt;" &amp; SUBSTITUTE(SUBSTITUTE(SUBSTITUTE(CLEAN(A335), "|", "&lt;/s&gt;&lt;s&gt;"), ",", "&lt;/s&gt;&lt;s&gt;"), ";", "&lt;/s&gt;&lt;s&gt;") &amp; "&lt;/s&gt;&lt;/t&gt;", "//s[last()-2]")</f>
        <v>190</v>
      </c>
      <c r="Q335" cm="1">
        <f t="array" ref="Q335">_xlfn.FILTERXML("&lt;t&gt;&lt;s&gt;" &amp; SUBSTITUTE(SUBSTITUTE(SUBSTITUTE(A335, "|", "&lt;/s&gt;&lt;s&gt;"), ",", "&lt;/s&gt;&lt;s&gt;"), ";", "&lt;/s&gt;&lt;s&gt;") &amp; "&lt;/s&gt;&lt;/t&gt;", "//s[last()-1]")</f>
        <v>320</v>
      </c>
      <c r="R335" t="s">
        <v>614</v>
      </c>
      <c r="S335" s="20">
        <f>Table1[[#This Row],[Qty Sold]]/Table1[[#This Row],[Qty Added]]</f>
        <v>0.5</v>
      </c>
      <c r="T335" s="19">
        <f>Table1[[#This Row],[Unit Price]]*Table1[[#This Row],[Stock]]</f>
        <v>60800</v>
      </c>
    </row>
    <row r="336" spans="1:20" x14ac:dyDescent="0.3">
      <c r="A336" t="s">
        <v>341</v>
      </c>
      <c r="J336" s="18" t="str">
        <f t="shared" si="20"/>
        <v>11-03-2026</v>
      </c>
      <c r="K336" t="str">
        <f t="shared" si="21"/>
        <v>SKU290</v>
      </c>
      <c r="L336" t="str">
        <f t="shared" si="22"/>
        <v>Knife Max</v>
      </c>
      <c r="M336" t="s">
        <v>550</v>
      </c>
      <c r="N336">
        <f t="shared" si="23"/>
        <v>40</v>
      </c>
      <c r="O336" cm="1">
        <f t="array" ref="O336">_xlfn.FILTERXML("&lt;t&gt;&lt;s&gt;" &amp; SUBSTITUTE(SUBSTITUTE(A336, "|", "&lt;/s&gt;&lt;s&gt;"), ";", "&lt;/s&gt;&lt;s&gt;") &amp; "&lt;/s&gt;&lt;/t&gt;", "//s[last()-2]")</f>
        <v>20</v>
      </c>
      <c r="P336" cm="1">
        <f t="array" ref="P336">_xlfn.FILTERXML("&lt;t&gt;&lt;s&gt;" &amp; SUBSTITUTE(SUBSTITUTE(SUBSTITUTE(CLEAN(A336), "|", "&lt;/s&gt;&lt;s&gt;"), ",", "&lt;/s&gt;&lt;s&gt;"), ";", "&lt;/s&gt;&lt;s&gt;") &amp; "&lt;/s&gt;&lt;/t&gt;", "//s[last()-2]")</f>
        <v>110</v>
      </c>
      <c r="Q336" cm="1">
        <f t="array" ref="Q336">_xlfn.FILTERXML("&lt;t&gt;&lt;s&gt;" &amp; SUBSTITUTE(SUBSTITUTE(SUBSTITUTE(A336, "|", "&lt;/s&gt;&lt;s&gt;"), ",", "&lt;/s&gt;&lt;s&gt;"), ";", "&lt;/s&gt;&lt;s&gt;") &amp; "&lt;/s&gt;&lt;/t&gt;", "//s[last()-1]")</f>
        <v>1200</v>
      </c>
      <c r="R336" t="s">
        <v>590</v>
      </c>
      <c r="S336" s="20">
        <f>Table1[[#This Row],[Qty Sold]]/Table1[[#This Row],[Qty Added]]</f>
        <v>0.5</v>
      </c>
      <c r="T336" s="19">
        <f>Table1[[#This Row],[Unit Price]]*Table1[[#This Row],[Stock]]</f>
        <v>132000</v>
      </c>
    </row>
    <row r="337" spans="1:20" x14ac:dyDescent="0.3">
      <c r="A337" t="s">
        <v>342</v>
      </c>
      <c r="J337" s="18" t="str">
        <f t="shared" si="20"/>
        <v>12-03-2026</v>
      </c>
      <c r="K337" t="str">
        <f t="shared" si="21"/>
        <v>SKU291</v>
      </c>
      <c r="L337" t="str">
        <f t="shared" si="22"/>
        <v>knife max</v>
      </c>
      <c r="M337" t="s">
        <v>569</v>
      </c>
      <c r="N337">
        <f t="shared" si="23"/>
        <v>30</v>
      </c>
      <c r="O337" cm="1">
        <f t="array" ref="O337">_xlfn.FILTERXML("&lt;t&gt;&lt;s&gt;" &amp; SUBSTITUTE(SUBSTITUTE(A337, "|", "&lt;/s&gt;&lt;s&gt;"), ";", "&lt;/s&gt;&lt;s&gt;") &amp; "&lt;/s&gt;&lt;/t&gt;", "//s[last()-2]")</f>
        <v>15</v>
      </c>
      <c r="P337" cm="1">
        <f t="array" ref="P337">_xlfn.FILTERXML("&lt;t&gt;&lt;s&gt;" &amp; SUBSTITUTE(SUBSTITUTE(SUBSTITUTE(CLEAN(A337), "|", "&lt;/s&gt;&lt;s&gt;"), ",", "&lt;/s&gt;&lt;s&gt;"), ";", "&lt;/s&gt;&lt;s&gt;") &amp; "&lt;/s&gt;&lt;/t&gt;", "//s[last()-2]")</f>
        <v>115</v>
      </c>
      <c r="Q337" cm="1">
        <f t="array" ref="Q337">_xlfn.FILTERXML("&lt;t&gt;&lt;s&gt;" &amp; SUBSTITUTE(SUBSTITUTE(SUBSTITUTE(A337, "|", "&lt;/s&gt;&lt;s&gt;"), ",", "&lt;/s&gt;&lt;s&gt;"), ";", "&lt;/s&gt;&lt;s&gt;") &amp; "&lt;/s&gt;&lt;/t&gt;", "//s[last()-1]")</f>
        <v>1200</v>
      </c>
      <c r="R337" t="s">
        <v>610</v>
      </c>
      <c r="S337" s="20">
        <f>Table1[[#This Row],[Qty Sold]]/Table1[[#This Row],[Qty Added]]</f>
        <v>0.5</v>
      </c>
      <c r="T337" s="19">
        <f>Table1[[#This Row],[Unit Price]]*Table1[[#This Row],[Stock]]</f>
        <v>138000</v>
      </c>
    </row>
    <row r="338" spans="1:20" x14ac:dyDescent="0.3">
      <c r="A338" t="s">
        <v>343</v>
      </c>
      <c r="J338" s="18" t="str">
        <f t="shared" si="20"/>
        <v>13-03-2026</v>
      </c>
      <c r="K338" t="str">
        <f t="shared" si="21"/>
        <v>SKU292</v>
      </c>
      <c r="L338" t="str">
        <f t="shared" si="22"/>
        <v>Serving Tray Max</v>
      </c>
      <c r="M338" t="s">
        <v>554</v>
      </c>
      <c r="N338">
        <f t="shared" si="23"/>
        <v>45</v>
      </c>
      <c r="O338" cm="1">
        <f t="array" ref="O338">_xlfn.FILTERXML("&lt;t&gt;&lt;s&gt;" &amp; SUBSTITUTE(SUBSTITUTE(A338, "|", "&lt;/s&gt;&lt;s&gt;"), ";", "&lt;/s&gt;&lt;s&gt;") &amp; "&lt;/s&gt;&lt;/t&gt;", "//s[last()-2]")</f>
        <v>25</v>
      </c>
      <c r="P338" cm="1">
        <f t="array" ref="P338">_xlfn.FILTERXML("&lt;t&gt;&lt;s&gt;" &amp; SUBSTITUTE(SUBSTITUTE(SUBSTITUTE(CLEAN(A338), "|", "&lt;/s&gt;&lt;s&gt;"), ",", "&lt;/s&gt;&lt;s&gt;"), ";", "&lt;/s&gt;&lt;s&gt;") &amp; "&lt;/s&gt;&lt;/t&gt;", "//s[last()-2]")</f>
        <v>120</v>
      </c>
      <c r="Q338" cm="1">
        <f t="array" ref="Q338">_xlfn.FILTERXML("&lt;t&gt;&lt;s&gt;" &amp; SUBSTITUTE(SUBSTITUTE(SUBSTITUTE(A338, "|", "&lt;/s&gt;&lt;s&gt;"), ",", "&lt;/s&gt;&lt;s&gt;"), ";", "&lt;/s&gt;&lt;s&gt;") &amp; "&lt;/s&gt;&lt;/t&gt;", "//s[last()-1]")</f>
        <v>700</v>
      </c>
      <c r="R338" t="s">
        <v>594</v>
      </c>
      <c r="S338" s="20">
        <f>Table1[[#This Row],[Qty Sold]]/Table1[[#This Row],[Qty Added]]</f>
        <v>0.55555555555555558</v>
      </c>
      <c r="T338" s="19">
        <f>Table1[[#This Row],[Unit Price]]*Table1[[#This Row],[Stock]]</f>
        <v>84000</v>
      </c>
    </row>
    <row r="339" spans="1:20" x14ac:dyDescent="0.3">
      <c r="A339" t="s">
        <v>344</v>
      </c>
      <c r="J339" s="18" t="str">
        <f t="shared" si="20"/>
        <v>14-03-2026</v>
      </c>
      <c r="K339" t="str">
        <f t="shared" si="21"/>
        <v>SKU293</v>
      </c>
      <c r="L339" t="str">
        <f t="shared" si="22"/>
        <v>serving tray max</v>
      </c>
      <c r="M339" t="s">
        <v>581</v>
      </c>
      <c r="N339">
        <f t="shared" si="23"/>
        <v>35</v>
      </c>
      <c r="O339" cm="1">
        <f t="array" ref="O339">_xlfn.FILTERXML("&lt;t&gt;&lt;s&gt;" &amp; SUBSTITUTE(SUBSTITUTE(A339, "|", "&lt;/s&gt;&lt;s&gt;"), ";", "&lt;/s&gt;&lt;s&gt;") &amp; "&lt;/s&gt;&lt;/t&gt;", "//s[last()-2]")</f>
        <v>18</v>
      </c>
      <c r="P339" cm="1">
        <f t="array" ref="P339">_xlfn.FILTERXML("&lt;t&gt;&lt;s&gt;" &amp; SUBSTITUTE(SUBSTITUTE(SUBSTITUTE(CLEAN(A339), "|", "&lt;/s&gt;&lt;s&gt;"), ",", "&lt;/s&gt;&lt;s&gt;"), ";", "&lt;/s&gt;&lt;s&gt;") &amp; "&lt;/s&gt;&lt;/t&gt;", "//s[last()-2]")</f>
        <v>130</v>
      </c>
      <c r="Q339" cm="1">
        <f t="array" ref="Q339">_xlfn.FILTERXML("&lt;t&gt;&lt;s&gt;" &amp; SUBSTITUTE(SUBSTITUTE(SUBSTITUTE(A339, "|", "&lt;/s&gt;&lt;s&gt;"), ",", "&lt;/s&gt;&lt;s&gt;"), ";", "&lt;/s&gt;&lt;s&gt;") &amp; "&lt;/s&gt;&lt;/t&gt;", "//s[last()-1]")</f>
        <v>700</v>
      </c>
      <c r="R339" t="s">
        <v>622</v>
      </c>
      <c r="S339" s="20">
        <f>Table1[[#This Row],[Qty Sold]]/Table1[[#This Row],[Qty Added]]</f>
        <v>0.51428571428571423</v>
      </c>
      <c r="T339" s="19">
        <f>Table1[[#This Row],[Unit Price]]*Table1[[#This Row],[Stock]]</f>
        <v>91000</v>
      </c>
    </row>
    <row r="340" spans="1:20" x14ac:dyDescent="0.3">
      <c r="A340" t="s">
        <v>345</v>
      </c>
      <c r="J340" s="18" t="str">
        <f t="shared" si="20"/>
        <v>15-03-2026</v>
      </c>
      <c r="K340" t="str">
        <f t="shared" si="21"/>
        <v>SKU294</v>
      </c>
      <c r="L340" t="str">
        <f t="shared" si="22"/>
        <v>Dinner Set Max</v>
      </c>
      <c r="M340" t="s">
        <v>556</v>
      </c>
      <c r="N340">
        <f t="shared" si="23"/>
        <v>25</v>
      </c>
      <c r="O340" cm="1">
        <f t="array" ref="O340">_xlfn.FILTERXML("&lt;t&gt;&lt;s&gt;" &amp; SUBSTITUTE(SUBSTITUTE(A340, "|", "&lt;/s&gt;&lt;s&gt;"), ";", "&lt;/s&gt;&lt;s&gt;") &amp; "&lt;/s&gt;&lt;/t&gt;", "//s[last()-2]")</f>
        <v>12</v>
      </c>
      <c r="P340" cm="1">
        <f t="array" ref="P340">_xlfn.FILTERXML("&lt;t&gt;&lt;s&gt;" &amp; SUBSTITUTE(SUBSTITUTE(SUBSTITUTE(CLEAN(A340), "|", "&lt;/s&gt;&lt;s&gt;"), ",", "&lt;/s&gt;&lt;s&gt;"), ";", "&lt;/s&gt;&lt;s&gt;") &amp; "&lt;/s&gt;&lt;/t&gt;", "//s[last()-2]")</f>
        <v>80</v>
      </c>
      <c r="Q340" cm="1">
        <f t="array" ref="Q340">_xlfn.FILTERXML("&lt;t&gt;&lt;s&gt;" &amp; SUBSTITUTE(SUBSTITUTE(SUBSTITUTE(A340, "|", "&lt;/s&gt;&lt;s&gt;"), ",", "&lt;/s&gt;&lt;s&gt;"), ";", "&lt;/s&gt;&lt;s&gt;") &amp; "&lt;/s&gt;&lt;/t&gt;", "//s[last()-1]")</f>
        <v>4500</v>
      </c>
      <c r="R340" t="s">
        <v>596</v>
      </c>
      <c r="S340" s="20">
        <f>Table1[[#This Row],[Qty Sold]]/Table1[[#This Row],[Qty Added]]</f>
        <v>0.48</v>
      </c>
      <c r="T340" s="19">
        <f>Table1[[#This Row],[Unit Price]]*Table1[[#This Row],[Stock]]</f>
        <v>360000</v>
      </c>
    </row>
    <row r="341" spans="1:20" x14ac:dyDescent="0.3">
      <c r="A341" t="s">
        <v>346</v>
      </c>
      <c r="J341" s="18" t="str">
        <f t="shared" si="20"/>
        <v>16-03-2026</v>
      </c>
      <c r="K341" t="str">
        <f t="shared" si="21"/>
        <v>SKU295</v>
      </c>
      <c r="L341" t="str">
        <f t="shared" si="22"/>
        <v>dinner set max</v>
      </c>
      <c r="M341" t="s">
        <v>572</v>
      </c>
      <c r="N341">
        <f t="shared" si="23"/>
        <v>20</v>
      </c>
      <c r="O341" cm="1">
        <f t="array" ref="O341">_xlfn.FILTERXML("&lt;t&gt;&lt;s&gt;" &amp; SUBSTITUTE(SUBSTITUTE(A341, "|", "&lt;/s&gt;&lt;s&gt;"), ";", "&lt;/s&gt;&lt;s&gt;") &amp; "&lt;/s&gt;&lt;/t&gt;", "//s[last()-2]")</f>
        <v>10</v>
      </c>
      <c r="P341" cm="1">
        <f t="array" ref="P341">_xlfn.FILTERXML("&lt;t&gt;&lt;s&gt;" &amp; SUBSTITUTE(SUBSTITUTE(SUBSTITUTE(CLEAN(A341), "|", "&lt;/s&gt;&lt;s&gt;"), ",", "&lt;/s&gt;&lt;s&gt;"), ";", "&lt;/s&gt;&lt;s&gt;") &amp; "&lt;/s&gt;&lt;/t&gt;", "//s[last()-2]")</f>
        <v>85</v>
      </c>
      <c r="Q341" cm="1">
        <f t="array" ref="Q341">_xlfn.FILTERXML("&lt;t&gt;&lt;s&gt;" &amp; SUBSTITUTE(SUBSTITUTE(SUBSTITUTE(A341, "|", "&lt;/s&gt;&lt;s&gt;"), ",", "&lt;/s&gt;&lt;s&gt;"), ";", "&lt;/s&gt;&lt;s&gt;") &amp; "&lt;/s&gt;&lt;/t&gt;", "//s[last()-1]")</f>
        <v>4500</v>
      </c>
      <c r="R341" t="s">
        <v>613</v>
      </c>
      <c r="S341" s="20">
        <f>Table1[[#This Row],[Qty Sold]]/Table1[[#This Row],[Qty Added]]</f>
        <v>0.5</v>
      </c>
      <c r="T341" s="19">
        <f>Table1[[#This Row],[Unit Price]]*Table1[[#This Row],[Stock]]</f>
        <v>382500</v>
      </c>
    </row>
    <row r="342" spans="1:20" x14ac:dyDescent="0.3">
      <c r="A342" t="s">
        <v>347</v>
      </c>
      <c r="J342" s="18" t="str">
        <f t="shared" si="20"/>
        <v>17-03-2026</v>
      </c>
      <c r="K342" t="str">
        <f t="shared" si="21"/>
        <v>SKU296</v>
      </c>
      <c r="L342" t="str">
        <f t="shared" si="22"/>
        <v>Storage Container Max</v>
      </c>
      <c r="M342" t="s">
        <v>553</v>
      </c>
      <c r="N342">
        <f t="shared" si="23"/>
        <v>90</v>
      </c>
      <c r="O342" cm="1">
        <f t="array" ref="O342">_xlfn.FILTERXML("&lt;t&gt;&lt;s&gt;" &amp; SUBSTITUTE(SUBSTITUTE(A342, "|", "&lt;/s&gt;&lt;s&gt;"), ";", "&lt;/s&gt;&lt;s&gt;") &amp; "&lt;/s&gt;&lt;/t&gt;", "//s[last()-2]")</f>
        <v>55</v>
      </c>
      <c r="P342" cm="1">
        <f t="array" ref="P342">_xlfn.FILTERXML("&lt;t&gt;&lt;s&gt;" &amp; SUBSTITUTE(SUBSTITUTE(SUBSTITUTE(CLEAN(A342), "|", "&lt;/s&gt;&lt;s&gt;"), ",", "&lt;/s&gt;&lt;s&gt;"), ";", "&lt;/s&gt;&lt;s&gt;") &amp; "&lt;/s&gt;&lt;/t&gt;", "//s[last()-2]")</f>
        <v>200</v>
      </c>
      <c r="Q342" cm="1">
        <f t="array" ref="Q342">_xlfn.FILTERXML("&lt;t&gt;&lt;s&gt;" &amp; SUBSTITUTE(SUBSTITUTE(SUBSTITUTE(A342, "|", "&lt;/s&gt;&lt;s&gt;"), ",", "&lt;/s&gt;&lt;s&gt;"), ";", "&lt;/s&gt;&lt;s&gt;") &amp; "&lt;/s&gt;&lt;/t&gt;", "//s[last()-1]")</f>
        <v>500</v>
      </c>
      <c r="R342" t="s">
        <v>593</v>
      </c>
      <c r="S342" s="20">
        <f>Table1[[#This Row],[Qty Sold]]/Table1[[#This Row],[Qty Added]]</f>
        <v>0.61111111111111116</v>
      </c>
      <c r="T342" s="19">
        <f>Table1[[#This Row],[Unit Price]]*Table1[[#This Row],[Stock]]</f>
        <v>100000</v>
      </c>
    </row>
    <row r="343" spans="1:20" x14ac:dyDescent="0.3">
      <c r="A343" t="s">
        <v>348</v>
      </c>
      <c r="J343" s="18" t="str">
        <f t="shared" si="20"/>
        <v>18-03-2026</v>
      </c>
      <c r="K343" t="str">
        <f t="shared" si="21"/>
        <v>SKU297</v>
      </c>
      <c r="L343" t="str">
        <f t="shared" si="22"/>
        <v>storage container max</v>
      </c>
      <c r="M343" t="s">
        <v>570</v>
      </c>
      <c r="N343">
        <f t="shared" si="23"/>
        <v>70</v>
      </c>
      <c r="O343" cm="1">
        <f t="array" ref="O343">_xlfn.FILTERXML("&lt;t&gt;&lt;s&gt;" &amp; SUBSTITUTE(SUBSTITUTE(A343, "|", "&lt;/s&gt;&lt;s&gt;"), ";", "&lt;/s&gt;&lt;s&gt;") &amp; "&lt;/s&gt;&lt;/t&gt;", "//s[last()-2]")</f>
        <v>35</v>
      </c>
      <c r="P343" cm="1">
        <f t="array" ref="P343">_xlfn.FILTERXML("&lt;t&gt;&lt;s&gt;" &amp; SUBSTITUTE(SUBSTITUTE(SUBSTITUTE(CLEAN(A343), "|", "&lt;/s&gt;&lt;s&gt;"), ",", "&lt;/s&gt;&lt;s&gt;"), ";", "&lt;/s&gt;&lt;s&gt;") &amp; "&lt;/s&gt;&lt;/t&gt;", "//s[last()-2]")</f>
        <v>210</v>
      </c>
      <c r="Q343" cm="1">
        <f t="array" ref="Q343">_xlfn.FILTERXML("&lt;t&gt;&lt;s&gt;" &amp; SUBSTITUTE(SUBSTITUTE(SUBSTITUTE(A343, "|", "&lt;/s&gt;&lt;s&gt;"), ",", "&lt;/s&gt;&lt;s&gt;"), ";", "&lt;/s&gt;&lt;s&gt;") &amp; "&lt;/s&gt;&lt;/t&gt;", "//s[last()-1]")</f>
        <v>500</v>
      </c>
      <c r="R343" t="s">
        <v>611</v>
      </c>
      <c r="S343" s="20">
        <f>Table1[[#This Row],[Qty Sold]]/Table1[[#This Row],[Qty Added]]</f>
        <v>0.5</v>
      </c>
      <c r="T343" s="19">
        <f>Table1[[#This Row],[Unit Price]]*Table1[[#This Row],[Stock]]</f>
        <v>105000</v>
      </c>
    </row>
    <row r="344" spans="1:20" x14ac:dyDescent="0.3">
      <c r="A344" t="s">
        <v>349</v>
      </c>
      <c r="J344" s="18" t="str">
        <f t="shared" si="20"/>
        <v>19-03-2026</v>
      </c>
      <c r="K344" t="str">
        <f t="shared" si="21"/>
        <v>SKU298</v>
      </c>
      <c r="L344" t="str">
        <f t="shared" si="22"/>
        <v>Steel Jug Max</v>
      </c>
      <c r="M344" t="s">
        <v>541</v>
      </c>
      <c r="N344">
        <f t="shared" si="23"/>
        <v>35</v>
      </c>
      <c r="O344" cm="1">
        <f t="array" ref="O344">_xlfn.FILTERXML("&lt;t&gt;&lt;s&gt;" &amp; SUBSTITUTE(SUBSTITUTE(A344, "|", "&lt;/s&gt;&lt;s&gt;"), ";", "&lt;/s&gt;&lt;s&gt;") &amp; "&lt;/s&gt;&lt;/t&gt;", "//s[last()-2]")</f>
        <v>18</v>
      </c>
      <c r="P344" cm="1">
        <f t="array" ref="P344">_xlfn.FILTERXML("&lt;t&gt;&lt;s&gt;" &amp; SUBSTITUTE(SUBSTITUTE(SUBSTITUTE(CLEAN(A344), "|", "&lt;/s&gt;&lt;s&gt;"), ",", "&lt;/s&gt;&lt;s&gt;"), ";", "&lt;/s&gt;&lt;s&gt;") &amp; "&lt;/s&gt;&lt;/t&gt;", "//s[last()-2]")</f>
        <v>100</v>
      </c>
      <c r="Q344" cm="1">
        <f t="array" ref="Q344">_xlfn.FILTERXML("&lt;t&gt;&lt;s&gt;" &amp; SUBSTITUTE(SUBSTITUTE(SUBSTITUTE(A344, "|", "&lt;/s&gt;&lt;s&gt;"), ",", "&lt;/s&gt;&lt;s&gt;"), ";", "&lt;/s&gt;&lt;s&gt;") &amp; "&lt;/s&gt;&lt;/t&gt;", "//s[last()-1]")</f>
        <v>1200</v>
      </c>
      <c r="R344" t="s">
        <v>582</v>
      </c>
      <c r="S344" s="20">
        <f>Table1[[#This Row],[Qty Sold]]/Table1[[#This Row],[Qty Added]]</f>
        <v>0.51428571428571423</v>
      </c>
      <c r="T344" s="19">
        <f>Table1[[#This Row],[Unit Price]]*Table1[[#This Row],[Stock]]</f>
        <v>120000</v>
      </c>
    </row>
    <row r="345" spans="1:20" x14ac:dyDescent="0.3">
      <c r="A345" t="s">
        <v>350</v>
      </c>
      <c r="J345" s="18" t="str">
        <f t="shared" si="20"/>
        <v>20-03-2026</v>
      </c>
      <c r="K345" t="str">
        <f t="shared" si="21"/>
        <v>SKU299</v>
      </c>
      <c r="L345" t="str">
        <f t="shared" si="22"/>
        <v>steel jug max</v>
      </c>
      <c r="M345" t="s">
        <v>542</v>
      </c>
      <c r="N345">
        <f t="shared" si="23"/>
        <v>25</v>
      </c>
      <c r="O345" cm="1">
        <f t="array" ref="O345">_xlfn.FILTERXML("&lt;t&gt;&lt;s&gt;" &amp; SUBSTITUTE(SUBSTITUTE(A345, "|", "&lt;/s&gt;&lt;s&gt;"), ";", "&lt;/s&gt;&lt;s&gt;") &amp; "&lt;/s&gt;&lt;/t&gt;", "//s[last()-2]")</f>
        <v>12</v>
      </c>
      <c r="P345" cm="1">
        <f t="array" ref="P345">_xlfn.FILTERXML("&lt;t&gt;&lt;s&gt;" &amp; SUBSTITUTE(SUBSTITUTE(SUBSTITUTE(CLEAN(A345), "|", "&lt;/s&gt;&lt;s&gt;"), ",", "&lt;/s&gt;&lt;s&gt;"), ";", "&lt;/s&gt;&lt;s&gt;") &amp; "&lt;/s&gt;&lt;/t&gt;", "//s[last()-2]")</f>
        <v>105</v>
      </c>
      <c r="Q345" cm="1">
        <f t="array" ref="Q345">_xlfn.FILTERXML("&lt;t&gt;&lt;s&gt;" &amp; SUBSTITUTE(SUBSTITUTE(SUBSTITUTE(A345, "|", "&lt;/s&gt;&lt;s&gt;"), ",", "&lt;/s&gt;&lt;s&gt;"), ";", "&lt;/s&gt;&lt;s&gt;") &amp; "&lt;/s&gt;&lt;/t&gt;", "//s[last()-1]")</f>
        <v>1200</v>
      </c>
      <c r="R345" t="s">
        <v>600</v>
      </c>
      <c r="S345" s="20">
        <f>Table1[[#This Row],[Qty Sold]]/Table1[[#This Row],[Qty Added]]</f>
        <v>0.48</v>
      </c>
      <c r="T345" s="19">
        <f>Table1[[#This Row],[Unit Price]]*Table1[[#This Row],[Stock]]</f>
        <v>126000</v>
      </c>
    </row>
    <row r="346" spans="1:20" x14ac:dyDescent="0.3">
      <c r="A346" t="s">
        <v>351</v>
      </c>
      <c r="J346" s="18" t="str">
        <f t="shared" si="20"/>
        <v>21-03-2026</v>
      </c>
      <c r="K346" t="str">
        <f t="shared" si="21"/>
        <v>SKU300</v>
      </c>
      <c r="L346" t="str">
        <f t="shared" si="22"/>
        <v>Tea Kettle Max</v>
      </c>
      <c r="M346" t="s">
        <v>552</v>
      </c>
      <c r="N346">
        <f t="shared" si="23"/>
        <v>30</v>
      </c>
      <c r="O346" cm="1">
        <f t="array" ref="O346">_xlfn.FILTERXML("&lt;t&gt;&lt;s&gt;" &amp; SUBSTITUTE(SUBSTITUTE(A346, "|", "&lt;/s&gt;&lt;s&gt;"), ";", "&lt;/s&gt;&lt;s&gt;") &amp; "&lt;/s&gt;&lt;/t&gt;", "//s[last()-2]")</f>
        <v>15</v>
      </c>
      <c r="P346" cm="1">
        <f t="array" ref="P346">_xlfn.FILTERXML("&lt;t&gt;&lt;s&gt;" &amp; SUBSTITUTE(SUBSTITUTE(SUBSTITUTE(CLEAN(A346), "|", "&lt;/s&gt;&lt;s&gt;"), ",", "&lt;/s&gt;&lt;s&gt;"), ";", "&lt;/s&gt;&lt;s&gt;") &amp; "&lt;/s&gt;&lt;/t&gt;", "//s[last()-2]")</f>
        <v>95</v>
      </c>
      <c r="Q346" cm="1">
        <f t="array" ref="Q346">_xlfn.FILTERXML("&lt;t&gt;&lt;s&gt;" &amp; SUBSTITUTE(SUBSTITUTE(SUBSTITUTE(A346, "|", "&lt;/s&gt;&lt;s&gt;"), ",", "&lt;/s&gt;&lt;s&gt;"), ";", "&lt;/s&gt;&lt;s&gt;") &amp; "&lt;/s&gt;&lt;/t&gt;", "//s[last()-1]")</f>
        <v>1400</v>
      </c>
      <c r="R346" t="s">
        <v>592</v>
      </c>
      <c r="S346" s="20">
        <f>Table1[[#This Row],[Qty Sold]]/Table1[[#This Row],[Qty Added]]</f>
        <v>0.5</v>
      </c>
      <c r="T346" s="19">
        <f>Table1[[#This Row],[Unit Price]]*Table1[[#This Row],[Stock]]</f>
        <v>133000</v>
      </c>
    </row>
    <row r="347" spans="1:20" x14ac:dyDescent="0.3">
      <c r="A347" t="s">
        <v>352</v>
      </c>
      <c r="J347" s="18" t="str">
        <f t="shared" si="20"/>
        <v>22-03-2026</v>
      </c>
      <c r="K347" t="str">
        <f t="shared" si="21"/>
        <v>SKU301</v>
      </c>
      <c r="L347" t="str">
        <f t="shared" si="22"/>
        <v>tea kettle max</v>
      </c>
      <c r="M347" t="s">
        <v>571</v>
      </c>
      <c r="N347">
        <f t="shared" si="23"/>
        <v>20</v>
      </c>
      <c r="O347" cm="1">
        <f t="array" ref="O347">_xlfn.FILTERXML("&lt;t&gt;&lt;s&gt;" &amp; SUBSTITUTE(SUBSTITUTE(A347, "|", "&lt;/s&gt;&lt;s&gt;"), ";", "&lt;/s&gt;&lt;s&gt;") &amp; "&lt;/s&gt;&lt;/t&gt;", "//s[last()-2]")</f>
        <v>10</v>
      </c>
      <c r="P347" cm="1">
        <f t="array" ref="P347">_xlfn.FILTERXML("&lt;t&gt;&lt;s&gt;" &amp; SUBSTITUTE(SUBSTITUTE(SUBSTITUTE(CLEAN(A347), "|", "&lt;/s&gt;&lt;s&gt;"), ",", "&lt;/s&gt;&lt;s&gt;"), ";", "&lt;/s&gt;&lt;s&gt;") &amp; "&lt;/s&gt;&lt;/t&gt;", "//s[last()-2]")</f>
        <v>100</v>
      </c>
      <c r="Q347" cm="1">
        <f t="array" ref="Q347">_xlfn.FILTERXML("&lt;t&gt;&lt;s&gt;" &amp; SUBSTITUTE(SUBSTITUTE(SUBSTITUTE(A347, "|", "&lt;/s&gt;&lt;s&gt;"), ",", "&lt;/s&gt;&lt;s&gt;"), ";", "&lt;/s&gt;&lt;s&gt;") &amp; "&lt;/s&gt;&lt;/t&gt;", "//s[last()-1]")</f>
        <v>1400</v>
      </c>
      <c r="R347" t="s">
        <v>612</v>
      </c>
      <c r="S347" s="20">
        <f>Table1[[#This Row],[Qty Sold]]/Table1[[#This Row],[Qty Added]]</f>
        <v>0.5</v>
      </c>
      <c r="T347" s="19">
        <f>Table1[[#This Row],[Unit Price]]*Table1[[#This Row],[Stock]]</f>
        <v>140000</v>
      </c>
    </row>
    <row r="348" spans="1:20" x14ac:dyDescent="0.3">
      <c r="A348" t="s">
        <v>353</v>
      </c>
      <c r="J348" s="18" t="str">
        <f t="shared" si="20"/>
        <v>23-03-2026</v>
      </c>
      <c r="K348" t="str">
        <f t="shared" si="21"/>
        <v>SKU392</v>
      </c>
      <c r="L348" t="str">
        <f t="shared" si="22"/>
        <v>Steel Plate Prime</v>
      </c>
      <c r="M348" t="s">
        <v>541</v>
      </c>
      <c r="N348">
        <f t="shared" si="23"/>
        <v>55</v>
      </c>
      <c r="O348" cm="1">
        <f t="array" ref="O348">_xlfn.FILTERXML("&lt;t&gt;&lt;s&gt;" &amp; SUBSTITUTE(SUBSTITUTE(A348, "|", "&lt;/s&gt;&lt;s&gt;"), ";", "&lt;/s&gt;&lt;s&gt;") &amp; "&lt;/s&gt;&lt;/t&gt;", "//s[last()-2]")</f>
        <v>30</v>
      </c>
      <c r="P348" cm="1">
        <f t="array" ref="P348">_xlfn.FILTERXML("&lt;t&gt;&lt;s&gt;" &amp; SUBSTITUTE(SUBSTITUTE(SUBSTITUTE(CLEAN(A348), "|", "&lt;/s&gt;&lt;s&gt;"), ",", "&lt;/s&gt;&lt;s&gt;"), ";", "&lt;/s&gt;&lt;s&gt;") &amp; "&lt;/s&gt;&lt;/t&gt;", "//s[last()-2]")</f>
        <v>165</v>
      </c>
      <c r="Q348" cm="1">
        <f t="array" ref="Q348">_xlfn.FILTERXML("&lt;t&gt;&lt;s&gt;" &amp; SUBSTITUTE(SUBSTITUTE(SUBSTITUTE(A348, "|", "&lt;/s&gt;&lt;s&gt;"), ",", "&lt;/s&gt;&lt;s&gt;"), ";", "&lt;/s&gt;&lt;s&gt;") &amp; "&lt;/s&gt;&lt;/t&gt;", "//s[last()-1]")</f>
        <v>140</v>
      </c>
      <c r="R348" t="s">
        <v>582</v>
      </c>
      <c r="S348" s="20">
        <f>Table1[[#This Row],[Qty Sold]]/Table1[[#This Row],[Qty Added]]</f>
        <v>0.54545454545454541</v>
      </c>
      <c r="T348" s="19">
        <f>Table1[[#This Row],[Unit Price]]*Table1[[#This Row],[Stock]]</f>
        <v>23100</v>
      </c>
    </row>
    <row r="349" spans="1:20" x14ac:dyDescent="0.3">
      <c r="A349" t="s">
        <v>354</v>
      </c>
      <c r="J349" s="18" t="str">
        <f t="shared" si="20"/>
        <v>24-03-2026</v>
      </c>
      <c r="K349" t="str">
        <f t="shared" si="21"/>
        <v>SKU393</v>
      </c>
      <c r="L349" t="str">
        <f t="shared" si="22"/>
        <v>steel plate prime</v>
      </c>
      <c r="M349" t="s">
        <v>542</v>
      </c>
      <c r="N349">
        <f t="shared" si="23"/>
        <v>35</v>
      </c>
      <c r="O349" cm="1">
        <f t="array" ref="O349">_xlfn.FILTERXML("&lt;t&gt;&lt;s&gt;" &amp; SUBSTITUTE(SUBSTITUTE(A349, "|", "&lt;/s&gt;&lt;s&gt;"), ";", "&lt;/s&gt;&lt;s&gt;") &amp; "&lt;/s&gt;&lt;/t&gt;", "//s[last()-2]")</f>
        <v>18</v>
      </c>
      <c r="P349" cm="1">
        <f t="array" ref="P349">_xlfn.FILTERXML("&lt;t&gt;&lt;s&gt;" &amp; SUBSTITUTE(SUBSTITUTE(SUBSTITUTE(CLEAN(A349), "|", "&lt;/s&gt;&lt;s&gt;"), ",", "&lt;/s&gt;&lt;s&gt;"), ";", "&lt;/s&gt;&lt;s&gt;") &amp; "&lt;/s&gt;&lt;/t&gt;", "//s[last()-2]")</f>
        <v>170</v>
      </c>
      <c r="Q349" cm="1">
        <f t="array" ref="Q349">_xlfn.FILTERXML("&lt;t&gt;&lt;s&gt;" &amp; SUBSTITUTE(SUBSTITUTE(SUBSTITUTE(A349, "|", "&lt;/s&gt;&lt;s&gt;"), ",", "&lt;/s&gt;&lt;s&gt;"), ";", "&lt;/s&gt;&lt;s&gt;") &amp; "&lt;/s&gt;&lt;/t&gt;", "//s[last()-1]")</f>
        <v>140</v>
      </c>
      <c r="R349" t="s">
        <v>600</v>
      </c>
      <c r="S349" s="20">
        <f>Table1[[#This Row],[Qty Sold]]/Table1[[#This Row],[Qty Added]]</f>
        <v>0.51428571428571423</v>
      </c>
      <c r="T349" s="19">
        <f>Table1[[#This Row],[Unit Price]]*Table1[[#This Row],[Stock]]</f>
        <v>23800</v>
      </c>
    </row>
    <row r="350" spans="1:20" x14ac:dyDescent="0.3">
      <c r="A350" t="s">
        <v>355</v>
      </c>
      <c r="J350" s="18" t="str">
        <f t="shared" si="20"/>
        <v>25-03-2026</v>
      </c>
      <c r="K350" t="str">
        <f t="shared" si="21"/>
        <v>SKU394</v>
      </c>
      <c r="L350" t="str">
        <f t="shared" si="22"/>
        <v>Spoon Set Prime</v>
      </c>
      <c r="M350" t="s">
        <v>543</v>
      </c>
      <c r="N350">
        <f t="shared" si="23"/>
        <v>85</v>
      </c>
      <c r="O350" cm="1">
        <f t="array" ref="O350">_xlfn.FILTERXML("&lt;t&gt;&lt;s&gt;" &amp; SUBSTITUTE(SUBSTITUTE(A350, "|", "&lt;/s&gt;&lt;s&gt;"), ";", "&lt;/s&gt;&lt;s&gt;") &amp; "&lt;/s&gt;&lt;/t&gt;", "//s[last()-2]")</f>
        <v>60</v>
      </c>
      <c r="P350" cm="1">
        <f t="array" ref="P350">_xlfn.FILTERXML("&lt;t&gt;&lt;s&gt;" &amp; SUBSTITUTE(SUBSTITUTE(SUBSTITUTE(CLEAN(A350), "|", "&lt;/s&gt;&lt;s&gt;"), ",", "&lt;/s&gt;&lt;s&gt;"), ";", "&lt;/s&gt;&lt;s&gt;") &amp; "&lt;/s&gt;&lt;/t&gt;", "//s[last()-2]")</f>
        <v>185</v>
      </c>
      <c r="Q350" cm="1">
        <f t="array" ref="Q350">_xlfn.FILTERXML("&lt;t&gt;&lt;s&gt;" &amp; SUBSTITUTE(SUBSTITUTE(SUBSTITUTE(A350, "|", "&lt;/s&gt;&lt;s&gt;"), ",", "&lt;/s&gt;&lt;s&gt;"), ";", "&lt;/s&gt;&lt;s&gt;") &amp; "&lt;/s&gt;&lt;/t&gt;", "//s[last()-1]")</f>
        <v>75</v>
      </c>
      <c r="R350" t="s">
        <v>583</v>
      </c>
      <c r="S350" s="20">
        <f>Table1[[#This Row],[Qty Sold]]/Table1[[#This Row],[Qty Added]]</f>
        <v>0.70588235294117652</v>
      </c>
      <c r="T350" s="19">
        <f>Table1[[#This Row],[Unit Price]]*Table1[[#This Row],[Stock]]</f>
        <v>13875</v>
      </c>
    </row>
    <row r="351" spans="1:20" x14ac:dyDescent="0.3">
      <c r="A351" t="s">
        <v>356</v>
      </c>
      <c r="J351" s="18" t="str">
        <f t="shared" si="20"/>
        <v>26-03-2026</v>
      </c>
      <c r="K351" t="str">
        <f t="shared" si="21"/>
        <v>SKU395</v>
      </c>
      <c r="L351" t="str">
        <f t="shared" si="22"/>
        <v>Plastic Bucket Prime</v>
      </c>
      <c r="M351" t="s">
        <v>544</v>
      </c>
      <c r="N351">
        <f t="shared" si="23"/>
        <v>70</v>
      </c>
      <c r="O351" cm="1">
        <f t="array" ref="O351">_xlfn.FILTERXML("&lt;t&gt;&lt;s&gt;" &amp; SUBSTITUTE(SUBSTITUTE(A351, "|", "&lt;/s&gt;&lt;s&gt;"), ";", "&lt;/s&gt;&lt;s&gt;") &amp; "&lt;/s&gt;&lt;/t&gt;", "//s[last()-2]")</f>
        <v>45</v>
      </c>
      <c r="P351" cm="1">
        <f t="array" ref="P351">_xlfn.FILTERXML("&lt;t&gt;&lt;s&gt;" &amp; SUBSTITUTE(SUBSTITUTE(SUBSTITUTE(CLEAN(A351), "|", "&lt;/s&gt;&lt;s&gt;"), ",", "&lt;/s&gt;&lt;s&gt;"), ";", "&lt;/s&gt;&lt;s&gt;") &amp; "&lt;/s&gt;&lt;/t&gt;", "//s[last()-2]")</f>
        <v>165</v>
      </c>
      <c r="Q351" cm="1">
        <f t="array" ref="Q351">_xlfn.FILTERXML("&lt;t&gt;&lt;s&gt;" &amp; SUBSTITUTE(SUBSTITUTE(SUBSTITUTE(A351, "|", "&lt;/s&gt;&lt;s&gt;"), ",", "&lt;/s&gt;&lt;s&gt;"), ";", "&lt;/s&gt;&lt;s&gt;") &amp; "&lt;/s&gt;&lt;/t&gt;", "//s[last()-1]")</f>
        <v>170</v>
      </c>
      <c r="R351" t="s">
        <v>584</v>
      </c>
      <c r="S351" s="20">
        <f>Table1[[#This Row],[Qty Sold]]/Table1[[#This Row],[Qty Added]]</f>
        <v>0.6428571428571429</v>
      </c>
      <c r="T351" s="19">
        <f>Table1[[#This Row],[Unit Price]]*Table1[[#This Row],[Stock]]</f>
        <v>28050</v>
      </c>
    </row>
    <row r="352" spans="1:20" x14ac:dyDescent="0.3">
      <c r="A352" t="s">
        <v>357</v>
      </c>
      <c r="J352" s="18" t="str">
        <f t="shared" si="20"/>
        <v>27-03-2026</v>
      </c>
      <c r="K352" t="str">
        <f t="shared" si="21"/>
        <v>SKU396</v>
      </c>
      <c r="L352" t="str">
        <f t="shared" si="22"/>
        <v>Glass Set Prime</v>
      </c>
      <c r="M352" t="s">
        <v>545</v>
      </c>
      <c r="N352">
        <f t="shared" si="23"/>
        <v>32</v>
      </c>
      <c r="O352" cm="1">
        <f t="array" ref="O352">_xlfn.FILTERXML("&lt;t&gt;&lt;s&gt;" &amp; SUBSTITUTE(SUBSTITUTE(A352, "|", "&lt;/s&gt;&lt;s&gt;"), ";", "&lt;/s&gt;&lt;s&gt;") &amp; "&lt;/s&gt;&lt;/t&gt;", "//s[last()-2]")</f>
        <v>14</v>
      </c>
      <c r="P352" cm="1">
        <f t="array" ref="P352">_xlfn.FILTERXML("&lt;t&gt;&lt;s&gt;" &amp; SUBSTITUTE(SUBSTITUTE(SUBSTITUTE(CLEAN(A352), "|", "&lt;/s&gt;&lt;s&gt;"), ",", "&lt;/s&gt;&lt;s&gt;"), ";", "&lt;/s&gt;&lt;s&gt;") &amp; "&lt;/s&gt;&lt;/t&gt;", "//s[last()-2]")</f>
        <v>90</v>
      </c>
      <c r="Q352" cm="1">
        <f t="array" ref="Q352">_xlfn.FILTERXML("&lt;t&gt;&lt;s&gt;" &amp; SUBSTITUTE(SUBSTITUTE(SUBSTITUTE(A352, "|", "&lt;/s&gt;&lt;s&gt;"), ",", "&lt;/s&gt;&lt;s&gt;"), ";", "&lt;/s&gt;&lt;s&gt;") &amp; "&lt;/s&gt;&lt;/t&gt;", "//s[last()-1]")</f>
        <v>240</v>
      </c>
      <c r="R352" t="s">
        <v>585</v>
      </c>
      <c r="S352" s="20">
        <f>Table1[[#This Row],[Qty Sold]]/Table1[[#This Row],[Qty Added]]</f>
        <v>0.4375</v>
      </c>
      <c r="T352" s="19">
        <f>Table1[[#This Row],[Unit Price]]*Table1[[#This Row],[Stock]]</f>
        <v>21600</v>
      </c>
    </row>
    <row r="353" spans="1:20" x14ac:dyDescent="0.3">
      <c r="A353" t="s">
        <v>358</v>
      </c>
      <c r="J353" s="18" t="str">
        <f t="shared" si="20"/>
        <v>28-03-2026</v>
      </c>
      <c r="K353" t="str">
        <f t="shared" si="21"/>
        <v>SKU397</v>
      </c>
      <c r="L353" t="str">
        <f t="shared" si="22"/>
        <v>Cooker 9L</v>
      </c>
      <c r="M353" t="s">
        <v>546</v>
      </c>
      <c r="N353">
        <f t="shared" si="23"/>
        <v>22</v>
      </c>
      <c r="O353" cm="1">
        <f t="array" ref="O353">_xlfn.FILTERXML("&lt;t&gt;&lt;s&gt;" &amp; SUBSTITUTE(SUBSTITUTE(A353, "|", "&lt;/s&gt;&lt;s&gt;"), ";", "&lt;/s&gt;&lt;s&gt;") &amp; "&lt;/s&gt;&lt;/t&gt;", "//s[last()-2]")</f>
        <v>12</v>
      </c>
      <c r="P353" cm="1">
        <f t="array" ref="P353">_xlfn.FILTERXML("&lt;t&gt;&lt;s&gt;" &amp; SUBSTITUTE(SUBSTITUTE(SUBSTITUTE(CLEAN(A353), "|", "&lt;/s&gt;&lt;s&gt;"), ",", "&lt;/s&gt;&lt;s&gt;"), ";", "&lt;/s&gt;&lt;s&gt;") &amp; "&lt;/s&gt;&lt;/t&gt;", "//s[last()-2]")</f>
        <v>60</v>
      </c>
      <c r="Q353" cm="1">
        <f t="array" ref="Q353">_xlfn.FILTERXML("&lt;t&gt;&lt;s&gt;" &amp; SUBSTITUTE(SUBSTITUTE(SUBSTITUTE(A353, "|", "&lt;/s&gt;&lt;s&gt;"), ",", "&lt;/s&gt;&lt;s&gt;"), ";", "&lt;/s&gt;&lt;s&gt;") &amp; "&lt;/s&gt;&lt;/t&gt;", "//s[last()-1]")</f>
        <v>4200</v>
      </c>
      <c r="R353" t="s">
        <v>586</v>
      </c>
      <c r="S353" s="20">
        <f>Table1[[#This Row],[Qty Sold]]/Table1[[#This Row],[Qty Added]]</f>
        <v>0.54545454545454541</v>
      </c>
      <c r="T353" s="19">
        <f>Table1[[#This Row],[Unit Price]]*Table1[[#This Row],[Stock]]</f>
        <v>252000</v>
      </c>
    </row>
    <row r="354" spans="1:20" x14ac:dyDescent="0.3">
      <c r="A354" t="s">
        <v>359</v>
      </c>
      <c r="J354" s="18" t="str">
        <f t="shared" si="20"/>
        <v>29-03-2026</v>
      </c>
      <c r="K354" t="str">
        <f t="shared" si="21"/>
        <v>SKU398</v>
      </c>
      <c r="L354" t="str">
        <f t="shared" si="22"/>
        <v>Cooker 9 L</v>
      </c>
      <c r="M354" t="s">
        <v>546</v>
      </c>
      <c r="N354">
        <f t="shared" si="23"/>
        <v>14</v>
      </c>
      <c r="O354" cm="1">
        <f t="array" ref="O354">_xlfn.FILTERXML("&lt;t&gt;&lt;s&gt;" &amp; SUBSTITUTE(SUBSTITUTE(A354, "|", "&lt;/s&gt;&lt;s&gt;"), ";", "&lt;/s&gt;&lt;s&gt;") &amp; "&lt;/s&gt;&lt;/t&gt;", "//s[last()-2]")</f>
        <v>7</v>
      </c>
      <c r="P354" cm="1">
        <f t="array" ref="P354">_xlfn.FILTERXML("&lt;t&gt;&lt;s&gt;" &amp; SUBSTITUTE(SUBSTITUTE(SUBSTITUTE(CLEAN(A354), "|", "&lt;/s&gt;&lt;s&gt;"), ",", "&lt;/s&gt;&lt;s&gt;"), ";", "&lt;/s&gt;&lt;s&gt;") &amp; "&lt;/s&gt;&lt;/t&gt;", "//s[last()-2]")</f>
        <v>65</v>
      </c>
      <c r="Q354" cm="1">
        <f t="array" ref="Q354">_xlfn.FILTERXML("&lt;t&gt;&lt;s&gt;" &amp; SUBSTITUTE(SUBSTITUTE(SUBSTITUTE(A354, "|", "&lt;/s&gt;&lt;s&gt;"), ",", "&lt;/s&gt;&lt;s&gt;"), ";", "&lt;/s&gt;&lt;s&gt;") &amp; "&lt;/s&gt;&lt;/t&gt;", "//s[last()-1]")</f>
        <v>4200</v>
      </c>
      <c r="R354" t="s">
        <v>586</v>
      </c>
      <c r="S354" s="20">
        <f>Table1[[#This Row],[Qty Sold]]/Table1[[#This Row],[Qty Added]]</f>
        <v>0.5</v>
      </c>
      <c r="T354" s="19">
        <f>Table1[[#This Row],[Unit Price]]*Table1[[#This Row],[Stock]]</f>
        <v>273000</v>
      </c>
    </row>
    <row r="355" spans="1:20" x14ac:dyDescent="0.3">
      <c r="A355" t="s">
        <v>360</v>
      </c>
      <c r="J355" s="18" t="str">
        <f t="shared" si="20"/>
        <v>30-03-2026</v>
      </c>
      <c r="K355" t="str">
        <f t="shared" si="21"/>
        <v>SKU399</v>
      </c>
      <c r="L355" t="str">
        <f t="shared" si="22"/>
        <v>Water Bottle Pro Max</v>
      </c>
      <c r="M355" t="s">
        <v>548</v>
      </c>
      <c r="N355">
        <f t="shared" si="23"/>
        <v>120</v>
      </c>
      <c r="O355" cm="1">
        <f t="array" ref="O355">_xlfn.FILTERXML("&lt;t&gt;&lt;s&gt;" &amp; SUBSTITUTE(SUBSTITUTE(A355, "|", "&lt;/s&gt;&lt;s&gt;"), ";", "&lt;/s&gt;&lt;s&gt;") &amp; "&lt;/s&gt;&lt;/t&gt;", "//s[last()-2]")</f>
        <v>80</v>
      </c>
      <c r="P355" cm="1">
        <f t="array" ref="P355">_xlfn.FILTERXML("&lt;t&gt;&lt;s&gt;" &amp; SUBSTITUTE(SUBSTITUTE(SUBSTITUTE(CLEAN(A355), "|", "&lt;/s&gt;&lt;s&gt;"), ",", "&lt;/s&gt;&lt;s&gt;"), ";", "&lt;/s&gt;&lt;s&gt;") &amp; "&lt;/s&gt;&lt;/t&gt;", "//s[last()-2]")</f>
        <v>230</v>
      </c>
      <c r="Q355" cm="1">
        <f t="array" ref="Q355">_xlfn.FILTERXML("&lt;t&gt;&lt;s&gt;" &amp; SUBSTITUTE(SUBSTITUTE(SUBSTITUTE(A355, "|", "&lt;/s&gt;&lt;s&gt;"), ",", "&lt;/s&gt;&lt;s&gt;"), ";", "&lt;/s&gt;&lt;s&gt;") &amp; "&lt;/s&gt;&lt;/t&gt;", "//s[last()-1]")</f>
        <v>300</v>
      </c>
      <c r="R355" t="s">
        <v>588</v>
      </c>
      <c r="S355" s="20">
        <f>Table1[[#This Row],[Qty Sold]]/Table1[[#This Row],[Qty Added]]</f>
        <v>0.66666666666666663</v>
      </c>
      <c r="T355" s="19">
        <f>Table1[[#This Row],[Unit Price]]*Table1[[#This Row],[Stock]]</f>
        <v>69000</v>
      </c>
    </row>
    <row r="356" spans="1:20" x14ac:dyDescent="0.3">
      <c r="A356" t="s">
        <v>361</v>
      </c>
      <c r="J356" s="18" t="str">
        <f t="shared" si="20"/>
        <v>31-03-2026</v>
      </c>
      <c r="K356" t="str">
        <f t="shared" si="21"/>
        <v>SKU400</v>
      </c>
      <c r="L356" t="str">
        <f t="shared" si="22"/>
        <v>Lunch Box Pro Max</v>
      </c>
      <c r="M356" t="s">
        <v>549</v>
      </c>
      <c r="N356">
        <f t="shared" si="23"/>
        <v>60</v>
      </c>
      <c r="O356" cm="1">
        <f t="array" ref="O356">_xlfn.FILTERXML("&lt;t&gt;&lt;s&gt;" &amp; SUBSTITUTE(SUBSTITUTE(A356, "|", "&lt;/s&gt;&lt;s&gt;"), ";", "&lt;/s&gt;&lt;s&gt;") &amp; "&lt;/s&gt;&lt;/t&gt;", "//s[last()-2]")</f>
        <v>35</v>
      </c>
      <c r="P356" cm="1">
        <f t="array" ref="P356">_xlfn.FILTERXML("&lt;t&gt;&lt;s&gt;" &amp; SUBSTITUTE(SUBSTITUTE(SUBSTITUTE(CLEAN(A356), "|", "&lt;/s&gt;&lt;s&gt;"), ",", "&lt;/s&gt;&lt;s&gt;"), ";", "&lt;/s&gt;&lt;s&gt;") &amp; "&lt;/s&gt;&lt;/t&gt;", "//s[last()-2]")</f>
        <v>120</v>
      </c>
      <c r="Q356" cm="1">
        <f t="array" ref="Q356">_xlfn.FILTERXML("&lt;t&gt;&lt;s&gt;" &amp; SUBSTITUTE(SUBSTITUTE(SUBSTITUTE(A356, "|", "&lt;/s&gt;&lt;s&gt;"), ",", "&lt;/s&gt;&lt;s&gt;"), ";", "&lt;/s&gt;&lt;s&gt;") &amp; "&lt;/s&gt;&lt;/t&gt;", "//s[last()-1]")</f>
        <v>320</v>
      </c>
      <c r="R356" t="s">
        <v>589</v>
      </c>
      <c r="S356" s="20">
        <f>Table1[[#This Row],[Qty Sold]]/Table1[[#This Row],[Qty Added]]</f>
        <v>0.58333333333333337</v>
      </c>
      <c r="T356" s="19">
        <f>Table1[[#This Row],[Unit Price]]*Table1[[#This Row],[Stock]]</f>
        <v>38400</v>
      </c>
    </row>
    <row r="357" spans="1:20" x14ac:dyDescent="0.3">
      <c r="A357" t="s">
        <v>362</v>
      </c>
      <c r="J357" s="18" t="str">
        <f t="shared" si="20"/>
        <v>01-01-2026</v>
      </c>
      <c r="K357" t="str">
        <f t="shared" si="21"/>
        <v>SKU401</v>
      </c>
      <c r="L357" t="str">
        <f t="shared" si="22"/>
        <v>Knife Prime</v>
      </c>
      <c r="M357" t="s">
        <v>550</v>
      </c>
      <c r="N357">
        <f t="shared" si="23"/>
        <v>42</v>
      </c>
      <c r="O357" cm="1">
        <f t="array" ref="O357">_xlfn.FILTERXML("&lt;t&gt;&lt;s&gt;" &amp; SUBSTITUTE(SUBSTITUTE(A357, "|", "&lt;/s&gt;&lt;s&gt;"), ";", "&lt;/s&gt;&lt;s&gt;") &amp; "&lt;/s&gt;&lt;/t&gt;", "//s[last()-2]")</f>
        <v>22</v>
      </c>
      <c r="P357" cm="1">
        <f t="array" ref="P357">_xlfn.FILTERXML("&lt;t&gt;&lt;s&gt;" &amp; SUBSTITUTE(SUBSTITUTE(SUBSTITUTE(CLEAN(A357), "|", "&lt;/s&gt;&lt;s&gt;"), ",", "&lt;/s&gt;&lt;s&gt;"), ";", "&lt;/s&gt;&lt;s&gt;") &amp; "&lt;/s&gt;&lt;/t&gt;", "//s[last()-2]")</f>
        <v>105</v>
      </c>
      <c r="Q357" cm="1">
        <f t="array" ref="Q357">_xlfn.FILTERXML("&lt;t&gt;&lt;s&gt;" &amp; SUBSTITUTE(SUBSTITUTE(SUBSTITUTE(A357, "|", "&lt;/s&gt;&lt;s&gt;"), ",", "&lt;/s&gt;&lt;s&gt;"), ";", "&lt;/s&gt;&lt;s&gt;") &amp; "&lt;/s&gt;&lt;/t&gt;", "//s[last()-1]")</f>
        <v>950</v>
      </c>
      <c r="R357" t="s">
        <v>590</v>
      </c>
      <c r="S357" s="20">
        <f>Table1[[#This Row],[Qty Sold]]/Table1[[#This Row],[Qty Added]]</f>
        <v>0.52380952380952384</v>
      </c>
      <c r="T357" s="19">
        <f>Table1[[#This Row],[Unit Price]]*Table1[[#This Row],[Stock]]</f>
        <v>99750</v>
      </c>
    </row>
    <row r="358" spans="1:20" x14ac:dyDescent="0.3">
      <c r="A358" t="s">
        <v>363</v>
      </c>
      <c r="J358" s="18" t="str">
        <f t="shared" si="20"/>
        <v>02-01-2026</v>
      </c>
      <c r="K358" t="str">
        <f t="shared" si="21"/>
        <v>SKU402</v>
      </c>
      <c r="L358" t="str">
        <f t="shared" si="22"/>
        <v>knife prime</v>
      </c>
      <c r="M358" t="s">
        <v>569</v>
      </c>
      <c r="N358">
        <f t="shared" si="23"/>
        <v>30</v>
      </c>
      <c r="O358" cm="1">
        <f t="array" ref="O358">_xlfn.FILTERXML("&lt;t&gt;&lt;s&gt;" &amp; SUBSTITUTE(SUBSTITUTE(A358, "|", "&lt;/s&gt;&lt;s&gt;"), ";", "&lt;/s&gt;&lt;s&gt;") &amp; "&lt;/s&gt;&lt;/t&gt;", "//s[last()-2]")</f>
        <v>15</v>
      </c>
      <c r="P358" cm="1">
        <f t="array" ref="P358">_xlfn.FILTERXML("&lt;t&gt;&lt;s&gt;" &amp; SUBSTITUTE(SUBSTITUTE(SUBSTITUTE(CLEAN(A358), "|", "&lt;/s&gt;&lt;s&gt;"), ",", "&lt;/s&gt;&lt;s&gt;"), ";", "&lt;/s&gt;&lt;s&gt;") &amp; "&lt;/s&gt;&lt;/t&gt;", "//s[last()-2]")</f>
        <v>110</v>
      </c>
      <c r="Q358" cm="1">
        <f t="array" ref="Q358">_xlfn.FILTERXML("&lt;t&gt;&lt;s&gt;" &amp; SUBSTITUTE(SUBSTITUTE(SUBSTITUTE(A358, "|", "&lt;/s&gt;&lt;s&gt;"), ",", "&lt;/s&gt;&lt;s&gt;"), ";", "&lt;/s&gt;&lt;s&gt;") &amp; "&lt;/s&gt;&lt;/t&gt;", "//s[last()-1]")</f>
        <v>950</v>
      </c>
      <c r="R358" t="s">
        <v>610</v>
      </c>
      <c r="S358" s="20">
        <f>Table1[[#This Row],[Qty Sold]]/Table1[[#This Row],[Qty Added]]</f>
        <v>0.5</v>
      </c>
      <c r="T358" s="19">
        <f>Table1[[#This Row],[Unit Price]]*Table1[[#This Row],[Stock]]</f>
        <v>104500</v>
      </c>
    </row>
    <row r="359" spans="1:20" x14ac:dyDescent="0.3">
      <c r="A359" t="s">
        <v>364</v>
      </c>
      <c r="J359" s="18" t="str">
        <f t="shared" si="20"/>
        <v>03-01-2026</v>
      </c>
      <c r="K359" t="str">
        <f t="shared" si="21"/>
        <v>SKU403</v>
      </c>
      <c r="L359" t="str">
        <f t="shared" si="22"/>
        <v>Cutlery Set Prime</v>
      </c>
      <c r="M359" t="s">
        <v>551</v>
      </c>
      <c r="N359">
        <f t="shared" si="23"/>
        <v>38</v>
      </c>
      <c r="O359" cm="1">
        <f t="array" ref="O359">_xlfn.FILTERXML("&lt;t&gt;&lt;s&gt;" &amp; SUBSTITUTE(SUBSTITUTE(A359, "|", "&lt;/s&gt;&lt;s&gt;"), ";", "&lt;/s&gt;&lt;s&gt;") &amp; "&lt;/s&gt;&lt;/t&gt;", "//s[last()-2]")</f>
        <v>20</v>
      </c>
      <c r="P359" cm="1">
        <f t="array" ref="P359">_xlfn.FILTERXML("&lt;t&gt;&lt;s&gt;" &amp; SUBSTITUTE(SUBSTITUTE(SUBSTITUTE(CLEAN(A359), "|", "&lt;/s&gt;&lt;s&gt;"), ",", "&lt;/s&gt;&lt;s&gt;"), ";", "&lt;/s&gt;&lt;s&gt;") &amp; "&lt;/s&gt;&lt;/t&gt;", "//s[last()-2]")</f>
        <v>100</v>
      </c>
      <c r="Q359" cm="1">
        <f t="array" ref="Q359">_xlfn.FILTERXML("&lt;t&gt;&lt;s&gt;" &amp; SUBSTITUTE(SUBSTITUTE(SUBSTITUTE(A359, "|", "&lt;/s&gt;&lt;s&gt;"), ",", "&lt;/s&gt;&lt;s&gt;"), ";", "&lt;/s&gt;&lt;s&gt;") &amp; "&lt;/s&gt;&lt;/t&gt;", "//s[last()-1]")</f>
        <v>1600</v>
      </c>
      <c r="R359" t="s">
        <v>591</v>
      </c>
      <c r="S359" s="20">
        <f>Table1[[#This Row],[Qty Sold]]/Table1[[#This Row],[Qty Added]]</f>
        <v>0.52631578947368418</v>
      </c>
      <c r="T359" s="19">
        <f>Table1[[#This Row],[Unit Price]]*Table1[[#This Row],[Stock]]</f>
        <v>160000</v>
      </c>
    </row>
    <row r="360" spans="1:20" x14ac:dyDescent="0.3">
      <c r="A360" t="s">
        <v>365</v>
      </c>
      <c r="J360" s="18" t="str">
        <f t="shared" si="20"/>
        <v>04-01-2026</v>
      </c>
      <c r="K360" t="str">
        <f t="shared" si="21"/>
        <v>SKU404</v>
      </c>
      <c r="L360" t="str">
        <f t="shared" si="22"/>
        <v>Steel Bowl XL</v>
      </c>
      <c r="M360" t="s">
        <v>541</v>
      </c>
      <c r="N360">
        <f t="shared" si="23"/>
        <v>85</v>
      </c>
      <c r="O360" cm="1">
        <f t="array" ref="O360">_xlfn.FILTERXML("&lt;t&gt;&lt;s&gt;" &amp; SUBSTITUTE(SUBSTITUTE(A360, "|", "&lt;/s&gt;&lt;s&gt;"), ";", "&lt;/s&gt;&lt;s&gt;") &amp; "&lt;/s&gt;&lt;/t&gt;", "//s[last()-2]")</f>
        <v>55</v>
      </c>
      <c r="P360" cm="1">
        <f t="array" ref="P360">_xlfn.FILTERXML("&lt;t&gt;&lt;s&gt;" &amp; SUBSTITUTE(SUBSTITUTE(SUBSTITUTE(CLEAN(A360), "|", "&lt;/s&gt;&lt;s&gt;"), ",", "&lt;/s&gt;&lt;s&gt;"), ";", "&lt;/s&gt;&lt;s&gt;") &amp; "&lt;/s&gt;&lt;/t&gt;", "//s[last()-2]")</f>
        <v>170</v>
      </c>
      <c r="Q360" cm="1">
        <f t="array" ref="Q360">_xlfn.FILTERXML("&lt;t&gt;&lt;s&gt;" &amp; SUBSTITUTE(SUBSTITUTE(SUBSTITUTE(A360, "|", "&lt;/s&gt;&lt;s&gt;"), ",", "&lt;/s&gt;&lt;s&gt;"), ";", "&lt;/s&gt;&lt;s&gt;") &amp; "&lt;/s&gt;&lt;/t&gt;", "//s[last()-1]")</f>
        <v>160</v>
      </c>
      <c r="R360" t="s">
        <v>582</v>
      </c>
      <c r="S360" s="20">
        <f>Table1[[#This Row],[Qty Sold]]/Table1[[#This Row],[Qty Added]]</f>
        <v>0.6470588235294118</v>
      </c>
      <c r="T360" s="19">
        <f>Table1[[#This Row],[Unit Price]]*Table1[[#This Row],[Stock]]</f>
        <v>27200</v>
      </c>
    </row>
    <row r="361" spans="1:20" x14ac:dyDescent="0.3">
      <c r="A361" t="s">
        <v>366</v>
      </c>
      <c r="J361" s="18" t="str">
        <f t="shared" si="20"/>
        <v>05-01-2026</v>
      </c>
      <c r="K361" t="str">
        <f t="shared" si="21"/>
        <v>SKU405</v>
      </c>
      <c r="L361" t="str">
        <f t="shared" si="22"/>
        <v>Glass Bowl XL</v>
      </c>
      <c r="M361" t="s">
        <v>545</v>
      </c>
      <c r="N361">
        <f t="shared" si="23"/>
        <v>35</v>
      </c>
      <c r="O361" cm="1">
        <f t="array" ref="O361">_xlfn.FILTERXML("&lt;t&gt;&lt;s&gt;" &amp; SUBSTITUTE(SUBSTITUTE(A361, "|", "&lt;/s&gt;&lt;s&gt;"), ";", "&lt;/s&gt;&lt;s&gt;") &amp; "&lt;/s&gt;&lt;/t&gt;", "//s[last()-2]")</f>
        <v>18</v>
      </c>
      <c r="P361" cm="1">
        <f t="array" ref="P361">_xlfn.FILTERXML("&lt;t&gt;&lt;s&gt;" &amp; SUBSTITUTE(SUBSTITUTE(SUBSTITUTE(CLEAN(A361), "|", "&lt;/s&gt;&lt;s&gt;"), ",", "&lt;/s&gt;&lt;s&gt;"), ";", "&lt;/s&gt;&lt;s&gt;") &amp; "&lt;/s&gt;&lt;/t&gt;", "//s[last()-2]")</f>
        <v>90</v>
      </c>
      <c r="Q361" cm="1">
        <f t="array" ref="Q361">_xlfn.FILTERXML("&lt;t&gt;&lt;s&gt;" &amp; SUBSTITUTE(SUBSTITUTE(SUBSTITUTE(A361, "|", "&lt;/s&gt;&lt;s&gt;"), ",", "&lt;/s&gt;&lt;s&gt;"), ";", "&lt;/s&gt;&lt;s&gt;") &amp; "&lt;/s&gt;&lt;/t&gt;", "//s[last()-1]")</f>
        <v>350</v>
      </c>
      <c r="R361" t="s">
        <v>585</v>
      </c>
      <c r="S361" s="20">
        <f>Table1[[#This Row],[Qty Sold]]/Table1[[#This Row],[Qty Added]]</f>
        <v>0.51428571428571423</v>
      </c>
      <c r="T361" s="19">
        <f>Table1[[#This Row],[Unit Price]]*Table1[[#This Row],[Stock]]</f>
        <v>31500</v>
      </c>
    </row>
    <row r="362" spans="1:20" x14ac:dyDescent="0.3">
      <c r="A362" t="s">
        <v>367</v>
      </c>
      <c r="J362" s="18" t="str">
        <f t="shared" si="20"/>
        <v>06-01-2026</v>
      </c>
      <c r="K362" t="str">
        <f t="shared" si="21"/>
        <v>SKU406</v>
      </c>
      <c r="L362" t="str">
        <f t="shared" si="22"/>
        <v>Plastic Container XL</v>
      </c>
      <c r="M362" t="s">
        <v>544</v>
      </c>
      <c r="N362">
        <f t="shared" si="23"/>
        <v>100</v>
      </c>
      <c r="O362" cm="1">
        <f t="array" ref="O362">_xlfn.FILTERXML("&lt;t&gt;&lt;s&gt;" &amp; SUBSTITUTE(SUBSTITUTE(A362, "|", "&lt;/s&gt;&lt;s&gt;"), ";", "&lt;/s&gt;&lt;s&gt;") &amp; "&lt;/s&gt;&lt;/t&gt;", "//s[last()-2]")</f>
        <v>65</v>
      </c>
      <c r="P362" cm="1">
        <f t="array" ref="P362">_xlfn.FILTERXML("&lt;t&gt;&lt;s&gt;" &amp; SUBSTITUTE(SUBSTITUTE(SUBSTITUTE(CLEAN(A362), "|", "&lt;/s&gt;&lt;s&gt;"), ",", "&lt;/s&gt;&lt;s&gt;"), ";", "&lt;/s&gt;&lt;s&gt;") &amp; "&lt;/s&gt;&lt;/t&gt;", "//s[last()-2]")</f>
        <v>190</v>
      </c>
      <c r="Q362" cm="1">
        <f t="array" ref="Q362">_xlfn.FILTERXML("&lt;t&gt;&lt;s&gt;" &amp; SUBSTITUTE(SUBSTITUTE(SUBSTITUTE(A362, "|", "&lt;/s&gt;&lt;s&gt;"), ",", "&lt;/s&gt;&lt;s&gt;"), ";", "&lt;/s&gt;&lt;s&gt;") &amp; "&lt;/s&gt;&lt;/t&gt;", "//s[last()-1]")</f>
        <v>300</v>
      </c>
      <c r="R362" t="s">
        <v>584</v>
      </c>
      <c r="S362" s="20">
        <f>Table1[[#This Row],[Qty Sold]]/Table1[[#This Row],[Qty Added]]</f>
        <v>0.65</v>
      </c>
      <c r="T362" s="19">
        <f>Table1[[#This Row],[Unit Price]]*Table1[[#This Row],[Stock]]</f>
        <v>57000</v>
      </c>
    </row>
    <row r="363" spans="1:20" x14ac:dyDescent="0.3">
      <c r="A363" t="s">
        <v>368</v>
      </c>
      <c r="J363" s="18" t="str">
        <f t="shared" si="20"/>
        <v>07-01-2026</v>
      </c>
      <c r="K363" t="str">
        <f t="shared" si="21"/>
        <v>SKU407</v>
      </c>
      <c r="L363" t="str">
        <f t="shared" si="22"/>
        <v>plastic container xl</v>
      </c>
      <c r="M363" t="s">
        <v>573</v>
      </c>
      <c r="N363">
        <f t="shared" si="23"/>
        <v>70</v>
      </c>
      <c r="O363" cm="1">
        <f t="array" ref="O363">_xlfn.FILTERXML("&lt;t&gt;&lt;s&gt;" &amp; SUBSTITUTE(SUBSTITUTE(A363, "|", "&lt;/s&gt;&lt;s&gt;"), ";", "&lt;/s&gt;&lt;s&gt;") &amp; "&lt;/s&gt;&lt;/t&gt;", "//s[last()-2]")</f>
        <v>35</v>
      </c>
      <c r="P363" cm="1">
        <f t="array" ref="P363">_xlfn.FILTERXML("&lt;t&gt;&lt;s&gt;" &amp; SUBSTITUTE(SUBSTITUTE(SUBSTITUTE(CLEAN(A363), "|", "&lt;/s&gt;&lt;s&gt;"), ",", "&lt;/s&gt;&lt;s&gt;"), ";", "&lt;/s&gt;&lt;s&gt;") &amp; "&lt;/s&gt;&lt;/t&gt;", "//s[last()-2]")</f>
        <v>200</v>
      </c>
      <c r="Q363" cm="1">
        <f t="array" ref="Q363">_xlfn.FILTERXML("&lt;t&gt;&lt;s&gt;" &amp; SUBSTITUTE(SUBSTITUTE(SUBSTITUTE(A363, "|", "&lt;/s&gt;&lt;s&gt;"), ",", "&lt;/s&gt;&lt;s&gt;"), ";", "&lt;/s&gt;&lt;s&gt;") &amp; "&lt;/s&gt;&lt;/t&gt;", "//s[last()-1]")</f>
        <v>300</v>
      </c>
      <c r="R363" t="s">
        <v>614</v>
      </c>
      <c r="S363" s="20">
        <f>Table1[[#This Row],[Qty Sold]]/Table1[[#This Row],[Qty Added]]</f>
        <v>0.5</v>
      </c>
      <c r="T363" s="19">
        <f>Table1[[#This Row],[Unit Price]]*Table1[[#This Row],[Stock]]</f>
        <v>60000</v>
      </c>
    </row>
    <row r="364" spans="1:20" x14ac:dyDescent="0.3">
      <c r="A364" t="s">
        <v>369</v>
      </c>
      <c r="J364" s="18" t="str">
        <f t="shared" si="20"/>
        <v>08-01-2026</v>
      </c>
      <c r="K364" t="str">
        <f t="shared" si="21"/>
        <v>SKU408</v>
      </c>
      <c r="L364" t="str">
        <f t="shared" si="22"/>
        <v>Storage Jar XL</v>
      </c>
      <c r="M364" t="s">
        <v>553</v>
      </c>
      <c r="N364">
        <f t="shared" si="23"/>
        <v>80</v>
      </c>
      <c r="O364" cm="1">
        <f t="array" ref="O364">_xlfn.FILTERXML("&lt;t&gt;&lt;s&gt;" &amp; SUBSTITUTE(SUBSTITUTE(A364, "|", "&lt;/s&gt;&lt;s&gt;"), ";", "&lt;/s&gt;&lt;s&gt;") &amp; "&lt;/s&gt;&lt;/t&gt;", "//s[last()-2]")</f>
        <v>45</v>
      </c>
      <c r="P364" cm="1">
        <f t="array" ref="P364">_xlfn.FILTERXML("&lt;t&gt;&lt;s&gt;" &amp; SUBSTITUTE(SUBSTITUTE(SUBSTITUTE(CLEAN(A364), "|", "&lt;/s&gt;&lt;s&gt;"), ",", "&lt;/s&gt;&lt;s&gt;"), ";", "&lt;/s&gt;&lt;s&gt;") &amp; "&lt;/s&gt;&lt;/t&gt;", "//s[last()-2]")</f>
        <v>170</v>
      </c>
      <c r="Q364" cm="1">
        <f t="array" ref="Q364">_xlfn.FILTERXML("&lt;t&gt;&lt;s&gt;" &amp; SUBSTITUTE(SUBSTITUTE(SUBSTITUTE(A364, "|", "&lt;/s&gt;&lt;s&gt;"), ",", "&lt;/s&gt;&lt;s&gt;"), ";", "&lt;/s&gt;&lt;s&gt;") &amp; "&lt;/s&gt;&lt;/t&gt;", "//s[last()-1]")</f>
        <v>350</v>
      </c>
      <c r="R364" t="s">
        <v>593</v>
      </c>
      <c r="S364" s="20">
        <f>Table1[[#This Row],[Qty Sold]]/Table1[[#This Row],[Qty Added]]</f>
        <v>0.5625</v>
      </c>
      <c r="T364" s="19">
        <f>Table1[[#This Row],[Unit Price]]*Table1[[#This Row],[Stock]]</f>
        <v>59500</v>
      </c>
    </row>
    <row r="365" spans="1:20" x14ac:dyDescent="0.3">
      <c r="A365" t="s">
        <v>370</v>
      </c>
      <c r="J365" s="18" t="str">
        <f t="shared" si="20"/>
        <v>09-01-2026</v>
      </c>
      <c r="K365" t="str">
        <f t="shared" si="21"/>
        <v>SKU409</v>
      </c>
      <c r="L365" t="str">
        <f t="shared" si="22"/>
        <v>Steel Tiffin Mega</v>
      </c>
      <c r="M365" t="s">
        <v>541</v>
      </c>
      <c r="N365">
        <f t="shared" si="23"/>
        <v>45</v>
      </c>
      <c r="O365" cm="1">
        <f t="array" ref="O365">_xlfn.FILTERXML("&lt;t&gt;&lt;s&gt;" &amp; SUBSTITUTE(SUBSTITUTE(A365, "|", "&lt;/s&gt;&lt;s&gt;"), ";", "&lt;/s&gt;&lt;s&gt;") &amp; "&lt;/s&gt;&lt;/t&gt;", "//s[last()-2]")</f>
        <v>25</v>
      </c>
      <c r="P365" cm="1">
        <f t="array" ref="P365">_xlfn.FILTERXML("&lt;t&gt;&lt;s&gt;" &amp; SUBSTITUTE(SUBSTITUTE(SUBSTITUTE(CLEAN(A365), "|", "&lt;/s&gt;&lt;s&gt;"), ",", "&lt;/s&gt;&lt;s&gt;"), ";", "&lt;/s&gt;&lt;s&gt;") &amp; "&lt;/s&gt;&lt;/t&gt;", "//s[last()-2]")</f>
        <v>110</v>
      </c>
      <c r="Q365" cm="1">
        <f t="array" ref="Q365">_xlfn.FILTERXML("&lt;t&gt;&lt;s&gt;" &amp; SUBSTITUTE(SUBSTITUTE(SUBSTITUTE(A365, "|", "&lt;/s&gt;&lt;s&gt;"), ",", "&lt;/s&gt;&lt;s&gt;"), ";", "&lt;/s&gt;&lt;s&gt;") &amp; "&lt;/s&gt;&lt;/t&gt;", "//s[last()-1]")</f>
        <v>700</v>
      </c>
      <c r="R365" t="s">
        <v>582</v>
      </c>
      <c r="S365" s="20">
        <f>Table1[[#This Row],[Qty Sold]]/Table1[[#This Row],[Qty Added]]</f>
        <v>0.55555555555555558</v>
      </c>
      <c r="T365" s="19">
        <f>Table1[[#This Row],[Unit Price]]*Table1[[#This Row],[Stock]]</f>
        <v>77000</v>
      </c>
    </row>
    <row r="366" spans="1:20" x14ac:dyDescent="0.3">
      <c r="A366" t="s">
        <v>371</v>
      </c>
      <c r="J366" s="18" t="str">
        <f t="shared" si="20"/>
        <v>10-01-2026</v>
      </c>
      <c r="K366" t="str">
        <f t="shared" si="21"/>
        <v>SKU410</v>
      </c>
      <c r="L366" t="str">
        <f t="shared" si="22"/>
        <v>steel tiffin mega</v>
      </c>
      <c r="M366" t="s">
        <v>542</v>
      </c>
      <c r="N366">
        <f t="shared" si="23"/>
        <v>30</v>
      </c>
      <c r="O366" cm="1">
        <f t="array" ref="O366">_xlfn.FILTERXML("&lt;t&gt;&lt;s&gt;" &amp; SUBSTITUTE(SUBSTITUTE(A366, "|", "&lt;/s&gt;&lt;s&gt;"), ";", "&lt;/s&gt;&lt;s&gt;") &amp; "&lt;/s&gt;&lt;/t&gt;", "//s[last()-2]")</f>
        <v>15</v>
      </c>
      <c r="P366" cm="1">
        <f t="array" ref="P366">_xlfn.FILTERXML("&lt;t&gt;&lt;s&gt;" &amp; SUBSTITUTE(SUBSTITUTE(SUBSTITUTE(CLEAN(A366), "|", "&lt;/s&gt;&lt;s&gt;"), ",", "&lt;/s&gt;&lt;s&gt;"), ";", "&lt;/s&gt;&lt;s&gt;") &amp; "&lt;/s&gt;&lt;/t&gt;", "//s[last()-2]")</f>
        <v>115</v>
      </c>
      <c r="Q366" cm="1">
        <f t="array" ref="Q366">_xlfn.FILTERXML("&lt;t&gt;&lt;s&gt;" &amp; SUBSTITUTE(SUBSTITUTE(SUBSTITUTE(A366, "|", "&lt;/s&gt;&lt;s&gt;"), ",", "&lt;/s&gt;&lt;s&gt;"), ";", "&lt;/s&gt;&lt;s&gt;") &amp; "&lt;/s&gt;&lt;/t&gt;", "//s[last()-1]")</f>
        <v>700</v>
      </c>
      <c r="R366" t="s">
        <v>600</v>
      </c>
      <c r="S366" s="20">
        <f>Table1[[#This Row],[Qty Sold]]/Table1[[#This Row],[Qty Added]]</f>
        <v>0.5</v>
      </c>
      <c r="T366" s="19">
        <f>Table1[[#This Row],[Unit Price]]*Table1[[#This Row],[Stock]]</f>
        <v>80500</v>
      </c>
    </row>
    <row r="367" spans="1:20" x14ac:dyDescent="0.3">
      <c r="A367" t="s">
        <v>372</v>
      </c>
      <c r="J367" s="18" t="str">
        <f t="shared" si="20"/>
        <v>11-01-2026</v>
      </c>
      <c r="K367" t="str">
        <f t="shared" si="21"/>
        <v>SKU411</v>
      </c>
      <c r="L367" t="str">
        <f t="shared" si="22"/>
        <v>Water Bottle Mega</v>
      </c>
      <c r="M367" t="s">
        <v>548</v>
      </c>
      <c r="N367">
        <f t="shared" si="23"/>
        <v>150</v>
      </c>
      <c r="O367" cm="1">
        <f t="array" ref="O367">_xlfn.FILTERXML("&lt;t&gt;&lt;s&gt;" &amp; SUBSTITUTE(SUBSTITUTE(A367, "|", "&lt;/s&gt;&lt;s&gt;"), ";", "&lt;/s&gt;&lt;s&gt;") &amp; "&lt;/s&gt;&lt;/t&gt;", "//s[last()-2]")</f>
        <v>100</v>
      </c>
      <c r="P367" cm="1">
        <f t="array" ref="P367">_xlfn.FILTERXML("&lt;t&gt;&lt;s&gt;" &amp; SUBSTITUTE(SUBSTITUTE(SUBSTITUTE(CLEAN(A367), "|", "&lt;/s&gt;&lt;s&gt;"), ",", "&lt;/s&gt;&lt;s&gt;"), ";", "&lt;/s&gt;&lt;s&gt;") &amp; "&lt;/s&gt;&lt;/t&gt;", "//s[last()-2]")</f>
        <v>260</v>
      </c>
      <c r="Q367" cm="1">
        <f t="array" ref="Q367">_xlfn.FILTERXML("&lt;t&gt;&lt;s&gt;" &amp; SUBSTITUTE(SUBSTITUTE(SUBSTITUTE(A367, "|", "&lt;/s&gt;&lt;s&gt;"), ",", "&lt;/s&gt;&lt;s&gt;"), ";", "&lt;/s&gt;&lt;s&gt;") &amp; "&lt;/s&gt;&lt;/t&gt;", "//s[last()-1]")</f>
        <v>320</v>
      </c>
      <c r="R367" t="s">
        <v>588</v>
      </c>
      <c r="S367" s="20">
        <f>Table1[[#This Row],[Qty Sold]]/Table1[[#This Row],[Qty Added]]</f>
        <v>0.66666666666666663</v>
      </c>
      <c r="T367" s="19">
        <f>Table1[[#This Row],[Unit Price]]*Table1[[#This Row],[Stock]]</f>
        <v>83200</v>
      </c>
    </row>
    <row r="368" spans="1:20" x14ac:dyDescent="0.3">
      <c r="A368" t="s">
        <v>373</v>
      </c>
      <c r="J368" s="18" t="str">
        <f t="shared" si="20"/>
        <v>12-01-2026</v>
      </c>
      <c r="K368" t="str">
        <f t="shared" si="21"/>
        <v>SKU412</v>
      </c>
      <c r="L368" t="str">
        <f t="shared" si="22"/>
        <v>Bottle Set Mega</v>
      </c>
      <c r="M368" t="s">
        <v>557</v>
      </c>
      <c r="N368">
        <f t="shared" si="23"/>
        <v>95</v>
      </c>
      <c r="O368" cm="1">
        <f t="array" ref="O368">_xlfn.FILTERXML("&lt;t&gt;&lt;s&gt;" &amp; SUBSTITUTE(SUBSTITUTE(A368, "|", "&lt;/s&gt;&lt;s&gt;"), ";", "&lt;/s&gt;&lt;s&gt;") &amp; "&lt;/s&gt;&lt;/t&gt;", "//s[last()-2]")</f>
        <v>60</v>
      </c>
      <c r="P368" cm="1">
        <f t="array" ref="P368">_xlfn.FILTERXML("&lt;t&gt;&lt;s&gt;" &amp; SUBSTITUTE(SUBSTITUTE(SUBSTITUTE(CLEAN(A368), "|", "&lt;/s&gt;&lt;s&gt;"), ",", "&lt;/s&gt;&lt;s&gt;"), ";", "&lt;/s&gt;&lt;s&gt;") &amp; "&lt;/s&gt;&lt;/t&gt;", "//s[last()-2]")</f>
        <v>180</v>
      </c>
      <c r="Q368" cm="1">
        <f t="array" ref="Q368">_xlfn.FILTERXML("&lt;t&gt;&lt;s&gt;" &amp; SUBSTITUTE(SUBSTITUTE(SUBSTITUTE(A368, "|", "&lt;/s&gt;&lt;s&gt;"), ",", "&lt;/s&gt;&lt;s&gt;"), ";", "&lt;/s&gt;&lt;s&gt;") &amp; "&lt;/s&gt;&lt;/t&gt;", "//s[last()-1]")</f>
        <v>900</v>
      </c>
      <c r="R368" t="s">
        <v>597</v>
      </c>
      <c r="S368" s="20">
        <f>Table1[[#This Row],[Qty Sold]]/Table1[[#This Row],[Qty Added]]</f>
        <v>0.63157894736842102</v>
      </c>
      <c r="T368" s="19">
        <f>Table1[[#This Row],[Unit Price]]*Table1[[#This Row],[Stock]]</f>
        <v>162000</v>
      </c>
    </row>
    <row r="369" spans="1:20" x14ac:dyDescent="0.3">
      <c r="A369" t="s">
        <v>374</v>
      </c>
      <c r="J369" s="18" t="str">
        <f t="shared" si="20"/>
        <v>13-01-2026</v>
      </c>
      <c r="K369" t="str">
        <f t="shared" si="21"/>
        <v>SKU413</v>
      </c>
      <c r="L369" t="str">
        <f t="shared" si="22"/>
        <v>Serving Tray Mega</v>
      </c>
      <c r="M369" t="s">
        <v>554</v>
      </c>
      <c r="N369">
        <f t="shared" si="23"/>
        <v>50</v>
      </c>
      <c r="O369" cm="1">
        <f t="array" ref="O369">_xlfn.FILTERXML("&lt;t&gt;&lt;s&gt;" &amp; SUBSTITUTE(SUBSTITUTE(A369, "|", "&lt;/s&gt;&lt;s&gt;"), ";", "&lt;/s&gt;&lt;s&gt;") &amp; "&lt;/s&gt;&lt;/t&gt;", "//s[last()-2]")</f>
        <v>28</v>
      </c>
      <c r="P369" cm="1">
        <f t="array" ref="P369">_xlfn.FILTERXML("&lt;t&gt;&lt;s&gt;" &amp; SUBSTITUTE(SUBSTITUTE(SUBSTITUTE(CLEAN(A369), "|", "&lt;/s&gt;&lt;s&gt;"), ",", "&lt;/s&gt;&lt;s&gt;"), ";", "&lt;/s&gt;&lt;s&gt;") &amp; "&lt;/s&gt;&lt;/t&gt;", "//s[last()-2]")</f>
        <v>120</v>
      </c>
      <c r="Q369" cm="1">
        <f t="array" ref="Q369">_xlfn.FILTERXML("&lt;t&gt;&lt;s&gt;" &amp; SUBSTITUTE(SUBSTITUTE(SUBSTITUTE(A369, "|", "&lt;/s&gt;&lt;s&gt;"), ",", "&lt;/s&gt;&lt;s&gt;"), ";", "&lt;/s&gt;&lt;s&gt;") &amp; "&lt;/s&gt;&lt;/t&gt;", "//s[last()-1]")</f>
        <v>750</v>
      </c>
      <c r="R369" t="s">
        <v>594</v>
      </c>
      <c r="S369" s="20">
        <f>Table1[[#This Row],[Qty Sold]]/Table1[[#This Row],[Qty Added]]</f>
        <v>0.56000000000000005</v>
      </c>
      <c r="T369" s="19">
        <f>Table1[[#This Row],[Unit Price]]*Table1[[#This Row],[Stock]]</f>
        <v>90000</v>
      </c>
    </row>
    <row r="370" spans="1:20" x14ac:dyDescent="0.3">
      <c r="A370" t="s">
        <v>375</v>
      </c>
      <c r="J370" s="18" t="str">
        <f t="shared" si="20"/>
        <v>14-01-2026</v>
      </c>
      <c r="K370" t="str">
        <f t="shared" si="21"/>
        <v>SKU414</v>
      </c>
      <c r="L370" t="str">
        <f t="shared" si="22"/>
        <v>Serving tray mega</v>
      </c>
      <c r="M370" t="s">
        <v>554</v>
      </c>
      <c r="N370">
        <f t="shared" si="23"/>
        <v>35</v>
      </c>
      <c r="O370" cm="1">
        <f t="array" ref="O370">_xlfn.FILTERXML("&lt;t&gt;&lt;s&gt;" &amp; SUBSTITUTE(SUBSTITUTE(A370, "|", "&lt;/s&gt;&lt;s&gt;"), ";", "&lt;/s&gt;&lt;s&gt;") &amp; "&lt;/s&gt;&lt;/t&gt;", "//s[last()-2]")</f>
        <v>18</v>
      </c>
      <c r="P370" cm="1">
        <f t="array" ref="P370">_xlfn.FILTERXML("&lt;t&gt;&lt;s&gt;" &amp; SUBSTITUTE(SUBSTITUTE(SUBSTITUTE(CLEAN(A370), "|", "&lt;/s&gt;&lt;s&gt;"), ",", "&lt;/s&gt;&lt;s&gt;"), ";", "&lt;/s&gt;&lt;s&gt;") &amp; "&lt;/s&gt;&lt;/t&gt;", "//s[last()-2]")</f>
        <v>125</v>
      </c>
      <c r="Q370" cm="1">
        <f t="array" ref="Q370">_xlfn.FILTERXML("&lt;t&gt;&lt;s&gt;" &amp; SUBSTITUTE(SUBSTITUTE(SUBSTITUTE(A370, "|", "&lt;/s&gt;&lt;s&gt;"), ",", "&lt;/s&gt;&lt;s&gt;"), ";", "&lt;/s&gt;&lt;s&gt;") &amp; "&lt;/s&gt;&lt;/t&gt;", "//s[last()-1]")</f>
        <v>750</v>
      </c>
      <c r="R370" t="s">
        <v>594</v>
      </c>
      <c r="S370" s="20">
        <f>Table1[[#This Row],[Qty Sold]]/Table1[[#This Row],[Qty Added]]</f>
        <v>0.51428571428571423</v>
      </c>
      <c r="T370" s="19">
        <f>Table1[[#This Row],[Unit Price]]*Table1[[#This Row],[Stock]]</f>
        <v>93750</v>
      </c>
    </row>
    <row r="371" spans="1:20" x14ac:dyDescent="0.3">
      <c r="A371" t="s">
        <v>376</v>
      </c>
      <c r="J371" s="18" t="str">
        <f t="shared" si="20"/>
        <v>15-01-2026</v>
      </c>
      <c r="K371" t="str">
        <f t="shared" si="21"/>
        <v>SKU415</v>
      </c>
      <c r="L371" t="str">
        <f t="shared" si="22"/>
        <v>Pressure Cooker 10L</v>
      </c>
      <c r="M371" t="s">
        <v>555</v>
      </c>
      <c r="N371">
        <f t="shared" si="23"/>
        <v>25</v>
      </c>
      <c r="O371" cm="1">
        <f t="array" ref="O371">_xlfn.FILTERXML("&lt;t&gt;&lt;s&gt;" &amp; SUBSTITUTE(SUBSTITUTE(A371, "|", "&lt;/s&gt;&lt;s&gt;"), ";", "&lt;/s&gt;&lt;s&gt;") &amp; "&lt;/s&gt;&lt;/t&gt;", "//s[last()-2]")</f>
        <v>14</v>
      </c>
      <c r="P371" cm="1">
        <f t="array" ref="P371">_xlfn.FILTERXML("&lt;t&gt;&lt;s&gt;" &amp; SUBSTITUTE(SUBSTITUTE(SUBSTITUTE(CLEAN(A371), "|", "&lt;/s&gt;&lt;s&gt;"), ",", "&lt;/s&gt;&lt;s&gt;"), ";", "&lt;/s&gt;&lt;s&gt;") &amp; "&lt;/s&gt;&lt;/t&gt;", "//s[last()-2]")</f>
        <v>65</v>
      </c>
      <c r="Q371" cm="1">
        <f t="array" ref="Q371">_xlfn.FILTERXML("&lt;t&gt;&lt;s&gt;" &amp; SUBSTITUTE(SUBSTITUTE(SUBSTITUTE(A371, "|", "&lt;/s&gt;&lt;s&gt;"), ",", "&lt;/s&gt;&lt;s&gt;"), ";", "&lt;/s&gt;&lt;s&gt;") &amp; "&lt;/s&gt;&lt;/t&gt;", "//s[last()-1]")</f>
        <v>5000</v>
      </c>
      <c r="R371" t="s">
        <v>595</v>
      </c>
      <c r="S371" s="20">
        <f>Table1[[#This Row],[Qty Sold]]/Table1[[#This Row],[Qty Added]]</f>
        <v>0.56000000000000005</v>
      </c>
      <c r="T371" s="19">
        <f>Table1[[#This Row],[Unit Price]]*Table1[[#This Row],[Stock]]</f>
        <v>325000</v>
      </c>
    </row>
    <row r="372" spans="1:20" x14ac:dyDescent="0.3">
      <c r="A372" t="s">
        <v>377</v>
      </c>
      <c r="J372" s="18" t="str">
        <f t="shared" si="20"/>
        <v>16-01-2026</v>
      </c>
      <c r="K372" t="str">
        <f t="shared" si="21"/>
        <v>SKU416</v>
      </c>
      <c r="L372" t="str">
        <f t="shared" si="22"/>
        <v>pressure cooker 10 L</v>
      </c>
      <c r="M372" t="s">
        <v>567</v>
      </c>
      <c r="N372">
        <f t="shared" si="23"/>
        <v>15</v>
      </c>
      <c r="O372" cm="1">
        <f t="array" ref="O372">_xlfn.FILTERXML("&lt;t&gt;&lt;s&gt;" &amp; SUBSTITUTE(SUBSTITUTE(A372, "|", "&lt;/s&gt;&lt;s&gt;"), ";", "&lt;/s&gt;&lt;s&gt;") &amp; "&lt;/s&gt;&lt;/t&gt;", "//s[last()-2]")</f>
        <v>8</v>
      </c>
      <c r="P372" cm="1">
        <f t="array" ref="P372">_xlfn.FILTERXML("&lt;t&gt;&lt;s&gt;" &amp; SUBSTITUTE(SUBSTITUTE(SUBSTITUTE(CLEAN(A372), "|", "&lt;/s&gt;&lt;s&gt;"), ",", "&lt;/s&gt;&lt;s&gt;"), ";", "&lt;/s&gt;&lt;s&gt;") &amp; "&lt;/s&gt;&lt;/t&gt;", "//s[last()-2]")</f>
        <v>70</v>
      </c>
      <c r="Q372" cm="1">
        <f t="array" ref="Q372">_xlfn.FILTERXML("&lt;t&gt;&lt;s&gt;" &amp; SUBSTITUTE(SUBSTITUTE(SUBSTITUTE(A372, "|", "&lt;/s&gt;&lt;s&gt;"), ",", "&lt;/s&gt;&lt;s&gt;"), ";", "&lt;/s&gt;&lt;s&gt;") &amp; "&lt;/s&gt;&lt;/t&gt;", "//s[last()-1]")</f>
        <v>5000</v>
      </c>
      <c r="R372" t="s">
        <v>608</v>
      </c>
      <c r="S372" s="20">
        <f>Table1[[#This Row],[Qty Sold]]/Table1[[#This Row],[Qty Added]]</f>
        <v>0.53333333333333333</v>
      </c>
      <c r="T372" s="19">
        <f>Table1[[#This Row],[Unit Price]]*Table1[[#This Row],[Stock]]</f>
        <v>350000</v>
      </c>
    </row>
    <row r="373" spans="1:20" x14ac:dyDescent="0.3">
      <c r="A373" t="s">
        <v>378</v>
      </c>
      <c r="J373" s="18" t="str">
        <f t="shared" si="20"/>
        <v>17-01-2026</v>
      </c>
      <c r="K373" t="str">
        <f t="shared" si="21"/>
        <v>SKU417</v>
      </c>
      <c r="L373" t="str">
        <f t="shared" si="22"/>
        <v>Electric Rice Cooker Max</v>
      </c>
      <c r="M373" t="s">
        <v>565</v>
      </c>
      <c r="N373">
        <f t="shared" si="23"/>
        <v>15</v>
      </c>
      <c r="O373" cm="1">
        <f t="array" ref="O373">_xlfn.FILTERXML("&lt;t&gt;&lt;s&gt;" &amp; SUBSTITUTE(SUBSTITUTE(A373, "|", "&lt;/s&gt;&lt;s&gt;"), ";", "&lt;/s&gt;&lt;s&gt;") &amp; "&lt;/s&gt;&lt;/t&gt;", "//s[last()-2]")</f>
        <v>8</v>
      </c>
      <c r="P373" cm="1">
        <f t="array" ref="P373">_xlfn.FILTERXML("&lt;t&gt;&lt;s&gt;" &amp; SUBSTITUTE(SUBSTITUTE(SUBSTITUTE(CLEAN(A373), "|", "&lt;/s&gt;&lt;s&gt;"), ",", "&lt;/s&gt;&lt;s&gt;"), ";", "&lt;/s&gt;&lt;s&gt;") &amp; "&lt;/s&gt;&lt;/t&gt;", "//s[last()-2]")</f>
        <v>40</v>
      </c>
      <c r="Q373" cm="1">
        <f t="array" ref="Q373">_xlfn.FILTERXML("&lt;t&gt;&lt;s&gt;" &amp; SUBSTITUTE(SUBSTITUTE(SUBSTITUTE(A373, "|", "&lt;/s&gt;&lt;s&gt;"), ",", "&lt;/s&gt;&lt;s&gt;"), ";", "&lt;/s&gt;&lt;s&gt;") &amp; "&lt;/s&gt;&lt;/t&gt;", "//s[last()-1]")</f>
        <v>4500</v>
      </c>
      <c r="R373" t="s">
        <v>606</v>
      </c>
      <c r="S373" s="20">
        <f>Table1[[#This Row],[Qty Sold]]/Table1[[#This Row],[Qty Added]]</f>
        <v>0.53333333333333333</v>
      </c>
      <c r="T373" s="19">
        <f>Table1[[#This Row],[Unit Price]]*Table1[[#This Row],[Stock]]</f>
        <v>180000</v>
      </c>
    </row>
    <row r="374" spans="1:20" x14ac:dyDescent="0.3">
      <c r="A374" t="s">
        <v>379</v>
      </c>
      <c r="J374" s="18" t="str">
        <f t="shared" si="20"/>
        <v>18-01-2026</v>
      </c>
      <c r="K374" t="str">
        <f t="shared" si="21"/>
        <v>SKU418</v>
      </c>
      <c r="L374" t="str">
        <f t="shared" si="22"/>
        <v>Electric rice cooker max</v>
      </c>
      <c r="M374" t="s">
        <v>565</v>
      </c>
      <c r="N374">
        <f t="shared" si="23"/>
        <v>12</v>
      </c>
      <c r="O374" cm="1">
        <f t="array" ref="O374">_xlfn.FILTERXML("&lt;t&gt;&lt;s&gt;" &amp; SUBSTITUTE(SUBSTITUTE(A374, "|", "&lt;/s&gt;&lt;s&gt;"), ";", "&lt;/s&gt;&lt;s&gt;") &amp; "&lt;/s&gt;&lt;/t&gt;", "//s[last()-2]")</f>
        <v>6</v>
      </c>
      <c r="P374" cm="1">
        <f t="array" ref="P374">_xlfn.FILTERXML("&lt;t&gt;&lt;s&gt;" &amp; SUBSTITUTE(SUBSTITUTE(SUBSTITUTE(CLEAN(A374), "|", "&lt;/s&gt;&lt;s&gt;"), ",", "&lt;/s&gt;&lt;s&gt;"), ";", "&lt;/s&gt;&lt;s&gt;") &amp; "&lt;/s&gt;&lt;/t&gt;", "//s[last()-2]")</f>
        <v>45</v>
      </c>
      <c r="Q374" cm="1">
        <f t="array" ref="Q374">_xlfn.FILTERXML("&lt;t&gt;&lt;s&gt;" &amp; SUBSTITUTE(SUBSTITUTE(SUBSTITUTE(A374, "|", "&lt;/s&gt;&lt;s&gt;"), ",", "&lt;/s&gt;&lt;s&gt;"), ";", "&lt;/s&gt;&lt;s&gt;") &amp; "&lt;/s&gt;&lt;/t&gt;", "//s[last()-1]")</f>
        <v>4500</v>
      </c>
      <c r="R374" t="s">
        <v>606</v>
      </c>
      <c r="S374" s="20">
        <f>Table1[[#This Row],[Qty Sold]]/Table1[[#This Row],[Qty Added]]</f>
        <v>0.5</v>
      </c>
      <c r="T374" s="19">
        <f>Table1[[#This Row],[Unit Price]]*Table1[[#This Row],[Stock]]</f>
        <v>202500</v>
      </c>
    </row>
    <row r="375" spans="1:20" x14ac:dyDescent="0.3">
      <c r="A375" t="s">
        <v>380</v>
      </c>
      <c r="J375" s="18" t="str">
        <f t="shared" si="20"/>
        <v>19-01-2026</v>
      </c>
      <c r="K375" t="str">
        <f t="shared" si="21"/>
        <v>SKU419</v>
      </c>
      <c r="L375" t="str">
        <f t="shared" si="22"/>
        <v>Mixer Grinder Max</v>
      </c>
      <c r="M375" t="s">
        <v>566</v>
      </c>
      <c r="N375">
        <f t="shared" si="23"/>
        <v>18</v>
      </c>
      <c r="O375" cm="1">
        <f t="array" ref="O375">_xlfn.FILTERXML("&lt;t&gt;&lt;s&gt;" &amp; SUBSTITUTE(SUBSTITUTE(A375, "|", "&lt;/s&gt;&lt;s&gt;"), ";", "&lt;/s&gt;&lt;s&gt;") &amp; "&lt;/s&gt;&lt;/t&gt;", "//s[last()-2]")</f>
        <v>10</v>
      </c>
      <c r="P375" cm="1">
        <f t="array" ref="P375">_xlfn.FILTERXML("&lt;t&gt;&lt;s&gt;" &amp; SUBSTITUTE(SUBSTITUTE(SUBSTITUTE(CLEAN(A375), "|", "&lt;/s&gt;&lt;s&gt;"), ",", "&lt;/s&gt;&lt;s&gt;"), ";", "&lt;/s&gt;&lt;s&gt;") &amp; "&lt;/s&gt;&lt;/t&gt;", "//s[last()-2]")</f>
        <v>50</v>
      </c>
      <c r="Q375" cm="1">
        <f t="array" ref="Q375">_xlfn.FILTERXML("&lt;t&gt;&lt;s&gt;" &amp; SUBSTITUTE(SUBSTITUTE(SUBSTITUTE(A375, "|", "&lt;/s&gt;&lt;s&gt;"), ",", "&lt;/s&gt;&lt;s&gt;"), ";", "&lt;/s&gt;&lt;s&gt;") &amp; "&lt;/s&gt;&lt;/t&gt;", "//s[last()-1]")</f>
        <v>8000</v>
      </c>
      <c r="R375" t="s">
        <v>607</v>
      </c>
      <c r="S375" s="20">
        <f>Table1[[#This Row],[Qty Sold]]/Table1[[#This Row],[Qty Added]]</f>
        <v>0.55555555555555558</v>
      </c>
      <c r="T375" s="19">
        <f>Table1[[#This Row],[Unit Price]]*Table1[[#This Row],[Stock]]</f>
        <v>400000</v>
      </c>
    </row>
    <row r="376" spans="1:20" x14ac:dyDescent="0.3">
      <c r="A376" t="s">
        <v>381</v>
      </c>
      <c r="J376" s="18" t="str">
        <f t="shared" si="20"/>
        <v>20-01-2026</v>
      </c>
      <c r="K376" t="str">
        <f t="shared" si="21"/>
        <v>SKU420</v>
      </c>
      <c r="L376" t="str">
        <f t="shared" si="22"/>
        <v>Mixer grinder max</v>
      </c>
      <c r="M376" t="s">
        <v>566</v>
      </c>
      <c r="N376">
        <f t="shared" si="23"/>
        <v>15</v>
      </c>
      <c r="O376" cm="1">
        <f t="array" ref="O376">_xlfn.FILTERXML("&lt;t&gt;&lt;s&gt;" &amp; SUBSTITUTE(SUBSTITUTE(A376, "|", "&lt;/s&gt;&lt;s&gt;"), ";", "&lt;/s&gt;&lt;s&gt;") &amp; "&lt;/s&gt;&lt;/t&gt;", "//s[last()-2]")</f>
        <v>8</v>
      </c>
      <c r="P376" cm="1">
        <f t="array" ref="P376">_xlfn.FILTERXML("&lt;t&gt;&lt;s&gt;" &amp; SUBSTITUTE(SUBSTITUTE(SUBSTITUTE(CLEAN(A376), "|", "&lt;/s&gt;&lt;s&gt;"), ",", "&lt;/s&gt;&lt;s&gt;"), ";", "&lt;/s&gt;&lt;s&gt;") &amp; "&lt;/s&gt;&lt;/t&gt;", "//s[last()-2]")</f>
        <v>55</v>
      </c>
      <c r="Q376" cm="1">
        <f t="array" ref="Q376">_xlfn.FILTERXML("&lt;t&gt;&lt;s&gt;" &amp; SUBSTITUTE(SUBSTITUTE(SUBSTITUTE(A376, "|", "&lt;/s&gt;&lt;s&gt;"), ",", "&lt;/s&gt;&lt;s&gt;"), ";", "&lt;/s&gt;&lt;s&gt;") &amp; "&lt;/s&gt;&lt;/t&gt;", "//s[last()-1]")</f>
        <v>8000</v>
      </c>
      <c r="R376" t="s">
        <v>607</v>
      </c>
      <c r="S376" s="20">
        <f>Table1[[#This Row],[Qty Sold]]/Table1[[#This Row],[Qty Added]]</f>
        <v>0.53333333333333333</v>
      </c>
      <c r="T376" s="19">
        <f>Table1[[#This Row],[Unit Price]]*Table1[[#This Row],[Stock]]</f>
        <v>440000</v>
      </c>
    </row>
    <row r="377" spans="1:20" x14ac:dyDescent="0.3">
      <c r="A377" t="s">
        <v>382</v>
      </c>
      <c r="J377" s="18" t="str">
        <f t="shared" si="20"/>
        <v>21-01-2026</v>
      </c>
      <c r="K377" t="str">
        <f t="shared" si="21"/>
        <v>SKU421</v>
      </c>
      <c r="L377" t="str">
        <f t="shared" si="22"/>
        <v>Steel Plate Premium Plus</v>
      </c>
      <c r="M377" t="s">
        <v>541</v>
      </c>
      <c r="N377">
        <f t="shared" si="23"/>
        <v>80</v>
      </c>
      <c r="O377" cm="1">
        <f t="array" ref="O377">_xlfn.FILTERXML("&lt;t&gt;&lt;s&gt;" &amp; SUBSTITUTE(SUBSTITUTE(A377, "|", "&lt;/s&gt;&lt;s&gt;"), ";", "&lt;/s&gt;&lt;s&gt;") &amp; "&lt;/s&gt;&lt;/t&gt;", "//s[last()-2]")</f>
        <v>55</v>
      </c>
      <c r="P377" cm="1">
        <f t="array" ref="P377">_xlfn.FILTERXML("&lt;t&gt;&lt;s&gt;" &amp; SUBSTITUTE(SUBSTITUTE(SUBSTITUTE(CLEAN(A377), "|", "&lt;/s&gt;&lt;s&gt;"), ",", "&lt;/s&gt;&lt;s&gt;"), ";", "&lt;/s&gt;&lt;s&gt;") &amp; "&lt;/s&gt;&lt;/t&gt;", "//s[last()-2]")</f>
        <v>230</v>
      </c>
      <c r="Q377" cm="1">
        <f t="array" ref="Q377">_xlfn.FILTERXML("&lt;t&gt;&lt;s&gt;" &amp; SUBSTITUTE(SUBSTITUTE(SUBSTITUTE(A377, "|", "&lt;/s&gt;&lt;s&gt;"), ",", "&lt;/s&gt;&lt;s&gt;"), ";", "&lt;/s&gt;&lt;s&gt;") &amp; "&lt;/s&gt;&lt;/t&gt;", "//s[last()-1]")</f>
        <v>350</v>
      </c>
      <c r="R377" t="s">
        <v>582</v>
      </c>
      <c r="S377" s="20">
        <f>Table1[[#This Row],[Qty Sold]]/Table1[[#This Row],[Qty Added]]</f>
        <v>0.6875</v>
      </c>
      <c r="T377" s="19">
        <f>Table1[[#This Row],[Unit Price]]*Table1[[#This Row],[Stock]]</f>
        <v>80500</v>
      </c>
    </row>
    <row r="378" spans="1:20" x14ac:dyDescent="0.3">
      <c r="A378" t="s">
        <v>383</v>
      </c>
      <c r="J378" s="18" t="str">
        <f t="shared" si="20"/>
        <v>22-01-2026</v>
      </c>
      <c r="K378" t="str">
        <f t="shared" si="21"/>
        <v>SKU422</v>
      </c>
      <c r="L378" t="str">
        <f t="shared" si="22"/>
        <v>Steel plate premium plus</v>
      </c>
      <c r="M378" t="s">
        <v>541</v>
      </c>
      <c r="N378">
        <f t="shared" si="23"/>
        <v>60</v>
      </c>
      <c r="O378" cm="1">
        <f t="array" ref="O378">_xlfn.FILTERXML("&lt;t&gt;&lt;s&gt;" &amp; SUBSTITUTE(SUBSTITUTE(A378, "|", "&lt;/s&gt;&lt;s&gt;"), ";", "&lt;/s&gt;&lt;s&gt;") &amp; "&lt;/s&gt;&lt;/t&gt;", "//s[last()-2]")</f>
        <v>30</v>
      </c>
      <c r="P378" cm="1">
        <f t="array" ref="P378">_xlfn.FILTERXML("&lt;t&gt;&lt;s&gt;" &amp; SUBSTITUTE(SUBSTITUTE(SUBSTITUTE(CLEAN(A378), "|", "&lt;/s&gt;&lt;s&gt;"), ",", "&lt;/s&gt;&lt;s&gt;"), ";", "&lt;/s&gt;&lt;s&gt;") &amp; "&lt;/s&gt;&lt;/t&gt;", "//s[last()-2]")</f>
        <v>240</v>
      </c>
      <c r="Q378" cm="1">
        <f t="array" ref="Q378">_xlfn.FILTERXML("&lt;t&gt;&lt;s&gt;" &amp; SUBSTITUTE(SUBSTITUTE(SUBSTITUTE(A378, "|", "&lt;/s&gt;&lt;s&gt;"), ",", "&lt;/s&gt;&lt;s&gt;"), ";", "&lt;/s&gt;&lt;s&gt;") &amp; "&lt;/s&gt;&lt;/t&gt;", "//s[last()-1]")</f>
        <v>350</v>
      </c>
      <c r="R378" t="s">
        <v>582</v>
      </c>
      <c r="S378" s="20">
        <f>Table1[[#This Row],[Qty Sold]]/Table1[[#This Row],[Qty Added]]</f>
        <v>0.5</v>
      </c>
      <c r="T378" s="19">
        <f>Table1[[#This Row],[Unit Price]]*Table1[[#This Row],[Stock]]</f>
        <v>84000</v>
      </c>
    </row>
    <row r="379" spans="1:20" x14ac:dyDescent="0.3">
      <c r="A379" t="s">
        <v>384</v>
      </c>
      <c r="J379" s="18" t="str">
        <f t="shared" si="20"/>
        <v>23-01-2026</v>
      </c>
      <c r="K379" t="str">
        <f t="shared" si="21"/>
        <v>SKU423</v>
      </c>
      <c r="L379" t="str">
        <f t="shared" si="22"/>
        <v>Glass Set Premium Plus</v>
      </c>
      <c r="M379" t="s">
        <v>545</v>
      </c>
      <c r="N379">
        <f t="shared" si="23"/>
        <v>38</v>
      </c>
      <c r="O379" cm="1">
        <f t="array" ref="O379">_xlfn.FILTERXML("&lt;t&gt;&lt;s&gt;" &amp; SUBSTITUTE(SUBSTITUTE(A379, "|", "&lt;/s&gt;&lt;s&gt;"), ";", "&lt;/s&gt;&lt;s&gt;") &amp; "&lt;/s&gt;&lt;/t&gt;", "//s[last()-2]")</f>
        <v>20</v>
      </c>
      <c r="P379" cm="1">
        <f t="array" ref="P379">_xlfn.FILTERXML("&lt;t&gt;&lt;s&gt;" &amp; SUBSTITUTE(SUBSTITUTE(SUBSTITUTE(CLEAN(A379), "|", "&lt;/s&gt;&lt;s&gt;"), ",", "&lt;/s&gt;&lt;s&gt;"), ";", "&lt;/s&gt;&lt;s&gt;") &amp; "&lt;/s&gt;&lt;/t&gt;", "//s[last()-2]")</f>
        <v>110</v>
      </c>
      <c r="Q379" cm="1">
        <f t="array" ref="Q379">_xlfn.FILTERXML("&lt;t&gt;&lt;s&gt;" &amp; SUBSTITUTE(SUBSTITUTE(SUBSTITUTE(A379, "|", "&lt;/s&gt;&lt;s&gt;"), ",", "&lt;/s&gt;&lt;s&gt;"), ";", "&lt;/s&gt;&lt;s&gt;") &amp; "&lt;/s&gt;&lt;/t&gt;", "//s[last()-1]")</f>
        <v>800</v>
      </c>
      <c r="R379" t="s">
        <v>585</v>
      </c>
      <c r="S379" s="20">
        <f>Table1[[#This Row],[Qty Sold]]/Table1[[#This Row],[Qty Added]]</f>
        <v>0.52631578947368418</v>
      </c>
      <c r="T379" s="19">
        <f>Table1[[#This Row],[Unit Price]]*Table1[[#This Row],[Stock]]</f>
        <v>88000</v>
      </c>
    </row>
    <row r="380" spans="1:20" x14ac:dyDescent="0.3">
      <c r="A380" t="s">
        <v>385</v>
      </c>
      <c r="J380" s="18" t="str">
        <f t="shared" si="20"/>
        <v>24-01-2026</v>
      </c>
      <c r="K380" t="str">
        <f t="shared" si="21"/>
        <v>SKU424</v>
      </c>
      <c r="L380" t="str">
        <f t="shared" si="22"/>
        <v>Plastic Bucket Premium Plus</v>
      </c>
      <c r="M380" t="s">
        <v>544</v>
      </c>
      <c r="N380">
        <f t="shared" si="23"/>
        <v>85</v>
      </c>
      <c r="O380" cm="1">
        <f t="array" ref="O380">_xlfn.FILTERXML("&lt;t&gt;&lt;s&gt;" &amp; SUBSTITUTE(SUBSTITUTE(A380, "|", "&lt;/s&gt;&lt;s&gt;"), ";", "&lt;/s&gt;&lt;s&gt;") &amp; "&lt;/s&gt;&lt;/t&gt;", "//s[last()-2]")</f>
        <v>50</v>
      </c>
      <c r="P380" cm="1">
        <f t="array" ref="P380">_xlfn.FILTERXML("&lt;t&gt;&lt;s&gt;" &amp; SUBSTITUTE(SUBSTITUTE(SUBSTITUTE(CLEAN(A380), "|", "&lt;/s&gt;&lt;s&gt;"), ",", "&lt;/s&gt;&lt;s&gt;"), ";", "&lt;/s&gt;&lt;s&gt;") &amp; "&lt;/s&gt;&lt;/t&gt;", "//s[last()-2]")</f>
        <v>220</v>
      </c>
      <c r="Q380" cm="1">
        <f t="array" ref="Q380">_xlfn.FILTERXML("&lt;t&gt;&lt;s&gt;" &amp; SUBSTITUTE(SUBSTITUTE(SUBSTITUTE(A380, "|", "&lt;/s&gt;&lt;s&gt;"), ",", "&lt;/s&gt;&lt;s&gt;"), ";", "&lt;/s&gt;&lt;s&gt;") &amp; "&lt;/s&gt;&lt;/t&gt;", "//s[last()-1]")</f>
        <v>420</v>
      </c>
      <c r="R380" t="s">
        <v>584</v>
      </c>
      <c r="S380" s="20">
        <f>Table1[[#This Row],[Qty Sold]]/Table1[[#This Row],[Qty Added]]</f>
        <v>0.58823529411764708</v>
      </c>
      <c r="T380" s="19">
        <f>Table1[[#This Row],[Unit Price]]*Table1[[#This Row],[Stock]]</f>
        <v>92400</v>
      </c>
    </row>
    <row r="381" spans="1:20" x14ac:dyDescent="0.3">
      <c r="A381" t="s">
        <v>386</v>
      </c>
      <c r="J381" s="18" t="str">
        <f t="shared" si="20"/>
        <v>25-01-2026</v>
      </c>
      <c r="K381" t="str">
        <f t="shared" si="21"/>
        <v>SKU425</v>
      </c>
      <c r="L381" t="str">
        <f t="shared" si="22"/>
        <v>Plastic bucket premium plus</v>
      </c>
      <c r="M381" t="s">
        <v>544</v>
      </c>
      <c r="N381">
        <f t="shared" si="23"/>
        <v>60</v>
      </c>
      <c r="O381" cm="1">
        <f t="array" ref="O381">_xlfn.FILTERXML("&lt;t&gt;&lt;s&gt;" &amp; SUBSTITUTE(SUBSTITUTE(A381, "|", "&lt;/s&gt;&lt;s&gt;"), ";", "&lt;/s&gt;&lt;s&gt;") &amp; "&lt;/s&gt;&lt;/t&gt;", "//s[last()-2]")</f>
        <v>30</v>
      </c>
      <c r="P381" cm="1">
        <f t="array" ref="P381">_xlfn.FILTERXML("&lt;t&gt;&lt;s&gt;" &amp; SUBSTITUTE(SUBSTITUTE(SUBSTITUTE(CLEAN(A381), "|", "&lt;/s&gt;&lt;s&gt;"), ",", "&lt;/s&gt;&lt;s&gt;"), ";", "&lt;/s&gt;&lt;s&gt;") &amp; "&lt;/s&gt;&lt;/t&gt;", "//s[last()-2]")</f>
        <v>230</v>
      </c>
      <c r="Q381" cm="1">
        <f t="array" ref="Q381">_xlfn.FILTERXML("&lt;t&gt;&lt;s&gt;" &amp; SUBSTITUTE(SUBSTITUTE(SUBSTITUTE(A381, "|", "&lt;/s&gt;&lt;s&gt;"), ",", "&lt;/s&gt;&lt;s&gt;"), ";", "&lt;/s&gt;&lt;s&gt;") &amp; "&lt;/s&gt;&lt;/t&gt;", "//s[last()-1]")</f>
        <v>420</v>
      </c>
      <c r="R381" t="s">
        <v>584</v>
      </c>
      <c r="S381" s="20">
        <f>Table1[[#This Row],[Qty Sold]]/Table1[[#This Row],[Qty Added]]</f>
        <v>0.5</v>
      </c>
      <c r="T381" s="19">
        <f>Table1[[#This Row],[Unit Price]]*Table1[[#This Row],[Stock]]</f>
        <v>96600</v>
      </c>
    </row>
    <row r="382" spans="1:20" x14ac:dyDescent="0.3">
      <c r="A382" t="s">
        <v>387</v>
      </c>
      <c r="J382" s="18" t="str">
        <f t="shared" si="20"/>
        <v>26-01-2026</v>
      </c>
      <c r="K382" t="str">
        <f t="shared" si="21"/>
        <v>SKU426</v>
      </c>
      <c r="L382" t="str">
        <f t="shared" si="22"/>
        <v>Frying Pan Premium Plus</v>
      </c>
      <c r="M382" t="s">
        <v>547</v>
      </c>
      <c r="N382">
        <f t="shared" si="23"/>
        <v>55</v>
      </c>
      <c r="O382" cm="1">
        <f t="array" ref="O382">_xlfn.FILTERXML("&lt;t&gt;&lt;s&gt;" &amp; SUBSTITUTE(SUBSTITUTE(A382, "|", "&lt;/s&gt;&lt;s&gt;"), ";", "&lt;/s&gt;&lt;s&gt;") &amp; "&lt;/s&gt;&lt;/t&gt;", "//s[last()-2]")</f>
        <v>35</v>
      </c>
      <c r="P382" cm="1">
        <f t="array" ref="P382">_xlfn.FILTERXML("&lt;t&gt;&lt;s&gt;" &amp; SUBSTITUTE(SUBSTITUTE(SUBSTITUTE(CLEAN(A382), "|", "&lt;/s&gt;&lt;s&gt;"), ",", "&lt;/s&gt;&lt;s&gt;"), ";", "&lt;/s&gt;&lt;s&gt;") &amp; "&lt;/s&gt;&lt;/t&gt;", "//s[last()-2]")</f>
        <v>150</v>
      </c>
      <c r="Q382" cm="1">
        <f t="array" ref="Q382">_xlfn.FILTERXML("&lt;t&gt;&lt;s&gt;" &amp; SUBSTITUTE(SUBSTITUTE(SUBSTITUTE(A382, "|", "&lt;/s&gt;&lt;s&gt;"), ",", "&lt;/s&gt;&lt;s&gt;"), ";", "&lt;/s&gt;&lt;s&gt;") &amp; "&lt;/s&gt;&lt;/t&gt;", "//s[last()-1]")</f>
        <v>2500</v>
      </c>
      <c r="R382" t="s">
        <v>587</v>
      </c>
      <c r="S382" s="20">
        <f>Table1[[#This Row],[Qty Sold]]/Table1[[#This Row],[Qty Added]]</f>
        <v>0.63636363636363635</v>
      </c>
      <c r="T382" s="19">
        <f>Table1[[#This Row],[Unit Price]]*Table1[[#This Row],[Stock]]</f>
        <v>375000</v>
      </c>
    </row>
    <row r="383" spans="1:20" x14ac:dyDescent="0.3">
      <c r="A383" t="s">
        <v>388</v>
      </c>
      <c r="J383" s="18" t="str">
        <f t="shared" si="20"/>
        <v>27-01-2026</v>
      </c>
      <c r="K383" t="str">
        <f t="shared" si="21"/>
        <v>SKU427</v>
      </c>
      <c r="L383" t="str">
        <f t="shared" si="22"/>
        <v>frying pan premium plus</v>
      </c>
      <c r="M383" t="s">
        <v>568</v>
      </c>
      <c r="N383">
        <f t="shared" si="23"/>
        <v>40</v>
      </c>
      <c r="O383" cm="1">
        <f t="array" ref="O383">_xlfn.FILTERXML("&lt;t&gt;&lt;s&gt;" &amp; SUBSTITUTE(SUBSTITUTE(A383, "|", "&lt;/s&gt;&lt;s&gt;"), ";", "&lt;/s&gt;&lt;s&gt;") &amp; "&lt;/s&gt;&lt;/t&gt;", "//s[last()-2]")</f>
        <v>20</v>
      </c>
      <c r="P383" cm="1">
        <f t="array" ref="P383">_xlfn.FILTERXML("&lt;t&gt;&lt;s&gt;" &amp; SUBSTITUTE(SUBSTITUTE(SUBSTITUTE(CLEAN(A383), "|", "&lt;/s&gt;&lt;s&gt;"), ",", "&lt;/s&gt;&lt;s&gt;"), ";", "&lt;/s&gt;&lt;s&gt;") &amp; "&lt;/s&gt;&lt;/t&gt;", "//s[last()-2]")</f>
        <v>160</v>
      </c>
      <c r="Q383" cm="1">
        <f t="array" ref="Q383">_xlfn.FILTERXML("&lt;t&gt;&lt;s&gt;" &amp; SUBSTITUTE(SUBSTITUTE(SUBSTITUTE(A383, "|", "&lt;/s&gt;&lt;s&gt;"), ",", "&lt;/s&gt;&lt;s&gt;"), ";", "&lt;/s&gt;&lt;s&gt;") &amp; "&lt;/s&gt;&lt;/t&gt;", "//s[last()-1]")</f>
        <v>2500</v>
      </c>
      <c r="R383" t="s">
        <v>609</v>
      </c>
      <c r="S383" s="20">
        <f>Table1[[#This Row],[Qty Sold]]/Table1[[#This Row],[Qty Added]]</f>
        <v>0.5</v>
      </c>
      <c r="T383" s="19">
        <f>Table1[[#This Row],[Unit Price]]*Table1[[#This Row],[Stock]]</f>
        <v>400000</v>
      </c>
    </row>
    <row r="384" spans="1:20" x14ac:dyDescent="0.3">
      <c r="A384" t="s">
        <v>389</v>
      </c>
      <c r="J384" s="18" t="str">
        <f t="shared" si="20"/>
        <v>28-01-2026</v>
      </c>
      <c r="K384" t="str">
        <f t="shared" si="21"/>
        <v>SKU428</v>
      </c>
      <c r="L384" t="str">
        <f t="shared" si="22"/>
        <v>Spatula Premium Plus</v>
      </c>
      <c r="M384" t="s">
        <v>558</v>
      </c>
      <c r="N384">
        <f t="shared" si="23"/>
        <v>90</v>
      </c>
      <c r="O384" cm="1">
        <f t="array" ref="O384">_xlfn.FILTERXML("&lt;t&gt;&lt;s&gt;" &amp; SUBSTITUTE(SUBSTITUTE(A384, "|", "&lt;/s&gt;&lt;s&gt;"), ";", "&lt;/s&gt;&lt;s&gt;") &amp; "&lt;/s&gt;&lt;/t&gt;", "//s[last()-2]")</f>
        <v>60</v>
      </c>
      <c r="P384" cm="1">
        <f t="array" ref="P384">_xlfn.FILTERXML("&lt;t&gt;&lt;s&gt;" &amp; SUBSTITUTE(SUBSTITUTE(SUBSTITUTE(CLEAN(A384), "|", "&lt;/s&gt;&lt;s&gt;"), ",", "&lt;/s&gt;&lt;s&gt;"), ";", "&lt;/s&gt;&lt;s&gt;") &amp; "&lt;/s&gt;&lt;/t&gt;", "//s[last()-2]")</f>
        <v>190</v>
      </c>
      <c r="Q384" cm="1">
        <f t="array" ref="Q384">_xlfn.FILTERXML("&lt;t&gt;&lt;s&gt;" &amp; SUBSTITUTE(SUBSTITUTE(SUBSTITUTE(A384, "|", "&lt;/s&gt;&lt;s&gt;"), ",", "&lt;/s&gt;&lt;s&gt;"), ";", "&lt;/s&gt;&lt;s&gt;") &amp; "&lt;/s&gt;&lt;/t&gt;", "//s[last()-1]")</f>
        <v>300</v>
      </c>
      <c r="R384" t="s">
        <v>598</v>
      </c>
      <c r="S384" s="20">
        <f>Table1[[#This Row],[Qty Sold]]/Table1[[#This Row],[Qty Added]]</f>
        <v>0.66666666666666663</v>
      </c>
      <c r="T384" s="19">
        <f>Table1[[#This Row],[Unit Price]]*Table1[[#This Row],[Stock]]</f>
        <v>57000</v>
      </c>
    </row>
    <row r="385" spans="1:20" x14ac:dyDescent="0.3">
      <c r="A385" t="s">
        <v>390</v>
      </c>
      <c r="J385" s="18" t="str">
        <f t="shared" si="20"/>
        <v>29-01-2026</v>
      </c>
      <c r="K385" t="str">
        <f t="shared" si="21"/>
        <v>SKU429</v>
      </c>
      <c r="L385" t="str">
        <f t="shared" si="22"/>
        <v>Spatula premium plus</v>
      </c>
      <c r="M385" t="s">
        <v>558</v>
      </c>
      <c r="N385">
        <f t="shared" si="23"/>
        <v>70</v>
      </c>
      <c r="O385" cm="1">
        <f t="array" ref="O385">_xlfn.FILTERXML("&lt;t&gt;&lt;s&gt;" &amp; SUBSTITUTE(SUBSTITUTE(A385, "|", "&lt;/s&gt;&lt;s&gt;"), ";", "&lt;/s&gt;&lt;s&gt;") &amp; "&lt;/s&gt;&lt;/t&gt;", "//s[last()-2]")</f>
        <v>35</v>
      </c>
      <c r="P385" cm="1">
        <f t="array" ref="P385">_xlfn.FILTERXML("&lt;t&gt;&lt;s&gt;" &amp; SUBSTITUTE(SUBSTITUTE(SUBSTITUTE(CLEAN(A385), "|", "&lt;/s&gt;&lt;s&gt;"), ",", "&lt;/s&gt;&lt;s&gt;"), ";", "&lt;/s&gt;&lt;s&gt;") &amp; "&lt;/s&gt;&lt;/t&gt;", "//s[last()-2]")</f>
        <v>200</v>
      </c>
      <c r="Q385" cm="1">
        <f t="array" ref="Q385">_xlfn.FILTERXML("&lt;t&gt;&lt;s&gt;" &amp; SUBSTITUTE(SUBSTITUTE(SUBSTITUTE(A385, "|", "&lt;/s&gt;&lt;s&gt;"), ",", "&lt;/s&gt;&lt;s&gt;"), ";", "&lt;/s&gt;&lt;s&gt;") &amp; "&lt;/s&gt;&lt;/t&gt;", "//s[last()-1]")</f>
        <v>300</v>
      </c>
      <c r="R385" t="s">
        <v>598</v>
      </c>
      <c r="S385" s="20">
        <f>Table1[[#This Row],[Qty Sold]]/Table1[[#This Row],[Qty Added]]</f>
        <v>0.5</v>
      </c>
      <c r="T385" s="19">
        <f>Table1[[#This Row],[Unit Price]]*Table1[[#This Row],[Stock]]</f>
        <v>60000</v>
      </c>
    </row>
    <row r="386" spans="1:20" x14ac:dyDescent="0.3">
      <c r="A386" t="s">
        <v>391</v>
      </c>
      <c r="J386" s="18" t="str">
        <f t="shared" si="20"/>
        <v>30-01-2026</v>
      </c>
      <c r="K386" t="str">
        <f t="shared" si="21"/>
        <v>SKU430</v>
      </c>
      <c r="L386" t="str">
        <f t="shared" si="22"/>
        <v>Knife Premium Max</v>
      </c>
      <c r="M386" t="s">
        <v>550</v>
      </c>
      <c r="N386">
        <f t="shared" si="23"/>
        <v>45</v>
      </c>
      <c r="O386" cm="1">
        <f t="array" ref="O386">_xlfn.FILTERXML("&lt;t&gt;&lt;s&gt;" &amp; SUBSTITUTE(SUBSTITUTE(A386, "|", "&lt;/s&gt;&lt;s&gt;"), ";", "&lt;/s&gt;&lt;s&gt;") &amp; "&lt;/s&gt;&lt;/t&gt;", "//s[last()-2]")</f>
        <v>25</v>
      </c>
      <c r="P386" cm="1">
        <f t="array" ref="P386">_xlfn.FILTERXML("&lt;t&gt;&lt;s&gt;" &amp; SUBSTITUTE(SUBSTITUTE(SUBSTITUTE(CLEAN(A386), "|", "&lt;/s&gt;&lt;s&gt;"), ",", "&lt;/s&gt;&lt;s&gt;"), ";", "&lt;/s&gt;&lt;s&gt;") &amp; "&lt;/s&gt;&lt;/t&gt;", "//s[last()-2]")</f>
        <v>120</v>
      </c>
      <c r="Q386" cm="1">
        <f t="array" ref="Q386">_xlfn.FILTERXML("&lt;t&gt;&lt;s&gt;" &amp; SUBSTITUTE(SUBSTITUTE(SUBSTITUTE(A386, "|", "&lt;/s&gt;&lt;s&gt;"), ",", "&lt;/s&gt;&lt;s&gt;"), ";", "&lt;/s&gt;&lt;s&gt;") &amp; "&lt;/s&gt;&lt;/t&gt;", "//s[last()-1]")</f>
        <v>1600</v>
      </c>
      <c r="R386" t="s">
        <v>590</v>
      </c>
      <c r="S386" s="20">
        <f>Table1[[#This Row],[Qty Sold]]/Table1[[#This Row],[Qty Added]]</f>
        <v>0.55555555555555558</v>
      </c>
      <c r="T386" s="19">
        <f>Table1[[#This Row],[Unit Price]]*Table1[[#This Row],[Stock]]</f>
        <v>192000</v>
      </c>
    </row>
    <row r="387" spans="1:20" x14ac:dyDescent="0.3">
      <c r="A387" t="s">
        <v>392</v>
      </c>
      <c r="J387" s="18" t="str">
        <f t="shared" ref="J387:J450" si="24">LEFT(A387, FIND(",", A387) - 1)</f>
        <v>31-01-2026</v>
      </c>
      <c r="K387" t="str">
        <f t="shared" ref="K387:K450" si="25">TRIM(MID(A387, FIND(",", A387) + 1, FIND("|", A387) - FIND(",", A387) - 1))</f>
        <v>SKU431</v>
      </c>
      <c r="L387" t="str">
        <f t="shared" ref="L387:L450" si="26">TRIM(_xlfn.TEXTBEFORE(_xlfn.TEXTAFTER(A387, "|"), ";"))</f>
        <v>knife premium max</v>
      </c>
      <c r="M387" t="s">
        <v>569</v>
      </c>
      <c r="N387">
        <f t="shared" ref="N387:N450" si="27">VALUE(MID(A387, FIND(",", A387, FIND(";", A387)) + 1, FIND("|", A387, FIND(",", A387, FIND(";", A387))) - FIND(",", A387, FIND(";", A387)) - 1))</f>
        <v>35</v>
      </c>
      <c r="O387" cm="1">
        <f t="array" ref="O387">_xlfn.FILTERXML("&lt;t&gt;&lt;s&gt;" &amp; SUBSTITUTE(SUBSTITUTE(A387, "|", "&lt;/s&gt;&lt;s&gt;"), ";", "&lt;/s&gt;&lt;s&gt;") &amp; "&lt;/s&gt;&lt;/t&gt;", "//s[last()-2]")</f>
        <v>18</v>
      </c>
      <c r="P387" cm="1">
        <f t="array" ref="P387">_xlfn.FILTERXML("&lt;t&gt;&lt;s&gt;" &amp; SUBSTITUTE(SUBSTITUTE(SUBSTITUTE(CLEAN(A387), "|", "&lt;/s&gt;&lt;s&gt;"), ",", "&lt;/s&gt;&lt;s&gt;"), ";", "&lt;/s&gt;&lt;s&gt;") &amp; "&lt;/s&gt;&lt;/t&gt;", "//s[last()-2]")</f>
        <v>130</v>
      </c>
      <c r="Q387" cm="1">
        <f t="array" ref="Q387">_xlfn.FILTERXML("&lt;t&gt;&lt;s&gt;" &amp; SUBSTITUTE(SUBSTITUTE(SUBSTITUTE(A387, "|", "&lt;/s&gt;&lt;s&gt;"), ",", "&lt;/s&gt;&lt;s&gt;"), ";", "&lt;/s&gt;&lt;s&gt;") &amp; "&lt;/s&gt;&lt;/t&gt;", "//s[last()-1]")</f>
        <v>1600</v>
      </c>
      <c r="R387" t="s">
        <v>610</v>
      </c>
      <c r="S387" s="20">
        <f>Table1[[#This Row],[Qty Sold]]/Table1[[#This Row],[Qty Added]]</f>
        <v>0.51428571428571423</v>
      </c>
      <c r="T387" s="19">
        <f>Table1[[#This Row],[Unit Price]]*Table1[[#This Row],[Stock]]</f>
        <v>208000</v>
      </c>
    </row>
    <row r="388" spans="1:20" x14ac:dyDescent="0.3">
      <c r="A388" t="s">
        <v>393</v>
      </c>
      <c r="J388" s="18" t="str">
        <f t="shared" si="24"/>
        <v>01-02-2026</v>
      </c>
      <c r="K388" t="str">
        <f t="shared" si="25"/>
        <v>SKU432</v>
      </c>
      <c r="L388" t="str">
        <f t="shared" si="26"/>
        <v>Cutlery Set Premium Max</v>
      </c>
      <c r="M388" t="s">
        <v>551</v>
      </c>
      <c r="N388">
        <f t="shared" si="27"/>
        <v>55</v>
      </c>
      <c r="O388" cm="1">
        <f t="array" ref="O388">_xlfn.FILTERXML("&lt;t&gt;&lt;s&gt;" &amp; SUBSTITUTE(SUBSTITUTE(A388, "|", "&lt;/s&gt;&lt;s&gt;"), ";", "&lt;/s&gt;&lt;s&gt;") &amp; "&lt;/s&gt;&lt;/t&gt;", "//s[last()-2]")</f>
        <v>35</v>
      </c>
      <c r="P388" cm="1">
        <f t="array" ref="P388">_xlfn.FILTERXML("&lt;t&gt;&lt;s&gt;" &amp; SUBSTITUTE(SUBSTITUTE(SUBSTITUTE(CLEAN(A388), "|", "&lt;/s&gt;&lt;s&gt;"), ",", "&lt;/s&gt;&lt;s&gt;"), ";", "&lt;/s&gt;&lt;s&gt;") &amp; "&lt;/s&gt;&lt;/t&gt;", "//s[last()-2]")</f>
        <v>160</v>
      </c>
      <c r="Q388" cm="1">
        <f t="array" ref="Q388">_xlfn.FILTERXML("&lt;t&gt;&lt;s&gt;" &amp; SUBSTITUTE(SUBSTITUTE(SUBSTITUTE(A388, "|", "&lt;/s&gt;&lt;s&gt;"), ",", "&lt;/s&gt;&lt;s&gt;"), ";", "&lt;/s&gt;&lt;s&gt;") &amp; "&lt;/s&gt;&lt;/t&gt;", "//s[last()-1]")</f>
        <v>2500</v>
      </c>
      <c r="R388" t="s">
        <v>591</v>
      </c>
      <c r="S388" s="20">
        <f>Table1[[#This Row],[Qty Sold]]/Table1[[#This Row],[Qty Added]]</f>
        <v>0.63636363636363635</v>
      </c>
      <c r="T388" s="19">
        <f>Table1[[#This Row],[Unit Price]]*Table1[[#This Row],[Stock]]</f>
        <v>400000</v>
      </c>
    </row>
    <row r="389" spans="1:20" x14ac:dyDescent="0.3">
      <c r="A389" t="s">
        <v>394</v>
      </c>
      <c r="J389" s="18" t="str">
        <f t="shared" si="24"/>
        <v>02-02-2026</v>
      </c>
      <c r="K389" t="str">
        <f t="shared" si="25"/>
        <v>SKU433</v>
      </c>
      <c r="L389" t="str">
        <f t="shared" si="26"/>
        <v>Glass Bowl Premium Max</v>
      </c>
      <c r="M389" t="s">
        <v>545</v>
      </c>
      <c r="N389">
        <f t="shared" si="27"/>
        <v>32</v>
      </c>
      <c r="O389" cm="1">
        <f t="array" ref="O389">_xlfn.FILTERXML("&lt;t&gt;&lt;s&gt;" &amp; SUBSTITUTE(SUBSTITUTE(A389, "|", "&lt;/s&gt;&lt;s&gt;"), ";", "&lt;/s&gt;&lt;s&gt;") &amp; "&lt;/s&gt;&lt;/t&gt;", "//s[last()-2]")</f>
        <v>16</v>
      </c>
      <c r="P389" cm="1">
        <f t="array" ref="P389">_xlfn.FILTERXML("&lt;t&gt;&lt;s&gt;" &amp; SUBSTITUTE(SUBSTITUTE(SUBSTITUTE(CLEAN(A389), "|", "&lt;/s&gt;&lt;s&gt;"), ",", "&lt;/s&gt;&lt;s&gt;"), ";", "&lt;/s&gt;&lt;s&gt;") &amp; "&lt;/s&gt;&lt;/t&gt;", "//s[last()-2]")</f>
        <v>100</v>
      </c>
      <c r="Q389" cm="1">
        <f t="array" ref="Q389">_xlfn.FILTERXML("&lt;t&gt;&lt;s&gt;" &amp; SUBSTITUTE(SUBSTITUTE(SUBSTITUTE(A389, "|", "&lt;/s&gt;&lt;s&gt;"), ",", "&lt;/s&gt;&lt;s&gt;"), ";", "&lt;/s&gt;&lt;s&gt;") &amp; "&lt;/s&gt;&lt;/t&gt;", "//s[last()-1]")</f>
        <v>600</v>
      </c>
      <c r="R389" t="s">
        <v>585</v>
      </c>
      <c r="S389" s="20">
        <f>Table1[[#This Row],[Qty Sold]]/Table1[[#This Row],[Qty Added]]</f>
        <v>0.5</v>
      </c>
      <c r="T389" s="19">
        <f>Table1[[#This Row],[Unit Price]]*Table1[[#This Row],[Stock]]</f>
        <v>60000</v>
      </c>
    </row>
    <row r="390" spans="1:20" x14ac:dyDescent="0.3">
      <c r="A390" t="s">
        <v>395</v>
      </c>
      <c r="J390" s="18" t="str">
        <f t="shared" si="24"/>
        <v>03-02-2026</v>
      </c>
      <c r="K390" t="str">
        <f t="shared" si="25"/>
        <v>SKU434</v>
      </c>
      <c r="L390" t="str">
        <f t="shared" si="26"/>
        <v>Storage Container Premium Max</v>
      </c>
      <c r="M390" t="s">
        <v>553</v>
      </c>
      <c r="N390">
        <f t="shared" si="27"/>
        <v>80</v>
      </c>
      <c r="O390" cm="1">
        <f t="array" ref="O390">_xlfn.FILTERXML("&lt;t&gt;&lt;s&gt;" &amp; SUBSTITUTE(SUBSTITUTE(A390, "|", "&lt;/s&gt;&lt;s&gt;"), ";", "&lt;/s&gt;&lt;s&gt;") &amp; "&lt;/s&gt;&lt;/t&gt;", "//s[last()-2]")</f>
        <v>50</v>
      </c>
      <c r="P390" cm="1">
        <f t="array" ref="P390">_xlfn.FILTERXML("&lt;t&gt;&lt;s&gt;" &amp; SUBSTITUTE(SUBSTITUTE(SUBSTITUTE(CLEAN(A390), "|", "&lt;/s&gt;&lt;s&gt;"), ",", "&lt;/s&gt;&lt;s&gt;"), ";", "&lt;/s&gt;&lt;s&gt;") &amp; "&lt;/s&gt;&lt;/t&gt;", "//s[last()-2]")</f>
        <v>220</v>
      </c>
      <c r="Q390" cm="1">
        <f t="array" ref="Q390">_xlfn.FILTERXML("&lt;t&gt;&lt;s&gt;" &amp; SUBSTITUTE(SUBSTITUTE(SUBSTITUTE(A390, "|", "&lt;/s&gt;&lt;s&gt;"), ",", "&lt;/s&gt;&lt;s&gt;"), ";", "&lt;/s&gt;&lt;s&gt;") &amp; "&lt;/s&gt;&lt;/t&gt;", "//s[last()-1]")</f>
        <v>500</v>
      </c>
      <c r="R390" t="s">
        <v>593</v>
      </c>
      <c r="S390" s="20">
        <f>Table1[[#This Row],[Qty Sold]]/Table1[[#This Row],[Qty Added]]</f>
        <v>0.625</v>
      </c>
      <c r="T390" s="19">
        <f>Table1[[#This Row],[Unit Price]]*Table1[[#This Row],[Stock]]</f>
        <v>110000</v>
      </c>
    </row>
    <row r="391" spans="1:20" x14ac:dyDescent="0.3">
      <c r="A391" t="s">
        <v>396</v>
      </c>
      <c r="J391" s="18" t="str">
        <f t="shared" si="24"/>
        <v>04-02-2026</v>
      </c>
      <c r="K391" t="str">
        <f t="shared" si="25"/>
        <v>SKU435</v>
      </c>
      <c r="L391" t="str">
        <f t="shared" si="26"/>
        <v>storage container premium max</v>
      </c>
      <c r="M391" t="s">
        <v>570</v>
      </c>
      <c r="N391">
        <f t="shared" si="27"/>
        <v>60</v>
      </c>
      <c r="O391" cm="1">
        <f t="array" ref="O391">_xlfn.FILTERXML("&lt;t&gt;&lt;s&gt;" &amp; SUBSTITUTE(SUBSTITUTE(A391, "|", "&lt;/s&gt;&lt;s&gt;"), ";", "&lt;/s&gt;&lt;s&gt;") &amp; "&lt;/s&gt;&lt;/t&gt;", "//s[last()-2]")</f>
        <v>30</v>
      </c>
      <c r="P391" cm="1">
        <f t="array" ref="P391">_xlfn.FILTERXML("&lt;t&gt;&lt;s&gt;" &amp; SUBSTITUTE(SUBSTITUTE(SUBSTITUTE(CLEAN(A391), "|", "&lt;/s&gt;&lt;s&gt;"), ",", "&lt;/s&gt;&lt;s&gt;"), ";", "&lt;/s&gt;&lt;s&gt;") &amp; "&lt;/s&gt;&lt;/t&gt;", "//s[last()-2]")</f>
        <v>230</v>
      </c>
      <c r="Q391" cm="1">
        <f t="array" ref="Q391">_xlfn.FILTERXML("&lt;t&gt;&lt;s&gt;" &amp; SUBSTITUTE(SUBSTITUTE(SUBSTITUTE(A391, "|", "&lt;/s&gt;&lt;s&gt;"), ",", "&lt;/s&gt;&lt;s&gt;"), ";", "&lt;/s&gt;&lt;s&gt;") &amp; "&lt;/s&gt;&lt;/t&gt;", "//s[last()-1]")</f>
        <v>500</v>
      </c>
      <c r="R391" t="s">
        <v>611</v>
      </c>
      <c r="S391" s="20">
        <f>Table1[[#This Row],[Qty Sold]]/Table1[[#This Row],[Qty Added]]</f>
        <v>0.5</v>
      </c>
      <c r="T391" s="19">
        <f>Table1[[#This Row],[Unit Price]]*Table1[[#This Row],[Stock]]</f>
        <v>115000</v>
      </c>
    </row>
    <row r="392" spans="1:20" x14ac:dyDescent="0.3">
      <c r="A392" t="s">
        <v>397</v>
      </c>
      <c r="J392" s="18" t="str">
        <f t="shared" si="24"/>
        <v>05-02-2026</v>
      </c>
      <c r="K392" t="str">
        <f t="shared" si="25"/>
        <v>SKU436</v>
      </c>
      <c r="L392" t="str">
        <f t="shared" si="26"/>
        <v>Steel Jug Premium Max</v>
      </c>
      <c r="M392" t="s">
        <v>541</v>
      </c>
      <c r="N392">
        <f t="shared" si="27"/>
        <v>45</v>
      </c>
      <c r="O392" cm="1">
        <f t="array" ref="O392">_xlfn.FILTERXML("&lt;t&gt;&lt;s&gt;" &amp; SUBSTITUTE(SUBSTITUTE(A392, "|", "&lt;/s&gt;&lt;s&gt;"), ";", "&lt;/s&gt;&lt;s&gt;") &amp; "&lt;/s&gt;&lt;/t&gt;", "//s[last()-2]")</f>
        <v>25</v>
      </c>
      <c r="P392" cm="1">
        <f t="array" ref="P392">_xlfn.FILTERXML("&lt;t&gt;&lt;s&gt;" &amp; SUBSTITUTE(SUBSTITUTE(SUBSTITUTE(CLEAN(A392), "|", "&lt;/s&gt;&lt;s&gt;"), ",", "&lt;/s&gt;&lt;s&gt;"), ";", "&lt;/s&gt;&lt;s&gt;") &amp; "&lt;/s&gt;&lt;/t&gt;", "//s[last()-2]")</f>
        <v>130</v>
      </c>
      <c r="Q392" cm="1">
        <f t="array" ref="Q392">_xlfn.FILTERXML("&lt;t&gt;&lt;s&gt;" &amp; SUBSTITUTE(SUBSTITUTE(SUBSTITUTE(A392, "|", "&lt;/s&gt;&lt;s&gt;"), ",", "&lt;/s&gt;&lt;s&gt;"), ";", "&lt;/s&gt;&lt;s&gt;") &amp; "&lt;/s&gt;&lt;/t&gt;", "//s[last()-1]")</f>
        <v>1200</v>
      </c>
      <c r="R392" t="s">
        <v>582</v>
      </c>
      <c r="S392" s="20">
        <f>Table1[[#This Row],[Qty Sold]]/Table1[[#This Row],[Qty Added]]</f>
        <v>0.55555555555555558</v>
      </c>
      <c r="T392" s="19">
        <f>Table1[[#This Row],[Unit Price]]*Table1[[#This Row],[Stock]]</f>
        <v>156000</v>
      </c>
    </row>
    <row r="393" spans="1:20" x14ac:dyDescent="0.3">
      <c r="A393" t="s">
        <v>398</v>
      </c>
      <c r="J393" s="18" t="str">
        <f t="shared" si="24"/>
        <v>06-02-2026</v>
      </c>
      <c r="K393" t="str">
        <f t="shared" si="25"/>
        <v>SKU437</v>
      </c>
      <c r="L393" t="str">
        <f t="shared" si="26"/>
        <v>steel jug premium max</v>
      </c>
      <c r="M393" t="s">
        <v>542</v>
      </c>
      <c r="N393">
        <f t="shared" si="27"/>
        <v>35</v>
      </c>
      <c r="O393" cm="1">
        <f t="array" ref="O393">_xlfn.FILTERXML("&lt;t&gt;&lt;s&gt;" &amp; SUBSTITUTE(SUBSTITUTE(A393, "|", "&lt;/s&gt;&lt;s&gt;"), ";", "&lt;/s&gt;&lt;s&gt;") &amp; "&lt;/s&gt;&lt;/t&gt;", "//s[last()-2]")</f>
        <v>18</v>
      </c>
      <c r="P393" cm="1">
        <f t="array" ref="P393">_xlfn.FILTERXML("&lt;t&gt;&lt;s&gt;" &amp; SUBSTITUTE(SUBSTITUTE(SUBSTITUTE(CLEAN(A393), "|", "&lt;/s&gt;&lt;s&gt;"), ",", "&lt;/s&gt;&lt;s&gt;"), ";", "&lt;/s&gt;&lt;s&gt;") &amp; "&lt;/s&gt;&lt;/t&gt;", "//s[last()-2]")</f>
        <v>140</v>
      </c>
      <c r="Q393" cm="1">
        <f t="array" ref="Q393">_xlfn.FILTERXML("&lt;t&gt;&lt;s&gt;" &amp; SUBSTITUTE(SUBSTITUTE(SUBSTITUTE(A393, "|", "&lt;/s&gt;&lt;s&gt;"), ",", "&lt;/s&gt;&lt;s&gt;"), ";", "&lt;/s&gt;&lt;s&gt;") &amp; "&lt;/s&gt;&lt;/t&gt;", "//s[last()-1]")</f>
        <v>1200</v>
      </c>
      <c r="R393" t="s">
        <v>600</v>
      </c>
      <c r="S393" s="20">
        <f>Table1[[#This Row],[Qty Sold]]/Table1[[#This Row],[Qty Added]]</f>
        <v>0.51428571428571423</v>
      </c>
      <c r="T393" s="19">
        <f>Table1[[#This Row],[Unit Price]]*Table1[[#This Row],[Stock]]</f>
        <v>168000</v>
      </c>
    </row>
    <row r="394" spans="1:20" x14ac:dyDescent="0.3">
      <c r="A394" t="s">
        <v>399</v>
      </c>
      <c r="J394" s="18" t="str">
        <f t="shared" si="24"/>
        <v>07-02-2026</v>
      </c>
      <c r="K394" t="str">
        <f t="shared" si="25"/>
        <v>SKU438</v>
      </c>
      <c r="L394" t="str">
        <f t="shared" si="26"/>
        <v>Tea Kettle Premium Max</v>
      </c>
      <c r="M394" t="s">
        <v>552</v>
      </c>
      <c r="N394">
        <f t="shared" si="27"/>
        <v>38</v>
      </c>
      <c r="O394" cm="1">
        <f t="array" ref="O394">_xlfn.FILTERXML("&lt;t&gt;&lt;s&gt;" &amp; SUBSTITUTE(SUBSTITUTE(A394, "|", "&lt;/s&gt;&lt;s&gt;"), ";", "&lt;/s&gt;&lt;s&gt;") &amp; "&lt;/s&gt;&lt;/t&gt;", "//s[last()-2]")</f>
        <v>20</v>
      </c>
      <c r="P394" cm="1">
        <f t="array" ref="P394">_xlfn.FILTERXML("&lt;t&gt;&lt;s&gt;" &amp; SUBSTITUTE(SUBSTITUTE(SUBSTITUTE(CLEAN(A394), "|", "&lt;/s&gt;&lt;s&gt;"), ",", "&lt;/s&gt;&lt;s&gt;"), ";", "&lt;/s&gt;&lt;s&gt;") &amp; "&lt;/s&gt;&lt;/t&gt;", "//s[last()-2]")</f>
        <v>130</v>
      </c>
      <c r="Q394" cm="1">
        <f t="array" ref="Q394">_xlfn.FILTERXML("&lt;t&gt;&lt;s&gt;" &amp; SUBSTITUTE(SUBSTITUTE(SUBSTITUTE(A394, "|", "&lt;/s&gt;&lt;s&gt;"), ",", "&lt;/s&gt;&lt;s&gt;"), ";", "&lt;/s&gt;&lt;s&gt;") &amp; "&lt;/s&gt;&lt;/t&gt;", "//s[last()-1]")</f>
        <v>1500</v>
      </c>
      <c r="R394" t="s">
        <v>592</v>
      </c>
      <c r="S394" s="20">
        <f>Table1[[#This Row],[Qty Sold]]/Table1[[#This Row],[Qty Added]]</f>
        <v>0.52631578947368418</v>
      </c>
      <c r="T394" s="19">
        <f>Table1[[#This Row],[Unit Price]]*Table1[[#This Row],[Stock]]</f>
        <v>195000</v>
      </c>
    </row>
    <row r="395" spans="1:20" x14ac:dyDescent="0.3">
      <c r="A395" t="s">
        <v>400</v>
      </c>
      <c r="J395" s="18" t="str">
        <f t="shared" si="24"/>
        <v>08-02-2026</v>
      </c>
      <c r="K395" t="str">
        <f t="shared" si="25"/>
        <v>SKU439</v>
      </c>
      <c r="L395" t="str">
        <f t="shared" si="26"/>
        <v>tea kettle premium max</v>
      </c>
      <c r="M395" t="s">
        <v>571</v>
      </c>
      <c r="N395">
        <f t="shared" si="27"/>
        <v>30</v>
      </c>
      <c r="O395" cm="1">
        <f t="array" ref="O395">_xlfn.FILTERXML("&lt;t&gt;&lt;s&gt;" &amp; SUBSTITUTE(SUBSTITUTE(A395, "|", "&lt;/s&gt;&lt;s&gt;"), ";", "&lt;/s&gt;&lt;s&gt;") &amp; "&lt;/s&gt;&lt;/t&gt;", "//s[last()-2]")</f>
        <v>15</v>
      </c>
      <c r="P395" cm="1">
        <f t="array" ref="P395">_xlfn.FILTERXML("&lt;t&gt;&lt;s&gt;" &amp; SUBSTITUTE(SUBSTITUTE(SUBSTITUTE(CLEAN(A395), "|", "&lt;/s&gt;&lt;s&gt;"), ",", "&lt;/s&gt;&lt;s&gt;"), ";", "&lt;/s&gt;&lt;s&gt;") &amp; "&lt;/s&gt;&lt;/t&gt;", "//s[last()-2]")</f>
        <v>135</v>
      </c>
      <c r="Q395" cm="1">
        <f t="array" ref="Q395">_xlfn.FILTERXML("&lt;t&gt;&lt;s&gt;" &amp; SUBSTITUTE(SUBSTITUTE(SUBSTITUTE(A395, "|", "&lt;/s&gt;&lt;s&gt;"), ",", "&lt;/s&gt;&lt;s&gt;"), ";", "&lt;/s&gt;&lt;s&gt;") &amp; "&lt;/s&gt;&lt;/t&gt;", "//s[last()-1]")</f>
        <v>1500</v>
      </c>
      <c r="R395" t="s">
        <v>612</v>
      </c>
      <c r="S395" s="20">
        <f>Table1[[#This Row],[Qty Sold]]/Table1[[#This Row],[Qty Added]]</f>
        <v>0.5</v>
      </c>
      <c r="T395" s="19">
        <f>Table1[[#This Row],[Unit Price]]*Table1[[#This Row],[Stock]]</f>
        <v>202500</v>
      </c>
    </row>
    <row r="396" spans="1:20" x14ac:dyDescent="0.3">
      <c r="A396" t="s">
        <v>401</v>
      </c>
      <c r="J396" s="18" t="str">
        <f t="shared" si="24"/>
        <v>09-02-2026</v>
      </c>
      <c r="K396" t="str">
        <f t="shared" si="25"/>
        <v>SKU440</v>
      </c>
      <c r="L396" t="str">
        <f t="shared" si="26"/>
        <v>Dinner Set Premium Max</v>
      </c>
      <c r="M396" t="s">
        <v>556</v>
      </c>
      <c r="N396">
        <f t="shared" si="27"/>
        <v>28</v>
      </c>
      <c r="O396" cm="1">
        <f t="array" ref="O396">_xlfn.FILTERXML("&lt;t&gt;&lt;s&gt;" &amp; SUBSTITUTE(SUBSTITUTE(A396, "|", "&lt;/s&gt;&lt;s&gt;"), ";", "&lt;/s&gt;&lt;s&gt;") &amp; "&lt;/s&gt;&lt;/t&gt;", "//s[last()-2]")</f>
        <v>14</v>
      </c>
      <c r="P396" cm="1">
        <f t="array" ref="P396">_xlfn.FILTERXML("&lt;t&gt;&lt;s&gt;" &amp; SUBSTITUTE(SUBSTITUTE(SUBSTITUTE(CLEAN(A396), "|", "&lt;/s&gt;&lt;s&gt;"), ",", "&lt;/s&gt;&lt;s&gt;"), ";", "&lt;/s&gt;&lt;s&gt;") &amp; "&lt;/s&gt;&lt;/t&gt;", "//s[last()-2]")</f>
        <v>95</v>
      </c>
      <c r="Q396" cm="1">
        <f t="array" ref="Q396">_xlfn.FILTERXML("&lt;t&gt;&lt;s&gt;" &amp; SUBSTITUTE(SUBSTITUTE(SUBSTITUTE(A396, "|", "&lt;/s&gt;&lt;s&gt;"), ",", "&lt;/s&gt;&lt;s&gt;"), ";", "&lt;/s&gt;&lt;s&gt;") &amp; "&lt;/s&gt;&lt;/t&gt;", "//s[last()-1]")</f>
        <v>6000</v>
      </c>
      <c r="R396" t="s">
        <v>596</v>
      </c>
      <c r="S396" s="20">
        <f>Table1[[#This Row],[Qty Sold]]/Table1[[#This Row],[Qty Added]]</f>
        <v>0.5</v>
      </c>
      <c r="T396" s="19">
        <f>Table1[[#This Row],[Unit Price]]*Table1[[#This Row],[Stock]]</f>
        <v>570000</v>
      </c>
    </row>
    <row r="397" spans="1:20" x14ac:dyDescent="0.3">
      <c r="A397" t="s">
        <v>402</v>
      </c>
      <c r="J397" s="18" t="str">
        <f t="shared" si="24"/>
        <v>10-02-2026</v>
      </c>
      <c r="K397" t="str">
        <f t="shared" si="25"/>
        <v>SKU441</v>
      </c>
      <c r="L397" t="str">
        <f t="shared" si="26"/>
        <v>dinner set premium max</v>
      </c>
      <c r="M397" t="s">
        <v>572</v>
      </c>
      <c r="N397">
        <f t="shared" si="27"/>
        <v>20</v>
      </c>
      <c r="O397" cm="1">
        <f t="array" ref="O397">_xlfn.FILTERXML("&lt;t&gt;&lt;s&gt;" &amp; SUBSTITUTE(SUBSTITUTE(A397, "|", "&lt;/s&gt;&lt;s&gt;"), ";", "&lt;/s&gt;&lt;s&gt;") &amp; "&lt;/s&gt;&lt;/t&gt;", "//s[last()-2]")</f>
        <v>10</v>
      </c>
      <c r="P397" cm="1">
        <f t="array" ref="P397">_xlfn.FILTERXML("&lt;t&gt;&lt;s&gt;" &amp; SUBSTITUTE(SUBSTITUTE(SUBSTITUTE(CLEAN(A397), "|", "&lt;/s&gt;&lt;s&gt;"), ",", "&lt;/s&gt;&lt;s&gt;"), ";", "&lt;/s&gt;&lt;s&gt;") &amp; "&lt;/s&gt;&lt;/t&gt;", "//s[last()-2]")</f>
        <v>100</v>
      </c>
      <c r="Q397" cm="1">
        <f t="array" ref="Q397">_xlfn.FILTERXML("&lt;t&gt;&lt;s&gt;" &amp; SUBSTITUTE(SUBSTITUTE(SUBSTITUTE(A397, "|", "&lt;/s&gt;&lt;s&gt;"), ",", "&lt;/s&gt;&lt;s&gt;"), ";", "&lt;/s&gt;&lt;s&gt;") &amp; "&lt;/s&gt;&lt;/t&gt;", "//s[last()-1]")</f>
        <v>6000</v>
      </c>
      <c r="R397" t="s">
        <v>613</v>
      </c>
      <c r="S397" s="20">
        <f>Table1[[#This Row],[Qty Sold]]/Table1[[#This Row],[Qty Added]]</f>
        <v>0.5</v>
      </c>
      <c r="T397" s="19">
        <f>Table1[[#This Row],[Unit Price]]*Table1[[#This Row],[Stock]]</f>
        <v>600000</v>
      </c>
    </row>
    <row r="398" spans="1:20" x14ac:dyDescent="0.3">
      <c r="A398" t="s">
        <v>403</v>
      </c>
      <c r="J398" s="18" t="str">
        <f t="shared" si="24"/>
        <v>11-02-2026</v>
      </c>
      <c r="K398" t="str">
        <f t="shared" si="25"/>
        <v>SKU442</v>
      </c>
      <c r="L398" t="str">
        <f t="shared" si="26"/>
        <v>Plastic Mug Premium Max</v>
      </c>
      <c r="M398" t="s">
        <v>544</v>
      </c>
      <c r="N398">
        <f t="shared" si="27"/>
        <v>100</v>
      </c>
      <c r="O398" cm="1">
        <f t="array" ref="O398">_xlfn.FILTERXML("&lt;t&gt;&lt;s&gt;" &amp; SUBSTITUTE(SUBSTITUTE(A398, "|", "&lt;/s&gt;&lt;s&gt;"), ";", "&lt;/s&gt;&lt;s&gt;") &amp; "&lt;/s&gt;&lt;/t&gt;", "//s[last()-2]")</f>
        <v>70</v>
      </c>
      <c r="P398" cm="1">
        <f t="array" ref="P398">_xlfn.FILTERXML("&lt;t&gt;&lt;s&gt;" &amp; SUBSTITUTE(SUBSTITUTE(SUBSTITUTE(CLEAN(A398), "|", "&lt;/s&gt;&lt;s&gt;"), ",", "&lt;/s&gt;&lt;s&gt;"), ";", "&lt;/s&gt;&lt;s&gt;") &amp; "&lt;/s&gt;&lt;/t&gt;", "//s[last()-2]")</f>
        <v>230</v>
      </c>
      <c r="Q398" cm="1">
        <f t="array" ref="Q398">_xlfn.FILTERXML("&lt;t&gt;&lt;s&gt;" &amp; SUBSTITUTE(SUBSTITUTE(SUBSTITUTE(A398, "|", "&lt;/s&gt;&lt;s&gt;"), ",", "&lt;/s&gt;&lt;s&gt;"), ";", "&lt;/s&gt;&lt;s&gt;") &amp; "&lt;/s&gt;&lt;/t&gt;", "//s[last()-1]")</f>
        <v>200</v>
      </c>
      <c r="R398" t="s">
        <v>584</v>
      </c>
      <c r="S398" s="20">
        <f>Table1[[#This Row],[Qty Sold]]/Table1[[#This Row],[Qty Added]]</f>
        <v>0.7</v>
      </c>
      <c r="T398" s="19">
        <f>Table1[[#This Row],[Unit Price]]*Table1[[#This Row],[Stock]]</f>
        <v>46000</v>
      </c>
    </row>
    <row r="399" spans="1:20" x14ac:dyDescent="0.3">
      <c r="A399" t="s">
        <v>404</v>
      </c>
      <c r="J399" s="18" t="str">
        <f t="shared" si="24"/>
        <v>12-02-2026</v>
      </c>
      <c r="K399" t="str">
        <f t="shared" si="25"/>
        <v>SKU443</v>
      </c>
      <c r="L399" t="str">
        <f t="shared" si="26"/>
        <v>plastic mug premium max</v>
      </c>
      <c r="M399" t="s">
        <v>573</v>
      </c>
      <c r="N399">
        <f t="shared" si="27"/>
        <v>75</v>
      </c>
      <c r="O399" cm="1">
        <f t="array" ref="O399">_xlfn.FILTERXML("&lt;t&gt;&lt;s&gt;" &amp; SUBSTITUTE(SUBSTITUTE(A399, "|", "&lt;/s&gt;&lt;s&gt;"), ";", "&lt;/s&gt;&lt;s&gt;") &amp; "&lt;/s&gt;&lt;/t&gt;", "//s[last()-2]")</f>
        <v>40</v>
      </c>
      <c r="P399" cm="1">
        <f t="array" ref="P399">_xlfn.FILTERXML("&lt;t&gt;&lt;s&gt;" &amp; SUBSTITUTE(SUBSTITUTE(SUBSTITUTE(CLEAN(A399), "|", "&lt;/s&gt;&lt;s&gt;"), ",", "&lt;/s&gt;&lt;s&gt;"), ";", "&lt;/s&gt;&lt;s&gt;") &amp; "&lt;/s&gt;&lt;/t&gt;", "//s[last()-2]")</f>
        <v>240</v>
      </c>
      <c r="Q399" cm="1">
        <f t="array" ref="Q399">_xlfn.FILTERXML("&lt;t&gt;&lt;s&gt;" &amp; SUBSTITUTE(SUBSTITUTE(SUBSTITUTE(A399, "|", "&lt;/s&gt;&lt;s&gt;"), ",", "&lt;/s&gt;&lt;s&gt;"), ";", "&lt;/s&gt;&lt;s&gt;") &amp; "&lt;/s&gt;&lt;/t&gt;", "//s[last()-1]")</f>
        <v>200</v>
      </c>
      <c r="R399" t="s">
        <v>614</v>
      </c>
      <c r="S399" s="20">
        <f>Table1[[#This Row],[Qty Sold]]/Table1[[#This Row],[Qty Added]]</f>
        <v>0.53333333333333333</v>
      </c>
      <c r="T399" s="19">
        <f>Table1[[#This Row],[Unit Price]]*Table1[[#This Row],[Stock]]</f>
        <v>48000</v>
      </c>
    </row>
    <row r="400" spans="1:20" x14ac:dyDescent="0.3">
      <c r="A400" t="s">
        <v>405</v>
      </c>
      <c r="J400" s="18" t="str">
        <f t="shared" si="24"/>
        <v>13-02-2026</v>
      </c>
      <c r="K400" t="str">
        <f t="shared" si="25"/>
        <v>SKU444</v>
      </c>
      <c r="L400" t="str">
        <f t="shared" si="26"/>
        <v>Bottle Set Premium Max</v>
      </c>
      <c r="M400" t="s">
        <v>557</v>
      </c>
      <c r="N400">
        <f t="shared" si="27"/>
        <v>90</v>
      </c>
      <c r="O400" cm="1">
        <f t="array" ref="O400">_xlfn.FILTERXML("&lt;t&gt;&lt;s&gt;" &amp; SUBSTITUTE(SUBSTITUTE(A400, "|", "&lt;/s&gt;&lt;s&gt;"), ";", "&lt;/s&gt;&lt;s&gt;") &amp; "&lt;/s&gt;&lt;/t&gt;", "//s[last()-2]")</f>
        <v>60</v>
      </c>
      <c r="P400" cm="1">
        <f t="array" ref="P400">_xlfn.FILTERXML("&lt;t&gt;&lt;s&gt;" &amp; SUBSTITUTE(SUBSTITUTE(SUBSTITUTE(CLEAN(A400), "|", "&lt;/s&gt;&lt;s&gt;"), ",", "&lt;/s&gt;&lt;s&gt;"), ";", "&lt;/s&gt;&lt;s&gt;") &amp; "&lt;/s&gt;&lt;/t&gt;", "//s[last()-2]")</f>
        <v>220</v>
      </c>
      <c r="Q400" cm="1">
        <f t="array" ref="Q400">_xlfn.FILTERXML("&lt;t&gt;&lt;s&gt;" &amp; SUBSTITUTE(SUBSTITUTE(SUBSTITUTE(A400, "|", "&lt;/s&gt;&lt;s&gt;"), ",", "&lt;/s&gt;&lt;s&gt;"), ";", "&lt;/s&gt;&lt;s&gt;") &amp; "&lt;/s&gt;&lt;/t&gt;", "//s[last()-1]")</f>
        <v>1000</v>
      </c>
      <c r="R400" t="s">
        <v>597</v>
      </c>
      <c r="S400" s="20">
        <f>Table1[[#This Row],[Qty Sold]]/Table1[[#This Row],[Qty Added]]</f>
        <v>0.66666666666666663</v>
      </c>
      <c r="T400" s="19">
        <f>Table1[[#This Row],[Unit Price]]*Table1[[#This Row],[Stock]]</f>
        <v>220000</v>
      </c>
    </row>
    <row r="401" spans="1:20" x14ac:dyDescent="0.3">
      <c r="A401" t="s">
        <v>406</v>
      </c>
      <c r="J401" s="18" t="str">
        <f t="shared" si="24"/>
        <v>14-02-2026</v>
      </c>
      <c r="K401" t="str">
        <f t="shared" si="25"/>
        <v>SKU445</v>
      </c>
      <c r="L401" t="str">
        <f t="shared" si="26"/>
        <v>bottle set premium max</v>
      </c>
      <c r="M401" t="s">
        <v>574</v>
      </c>
      <c r="N401">
        <f t="shared" si="27"/>
        <v>70</v>
      </c>
      <c r="O401" cm="1">
        <f t="array" ref="O401">_xlfn.FILTERXML("&lt;t&gt;&lt;s&gt;" &amp; SUBSTITUTE(SUBSTITUTE(A401, "|", "&lt;/s&gt;&lt;s&gt;"), ";", "&lt;/s&gt;&lt;s&gt;") &amp; "&lt;/s&gt;&lt;/t&gt;", "//s[last()-2]")</f>
        <v>35</v>
      </c>
      <c r="P401" cm="1">
        <f t="array" ref="P401">_xlfn.FILTERXML("&lt;t&gt;&lt;s&gt;" &amp; SUBSTITUTE(SUBSTITUTE(SUBSTITUTE(CLEAN(A401), "|", "&lt;/s&gt;&lt;s&gt;"), ",", "&lt;/s&gt;&lt;s&gt;"), ";", "&lt;/s&gt;&lt;s&gt;") &amp; "&lt;/s&gt;&lt;/t&gt;", "//s[last()-2]")</f>
        <v>230</v>
      </c>
      <c r="Q401" cm="1">
        <f t="array" ref="Q401">_xlfn.FILTERXML("&lt;t&gt;&lt;s&gt;" &amp; SUBSTITUTE(SUBSTITUTE(SUBSTITUTE(A401, "|", "&lt;/s&gt;&lt;s&gt;"), ",", "&lt;/s&gt;&lt;s&gt;"), ";", "&lt;/s&gt;&lt;s&gt;") &amp; "&lt;/s&gt;&lt;/t&gt;", "//s[last()-1]")</f>
        <v>1000</v>
      </c>
      <c r="R401" t="s">
        <v>615</v>
      </c>
      <c r="S401" s="20">
        <f>Table1[[#This Row],[Qty Sold]]/Table1[[#This Row],[Qty Added]]</f>
        <v>0.5</v>
      </c>
      <c r="T401" s="19">
        <f>Table1[[#This Row],[Unit Price]]*Table1[[#This Row],[Stock]]</f>
        <v>230000</v>
      </c>
    </row>
    <row r="402" spans="1:20" x14ac:dyDescent="0.3">
      <c r="A402" t="s">
        <v>407</v>
      </c>
      <c r="J402" s="18" t="str">
        <f t="shared" si="24"/>
        <v>15-02-2026</v>
      </c>
      <c r="K402" t="str">
        <f t="shared" si="25"/>
        <v>SKU446</v>
      </c>
      <c r="L402" t="str">
        <f t="shared" si="26"/>
        <v>Handi Premium Max</v>
      </c>
      <c r="M402" t="s">
        <v>563</v>
      </c>
      <c r="N402">
        <f t="shared" si="27"/>
        <v>40</v>
      </c>
      <c r="O402" cm="1">
        <f t="array" ref="O402">_xlfn.FILTERXML("&lt;t&gt;&lt;s&gt;" &amp; SUBSTITUTE(SUBSTITUTE(A402, "|", "&lt;/s&gt;&lt;s&gt;"), ";", "&lt;/s&gt;&lt;s&gt;") &amp; "&lt;/s&gt;&lt;/t&gt;", "//s[last()-2]")</f>
        <v>20</v>
      </c>
      <c r="P402" cm="1">
        <f t="array" ref="P402">_xlfn.FILTERXML("&lt;t&gt;&lt;s&gt;" &amp; SUBSTITUTE(SUBSTITUTE(SUBSTITUTE(CLEAN(A402), "|", "&lt;/s&gt;&lt;s&gt;"), ",", "&lt;/s&gt;&lt;s&gt;"), ";", "&lt;/s&gt;&lt;s&gt;") &amp; "&lt;/s&gt;&lt;/t&gt;", "//s[last()-2]")</f>
        <v>120</v>
      </c>
      <c r="Q402" cm="1">
        <f t="array" ref="Q402">_xlfn.FILTERXML("&lt;t&gt;&lt;s&gt;" &amp; SUBSTITUTE(SUBSTITUTE(SUBSTITUTE(A402, "|", "&lt;/s&gt;&lt;s&gt;"), ",", "&lt;/s&gt;&lt;s&gt;"), ";", "&lt;/s&gt;&lt;s&gt;") &amp; "&lt;/s&gt;&lt;/t&gt;", "//s[last()-1]")</f>
        <v>1800</v>
      </c>
      <c r="R402" t="s">
        <v>604</v>
      </c>
      <c r="S402" s="20">
        <f>Table1[[#This Row],[Qty Sold]]/Table1[[#This Row],[Qty Added]]</f>
        <v>0.5</v>
      </c>
      <c r="T402" s="19">
        <f>Table1[[#This Row],[Unit Price]]*Table1[[#This Row],[Stock]]</f>
        <v>216000</v>
      </c>
    </row>
    <row r="403" spans="1:20" x14ac:dyDescent="0.3">
      <c r="A403" t="s">
        <v>408</v>
      </c>
      <c r="J403" s="18" t="str">
        <f t="shared" si="24"/>
        <v>16-02-2026</v>
      </c>
      <c r="K403" t="str">
        <f t="shared" si="25"/>
        <v>SKU447</v>
      </c>
      <c r="L403" t="str">
        <f t="shared" si="26"/>
        <v>handi premium max</v>
      </c>
      <c r="M403" t="s">
        <v>575</v>
      </c>
      <c r="N403">
        <f t="shared" si="27"/>
        <v>30</v>
      </c>
      <c r="O403" cm="1">
        <f t="array" ref="O403">_xlfn.FILTERXML("&lt;t&gt;&lt;s&gt;" &amp; SUBSTITUTE(SUBSTITUTE(A403, "|", "&lt;/s&gt;&lt;s&gt;"), ";", "&lt;/s&gt;&lt;s&gt;") &amp; "&lt;/s&gt;&lt;/t&gt;", "//s[last()-2]")</f>
        <v>15</v>
      </c>
      <c r="P403" cm="1">
        <f t="array" ref="P403">_xlfn.FILTERXML("&lt;t&gt;&lt;s&gt;" &amp; SUBSTITUTE(SUBSTITUTE(SUBSTITUTE(CLEAN(A403), "|", "&lt;/s&gt;&lt;s&gt;"), ",", "&lt;/s&gt;&lt;s&gt;"), ";", "&lt;/s&gt;&lt;s&gt;") &amp; "&lt;/s&gt;&lt;/t&gt;", "//s[last()-2]")</f>
        <v>130</v>
      </c>
      <c r="Q403" cm="1">
        <f t="array" ref="Q403">_xlfn.FILTERXML("&lt;t&gt;&lt;s&gt;" &amp; SUBSTITUTE(SUBSTITUTE(SUBSTITUTE(A403, "|", "&lt;/s&gt;&lt;s&gt;"), ",", "&lt;/s&gt;&lt;s&gt;"), ";", "&lt;/s&gt;&lt;s&gt;") &amp; "&lt;/s&gt;&lt;/t&gt;", "//s[last()-1]")</f>
        <v>1800</v>
      </c>
      <c r="R403" t="s">
        <v>616</v>
      </c>
      <c r="S403" s="20">
        <f>Table1[[#This Row],[Qty Sold]]/Table1[[#This Row],[Qty Added]]</f>
        <v>0.5</v>
      </c>
      <c r="T403" s="19">
        <f>Table1[[#This Row],[Unit Price]]*Table1[[#This Row],[Stock]]</f>
        <v>234000</v>
      </c>
    </row>
    <row r="404" spans="1:20" x14ac:dyDescent="0.3">
      <c r="A404" t="s">
        <v>409</v>
      </c>
      <c r="J404" s="18" t="str">
        <f t="shared" si="24"/>
        <v>17-02-2026</v>
      </c>
      <c r="K404" t="str">
        <f t="shared" si="25"/>
        <v>SKU448</v>
      </c>
      <c r="L404" t="str">
        <f t="shared" si="26"/>
        <v>Oil Dispenser Premium Max</v>
      </c>
      <c r="M404" t="s">
        <v>561</v>
      </c>
      <c r="N404">
        <f t="shared" si="27"/>
        <v>50</v>
      </c>
      <c r="O404" cm="1">
        <f t="array" ref="O404">_xlfn.FILTERXML("&lt;t&gt;&lt;s&gt;" &amp; SUBSTITUTE(SUBSTITUTE(A404, "|", "&lt;/s&gt;&lt;s&gt;"), ";", "&lt;/s&gt;&lt;s&gt;") &amp; "&lt;/s&gt;&lt;/t&gt;", "//s[last()-2]")</f>
        <v>22</v>
      </c>
      <c r="P404" cm="1">
        <f t="array" ref="P404">_xlfn.FILTERXML("&lt;t&gt;&lt;s&gt;" &amp; SUBSTITUTE(SUBSTITUTE(SUBSTITUTE(CLEAN(A404), "|", "&lt;/s&gt;&lt;s&gt;"), ",", "&lt;/s&gt;&lt;s&gt;"), ";", "&lt;/s&gt;&lt;s&gt;") &amp; "&lt;/s&gt;&lt;/t&gt;", "//s[last()-2]")</f>
        <v>130</v>
      </c>
      <c r="Q404" cm="1">
        <f t="array" ref="Q404">_xlfn.FILTERXML("&lt;t&gt;&lt;s&gt;" &amp; SUBSTITUTE(SUBSTITUTE(SUBSTITUTE(A404, "|", "&lt;/s&gt;&lt;s&gt;"), ",", "&lt;/s&gt;&lt;s&gt;"), ";", "&lt;/s&gt;&lt;s&gt;") &amp; "&lt;/s&gt;&lt;/t&gt;", "//s[last()-1]")</f>
        <v>700</v>
      </c>
      <c r="R404" t="s">
        <v>602</v>
      </c>
      <c r="S404" s="20">
        <f>Table1[[#This Row],[Qty Sold]]/Table1[[#This Row],[Qty Added]]</f>
        <v>0.44</v>
      </c>
      <c r="T404" s="19">
        <f>Table1[[#This Row],[Unit Price]]*Table1[[#This Row],[Stock]]</f>
        <v>91000</v>
      </c>
    </row>
    <row r="405" spans="1:20" x14ac:dyDescent="0.3">
      <c r="A405" t="s">
        <v>410</v>
      </c>
      <c r="J405" s="18" t="str">
        <f t="shared" si="24"/>
        <v>18-02-2026</v>
      </c>
      <c r="K405" t="str">
        <f t="shared" si="25"/>
        <v>SKU449</v>
      </c>
      <c r="L405" t="str">
        <f t="shared" si="26"/>
        <v>Chopping Board Premium Max</v>
      </c>
      <c r="M405" t="s">
        <v>562</v>
      </c>
      <c r="N405">
        <f t="shared" si="27"/>
        <v>80</v>
      </c>
      <c r="O405" cm="1">
        <f t="array" ref="O405">_xlfn.FILTERXML("&lt;t&gt;&lt;s&gt;" &amp; SUBSTITUTE(SUBSTITUTE(A405, "|", "&lt;/s&gt;&lt;s&gt;"), ";", "&lt;/s&gt;&lt;s&gt;") &amp; "&lt;/s&gt;&lt;/t&gt;", "//s[last()-2]")</f>
        <v>50</v>
      </c>
      <c r="P405" cm="1">
        <f t="array" ref="P405">_xlfn.FILTERXML("&lt;t&gt;&lt;s&gt;" &amp; SUBSTITUTE(SUBSTITUTE(SUBSTITUTE(CLEAN(A405), "|", "&lt;/s&gt;&lt;s&gt;"), ",", "&lt;/s&gt;&lt;s&gt;"), ";", "&lt;/s&gt;&lt;s&gt;") &amp; "&lt;/s&gt;&lt;/t&gt;", "//s[last()-2]")</f>
        <v>200</v>
      </c>
      <c r="Q405" cm="1">
        <f t="array" ref="Q405">_xlfn.FILTERXML("&lt;t&gt;&lt;s&gt;" &amp; SUBSTITUTE(SUBSTITUTE(SUBSTITUTE(A405, "|", "&lt;/s&gt;&lt;s&gt;"), ",", "&lt;/s&gt;&lt;s&gt;"), ";", "&lt;/s&gt;&lt;s&gt;") &amp; "&lt;/s&gt;&lt;/t&gt;", "//s[last()-1]")</f>
        <v>400</v>
      </c>
      <c r="R405" t="s">
        <v>603</v>
      </c>
      <c r="S405" s="20">
        <f>Table1[[#This Row],[Qty Sold]]/Table1[[#This Row],[Qty Added]]</f>
        <v>0.625</v>
      </c>
      <c r="T405" s="19">
        <f>Table1[[#This Row],[Unit Price]]*Table1[[#This Row],[Stock]]</f>
        <v>80000</v>
      </c>
    </row>
    <row r="406" spans="1:20" x14ac:dyDescent="0.3">
      <c r="A406" t="s">
        <v>411</v>
      </c>
      <c r="J406" s="18" t="str">
        <f t="shared" si="24"/>
        <v>19-02-2026</v>
      </c>
      <c r="K406" t="str">
        <f t="shared" si="25"/>
        <v>SKU450</v>
      </c>
      <c r="L406" t="str">
        <f t="shared" si="26"/>
        <v>chopping board premium max</v>
      </c>
      <c r="M406" t="s">
        <v>576</v>
      </c>
      <c r="N406">
        <f t="shared" si="27"/>
        <v>60</v>
      </c>
      <c r="O406" cm="1">
        <f t="array" ref="O406">_xlfn.FILTERXML("&lt;t&gt;&lt;s&gt;" &amp; SUBSTITUTE(SUBSTITUTE(A406, "|", "&lt;/s&gt;&lt;s&gt;"), ";", "&lt;/s&gt;&lt;s&gt;") &amp; "&lt;/s&gt;&lt;/t&gt;", "//s[last()-2]")</f>
        <v>30</v>
      </c>
      <c r="P406" cm="1">
        <f t="array" ref="P406">_xlfn.FILTERXML("&lt;t&gt;&lt;s&gt;" &amp; SUBSTITUTE(SUBSTITUTE(SUBSTITUTE(CLEAN(A406), "|", "&lt;/s&gt;&lt;s&gt;"), ",", "&lt;/s&gt;&lt;s&gt;"), ";", "&lt;/s&gt;&lt;s&gt;") &amp; "&lt;/s&gt;&lt;/t&gt;", "//s[last()-2]")</f>
        <v>210</v>
      </c>
      <c r="Q406" cm="1">
        <f t="array" ref="Q406">_xlfn.FILTERXML("&lt;t&gt;&lt;s&gt;" &amp; SUBSTITUTE(SUBSTITUTE(SUBSTITUTE(A406, "|", "&lt;/s&gt;&lt;s&gt;"), ",", "&lt;/s&gt;&lt;s&gt;"), ";", "&lt;/s&gt;&lt;s&gt;") &amp; "&lt;/s&gt;&lt;/t&gt;", "//s[last()-1]")</f>
        <v>400</v>
      </c>
      <c r="R406" t="s">
        <v>617</v>
      </c>
      <c r="S406" s="20">
        <f>Table1[[#This Row],[Qty Sold]]/Table1[[#This Row],[Qty Added]]</f>
        <v>0.5</v>
      </c>
      <c r="T406" s="19">
        <f>Table1[[#This Row],[Unit Price]]*Table1[[#This Row],[Stock]]</f>
        <v>84000</v>
      </c>
    </row>
    <row r="407" spans="1:20" x14ac:dyDescent="0.3">
      <c r="A407" t="s">
        <v>412</v>
      </c>
      <c r="J407" s="18" t="str">
        <f t="shared" si="24"/>
        <v>20-02-2026</v>
      </c>
      <c r="K407" t="str">
        <f t="shared" si="25"/>
        <v>SKU451</v>
      </c>
      <c r="L407" t="str">
        <f t="shared" si="26"/>
        <v>Steel Glass Premium Max</v>
      </c>
      <c r="M407" t="s">
        <v>541</v>
      </c>
      <c r="N407">
        <f t="shared" si="27"/>
        <v>140</v>
      </c>
      <c r="O407" cm="1">
        <f t="array" ref="O407">_xlfn.FILTERXML("&lt;t&gt;&lt;s&gt;" &amp; SUBSTITUTE(SUBSTITUTE(A407, "|", "&lt;/s&gt;&lt;s&gt;"), ";", "&lt;/s&gt;&lt;s&gt;") &amp; "&lt;/s&gt;&lt;/t&gt;", "//s[last()-2]")</f>
        <v>95</v>
      </c>
      <c r="P407" cm="1">
        <f t="array" ref="P407">_xlfn.FILTERXML("&lt;t&gt;&lt;s&gt;" &amp; SUBSTITUTE(SUBSTITUTE(SUBSTITUTE(CLEAN(A407), "|", "&lt;/s&gt;&lt;s&gt;"), ",", "&lt;/s&gt;&lt;s&gt;"), ";", "&lt;/s&gt;&lt;s&gt;") &amp; "&lt;/s&gt;&lt;/t&gt;", "//s[last()-2]")</f>
        <v>300</v>
      </c>
      <c r="Q407" cm="1">
        <f t="array" ref="Q407">_xlfn.FILTERXML("&lt;t&gt;&lt;s&gt;" &amp; SUBSTITUTE(SUBSTITUTE(SUBSTITUTE(A407, "|", "&lt;/s&gt;&lt;s&gt;"), ",", "&lt;/s&gt;&lt;s&gt;"), ";", "&lt;/s&gt;&lt;s&gt;") &amp; "&lt;/s&gt;&lt;/t&gt;", "//s[last()-1]")</f>
        <v>250</v>
      </c>
      <c r="R407" t="s">
        <v>582</v>
      </c>
      <c r="S407" s="20">
        <f>Table1[[#This Row],[Qty Sold]]/Table1[[#This Row],[Qty Added]]</f>
        <v>0.6785714285714286</v>
      </c>
      <c r="T407" s="19">
        <f>Table1[[#This Row],[Unit Price]]*Table1[[#This Row],[Stock]]</f>
        <v>75000</v>
      </c>
    </row>
    <row r="408" spans="1:20" x14ac:dyDescent="0.3">
      <c r="A408" t="s">
        <v>413</v>
      </c>
      <c r="J408" s="18" t="str">
        <f t="shared" si="24"/>
        <v>21-02-2026</v>
      </c>
      <c r="K408" t="str">
        <f t="shared" si="25"/>
        <v>SKU452</v>
      </c>
      <c r="L408" t="str">
        <f t="shared" si="26"/>
        <v>steel glass premium max</v>
      </c>
      <c r="M408" t="s">
        <v>542</v>
      </c>
      <c r="N408">
        <f t="shared" si="27"/>
        <v>100</v>
      </c>
      <c r="O408" cm="1">
        <f t="array" ref="O408">_xlfn.FILTERXML("&lt;t&gt;&lt;s&gt;" &amp; SUBSTITUTE(SUBSTITUTE(A408, "|", "&lt;/s&gt;&lt;s&gt;"), ";", "&lt;/s&gt;&lt;s&gt;") &amp; "&lt;/s&gt;&lt;/t&gt;", "//s[last()-2]")</f>
        <v>50</v>
      </c>
      <c r="P408" cm="1">
        <f t="array" ref="P408">_xlfn.FILTERXML("&lt;t&gt;&lt;s&gt;" &amp; SUBSTITUTE(SUBSTITUTE(SUBSTITUTE(CLEAN(A408), "|", "&lt;/s&gt;&lt;s&gt;"), ",", "&lt;/s&gt;&lt;s&gt;"), ";", "&lt;/s&gt;&lt;s&gt;") &amp; "&lt;/s&gt;&lt;/t&gt;", "//s[last()-2]")</f>
        <v>310</v>
      </c>
      <c r="Q408" cm="1">
        <f t="array" ref="Q408">_xlfn.FILTERXML("&lt;t&gt;&lt;s&gt;" &amp; SUBSTITUTE(SUBSTITUTE(SUBSTITUTE(A408, "|", "&lt;/s&gt;&lt;s&gt;"), ",", "&lt;/s&gt;&lt;s&gt;"), ";", "&lt;/s&gt;&lt;s&gt;") &amp; "&lt;/s&gt;&lt;/t&gt;", "//s[last()-1]")</f>
        <v>250</v>
      </c>
      <c r="R408" t="s">
        <v>600</v>
      </c>
      <c r="S408" s="20">
        <f>Table1[[#This Row],[Qty Sold]]/Table1[[#This Row],[Qty Added]]</f>
        <v>0.5</v>
      </c>
      <c r="T408" s="19">
        <f>Table1[[#This Row],[Unit Price]]*Table1[[#This Row],[Stock]]</f>
        <v>77500</v>
      </c>
    </row>
    <row r="409" spans="1:20" x14ac:dyDescent="0.3">
      <c r="A409" t="s">
        <v>414</v>
      </c>
      <c r="J409" s="18" t="str">
        <f t="shared" si="24"/>
        <v>22-02-2026</v>
      </c>
      <c r="K409" t="str">
        <f t="shared" si="25"/>
        <v>SKU453</v>
      </c>
      <c r="L409" t="str">
        <f t="shared" si="26"/>
        <v>Lunch Box Premium Max</v>
      </c>
      <c r="M409" t="s">
        <v>549</v>
      </c>
      <c r="N409">
        <f t="shared" si="27"/>
        <v>85</v>
      </c>
      <c r="O409" cm="1">
        <f t="array" ref="O409">_xlfn.FILTERXML("&lt;t&gt;&lt;s&gt;" &amp; SUBSTITUTE(SUBSTITUTE(A409, "|", "&lt;/s&gt;&lt;s&gt;"), ";", "&lt;/s&gt;&lt;s&gt;") &amp; "&lt;/s&gt;&lt;/t&gt;", "//s[last()-2]")</f>
        <v>50</v>
      </c>
      <c r="P409" cm="1">
        <f t="array" ref="P409">_xlfn.FILTERXML("&lt;t&gt;&lt;s&gt;" &amp; SUBSTITUTE(SUBSTITUTE(SUBSTITUTE(CLEAN(A409), "|", "&lt;/s&gt;&lt;s&gt;"), ",", "&lt;/s&gt;&lt;s&gt;"), ";", "&lt;/s&gt;&lt;s&gt;") &amp; "&lt;/s&gt;&lt;/t&gt;", "//s[last()-2]")</f>
        <v>210</v>
      </c>
      <c r="Q409" cm="1">
        <f t="array" ref="Q409">_xlfn.FILTERXML("&lt;t&gt;&lt;s&gt;" &amp; SUBSTITUTE(SUBSTITUTE(SUBSTITUTE(A409, "|", "&lt;/s&gt;&lt;s&gt;"), ",", "&lt;/s&gt;&lt;s&gt;"), ";", "&lt;/s&gt;&lt;s&gt;") &amp; "&lt;/s&gt;&lt;/t&gt;", "//s[last()-1]")</f>
        <v>500</v>
      </c>
      <c r="R409" t="s">
        <v>589</v>
      </c>
      <c r="S409" s="20">
        <f>Table1[[#This Row],[Qty Sold]]/Table1[[#This Row],[Qty Added]]</f>
        <v>0.58823529411764708</v>
      </c>
      <c r="T409" s="19">
        <f>Table1[[#This Row],[Unit Price]]*Table1[[#This Row],[Stock]]</f>
        <v>105000</v>
      </c>
    </row>
    <row r="410" spans="1:20" x14ac:dyDescent="0.3">
      <c r="A410" t="s">
        <v>415</v>
      </c>
      <c r="J410" s="18" t="str">
        <f t="shared" si="24"/>
        <v>23-02-2026</v>
      </c>
      <c r="K410" t="str">
        <f t="shared" si="25"/>
        <v>SKU454</v>
      </c>
      <c r="L410" t="str">
        <f t="shared" si="26"/>
        <v>lunch box premium max</v>
      </c>
      <c r="M410" t="s">
        <v>577</v>
      </c>
      <c r="N410">
        <f t="shared" si="27"/>
        <v>60</v>
      </c>
      <c r="O410" cm="1">
        <f t="array" ref="O410">_xlfn.FILTERXML("&lt;t&gt;&lt;s&gt;" &amp; SUBSTITUTE(SUBSTITUTE(A410, "|", "&lt;/s&gt;&lt;s&gt;"), ";", "&lt;/s&gt;&lt;s&gt;") &amp; "&lt;/s&gt;&lt;/t&gt;", "//s[last()-2]")</f>
        <v>30</v>
      </c>
      <c r="P410" cm="1">
        <f t="array" ref="P410">_xlfn.FILTERXML("&lt;t&gt;&lt;s&gt;" &amp; SUBSTITUTE(SUBSTITUTE(SUBSTITUTE(CLEAN(A410), "|", "&lt;/s&gt;&lt;s&gt;"), ",", "&lt;/s&gt;&lt;s&gt;"), ";", "&lt;/s&gt;&lt;s&gt;") &amp; "&lt;/s&gt;&lt;/t&gt;", "//s[last()-2]")</f>
        <v>220</v>
      </c>
      <c r="Q410" cm="1">
        <f t="array" ref="Q410">_xlfn.FILTERXML("&lt;t&gt;&lt;s&gt;" &amp; SUBSTITUTE(SUBSTITUTE(SUBSTITUTE(A410, "|", "&lt;/s&gt;&lt;s&gt;"), ",", "&lt;/s&gt;&lt;s&gt;"), ";", "&lt;/s&gt;&lt;s&gt;") &amp; "&lt;/s&gt;&lt;/t&gt;", "//s[last()-1]")</f>
        <v>500</v>
      </c>
      <c r="R410" t="s">
        <v>618</v>
      </c>
      <c r="S410" s="20">
        <f>Table1[[#This Row],[Qty Sold]]/Table1[[#This Row],[Qty Added]]</f>
        <v>0.5</v>
      </c>
      <c r="T410" s="19">
        <f>Table1[[#This Row],[Unit Price]]*Table1[[#This Row],[Stock]]</f>
        <v>110000</v>
      </c>
    </row>
    <row r="411" spans="1:20" x14ac:dyDescent="0.3">
      <c r="A411" t="s">
        <v>416</v>
      </c>
      <c r="J411" s="18" t="str">
        <f t="shared" si="24"/>
        <v>24-02-2026</v>
      </c>
      <c r="K411" t="str">
        <f t="shared" si="25"/>
        <v>SKU455</v>
      </c>
      <c r="L411" t="str">
        <f t="shared" si="26"/>
        <v>Water Bottle Premium Max</v>
      </c>
      <c r="M411" t="s">
        <v>548</v>
      </c>
      <c r="N411">
        <f t="shared" si="27"/>
        <v>160</v>
      </c>
      <c r="O411" cm="1">
        <f t="array" ref="O411">_xlfn.FILTERXML("&lt;t&gt;&lt;s&gt;" &amp; SUBSTITUTE(SUBSTITUTE(A411, "|", "&lt;/s&gt;&lt;s&gt;"), ";", "&lt;/s&gt;&lt;s&gt;") &amp; "&lt;/s&gt;&lt;/t&gt;", "//s[last()-2]")</f>
        <v>110</v>
      </c>
      <c r="P411" cm="1">
        <f t="array" ref="P411">_xlfn.FILTERXML("&lt;t&gt;&lt;s&gt;" &amp; SUBSTITUTE(SUBSTITUTE(SUBSTITUTE(CLEAN(A411), "|", "&lt;/s&gt;&lt;s&gt;"), ",", "&lt;/s&gt;&lt;s&gt;"), ";", "&lt;/s&gt;&lt;s&gt;") &amp; "&lt;/s&gt;&lt;/t&gt;", "//s[last()-2]")</f>
        <v>320</v>
      </c>
      <c r="Q411" cm="1">
        <f t="array" ref="Q411">_xlfn.FILTERXML("&lt;t&gt;&lt;s&gt;" &amp; SUBSTITUTE(SUBSTITUTE(SUBSTITUTE(A411, "|", "&lt;/s&gt;&lt;s&gt;"), ",", "&lt;/s&gt;&lt;s&gt;"), ";", "&lt;/s&gt;&lt;s&gt;") &amp; "&lt;/s&gt;&lt;/t&gt;", "//s[last()-1]")</f>
        <v>320</v>
      </c>
      <c r="R411" t="s">
        <v>588</v>
      </c>
      <c r="S411" s="20">
        <f>Table1[[#This Row],[Qty Sold]]/Table1[[#This Row],[Qty Added]]</f>
        <v>0.6875</v>
      </c>
      <c r="T411" s="19">
        <f>Table1[[#This Row],[Unit Price]]*Table1[[#This Row],[Stock]]</f>
        <v>102400</v>
      </c>
    </row>
    <row r="412" spans="1:20" x14ac:dyDescent="0.3">
      <c r="A412" t="s">
        <v>417</v>
      </c>
      <c r="J412" s="18" t="str">
        <f t="shared" si="24"/>
        <v>25-02-2026</v>
      </c>
      <c r="K412" t="str">
        <f t="shared" si="25"/>
        <v>SKU456</v>
      </c>
      <c r="L412" t="str">
        <f t="shared" si="26"/>
        <v>water bottle premium max</v>
      </c>
      <c r="M412" t="s">
        <v>578</v>
      </c>
      <c r="N412">
        <f t="shared" si="27"/>
        <v>120</v>
      </c>
      <c r="O412" cm="1">
        <f t="array" ref="O412">_xlfn.FILTERXML("&lt;t&gt;&lt;s&gt;" &amp; SUBSTITUTE(SUBSTITUTE(A412, "|", "&lt;/s&gt;&lt;s&gt;"), ";", "&lt;/s&gt;&lt;s&gt;") &amp; "&lt;/s&gt;&lt;/t&gt;", "//s[last()-2]")</f>
        <v>60</v>
      </c>
      <c r="P412" cm="1">
        <f t="array" ref="P412">_xlfn.FILTERXML("&lt;t&gt;&lt;s&gt;" &amp; SUBSTITUTE(SUBSTITUTE(SUBSTITUTE(CLEAN(A412), "|", "&lt;/s&gt;&lt;s&gt;"), ",", "&lt;/s&gt;&lt;s&gt;"), ";", "&lt;/s&gt;&lt;s&gt;") &amp; "&lt;/s&gt;&lt;/t&gt;", "//s[last()-2]")</f>
        <v>330</v>
      </c>
      <c r="Q412" cm="1">
        <f t="array" ref="Q412">_xlfn.FILTERXML("&lt;t&gt;&lt;s&gt;" &amp; SUBSTITUTE(SUBSTITUTE(SUBSTITUTE(A412, "|", "&lt;/s&gt;&lt;s&gt;"), ",", "&lt;/s&gt;&lt;s&gt;"), ";", "&lt;/s&gt;&lt;s&gt;") &amp; "&lt;/s&gt;&lt;/t&gt;", "//s[last()-1]")</f>
        <v>320</v>
      </c>
      <c r="R412" t="s">
        <v>619</v>
      </c>
      <c r="S412" s="20">
        <f>Table1[[#This Row],[Qty Sold]]/Table1[[#This Row],[Qty Added]]</f>
        <v>0.5</v>
      </c>
      <c r="T412" s="19">
        <f>Table1[[#This Row],[Unit Price]]*Table1[[#This Row],[Stock]]</f>
        <v>105600</v>
      </c>
    </row>
    <row r="413" spans="1:20" x14ac:dyDescent="0.3">
      <c r="A413" t="s">
        <v>418</v>
      </c>
      <c r="J413" s="18" t="str">
        <f t="shared" si="24"/>
        <v>26-02-2026</v>
      </c>
      <c r="K413" t="str">
        <f t="shared" si="25"/>
        <v>SKU457</v>
      </c>
      <c r="L413" t="str">
        <f t="shared" si="26"/>
        <v>Frying Pan Titanium</v>
      </c>
      <c r="M413" t="s">
        <v>547</v>
      </c>
      <c r="N413">
        <f t="shared" si="27"/>
        <v>50</v>
      </c>
      <c r="O413" cm="1">
        <f t="array" ref="O413">_xlfn.FILTERXML("&lt;t&gt;&lt;s&gt;" &amp; SUBSTITUTE(SUBSTITUTE(A413, "|", "&lt;/s&gt;&lt;s&gt;"), ";", "&lt;/s&gt;&lt;s&gt;") &amp; "&lt;/s&gt;&lt;/t&gt;", "//s[last()-2]")</f>
        <v>30</v>
      </c>
      <c r="P413" cm="1">
        <f t="array" ref="P413">_xlfn.FILTERXML("&lt;t&gt;&lt;s&gt;" &amp; SUBSTITUTE(SUBSTITUTE(SUBSTITUTE(CLEAN(A413), "|", "&lt;/s&gt;&lt;s&gt;"), ",", "&lt;/s&gt;&lt;s&gt;"), ";", "&lt;/s&gt;&lt;s&gt;") &amp; "&lt;/s&gt;&lt;/t&gt;", "//s[last()-2]")</f>
        <v>160</v>
      </c>
      <c r="Q413" cm="1">
        <f t="array" ref="Q413">_xlfn.FILTERXML("&lt;t&gt;&lt;s&gt;" &amp; SUBSTITUTE(SUBSTITUTE(SUBSTITUTE(A413, "|", "&lt;/s&gt;&lt;s&gt;"), ",", "&lt;/s&gt;&lt;s&gt;"), ";", "&lt;/s&gt;&lt;s&gt;") &amp; "&lt;/s&gt;&lt;/t&gt;", "//s[last()-1]")</f>
        <v>3000</v>
      </c>
      <c r="R413" t="s">
        <v>587</v>
      </c>
      <c r="S413" s="20">
        <f>Table1[[#This Row],[Qty Sold]]/Table1[[#This Row],[Qty Added]]</f>
        <v>0.6</v>
      </c>
      <c r="T413" s="19">
        <f>Table1[[#This Row],[Unit Price]]*Table1[[#This Row],[Stock]]</f>
        <v>480000</v>
      </c>
    </row>
    <row r="414" spans="1:20" x14ac:dyDescent="0.3">
      <c r="A414" t="s">
        <v>419</v>
      </c>
      <c r="J414" s="18" t="str">
        <f t="shared" si="24"/>
        <v>27-02-2026</v>
      </c>
      <c r="K414" t="str">
        <f t="shared" si="25"/>
        <v>SKU458</v>
      </c>
      <c r="L414" t="str">
        <f t="shared" si="26"/>
        <v>frying pan titanium</v>
      </c>
      <c r="M414" t="s">
        <v>568</v>
      </c>
      <c r="N414">
        <f t="shared" si="27"/>
        <v>40</v>
      </c>
      <c r="O414" cm="1">
        <f t="array" ref="O414">_xlfn.FILTERXML("&lt;t&gt;&lt;s&gt;" &amp; SUBSTITUTE(SUBSTITUTE(A414, "|", "&lt;/s&gt;&lt;s&gt;"), ";", "&lt;/s&gt;&lt;s&gt;") &amp; "&lt;/s&gt;&lt;/t&gt;", "//s[last()-2]")</f>
        <v>20</v>
      </c>
      <c r="P414" cm="1">
        <f t="array" ref="P414">_xlfn.FILTERXML("&lt;t&gt;&lt;s&gt;" &amp; SUBSTITUTE(SUBSTITUTE(SUBSTITUTE(CLEAN(A414), "|", "&lt;/s&gt;&lt;s&gt;"), ",", "&lt;/s&gt;&lt;s&gt;"), ";", "&lt;/s&gt;&lt;s&gt;") &amp; "&lt;/s&gt;&lt;/t&gt;", "//s[last()-2]")</f>
        <v>170</v>
      </c>
      <c r="Q414" cm="1">
        <f t="array" ref="Q414">_xlfn.FILTERXML("&lt;t&gt;&lt;s&gt;" &amp; SUBSTITUTE(SUBSTITUTE(SUBSTITUTE(A414, "|", "&lt;/s&gt;&lt;s&gt;"), ",", "&lt;/s&gt;&lt;s&gt;"), ";", "&lt;/s&gt;&lt;s&gt;") &amp; "&lt;/s&gt;&lt;/t&gt;", "//s[last()-1]")</f>
        <v>3000</v>
      </c>
      <c r="R414" t="s">
        <v>609</v>
      </c>
      <c r="S414" s="20">
        <f>Table1[[#This Row],[Qty Sold]]/Table1[[#This Row],[Qty Added]]</f>
        <v>0.5</v>
      </c>
      <c r="T414" s="19">
        <f>Table1[[#This Row],[Unit Price]]*Table1[[#This Row],[Stock]]</f>
        <v>510000</v>
      </c>
    </row>
    <row r="415" spans="1:20" x14ac:dyDescent="0.3">
      <c r="A415" t="s">
        <v>420</v>
      </c>
      <c r="J415" s="18" t="str">
        <f t="shared" si="24"/>
        <v>28-02-2026</v>
      </c>
      <c r="K415" t="str">
        <f t="shared" si="25"/>
        <v>SKU459</v>
      </c>
      <c r="L415" t="str">
        <f t="shared" si="26"/>
        <v>Mixer Grinder Titanium</v>
      </c>
      <c r="M415" t="s">
        <v>566</v>
      </c>
      <c r="N415">
        <f t="shared" si="27"/>
        <v>20</v>
      </c>
      <c r="O415" cm="1">
        <f t="array" ref="O415">_xlfn.FILTERXML("&lt;t&gt;&lt;s&gt;" &amp; SUBSTITUTE(SUBSTITUTE(A415, "|", "&lt;/s&gt;&lt;s&gt;"), ";", "&lt;/s&gt;&lt;s&gt;") &amp; "&lt;/s&gt;&lt;/t&gt;", "//s[last()-2]")</f>
        <v>12</v>
      </c>
      <c r="P415" cm="1">
        <f t="array" ref="P415">_xlfn.FILTERXML("&lt;t&gt;&lt;s&gt;" &amp; SUBSTITUTE(SUBSTITUTE(SUBSTITUTE(CLEAN(A415), "|", "&lt;/s&gt;&lt;s&gt;"), ",", "&lt;/s&gt;&lt;s&gt;"), ";", "&lt;/s&gt;&lt;s&gt;") &amp; "&lt;/s&gt;&lt;/t&gt;", "//s[last()-2]")</f>
        <v>60</v>
      </c>
      <c r="Q415" cm="1">
        <f t="array" ref="Q415">_xlfn.FILTERXML("&lt;t&gt;&lt;s&gt;" &amp; SUBSTITUTE(SUBSTITUTE(SUBSTITUTE(A415, "|", "&lt;/s&gt;&lt;s&gt;"), ",", "&lt;/s&gt;&lt;s&gt;"), ";", "&lt;/s&gt;&lt;s&gt;") &amp; "&lt;/s&gt;&lt;/t&gt;", "//s[last()-1]")</f>
        <v>9000</v>
      </c>
      <c r="R415" t="s">
        <v>607</v>
      </c>
      <c r="S415" s="20">
        <f>Table1[[#This Row],[Qty Sold]]/Table1[[#This Row],[Qty Added]]</f>
        <v>0.6</v>
      </c>
      <c r="T415" s="19">
        <f>Table1[[#This Row],[Unit Price]]*Table1[[#This Row],[Stock]]</f>
        <v>540000</v>
      </c>
    </row>
    <row r="416" spans="1:20" x14ac:dyDescent="0.3">
      <c r="A416" t="s">
        <v>421</v>
      </c>
      <c r="J416" s="18" t="str">
        <f t="shared" si="24"/>
        <v>01-03-2026</v>
      </c>
      <c r="K416" t="str">
        <f t="shared" si="25"/>
        <v>SKU460</v>
      </c>
      <c r="L416" t="str">
        <f t="shared" si="26"/>
        <v>Mixer grinder titanium</v>
      </c>
      <c r="M416" t="s">
        <v>566</v>
      </c>
      <c r="N416">
        <f t="shared" si="27"/>
        <v>15</v>
      </c>
      <c r="O416" cm="1">
        <f t="array" ref="O416">_xlfn.FILTERXML("&lt;t&gt;&lt;s&gt;" &amp; SUBSTITUTE(SUBSTITUTE(A416, "|", "&lt;/s&gt;&lt;s&gt;"), ";", "&lt;/s&gt;&lt;s&gt;") &amp; "&lt;/s&gt;&lt;/t&gt;", "//s[last()-2]")</f>
        <v>8</v>
      </c>
      <c r="P416" cm="1">
        <f t="array" ref="P416">_xlfn.FILTERXML("&lt;t&gt;&lt;s&gt;" &amp; SUBSTITUTE(SUBSTITUTE(SUBSTITUTE(CLEAN(A416), "|", "&lt;/s&gt;&lt;s&gt;"), ",", "&lt;/s&gt;&lt;s&gt;"), ";", "&lt;/s&gt;&lt;s&gt;") &amp; "&lt;/s&gt;&lt;/t&gt;", "//s[last()-2]")</f>
        <v>65</v>
      </c>
      <c r="Q416" cm="1">
        <f t="array" ref="Q416">_xlfn.FILTERXML("&lt;t&gt;&lt;s&gt;" &amp; SUBSTITUTE(SUBSTITUTE(SUBSTITUTE(A416, "|", "&lt;/s&gt;&lt;s&gt;"), ",", "&lt;/s&gt;&lt;s&gt;"), ";", "&lt;/s&gt;&lt;s&gt;") &amp; "&lt;/s&gt;&lt;/t&gt;", "//s[last()-1]")</f>
        <v>9000</v>
      </c>
      <c r="R416" t="s">
        <v>607</v>
      </c>
      <c r="S416" s="20">
        <f>Table1[[#This Row],[Qty Sold]]/Table1[[#This Row],[Qty Added]]</f>
        <v>0.53333333333333333</v>
      </c>
      <c r="T416" s="19">
        <f>Table1[[#This Row],[Unit Price]]*Table1[[#This Row],[Stock]]</f>
        <v>585000</v>
      </c>
    </row>
    <row r="417" spans="1:20" x14ac:dyDescent="0.3">
      <c r="A417" t="s">
        <v>422</v>
      </c>
      <c r="J417" s="18" t="str">
        <f t="shared" si="24"/>
        <v>02-03-2026</v>
      </c>
      <c r="K417" t="str">
        <f t="shared" si="25"/>
        <v>SKU461</v>
      </c>
      <c r="L417" t="str">
        <f t="shared" si="26"/>
        <v>Electric Kettle Titanium</v>
      </c>
      <c r="M417" t="s">
        <v>565</v>
      </c>
      <c r="N417">
        <f t="shared" si="27"/>
        <v>25</v>
      </c>
      <c r="O417" cm="1">
        <f t="array" ref="O417">_xlfn.FILTERXML("&lt;t&gt;&lt;s&gt;" &amp; SUBSTITUTE(SUBSTITUTE(A417, "|", "&lt;/s&gt;&lt;s&gt;"), ";", "&lt;/s&gt;&lt;s&gt;") &amp; "&lt;/s&gt;&lt;/t&gt;", "//s[last()-2]")</f>
        <v>15</v>
      </c>
      <c r="P417" cm="1">
        <f t="array" ref="P417">_xlfn.FILTERXML("&lt;t&gt;&lt;s&gt;" &amp; SUBSTITUTE(SUBSTITUTE(SUBSTITUTE(CLEAN(A417), "|", "&lt;/s&gt;&lt;s&gt;"), ",", "&lt;/s&gt;&lt;s&gt;"), ";", "&lt;/s&gt;&lt;s&gt;") &amp; "&lt;/s&gt;&lt;/t&gt;", "//s[last()-2]")</f>
        <v>75</v>
      </c>
      <c r="Q417" cm="1">
        <f t="array" ref="Q417">_xlfn.FILTERXML("&lt;t&gt;&lt;s&gt;" &amp; SUBSTITUTE(SUBSTITUTE(SUBSTITUTE(A417, "|", "&lt;/s&gt;&lt;s&gt;"), ",", "&lt;/s&gt;&lt;s&gt;"), ";", "&lt;/s&gt;&lt;s&gt;") &amp; "&lt;/s&gt;&lt;/t&gt;", "//s[last()-1]")</f>
        <v>3500</v>
      </c>
      <c r="R417" t="s">
        <v>606</v>
      </c>
      <c r="S417" s="20">
        <f>Table1[[#This Row],[Qty Sold]]/Table1[[#This Row],[Qty Added]]</f>
        <v>0.6</v>
      </c>
      <c r="T417" s="19">
        <f>Table1[[#This Row],[Unit Price]]*Table1[[#This Row],[Stock]]</f>
        <v>262500</v>
      </c>
    </row>
    <row r="418" spans="1:20" x14ac:dyDescent="0.3">
      <c r="A418" t="s">
        <v>423</v>
      </c>
      <c r="J418" s="18" t="str">
        <f t="shared" si="24"/>
        <v>03-03-2026</v>
      </c>
      <c r="K418" t="str">
        <f t="shared" si="25"/>
        <v>SKU462</v>
      </c>
      <c r="L418" t="str">
        <f t="shared" si="26"/>
        <v>electric kettle titanium</v>
      </c>
      <c r="M418" t="s">
        <v>579</v>
      </c>
      <c r="N418">
        <f t="shared" si="27"/>
        <v>18</v>
      </c>
      <c r="O418" cm="1">
        <f t="array" ref="O418">_xlfn.FILTERXML("&lt;t&gt;&lt;s&gt;" &amp; SUBSTITUTE(SUBSTITUTE(A418, "|", "&lt;/s&gt;&lt;s&gt;"), ";", "&lt;/s&gt;&lt;s&gt;") &amp; "&lt;/s&gt;&lt;/t&gt;", "//s[last()-2]")</f>
        <v>10</v>
      </c>
      <c r="P418" cm="1">
        <f t="array" ref="P418">_xlfn.FILTERXML("&lt;t&gt;&lt;s&gt;" &amp; SUBSTITUTE(SUBSTITUTE(SUBSTITUTE(CLEAN(A418), "|", "&lt;/s&gt;&lt;s&gt;"), ",", "&lt;/s&gt;&lt;s&gt;"), ";", "&lt;/s&gt;&lt;s&gt;") &amp; "&lt;/s&gt;&lt;/t&gt;", "//s[last()-2]")</f>
        <v>80</v>
      </c>
      <c r="Q418" cm="1">
        <f t="array" ref="Q418">_xlfn.FILTERXML("&lt;t&gt;&lt;s&gt;" &amp; SUBSTITUTE(SUBSTITUTE(SUBSTITUTE(A418, "|", "&lt;/s&gt;&lt;s&gt;"), ",", "&lt;/s&gt;&lt;s&gt;"), ";", "&lt;/s&gt;&lt;s&gt;") &amp; "&lt;/s&gt;&lt;/t&gt;", "//s[last()-1]")</f>
        <v>3500</v>
      </c>
      <c r="R418" t="s">
        <v>620</v>
      </c>
      <c r="S418" s="20">
        <f>Table1[[#This Row],[Qty Sold]]/Table1[[#This Row],[Qty Added]]</f>
        <v>0.55555555555555558</v>
      </c>
      <c r="T418" s="19">
        <f>Table1[[#This Row],[Unit Price]]*Table1[[#This Row],[Stock]]</f>
        <v>280000</v>
      </c>
    </row>
    <row r="419" spans="1:20" x14ac:dyDescent="0.3">
      <c r="A419" t="s">
        <v>424</v>
      </c>
      <c r="J419" s="18" t="str">
        <f t="shared" si="24"/>
        <v>04-03-2026</v>
      </c>
      <c r="K419" t="str">
        <f t="shared" si="25"/>
        <v>SKU463</v>
      </c>
      <c r="L419" t="str">
        <f t="shared" si="26"/>
        <v>Rice Cooker Titanium</v>
      </c>
      <c r="M419" t="s">
        <v>564</v>
      </c>
      <c r="N419">
        <f t="shared" si="27"/>
        <v>22</v>
      </c>
      <c r="O419" cm="1">
        <f t="array" ref="O419">_xlfn.FILTERXML("&lt;t&gt;&lt;s&gt;" &amp; SUBSTITUTE(SUBSTITUTE(A419, "|", "&lt;/s&gt;&lt;s&gt;"), ";", "&lt;/s&gt;&lt;s&gt;") &amp; "&lt;/s&gt;&lt;/t&gt;", "//s[last()-2]")</f>
        <v>12</v>
      </c>
      <c r="P419" cm="1">
        <f t="array" ref="P419">_xlfn.FILTERXML("&lt;t&gt;&lt;s&gt;" &amp; SUBSTITUTE(SUBSTITUTE(SUBSTITUTE(CLEAN(A419), "|", "&lt;/s&gt;&lt;s&gt;"), ",", "&lt;/s&gt;&lt;s&gt;"), ";", "&lt;/s&gt;&lt;s&gt;") &amp; "&lt;/s&gt;&lt;/t&gt;", "//s[last()-2]")</f>
        <v>70</v>
      </c>
      <c r="Q419" cm="1">
        <f t="array" ref="Q419">_xlfn.FILTERXML("&lt;t&gt;&lt;s&gt;" &amp; SUBSTITUTE(SUBSTITUTE(SUBSTITUTE(A419, "|", "&lt;/s&gt;&lt;s&gt;"), ",", "&lt;/s&gt;&lt;s&gt;"), ";", "&lt;/s&gt;&lt;s&gt;") &amp; "&lt;/s&gt;&lt;/t&gt;", "//s[last()-1]")</f>
        <v>4500</v>
      </c>
      <c r="R419" t="s">
        <v>605</v>
      </c>
      <c r="S419" s="20">
        <f>Table1[[#This Row],[Qty Sold]]/Table1[[#This Row],[Qty Added]]</f>
        <v>0.54545454545454541</v>
      </c>
      <c r="T419" s="19">
        <f>Table1[[#This Row],[Unit Price]]*Table1[[#This Row],[Stock]]</f>
        <v>315000</v>
      </c>
    </row>
    <row r="420" spans="1:20" x14ac:dyDescent="0.3">
      <c r="A420" t="s">
        <v>425</v>
      </c>
      <c r="J420" s="18" t="str">
        <f t="shared" si="24"/>
        <v>05-03-2026</v>
      </c>
      <c r="K420" t="str">
        <f t="shared" si="25"/>
        <v>SKU464</v>
      </c>
      <c r="L420" t="str">
        <f t="shared" si="26"/>
        <v>rice cooker titanium</v>
      </c>
      <c r="M420" t="s">
        <v>580</v>
      </c>
      <c r="N420">
        <f t="shared" si="27"/>
        <v>15</v>
      </c>
      <c r="O420" cm="1">
        <f t="array" ref="O420">_xlfn.FILTERXML("&lt;t&gt;&lt;s&gt;" &amp; SUBSTITUTE(SUBSTITUTE(A420, "|", "&lt;/s&gt;&lt;s&gt;"), ";", "&lt;/s&gt;&lt;s&gt;") &amp; "&lt;/s&gt;&lt;/t&gt;", "//s[last()-2]")</f>
        <v>8</v>
      </c>
      <c r="P420" cm="1">
        <f t="array" ref="P420">_xlfn.FILTERXML("&lt;t&gt;&lt;s&gt;" &amp; SUBSTITUTE(SUBSTITUTE(SUBSTITUTE(CLEAN(A420), "|", "&lt;/s&gt;&lt;s&gt;"), ",", "&lt;/s&gt;&lt;s&gt;"), ";", "&lt;/s&gt;&lt;s&gt;") &amp; "&lt;/s&gt;&lt;/t&gt;", "//s[last()-2]")</f>
        <v>75</v>
      </c>
      <c r="Q420" cm="1">
        <f t="array" ref="Q420">_xlfn.FILTERXML("&lt;t&gt;&lt;s&gt;" &amp; SUBSTITUTE(SUBSTITUTE(SUBSTITUTE(A420, "|", "&lt;/s&gt;&lt;s&gt;"), ",", "&lt;/s&gt;&lt;s&gt;"), ";", "&lt;/s&gt;&lt;s&gt;") &amp; "&lt;/s&gt;&lt;/t&gt;", "//s[last()-1]")</f>
        <v>4500</v>
      </c>
      <c r="R420" t="s">
        <v>621</v>
      </c>
      <c r="S420" s="20">
        <f>Table1[[#This Row],[Qty Sold]]/Table1[[#This Row],[Qty Added]]</f>
        <v>0.53333333333333333</v>
      </c>
      <c r="T420" s="19">
        <f>Table1[[#This Row],[Unit Price]]*Table1[[#This Row],[Stock]]</f>
        <v>337500</v>
      </c>
    </row>
    <row r="421" spans="1:20" x14ac:dyDescent="0.3">
      <c r="A421" t="s">
        <v>426</v>
      </c>
      <c r="J421" s="18" t="str">
        <f t="shared" si="24"/>
        <v>06-03-2026</v>
      </c>
      <c r="K421" t="str">
        <f t="shared" si="25"/>
        <v>SKU465</v>
      </c>
      <c r="L421" t="str">
        <f t="shared" si="26"/>
        <v>Steel Plate Infinity</v>
      </c>
      <c r="M421" t="s">
        <v>541</v>
      </c>
      <c r="N421">
        <f t="shared" si="27"/>
        <v>90</v>
      </c>
      <c r="O421" cm="1">
        <f t="array" ref="O421">_xlfn.FILTERXML("&lt;t&gt;&lt;s&gt;" &amp; SUBSTITUTE(SUBSTITUTE(A421, "|", "&lt;/s&gt;&lt;s&gt;"), ";", "&lt;/s&gt;&lt;s&gt;") &amp; "&lt;/s&gt;&lt;/t&gt;", "//s[last()-2]")</f>
        <v>60</v>
      </c>
      <c r="P421" cm="1">
        <f t="array" ref="P421">_xlfn.FILTERXML("&lt;t&gt;&lt;s&gt;" &amp; SUBSTITUTE(SUBSTITUTE(SUBSTITUTE(CLEAN(A421), "|", "&lt;/s&gt;&lt;s&gt;"), ",", "&lt;/s&gt;&lt;s&gt;"), ";", "&lt;/s&gt;&lt;s&gt;") &amp; "&lt;/s&gt;&lt;/t&gt;", "//s[last()-2]")</f>
        <v>260</v>
      </c>
      <c r="Q421" cm="1">
        <f t="array" ref="Q421">_xlfn.FILTERXML("&lt;t&gt;&lt;s&gt;" &amp; SUBSTITUTE(SUBSTITUTE(SUBSTITUTE(A421, "|", "&lt;/s&gt;&lt;s&gt;"), ",", "&lt;/s&gt;&lt;s&gt;"), ";", "&lt;/s&gt;&lt;s&gt;") &amp; "&lt;/s&gt;&lt;/t&gt;", "//s[last()-1]")</f>
        <v>380</v>
      </c>
      <c r="R421" t="s">
        <v>582</v>
      </c>
      <c r="S421" s="20">
        <f>Table1[[#This Row],[Qty Sold]]/Table1[[#This Row],[Qty Added]]</f>
        <v>0.66666666666666663</v>
      </c>
      <c r="T421" s="19">
        <f>Table1[[#This Row],[Unit Price]]*Table1[[#This Row],[Stock]]</f>
        <v>98800</v>
      </c>
    </row>
    <row r="422" spans="1:20" x14ac:dyDescent="0.3">
      <c r="A422" t="s">
        <v>427</v>
      </c>
      <c r="J422" s="18" t="str">
        <f t="shared" si="24"/>
        <v>07-03-2026</v>
      </c>
      <c r="K422" t="str">
        <f t="shared" si="25"/>
        <v>SKU466</v>
      </c>
      <c r="L422" t="str">
        <f t="shared" si="26"/>
        <v>steel plate infinity</v>
      </c>
      <c r="M422" t="s">
        <v>542</v>
      </c>
      <c r="N422">
        <f t="shared" si="27"/>
        <v>70</v>
      </c>
      <c r="O422" cm="1">
        <f t="array" ref="O422">_xlfn.FILTERXML("&lt;t&gt;&lt;s&gt;" &amp; SUBSTITUTE(SUBSTITUTE(A422, "|", "&lt;/s&gt;&lt;s&gt;"), ";", "&lt;/s&gt;&lt;s&gt;") &amp; "&lt;/s&gt;&lt;/t&gt;", "//s[last()-2]")</f>
        <v>35</v>
      </c>
      <c r="P422" cm="1">
        <f t="array" ref="P422">_xlfn.FILTERXML("&lt;t&gt;&lt;s&gt;" &amp; SUBSTITUTE(SUBSTITUTE(SUBSTITUTE(CLEAN(A422), "|", "&lt;/s&gt;&lt;s&gt;"), ",", "&lt;/s&gt;&lt;s&gt;"), ";", "&lt;/s&gt;&lt;s&gt;") &amp; "&lt;/s&gt;&lt;/t&gt;", "//s[last()-2]")</f>
        <v>270</v>
      </c>
      <c r="Q422" cm="1">
        <f t="array" ref="Q422">_xlfn.FILTERXML("&lt;t&gt;&lt;s&gt;" &amp; SUBSTITUTE(SUBSTITUTE(SUBSTITUTE(A422, "|", "&lt;/s&gt;&lt;s&gt;"), ",", "&lt;/s&gt;&lt;s&gt;"), ";", "&lt;/s&gt;&lt;s&gt;") &amp; "&lt;/s&gt;&lt;/t&gt;", "//s[last()-1]")</f>
        <v>380</v>
      </c>
      <c r="R422" t="s">
        <v>600</v>
      </c>
      <c r="S422" s="20">
        <f>Table1[[#This Row],[Qty Sold]]/Table1[[#This Row],[Qty Added]]</f>
        <v>0.5</v>
      </c>
      <c r="T422" s="19">
        <f>Table1[[#This Row],[Unit Price]]*Table1[[#This Row],[Stock]]</f>
        <v>102600</v>
      </c>
    </row>
    <row r="423" spans="1:20" x14ac:dyDescent="0.3">
      <c r="A423" t="s">
        <v>428</v>
      </c>
      <c r="J423" s="18" t="str">
        <f t="shared" si="24"/>
        <v>08-03-2026</v>
      </c>
      <c r="K423" t="str">
        <f t="shared" si="25"/>
        <v>SKU467</v>
      </c>
      <c r="L423" t="str">
        <f t="shared" si="26"/>
        <v>Glass Set Infinity</v>
      </c>
      <c r="M423" t="s">
        <v>545</v>
      </c>
      <c r="N423">
        <f t="shared" si="27"/>
        <v>45</v>
      </c>
      <c r="O423" cm="1">
        <f t="array" ref="O423">_xlfn.FILTERXML("&lt;t&gt;&lt;s&gt;" &amp; SUBSTITUTE(SUBSTITUTE(A423, "|", "&lt;/s&gt;&lt;s&gt;"), ";", "&lt;/s&gt;&lt;s&gt;") &amp; "&lt;/s&gt;&lt;/t&gt;", "//s[last()-2]")</f>
        <v>22</v>
      </c>
      <c r="P423" cm="1">
        <f t="array" ref="P423">_xlfn.FILTERXML("&lt;t&gt;&lt;s&gt;" &amp; SUBSTITUTE(SUBSTITUTE(SUBSTITUTE(CLEAN(A423), "|", "&lt;/s&gt;&lt;s&gt;"), ",", "&lt;/s&gt;&lt;s&gt;"), ";", "&lt;/s&gt;&lt;s&gt;") &amp; "&lt;/s&gt;&lt;/t&gt;", "//s[last()-2]")</f>
        <v>130</v>
      </c>
      <c r="Q423" cm="1">
        <f t="array" ref="Q423">_xlfn.FILTERXML("&lt;t&gt;&lt;s&gt;" &amp; SUBSTITUTE(SUBSTITUTE(SUBSTITUTE(A423, "|", "&lt;/s&gt;&lt;s&gt;"), ",", "&lt;/s&gt;&lt;s&gt;"), ";", "&lt;/s&gt;&lt;s&gt;") &amp; "&lt;/s&gt;&lt;/t&gt;", "//s[last()-1]")</f>
        <v>900</v>
      </c>
      <c r="R423" t="s">
        <v>585</v>
      </c>
      <c r="S423" s="20">
        <f>Table1[[#This Row],[Qty Sold]]/Table1[[#This Row],[Qty Added]]</f>
        <v>0.48888888888888887</v>
      </c>
      <c r="T423" s="19">
        <f>Table1[[#This Row],[Unit Price]]*Table1[[#This Row],[Stock]]</f>
        <v>117000</v>
      </c>
    </row>
    <row r="424" spans="1:20" x14ac:dyDescent="0.3">
      <c r="A424" t="s">
        <v>429</v>
      </c>
      <c r="J424" s="18" t="str">
        <f t="shared" si="24"/>
        <v>09-03-2026</v>
      </c>
      <c r="K424" t="str">
        <f t="shared" si="25"/>
        <v>SKU468</v>
      </c>
      <c r="L424" t="str">
        <f t="shared" si="26"/>
        <v>Plastic Bucket Infinity</v>
      </c>
      <c r="M424" t="s">
        <v>544</v>
      </c>
      <c r="N424">
        <f t="shared" si="27"/>
        <v>90</v>
      </c>
      <c r="O424" cm="1">
        <f t="array" ref="O424">_xlfn.FILTERXML("&lt;t&gt;&lt;s&gt;" &amp; SUBSTITUTE(SUBSTITUTE(A424, "|", "&lt;/s&gt;&lt;s&gt;"), ";", "&lt;/s&gt;&lt;s&gt;") &amp; "&lt;/s&gt;&lt;/t&gt;", "//s[last()-2]")</f>
        <v>55</v>
      </c>
      <c r="P424" cm="1">
        <f t="array" ref="P424">_xlfn.FILTERXML("&lt;t&gt;&lt;s&gt;" &amp; SUBSTITUTE(SUBSTITUTE(SUBSTITUTE(CLEAN(A424), "|", "&lt;/s&gt;&lt;s&gt;"), ",", "&lt;/s&gt;&lt;s&gt;"), ";", "&lt;/s&gt;&lt;s&gt;") &amp; "&lt;/s&gt;&lt;/t&gt;", "//s[last()-2]")</f>
        <v>240</v>
      </c>
      <c r="Q424" cm="1">
        <f t="array" ref="Q424">_xlfn.FILTERXML("&lt;t&gt;&lt;s&gt;" &amp; SUBSTITUTE(SUBSTITUTE(SUBSTITUTE(A424, "|", "&lt;/s&gt;&lt;s&gt;"), ",", "&lt;/s&gt;&lt;s&gt;"), ";", "&lt;/s&gt;&lt;s&gt;") &amp; "&lt;/s&gt;&lt;/t&gt;", "//s[last()-1]")</f>
        <v>450</v>
      </c>
      <c r="R424" t="s">
        <v>584</v>
      </c>
      <c r="S424" s="20">
        <f>Table1[[#This Row],[Qty Sold]]/Table1[[#This Row],[Qty Added]]</f>
        <v>0.61111111111111116</v>
      </c>
      <c r="T424" s="19">
        <f>Table1[[#This Row],[Unit Price]]*Table1[[#This Row],[Stock]]</f>
        <v>108000</v>
      </c>
    </row>
    <row r="425" spans="1:20" x14ac:dyDescent="0.3">
      <c r="A425" t="s">
        <v>430</v>
      </c>
      <c r="J425" s="18" t="str">
        <f t="shared" si="24"/>
        <v>10-03-2026</v>
      </c>
      <c r="K425" t="str">
        <f t="shared" si="25"/>
        <v>SKU469</v>
      </c>
      <c r="L425" t="str">
        <f t="shared" si="26"/>
        <v>plastic bucket infinity</v>
      </c>
      <c r="M425" t="s">
        <v>573</v>
      </c>
      <c r="N425">
        <f t="shared" si="27"/>
        <v>70</v>
      </c>
      <c r="O425" cm="1">
        <f t="array" ref="O425">_xlfn.FILTERXML("&lt;t&gt;&lt;s&gt;" &amp; SUBSTITUTE(SUBSTITUTE(A425, "|", "&lt;/s&gt;&lt;s&gt;"), ";", "&lt;/s&gt;&lt;s&gt;") &amp; "&lt;/s&gt;&lt;/t&gt;", "//s[last()-2]")</f>
        <v>35</v>
      </c>
      <c r="P425" cm="1">
        <f t="array" ref="P425">_xlfn.FILTERXML("&lt;t&gt;&lt;s&gt;" &amp; SUBSTITUTE(SUBSTITUTE(SUBSTITUTE(CLEAN(A425), "|", "&lt;/s&gt;&lt;s&gt;"), ",", "&lt;/s&gt;&lt;s&gt;"), ";", "&lt;/s&gt;&lt;s&gt;") &amp; "&lt;/s&gt;&lt;/t&gt;", "//s[last()-2]")</f>
        <v>250</v>
      </c>
      <c r="Q425" cm="1">
        <f t="array" ref="Q425">_xlfn.FILTERXML("&lt;t&gt;&lt;s&gt;" &amp; SUBSTITUTE(SUBSTITUTE(SUBSTITUTE(A425, "|", "&lt;/s&gt;&lt;s&gt;"), ",", "&lt;/s&gt;&lt;s&gt;"), ";", "&lt;/s&gt;&lt;s&gt;") &amp; "&lt;/s&gt;&lt;/t&gt;", "//s[last()-1]")</f>
        <v>450</v>
      </c>
      <c r="R425" t="s">
        <v>614</v>
      </c>
      <c r="S425" s="20">
        <f>Table1[[#This Row],[Qty Sold]]/Table1[[#This Row],[Qty Added]]</f>
        <v>0.5</v>
      </c>
      <c r="T425" s="19">
        <f>Table1[[#This Row],[Unit Price]]*Table1[[#This Row],[Stock]]</f>
        <v>112500</v>
      </c>
    </row>
    <row r="426" spans="1:20" x14ac:dyDescent="0.3">
      <c r="A426" t="s">
        <v>431</v>
      </c>
      <c r="J426" s="18" t="str">
        <f t="shared" si="24"/>
        <v>11-03-2026</v>
      </c>
      <c r="K426" t="str">
        <f t="shared" si="25"/>
        <v>SKU470</v>
      </c>
      <c r="L426" t="str">
        <f t="shared" si="26"/>
        <v>Knife Infinity</v>
      </c>
      <c r="M426" t="s">
        <v>550</v>
      </c>
      <c r="N426">
        <f t="shared" si="27"/>
        <v>50</v>
      </c>
      <c r="O426" cm="1">
        <f t="array" ref="O426">_xlfn.FILTERXML("&lt;t&gt;&lt;s&gt;" &amp; SUBSTITUTE(SUBSTITUTE(A426, "|", "&lt;/s&gt;&lt;s&gt;"), ";", "&lt;/s&gt;&lt;s&gt;") &amp; "&lt;/s&gt;&lt;/t&gt;", "//s[last()-2]")</f>
        <v>30</v>
      </c>
      <c r="P426" cm="1">
        <f t="array" ref="P426">_xlfn.FILTERXML("&lt;t&gt;&lt;s&gt;" &amp; SUBSTITUTE(SUBSTITUTE(SUBSTITUTE(CLEAN(A426), "|", "&lt;/s&gt;&lt;s&gt;"), ",", "&lt;/s&gt;&lt;s&gt;"), ";", "&lt;/s&gt;&lt;s&gt;") &amp; "&lt;/s&gt;&lt;/t&gt;", "//s[last()-2]")</f>
        <v>150</v>
      </c>
      <c r="Q426" cm="1">
        <f t="array" ref="Q426">_xlfn.FILTERXML("&lt;t&gt;&lt;s&gt;" &amp; SUBSTITUTE(SUBSTITUTE(SUBSTITUTE(A426, "|", "&lt;/s&gt;&lt;s&gt;"), ",", "&lt;/s&gt;&lt;s&gt;"), ";", "&lt;/s&gt;&lt;s&gt;") &amp; "&lt;/s&gt;&lt;/t&gt;", "//s[last()-1]")</f>
        <v>1800</v>
      </c>
      <c r="R426" t="s">
        <v>590</v>
      </c>
      <c r="S426" s="20">
        <f>Table1[[#This Row],[Qty Sold]]/Table1[[#This Row],[Qty Added]]</f>
        <v>0.6</v>
      </c>
      <c r="T426" s="19">
        <f>Table1[[#This Row],[Unit Price]]*Table1[[#This Row],[Stock]]</f>
        <v>270000</v>
      </c>
    </row>
    <row r="427" spans="1:20" x14ac:dyDescent="0.3">
      <c r="A427" t="s">
        <v>432</v>
      </c>
      <c r="J427" s="18" t="str">
        <f t="shared" si="24"/>
        <v>12-03-2026</v>
      </c>
      <c r="K427" t="str">
        <f t="shared" si="25"/>
        <v>SKU471</v>
      </c>
      <c r="L427" t="str">
        <f t="shared" si="26"/>
        <v>knife infinity</v>
      </c>
      <c r="M427" t="s">
        <v>569</v>
      </c>
      <c r="N427">
        <f t="shared" si="27"/>
        <v>40</v>
      </c>
      <c r="O427" cm="1">
        <f t="array" ref="O427">_xlfn.FILTERXML("&lt;t&gt;&lt;s&gt;" &amp; SUBSTITUTE(SUBSTITUTE(A427, "|", "&lt;/s&gt;&lt;s&gt;"), ";", "&lt;/s&gt;&lt;s&gt;") &amp; "&lt;/s&gt;&lt;/t&gt;", "//s[last()-2]")</f>
        <v>20</v>
      </c>
      <c r="P427" cm="1">
        <f t="array" ref="P427">_xlfn.FILTERXML("&lt;t&gt;&lt;s&gt;" &amp; SUBSTITUTE(SUBSTITUTE(SUBSTITUTE(CLEAN(A427), "|", "&lt;/s&gt;&lt;s&gt;"), ",", "&lt;/s&gt;&lt;s&gt;"), ";", "&lt;/s&gt;&lt;s&gt;") &amp; "&lt;/s&gt;&lt;/t&gt;", "//s[last()-2]")</f>
        <v>160</v>
      </c>
      <c r="Q427" cm="1">
        <f t="array" ref="Q427">_xlfn.FILTERXML("&lt;t&gt;&lt;s&gt;" &amp; SUBSTITUTE(SUBSTITUTE(SUBSTITUTE(A427, "|", "&lt;/s&gt;&lt;s&gt;"), ",", "&lt;/s&gt;&lt;s&gt;"), ";", "&lt;/s&gt;&lt;s&gt;") &amp; "&lt;/s&gt;&lt;/t&gt;", "//s[last()-1]")</f>
        <v>1800</v>
      </c>
      <c r="R427" t="s">
        <v>610</v>
      </c>
      <c r="S427" s="20">
        <f>Table1[[#This Row],[Qty Sold]]/Table1[[#This Row],[Qty Added]]</f>
        <v>0.5</v>
      </c>
      <c r="T427" s="19">
        <f>Table1[[#This Row],[Unit Price]]*Table1[[#This Row],[Stock]]</f>
        <v>288000</v>
      </c>
    </row>
    <row r="428" spans="1:20" x14ac:dyDescent="0.3">
      <c r="A428" t="s">
        <v>433</v>
      </c>
      <c r="J428" s="18" t="str">
        <f t="shared" si="24"/>
        <v>13-03-2026</v>
      </c>
      <c r="K428" t="str">
        <f t="shared" si="25"/>
        <v>SKU472</v>
      </c>
      <c r="L428" t="str">
        <f t="shared" si="26"/>
        <v>Serving Tray Infinity</v>
      </c>
      <c r="M428" t="s">
        <v>554</v>
      </c>
      <c r="N428">
        <f t="shared" si="27"/>
        <v>60</v>
      </c>
      <c r="O428" cm="1">
        <f t="array" ref="O428">_xlfn.FILTERXML("&lt;t&gt;&lt;s&gt;" &amp; SUBSTITUTE(SUBSTITUTE(A428, "|", "&lt;/s&gt;&lt;s&gt;"), ";", "&lt;/s&gt;&lt;s&gt;") &amp; "&lt;/s&gt;&lt;/t&gt;", "//s[last()-2]")</f>
        <v>35</v>
      </c>
      <c r="P428" cm="1">
        <f t="array" ref="P428">_xlfn.FILTERXML("&lt;t&gt;&lt;s&gt;" &amp; SUBSTITUTE(SUBSTITUTE(SUBSTITUTE(CLEAN(A428), "|", "&lt;/s&gt;&lt;s&gt;"), ",", "&lt;/s&gt;&lt;s&gt;"), ";", "&lt;/s&gt;&lt;s&gt;") &amp; "&lt;/s&gt;&lt;/t&gt;", "//s[last()-2]")</f>
        <v>170</v>
      </c>
      <c r="Q428" cm="1">
        <f t="array" ref="Q428">_xlfn.FILTERXML("&lt;t&gt;&lt;s&gt;" &amp; SUBSTITUTE(SUBSTITUTE(SUBSTITUTE(A428, "|", "&lt;/s&gt;&lt;s&gt;"), ",", "&lt;/s&gt;&lt;s&gt;"), ";", "&lt;/s&gt;&lt;s&gt;") &amp; "&lt;/s&gt;&lt;/t&gt;", "//s[last()-1]")</f>
        <v>900</v>
      </c>
      <c r="R428" t="s">
        <v>594</v>
      </c>
      <c r="S428" s="20">
        <f>Table1[[#This Row],[Qty Sold]]/Table1[[#This Row],[Qty Added]]</f>
        <v>0.58333333333333337</v>
      </c>
      <c r="T428" s="19">
        <f>Table1[[#This Row],[Unit Price]]*Table1[[#This Row],[Stock]]</f>
        <v>153000</v>
      </c>
    </row>
    <row r="429" spans="1:20" x14ac:dyDescent="0.3">
      <c r="A429" t="s">
        <v>434</v>
      </c>
      <c r="J429" s="18" t="str">
        <f t="shared" si="24"/>
        <v>14-03-2026</v>
      </c>
      <c r="K429" t="str">
        <f t="shared" si="25"/>
        <v>SKU473</v>
      </c>
      <c r="L429" t="str">
        <f t="shared" si="26"/>
        <v>serving tray infinity</v>
      </c>
      <c r="M429" t="s">
        <v>581</v>
      </c>
      <c r="N429">
        <f t="shared" si="27"/>
        <v>45</v>
      </c>
      <c r="O429" cm="1">
        <f t="array" ref="O429">_xlfn.FILTERXML("&lt;t&gt;&lt;s&gt;" &amp; SUBSTITUTE(SUBSTITUTE(A429, "|", "&lt;/s&gt;&lt;s&gt;"), ";", "&lt;/s&gt;&lt;s&gt;") &amp; "&lt;/s&gt;&lt;/t&gt;", "//s[last()-2]")</f>
        <v>22</v>
      </c>
      <c r="P429" cm="1">
        <f t="array" ref="P429">_xlfn.FILTERXML("&lt;t&gt;&lt;s&gt;" &amp; SUBSTITUTE(SUBSTITUTE(SUBSTITUTE(CLEAN(A429), "|", "&lt;/s&gt;&lt;s&gt;"), ",", "&lt;/s&gt;&lt;s&gt;"), ";", "&lt;/s&gt;&lt;s&gt;") &amp; "&lt;/s&gt;&lt;/t&gt;", "//s[last()-2]")</f>
        <v>180</v>
      </c>
      <c r="Q429" cm="1">
        <f t="array" ref="Q429">_xlfn.FILTERXML("&lt;t&gt;&lt;s&gt;" &amp; SUBSTITUTE(SUBSTITUTE(SUBSTITUTE(A429, "|", "&lt;/s&gt;&lt;s&gt;"), ",", "&lt;/s&gt;&lt;s&gt;"), ";", "&lt;/s&gt;&lt;s&gt;") &amp; "&lt;/s&gt;&lt;/t&gt;", "//s[last()-1]")</f>
        <v>900</v>
      </c>
      <c r="R429" t="s">
        <v>622</v>
      </c>
      <c r="S429" s="20">
        <f>Table1[[#This Row],[Qty Sold]]/Table1[[#This Row],[Qty Added]]</f>
        <v>0.48888888888888887</v>
      </c>
      <c r="T429" s="19">
        <f>Table1[[#This Row],[Unit Price]]*Table1[[#This Row],[Stock]]</f>
        <v>162000</v>
      </c>
    </row>
    <row r="430" spans="1:20" x14ac:dyDescent="0.3">
      <c r="A430" t="s">
        <v>435</v>
      </c>
      <c r="J430" s="18" t="str">
        <f t="shared" si="24"/>
        <v>15-03-2026</v>
      </c>
      <c r="K430" t="str">
        <f t="shared" si="25"/>
        <v>SKU474</v>
      </c>
      <c r="L430" t="str">
        <f t="shared" si="26"/>
        <v>Dinner Set Infinity</v>
      </c>
      <c r="M430" t="s">
        <v>556</v>
      </c>
      <c r="N430">
        <f t="shared" si="27"/>
        <v>35</v>
      </c>
      <c r="O430" cm="1">
        <f t="array" ref="O430">_xlfn.FILTERXML("&lt;t&gt;&lt;s&gt;" &amp; SUBSTITUTE(SUBSTITUTE(A430, "|", "&lt;/s&gt;&lt;s&gt;"), ";", "&lt;/s&gt;&lt;s&gt;") &amp; "&lt;/s&gt;&lt;/t&gt;", "//s[last()-2]")</f>
        <v>18</v>
      </c>
      <c r="P430" cm="1">
        <f t="array" ref="P430">_xlfn.FILTERXML("&lt;t&gt;&lt;s&gt;" &amp; SUBSTITUTE(SUBSTITUTE(SUBSTITUTE(CLEAN(A430), "|", "&lt;/s&gt;&lt;s&gt;"), ",", "&lt;/s&gt;&lt;s&gt;"), ";", "&lt;/s&gt;&lt;s&gt;") &amp; "&lt;/s&gt;&lt;/t&gt;", "//s[last()-2]")</f>
        <v>120</v>
      </c>
      <c r="Q430" cm="1">
        <f t="array" ref="Q430">_xlfn.FILTERXML("&lt;t&gt;&lt;s&gt;" &amp; SUBSTITUTE(SUBSTITUTE(SUBSTITUTE(A430, "|", "&lt;/s&gt;&lt;s&gt;"), ",", "&lt;/s&gt;&lt;s&gt;"), ";", "&lt;/s&gt;&lt;s&gt;") &amp; "&lt;/s&gt;&lt;/t&gt;", "//s[last()-1]")</f>
        <v>7000</v>
      </c>
      <c r="R430" t="s">
        <v>596</v>
      </c>
      <c r="S430" s="20">
        <f>Table1[[#This Row],[Qty Sold]]/Table1[[#This Row],[Qty Added]]</f>
        <v>0.51428571428571423</v>
      </c>
      <c r="T430" s="19">
        <f>Table1[[#This Row],[Unit Price]]*Table1[[#This Row],[Stock]]</f>
        <v>840000</v>
      </c>
    </row>
    <row r="431" spans="1:20" x14ac:dyDescent="0.3">
      <c r="A431" t="s">
        <v>436</v>
      </c>
      <c r="J431" s="18" t="str">
        <f t="shared" si="24"/>
        <v>16-03-2026</v>
      </c>
      <c r="K431" t="str">
        <f t="shared" si="25"/>
        <v>SKU475</v>
      </c>
      <c r="L431" t="str">
        <f t="shared" si="26"/>
        <v>dinner set infinity</v>
      </c>
      <c r="M431" t="s">
        <v>572</v>
      </c>
      <c r="N431">
        <f t="shared" si="27"/>
        <v>28</v>
      </c>
      <c r="O431" cm="1">
        <f t="array" ref="O431">_xlfn.FILTERXML("&lt;t&gt;&lt;s&gt;" &amp; SUBSTITUTE(SUBSTITUTE(A431, "|", "&lt;/s&gt;&lt;s&gt;"), ";", "&lt;/s&gt;&lt;s&gt;") &amp; "&lt;/s&gt;&lt;/t&gt;", "//s[last()-2]")</f>
        <v>14</v>
      </c>
      <c r="P431" cm="1">
        <f t="array" ref="P431">_xlfn.FILTERXML("&lt;t&gt;&lt;s&gt;" &amp; SUBSTITUTE(SUBSTITUTE(SUBSTITUTE(CLEAN(A431), "|", "&lt;/s&gt;&lt;s&gt;"), ",", "&lt;/s&gt;&lt;s&gt;"), ";", "&lt;/s&gt;&lt;s&gt;") &amp; "&lt;/s&gt;&lt;/t&gt;", "//s[last()-2]")</f>
        <v>130</v>
      </c>
      <c r="Q431" cm="1">
        <f t="array" ref="Q431">_xlfn.FILTERXML("&lt;t&gt;&lt;s&gt;" &amp; SUBSTITUTE(SUBSTITUTE(SUBSTITUTE(A431, "|", "&lt;/s&gt;&lt;s&gt;"), ",", "&lt;/s&gt;&lt;s&gt;"), ";", "&lt;/s&gt;&lt;s&gt;") &amp; "&lt;/s&gt;&lt;/t&gt;", "//s[last()-1]")</f>
        <v>7000</v>
      </c>
      <c r="R431" t="s">
        <v>613</v>
      </c>
      <c r="S431" s="20">
        <f>Table1[[#This Row],[Qty Sold]]/Table1[[#This Row],[Qty Added]]</f>
        <v>0.5</v>
      </c>
      <c r="T431" s="19">
        <f>Table1[[#This Row],[Unit Price]]*Table1[[#This Row],[Stock]]</f>
        <v>910000</v>
      </c>
    </row>
    <row r="432" spans="1:20" x14ac:dyDescent="0.3">
      <c r="A432" t="s">
        <v>437</v>
      </c>
      <c r="J432" s="18" t="str">
        <f t="shared" si="24"/>
        <v>17-03-2026</v>
      </c>
      <c r="K432" t="str">
        <f t="shared" si="25"/>
        <v>SKU476</v>
      </c>
      <c r="L432" t="str">
        <f t="shared" si="26"/>
        <v>Storage Container Infinity</v>
      </c>
      <c r="M432" t="s">
        <v>553</v>
      </c>
      <c r="N432">
        <f t="shared" si="27"/>
        <v>110</v>
      </c>
      <c r="O432" cm="1">
        <f t="array" ref="O432">_xlfn.FILTERXML("&lt;t&gt;&lt;s&gt;" &amp; SUBSTITUTE(SUBSTITUTE(A432, "|", "&lt;/s&gt;&lt;s&gt;"), ";", "&lt;/s&gt;&lt;s&gt;") &amp; "&lt;/s&gt;&lt;/t&gt;", "//s[last()-2]")</f>
        <v>70</v>
      </c>
      <c r="P432" cm="1">
        <f t="array" ref="P432">_xlfn.FILTERXML("&lt;t&gt;&lt;s&gt;" &amp; SUBSTITUTE(SUBSTITUTE(SUBSTITUTE(CLEAN(A432), "|", "&lt;/s&gt;&lt;s&gt;"), ",", "&lt;/s&gt;&lt;s&gt;"), ";", "&lt;/s&gt;&lt;s&gt;") &amp; "&lt;/s&gt;&lt;/t&gt;", "//s[last()-2]")</f>
        <v>300</v>
      </c>
      <c r="Q432" cm="1">
        <f t="array" ref="Q432">_xlfn.FILTERXML("&lt;t&gt;&lt;s&gt;" &amp; SUBSTITUTE(SUBSTITUTE(SUBSTITUTE(A432, "|", "&lt;/s&gt;&lt;s&gt;"), ",", "&lt;/s&gt;&lt;s&gt;"), ";", "&lt;/s&gt;&lt;s&gt;") &amp; "&lt;/s&gt;&lt;/t&gt;", "//s[last()-1]")</f>
        <v>650</v>
      </c>
      <c r="R432" t="s">
        <v>593</v>
      </c>
      <c r="S432" s="20">
        <f>Table1[[#This Row],[Qty Sold]]/Table1[[#This Row],[Qty Added]]</f>
        <v>0.63636363636363635</v>
      </c>
      <c r="T432" s="19">
        <f>Table1[[#This Row],[Unit Price]]*Table1[[#This Row],[Stock]]</f>
        <v>195000</v>
      </c>
    </row>
    <row r="433" spans="1:20" x14ac:dyDescent="0.3">
      <c r="A433" t="s">
        <v>438</v>
      </c>
      <c r="J433" s="18" t="str">
        <f t="shared" si="24"/>
        <v>18-03-2026</v>
      </c>
      <c r="K433" t="str">
        <f t="shared" si="25"/>
        <v>SKU477</v>
      </c>
      <c r="L433" t="str">
        <f t="shared" si="26"/>
        <v>storage container infinity</v>
      </c>
      <c r="M433" t="s">
        <v>570</v>
      </c>
      <c r="N433">
        <f t="shared" si="27"/>
        <v>90</v>
      </c>
      <c r="O433" cm="1">
        <f t="array" ref="O433">_xlfn.FILTERXML("&lt;t&gt;&lt;s&gt;" &amp; SUBSTITUTE(SUBSTITUTE(A433, "|", "&lt;/s&gt;&lt;s&gt;"), ";", "&lt;/s&gt;&lt;s&gt;") &amp; "&lt;/s&gt;&lt;/t&gt;", "//s[last()-2]")</f>
        <v>45</v>
      </c>
      <c r="P433" cm="1">
        <f t="array" ref="P433">_xlfn.FILTERXML("&lt;t&gt;&lt;s&gt;" &amp; SUBSTITUTE(SUBSTITUTE(SUBSTITUTE(CLEAN(A433), "|", "&lt;/s&gt;&lt;s&gt;"), ",", "&lt;/s&gt;&lt;s&gt;"), ";", "&lt;/s&gt;&lt;s&gt;") &amp; "&lt;/s&gt;&lt;/t&gt;", "//s[last()-2]")</f>
        <v>310</v>
      </c>
      <c r="Q433" cm="1">
        <f t="array" ref="Q433">_xlfn.FILTERXML("&lt;t&gt;&lt;s&gt;" &amp; SUBSTITUTE(SUBSTITUTE(SUBSTITUTE(A433, "|", "&lt;/s&gt;&lt;s&gt;"), ",", "&lt;/s&gt;&lt;s&gt;"), ";", "&lt;/s&gt;&lt;s&gt;") &amp; "&lt;/s&gt;&lt;/t&gt;", "//s[last()-1]")</f>
        <v>650</v>
      </c>
      <c r="R433" t="s">
        <v>611</v>
      </c>
      <c r="S433" s="20">
        <f>Table1[[#This Row],[Qty Sold]]/Table1[[#This Row],[Qty Added]]</f>
        <v>0.5</v>
      </c>
      <c r="T433" s="19">
        <f>Table1[[#This Row],[Unit Price]]*Table1[[#This Row],[Stock]]</f>
        <v>201500</v>
      </c>
    </row>
    <row r="434" spans="1:20" x14ac:dyDescent="0.3">
      <c r="A434" t="s">
        <v>439</v>
      </c>
      <c r="J434" s="18" t="str">
        <f t="shared" si="24"/>
        <v>19-03-2026</v>
      </c>
      <c r="K434" t="str">
        <f t="shared" si="25"/>
        <v>SKU478</v>
      </c>
      <c r="L434" t="str">
        <f t="shared" si="26"/>
        <v>Steel Jug Infinity</v>
      </c>
      <c r="M434" t="s">
        <v>541</v>
      </c>
      <c r="N434">
        <f t="shared" si="27"/>
        <v>50</v>
      </c>
      <c r="O434" cm="1">
        <f t="array" ref="O434">_xlfn.FILTERXML("&lt;t&gt;&lt;s&gt;" &amp; SUBSTITUTE(SUBSTITUTE(A434, "|", "&lt;/s&gt;&lt;s&gt;"), ";", "&lt;/s&gt;&lt;s&gt;") &amp; "&lt;/s&gt;&lt;/t&gt;", "//s[last()-2]")</f>
        <v>28</v>
      </c>
      <c r="P434" cm="1">
        <f t="array" ref="P434">_xlfn.FILTERXML("&lt;t&gt;&lt;s&gt;" &amp; SUBSTITUTE(SUBSTITUTE(SUBSTITUTE(CLEAN(A434), "|", "&lt;/s&gt;&lt;s&gt;"), ",", "&lt;/s&gt;&lt;s&gt;"), ";", "&lt;/s&gt;&lt;s&gt;") &amp; "&lt;/s&gt;&lt;/t&gt;", "//s[last()-2]")</f>
        <v>150</v>
      </c>
      <c r="Q434" cm="1">
        <f t="array" ref="Q434">_xlfn.FILTERXML("&lt;t&gt;&lt;s&gt;" &amp; SUBSTITUTE(SUBSTITUTE(SUBSTITUTE(A434, "|", "&lt;/s&gt;&lt;s&gt;"), ",", "&lt;/s&gt;&lt;s&gt;"), ";", "&lt;/s&gt;&lt;s&gt;") &amp; "&lt;/s&gt;&lt;/t&gt;", "//s[last()-1]")</f>
        <v>1600</v>
      </c>
      <c r="R434" t="s">
        <v>582</v>
      </c>
      <c r="S434" s="20">
        <f>Table1[[#This Row],[Qty Sold]]/Table1[[#This Row],[Qty Added]]</f>
        <v>0.56000000000000005</v>
      </c>
      <c r="T434" s="19">
        <f>Table1[[#This Row],[Unit Price]]*Table1[[#This Row],[Stock]]</f>
        <v>240000</v>
      </c>
    </row>
    <row r="435" spans="1:20" x14ac:dyDescent="0.3">
      <c r="A435" t="s">
        <v>440</v>
      </c>
      <c r="J435" s="18" t="str">
        <f t="shared" si="24"/>
        <v>20-03-2026</v>
      </c>
      <c r="K435" t="str">
        <f t="shared" si="25"/>
        <v>SKU479</v>
      </c>
      <c r="L435" t="str">
        <f t="shared" si="26"/>
        <v>steel jug infinity</v>
      </c>
      <c r="M435" t="s">
        <v>542</v>
      </c>
      <c r="N435">
        <f t="shared" si="27"/>
        <v>40</v>
      </c>
      <c r="O435" cm="1">
        <f t="array" ref="O435">_xlfn.FILTERXML("&lt;t&gt;&lt;s&gt;" &amp; SUBSTITUTE(SUBSTITUTE(A435, "|", "&lt;/s&gt;&lt;s&gt;"), ";", "&lt;/s&gt;&lt;s&gt;") &amp; "&lt;/s&gt;&lt;/t&gt;", "//s[last()-2]")</f>
        <v>20</v>
      </c>
      <c r="P435" cm="1">
        <f t="array" ref="P435">_xlfn.FILTERXML("&lt;t&gt;&lt;s&gt;" &amp; SUBSTITUTE(SUBSTITUTE(SUBSTITUTE(CLEAN(A435), "|", "&lt;/s&gt;&lt;s&gt;"), ",", "&lt;/s&gt;&lt;s&gt;"), ";", "&lt;/s&gt;&lt;s&gt;") &amp; "&lt;/s&gt;&lt;/t&gt;", "//s[last()-2]")</f>
        <v>160</v>
      </c>
      <c r="Q435" cm="1">
        <f t="array" ref="Q435">_xlfn.FILTERXML("&lt;t&gt;&lt;s&gt;" &amp; SUBSTITUTE(SUBSTITUTE(SUBSTITUTE(A435, "|", "&lt;/s&gt;&lt;s&gt;"), ",", "&lt;/s&gt;&lt;s&gt;"), ";", "&lt;/s&gt;&lt;s&gt;") &amp; "&lt;/s&gt;&lt;/t&gt;", "//s[last()-1]")</f>
        <v>1600</v>
      </c>
      <c r="R435" t="s">
        <v>600</v>
      </c>
      <c r="S435" s="20">
        <f>Table1[[#This Row],[Qty Sold]]/Table1[[#This Row],[Qty Added]]</f>
        <v>0.5</v>
      </c>
      <c r="T435" s="19">
        <f>Table1[[#This Row],[Unit Price]]*Table1[[#This Row],[Stock]]</f>
        <v>256000</v>
      </c>
    </row>
    <row r="436" spans="1:20" x14ac:dyDescent="0.3">
      <c r="A436" t="s">
        <v>441</v>
      </c>
      <c r="J436" s="18" t="str">
        <f t="shared" si="24"/>
        <v>21-03-2026</v>
      </c>
      <c r="K436" t="str">
        <f t="shared" si="25"/>
        <v>SKU480</v>
      </c>
      <c r="L436" t="str">
        <f t="shared" si="26"/>
        <v>Tea Kettle Infinity</v>
      </c>
      <c r="M436" t="s">
        <v>552</v>
      </c>
      <c r="N436">
        <f t="shared" si="27"/>
        <v>45</v>
      </c>
      <c r="O436" cm="1">
        <f t="array" ref="O436">_xlfn.FILTERXML("&lt;t&gt;&lt;s&gt;" &amp; SUBSTITUTE(SUBSTITUTE(A436, "|", "&lt;/s&gt;&lt;s&gt;"), ";", "&lt;/s&gt;&lt;s&gt;") &amp; "&lt;/s&gt;&lt;/t&gt;", "//s[last()-2]")</f>
        <v>22</v>
      </c>
      <c r="P436" cm="1">
        <f t="array" ref="P436">_xlfn.FILTERXML("&lt;t&gt;&lt;s&gt;" &amp; SUBSTITUTE(SUBSTITUTE(SUBSTITUTE(CLEAN(A436), "|", "&lt;/s&gt;&lt;s&gt;"), ",", "&lt;/s&gt;&lt;s&gt;"), ";", "&lt;/s&gt;&lt;s&gt;") &amp; "&lt;/s&gt;&lt;/t&gt;", "//s[last()-2]")</f>
        <v>140</v>
      </c>
      <c r="Q436" cm="1">
        <f t="array" ref="Q436">_xlfn.FILTERXML("&lt;t&gt;&lt;s&gt;" &amp; SUBSTITUTE(SUBSTITUTE(SUBSTITUTE(A436, "|", "&lt;/s&gt;&lt;s&gt;"), ",", "&lt;/s&gt;&lt;s&gt;"), ";", "&lt;/s&gt;&lt;s&gt;") &amp; "&lt;/s&gt;&lt;/t&gt;", "//s[last()-1]")</f>
        <v>1800</v>
      </c>
      <c r="R436" t="s">
        <v>592</v>
      </c>
      <c r="S436" s="20">
        <f>Table1[[#This Row],[Qty Sold]]/Table1[[#This Row],[Qty Added]]</f>
        <v>0.48888888888888887</v>
      </c>
      <c r="T436" s="19">
        <f>Table1[[#This Row],[Unit Price]]*Table1[[#This Row],[Stock]]</f>
        <v>252000</v>
      </c>
    </row>
    <row r="437" spans="1:20" x14ac:dyDescent="0.3">
      <c r="A437" t="s">
        <v>442</v>
      </c>
      <c r="J437" s="18" t="str">
        <f t="shared" si="24"/>
        <v>22-03-2026</v>
      </c>
      <c r="K437" t="str">
        <f t="shared" si="25"/>
        <v>SKU481</v>
      </c>
      <c r="L437" t="str">
        <f t="shared" si="26"/>
        <v>tea kettle infinity</v>
      </c>
      <c r="M437" t="s">
        <v>571</v>
      </c>
      <c r="N437">
        <f t="shared" si="27"/>
        <v>35</v>
      </c>
      <c r="O437" cm="1">
        <f t="array" ref="O437">_xlfn.FILTERXML("&lt;t&gt;&lt;s&gt;" &amp; SUBSTITUTE(SUBSTITUTE(A437, "|", "&lt;/s&gt;&lt;s&gt;"), ";", "&lt;/s&gt;&lt;s&gt;") &amp; "&lt;/s&gt;&lt;/t&gt;", "//s[last()-2]")</f>
        <v>18</v>
      </c>
      <c r="P437" cm="1">
        <f t="array" ref="P437">_xlfn.FILTERXML("&lt;t&gt;&lt;s&gt;" &amp; SUBSTITUTE(SUBSTITUTE(SUBSTITUTE(CLEAN(A437), "|", "&lt;/s&gt;&lt;s&gt;"), ",", "&lt;/s&gt;&lt;s&gt;"), ";", "&lt;/s&gt;&lt;s&gt;") &amp; "&lt;/s&gt;&lt;/t&gt;", "//s[last()-2]")</f>
        <v>150</v>
      </c>
      <c r="Q437" cm="1">
        <f t="array" ref="Q437">_xlfn.FILTERXML("&lt;t&gt;&lt;s&gt;" &amp; SUBSTITUTE(SUBSTITUTE(SUBSTITUTE(A437, "|", "&lt;/s&gt;&lt;s&gt;"), ",", "&lt;/s&gt;&lt;s&gt;"), ";", "&lt;/s&gt;&lt;s&gt;") &amp; "&lt;/s&gt;&lt;/t&gt;", "//s[last()-1]")</f>
        <v>1800</v>
      </c>
      <c r="R437" t="s">
        <v>612</v>
      </c>
      <c r="S437" s="20">
        <f>Table1[[#This Row],[Qty Sold]]/Table1[[#This Row],[Qty Added]]</f>
        <v>0.51428571428571423</v>
      </c>
      <c r="T437" s="19">
        <f>Table1[[#This Row],[Unit Price]]*Table1[[#This Row],[Stock]]</f>
        <v>270000</v>
      </c>
    </row>
    <row r="438" spans="1:20" x14ac:dyDescent="0.3">
      <c r="A438" t="s">
        <v>443</v>
      </c>
      <c r="J438" s="18" t="str">
        <f t="shared" si="24"/>
        <v>23-03-2026</v>
      </c>
      <c r="K438" t="str">
        <f t="shared" si="25"/>
        <v>SKU482</v>
      </c>
      <c r="L438" t="str">
        <f t="shared" si="26"/>
        <v>Steel Plate Nova</v>
      </c>
      <c r="M438" t="s">
        <v>541</v>
      </c>
      <c r="N438">
        <f t="shared" si="27"/>
        <v>60</v>
      </c>
      <c r="O438" cm="1">
        <f t="array" ref="O438">_xlfn.FILTERXML("&lt;t&gt;&lt;s&gt;" &amp; SUBSTITUTE(SUBSTITUTE(A438, "|", "&lt;/s&gt;&lt;s&gt;"), ";", "&lt;/s&gt;&lt;s&gt;") &amp; "&lt;/s&gt;&lt;/t&gt;", "//s[last()-2]")</f>
        <v>35</v>
      </c>
      <c r="P438" cm="1">
        <f t="array" ref="P438">_xlfn.FILTERXML("&lt;t&gt;&lt;s&gt;" &amp; SUBSTITUTE(SUBSTITUTE(SUBSTITUTE(CLEAN(A438), "|", "&lt;/s&gt;&lt;s&gt;"), ",", "&lt;/s&gt;&lt;s&gt;"), ";", "&lt;/s&gt;&lt;s&gt;") &amp; "&lt;/s&gt;&lt;/t&gt;", "//s[last()-2]")</f>
        <v>180</v>
      </c>
      <c r="Q438" cm="1">
        <f t="array" ref="Q438">_xlfn.FILTERXML("&lt;t&gt;&lt;s&gt;" &amp; SUBSTITUTE(SUBSTITUTE(SUBSTITUTE(A438, "|", "&lt;/s&gt;&lt;s&gt;"), ",", "&lt;/s&gt;&lt;s&gt;"), ";", "&lt;/s&gt;&lt;s&gt;") &amp; "&lt;/s&gt;&lt;/t&gt;", "//s[last()-1]")</f>
        <v>160</v>
      </c>
      <c r="R438" t="s">
        <v>582</v>
      </c>
      <c r="S438" s="20">
        <f>Table1[[#This Row],[Qty Sold]]/Table1[[#This Row],[Qty Added]]</f>
        <v>0.58333333333333337</v>
      </c>
      <c r="T438" s="19">
        <f>Table1[[#This Row],[Unit Price]]*Table1[[#This Row],[Stock]]</f>
        <v>28800</v>
      </c>
    </row>
    <row r="439" spans="1:20" x14ac:dyDescent="0.3">
      <c r="A439" t="s">
        <v>444</v>
      </c>
      <c r="J439" s="18" t="str">
        <f t="shared" si="24"/>
        <v>24-03-2026</v>
      </c>
      <c r="K439" t="str">
        <f t="shared" si="25"/>
        <v>SKU483</v>
      </c>
      <c r="L439" t="str">
        <f t="shared" si="26"/>
        <v>steel plate nova</v>
      </c>
      <c r="M439" t="s">
        <v>542</v>
      </c>
      <c r="N439">
        <f t="shared" si="27"/>
        <v>40</v>
      </c>
      <c r="O439" cm="1">
        <f t="array" ref="O439">_xlfn.FILTERXML("&lt;t&gt;&lt;s&gt;" &amp; SUBSTITUTE(SUBSTITUTE(A439, "|", "&lt;/s&gt;&lt;s&gt;"), ";", "&lt;/s&gt;&lt;s&gt;") &amp; "&lt;/s&gt;&lt;/t&gt;", "//s[last()-2]")</f>
        <v>20</v>
      </c>
      <c r="P439" cm="1">
        <f t="array" ref="P439">_xlfn.FILTERXML("&lt;t&gt;&lt;s&gt;" &amp; SUBSTITUTE(SUBSTITUTE(SUBSTITUTE(CLEAN(A439), "|", "&lt;/s&gt;&lt;s&gt;"), ",", "&lt;/s&gt;&lt;s&gt;"), ";", "&lt;/s&gt;&lt;s&gt;") &amp; "&lt;/s&gt;&lt;/t&gt;", "//s[last()-2]")</f>
        <v>185</v>
      </c>
      <c r="Q439" cm="1">
        <f t="array" ref="Q439">_xlfn.FILTERXML("&lt;t&gt;&lt;s&gt;" &amp; SUBSTITUTE(SUBSTITUTE(SUBSTITUTE(A439, "|", "&lt;/s&gt;&lt;s&gt;"), ",", "&lt;/s&gt;&lt;s&gt;"), ";", "&lt;/s&gt;&lt;s&gt;") &amp; "&lt;/s&gt;&lt;/t&gt;", "//s[last()-1]")</f>
        <v>160</v>
      </c>
      <c r="R439" t="s">
        <v>600</v>
      </c>
      <c r="S439" s="20">
        <f>Table1[[#This Row],[Qty Sold]]/Table1[[#This Row],[Qty Added]]</f>
        <v>0.5</v>
      </c>
      <c r="T439" s="19">
        <f>Table1[[#This Row],[Unit Price]]*Table1[[#This Row],[Stock]]</f>
        <v>29600</v>
      </c>
    </row>
    <row r="440" spans="1:20" x14ac:dyDescent="0.3">
      <c r="A440" t="s">
        <v>445</v>
      </c>
      <c r="J440" s="18" t="str">
        <f t="shared" si="24"/>
        <v>25-03-2026</v>
      </c>
      <c r="K440" t="str">
        <f t="shared" si="25"/>
        <v>SKU484</v>
      </c>
      <c r="L440" t="str">
        <f t="shared" si="26"/>
        <v>Spoon Set Nova</v>
      </c>
      <c r="M440" t="s">
        <v>543</v>
      </c>
      <c r="N440">
        <f t="shared" si="27"/>
        <v>90</v>
      </c>
      <c r="O440" cm="1">
        <f t="array" ref="O440">_xlfn.FILTERXML("&lt;t&gt;&lt;s&gt;" &amp; SUBSTITUTE(SUBSTITUTE(A440, "|", "&lt;/s&gt;&lt;s&gt;"), ";", "&lt;/s&gt;&lt;s&gt;") &amp; "&lt;/s&gt;&lt;/t&gt;", "//s[last()-2]")</f>
        <v>65</v>
      </c>
      <c r="P440" cm="1">
        <f t="array" ref="P440">_xlfn.FILTERXML("&lt;t&gt;&lt;s&gt;" &amp; SUBSTITUTE(SUBSTITUTE(SUBSTITUTE(CLEAN(A440), "|", "&lt;/s&gt;&lt;s&gt;"), ",", "&lt;/s&gt;&lt;s&gt;"), ";", "&lt;/s&gt;&lt;s&gt;") &amp; "&lt;/s&gt;&lt;/t&gt;", "//s[last()-2]")</f>
        <v>200</v>
      </c>
      <c r="Q440" cm="1">
        <f t="array" ref="Q440">_xlfn.FILTERXML("&lt;t&gt;&lt;s&gt;" &amp; SUBSTITUTE(SUBSTITUTE(SUBSTITUTE(A440, "|", "&lt;/s&gt;&lt;s&gt;"), ",", "&lt;/s&gt;&lt;s&gt;"), ";", "&lt;/s&gt;&lt;s&gt;") &amp; "&lt;/s&gt;&lt;/t&gt;", "//s[last()-1]")</f>
        <v>85</v>
      </c>
      <c r="R440" t="s">
        <v>583</v>
      </c>
      <c r="S440" s="20">
        <f>Table1[[#This Row],[Qty Sold]]/Table1[[#This Row],[Qty Added]]</f>
        <v>0.72222222222222221</v>
      </c>
      <c r="T440" s="19">
        <f>Table1[[#This Row],[Unit Price]]*Table1[[#This Row],[Stock]]</f>
        <v>17000</v>
      </c>
    </row>
    <row r="441" spans="1:20" x14ac:dyDescent="0.3">
      <c r="A441" t="s">
        <v>446</v>
      </c>
      <c r="J441" s="18" t="str">
        <f t="shared" si="24"/>
        <v>26-03-2026</v>
      </c>
      <c r="K441" t="str">
        <f t="shared" si="25"/>
        <v>SKU485</v>
      </c>
      <c r="L441" t="str">
        <f t="shared" si="26"/>
        <v>Plastic Bucket Nova</v>
      </c>
      <c r="M441" t="s">
        <v>544</v>
      </c>
      <c r="N441">
        <f t="shared" si="27"/>
        <v>75</v>
      </c>
      <c r="O441" cm="1">
        <f t="array" ref="O441">_xlfn.FILTERXML("&lt;t&gt;&lt;s&gt;" &amp; SUBSTITUTE(SUBSTITUTE(A441, "|", "&lt;/s&gt;&lt;s&gt;"), ";", "&lt;/s&gt;&lt;s&gt;") &amp; "&lt;/s&gt;&lt;/t&gt;", "//s[last()-2]")</f>
        <v>45</v>
      </c>
      <c r="P441" cm="1">
        <f t="array" ref="P441">_xlfn.FILTERXML("&lt;t&gt;&lt;s&gt;" &amp; SUBSTITUTE(SUBSTITUTE(SUBSTITUTE(CLEAN(A441), "|", "&lt;/s&gt;&lt;s&gt;"), ",", "&lt;/s&gt;&lt;s&gt;"), ";", "&lt;/s&gt;&lt;s&gt;") &amp; "&lt;/s&gt;&lt;/t&gt;", "//s[last()-2]")</f>
        <v>175</v>
      </c>
      <c r="Q441" cm="1">
        <f t="array" ref="Q441">_xlfn.FILTERXML("&lt;t&gt;&lt;s&gt;" &amp; SUBSTITUTE(SUBSTITUTE(SUBSTITUTE(A441, "|", "&lt;/s&gt;&lt;s&gt;"), ",", "&lt;/s&gt;&lt;s&gt;"), ";", "&lt;/s&gt;&lt;s&gt;") &amp; "&lt;/s&gt;&lt;/t&gt;", "//s[last()-1]")</f>
        <v>190</v>
      </c>
      <c r="R441" t="s">
        <v>584</v>
      </c>
      <c r="S441" s="20">
        <f>Table1[[#This Row],[Qty Sold]]/Table1[[#This Row],[Qty Added]]</f>
        <v>0.6</v>
      </c>
      <c r="T441" s="19">
        <f>Table1[[#This Row],[Unit Price]]*Table1[[#This Row],[Stock]]</f>
        <v>33250</v>
      </c>
    </row>
    <row r="442" spans="1:20" x14ac:dyDescent="0.3">
      <c r="A442" t="s">
        <v>447</v>
      </c>
      <c r="J442" s="18" t="str">
        <f t="shared" si="24"/>
        <v>27-03-2026</v>
      </c>
      <c r="K442" t="str">
        <f t="shared" si="25"/>
        <v>SKU486</v>
      </c>
      <c r="L442" t="str">
        <f t="shared" si="26"/>
        <v>Glass Set Nova</v>
      </c>
      <c r="M442" t="s">
        <v>545</v>
      </c>
      <c r="N442">
        <f t="shared" si="27"/>
        <v>35</v>
      </c>
      <c r="O442" cm="1">
        <f t="array" ref="O442">_xlfn.FILTERXML("&lt;t&gt;&lt;s&gt;" &amp; SUBSTITUTE(SUBSTITUTE(A442, "|", "&lt;/s&gt;&lt;s&gt;"), ";", "&lt;/s&gt;&lt;s&gt;") &amp; "&lt;/s&gt;&lt;/t&gt;", "//s[last()-2]")</f>
        <v>15</v>
      </c>
      <c r="P442" cm="1">
        <f t="array" ref="P442">_xlfn.FILTERXML("&lt;t&gt;&lt;s&gt;" &amp; SUBSTITUTE(SUBSTITUTE(SUBSTITUTE(CLEAN(A442), "|", "&lt;/s&gt;&lt;s&gt;"), ",", "&lt;/s&gt;&lt;s&gt;"), ";", "&lt;/s&gt;&lt;s&gt;") &amp; "&lt;/s&gt;&lt;/t&gt;", "//s[last()-2]")</f>
        <v>100</v>
      </c>
      <c r="Q442" cm="1">
        <f t="array" ref="Q442">_xlfn.FILTERXML("&lt;t&gt;&lt;s&gt;" &amp; SUBSTITUTE(SUBSTITUTE(SUBSTITUTE(A442, "|", "&lt;/s&gt;&lt;s&gt;"), ",", "&lt;/s&gt;&lt;s&gt;"), ";", "&lt;/s&gt;&lt;s&gt;") &amp; "&lt;/s&gt;&lt;/t&gt;", "//s[last()-1]")</f>
        <v>260</v>
      </c>
      <c r="R442" t="s">
        <v>585</v>
      </c>
      <c r="S442" s="20">
        <f>Table1[[#This Row],[Qty Sold]]/Table1[[#This Row],[Qty Added]]</f>
        <v>0.42857142857142855</v>
      </c>
      <c r="T442" s="19">
        <f>Table1[[#This Row],[Unit Price]]*Table1[[#This Row],[Stock]]</f>
        <v>26000</v>
      </c>
    </row>
    <row r="443" spans="1:20" x14ac:dyDescent="0.3">
      <c r="A443" t="s">
        <v>448</v>
      </c>
      <c r="J443" s="18" t="str">
        <f t="shared" si="24"/>
        <v>28-03-2026</v>
      </c>
      <c r="K443" t="str">
        <f t="shared" si="25"/>
        <v>SKU487</v>
      </c>
      <c r="L443" t="str">
        <f t="shared" si="26"/>
        <v>Cooker 11L</v>
      </c>
      <c r="M443" t="s">
        <v>546</v>
      </c>
      <c r="N443">
        <f t="shared" si="27"/>
        <v>25</v>
      </c>
      <c r="O443" cm="1">
        <f t="array" ref="O443">_xlfn.FILTERXML("&lt;t&gt;&lt;s&gt;" &amp; SUBSTITUTE(SUBSTITUTE(A443, "|", "&lt;/s&gt;&lt;s&gt;"), ";", "&lt;/s&gt;&lt;s&gt;") &amp; "&lt;/s&gt;&lt;/t&gt;", "//s[last()-2]")</f>
        <v>14</v>
      </c>
      <c r="P443" cm="1">
        <f t="array" ref="P443">_xlfn.FILTERXML("&lt;t&gt;&lt;s&gt;" &amp; SUBSTITUTE(SUBSTITUTE(SUBSTITUTE(CLEAN(A443), "|", "&lt;/s&gt;&lt;s&gt;"), ",", "&lt;/s&gt;&lt;s&gt;"), ";", "&lt;/s&gt;&lt;s&gt;") &amp; "&lt;/s&gt;&lt;/t&gt;", "//s[last()-2]")</f>
        <v>70</v>
      </c>
      <c r="Q443" cm="1">
        <f t="array" ref="Q443">_xlfn.FILTERXML("&lt;t&gt;&lt;s&gt;" &amp; SUBSTITUTE(SUBSTITUTE(SUBSTITUTE(A443, "|", "&lt;/s&gt;&lt;s&gt;"), ",", "&lt;/s&gt;&lt;s&gt;"), ";", "&lt;/s&gt;&lt;s&gt;") &amp; "&lt;/s&gt;&lt;/t&gt;", "//s[last()-1]")</f>
        <v>5500</v>
      </c>
      <c r="R443" t="s">
        <v>586</v>
      </c>
      <c r="S443" s="20">
        <f>Table1[[#This Row],[Qty Sold]]/Table1[[#This Row],[Qty Added]]</f>
        <v>0.56000000000000005</v>
      </c>
      <c r="T443" s="19">
        <f>Table1[[#This Row],[Unit Price]]*Table1[[#This Row],[Stock]]</f>
        <v>385000</v>
      </c>
    </row>
    <row r="444" spans="1:20" x14ac:dyDescent="0.3">
      <c r="A444" t="s">
        <v>449</v>
      </c>
      <c r="J444" s="18" t="str">
        <f t="shared" si="24"/>
        <v>29-03-2026</v>
      </c>
      <c r="K444" t="str">
        <f t="shared" si="25"/>
        <v>SKU488</v>
      </c>
      <c r="L444" t="str">
        <f t="shared" si="26"/>
        <v>Cooker 11 L</v>
      </c>
      <c r="M444" t="s">
        <v>546</v>
      </c>
      <c r="N444">
        <f t="shared" si="27"/>
        <v>18</v>
      </c>
      <c r="O444" cm="1">
        <f t="array" ref="O444">_xlfn.FILTERXML("&lt;t&gt;&lt;s&gt;" &amp; SUBSTITUTE(SUBSTITUTE(A444, "|", "&lt;/s&gt;&lt;s&gt;"), ";", "&lt;/s&gt;&lt;s&gt;") &amp; "&lt;/s&gt;&lt;/t&gt;", "//s[last()-2]")</f>
        <v>9</v>
      </c>
      <c r="P444" cm="1">
        <f t="array" ref="P444">_xlfn.FILTERXML("&lt;t&gt;&lt;s&gt;" &amp; SUBSTITUTE(SUBSTITUTE(SUBSTITUTE(CLEAN(A444), "|", "&lt;/s&gt;&lt;s&gt;"), ",", "&lt;/s&gt;&lt;s&gt;"), ";", "&lt;/s&gt;&lt;s&gt;") &amp; "&lt;/s&gt;&lt;/t&gt;", "//s[last()-2]")</f>
        <v>75</v>
      </c>
      <c r="Q444" cm="1">
        <f t="array" ref="Q444">_xlfn.FILTERXML("&lt;t&gt;&lt;s&gt;" &amp; SUBSTITUTE(SUBSTITUTE(SUBSTITUTE(A444, "|", "&lt;/s&gt;&lt;s&gt;"), ",", "&lt;/s&gt;&lt;s&gt;"), ";", "&lt;/s&gt;&lt;s&gt;") &amp; "&lt;/s&gt;&lt;/t&gt;", "//s[last()-1]")</f>
        <v>5500</v>
      </c>
      <c r="R444" t="s">
        <v>586</v>
      </c>
      <c r="S444" s="20">
        <f>Table1[[#This Row],[Qty Sold]]/Table1[[#This Row],[Qty Added]]</f>
        <v>0.5</v>
      </c>
      <c r="T444" s="19">
        <f>Table1[[#This Row],[Unit Price]]*Table1[[#This Row],[Stock]]</f>
        <v>412500</v>
      </c>
    </row>
    <row r="445" spans="1:20" x14ac:dyDescent="0.3">
      <c r="A445" t="s">
        <v>450</v>
      </c>
      <c r="J445" s="18" t="str">
        <f t="shared" si="24"/>
        <v>30-03-2026</v>
      </c>
      <c r="K445" t="str">
        <f t="shared" si="25"/>
        <v>SKU489</v>
      </c>
      <c r="L445" t="str">
        <f t="shared" si="26"/>
        <v>Water Bottle Flex</v>
      </c>
      <c r="M445" t="s">
        <v>548</v>
      </c>
      <c r="N445">
        <f t="shared" si="27"/>
        <v>130</v>
      </c>
      <c r="O445" cm="1">
        <f t="array" ref="O445">_xlfn.FILTERXML("&lt;t&gt;&lt;s&gt;" &amp; SUBSTITUTE(SUBSTITUTE(A445, "|", "&lt;/s&gt;&lt;s&gt;"), ";", "&lt;/s&gt;&lt;s&gt;") &amp; "&lt;/s&gt;&lt;/t&gt;", "//s[last()-2]")</f>
        <v>85</v>
      </c>
      <c r="P445" cm="1">
        <f t="array" ref="P445">_xlfn.FILTERXML("&lt;t&gt;&lt;s&gt;" &amp; SUBSTITUTE(SUBSTITUTE(SUBSTITUTE(CLEAN(A445), "|", "&lt;/s&gt;&lt;s&gt;"), ",", "&lt;/s&gt;&lt;s&gt;"), ";", "&lt;/s&gt;&lt;s&gt;") &amp; "&lt;/s&gt;&lt;/t&gt;", "//s[last()-2]")</f>
        <v>250</v>
      </c>
      <c r="Q445" cm="1">
        <f t="array" ref="Q445">_xlfn.FILTERXML("&lt;t&gt;&lt;s&gt;" &amp; SUBSTITUTE(SUBSTITUTE(SUBSTITUTE(A445, "|", "&lt;/s&gt;&lt;s&gt;"), ",", "&lt;/s&gt;&lt;s&gt;"), ";", "&lt;/s&gt;&lt;s&gt;") &amp; "&lt;/s&gt;&lt;/t&gt;", "//s[last()-1]")</f>
        <v>340</v>
      </c>
      <c r="R445" t="s">
        <v>588</v>
      </c>
      <c r="S445" s="20">
        <f>Table1[[#This Row],[Qty Sold]]/Table1[[#This Row],[Qty Added]]</f>
        <v>0.65384615384615385</v>
      </c>
      <c r="T445" s="19">
        <f>Table1[[#This Row],[Unit Price]]*Table1[[#This Row],[Stock]]</f>
        <v>85000</v>
      </c>
    </row>
    <row r="446" spans="1:20" x14ac:dyDescent="0.3">
      <c r="A446" t="s">
        <v>451</v>
      </c>
      <c r="J446" s="18" t="str">
        <f t="shared" si="24"/>
        <v>31-03-2026</v>
      </c>
      <c r="K446" t="str">
        <f t="shared" si="25"/>
        <v>SKU490</v>
      </c>
      <c r="L446" t="str">
        <f t="shared" si="26"/>
        <v>Lunch Box Flex</v>
      </c>
      <c r="M446" t="s">
        <v>549</v>
      </c>
      <c r="N446">
        <f t="shared" si="27"/>
        <v>65</v>
      </c>
      <c r="O446" cm="1">
        <f t="array" ref="O446">_xlfn.FILTERXML("&lt;t&gt;&lt;s&gt;" &amp; SUBSTITUTE(SUBSTITUTE(A446, "|", "&lt;/s&gt;&lt;s&gt;"), ";", "&lt;/s&gt;&lt;s&gt;") &amp; "&lt;/s&gt;&lt;/t&gt;", "//s[last()-2]")</f>
        <v>38</v>
      </c>
      <c r="P446" cm="1">
        <f t="array" ref="P446">_xlfn.FILTERXML("&lt;t&gt;&lt;s&gt;" &amp; SUBSTITUTE(SUBSTITUTE(SUBSTITUTE(CLEAN(A446), "|", "&lt;/s&gt;&lt;s&gt;"), ",", "&lt;/s&gt;&lt;s&gt;"), ";", "&lt;/s&gt;&lt;s&gt;") &amp; "&lt;/s&gt;&lt;/t&gt;", "//s[last()-2]")</f>
        <v>130</v>
      </c>
      <c r="Q446" cm="1">
        <f t="array" ref="Q446">_xlfn.FILTERXML("&lt;t&gt;&lt;s&gt;" &amp; SUBSTITUTE(SUBSTITUTE(SUBSTITUTE(A446, "|", "&lt;/s&gt;&lt;s&gt;"), ",", "&lt;/s&gt;&lt;s&gt;"), ";", "&lt;/s&gt;&lt;s&gt;") &amp; "&lt;/s&gt;&lt;/t&gt;", "//s[last()-1]")</f>
        <v>360</v>
      </c>
      <c r="R446" t="s">
        <v>589</v>
      </c>
      <c r="S446" s="20">
        <f>Table1[[#This Row],[Qty Sold]]/Table1[[#This Row],[Qty Added]]</f>
        <v>0.58461538461538465</v>
      </c>
      <c r="T446" s="19">
        <f>Table1[[#This Row],[Unit Price]]*Table1[[#This Row],[Stock]]</f>
        <v>46800</v>
      </c>
    </row>
    <row r="447" spans="1:20" x14ac:dyDescent="0.3">
      <c r="A447" t="s">
        <v>452</v>
      </c>
      <c r="J447" s="18" t="str">
        <f t="shared" si="24"/>
        <v>01-01-2026</v>
      </c>
      <c r="K447" t="str">
        <f t="shared" si="25"/>
        <v>SKU491</v>
      </c>
      <c r="L447" t="str">
        <f t="shared" si="26"/>
        <v>Knife Nova</v>
      </c>
      <c r="M447" t="s">
        <v>550</v>
      </c>
      <c r="N447">
        <f t="shared" si="27"/>
        <v>45</v>
      </c>
      <c r="O447" cm="1">
        <f t="array" ref="O447">_xlfn.FILTERXML("&lt;t&gt;&lt;s&gt;" &amp; SUBSTITUTE(SUBSTITUTE(A447, "|", "&lt;/s&gt;&lt;s&gt;"), ";", "&lt;/s&gt;&lt;s&gt;") &amp; "&lt;/s&gt;&lt;/t&gt;", "//s[last()-2]")</f>
        <v>25</v>
      </c>
      <c r="P447" cm="1">
        <f t="array" ref="P447">_xlfn.FILTERXML("&lt;t&gt;&lt;s&gt;" &amp; SUBSTITUTE(SUBSTITUTE(SUBSTITUTE(CLEAN(A447), "|", "&lt;/s&gt;&lt;s&gt;"), ",", "&lt;/s&gt;&lt;s&gt;"), ";", "&lt;/s&gt;&lt;s&gt;") &amp; "&lt;/s&gt;&lt;/t&gt;", "//s[last()-2]")</f>
        <v>120</v>
      </c>
      <c r="Q447" cm="1">
        <f t="array" ref="Q447">_xlfn.FILTERXML("&lt;t&gt;&lt;s&gt;" &amp; SUBSTITUTE(SUBSTITUTE(SUBSTITUTE(A447, "|", "&lt;/s&gt;&lt;s&gt;"), ",", "&lt;/s&gt;&lt;s&gt;"), ";", "&lt;/s&gt;&lt;s&gt;") &amp; "&lt;/s&gt;&lt;/t&gt;", "//s[last()-1]")</f>
        <v>1100</v>
      </c>
      <c r="R447" t="s">
        <v>590</v>
      </c>
      <c r="S447" s="20">
        <f>Table1[[#This Row],[Qty Sold]]/Table1[[#This Row],[Qty Added]]</f>
        <v>0.55555555555555558</v>
      </c>
      <c r="T447" s="19">
        <f>Table1[[#This Row],[Unit Price]]*Table1[[#This Row],[Stock]]</f>
        <v>132000</v>
      </c>
    </row>
    <row r="448" spans="1:20" x14ac:dyDescent="0.3">
      <c r="A448" t="s">
        <v>453</v>
      </c>
      <c r="J448" s="18" t="str">
        <f t="shared" si="24"/>
        <v>02-01-2026</v>
      </c>
      <c r="K448" t="str">
        <f t="shared" si="25"/>
        <v>SKU492</v>
      </c>
      <c r="L448" t="str">
        <f t="shared" si="26"/>
        <v>knife nova</v>
      </c>
      <c r="M448" t="s">
        <v>569</v>
      </c>
      <c r="N448">
        <f t="shared" si="27"/>
        <v>35</v>
      </c>
      <c r="O448" cm="1">
        <f t="array" ref="O448">_xlfn.FILTERXML("&lt;t&gt;&lt;s&gt;" &amp; SUBSTITUTE(SUBSTITUTE(A448, "|", "&lt;/s&gt;&lt;s&gt;"), ";", "&lt;/s&gt;&lt;s&gt;") &amp; "&lt;/s&gt;&lt;/t&gt;", "//s[last()-2]")</f>
        <v>18</v>
      </c>
      <c r="P448" cm="1">
        <f t="array" ref="P448">_xlfn.FILTERXML("&lt;t&gt;&lt;s&gt;" &amp; SUBSTITUTE(SUBSTITUTE(SUBSTITUTE(CLEAN(A448), "|", "&lt;/s&gt;&lt;s&gt;"), ",", "&lt;/s&gt;&lt;s&gt;"), ";", "&lt;/s&gt;&lt;s&gt;") &amp; "&lt;/s&gt;&lt;/t&gt;", "//s[last()-2]")</f>
        <v>125</v>
      </c>
      <c r="Q448" cm="1">
        <f t="array" ref="Q448">_xlfn.FILTERXML("&lt;t&gt;&lt;s&gt;" &amp; SUBSTITUTE(SUBSTITUTE(SUBSTITUTE(A448, "|", "&lt;/s&gt;&lt;s&gt;"), ",", "&lt;/s&gt;&lt;s&gt;"), ";", "&lt;/s&gt;&lt;s&gt;") &amp; "&lt;/s&gt;&lt;/t&gt;", "//s[last()-1]")</f>
        <v>1100</v>
      </c>
      <c r="R448" t="s">
        <v>610</v>
      </c>
      <c r="S448" s="20">
        <f>Table1[[#This Row],[Qty Sold]]/Table1[[#This Row],[Qty Added]]</f>
        <v>0.51428571428571423</v>
      </c>
      <c r="T448" s="19">
        <f>Table1[[#This Row],[Unit Price]]*Table1[[#This Row],[Stock]]</f>
        <v>137500</v>
      </c>
    </row>
    <row r="449" spans="1:20" x14ac:dyDescent="0.3">
      <c r="A449" t="s">
        <v>454</v>
      </c>
      <c r="J449" s="18" t="str">
        <f t="shared" si="24"/>
        <v>03-01-2026</v>
      </c>
      <c r="K449" t="str">
        <f t="shared" si="25"/>
        <v>SKU493</v>
      </c>
      <c r="L449" t="str">
        <f t="shared" si="26"/>
        <v>Cutlery Set Nova</v>
      </c>
      <c r="M449" t="s">
        <v>551</v>
      </c>
      <c r="N449">
        <f t="shared" si="27"/>
        <v>40</v>
      </c>
      <c r="O449" cm="1">
        <f t="array" ref="O449">_xlfn.FILTERXML("&lt;t&gt;&lt;s&gt;" &amp; SUBSTITUTE(SUBSTITUTE(A449, "|", "&lt;/s&gt;&lt;s&gt;"), ";", "&lt;/s&gt;&lt;s&gt;") &amp; "&lt;/s&gt;&lt;/t&gt;", "//s[last()-2]")</f>
        <v>22</v>
      </c>
      <c r="P449" cm="1">
        <f t="array" ref="P449">_xlfn.FILTERXML("&lt;t&gt;&lt;s&gt;" &amp; SUBSTITUTE(SUBSTITUTE(SUBSTITUTE(CLEAN(A449), "|", "&lt;/s&gt;&lt;s&gt;"), ",", "&lt;/s&gt;&lt;s&gt;"), ";", "&lt;/s&gt;&lt;s&gt;") &amp; "&lt;/s&gt;&lt;/t&gt;", "//s[last()-2]")</f>
        <v>110</v>
      </c>
      <c r="Q449" cm="1">
        <f t="array" ref="Q449">_xlfn.FILTERXML("&lt;t&gt;&lt;s&gt;" &amp; SUBSTITUTE(SUBSTITUTE(SUBSTITUTE(A449, "|", "&lt;/s&gt;&lt;s&gt;"), ",", "&lt;/s&gt;&lt;s&gt;"), ";", "&lt;/s&gt;&lt;s&gt;") &amp; "&lt;/s&gt;&lt;/t&gt;", "//s[last()-1]")</f>
        <v>1800</v>
      </c>
      <c r="R449" t="s">
        <v>591</v>
      </c>
      <c r="S449" s="20">
        <f>Table1[[#This Row],[Qty Sold]]/Table1[[#This Row],[Qty Added]]</f>
        <v>0.55000000000000004</v>
      </c>
      <c r="T449" s="19">
        <f>Table1[[#This Row],[Unit Price]]*Table1[[#This Row],[Stock]]</f>
        <v>198000</v>
      </c>
    </row>
    <row r="450" spans="1:20" x14ac:dyDescent="0.3">
      <c r="A450" t="s">
        <v>455</v>
      </c>
      <c r="J450" s="18" t="str">
        <f t="shared" si="24"/>
        <v>04-01-2026</v>
      </c>
      <c r="K450" t="str">
        <f t="shared" si="25"/>
        <v>SKU494</v>
      </c>
      <c r="L450" t="str">
        <f t="shared" si="26"/>
        <v>Steel Bowl XXL</v>
      </c>
      <c r="M450" t="s">
        <v>541</v>
      </c>
      <c r="N450">
        <f t="shared" si="27"/>
        <v>95</v>
      </c>
      <c r="O450" cm="1">
        <f t="array" ref="O450">_xlfn.FILTERXML("&lt;t&gt;&lt;s&gt;" &amp; SUBSTITUTE(SUBSTITUTE(A450, "|", "&lt;/s&gt;&lt;s&gt;"), ";", "&lt;/s&gt;&lt;s&gt;") &amp; "&lt;/s&gt;&lt;/t&gt;", "//s[last()-2]")</f>
        <v>60</v>
      </c>
      <c r="P450" cm="1">
        <f t="array" ref="P450">_xlfn.FILTERXML("&lt;t&gt;&lt;s&gt;" &amp; SUBSTITUTE(SUBSTITUTE(SUBSTITUTE(CLEAN(A450), "|", "&lt;/s&gt;&lt;s&gt;"), ",", "&lt;/s&gt;&lt;s&gt;"), ";", "&lt;/s&gt;&lt;s&gt;") &amp; "&lt;/s&gt;&lt;/t&gt;", "//s[last()-2]")</f>
        <v>190</v>
      </c>
      <c r="Q450" cm="1">
        <f t="array" ref="Q450">_xlfn.FILTERXML("&lt;t&gt;&lt;s&gt;" &amp; SUBSTITUTE(SUBSTITUTE(SUBSTITUTE(A450, "|", "&lt;/s&gt;&lt;s&gt;"), ",", "&lt;/s&gt;&lt;s&gt;"), ";", "&lt;/s&gt;&lt;s&gt;") &amp; "&lt;/s&gt;&lt;/t&gt;", "//s[last()-1]")</f>
        <v>180</v>
      </c>
      <c r="R450" t="s">
        <v>582</v>
      </c>
      <c r="S450" s="20">
        <f>Table1[[#This Row],[Qty Sold]]/Table1[[#This Row],[Qty Added]]</f>
        <v>0.63157894736842102</v>
      </c>
      <c r="T450" s="19">
        <f>Table1[[#This Row],[Unit Price]]*Table1[[#This Row],[Stock]]</f>
        <v>34200</v>
      </c>
    </row>
    <row r="451" spans="1:20" x14ac:dyDescent="0.3">
      <c r="A451" t="s">
        <v>456</v>
      </c>
      <c r="J451" s="18" t="str">
        <f t="shared" ref="J451:J514" si="28">LEFT(A451, FIND(",", A451) - 1)</f>
        <v>05-01-2026</v>
      </c>
      <c r="K451" t="str">
        <f t="shared" ref="K451:K514" si="29">TRIM(MID(A451, FIND(",", A451) + 1, FIND("|", A451) - FIND(",", A451) - 1))</f>
        <v>SKU495</v>
      </c>
      <c r="L451" t="str">
        <f t="shared" ref="L451:L514" si="30">TRIM(_xlfn.TEXTBEFORE(_xlfn.TEXTAFTER(A451, "|"), ";"))</f>
        <v>Glass Bowl XXL</v>
      </c>
      <c r="M451" t="s">
        <v>545</v>
      </c>
      <c r="N451">
        <f t="shared" ref="N451:N514" si="31">VALUE(MID(A451, FIND(",", A451, FIND(";", A451)) + 1, FIND("|", A451, FIND(",", A451, FIND(";", A451))) - FIND(",", A451, FIND(";", A451)) - 1))</f>
        <v>40</v>
      </c>
      <c r="O451" cm="1">
        <f t="array" ref="O451">_xlfn.FILTERXML("&lt;t&gt;&lt;s&gt;" &amp; SUBSTITUTE(SUBSTITUTE(A451, "|", "&lt;/s&gt;&lt;s&gt;"), ";", "&lt;/s&gt;&lt;s&gt;") &amp; "&lt;/s&gt;&lt;/t&gt;", "//s[last()-2]")</f>
        <v>20</v>
      </c>
      <c r="P451" cm="1">
        <f t="array" ref="P451">_xlfn.FILTERXML("&lt;t&gt;&lt;s&gt;" &amp; SUBSTITUTE(SUBSTITUTE(SUBSTITUTE(CLEAN(A451), "|", "&lt;/s&gt;&lt;s&gt;"), ",", "&lt;/s&gt;&lt;s&gt;"), ";", "&lt;/s&gt;&lt;s&gt;") &amp; "&lt;/s&gt;&lt;/t&gt;", "//s[last()-2]")</f>
        <v>110</v>
      </c>
      <c r="Q451" cm="1">
        <f t="array" ref="Q451">_xlfn.FILTERXML("&lt;t&gt;&lt;s&gt;" &amp; SUBSTITUTE(SUBSTITUTE(SUBSTITUTE(A451, "|", "&lt;/s&gt;&lt;s&gt;"), ",", "&lt;/s&gt;&lt;s&gt;"), ";", "&lt;/s&gt;&lt;s&gt;") &amp; "&lt;/s&gt;&lt;/t&gt;", "//s[last()-1]")</f>
        <v>400</v>
      </c>
      <c r="R451" t="s">
        <v>585</v>
      </c>
      <c r="S451" s="20">
        <f>Table1[[#This Row],[Qty Sold]]/Table1[[#This Row],[Qty Added]]</f>
        <v>0.5</v>
      </c>
      <c r="T451" s="19">
        <f>Table1[[#This Row],[Unit Price]]*Table1[[#This Row],[Stock]]</f>
        <v>44000</v>
      </c>
    </row>
    <row r="452" spans="1:20" x14ac:dyDescent="0.3">
      <c r="A452" t="s">
        <v>457</v>
      </c>
      <c r="J452" s="18" t="str">
        <f t="shared" si="28"/>
        <v>06-01-2026</v>
      </c>
      <c r="K452" t="str">
        <f t="shared" si="29"/>
        <v>SKU496</v>
      </c>
      <c r="L452" t="str">
        <f t="shared" si="30"/>
        <v>Plastic Container XXL</v>
      </c>
      <c r="M452" t="s">
        <v>544</v>
      </c>
      <c r="N452">
        <f t="shared" si="31"/>
        <v>110</v>
      </c>
      <c r="O452" cm="1">
        <f t="array" ref="O452">_xlfn.FILTERXML("&lt;t&gt;&lt;s&gt;" &amp; SUBSTITUTE(SUBSTITUTE(A452, "|", "&lt;/s&gt;&lt;s&gt;"), ";", "&lt;/s&gt;&lt;s&gt;") &amp; "&lt;/s&gt;&lt;/t&gt;", "//s[last()-2]")</f>
        <v>70</v>
      </c>
      <c r="P452" cm="1">
        <f t="array" ref="P452">_xlfn.FILTERXML("&lt;t&gt;&lt;s&gt;" &amp; SUBSTITUTE(SUBSTITUTE(SUBSTITUTE(CLEAN(A452), "|", "&lt;/s&gt;&lt;s&gt;"), ",", "&lt;/s&gt;&lt;s&gt;"), ";", "&lt;/s&gt;&lt;s&gt;") &amp; "&lt;/s&gt;&lt;/t&gt;", "//s[last()-2]")</f>
        <v>210</v>
      </c>
      <c r="Q452" cm="1">
        <f t="array" ref="Q452">_xlfn.FILTERXML("&lt;t&gt;&lt;s&gt;" &amp; SUBSTITUTE(SUBSTITUTE(SUBSTITUTE(A452, "|", "&lt;/s&gt;&lt;s&gt;"), ",", "&lt;/s&gt;&lt;s&gt;"), ";", "&lt;/s&gt;&lt;s&gt;") &amp; "&lt;/s&gt;&lt;/t&gt;", "//s[last()-1]")</f>
        <v>350</v>
      </c>
      <c r="R452" t="s">
        <v>584</v>
      </c>
      <c r="S452" s="20">
        <f>Table1[[#This Row],[Qty Sold]]/Table1[[#This Row],[Qty Added]]</f>
        <v>0.63636363636363635</v>
      </c>
      <c r="T452" s="19">
        <f>Table1[[#This Row],[Unit Price]]*Table1[[#This Row],[Stock]]</f>
        <v>73500</v>
      </c>
    </row>
    <row r="453" spans="1:20" x14ac:dyDescent="0.3">
      <c r="A453" t="s">
        <v>458</v>
      </c>
      <c r="J453" s="18" t="str">
        <f t="shared" si="28"/>
        <v>07-01-2026</v>
      </c>
      <c r="K453" t="str">
        <f t="shared" si="29"/>
        <v>SKU497</v>
      </c>
      <c r="L453" t="str">
        <f t="shared" si="30"/>
        <v>plastic container xxl</v>
      </c>
      <c r="M453" t="s">
        <v>573</v>
      </c>
      <c r="N453">
        <f t="shared" si="31"/>
        <v>80</v>
      </c>
      <c r="O453" cm="1">
        <f t="array" ref="O453">_xlfn.FILTERXML("&lt;t&gt;&lt;s&gt;" &amp; SUBSTITUTE(SUBSTITUTE(A453, "|", "&lt;/s&gt;&lt;s&gt;"), ";", "&lt;/s&gt;&lt;s&gt;") &amp; "&lt;/s&gt;&lt;/t&gt;", "//s[last()-2]")</f>
        <v>40</v>
      </c>
      <c r="P453" cm="1">
        <f t="array" ref="P453">_xlfn.FILTERXML("&lt;t&gt;&lt;s&gt;" &amp; SUBSTITUTE(SUBSTITUTE(SUBSTITUTE(CLEAN(A453), "|", "&lt;/s&gt;&lt;s&gt;"), ",", "&lt;/s&gt;&lt;s&gt;"), ";", "&lt;/s&gt;&lt;s&gt;") &amp; "&lt;/s&gt;&lt;/t&gt;", "//s[last()-2]")</f>
        <v>220</v>
      </c>
      <c r="Q453" cm="1">
        <f t="array" ref="Q453">_xlfn.FILTERXML("&lt;t&gt;&lt;s&gt;" &amp; SUBSTITUTE(SUBSTITUTE(SUBSTITUTE(A453, "|", "&lt;/s&gt;&lt;s&gt;"), ",", "&lt;/s&gt;&lt;s&gt;"), ";", "&lt;/s&gt;&lt;s&gt;") &amp; "&lt;/s&gt;&lt;/t&gt;", "//s[last()-1]")</f>
        <v>350</v>
      </c>
      <c r="R453" t="s">
        <v>614</v>
      </c>
      <c r="S453" s="20">
        <f>Table1[[#This Row],[Qty Sold]]/Table1[[#This Row],[Qty Added]]</f>
        <v>0.5</v>
      </c>
      <c r="T453" s="19">
        <f>Table1[[#This Row],[Unit Price]]*Table1[[#This Row],[Stock]]</f>
        <v>77000</v>
      </c>
    </row>
    <row r="454" spans="1:20" x14ac:dyDescent="0.3">
      <c r="A454" t="s">
        <v>459</v>
      </c>
      <c r="J454" s="18" t="str">
        <f t="shared" si="28"/>
        <v>08-01-2026</v>
      </c>
      <c r="K454" t="str">
        <f t="shared" si="29"/>
        <v>SKU498</v>
      </c>
      <c r="L454" t="str">
        <f t="shared" si="30"/>
        <v>Storage Jar XXL</v>
      </c>
      <c r="M454" t="s">
        <v>553</v>
      </c>
      <c r="N454">
        <f t="shared" si="31"/>
        <v>90</v>
      </c>
      <c r="O454" cm="1">
        <f t="array" ref="O454">_xlfn.FILTERXML("&lt;t&gt;&lt;s&gt;" &amp; SUBSTITUTE(SUBSTITUTE(A454, "|", "&lt;/s&gt;&lt;s&gt;"), ";", "&lt;/s&gt;&lt;s&gt;") &amp; "&lt;/s&gt;&lt;/t&gt;", "//s[last()-2]")</f>
        <v>50</v>
      </c>
      <c r="P454" cm="1">
        <f t="array" ref="P454">_xlfn.FILTERXML("&lt;t&gt;&lt;s&gt;" &amp; SUBSTITUTE(SUBSTITUTE(SUBSTITUTE(CLEAN(A454), "|", "&lt;/s&gt;&lt;s&gt;"), ",", "&lt;/s&gt;&lt;s&gt;"), ";", "&lt;/s&gt;&lt;s&gt;") &amp; "&lt;/s&gt;&lt;/t&gt;", "//s[last()-2]")</f>
        <v>200</v>
      </c>
      <c r="Q454" cm="1">
        <f t="array" ref="Q454">_xlfn.FILTERXML("&lt;t&gt;&lt;s&gt;" &amp; SUBSTITUTE(SUBSTITUTE(SUBSTITUTE(A454, "|", "&lt;/s&gt;&lt;s&gt;"), ",", "&lt;/s&gt;&lt;s&gt;"), ";", "&lt;/s&gt;&lt;s&gt;") &amp; "&lt;/s&gt;&lt;/t&gt;", "//s[last()-1]")</f>
        <v>400</v>
      </c>
      <c r="R454" t="s">
        <v>593</v>
      </c>
      <c r="S454" s="20">
        <f>Table1[[#This Row],[Qty Sold]]/Table1[[#This Row],[Qty Added]]</f>
        <v>0.55555555555555558</v>
      </c>
      <c r="T454" s="19">
        <f>Table1[[#This Row],[Unit Price]]*Table1[[#This Row],[Stock]]</f>
        <v>80000</v>
      </c>
    </row>
    <row r="455" spans="1:20" x14ac:dyDescent="0.3">
      <c r="A455" t="s">
        <v>460</v>
      </c>
      <c r="J455" s="18" t="str">
        <f t="shared" si="28"/>
        <v>09-01-2026</v>
      </c>
      <c r="K455" t="str">
        <f t="shared" si="29"/>
        <v>SKU499</v>
      </c>
      <c r="L455" t="str">
        <f t="shared" si="30"/>
        <v>Steel Tiffin Pro XL</v>
      </c>
      <c r="M455" t="s">
        <v>541</v>
      </c>
      <c r="N455">
        <f t="shared" si="31"/>
        <v>50</v>
      </c>
      <c r="O455" cm="1">
        <f t="array" ref="O455">_xlfn.FILTERXML("&lt;t&gt;&lt;s&gt;" &amp; SUBSTITUTE(SUBSTITUTE(A455, "|", "&lt;/s&gt;&lt;s&gt;"), ";", "&lt;/s&gt;&lt;s&gt;") &amp; "&lt;/s&gt;&lt;/t&gt;", "//s[last()-2]")</f>
        <v>28</v>
      </c>
      <c r="P455" cm="1">
        <f t="array" ref="P455">_xlfn.FILTERXML("&lt;t&gt;&lt;s&gt;" &amp; SUBSTITUTE(SUBSTITUTE(SUBSTITUTE(CLEAN(A455), "|", "&lt;/s&gt;&lt;s&gt;"), ",", "&lt;/s&gt;&lt;s&gt;"), ";", "&lt;/s&gt;&lt;s&gt;") &amp; "&lt;/s&gt;&lt;/t&gt;", "//s[last()-2]")</f>
        <v>120</v>
      </c>
      <c r="Q455" cm="1">
        <f t="array" ref="Q455">_xlfn.FILTERXML("&lt;t&gt;&lt;s&gt;" &amp; SUBSTITUTE(SUBSTITUTE(SUBSTITUTE(A455, "|", "&lt;/s&gt;&lt;s&gt;"), ",", "&lt;/s&gt;&lt;s&gt;"), ";", "&lt;/s&gt;&lt;s&gt;") &amp; "&lt;/s&gt;&lt;/t&gt;", "//s[last()-1]")</f>
        <v>800</v>
      </c>
      <c r="R455" t="s">
        <v>582</v>
      </c>
      <c r="S455" s="20">
        <f>Table1[[#This Row],[Qty Sold]]/Table1[[#This Row],[Qty Added]]</f>
        <v>0.56000000000000005</v>
      </c>
      <c r="T455" s="19">
        <f>Table1[[#This Row],[Unit Price]]*Table1[[#This Row],[Stock]]</f>
        <v>96000</v>
      </c>
    </row>
    <row r="456" spans="1:20" x14ac:dyDescent="0.3">
      <c r="A456" t="s">
        <v>461</v>
      </c>
      <c r="J456" s="18" t="str">
        <f t="shared" si="28"/>
        <v>10-01-2026</v>
      </c>
      <c r="K456" t="str">
        <f t="shared" si="29"/>
        <v>SKU500</v>
      </c>
      <c r="L456" t="str">
        <f t="shared" si="30"/>
        <v>steel tiffin pro xl</v>
      </c>
      <c r="M456" t="s">
        <v>542</v>
      </c>
      <c r="N456">
        <f t="shared" si="31"/>
        <v>35</v>
      </c>
      <c r="O456" cm="1">
        <f t="array" ref="O456">_xlfn.FILTERXML("&lt;t&gt;&lt;s&gt;" &amp; SUBSTITUTE(SUBSTITUTE(A456, "|", "&lt;/s&gt;&lt;s&gt;"), ";", "&lt;/s&gt;&lt;s&gt;") &amp; "&lt;/s&gt;&lt;/t&gt;", "//s[last()-2]")</f>
        <v>18</v>
      </c>
      <c r="P456" cm="1">
        <f t="array" ref="P456">_xlfn.FILTERXML("&lt;t&gt;&lt;s&gt;" &amp; SUBSTITUTE(SUBSTITUTE(SUBSTITUTE(CLEAN(A456), "|", "&lt;/s&gt;&lt;s&gt;"), ",", "&lt;/s&gt;&lt;s&gt;"), ";", "&lt;/s&gt;&lt;s&gt;") &amp; "&lt;/s&gt;&lt;/t&gt;", "//s[last()-2]")</f>
        <v>125</v>
      </c>
      <c r="Q456" cm="1">
        <f t="array" ref="Q456">_xlfn.FILTERXML("&lt;t&gt;&lt;s&gt;" &amp; SUBSTITUTE(SUBSTITUTE(SUBSTITUTE(A456, "|", "&lt;/s&gt;&lt;s&gt;"), ",", "&lt;/s&gt;&lt;s&gt;"), ";", "&lt;/s&gt;&lt;s&gt;") &amp; "&lt;/s&gt;&lt;/t&gt;", "//s[last()-1]")</f>
        <v>800</v>
      </c>
      <c r="R456" t="s">
        <v>600</v>
      </c>
      <c r="S456" s="20">
        <f>Table1[[#This Row],[Qty Sold]]/Table1[[#This Row],[Qty Added]]</f>
        <v>0.51428571428571423</v>
      </c>
      <c r="T456" s="19">
        <f>Table1[[#This Row],[Unit Price]]*Table1[[#This Row],[Stock]]</f>
        <v>100000</v>
      </c>
    </row>
    <row r="457" spans="1:20" x14ac:dyDescent="0.3">
      <c r="A457" t="s">
        <v>462</v>
      </c>
      <c r="J457" s="18" t="str">
        <f t="shared" si="28"/>
        <v>11-01-2026</v>
      </c>
      <c r="K457" t="str">
        <f t="shared" si="29"/>
        <v>SKU501</v>
      </c>
      <c r="L457" t="str">
        <f t="shared" si="30"/>
        <v>Water Bottle Ultra XL</v>
      </c>
      <c r="M457" t="s">
        <v>548</v>
      </c>
      <c r="N457">
        <f t="shared" si="31"/>
        <v>160</v>
      </c>
      <c r="O457" cm="1">
        <f t="array" ref="O457">_xlfn.FILTERXML("&lt;t&gt;&lt;s&gt;" &amp; SUBSTITUTE(SUBSTITUTE(A457, "|", "&lt;/s&gt;&lt;s&gt;"), ";", "&lt;/s&gt;&lt;s&gt;") &amp; "&lt;/s&gt;&lt;/t&gt;", "//s[last()-2]")</f>
        <v>110</v>
      </c>
      <c r="P457" cm="1">
        <f t="array" ref="P457">_xlfn.FILTERXML("&lt;t&gt;&lt;s&gt;" &amp; SUBSTITUTE(SUBSTITUTE(SUBSTITUTE(CLEAN(A457), "|", "&lt;/s&gt;&lt;s&gt;"), ",", "&lt;/s&gt;&lt;s&gt;"), ";", "&lt;/s&gt;&lt;s&gt;") &amp; "&lt;/s&gt;&lt;/t&gt;", "//s[last()-2]")</f>
        <v>280</v>
      </c>
      <c r="Q457" cm="1">
        <f t="array" ref="Q457">_xlfn.FILTERXML("&lt;t&gt;&lt;s&gt;" &amp; SUBSTITUTE(SUBSTITUTE(SUBSTITUTE(A457, "|", "&lt;/s&gt;&lt;s&gt;"), ",", "&lt;/s&gt;&lt;s&gt;"), ";", "&lt;/s&gt;&lt;s&gt;") &amp; "&lt;/s&gt;&lt;/t&gt;", "//s[last()-1]")</f>
        <v>360</v>
      </c>
      <c r="R457" t="s">
        <v>588</v>
      </c>
      <c r="S457" s="20">
        <f>Table1[[#This Row],[Qty Sold]]/Table1[[#This Row],[Qty Added]]</f>
        <v>0.6875</v>
      </c>
      <c r="T457" s="19">
        <f>Table1[[#This Row],[Unit Price]]*Table1[[#This Row],[Stock]]</f>
        <v>100800</v>
      </c>
    </row>
    <row r="458" spans="1:20" x14ac:dyDescent="0.3">
      <c r="A458" t="s">
        <v>463</v>
      </c>
      <c r="J458" s="18" t="str">
        <f t="shared" si="28"/>
        <v>12-01-2026</v>
      </c>
      <c r="K458" t="str">
        <f t="shared" si="29"/>
        <v>SKU502</v>
      </c>
      <c r="L458" t="str">
        <f t="shared" si="30"/>
        <v>Bottle Set Ultra XL</v>
      </c>
      <c r="M458" t="s">
        <v>557</v>
      </c>
      <c r="N458">
        <f t="shared" si="31"/>
        <v>100</v>
      </c>
      <c r="O458" cm="1">
        <f t="array" ref="O458">_xlfn.FILTERXML("&lt;t&gt;&lt;s&gt;" &amp; SUBSTITUTE(SUBSTITUTE(A458, "|", "&lt;/s&gt;&lt;s&gt;"), ";", "&lt;/s&gt;&lt;s&gt;") &amp; "&lt;/s&gt;&lt;/t&gt;", "//s[last()-2]")</f>
        <v>65</v>
      </c>
      <c r="P458" cm="1">
        <f t="array" ref="P458">_xlfn.FILTERXML("&lt;t&gt;&lt;s&gt;" &amp; SUBSTITUTE(SUBSTITUTE(SUBSTITUTE(CLEAN(A458), "|", "&lt;/s&gt;&lt;s&gt;"), ",", "&lt;/s&gt;&lt;s&gt;"), ";", "&lt;/s&gt;&lt;s&gt;") &amp; "&lt;/s&gt;&lt;/t&gt;", "//s[last()-2]")</f>
        <v>200</v>
      </c>
      <c r="Q458" cm="1">
        <f t="array" ref="Q458">_xlfn.FILTERXML("&lt;t&gt;&lt;s&gt;" &amp; SUBSTITUTE(SUBSTITUTE(SUBSTITUTE(A458, "|", "&lt;/s&gt;&lt;s&gt;"), ",", "&lt;/s&gt;&lt;s&gt;"), ";", "&lt;/s&gt;&lt;s&gt;") &amp; "&lt;/s&gt;&lt;/t&gt;", "//s[last()-1]")</f>
        <v>950</v>
      </c>
      <c r="R458" t="s">
        <v>597</v>
      </c>
      <c r="S458" s="20">
        <f>Table1[[#This Row],[Qty Sold]]/Table1[[#This Row],[Qty Added]]</f>
        <v>0.65</v>
      </c>
      <c r="T458" s="19">
        <f>Table1[[#This Row],[Unit Price]]*Table1[[#This Row],[Stock]]</f>
        <v>190000</v>
      </c>
    </row>
    <row r="459" spans="1:20" x14ac:dyDescent="0.3">
      <c r="A459" t="s">
        <v>464</v>
      </c>
      <c r="J459" s="18" t="str">
        <f t="shared" si="28"/>
        <v>13-01-2026</v>
      </c>
      <c r="K459" t="str">
        <f t="shared" si="29"/>
        <v>SKU503</v>
      </c>
      <c r="L459" t="str">
        <f t="shared" si="30"/>
        <v>Serving Tray Ultra XL</v>
      </c>
      <c r="M459" t="s">
        <v>554</v>
      </c>
      <c r="N459">
        <f t="shared" si="31"/>
        <v>55</v>
      </c>
      <c r="O459" cm="1">
        <f t="array" ref="O459">_xlfn.FILTERXML("&lt;t&gt;&lt;s&gt;" &amp; SUBSTITUTE(SUBSTITUTE(A459, "|", "&lt;/s&gt;&lt;s&gt;"), ";", "&lt;/s&gt;&lt;s&gt;") &amp; "&lt;/s&gt;&lt;/t&gt;", "//s[last()-2]")</f>
        <v>30</v>
      </c>
      <c r="P459" cm="1">
        <f t="array" ref="P459">_xlfn.FILTERXML("&lt;t&gt;&lt;s&gt;" &amp; SUBSTITUTE(SUBSTITUTE(SUBSTITUTE(CLEAN(A459), "|", "&lt;/s&gt;&lt;s&gt;"), ",", "&lt;/s&gt;&lt;s&gt;"), ";", "&lt;/s&gt;&lt;s&gt;") &amp; "&lt;/s&gt;&lt;/t&gt;", "//s[last()-2]")</f>
        <v>130</v>
      </c>
      <c r="Q459" cm="1">
        <f t="array" ref="Q459">_xlfn.FILTERXML("&lt;t&gt;&lt;s&gt;" &amp; SUBSTITUTE(SUBSTITUTE(SUBSTITUTE(A459, "|", "&lt;/s&gt;&lt;s&gt;"), ",", "&lt;/s&gt;&lt;s&gt;"), ";", "&lt;/s&gt;&lt;s&gt;") &amp; "&lt;/s&gt;&lt;/t&gt;", "//s[last()-1]")</f>
        <v>850</v>
      </c>
      <c r="R459" t="s">
        <v>594</v>
      </c>
      <c r="S459" s="20">
        <f>Table1[[#This Row],[Qty Sold]]/Table1[[#This Row],[Qty Added]]</f>
        <v>0.54545454545454541</v>
      </c>
      <c r="T459" s="19">
        <f>Table1[[#This Row],[Unit Price]]*Table1[[#This Row],[Stock]]</f>
        <v>110500</v>
      </c>
    </row>
    <row r="460" spans="1:20" x14ac:dyDescent="0.3">
      <c r="A460" t="s">
        <v>465</v>
      </c>
      <c r="J460" s="18" t="str">
        <f t="shared" si="28"/>
        <v>14-01-2026</v>
      </c>
      <c r="K460" t="str">
        <f t="shared" si="29"/>
        <v>SKU504</v>
      </c>
      <c r="L460" t="str">
        <f t="shared" si="30"/>
        <v>Serving tray ultra xl</v>
      </c>
      <c r="M460" t="s">
        <v>554</v>
      </c>
      <c r="N460">
        <f t="shared" si="31"/>
        <v>40</v>
      </c>
      <c r="O460" cm="1">
        <f t="array" ref="O460">_xlfn.FILTERXML("&lt;t&gt;&lt;s&gt;" &amp; SUBSTITUTE(SUBSTITUTE(A460, "|", "&lt;/s&gt;&lt;s&gt;"), ";", "&lt;/s&gt;&lt;s&gt;") &amp; "&lt;/s&gt;&lt;/t&gt;", "//s[last()-2]")</f>
        <v>20</v>
      </c>
      <c r="P460" cm="1">
        <f t="array" ref="P460">_xlfn.FILTERXML("&lt;t&gt;&lt;s&gt;" &amp; SUBSTITUTE(SUBSTITUTE(SUBSTITUTE(CLEAN(A460), "|", "&lt;/s&gt;&lt;s&gt;"), ",", "&lt;/s&gt;&lt;s&gt;"), ";", "&lt;/s&gt;&lt;s&gt;") &amp; "&lt;/s&gt;&lt;/t&gt;", "//s[last()-2]")</f>
        <v>140</v>
      </c>
      <c r="Q460" cm="1">
        <f t="array" ref="Q460">_xlfn.FILTERXML("&lt;t&gt;&lt;s&gt;" &amp; SUBSTITUTE(SUBSTITUTE(SUBSTITUTE(A460, "|", "&lt;/s&gt;&lt;s&gt;"), ",", "&lt;/s&gt;&lt;s&gt;"), ";", "&lt;/s&gt;&lt;s&gt;") &amp; "&lt;/s&gt;&lt;/t&gt;", "//s[last()-1]")</f>
        <v>850</v>
      </c>
      <c r="R460" t="s">
        <v>594</v>
      </c>
      <c r="S460" s="20">
        <f>Table1[[#This Row],[Qty Sold]]/Table1[[#This Row],[Qty Added]]</f>
        <v>0.5</v>
      </c>
      <c r="T460" s="19">
        <f>Table1[[#This Row],[Unit Price]]*Table1[[#This Row],[Stock]]</f>
        <v>119000</v>
      </c>
    </row>
    <row r="461" spans="1:20" x14ac:dyDescent="0.3">
      <c r="A461" t="s">
        <v>466</v>
      </c>
      <c r="J461" s="18" t="str">
        <f t="shared" si="28"/>
        <v>15-01-2026</v>
      </c>
      <c r="K461" t="str">
        <f t="shared" si="29"/>
        <v>SKU505</v>
      </c>
      <c r="L461" t="str">
        <f t="shared" si="30"/>
        <v>Pressure Cooker 12L</v>
      </c>
      <c r="M461" t="s">
        <v>555</v>
      </c>
      <c r="N461">
        <f t="shared" si="31"/>
        <v>28</v>
      </c>
      <c r="O461" cm="1">
        <f t="array" ref="O461">_xlfn.FILTERXML("&lt;t&gt;&lt;s&gt;" &amp; SUBSTITUTE(SUBSTITUTE(A461, "|", "&lt;/s&gt;&lt;s&gt;"), ";", "&lt;/s&gt;&lt;s&gt;") &amp; "&lt;/s&gt;&lt;/t&gt;", "//s[last()-2]")</f>
        <v>15</v>
      </c>
      <c r="P461" cm="1">
        <f t="array" ref="P461">_xlfn.FILTERXML("&lt;t&gt;&lt;s&gt;" &amp; SUBSTITUTE(SUBSTITUTE(SUBSTITUTE(CLEAN(A461), "|", "&lt;/s&gt;&lt;s&gt;"), ",", "&lt;/s&gt;&lt;s&gt;"), ";", "&lt;/s&gt;&lt;s&gt;") &amp; "&lt;/s&gt;&lt;/t&gt;", "//s[last()-2]")</f>
        <v>75</v>
      </c>
      <c r="Q461" cm="1">
        <f t="array" ref="Q461">_xlfn.FILTERXML("&lt;t&gt;&lt;s&gt;" &amp; SUBSTITUTE(SUBSTITUTE(SUBSTITUTE(A461, "|", "&lt;/s&gt;&lt;s&gt;"), ",", "&lt;/s&gt;&lt;s&gt;"), ";", "&lt;/s&gt;&lt;s&gt;") &amp; "&lt;/s&gt;&lt;/t&gt;", "//s[last()-1]")</f>
        <v>6500</v>
      </c>
      <c r="R461" t="s">
        <v>595</v>
      </c>
      <c r="S461" s="20">
        <f>Table1[[#This Row],[Qty Sold]]/Table1[[#This Row],[Qty Added]]</f>
        <v>0.5357142857142857</v>
      </c>
      <c r="T461" s="19">
        <f>Table1[[#This Row],[Unit Price]]*Table1[[#This Row],[Stock]]</f>
        <v>487500</v>
      </c>
    </row>
    <row r="462" spans="1:20" x14ac:dyDescent="0.3">
      <c r="A462" t="s">
        <v>467</v>
      </c>
      <c r="J462" s="18" t="str">
        <f t="shared" si="28"/>
        <v>16-01-2026</v>
      </c>
      <c r="K462" t="str">
        <f t="shared" si="29"/>
        <v>SKU506</v>
      </c>
      <c r="L462" t="str">
        <f t="shared" si="30"/>
        <v>pressure cooker 12 L</v>
      </c>
      <c r="M462" t="s">
        <v>567</v>
      </c>
      <c r="N462">
        <f t="shared" si="31"/>
        <v>20</v>
      </c>
      <c r="O462" cm="1">
        <f t="array" ref="O462">_xlfn.FILTERXML("&lt;t&gt;&lt;s&gt;" &amp; SUBSTITUTE(SUBSTITUTE(A462, "|", "&lt;/s&gt;&lt;s&gt;"), ";", "&lt;/s&gt;&lt;s&gt;") &amp; "&lt;/s&gt;&lt;/t&gt;", "//s[last()-2]")</f>
        <v>10</v>
      </c>
      <c r="P462" cm="1">
        <f t="array" ref="P462">_xlfn.FILTERXML("&lt;t&gt;&lt;s&gt;" &amp; SUBSTITUTE(SUBSTITUTE(SUBSTITUTE(CLEAN(A462), "|", "&lt;/s&gt;&lt;s&gt;"), ",", "&lt;/s&gt;&lt;s&gt;"), ";", "&lt;/s&gt;&lt;s&gt;") &amp; "&lt;/s&gt;&lt;/t&gt;", "//s[last()-2]")</f>
        <v>80</v>
      </c>
      <c r="Q462" cm="1">
        <f t="array" ref="Q462">_xlfn.FILTERXML("&lt;t&gt;&lt;s&gt;" &amp; SUBSTITUTE(SUBSTITUTE(SUBSTITUTE(A462, "|", "&lt;/s&gt;&lt;s&gt;"), ",", "&lt;/s&gt;&lt;s&gt;"), ";", "&lt;/s&gt;&lt;s&gt;") &amp; "&lt;/s&gt;&lt;/t&gt;", "//s[last()-1]")</f>
        <v>6500</v>
      </c>
      <c r="R462" t="s">
        <v>608</v>
      </c>
      <c r="S462" s="20">
        <f>Table1[[#This Row],[Qty Sold]]/Table1[[#This Row],[Qty Added]]</f>
        <v>0.5</v>
      </c>
      <c r="T462" s="19">
        <f>Table1[[#This Row],[Unit Price]]*Table1[[#This Row],[Stock]]</f>
        <v>520000</v>
      </c>
    </row>
    <row r="463" spans="1:20" x14ac:dyDescent="0.3">
      <c r="A463" t="s">
        <v>468</v>
      </c>
      <c r="J463" s="18" t="str">
        <f t="shared" si="28"/>
        <v>17-01-2026</v>
      </c>
      <c r="K463" t="str">
        <f t="shared" si="29"/>
        <v>SKU507</v>
      </c>
      <c r="L463" t="str">
        <f t="shared" si="30"/>
        <v>Electric Rice Cooker Ultra</v>
      </c>
      <c r="M463" t="s">
        <v>565</v>
      </c>
      <c r="N463">
        <f t="shared" si="31"/>
        <v>18</v>
      </c>
      <c r="O463" cm="1">
        <f t="array" ref="O463">_xlfn.FILTERXML("&lt;t&gt;&lt;s&gt;" &amp; SUBSTITUTE(SUBSTITUTE(A463, "|", "&lt;/s&gt;&lt;s&gt;"), ";", "&lt;/s&gt;&lt;s&gt;") &amp; "&lt;/s&gt;&lt;/t&gt;", "//s[last()-2]")</f>
        <v>10</v>
      </c>
      <c r="P463" cm="1">
        <f t="array" ref="P463">_xlfn.FILTERXML("&lt;t&gt;&lt;s&gt;" &amp; SUBSTITUTE(SUBSTITUTE(SUBSTITUTE(CLEAN(A463), "|", "&lt;/s&gt;&lt;s&gt;"), ",", "&lt;/s&gt;&lt;s&gt;"), ";", "&lt;/s&gt;&lt;s&gt;") &amp; "&lt;/s&gt;&lt;/t&gt;", "//s[last()-2]")</f>
        <v>50</v>
      </c>
      <c r="Q463" cm="1">
        <f t="array" ref="Q463">_xlfn.FILTERXML("&lt;t&gt;&lt;s&gt;" &amp; SUBSTITUTE(SUBSTITUTE(SUBSTITUTE(A463, "|", "&lt;/s&gt;&lt;s&gt;"), ",", "&lt;/s&gt;&lt;s&gt;"), ";", "&lt;/s&gt;&lt;s&gt;") &amp; "&lt;/s&gt;&lt;/t&gt;", "//s[last()-1]")</f>
        <v>5000</v>
      </c>
      <c r="R463" t="s">
        <v>606</v>
      </c>
      <c r="S463" s="20">
        <f>Table1[[#This Row],[Qty Sold]]/Table1[[#This Row],[Qty Added]]</f>
        <v>0.55555555555555558</v>
      </c>
      <c r="T463" s="19">
        <f>Table1[[#This Row],[Unit Price]]*Table1[[#This Row],[Stock]]</f>
        <v>250000</v>
      </c>
    </row>
    <row r="464" spans="1:20" x14ac:dyDescent="0.3">
      <c r="A464" t="s">
        <v>469</v>
      </c>
      <c r="J464" s="18" t="str">
        <f t="shared" si="28"/>
        <v>18-01-2026</v>
      </c>
      <c r="K464" t="str">
        <f t="shared" si="29"/>
        <v>SKU508</v>
      </c>
      <c r="L464" t="str">
        <f t="shared" si="30"/>
        <v>Electric rice cooker ultra</v>
      </c>
      <c r="M464" t="s">
        <v>565</v>
      </c>
      <c r="N464">
        <f t="shared" si="31"/>
        <v>15</v>
      </c>
      <c r="O464" cm="1">
        <f t="array" ref="O464">_xlfn.FILTERXML("&lt;t&gt;&lt;s&gt;" &amp; SUBSTITUTE(SUBSTITUTE(A464, "|", "&lt;/s&gt;&lt;s&gt;"), ";", "&lt;/s&gt;&lt;s&gt;") &amp; "&lt;/s&gt;&lt;/t&gt;", "//s[last()-2]")</f>
        <v>8</v>
      </c>
      <c r="P464" cm="1">
        <f t="array" ref="P464">_xlfn.FILTERXML("&lt;t&gt;&lt;s&gt;" &amp; SUBSTITUTE(SUBSTITUTE(SUBSTITUTE(CLEAN(A464), "|", "&lt;/s&gt;&lt;s&gt;"), ",", "&lt;/s&gt;&lt;s&gt;"), ";", "&lt;/s&gt;&lt;s&gt;") &amp; "&lt;/s&gt;&lt;/t&gt;", "//s[last()-2]")</f>
        <v>55</v>
      </c>
      <c r="Q464" cm="1">
        <f t="array" ref="Q464">_xlfn.FILTERXML("&lt;t&gt;&lt;s&gt;" &amp; SUBSTITUTE(SUBSTITUTE(SUBSTITUTE(A464, "|", "&lt;/s&gt;&lt;s&gt;"), ",", "&lt;/s&gt;&lt;s&gt;"), ";", "&lt;/s&gt;&lt;s&gt;") &amp; "&lt;/s&gt;&lt;/t&gt;", "//s[last()-1]")</f>
        <v>5000</v>
      </c>
      <c r="R464" t="s">
        <v>606</v>
      </c>
      <c r="S464" s="20">
        <f>Table1[[#This Row],[Qty Sold]]/Table1[[#This Row],[Qty Added]]</f>
        <v>0.53333333333333333</v>
      </c>
      <c r="T464" s="19">
        <f>Table1[[#This Row],[Unit Price]]*Table1[[#This Row],[Stock]]</f>
        <v>275000</v>
      </c>
    </row>
    <row r="465" spans="1:20" x14ac:dyDescent="0.3">
      <c r="A465" t="s">
        <v>470</v>
      </c>
      <c r="J465" s="18" t="str">
        <f t="shared" si="28"/>
        <v>19-01-2026</v>
      </c>
      <c r="K465" t="str">
        <f t="shared" si="29"/>
        <v>SKU509</v>
      </c>
      <c r="L465" t="str">
        <f t="shared" si="30"/>
        <v>Mixer Grinder Ultra Max</v>
      </c>
      <c r="M465" t="s">
        <v>566</v>
      </c>
      <c r="N465">
        <f t="shared" si="31"/>
        <v>20</v>
      </c>
      <c r="O465" cm="1">
        <f t="array" ref="O465">_xlfn.FILTERXML("&lt;t&gt;&lt;s&gt;" &amp; SUBSTITUTE(SUBSTITUTE(A465, "|", "&lt;/s&gt;&lt;s&gt;"), ";", "&lt;/s&gt;&lt;s&gt;") &amp; "&lt;/s&gt;&lt;/t&gt;", "//s[last()-2]")</f>
        <v>12</v>
      </c>
      <c r="P465" cm="1">
        <f t="array" ref="P465">_xlfn.FILTERXML("&lt;t&gt;&lt;s&gt;" &amp; SUBSTITUTE(SUBSTITUTE(SUBSTITUTE(CLEAN(A465), "|", "&lt;/s&gt;&lt;s&gt;"), ",", "&lt;/s&gt;&lt;s&gt;"), ";", "&lt;/s&gt;&lt;s&gt;") &amp; "&lt;/s&gt;&lt;/t&gt;", "//s[last()-2]")</f>
        <v>60</v>
      </c>
      <c r="Q465" cm="1">
        <f t="array" ref="Q465">_xlfn.FILTERXML("&lt;t&gt;&lt;s&gt;" &amp; SUBSTITUTE(SUBSTITUTE(SUBSTITUTE(A465, "|", "&lt;/s&gt;&lt;s&gt;"), ",", "&lt;/s&gt;&lt;s&gt;"), ";", "&lt;/s&gt;&lt;s&gt;") &amp; "&lt;/s&gt;&lt;/t&gt;", "//s[last()-1]")</f>
        <v>9500</v>
      </c>
      <c r="R465" t="s">
        <v>607</v>
      </c>
      <c r="S465" s="20">
        <f>Table1[[#This Row],[Qty Sold]]/Table1[[#This Row],[Qty Added]]</f>
        <v>0.6</v>
      </c>
      <c r="T465" s="19">
        <f>Table1[[#This Row],[Unit Price]]*Table1[[#This Row],[Stock]]</f>
        <v>570000</v>
      </c>
    </row>
    <row r="466" spans="1:20" x14ac:dyDescent="0.3">
      <c r="A466" t="s">
        <v>471</v>
      </c>
      <c r="J466" s="18" t="str">
        <f t="shared" si="28"/>
        <v>20-01-2026</v>
      </c>
      <c r="K466" t="str">
        <f t="shared" si="29"/>
        <v>SKU510</v>
      </c>
      <c r="L466" t="str">
        <f t="shared" si="30"/>
        <v>Mixer grinder ultra max</v>
      </c>
      <c r="M466" t="s">
        <v>566</v>
      </c>
      <c r="N466">
        <f t="shared" si="31"/>
        <v>15</v>
      </c>
      <c r="O466" cm="1">
        <f t="array" ref="O466">_xlfn.FILTERXML("&lt;t&gt;&lt;s&gt;" &amp; SUBSTITUTE(SUBSTITUTE(A466, "|", "&lt;/s&gt;&lt;s&gt;"), ";", "&lt;/s&gt;&lt;s&gt;") &amp; "&lt;/s&gt;&lt;/t&gt;", "//s[last()-2]")</f>
        <v>8</v>
      </c>
      <c r="P466" cm="1">
        <f t="array" ref="P466">_xlfn.FILTERXML("&lt;t&gt;&lt;s&gt;" &amp; SUBSTITUTE(SUBSTITUTE(SUBSTITUTE(CLEAN(A466), "|", "&lt;/s&gt;&lt;s&gt;"), ",", "&lt;/s&gt;&lt;s&gt;"), ";", "&lt;/s&gt;&lt;s&gt;") &amp; "&lt;/s&gt;&lt;/t&gt;", "//s[last()-2]")</f>
        <v>65</v>
      </c>
      <c r="Q466" cm="1">
        <f t="array" ref="Q466">_xlfn.FILTERXML("&lt;t&gt;&lt;s&gt;" &amp; SUBSTITUTE(SUBSTITUTE(SUBSTITUTE(A466, "|", "&lt;/s&gt;&lt;s&gt;"), ",", "&lt;/s&gt;&lt;s&gt;"), ";", "&lt;/s&gt;&lt;s&gt;") &amp; "&lt;/s&gt;&lt;/t&gt;", "//s[last()-1]")</f>
        <v>9500</v>
      </c>
      <c r="R466" t="s">
        <v>607</v>
      </c>
      <c r="S466" s="20">
        <f>Table1[[#This Row],[Qty Sold]]/Table1[[#This Row],[Qty Added]]</f>
        <v>0.53333333333333333</v>
      </c>
      <c r="T466" s="19">
        <f>Table1[[#This Row],[Unit Price]]*Table1[[#This Row],[Stock]]</f>
        <v>617500</v>
      </c>
    </row>
    <row r="467" spans="1:20" x14ac:dyDescent="0.3">
      <c r="A467" t="s">
        <v>472</v>
      </c>
      <c r="J467" s="18" t="str">
        <f t="shared" si="28"/>
        <v>21-01-2026</v>
      </c>
      <c r="K467" t="str">
        <f t="shared" si="29"/>
        <v>SKU511</v>
      </c>
      <c r="L467" t="str">
        <f t="shared" si="30"/>
        <v>Steel Plate Apex</v>
      </c>
      <c r="M467" t="s">
        <v>541</v>
      </c>
      <c r="N467">
        <f t="shared" si="31"/>
        <v>95</v>
      </c>
      <c r="O467" cm="1">
        <f t="array" ref="O467">_xlfn.FILTERXML("&lt;t&gt;&lt;s&gt;" &amp; SUBSTITUTE(SUBSTITUTE(A467, "|", "&lt;/s&gt;&lt;s&gt;"), ";", "&lt;/s&gt;&lt;s&gt;") &amp; "&lt;/s&gt;&lt;/t&gt;", "//s[last()-2]")</f>
        <v>60</v>
      </c>
      <c r="P467" cm="1">
        <f t="array" ref="P467">_xlfn.FILTERXML("&lt;t&gt;&lt;s&gt;" &amp; SUBSTITUTE(SUBSTITUTE(SUBSTITUTE(CLEAN(A467), "|", "&lt;/s&gt;&lt;s&gt;"), ",", "&lt;/s&gt;&lt;s&gt;"), ";", "&lt;/s&gt;&lt;s&gt;") &amp; "&lt;/s&gt;&lt;/t&gt;", "//s[last()-2]")</f>
        <v>270</v>
      </c>
      <c r="Q467" cm="1">
        <f t="array" ref="Q467">_xlfn.FILTERXML("&lt;t&gt;&lt;s&gt;" &amp; SUBSTITUTE(SUBSTITUTE(SUBSTITUTE(A467, "|", "&lt;/s&gt;&lt;s&gt;"), ",", "&lt;/s&gt;&lt;s&gt;"), ";", "&lt;/s&gt;&lt;s&gt;") &amp; "&lt;/s&gt;&lt;/t&gt;", "//s[last()-1]")</f>
        <v>420</v>
      </c>
      <c r="R467" t="s">
        <v>582</v>
      </c>
      <c r="S467" s="20">
        <f>Table1[[#This Row],[Qty Sold]]/Table1[[#This Row],[Qty Added]]</f>
        <v>0.63157894736842102</v>
      </c>
      <c r="T467" s="19">
        <f>Table1[[#This Row],[Unit Price]]*Table1[[#This Row],[Stock]]</f>
        <v>113400</v>
      </c>
    </row>
    <row r="468" spans="1:20" x14ac:dyDescent="0.3">
      <c r="A468" t="s">
        <v>473</v>
      </c>
      <c r="J468" s="18" t="str">
        <f t="shared" si="28"/>
        <v>22-01-2026</v>
      </c>
      <c r="K468" t="str">
        <f t="shared" si="29"/>
        <v>SKU512</v>
      </c>
      <c r="L468" t="str">
        <f t="shared" si="30"/>
        <v>Steel plate apex</v>
      </c>
      <c r="M468" t="s">
        <v>541</v>
      </c>
      <c r="N468">
        <f t="shared" si="31"/>
        <v>70</v>
      </c>
      <c r="O468" cm="1">
        <f t="array" ref="O468">_xlfn.FILTERXML("&lt;t&gt;&lt;s&gt;" &amp; SUBSTITUTE(SUBSTITUTE(A468, "|", "&lt;/s&gt;&lt;s&gt;"), ";", "&lt;/s&gt;&lt;s&gt;") &amp; "&lt;/s&gt;&lt;/t&gt;", "//s[last()-2]")</f>
        <v>35</v>
      </c>
      <c r="P468" cm="1">
        <f t="array" ref="P468">_xlfn.FILTERXML("&lt;t&gt;&lt;s&gt;" &amp; SUBSTITUTE(SUBSTITUTE(SUBSTITUTE(CLEAN(A468), "|", "&lt;/s&gt;&lt;s&gt;"), ",", "&lt;/s&gt;&lt;s&gt;"), ";", "&lt;/s&gt;&lt;s&gt;") &amp; "&lt;/s&gt;&lt;/t&gt;", "//s[last()-2]")</f>
        <v>280</v>
      </c>
      <c r="Q468" cm="1">
        <f t="array" ref="Q468">_xlfn.FILTERXML("&lt;t&gt;&lt;s&gt;" &amp; SUBSTITUTE(SUBSTITUTE(SUBSTITUTE(A468, "|", "&lt;/s&gt;&lt;s&gt;"), ",", "&lt;/s&gt;&lt;s&gt;"), ";", "&lt;/s&gt;&lt;s&gt;") &amp; "&lt;/s&gt;&lt;/t&gt;", "//s[last()-1]")</f>
        <v>420</v>
      </c>
      <c r="R468" t="s">
        <v>582</v>
      </c>
      <c r="S468" s="20">
        <f>Table1[[#This Row],[Qty Sold]]/Table1[[#This Row],[Qty Added]]</f>
        <v>0.5</v>
      </c>
      <c r="T468" s="19">
        <f>Table1[[#This Row],[Unit Price]]*Table1[[#This Row],[Stock]]</f>
        <v>117600</v>
      </c>
    </row>
    <row r="469" spans="1:20" x14ac:dyDescent="0.3">
      <c r="A469" t="s">
        <v>474</v>
      </c>
      <c r="J469" s="18" t="str">
        <f t="shared" si="28"/>
        <v>23-01-2026</v>
      </c>
      <c r="K469" t="str">
        <f t="shared" si="29"/>
        <v>SKU513</v>
      </c>
      <c r="L469" t="str">
        <f t="shared" si="30"/>
        <v>Glass Set Apex</v>
      </c>
      <c r="M469" t="s">
        <v>545</v>
      </c>
      <c r="N469">
        <f t="shared" si="31"/>
        <v>45</v>
      </c>
      <c r="O469" cm="1">
        <f t="array" ref="O469">_xlfn.FILTERXML("&lt;t&gt;&lt;s&gt;" &amp; SUBSTITUTE(SUBSTITUTE(A469, "|", "&lt;/s&gt;&lt;s&gt;"), ";", "&lt;/s&gt;&lt;s&gt;") &amp; "&lt;/s&gt;&lt;/t&gt;", "//s[last()-2]")</f>
        <v>22</v>
      </c>
      <c r="P469" cm="1">
        <f t="array" ref="P469">_xlfn.FILTERXML("&lt;t&gt;&lt;s&gt;" &amp; SUBSTITUTE(SUBSTITUTE(SUBSTITUTE(CLEAN(A469), "|", "&lt;/s&gt;&lt;s&gt;"), ",", "&lt;/s&gt;&lt;s&gt;"), ";", "&lt;/s&gt;&lt;s&gt;") &amp; "&lt;/s&gt;&lt;/t&gt;", "//s[last()-2]")</f>
        <v>130</v>
      </c>
      <c r="Q469" cm="1">
        <f t="array" ref="Q469">_xlfn.FILTERXML("&lt;t&gt;&lt;s&gt;" &amp; SUBSTITUTE(SUBSTITUTE(SUBSTITUTE(A469, "|", "&lt;/s&gt;&lt;s&gt;"), ",", "&lt;/s&gt;&lt;s&gt;"), ";", "&lt;/s&gt;&lt;s&gt;") &amp; "&lt;/s&gt;&lt;/t&gt;", "//s[last()-1]")</f>
        <v>950</v>
      </c>
      <c r="R469" t="s">
        <v>585</v>
      </c>
      <c r="S469" s="20">
        <f>Table1[[#This Row],[Qty Sold]]/Table1[[#This Row],[Qty Added]]</f>
        <v>0.48888888888888887</v>
      </c>
      <c r="T469" s="19">
        <f>Table1[[#This Row],[Unit Price]]*Table1[[#This Row],[Stock]]</f>
        <v>123500</v>
      </c>
    </row>
    <row r="470" spans="1:20" x14ac:dyDescent="0.3">
      <c r="A470" t="s">
        <v>475</v>
      </c>
      <c r="J470" s="18" t="str">
        <f t="shared" si="28"/>
        <v>24-01-2026</v>
      </c>
      <c r="K470" t="str">
        <f t="shared" si="29"/>
        <v>SKU514</v>
      </c>
      <c r="L470" t="str">
        <f t="shared" si="30"/>
        <v>Plastic Bucket Apex</v>
      </c>
      <c r="M470" t="s">
        <v>544</v>
      </c>
      <c r="N470">
        <f t="shared" si="31"/>
        <v>95</v>
      </c>
      <c r="O470" cm="1">
        <f t="array" ref="O470">_xlfn.FILTERXML("&lt;t&gt;&lt;s&gt;" &amp; SUBSTITUTE(SUBSTITUTE(A470, "|", "&lt;/s&gt;&lt;s&gt;"), ";", "&lt;/s&gt;&lt;s&gt;") &amp; "&lt;/s&gt;&lt;/t&gt;", "//s[last()-2]")</f>
        <v>55</v>
      </c>
      <c r="P470" cm="1">
        <f t="array" ref="P470">_xlfn.FILTERXML("&lt;t&gt;&lt;s&gt;" &amp; SUBSTITUTE(SUBSTITUTE(SUBSTITUTE(CLEAN(A470), "|", "&lt;/s&gt;&lt;s&gt;"), ",", "&lt;/s&gt;&lt;s&gt;"), ";", "&lt;/s&gt;&lt;s&gt;") &amp; "&lt;/s&gt;&lt;/t&gt;", "//s[last()-2]")</f>
        <v>250</v>
      </c>
      <c r="Q470" cm="1">
        <f t="array" ref="Q470">_xlfn.FILTERXML("&lt;t&gt;&lt;s&gt;" &amp; SUBSTITUTE(SUBSTITUTE(SUBSTITUTE(A470, "|", "&lt;/s&gt;&lt;s&gt;"), ",", "&lt;/s&gt;&lt;s&gt;"), ";", "&lt;/s&gt;&lt;s&gt;") &amp; "&lt;/s&gt;&lt;/t&gt;", "//s[last()-1]")</f>
        <v>480</v>
      </c>
      <c r="R470" t="s">
        <v>584</v>
      </c>
      <c r="S470" s="20">
        <f>Table1[[#This Row],[Qty Sold]]/Table1[[#This Row],[Qty Added]]</f>
        <v>0.57894736842105265</v>
      </c>
      <c r="T470" s="19">
        <f>Table1[[#This Row],[Unit Price]]*Table1[[#This Row],[Stock]]</f>
        <v>120000</v>
      </c>
    </row>
    <row r="471" spans="1:20" x14ac:dyDescent="0.3">
      <c r="A471" t="s">
        <v>476</v>
      </c>
      <c r="J471" s="18" t="str">
        <f t="shared" si="28"/>
        <v>25-01-2026</v>
      </c>
      <c r="K471" t="str">
        <f t="shared" si="29"/>
        <v>SKU515</v>
      </c>
      <c r="L471" t="str">
        <f t="shared" si="30"/>
        <v>Plastic bucket apex</v>
      </c>
      <c r="M471" t="s">
        <v>544</v>
      </c>
      <c r="N471">
        <f t="shared" si="31"/>
        <v>70</v>
      </c>
      <c r="O471" cm="1">
        <f t="array" ref="O471">_xlfn.FILTERXML("&lt;t&gt;&lt;s&gt;" &amp; SUBSTITUTE(SUBSTITUTE(A471, "|", "&lt;/s&gt;&lt;s&gt;"), ";", "&lt;/s&gt;&lt;s&gt;") &amp; "&lt;/s&gt;&lt;/t&gt;", "//s[last()-2]")</f>
        <v>35</v>
      </c>
      <c r="P471" cm="1">
        <f t="array" ref="P471">_xlfn.FILTERXML("&lt;t&gt;&lt;s&gt;" &amp; SUBSTITUTE(SUBSTITUTE(SUBSTITUTE(CLEAN(A471), "|", "&lt;/s&gt;&lt;s&gt;"), ",", "&lt;/s&gt;&lt;s&gt;"), ";", "&lt;/s&gt;&lt;s&gt;") &amp; "&lt;/s&gt;&lt;/t&gt;", "//s[last()-2]")</f>
        <v>260</v>
      </c>
      <c r="Q471" cm="1">
        <f t="array" ref="Q471">_xlfn.FILTERXML("&lt;t&gt;&lt;s&gt;" &amp; SUBSTITUTE(SUBSTITUTE(SUBSTITUTE(A471, "|", "&lt;/s&gt;&lt;s&gt;"), ",", "&lt;/s&gt;&lt;s&gt;"), ";", "&lt;/s&gt;&lt;s&gt;") &amp; "&lt;/s&gt;&lt;/t&gt;", "//s[last()-1]")</f>
        <v>480</v>
      </c>
      <c r="R471" t="s">
        <v>584</v>
      </c>
      <c r="S471" s="20">
        <f>Table1[[#This Row],[Qty Sold]]/Table1[[#This Row],[Qty Added]]</f>
        <v>0.5</v>
      </c>
      <c r="T471" s="19">
        <f>Table1[[#This Row],[Unit Price]]*Table1[[#This Row],[Stock]]</f>
        <v>124800</v>
      </c>
    </row>
    <row r="472" spans="1:20" x14ac:dyDescent="0.3">
      <c r="A472" t="s">
        <v>477</v>
      </c>
      <c r="J472" s="18" t="str">
        <f t="shared" si="28"/>
        <v>26-01-2026</v>
      </c>
      <c r="K472" t="str">
        <f t="shared" si="29"/>
        <v>SKU516</v>
      </c>
      <c r="L472" t="str">
        <f t="shared" si="30"/>
        <v>Frying Pan Apex</v>
      </c>
      <c r="M472" t="s">
        <v>547</v>
      </c>
      <c r="N472">
        <f t="shared" si="31"/>
        <v>60</v>
      </c>
      <c r="O472" cm="1">
        <f t="array" ref="O472">_xlfn.FILTERXML("&lt;t&gt;&lt;s&gt;" &amp; SUBSTITUTE(SUBSTITUTE(A472, "|", "&lt;/s&gt;&lt;s&gt;"), ";", "&lt;/s&gt;&lt;s&gt;") &amp; "&lt;/s&gt;&lt;/t&gt;", "//s[last()-2]")</f>
        <v>40</v>
      </c>
      <c r="P472" cm="1">
        <f t="array" ref="P472">_xlfn.FILTERXML("&lt;t&gt;&lt;s&gt;" &amp; SUBSTITUTE(SUBSTITUTE(SUBSTITUTE(CLEAN(A472), "|", "&lt;/s&gt;&lt;s&gt;"), ",", "&lt;/s&gt;&lt;s&gt;"), ";", "&lt;/s&gt;&lt;s&gt;") &amp; "&lt;/s&gt;&lt;/t&gt;", "//s[last()-2]")</f>
        <v>170</v>
      </c>
      <c r="Q472" cm="1">
        <f t="array" ref="Q472">_xlfn.FILTERXML("&lt;t&gt;&lt;s&gt;" &amp; SUBSTITUTE(SUBSTITUTE(SUBSTITUTE(A472, "|", "&lt;/s&gt;&lt;s&gt;"), ",", "&lt;/s&gt;&lt;s&gt;"), ";", "&lt;/s&gt;&lt;s&gt;") &amp; "&lt;/s&gt;&lt;/t&gt;", "//s[last()-1]")</f>
        <v>3200</v>
      </c>
      <c r="R472" t="s">
        <v>587</v>
      </c>
      <c r="S472" s="20">
        <f>Table1[[#This Row],[Qty Sold]]/Table1[[#This Row],[Qty Added]]</f>
        <v>0.66666666666666663</v>
      </c>
      <c r="T472" s="19">
        <f>Table1[[#This Row],[Unit Price]]*Table1[[#This Row],[Stock]]</f>
        <v>544000</v>
      </c>
    </row>
    <row r="473" spans="1:20" x14ac:dyDescent="0.3">
      <c r="A473" t="s">
        <v>478</v>
      </c>
      <c r="J473" s="18" t="str">
        <f t="shared" si="28"/>
        <v>27-01-2026</v>
      </c>
      <c r="K473" t="str">
        <f t="shared" si="29"/>
        <v>SKU517</v>
      </c>
      <c r="L473" t="str">
        <f t="shared" si="30"/>
        <v>frying pan apex</v>
      </c>
      <c r="M473" t="s">
        <v>568</v>
      </c>
      <c r="N473">
        <f t="shared" si="31"/>
        <v>45</v>
      </c>
      <c r="O473" cm="1">
        <f t="array" ref="O473">_xlfn.FILTERXML("&lt;t&gt;&lt;s&gt;" &amp; SUBSTITUTE(SUBSTITUTE(A473, "|", "&lt;/s&gt;&lt;s&gt;"), ";", "&lt;/s&gt;&lt;s&gt;") &amp; "&lt;/s&gt;&lt;/t&gt;", "//s[last()-2]")</f>
        <v>22</v>
      </c>
      <c r="P473" cm="1">
        <f t="array" ref="P473">_xlfn.FILTERXML("&lt;t&gt;&lt;s&gt;" &amp; SUBSTITUTE(SUBSTITUTE(SUBSTITUTE(CLEAN(A473), "|", "&lt;/s&gt;&lt;s&gt;"), ",", "&lt;/s&gt;&lt;s&gt;"), ";", "&lt;/s&gt;&lt;s&gt;") &amp; "&lt;/s&gt;&lt;/t&gt;", "//s[last()-2]")</f>
        <v>180</v>
      </c>
      <c r="Q473" cm="1">
        <f t="array" ref="Q473">_xlfn.FILTERXML("&lt;t&gt;&lt;s&gt;" &amp; SUBSTITUTE(SUBSTITUTE(SUBSTITUTE(A473, "|", "&lt;/s&gt;&lt;s&gt;"), ",", "&lt;/s&gt;&lt;s&gt;"), ";", "&lt;/s&gt;&lt;s&gt;") &amp; "&lt;/s&gt;&lt;/t&gt;", "//s[last()-1]")</f>
        <v>3200</v>
      </c>
      <c r="R473" t="s">
        <v>609</v>
      </c>
      <c r="S473" s="20">
        <f>Table1[[#This Row],[Qty Sold]]/Table1[[#This Row],[Qty Added]]</f>
        <v>0.48888888888888887</v>
      </c>
      <c r="T473" s="19">
        <f>Table1[[#This Row],[Unit Price]]*Table1[[#This Row],[Stock]]</f>
        <v>576000</v>
      </c>
    </row>
    <row r="474" spans="1:20" x14ac:dyDescent="0.3">
      <c r="A474" t="s">
        <v>479</v>
      </c>
      <c r="J474" s="18" t="str">
        <f t="shared" si="28"/>
        <v>28-01-2026</v>
      </c>
      <c r="K474" t="str">
        <f t="shared" si="29"/>
        <v>SKU518</v>
      </c>
      <c r="L474" t="str">
        <f t="shared" si="30"/>
        <v>Spatula Apex</v>
      </c>
      <c r="M474" t="s">
        <v>558</v>
      </c>
      <c r="N474">
        <f t="shared" si="31"/>
        <v>100</v>
      </c>
      <c r="O474" cm="1">
        <f t="array" ref="O474">_xlfn.FILTERXML("&lt;t&gt;&lt;s&gt;" &amp; SUBSTITUTE(SUBSTITUTE(A474, "|", "&lt;/s&gt;&lt;s&gt;"), ";", "&lt;/s&gt;&lt;s&gt;") &amp; "&lt;/s&gt;&lt;/t&gt;", "//s[last()-2]")</f>
        <v>65</v>
      </c>
      <c r="P474" cm="1">
        <f t="array" ref="P474">_xlfn.FILTERXML("&lt;t&gt;&lt;s&gt;" &amp; SUBSTITUTE(SUBSTITUTE(SUBSTITUTE(CLEAN(A474), "|", "&lt;/s&gt;&lt;s&gt;"), ",", "&lt;/s&gt;&lt;s&gt;"), ";", "&lt;/s&gt;&lt;s&gt;") &amp; "&lt;/s&gt;&lt;/t&gt;", "//s[last()-2]")</f>
        <v>210</v>
      </c>
      <c r="Q474" cm="1">
        <f t="array" ref="Q474">_xlfn.FILTERXML("&lt;t&gt;&lt;s&gt;" &amp; SUBSTITUTE(SUBSTITUTE(SUBSTITUTE(A474, "|", "&lt;/s&gt;&lt;s&gt;"), ",", "&lt;/s&gt;&lt;s&gt;"), ";", "&lt;/s&gt;&lt;s&gt;") &amp; "&lt;/s&gt;&lt;/t&gt;", "//s[last()-1]")</f>
        <v>350</v>
      </c>
      <c r="R474" t="s">
        <v>598</v>
      </c>
      <c r="S474" s="20">
        <f>Table1[[#This Row],[Qty Sold]]/Table1[[#This Row],[Qty Added]]</f>
        <v>0.65</v>
      </c>
      <c r="T474" s="19">
        <f>Table1[[#This Row],[Unit Price]]*Table1[[#This Row],[Stock]]</f>
        <v>73500</v>
      </c>
    </row>
    <row r="475" spans="1:20" x14ac:dyDescent="0.3">
      <c r="A475" t="s">
        <v>480</v>
      </c>
      <c r="J475" s="18" t="str">
        <f t="shared" si="28"/>
        <v>29-01-2026</v>
      </c>
      <c r="K475" t="str">
        <f t="shared" si="29"/>
        <v>SKU519</v>
      </c>
      <c r="L475" t="str">
        <f t="shared" si="30"/>
        <v>Spatula apex</v>
      </c>
      <c r="M475" t="s">
        <v>558</v>
      </c>
      <c r="N475">
        <f t="shared" si="31"/>
        <v>80</v>
      </c>
      <c r="O475" cm="1">
        <f t="array" ref="O475">_xlfn.FILTERXML("&lt;t&gt;&lt;s&gt;" &amp; SUBSTITUTE(SUBSTITUTE(A475, "|", "&lt;/s&gt;&lt;s&gt;"), ";", "&lt;/s&gt;&lt;s&gt;") &amp; "&lt;/s&gt;&lt;/t&gt;", "//s[last()-2]")</f>
        <v>40</v>
      </c>
      <c r="P475" cm="1">
        <f t="array" ref="P475">_xlfn.FILTERXML("&lt;t&gt;&lt;s&gt;" &amp; SUBSTITUTE(SUBSTITUTE(SUBSTITUTE(CLEAN(A475), "|", "&lt;/s&gt;&lt;s&gt;"), ",", "&lt;/s&gt;&lt;s&gt;"), ";", "&lt;/s&gt;&lt;s&gt;") &amp; "&lt;/s&gt;&lt;/t&gt;", "//s[last()-2]")</f>
        <v>220</v>
      </c>
      <c r="Q475" cm="1">
        <f t="array" ref="Q475">_xlfn.FILTERXML("&lt;t&gt;&lt;s&gt;" &amp; SUBSTITUTE(SUBSTITUTE(SUBSTITUTE(A475, "|", "&lt;/s&gt;&lt;s&gt;"), ",", "&lt;/s&gt;&lt;s&gt;"), ";", "&lt;/s&gt;&lt;s&gt;") &amp; "&lt;/s&gt;&lt;/t&gt;", "//s[last()-1]")</f>
        <v>350</v>
      </c>
      <c r="R475" t="s">
        <v>598</v>
      </c>
      <c r="S475" s="20">
        <f>Table1[[#This Row],[Qty Sold]]/Table1[[#This Row],[Qty Added]]</f>
        <v>0.5</v>
      </c>
      <c r="T475" s="19">
        <f>Table1[[#This Row],[Unit Price]]*Table1[[#This Row],[Stock]]</f>
        <v>77000</v>
      </c>
    </row>
    <row r="476" spans="1:20" x14ac:dyDescent="0.3">
      <c r="A476" t="s">
        <v>481</v>
      </c>
      <c r="J476" s="18" t="str">
        <f t="shared" si="28"/>
        <v>30-01-2026</v>
      </c>
      <c r="K476" t="str">
        <f t="shared" si="29"/>
        <v>SKU520</v>
      </c>
      <c r="L476" t="str">
        <f t="shared" si="30"/>
        <v>Knife Apex</v>
      </c>
      <c r="M476" t="s">
        <v>550</v>
      </c>
      <c r="N476">
        <f t="shared" si="31"/>
        <v>50</v>
      </c>
      <c r="O476" cm="1">
        <f t="array" ref="O476">_xlfn.FILTERXML("&lt;t&gt;&lt;s&gt;" &amp; SUBSTITUTE(SUBSTITUTE(A476, "|", "&lt;/s&gt;&lt;s&gt;"), ";", "&lt;/s&gt;&lt;s&gt;") &amp; "&lt;/s&gt;&lt;/t&gt;", "//s[last()-2]")</f>
        <v>28</v>
      </c>
      <c r="P476" cm="1">
        <f t="array" ref="P476">_xlfn.FILTERXML("&lt;t&gt;&lt;s&gt;" &amp; SUBSTITUTE(SUBSTITUTE(SUBSTITUTE(CLEAN(A476), "|", "&lt;/s&gt;&lt;s&gt;"), ",", "&lt;/s&gt;&lt;s&gt;"), ";", "&lt;/s&gt;&lt;s&gt;") &amp; "&lt;/s&gt;&lt;/t&gt;", "//s[last()-2]")</f>
        <v>140</v>
      </c>
      <c r="Q476" cm="1">
        <f t="array" ref="Q476">_xlfn.FILTERXML("&lt;t&gt;&lt;s&gt;" &amp; SUBSTITUTE(SUBSTITUTE(SUBSTITUTE(A476, "|", "&lt;/s&gt;&lt;s&gt;"), ",", "&lt;/s&gt;&lt;s&gt;"), ";", "&lt;/s&gt;&lt;s&gt;") &amp; "&lt;/s&gt;&lt;/t&gt;", "//s[last()-1]")</f>
        <v>2000</v>
      </c>
      <c r="R476" t="s">
        <v>590</v>
      </c>
      <c r="S476" s="20">
        <f>Table1[[#This Row],[Qty Sold]]/Table1[[#This Row],[Qty Added]]</f>
        <v>0.56000000000000005</v>
      </c>
      <c r="T476" s="19">
        <f>Table1[[#This Row],[Unit Price]]*Table1[[#This Row],[Stock]]</f>
        <v>280000</v>
      </c>
    </row>
    <row r="477" spans="1:20" x14ac:dyDescent="0.3">
      <c r="A477" t="s">
        <v>482</v>
      </c>
      <c r="J477" s="18" t="str">
        <f t="shared" si="28"/>
        <v>31-01-2026</v>
      </c>
      <c r="K477" t="str">
        <f t="shared" si="29"/>
        <v>SKU521</v>
      </c>
      <c r="L477" t="str">
        <f t="shared" si="30"/>
        <v>knife apex</v>
      </c>
      <c r="M477" t="s">
        <v>569</v>
      </c>
      <c r="N477">
        <f t="shared" si="31"/>
        <v>40</v>
      </c>
      <c r="O477" cm="1">
        <f t="array" ref="O477">_xlfn.FILTERXML("&lt;t&gt;&lt;s&gt;" &amp; SUBSTITUTE(SUBSTITUTE(A477, "|", "&lt;/s&gt;&lt;s&gt;"), ";", "&lt;/s&gt;&lt;s&gt;") &amp; "&lt;/s&gt;&lt;/t&gt;", "//s[last()-2]")</f>
        <v>20</v>
      </c>
      <c r="P477" cm="1">
        <f t="array" ref="P477">_xlfn.FILTERXML("&lt;t&gt;&lt;s&gt;" &amp; SUBSTITUTE(SUBSTITUTE(SUBSTITUTE(CLEAN(A477), "|", "&lt;/s&gt;&lt;s&gt;"), ",", "&lt;/s&gt;&lt;s&gt;"), ";", "&lt;/s&gt;&lt;s&gt;") &amp; "&lt;/s&gt;&lt;/t&gt;", "//s[last()-2]")</f>
        <v>150</v>
      </c>
      <c r="Q477" cm="1">
        <f t="array" ref="Q477">_xlfn.FILTERXML("&lt;t&gt;&lt;s&gt;" &amp; SUBSTITUTE(SUBSTITUTE(SUBSTITUTE(A477, "|", "&lt;/s&gt;&lt;s&gt;"), ",", "&lt;/s&gt;&lt;s&gt;"), ";", "&lt;/s&gt;&lt;s&gt;") &amp; "&lt;/s&gt;&lt;/t&gt;", "//s[last()-1]")</f>
        <v>2000</v>
      </c>
      <c r="R477" t="s">
        <v>610</v>
      </c>
      <c r="S477" s="20">
        <f>Table1[[#This Row],[Qty Sold]]/Table1[[#This Row],[Qty Added]]</f>
        <v>0.5</v>
      </c>
      <c r="T477" s="19">
        <f>Table1[[#This Row],[Unit Price]]*Table1[[#This Row],[Stock]]</f>
        <v>300000</v>
      </c>
    </row>
    <row r="478" spans="1:20" x14ac:dyDescent="0.3">
      <c r="A478" t="s">
        <v>483</v>
      </c>
      <c r="J478" s="18" t="str">
        <f t="shared" si="28"/>
        <v>01-02-2026</v>
      </c>
      <c r="K478" t="str">
        <f t="shared" si="29"/>
        <v>SKU522</v>
      </c>
      <c r="L478" t="str">
        <f t="shared" si="30"/>
        <v>Cutlery Set Apex</v>
      </c>
      <c r="M478" t="s">
        <v>551</v>
      </c>
      <c r="N478">
        <f t="shared" si="31"/>
        <v>60</v>
      </c>
      <c r="O478" cm="1">
        <f t="array" ref="O478">_xlfn.FILTERXML("&lt;t&gt;&lt;s&gt;" &amp; SUBSTITUTE(SUBSTITUTE(A478, "|", "&lt;/s&gt;&lt;s&gt;"), ";", "&lt;/s&gt;&lt;s&gt;") &amp; "&lt;/s&gt;&lt;/t&gt;", "//s[last()-2]")</f>
        <v>40</v>
      </c>
      <c r="P478" cm="1">
        <f t="array" ref="P478">_xlfn.FILTERXML("&lt;t&gt;&lt;s&gt;" &amp; SUBSTITUTE(SUBSTITUTE(SUBSTITUTE(CLEAN(A478), "|", "&lt;/s&gt;&lt;s&gt;"), ",", "&lt;/s&gt;&lt;s&gt;"), ";", "&lt;/s&gt;&lt;s&gt;") &amp; "&lt;/s&gt;&lt;/t&gt;", "//s[last()-2]")</f>
        <v>180</v>
      </c>
      <c r="Q478" cm="1">
        <f t="array" ref="Q478">_xlfn.FILTERXML("&lt;t&gt;&lt;s&gt;" &amp; SUBSTITUTE(SUBSTITUTE(SUBSTITUTE(A478, "|", "&lt;/s&gt;&lt;s&gt;"), ",", "&lt;/s&gt;&lt;s&gt;"), ";", "&lt;/s&gt;&lt;s&gt;") &amp; "&lt;/s&gt;&lt;/t&gt;", "//s[last()-1]")</f>
        <v>3000</v>
      </c>
      <c r="R478" t="s">
        <v>591</v>
      </c>
      <c r="S478" s="20">
        <f>Table1[[#This Row],[Qty Sold]]/Table1[[#This Row],[Qty Added]]</f>
        <v>0.66666666666666663</v>
      </c>
      <c r="T478" s="19">
        <f>Table1[[#This Row],[Unit Price]]*Table1[[#This Row],[Stock]]</f>
        <v>540000</v>
      </c>
    </row>
    <row r="479" spans="1:20" x14ac:dyDescent="0.3">
      <c r="A479" t="s">
        <v>484</v>
      </c>
      <c r="J479" s="18" t="str">
        <f t="shared" si="28"/>
        <v>02-02-2026</v>
      </c>
      <c r="K479" t="str">
        <f t="shared" si="29"/>
        <v>SKU523</v>
      </c>
      <c r="L479" t="str">
        <f t="shared" si="30"/>
        <v>Glass Bowl Apex</v>
      </c>
      <c r="M479" t="s">
        <v>545</v>
      </c>
      <c r="N479">
        <f t="shared" si="31"/>
        <v>40</v>
      </c>
      <c r="O479" cm="1">
        <f t="array" ref="O479">_xlfn.FILTERXML("&lt;t&gt;&lt;s&gt;" &amp; SUBSTITUTE(SUBSTITUTE(A479, "|", "&lt;/s&gt;&lt;s&gt;"), ";", "&lt;/s&gt;&lt;s&gt;") &amp; "&lt;/s&gt;&lt;/t&gt;", "//s[last()-2]")</f>
        <v>20</v>
      </c>
      <c r="P479" cm="1">
        <f t="array" ref="P479">_xlfn.FILTERXML("&lt;t&gt;&lt;s&gt;" &amp; SUBSTITUTE(SUBSTITUTE(SUBSTITUTE(CLEAN(A479), "|", "&lt;/s&gt;&lt;s&gt;"), ",", "&lt;/s&gt;&lt;s&gt;"), ";", "&lt;/s&gt;&lt;s&gt;") &amp; "&lt;/s&gt;&lt;/t&gt;", "//s[last()-2]")</f>
        <v>120</v>
      </c>
      <c r="Q479" cm="1">
        <f t="array" ref="Q479">_xlfn.FILTERXML("&lt;t&gt;&lt;s&gt;" &amp; SUBSTITUTE(SUBSTITUTE(SUBSTITUTE(A479, "|", "&lt;/s&gt;&lt;s&gt;"), ",", "&lt;/s&gt;&lt;s&gt;"), ";", "&lt;/s&gt;&lt;s&gt;") &amp; "&lt;/s&gt;&lt;/t&gt;", "//s[last()-1]")</f>
        <v>700</v>
      </c>
      <c r="R479" t="s">
        <v>585</v>
      </c>
      <c r="S479" s="20">
        <f>Table1[[#This Row],[Qty Sold]]/Table1[[#This Row],[Qty Added]]</f>
        <v>0.5</v>
      </c>
      <c r="T479" s="19">
        <f>Table1[[#This Row],[Unit Price]]*Table1[[#This Row],[Stock]]</f>
        <v>84000</v>
      </c>
    </row>
    <row r="480" spans="1:20" x14ac:dyDescent="0.3">
      <c r="A480" t="s">
        <v>485</v>
      </c>
      <c r="J480" s="18" t="str">
        <f t="shared" si="28"/>
        <v>03-02-2026</v>
      </c>
      <c r="K480" t="str">
        <f t="shared" si="29"/>
        <v>SKU524</v>
      </c>
      <c r="L480" t="str">
        <f t="shared" si="30"/>
        <v>Storage Container Apex</v>
      </c>
      <c r="M480" t="s">
        <v>553</v>
      </c>
      <c r="N480">
        <f t="shared" si="31"/>
        <v>90</v>
      </c>
      <c r="O480" cm="1">
        <f t="array" ref="O480">_xlfn.FILTERXML("&lt;t&gt;&lt;s&gt;" &amp; SUBSTITUTE(SUBSTITUTE(A480, "|", "&lt;/s&gt;&lt;s&gt;"), ";", "&lt;/s&gt;&lt;s&gt;") &amp; "&lt;/s&gt;&lt;/t&gt;", "//s[last()-2]")</f>
        <v>55</v>
      </c>
      <c r="P480" cm="1">
        <f t="array" ref="P480">_xlfn.FILTERXML("&lt;t&gt;&lt;s&gt;" &amp; SUBSTITUTE(SUBSTITUTE(SUBSTITUTE(CLEAN(A480), "|", "&lt;/s&gt;&lt;s&gt;"), ",", "&lt;/s&gt;&lt;s&gt;"), ";", "&lt;/s&gt;&lt;s&gt;") &amp; "&lt;/s&gt;&lt;/t&gt;", "//s[last()-2]")</f>
        <v>250</v>
      </c>
      <c r="Q480" cm="1">
        <f t="array" ref="Q480">_xlfn.FILTERXML("&lt;t&gt;&lt;s&gt;" &amp; SUBSTITUTE(SUBSTITUTE(SUBSTITUTE(A480, "|", "&lt;/s&gt;&lt;s&gt;"), ",", "&lt;/s&gt;&lt;s&gt;"), ";", "&lt;/s&gt;&lt;s&gt;") &amp; "&lt;/s&gt;&lt;/t&gt;", "//s[last()-1]")</f>
        <v>600</v>
      </c>
      <c r="R480" t="s">
        <v>593</v>
      </c>
      <c r="S480" s="20">
        <f>Table1[[#This Row],[Qty Sold]]/Table1[[#This Row],[Qty Added]]</f>
        <v>0.61111111111111116</v>
      </c>
      <c r="T480" s="19">
        <f>Table1[[#This Row],[Unit Price]]*Table1[[#This Row],[Stock]]</f>
        <v>150000</v>
      </c>
    </row>
    <row r="481" spans="1:20" x14ac:dyDescent="0.3">
      <c r="A481" t="s">
        <v>486</v>
      </c>
      <c r="J481" s="18" t="str">
        <f t="shared" si="28"/>
        <v>04-02-2026</v>
      </c>
      <c r="K481" t="str">
        <f t="shared" si="29"/>
        <v>SKU525</v>
      </c>
      <c r="L481" t="str">
        <f t="shared" si="30"/>
        <v>storage container apex</v>
      </c>
      <c r="M481" t="s">
        <v>570</v>
      </c>
      <c r="N481">
        <f t="shared" si="31"/>
        <v>70</v>
      </c>
      <c r="O481" cm="1">
        <f t="array" ref="O481">_xlfn.FILTERXML("&lt;t&gt;&lt;s&gt;" &amp; SUBSTITUTE(SUBSTITUTE(A481, "|", "&lt;/s&gt;&lt;s&gt;"), ";", "&lt;/s&gt;&lt;s&gt;") &amp; "&lt;/s&gt;&lt;/t&gt;", "//s[last()-2]")</f>
        <v>35</v>
      </c>
      <c r="P481" cm="1">
        <f t="array" ref="P481">_xlfn.FILTERXML("&lt;t&gt;&lt;s&gt;" &amp; SUBSTITUTE(SUBSTITUTE(SUBSTITUTE(CLEAN(A481), "|", "&lt;/s&gt;&lt;s&gt;"), ",", "&lt;/s&gt;&lt;s&gt;"), ";", "&lt;/s&gt;&lt;s&gt;") &amp; "&lt;/s&gt;&lt;/t&gt;", "//s[last()-2]")</f>
        <v>260</v>
      </c>
      <c r="Q481" cm="1">
        <f t="array" ref="Q481">_xlfn.FILTERXML("&lt;t&gt;&lt;s&gt;" &amp; SUBSTITUTE(SUBSTITUTE(SUBSTITUTE(A481, "|", "&lt;/s&gt;&lt;s&gt;"), ",", "&lt;/s&gt;&lt;s&gt;"), ";", "&lt;/s&gt;&lt;s&gt;") &amp; "&lt;/s&gt;&lt;/t&gt;", "//s[last()-1]")</f>
        <v>600</v>
      </c>
      <c r="R481" t="s">
        <v>611</v>
      </c>
      <c r="S481" s="20">
        <f>Table1[[#This Row],[Qty Sold]]/Table1[[#This Row],[Qty Added]]</f>
        <v>0.5</v>
      </c>
      <c r="T481" s="19">
        <f>Table1[[#This Row],[Unit Price]]*Table1[[#This Row],[Stock]]</f>
        <v>156000</v>
      </c>
    </row>
    <row r="482" spans="1:20" x14ac:dyDescent="0.3">
      <c r="A482" t="s">
        <v>487</v>
      </c>
      <c r="J482" s="18" t="str">
        <f t="shared" si="28"/>
        <v>05-02-2026</v>
      </c>
      <c r="K482" t="str">
        <f t="shared" si="29"/>
        <v>SKU526</v>
      </c>
      <c r="L482" t="str">
        <f t="shared" si="30"/>
        <v>Steel Jug Apex</v>
      </c>
      <c r="M482" t="s">
        <v>541</v>
      </c>
      <c r="N482">
        <f t="shared" si="31"/>
        <v>50</v>
      </c>
      <c r="O482" cm="1">
        <f t="array" ref="O482">_xlfn.FILTERXML("&lt;t&gt;&lt;s&gt;" &amp; SUBSTITUTE(SUBSTITUTE(A482, "|", "&lt;/s&gt;&lt;s&gt;"), ";", "&lt;/s&gt;&lt;s&gt;") &amp; "&lt;/s&gt;&lt;/t&gt;", "//s[last()-2]")</f>
        <v>28</v>
      </c>
      <c r="P482" cm="1">
        <f t="array" ref="P482">_xlfn.FILTERXML("&lt;t&gt;&lt;s&gt;" &amp; SUBSTITUTE(SUBSTITUTE(SUBSTITUTE(CLEAN(A482), "|", "&lt;/s&gt;&lt;s&gt;"), ",", "&lt;/s&gt;&lt;s&gt;"), ";", "&lt;/s&gt;&lt;s&gt;") &amp; "&lt;/s&gt;&lt;/t&gt;", "//s[last()-2]")</f>
        <v>150</v>
      </c>
      <c r="Q482" cm="1">
        <f t="array" ref="Q482">_xlfn.FILTERXML("&lt;t&gt;&lt;s&gt;" &amp; SUBSTITUTE(SUBSTITUTE(SUBSTITUTE(A482, "|", "&lt;/s&gt;&lt;s&gt;"), ",", "&lt;/s&gt;&lt;s&gt;"), ";", "&lt;/s&gt;&lt;s&gt;") &amp; "&lt;/s&gt;&lt;/t&gt;", "//s[last()-1]")</f>
        <v>1500</v>
      </c>
      <c r="R482" t="s">
        <v>582</v>
      </c>
      <c r="S482" s="20">
        <f>Table1[[#This Row],[Qty Sold]]/Table1[[#This Row],[Qty Added]]</f>
        <v>0.56000000000000005</v>
      </c>
      <c r="T482" s="19">
        <f>Table1[[#This Row],[Unit Price]]*Table1[[#This Row],[Stock]]</f>
        <v>225000</v>
      </c>
    </row>
    <row r="483" spans="1:20" x14ac:dyDescent="0.3">
      <c r="A483" t="s">
        <v>488</v>
      </c>
      <c r="J483" s="18" t="str">
        <f t="shared" si="28"/>
        <v>06-02-2026</v>
      </c>
      <c r="K483" t="str">
        <f t="shared" si="29"/>
        <v>SKU527</v>
      </c>
      <c r="L483" t="str">
        <f t="shared" si="30"/>
        <v>steel jug apex</v>
      </c>
      <c r="M483" t="s">
        <v>542</v>
      </c>
      <c r="N483">
        <f t="shared" si="31"/>
        <v>40</v>
      </c>
      <c r="O483" cm="1">
        <f t="array" ref="O483">_xlfn.FILTERXML("&lt;t&gt;&lt;s&gt;" &amp; SUBSTITUTE(SUBSTITUTE(A483, "|", "&lt;/s&gt;&lt;s&gt;"), ";", "&lt;/s&gt;&lt;s&gt;") &amp; "&lt;/s&gt;&lt;/t&gt;", "//s[last()-2]")</f>
        <v>20</v>
      </c>
      <c r="P483" cm="1">
        <f t="array" ref="P483">_xlfn.FILTERXML("&lt;t&gt;&lt;s&gt;" &amp; SUBSTITUTE(SUBSTITUTE(SUBSTITUTE(CLEAN(A483), "|", "&lt;/s&gt;&lt;s&gt;"), ",", "&lt;/s&gt;&lt;s&gt;"), ";", "&lt;/s&gt;&lt;s&gt;") &amp; "&lt;/s&gt;&lt;/t&gt;", "//s[last()-2]")</f>
        <v>160</v>
      </c>
      <c r="Q483" cm="1">
        <f t="array" ref="Q483">_xlfn.FILTERXML("&lt;t&gt;&lt;s&gt;" &amp; SUBSTITUTE(SUBSTITUTE(SUBSTITUTE(A483, "|", "&lt;/s&gt;&lt;s&gt;"), ",", "&lt;/s&gt;&lt;s&gt;"), ";", "&lt;/s&gt;&lt;s&gt;") &amp; "&lt;/s&gt;&lt;/t&gt;", "//s[last()-1]")</f>
        <v>1500</v>
      </c>
      <c r="R483" t="s">
        <v>600</v>
      </c>
      <c r="S483" s="20">
        <f>Table1[[#This Row],[Qty Sold]]/Table1[[#This Row],[Qty Added]]</f>
        <v>0.5</v>
      </c>
      <c r="T483" s="19">
        <f>Table1[[#This Row],[Unit Price]]*Table1[[#This Row],[Stock]]</f>
        <v>240000</v>
      </c>
    </row>
    <row r="484" spans="1:20" x14ac:dyDescent="0.3">
      <c r="A484" t="s">
        <v>489</v>
      </c>
      <c r="J484" s="18" t="str">
        <f t="shared" si="28"/>
        <v>07-02-2026</v>
      </c>
      <c r="K484" t="str">
        <f t="shared" si="29"/>
        <v>SKU528</v>
      </c>
      <c r="L484" t="str">
        <f t="shared" si="30"/>
        <v>Tea Kettle Apex</v>
      </c>
      <c r="M484" t="s">
        <v>552</v>
      </c>
      <c r="N484">
        <f t="shared" si="31"/>
        <v>45</v>
      </c>
      <c r="O484" cm="1">
        <f t="array" ref="O484">_xlfn.FILTERXML("&lt;t&gt;&lt;s&gt;" &amp; SUBSTITUTE(SUBSTITUTE(A484, "|", "&lt;/s&gt;&lt;s&gt;"), ";", "&lt;/s&gt;&lt;s&gt;") &amp; "&lt;/s&gt;&lt;/t&gt;", "//s[last()-2]")</f>
        <v>25</v>
      </c>
      <c r="P484" cm="1">
        <f t="array" ref="P484">_xlfn.FILTERXML("&lt;t&gt;&lt;s&gt;" &amp; SUBSTITUTE(SUBSTITUTE(SUBSTITUTE(CLEAN(A484), "|", "&lt;/s&gt;&lt;s&gt;"), ",", "&lt;/s&gt;&lt;s&gt;"), ";", "&lt;/s&gt;&lt;s&gt;") &amp; "&lt;/s&gt;&lt;/t&gt;", "//s[last()-2]")</f>
        <v>150</v>
      </c>
      <c r="Q484" cm="1">
        <f t="array" ref="Q484">_xlfn.FILTERXML("&lt;t&gt;&lt;s&gt;" &amp; SUBSTITUTE(SUBSTITUTE(SUBSTITUTE(A484, "|", "&lt;/s&gt;&lt;s&gt;"), ",", "&lt;/s&gt;&lt;s&gt;"), ";", "&lt;/s&gt;&lt;s&gt;") &amp; "&lt;/s&gt;&lt;/t&gt;", "//s[last()-1]")</f>
        <v>1800</v>
      </c>
      <c r="R484" t="s">
        <v>592</v>
      </c>
      <c r="S484" s="20">
        <f>Table1[[#This Row],[Qty Sold]]/Table1[[#This Row],[Qty Added]]</f>
        <v>0.55555555555555558</v>
      </c>
      <c r="T484" s="19">
        <f>Table1[[#This Row],[Unit Price]]*Table1[[#This Row],[Stock]]</f>
        <v>270000</v>
      </c>
    </row>
    <row r="485" spans="1:20" x14ac:dyDescent="0.3">
      <c r="A485" t="s">
        <v>490</v>
      </c>
      <c r="J485" s="18" t="str">
        <f t="shared" si="28"/>
        <v>08-02-2026</v>
      </c>
      <c r="K485" t="str">
        <f t="shared" si="29"/>
        <v>SKU529</v>
      </c>
      <c r="L485" t="str">
        <f t="shared" si="30"/>
        <v>tea kettle apex</v>
      </c>
      <c r="M485" t="s">
        <v>571</v>
      </c>
      <c r="N485">
        <f t="shared" si="31"/>
        <v>35</v>
      </c>
      <c r="O485" cm="1">
        <f t="array" ref="O485">_xlfn.FILTERXML("&lt;t&gt;&lt;s&gt;" &amp; SUBSTITUTE(SUBSTITUTE(A485, "|", "&lt;/s&gt;&lt;s&gt;"), ";", "&lt;/s&gt;&lt;s&gt;") &amp; "&lt;/s&gt;&lt;/t&gt;", "//s[last()-2]")</f>
        <v>18</v>
      </c>
      <c r="P485" cm="1">
        <f t="array" ref="P485">_xlfn.FILTERXML("&lt;t&gt;&lt;s&gt;" &amp; SUBSTITUTE(SUBSTITUTE(SUBSTITUTE(CLEAN(A485), "|", "&lt;/s&gt;&lt;s&gt;"), ",", "&lt;/s&gt;&lt;s&gt;"), ";", "&lt;/s&gt;&lt;s&gt;") &amp; "&lt;/s&gt;&lt;/t&gt;", "//s[last()-2]")</f>
        <v>155</v>
      </c>
      <c r="Q485" cm="1">
        <f t="array" ref="Q485">_xlfn.FILTERXML("&lt;t&gt;&lt;s&gt;" &amp; SUBSTITUTE(SUBSTITUTE(SUBSTITUTE(A485, "|", "&lt;/s&gt;&lt;s&gt;"), ",", "&lt;/s&gt;&lt;s&gt;"), ";", "&lt;/s&gt;&lt;s&gt;") &amp; "&lt;/s&gt;&lt;/t&gt;", "//s[last()-1]")</f>
        <v>1800</v>
      </c>
      <c r="R485" t="s">
        <v>612</v>
      </c>
      <c r="S485" s="20">
        <f>Table1[[#This Row],[Qty Sold]]/Table1[[#This Row],[Qty Added]]</f>
        <v>0.51428571428571423</v>
      </c>
      <c r="T485" s="19">
        <f>Table1[[#This Row],[Unit Price]]*Table1[[#This Row],[Stock]]</f>
        <v>279000</v>
      </c>
    </row>
    <row r="486" spans="1:20" x14ac:dyDescent="0.3">
      <c r="A486" t="s">
        <v>491</v>
      </c>
      <c r="J486" s="18" t="str">
        <f t="shared" si="28"/>
        <v>09-02-2026</v>
      </c>
      <c r="K486" t="str">
        <f t="shared" si="29"/>
        <v>SKU530</v>
      </c>
      <c r="L486" t="str">
        <f t="shared" si="30"/>
        <v>Dinner Set Apex</v>
      </c>
      <c r="M486" t="s">
        <v>556</v>
      </c>
      <c r="N486">
        <f t="shared" si="31"/>
        <v>35</v>
      </c>
      <c r="O486" cm="1">
        <f t="array" ref="O486">_xlfn.FILTERXML("&lt;t&gt;&lt;s&gt;" &amp; SUBSTITUTE(SUBSTITUTE(A486, "|", "&lt;/s&gt;&lt;s&gt;"), ";", "&lt;/s&gt;&lt;s&gt;") &amp; "&lt;/s&gt;&lt;/t&gt;", "//s[last()-2]")</f>
        <v>18</v>
      </c>
      <c r="P486" cm="1">
        <f t="array" ref="P486">_xlfn.FILTERXML("&lt;t&gt;&lt;s&gt;" &amp; SUBSTITUTE(SUBSTITUTE(SUBSTITUTE(CLEAN(A486), "|", "&lt;/s&gt;&lt;s&gt;"), ",", "&lt;/s&gt;&lt;s&gt;"), ";", "&lt;/s&gt;&lt;s&gt;") &amp; "&lt;/s&gt;&lt;/t&gt;", "//s[last()-2]")</f>
        <v>120</v>
      </c>
      <c r="Q486" cm="1">
        <f t="array" ref="Q486">_xlfn.FILTERXML("&lt;t&gt;&lt;s&gt;" &amp; SUBSTITUTE(SUBSTITUTE(SUBSTITUTE(A486, "|", "&lt;/s&gt;&lt;s&gt;"), ",", "&lt;/s&gt;&lt;s&gt;"), ";", "&lt;/s&gt;&lt;s&gt;") &amp; "&lt;/s&gt;&lt;/t&gt;", "//s[last()-1]")</f>
        <v>8000</v>
      </c>
      <c r="R486" t="s">
        <v>596</v>
      </c>
      <c r="S486" s="20">
        <f>Table1[[#This Row],[Qty Sold]]/Table1[[#This Row],[Qty Added]]</f>
        <v>0.51428571428571423</v>
      </c>
      <c r="T486" s="19">
        <f>Table1[[#This Row],[Unit Price]]*Table1[[#This Row],[Stock]]</f>
        <v>960000</v>
      </c>
    </row>
    <row r="487" spans="1:20" x14ac:dyDescent="0.3">
      <c r="A487" t="s">
        <v>492</v>
      </c>
      <c r="J487" s="18" t="str">
        <f t="shared" si="28"/>
        <v>10-02-2026</v>
      </c>
      <c r="K487" t="str">
        <f t="shared" si="29"/>
        <v>SKU531</v>
      </c>
      <c r="L487" t="str">
        <f t="shared" si="30"/>
        <v>dinner set apex</v>
      </c>
      <c r="M487" t="s">
        <v>572</v>
      </c>
      <c r="N487">
        <f t="shared" si="31"/>
        <v>28</v>
      </c>
      <c r="O487" cm="1">
        <f t="array" ref="O487">_xlfn.FILTERXML("&lt;t&gt;&lt;s&gt;" &amp; SUBSTITUTE(SUBSTITUTE(A487, "|", "&lt;/s&gt;&lt;s&gt;"), ";", "&lt;/s&gt;&lt;s&gt;") &amp; "&lt;/s&gt;&lt;/t&gt;", "//s[last()-2]")</f>
        <v>14</v>
      </c>
      <c r="P487" cm="1">
        <f t="array" ref="P487">_xlfn.FILTERXML("&lt;t&gt;&lt;s&gt;" &amp; SUBSTITUTE(SUBSTITUTE(SUBSTITUTE(CLEAN(A487), "|", "&lt;/s&gt;&lt;s&gt;"), ",", "&lt;/s&gt;&lt;s&gt;"), ";", "&lt;/s&gt;&lt;s&gt;") &amp; "&lt;/s&gt;&lt;/t&gt;", "//s[last()-2]")</f>
        <v>130</v>
      </c>
      <c r="Q487" cm="1">
        <f t="array" ref="Q487">_xlfn.FILTERXML("&lt;t&gt;&lt;s&gt;" &amp; SUBSTITUTE(SUBSTITUTE(SUBSTITUTE(A487, "|", "&lt;/s&gt;&lt;s&gt;"), ",", "&lt;/s&gt;&lt;s&gt;"), ";", "&lt;/s&gt;&lt;s&gt;") &amp; "&lt;/s&gt;&lt;/t&gt;", "//s[last()-1]")</f>
        <v>8000</v>
      </c>
      <c r="R487" t="s">
        <v>613</v>
      </c>
      <c r="S487" s="20">
        <f>Table1[[#This Row],[Qty Sold]]/Table1[[#This Row],[Qty Added]]</f>
        <v>0.5</v>
      </c>
      <c r="T487" s="19">
        <f>Table1[[#This Row],[Unit Price]]*Table1[[#This Row],[Stock]]</f>
        <v>1040000</v>
      </c>
    </row>
    <row r="488" spans="1:20" x14ac:dyDescent="0.3">
      <c r="A488" t="s">
        <v>493</v>
      </c>
      <c r="J488" s="18" t="str">
        <f t="shared" si="28"/>
        <v>11-02-2026</v>
      </c>
      <c r="K488" t="str">
        <f t="shared" si="29"/>
        <v>SKU532</v>
      </c>
      <c r="L488" t="str">
        <f t="shared" si="30"/>
        <v>Plastic Mug Apex</v>
      </c>
      <c r="M488" t="s">
        <v>544</v>
      </c>
      <c r="N488">
        <f t="shared" si="31"/>
        <v>110</v>
      </c>
      <c r="O488" cm="1">
        <f t="array" ref="O488">_xlfn.FILTERXML("&lt;t&gt;&lt;s&gt;" &amp; SUBSTITUTE(SUBSTITUTE(A488, "|", "&lt;/s&gt;&lt;s&gt;"), ";", "&lt;/s&gt;&lt;s&gt;") &amp; "&lt;/s&gt;&lt;/t&gt;", "//s[last()-2]")</f>
        <v>75</v>
      </c>
      <c r="P488" cm="1">
        <f t="array" ref="P488">_xlfn.FILTERXML("&lt;t&gt;&lt;s&gt;" &amp; SUBSTITUTE(SUBSTITUTE(SUBSTITUTE(CLEAN(A488), "|", "&lt;/s&gt;&lt;s&gt;"), ",", "&lt;/s&gt;&lt;s&gt;"), ";", "&lt;/s&gt;&lt;s&gt;") &amp; "&lt;/s&gt;&lt;/t&gt;", "//s[last()-2]")</f>
        <v>240</v>
      </c>
      <c r="Q488" cm="1">
        <f t="array" ref="Q488">_xlfn.FILTERXML("&lt;t&gt;&lt;s&gt;" &amp; SUBSTITUTE(SUBSTITUTE(SUBSTITUTE(A488, "|", "&lt;/s&gt;&lt;s&gt;"), ",", "&lt;/s&gt;&lt;s&gt;"), ";", "&lt;/s&gt;&lt;s&gt;") &amp; "&lt;/s&gt;&lt;/t&gt;", "//s[last()-1]")</f>
        <v>220</v>
      </c>
      <c r="R488" t="s">
        <v>584</v>
      </c>
      <c r="S488" s="20">
        <f>Table1[[#This Row],[Qty Sold]]/Table1[[#This Row],[Qty Added]]</f>
        <v>0.68181818181818177</v>
      </c>
      <c r="T488" s="19">
        <f>Table1[[#This Row],[Unit Price]]*Table1[[#This Row],[Stock]]</f>
        <v>52800</v>
      </c>
    </row>
    <row r="489" spans="1:20" x14ac:dyDescent="0.3">
      <c r="A489" t="s">
        <v>494</v>
      </c>
      <c r="J489" s="18" t="str">
        <f t="shared" si="28"/>
        <v>12-02-2026</v>
      </c>
      <c r="K489" t="str">
        <f t="shared" si="29"/>
        <v>SKU533</v>
      </c>
      <c r="L489" t="str">
        <f t="shared" si="30"/>
        <v>plastic mug apex</v>
      </c>
      <c r="M489" t="s">
        <v>573</v>
      </c>
      <c r="N489">
        <f t="shared" si="31"/>
        <v>85</v>
      </c>
      <c r="O489" cm="1">
        <f t="array" ref="O489">_xlfn.FILTERXML("&lt;t&gt;&lt;s&gt;" &amp; SUBSTITUTE(SUBSTITUTE(A489, "|", "&lt;/s&gt;&lt;s&gt;"), ";", "&lt;/s&gt;&lt;s&gt;") &amp; "&lt;/s&gt;&lt;/t&gt;", "//s[last()-2]")</f>
        <v>45</v>
      </c>
      <c r="P489" cm="1">
        <f t="array" ref="P489">_xlfn.FILTERXML("&lt;t&gt;&lt;s&gt;" &amp; SUBSTITUTE(SUBSTITUTE(SUBSTITUTE(CLEAN(A489), "|", "&lt;/s&gt;&lt;s&gt;"), ",", "&lt;/s&gt;&lt;s&gt;"), ";", "&lt;/s&gt;&lt;s&gt;") &amp; "&lt;/s&gt;&lt;/t&gt;", "//s[last()-2]")</f>
        <v>250</v>
      </c>
      <c r="Q489" cm="1">
        <f t="array" ref="Q489">_xlfn.FILTERXML("&lt;t&gt;&lt;s&gt;" &amp; SUBSTITUTE(SUBSTITUTE(SUBSTITUTE(A489, "|", "&lt;/s&gt;&lt;s&gt;"), ",", "&lt;/s&gt;&lt;s&gt;"), ";", "&lt;/s&gt;&lt;s&gt;") &amp; "&lt;/s&gt;&lt;/t&gt;", "//s[last()-1]")</f>
        <v>220</v>
      </c>
      <c r="R489" t="s">
        <v>614</v>
      </c>
      <c r="S489" s="20">
        <f>Table1[[#This Row],[Qty Sold]]/Table1[[#This Row],[Qty Added]]</f>
        <v>0.52941176470588236</v>
      </c>
      <c r="T489" s="19">
        <f>Table1[[#This Row],[Unit Price]]*Table1[[#This Row],[Stock]]</f>
        <v>55000</v>
      </c>
    </row>
    <row r="490" spans="1:20" x14ac:dyDescent="0.3">
      <c r="A490" t="s">
        <v>495</v>
      </c>
      <c r="J490" s="18" t="str">
        <f t="shared" si="28"/>
        <v>13-02-2026</v>
      </c>
      <c r="K490" t="str">
        <f t="shared" si="29"/>
        <v>SKU534</v>
      </c>
      <c r="L490" t="str">
        <f t="shared" si="30"/>
        <v>Bottle Set Apex</v>
      </c>
      <c r="M490" t="s">
        <v>557</v>
      </c>
      <c r="N490">
        <f t="shared" si="31"/>
        <v>100</v>
      </c>
      <c r="O490" cm="1">
        <f t="array" ref="O490">_xlfn.FILTERXML("&lt;t&gt;&lt;s&gt;" &amp; SUBSTITUTE(SUBSTITUTE(A490, "|", "&lt;/s&gt;&lt;s&gt;"), ";", "&lt;/s&gt;&lt;s&gt;") &amp; "&lt;/s&gt;&lt;/t&gt;", "//s[last()-2]")</f>
        <v>65</v>
      </c>
      <c r="P490" cm="1">
        <f t="array" ref="P490">_xlfn.FILTERXML("&lt;t&gt;&lt;s&gt;" &amp; SUBSTITUTE(SUBSTITUTE(SUBSTITUTE(CLEAN(A490), "|", "&lt;/s&gt;&lt;s&gt;"), ",", "&lt;/s&gt;&lt;s&gt;"), ";", "&lt;/s&gt;&lt;s&gt;") &amp; "&lt;/s&gt;&lt;/t&gt;", "//s[last()-2]")</f>
        <v>230</v>
      </c>
      <c r="Q490" cm="1">
        <f t="array" ref="Q490">_xlfn.FILTERXML("&lt;t&gt;&lt;s&gt;" &amp; SUBSTITUTE(SUBSTITUTE(SUBSTITUTE(A490, "|", "&lt;/s&gt;&lt;s&gt;"), ",", "&lt;/s&gt;&lt;s&gt;"), ";", "&lt;/s&gt;&lt;s&gt;") &amp; "&lt;/s&gt;&lt;/t&gt;", "//s[last()-1]")</f>
        <v>1100</v>
      </c>
      <c r="R490" t="s">
        <v>597</v>
      </c>
      <c r="S490" s="20">
        <f>Table1[[#This Row],[Qty Sold]]/Table1[[#This Row],[Qty Added]]</f>
        <v>0.65</v>
      </c>
      <c r="T490" s="19">
        <f>Table1[[#This Row],[Unit Price]]*Table1[[#This Row],[Stock]]</f>
        <v>253000</v>
      </c>
    </row>
    <row r="491" spans="1:20" x14ac:dyDescent="0.3">
      <c r="A491" t="s">
        <v>496</v>
      </c>
      <c r="J491" s="18" t="str">
        <f t="shared" si="28"/>
        <v>14-02-2026</v>
      </c>
      <c r="K491" t="str">
        <f t="shared" si="29"/>
        <v>SKU535</v>
      </c>
      <c r="L491" t="str">
        <f t="shared" si="30"/>
        <v>bottle set apex</v>
      </c>
      <c r="M491" t="s">
        <v>574</v>
      </c>
      <c r="N491">
        <f t="shared" si="31"/>
        <v>80</v>
      </c>
      <c r="O491" cm="1">
        <f t="array" ref="O491">_xlfn.FILTERXML("&lt;t&gt;&lt;s&gt;" &amp; SUBSTITUTE(SUBSTITUTE(A491, "|", "&lt;/s&gt;&lt;s&gt;"), ";", "&lt;/s&gt;&lt;s&gt;") &amp; "&lt;/s&gt;&lt;/t&gt;", "//s[last()-2]")</f>
        <v>40</v>
      </c>
      <c r="P491" cm="1">
        <f t="array" ref="P491">_xlfn.FILTERXML("&lt;t&gt;&lt;s&gt;" &amp; SUBSTITUTE(SUBSTITUTE(SUBSTITUTE(CLEAN(A491), "|", "&lt;/s&gt;&lt;s&gt;"), ",", "&lt;/s&gt;&lt;s&gt;"), ";", "&lt;/s&gt;&lt;s&gt;") &amp; "&lt;/s&gt;&lt;/t&gt;", "//s[last()-2]")</f>
        <v>240</v>
      </c>
      <c r="Q491" cm="1">
        <f t="array" ref="Q491">_xlfn.FILTERXML("&lt;t&gt;&lt;s&gt;" &amp; SUBSTITUTE(SUBSTITUTE(SUBSTITUTE(A491, "|", "&lt;/s&gt;&lt;s&gt;"), ",", "&lt;/s&gt;&lt;s&gt;"), ";", "&lt;/s&gt;&lt;s&gt;") &amp; "&lt;/s&gt;&lt;/t&gt;", "//s[last()-1]")</f>
        <v>1100</v>
      </c>
      <c r="R491" t="s">
        <v>615</v>
      </c>
      <c r="S491" s="20">
        <f>Table1[[#This Row],[Qty Sold]]/Table1[[#This Row],[Qty Added]]</f>
        <v>0.5</v>
      </c>
      <c r="T491" s="19">
        <f>Table1[[#This Row],[Unit Price]]*Table1[[#This Row],[Stock]]</f>
        <v>264000</v>
      </c>
    </row>
    <row r="492" spans="1:20" x14ac:dyDescent="0.3">
      <c r="A492" t="s">
        <v>497</v>
      </c>
      <c r="J492" s="18" t="str">
        <f t="shared" si="28"/>
        <v>15-02-2026</v>
      </c>
      <c r="K492" t="str">
        <f t="shared" si="29"/>
        <v>SKU536</v>
      </c>
      <c r="L492" t="str">
        <f t="shared" si="30"/>
        <v>Handi Apex</v>
      </c>
      <c r="M492" t="s">
        <v>563</v>
      </c>
      <c r="N492">
        <f t="shared" si="31"/>
        <v>45</v>
      </c>
      <c r="O492" cm="1">
        <f t="array" ref="O492">_xlfn.FILTERXML("&lt;t&gt;&lt;s&gt;" &amp; SUBSTITUTE(SUBSTITUTE(A492, "|", "&lt;/s&gt;&lt;s&gt;"), ";", "&lt;/s&gt;&lt;s&gt;") &amp; "&lt;/s&gt;&lt;/t&gt;", "//s[last()-2]")</f>
        <v>25</v>
      </c>
      <c r="P492" cm="1">
        <f t="array" ref="P492">_xlfn.FILTERXML("&lt;t&gt;&lt;s&gt;" &amp; SUBSTITUTE(SUBSTITUTE(SUBSTITUTE(CLEAN(A492), "|", "&lt;/s&gt;&lt;s&gt;"), ",", "&lt;/s&gt;&lt;s&gt;"), ";", "&lt;/s&gt;&lt;s&gt;") &amp; "&lt;/s&gt;&lt;/t&gt;", "//s[last()-2]")</f>
        <v>140</v>
      </c>
      <c r="Q492" cm="1">
        <f t="array" ref="Q492">_xlfn.FILTERXML("&lt;t&gt;&lt;s&gt;" &amp; SUBSTITUTE(SUBSTITUTE(SUBSTITUTE(A492, "|", "&lt;/s&gt;&lt;s&gt;"), ",", "&lt;/s&gt;&lt;s&gt;"), ";", "&lt;/s&gt;&lt;s&gt;") &amp; "&lt;/s&gt;&lt;/t&gt;", "//s[last()-1]")</f>
        <v>2000</v>
      </c>
      <c r="R492" t="s">
        <v>604</v>
      </c>
      <c r="S492" s="20">
        <f>Table1[[#This Row],[Qty Sold]]/Table1[[#This Row],[Qty Added]]</f>
        <v>0.55555555555555558</v>
      </c>
      <c r="T492" s="19">
        <f>Table1[[#This Row],[Unit Price]]*Table1[[#This Row],[Stock]]</f>
        <v>280000</v>
      </c>
    </row>
    <row r="493" spans="1:20" x14ac:dyDescent="0.3">
      <c r="A493" t="s">
        <v>498</v>
      </c>
      <c r="J493" s="18" t="str">
        <f t="shared" si="28"/>
        <v>16-02-2026</v>
      </c>
      <c r="K493" t="str">
        <f t="shared" si="29"/>
        <v>SKU537</v>
      </c>
      <c r="L493" t="str">
        <f t="shared" si="30"/>
        <v>handi apex</v>
      </c>
      <c r="M493" t="s">
        <v>575</v>
      </c>
      <c r="N493">
        <f t="shared" si="31"/>
        <v>35</v>
      </c>
      <c r="O493" cm="1">
        <f t="array" ref="O493">_xlfn.FILTERXML("&lt;t&gt;&lt;s&gt;" &amp; SUBSTITUTE(SUBSTITUTE(A493, "|", "&lt;/s&gt;&lt;s&gt;"), ";", "&lt;/s&gt;&lt;s&gt;") &amp; "&lt;/s&gt;&lt;/t&gt;", "//s[last()-2]")</f>
        <v>18</v>
      </c>
      <c r="P493" cm="1">
        <f t="array" ref="P493">_xlfn.FILTERXML("&lt;t&gt;&lt;s&gt;" &amp; SUBSTITUTE(SUBSTITUTE(SUBSTITUTE(CLEAN(A493), "|", "&lt;/s&gt;&lt;s&gt;"), ",", "&lt;/s&gt;&lt;s&gt;"), ";", "&lt;/s&gt;&lt;s&gt;") &amp; "&lt;/s&gt;&lt;/t&gt;", "//s[last()-2]")</f>
        <v>150</v>
      </c>
      <c r="Q493" cm="1">
        <f t="array" ref="Q493">_xlfn.FILTERXML("&lt;t&gt;&lt;s&gt;" &amp; SUBSTITUTE(SUBSTITUTE(SUBSTITUTE(A493, "|", "&lt;/s&gt;&lt;s&gt;"), ",", "&lt;/s&gt;&lt;s&gt;"), ";", "&lt;/s&gt;&lt;s&gt;") &amp; "&lt;/s&gt;&lt;/t&gt;", "//s[last()-1]")</f>
        <v>2000</v>
      </c>
      <c r="R493" t="s">
        <v>616</v>
      </c>
      <c r="S493" s="20">
        <f>Table1[[#This Row],[Qty Sold]]/Table1[[#This Row],[Qty Added]]</f>
        <v>0.51428571428571423</v>
      </c>
      <c r="T493" s="19">
        <f>Table1[[#This Row],[Unit Price]]*Table1[[#This Row],[Stock]]</f>
        <v>300000</v>
      </c>
    </row>
    <row r="494" spans="1:20" x14ac:dyDescent="0.3">
      <c r="A494" t="s">
        <v>499</v>
      </c>
      <c r="J494" s="18" t="str">
        <f t="shared" si="28"/>
        <v>17-02-2026</v>
      </c>
      <c r="K494" t="str">
        <f t="shared" si="29"/>
        <v>SKU538</v>
      </c>
      <c r="L494" t="str">
        <f t="shared" si="30"/>
        <v>Oil Dispenser Apex</v>
      </c>
      <c r="M494" t="s">
        <v>561</v>
      </c>
      <c r="N494">
        <f t="shared" si="31"/>
        <v>55</v>
      </c>
      <c r="O494" cm="1">
        <f t="array" ref="O494">_xlfn.FILTERXML("&lt;t&gt;&lt;s&gt;" &amp; SUBSTITUTE(SUBSTITUTE(A494, "|", "&lt;/s&gt;&lt;s&gt;"), ";", "&lt;/s&gt;&lt;s&gt;") &amp; "&lt;/s&gt;&lt;/t&gt;", "//s[last()-2]")</f>
        <v>25</v>
      </c>
      <c r="P494" cm="1">
        <f t="array" ref="P494">_xlfn.FILTERXML("&lt;t&gt;&lt;s&gt;" &amp; SUBSTITUTE(SUBSTITUTE(SUBSTITUTE(CLEAN(A494), "|", "&lt;/s&gt;&lt;s&gt;"), ",", "&lt;/s&gt;&lt;s&gt;"), ";", "&lt;/s&gt;&lt;s&gt;") &amp; "&lt;/s&gt;&lt;/t&gt;", "//s[last()-2]")</f>
        <v>150</v>
      </c>
      <c r="Q494" cm="1">
        <f t="array" ref="Q494">_xlfn.FILTERXML("&lt;t&gt;&lt;s&gt;" &amp; SUBSTITUTE(SUBSTITUTE(SUBSTITUTE(A494, "|", "&lt;/s&gt;&lt;s&gt;"), ",", "&lt;/s&gt;&lt;s&gt;"), ";", "&lt;/s&gt;&lt;s&gt;") &amp; "&lt;/s&gt;&lt;/t&gt;", "//s[last()-1]")</f>
        <v>800</v>
      </c>
      <c r="R494" t="s">
        <v>602</v>
      </c>
      <c r="S494" s="20">
        <f>Table1[[#This Row],[Qty Sold]]/Table1[[#This Row],[Qty Added]]</f>
        <v>0.45454545454545453</v>
      </c>
      <c r="T494" s="19">
        <f>Table1[[#This Row],[Unit Price]]*Table1[[#This Row],[Stock]]</f>
        <v>120000</v>
      </c>
    </row>
    <row r="495" spans="1:20" x14ac:dyDescent="0.3">
      <c r="A495" t="s">
        <v>500</v>
      </c>
      <c r="J495" s="18" t="str">
        <f t="shared" si="28"/>
        <v>18-02-2026</v>
      </c>
      <c r="K495" t="str">
        <f t="shared" si="29"/>
        <v>SKU539</v>
      </c>
      <c r="L495" t="str">
        <f t="shared" si="30"/>
        <v>Chopping Board Apex</v>
      </c>
      <c r="M495" t="s">
        <v>562</v>
      </c>
      <c r="N495">
        <f t="shared" si="31"/>
        <v>90</v>
      </c>
      <c r="O495" cm="1">
        <f t="array" ref="O495">_xlfn.FILTERXML("&lt;t&gt;&lt;s&gt;" &amp; SUBSTITUTE(SUBSTITUTE(A495, "|", "&lt;/s&gt;&lt;s&gt;"), ";", "&lt;/s&gt;&lt;s&gt;") &amp; "&lt;/s&gt;&lt;/t&gt;", "//s[last()-2]")</f>
        <v>55</v>
      </c>
      <c r="P495" cm="1">
        <f t="array" ref="P495">_xlfn.FILTERXML("&lt;t&gt;&lt;s&gt;" &amp; SUBSTITUTE(SUBSTITUTE(SUBSTITUTE(CLEAN(A495), "|", "&lt;/s&gt;&lt;s&gt;"), ",", "&lt;/s&gt;&lt;s&gt;"), ";", "&lt;/s&gt;&lt;s&gt;") &amp; "&lt;/s&gt;&lt;/t&gt;", "//s[last()-2]")</f>
        <v>220</v>
      </c>
      <c r="Q495" cm="1">
        <f t="array" ref="Q495">_xlfn.FILTERXML("&lt;t&gt;&lt;s&gt;" &amp; SUBSTITUTE(SUBSTITUTE(SUBSTITUTE(A495, "|", "&lt;/s&gt;&lt;s&gt;"), ",", "&lt;/s&gt;&lt;s&gt;"), ";", "&lt;/s&gt;&lt;s&gt;") &amp; "&lt;/s&gt;&lt;/t&gt;", "//s[last()-1]")</f>
        <v>450</v>
      </c>
      <c r="R495" t="s">
        <v>603</v>
      </c>
      <c r="S495" s="20">
        <f>Table1[[#This Row],[Qty Sold]]/Table1[[#This Row],[Qty Added]]</f>
        <v>0.61111111111111116</v>
      </c>
      <c r="T495" s="19">
        <f>Table1[[#This Row],[Unit Price]]*Table1[[#This Row],[Stock]]</f>
        <v>99000</v>
      </c>
    </row>
    <row r="496" spans="1:20" x14ac:dyDescent="0.3">
      <c r="A496" t="s">
        <v>501</v>
      </c>
      <c r="J496" s="18" t="str">
        <f t="shared" si="28"/>
        <v>19-02-2026</v>
      </c>
      <c r="K496" t="str">
        <f t="shared" si="29"/>
        <v>SKU540</v>
      </c>
      <c r="L496" t="str">
        <f t="shared" si="30"/>
        <v>chopping board apex</v>
      </c>
      <c r="M496" t="s">
        <v>576</v>
      </c>
      <c r="N496">
        <f t="shared" si="31"/>
        <v>70</v>
      </c>
      <c r="O496" cm="1">
        <f t="array" ref="O496">_xlfn.FILTERXML("&lt;t&gt;&lt;s&gt;" &amp; SUBSTITUTE(SUBSTITUTE(A496, "|", "&lt;/s&gt;&lt;s&gt;"), ";", "&lt;/s&gt;&lt;s&gt;") &amp; "&lt;/s&gt;&lt;/t&gt;", "//s[last()-2]")</f>
        <v>35</v>
      </c>
      <c r="P496" cm="1">
        <f t="array" ref="P496">_xlfn.FILTERXML("&lt;t&gt;&lt;s&gt;" &amp; SUBSTITUTE(SUBSTITUTE(SUBSTITUTE(CLEAN(A496), "|", "&lt;/s&gt;&lt;s&gt;"), ",", "&lt;/s&gt;&lt;s&gt;"), ";", "&lt;/s&gt;&lt;s&gt;") &amp; "&lt;/s&gt;&lt;/t&gt;", "//s[last()-2]")</f>
        <v>230</v>
      </c>
      <c r="Q496" cm="1">
        <f t="array" ref="Q496">_xlfn.FILTERXML("&lt;t&gt;&lt;s&gt;" &amp; SUBSTITUTE(SUBSTITUTE(SUBSTITUTE(A496, "|", "&lt;/s&gt;&lt;s&gt;"), ",", "&lt;/s&gt;&lt;s&gt;"), ";", "&lt;/s&gt;&lt;s&gt;") &amp; "&lt;/s&gt;&lt;/t&gt;", "//s[last()-1]")</f>
        <v>450</v>
      </c>
      <c r="R496" t="s">
        <v>617</v>
      </c>
      <c r="S496" s="20">
        <f>Table1[[#This Row],[Qty Sold]]/Table1[[#This Row],[Qty Added]]</f>
        <v>0.5</v>
      </c>
      <c r="T496" s="19">
        <f>Table1[[#This Row],[Unit Price]]*Table1[[#This Row],[Stock]]</f>
        <v>103500</v>
      </c>
    </row>
    <row r="497" spans="1:20" x14ac:dyDescent="0.3">
      <c r="A497" t="s">
        <v>502</v>
      </c>
      <c r="J497" s="18" t="str">
        <f t="shared" si="28"/>
        <v>20-02-2026</v>
      </c>
      <c r="K497" t="str">
        <f t="shared" si="29"/>
        <v>SKU541</v>
      </c>
      <c r="L497" t="str">
        <f t="shared" si="30"/>
        <v>Steel Glass Apex</v>
      </c>
      <c r="M497" t="s">
        <v>541</v>
      </c>
      <c r="N497">
        <f t="shared" si="31"/>
        <v>150</v>
      </c>
      <c r="O497" cm="1">
        <f t="array" ref="O497">_xlfn.FILTERXML("&lt;t&gt;&lt;s&gt;" &amp; SUBSTITUTE(SUBSTITUTE(A497, "|", "&lt;/s&gt;&lt;s&gt;"), ";", "&lt;/s&gt;&lt;s&gt;") &amp; "&lt;/s&gt;&lt;/t&gt;", "//s[last()-2]")</f>
        <v>100</v>
      </c>
      <c r="P497" cm="1">
        <f t="array" ref="P497">_xlfn.FILTERXML("&lt;t&gt;&lt;s&gt;" &amp; SUBSTITUTE(SUBSTITUTE(SUBSTITUTE(CLEAN(A497), "|", "&lt;/s&gt;&lt;s&gt;"), ",", "&lt;/s&gt;&lt;s&gt;"), ";", "&lt;/s&gt;&lt;s&gt;") &amp; "&lt;/s&gt;&lt;/t&gt;", "//s[last()-2]")</f>
        <v>320</v>
      </c>
      <c r="Q497" cm="1">
        <f t="array" ref="Q497">_xlfn.FILTERXML("&lt;t&gt;&lt;s&gt;" &amp; SUBSTITUTE(SUBSTITUTE(SUBSTITUTE(A497, "|", "&lt;/s&gt;&lt;s&gt;"), ",", "&lt;/s&gt;&lt;s&gt;"), ";", "&lt;/s&gt;&lt;s&gt;") &amp; "&lt;/s&gt;&lt;/t&gt;", "//s[last()-1]")</f>
        <v>280</v>
      </c>
      <c r="R497" t="s">
        <v>582</v>
      </c>
      <c r="S497" s="20">
        <f>Table1[[#This Row],[Qty Sold]]/Table1[[#This Row],[Qty Added]]</f>
        <v>0.66666666666666663</v>
      </c>
      <c r="T497" s="19">
        <f>Table1[[#This Row],[Unit Price]]*Table1[[#This Row],[Stock]]</f>
        <v>89600</v>
      </c>
    </row>
    <row r="498" spans="1:20" x14ac:dyDescent="0.3">
      <c r="A498" t="s">
        <v>503</v>
      </c>
      <c r="J498" s="18" t="str">
        <f t="shared" si="28"/>
        <v>21-02-2026</v>
      </c>
      <c r="K498" t="str">
        <f t="shared" si="29"/>
        <v>SKU542</v>
      </c>
      <c r="L498" t="str">
        <f t="shared" si="30"/>
        <v>steel glass apex</v>
      </c>
      <c r="M498" t="s">
        <v>542</v>
      </c>
      <c r="N498">
        <f t="shared" si="31"/>
        <v>110</v>
      </c>
      <c r="O498" cm="1">
        <f t="array" ref="O498">_xlfn.FILTERXML("&lt;t&gt;&lt;s&gt;" &amp; SUBSTITUTE(SUBSTITUTE(A498, "|", "&lt;/s&gt;&lt;s&gt;"), ";", "&lt;/s&gt;&lt;s&gt;") &amp; "&lt;/s&gt;&lt;/t&gt;", "//s[last()-2]")</f>
        <v>55</v>
      </c>
      <c r="P498" cm="1">
        <f t="array" ref="P498">_xlfn.FILTERXML("&lt;t&gt;&lt;s&gt;" &amp; SUBSTITUTE(SUBSTITUTE(SUBSTITUTE(CLEAN(A498), "|", "&lt;/s&gt;&lt;s&gt;"), ",", "&lt;/s&gt;&lt;s&gt;"), ";", "&lt;/s&gt;&lt;s&gt;") &amp; "&lt;/s&gt;&lt;/t&gt;", "//s[last()-2]")</f>
        <v>330</v>
      </c>
      <c r="Q498" cm="1">
        <f t="array" ref="Q498">_xlfn.FILTERXML("&lt;t&gt;&lt;s&gt;" &amp; SUBSTITUTE(SUBSTITUTE(SUBSTITUTE(A498, "|", "&lt;/s&gt;&lt;s&gt;"), ",", "&lt;/s&gt;&lt;s&gt;"), ";", "&lt;/s&gt;&lt;s&gt;") &amp; "&lt;/s&gt;&lt;/t&gt;", "//s[last()-1]")</f>
        <v>280</v>
      </c>
      <c r="R498" t="s">
        <v>600</v>
      </c>
      <c r="S498" s="20">
        <f>Table1[[#This Row],[Qty Sold]]/Table1[[#This Row],[Qty Added]]</f>
        <v>0.5</v>
      </c>
      <c r="T498" s="19">
        <f>Table1[[#This Row],[Unit Price]]*Table1[[#This Row],[Stock]]</f>
        <v>92400</v>
      </c>
    </row>
    <row r="499" spans="1:20" x14ac:dyDescent="0.3">
      <c r="A499" t="s">
        <v>504</v>
      </c>
      <c r="J499" s="18" t="str">
        <f t="shared" si="28"/>
        <v>22-02-2026</v>
      </c>
      <c r="K499" t="str">
        <f t="shared" si="29"/>
        <v>SKU543</v>
      </c>
      <c r="L499" t="str">
        <f t="shared" si="30"/>
        <v>Lunch Box Apex</v>
      </c>
      <c r="M499" t="s">
        <v>549</v>
      </c>
      <c r="N499">
        <f t="shared" si="31"/>
        <v>90</v>
      </c>
      <c r="O499" cm="1">
        <f t="array" ref="O499">_xlfn.FILTERXML("&lt;t&gt;&lt;s&gt;" &amp; SUBSTITUTE(SUBSTITUTE(A499, "|", "&lt;/s&gt;&lt;s&gt;"), ";", "&lt;/s&gt;&lt;s&gt;") &amp; "&lt;/s&gt;&lt;/t&gt;", "//s[last()-2]")</f>
        <v>55</v>
      </c>
      <c r="P499" cm="1">
        <f t="array" ref="P499">_xlfn.FILTERXML("&lt;t&gt;&lt;s&gt;" &amp; SUBSTITUTE(SUBSTITUTE(SUBSTITUTE(CLEAN(A499), "|", "&lt;/s&gt;&lt;s&gt;"), ",", "&lt;/s&gt;&lt;s&gt;"), ";", "&lt;/s&gt;&lt;s&gt;") &amp; "&lt;/s&gt;&lt;/t&gt;", "//s[last()-2]")</f>
        <v>230</v>
      </c>
      <c r="Q499" cm="1">
        <f t="array" ref="Q499">_xlfn.FILTERXML("&lt;t&gt;&lt;s&gt;" &amp; SUBSTITUTE(SUBSTITUTE(SUBSTITUTE(A499, "|", "&lt;/s&gt;&lt;s&gt;"), ",", "&lt;/s&gt;&lt;s&gt;"), ";", "&lt;/s&gt;&lt;s&gt;") &amp; "&lt;/s&gt;&lt;/t&gt;", "//s[last()-1]")</f>
        <v>550</v>
      </c>
      <c r="R499" t="s">
        <v>589</v>
      </c>
      <c r="S499" s="20">
        <f>Table1[[#This Row],[Qty Sold]]/Table1[[#This Row],[Qty Added]]</f>
        <v>0.61111111111111116</v>
      </c>
      <c r="T499" s="19">
        <f>Table1[[#This Row],[Unit Price]]*Table1[[#This Row],[Stock]]</f>
        <v>126500</v>
      </c>
    </row>
    <row r="500" spans="1:20" x14ac:dyDescent="0.3">
      <c r="A500" t="s">
        <v>505</v>
      </c>
      <c r="J500" s="18" t="str">
        <f t="shared" si="28"/>
        <v>23-02-2026</v>
      </c>
      <c r="K500" t="str">
        <f t="shared" si="29"/>
        <v>SKU544</v>
      </c>
      <c r="L500" t="str">
        <f t="shared" si="30"/>
        <v>lunch box apex</v>
      </c>
      <c r="M500" t="s">
        <v>577</v>
      </c>
      <c r="N500">
        <f t="shared" si="31"/>
        <v>70</v>
      </c>
      <c r="O500" cm="1">
        <f t="array" ref="O500">_xlfn.FILTERXML("&lt;t&gt;&lt;s&gt;" &amp; SUBSTITUTE(SUBSTITUTE(A500, "|", "&lt;/s&gt;&lt;s&gt;"), ";", "&lt;/s&gt;&lt;s&gt;") &amp; "&lt;/s&gt;&lt;/t&gt;", "//s[last()-2]")</f>
        <v>35</v>
      </c>
      <c r="P500" cm="1">
        <f t="array" ref="P500">_xlfn.FILTERXML("&lt;t&gt;&lt;s&gt;" &amp; SUBSTITUTE(SUBSTITUTE(SUBSTITUTE(CLEAN(A500), "|", "&lt;/s&gt;&lt;s&gt;"), ",", "&lt;/s&gt;&lt;s&gt;"), ";", "&lt;/s&gt;&lt;s&gt;") &amp; "&lt;/s&gt;&lt;/t&gt;", "//s[last()-2]")</f>
        <v>240</v>
      </c>
      <c r="Q500" cm="1">
        <f t="array" ref="Q500">_xlfn.FILTERXML("&lt;t&gt;&lt;s&gt;" &amp; SUBSTITUTE(SUBSTITUTE(SUBSTITUTE(A500, "|", "&lt;/s&gt;&lt;s&gt;"), ",", "&lt;/s&gt;&lt;s&gt;"), ";", "&lt;/s&gt;&lt;s&gt;") &amp; "&lt;/s&gt;&lt;/t&gt;", "//s[last()-1]")</f>
        <v>550</v>
      </c>
      <c r="R500" t="s">
        <v>618</v>
      </c>
      <c r="S500" s="20">
        <f>Table1[[#This Row],[Qty Sold]]/Table1[[#This Row],[Qty Added]]</f>
        <v>0.5</v>
      </c>
      <c r="T500" s="19">
        <f>Table1[[#This Row],[Unit Price]]*Table1[[#This Row],[Stock]]</f>
        <v>132000</v>
      </c>
    </row>
    <row r="501" spans="1:20" x14ac:dyDescent="0.3">
      <c r="A501" t="s">
        <v>506</v>
      </c>
      <c r="J501" s="18" t="str">
        <f t="shared" si="28"/>
        <v>24-02-2026</v>
      </c>
      <c r="K501" t="str">
        <f t="shared" si="29"/>
        <v>SKU545</v>
      </c>
      <c r="L501" t="str">
        <f t="shared" si="30"/>
        <v>Water Bottle Apex</v>
      </c>
      <c r="M501" t="s">
        <v>548</v>
      </c>
      <c r="N501">
        <f t="shared" si="31"/>
        <v>170</v>
      </c>
      <c r="O501" cm="1">
        <f t="array" ref="O501">_xlfn.FILTERXML("&lt;t&gt;&lt;s&gt;" &amp; SUBSTITUTE(SUBSTITUTE(A501, "|", "&lt;/s&gt;&lt;s&gt;"), ";", "&lt;/s&gt;&lt;s&gt;") &amp; "&lt;/s&gt;&lt;/t&gt;", "//s[last()-2]")</f>
        <v>120</v>
      </c>
      <c r="P501" cm="1">
        <f t="array" ref="P501">_xlfn.FILTERXML("&lt;t&gt;&lt;s&gt;" &amp; SUBSTITUTE(SUBSTITUTE(SUBSTITUTE(CLEAN(A501), "|", "&lt;/s&gt;&lt;s&gt;"), ",", "&lt;/s&gt;&lt;s&gt;"), ";", "&lt;/s&gt;&lt;s&gt;") &amp; "&lt;/s&gt;&lt;/t&gt;", "//s[last()-2]")</f>
        <v>340</v>
      </c>
      <c r="Q501" cm="1">
        <f t="array" ref="Q501">_xlfn.FILTERXML("&lt;t&gt;&lt;s&gt;" &amp; SUBSTITUTE(SUBSTITUTE(SUBSTITUTE(A501, "|", "&lt;/s&gt;&lt;s&gt;"), ",", "&lt;/s&gt;&lt;s&gt;"), ";", "&lt;/s&gt;&lt;s&gt;") &amp; "&lt;/s&gt;&lt;/t&gt;", "//s[last()-1]")</f>
        <v>350</v>
      </c>
      <c r="R501" t="s">
        <v>588</v>
      </c>
      <c r="S501" s="20">
        <f>Table1[[#This Row],[Qty Sold]]/Table1[[#This Row],[Qty Added]]</f>
        <v>0.70588235294117652</v>
      </c>
      <c r="T501" s="19">
        <f>Table1[[#This Row],[Unit Price]]*Table1[[#This Row],[Stock]]</f>
        <v>119000</v>
      </c>
    </row>
    <row r="502" spans="1:20" x14ac:dyDescent="0.3">
      <c r="A502" t="s">
        <v>507</v>
      </c>
      <c r="J502" s="18" t="str">
        <f t="shared" si="28"/>
        <v>25-02-2026</v>
      </c>
      <c r="K502" t="str">
        <f t="shared" si="29"/>
        <v>SKU546</v>
      </c>
      <c r="L502" t="str">
        <f t="shared" si="30"/>
        <v>water bottle apex</v>
      </c>
      <c r="M502" t="s">
        <v>578</v>
      </c>
      <c r="N502">
        <f t="shared" si="31"/>
        <v>130</v>
      </c>
      <c r="O502" cm="1">
        <f t="array" ref="O502">_xlfn.FILTERXML("&lt;t&gt;&lt;s&gt;" &amp; SUBSTITUTE(SUBSTITUTE(A502, "|", "&lt;/s&gt;&lt;s&gt;"), ";", "&lt;/s&gt;&lt;s&gt;") &amp; "&lt;/s&gt;&lt;/t&gt;", "//s[last()-2]")</f>
        <v>65</v>
      </c>
      <c r="P502" cm="1">
        <f t="array" ref="P502">_xlfn.FILTERXML("&lt;t&gt;&lt;s&gt;" &amp; SUBSTITUTE(SUBSTITUTE(SUBSTITUTE(CLEAN(A502), "|", "&lt;/s&gt;&lt;s&gt;"), ",", "&lt;/s&gt;&lt;s&gt;"), ";", "&lt;/s&gt;&lt;s&gt;") &amp; "&lt;/s&gt;&lt;/t&gt;", "//s[last()-2]")</f>
        <v>350</v>
      </c>
      <c r="Q502" cm="1">
        <f t="array" ref="Q502">_xlfn.FILTERXML("&lt;t&gt;&lt;s&gt;" &amp; SUBSTITUTE(SUBSTITUTE(SUBSTITUTE(A502, "|", "&lt;/s&gt;&lt;s&gt;"), ",", "&lt;/s&gt;&lt;s&gt;"), ";", "&lt;/s&gt;&lt;s&gt;") &amp; "&lt;/s&gt;&lt;/t&gt;", "//s[last()-1]")</f>
        <v>350</v>
      </c>
      <c r="R502" t="s">
        <v>619</v>
      </c>
      <c r="S502" s="20">
        <f>Table1[[#This Row],[Qty Sold]]/Table1[[#This Row],[Qty Added]]</f>
        <v>0.5</v>
      </c>
      <c r="T502" s="19">
        <f>Table1[[#This Row],[Unit Price]]*Table1[[#This Row],[Stock]]</f>
        <v>122500</v>
      </c>
    </row>
    <row r="503" spans="1:20" x14ac:dyDescent="0.3">
      <c r="A503" t="s">
        <v>508</v>
      </c>
      <c r="J503" s="18" t="str">
        <f t="shared" si="28"/>
        <v>26-02-2026</v>
      </c>
      <c r="K503" t="str">
        <f t="shared" si="29"/>
        <v>SKU547</v>
      </c>
      <c r="L503" t="str">
        <f t="shared" si="30"/>
        <v>Frying Pan Hyper</v>
      </c>
      <c r="M503" t="s">
        <v>547</v>
      </c>
      <c r="N503">
        <f t="shared" si="31"/>
        <v>60</v>
      </c>
      <c r="O503" cm="1">
        <f t="array" ref="O503">_xlfn.FILTERXML("&lt;t&gt;&lt;s&gt;" &amp; SUBSTITUTE(SUBSTITUTE(A503, "|", "&lt;/s&gt;&lt;s&gt;"), ";", "&lt;/s&gt;&lt;s&gt;") &amp; "&lt;/s&gt;&lt;/t&gt;", "//s[last()-2]")</f>
        <v>40</v>
      </c>
      <c r="P503" cm="1">
        <f t="array" ref="P503">_xlfn.FILTERXML("&lt;t&gt;&lt;s&gt;" &amp; SUBSTITUTE(SUBSTITUTE(SUBSTITUTE(CLEAN(A503), "|", "&lt;/s&gt;&lt;s&gt;"), ",", "&lt;/s&gt;&lt;s&gt;"), ";", "&lt;/s&gt;&lt;s&gt;") &amp; "&lt;/s&gt;&lt;/t&gt;", "//s[last()-2]")</f>
        <v>180</v>
      </c>
      <c r="Q503" cm="1">
        <f t="array" ref="Q503">_xlfn.FILTERXML("&lt;t&gt;&lt;s&gt;" &amp; SUBSTITUTE(SUBSTITUTE(SUBSTITUTE(A503, "|", "&lt;/s&gt;&lt;s&gt;"), ",", "&lt;/s&gt;&lt;s&gt;"), ";", "&lt;/s&gt;&lt;s&gt;") &amp; "&lt;/s&gt;&lt;/t&gt;", "//s[last()-1]")</f>
        <v>3500</v>
      </c>
      <c r="R503" t="s">
        <v>587</v>
      </c>
      <c r="S503" s="20">
        <f>Table1[[#This Row],[Qty Sold]]/Table1[[#This Row],[Qty Added]]</f>
        <v>0.66666666666666663</v>
      </c>
      <c r="T503" s="19">
        <f>Table1[[#This Row],[Unit Price]]*Table1[[#This Row],[Stock]]</f>
        <v>630000</v>
      </c>
    </row>
    <row r="504" spans="1:20" x14ac:dyDescent="0.3">
      <c r="A504" t="s">
        <v>509</v>
      </c>
      <c r="J504" s="18" t="str">
        <f t="shared" si="28"/>
        <v>27-02-2026</v>
      </c>
      <c r="K504" t="str">
        <f t="shared" si="29"/>
        <v>SKU548</v>
      </c>
      <c r="L504" t="str">
        <f t="shared" si="30"/>
        <v>frying pan hyper</v>
      </c>
      <c r="M504" t="s">
        <v>568</v>
      </c>
      <c r="N504">
        <f t="shared" si="31"/>
        <v>45</v>
      </c>
      <c r="O504" cm="1">
        <f t="array" ref="O504">_xlfn.FILTERXML("&lt;t&gt;&lt;s&gt;" &amp; SUBSTITUTE(SUBSTITUTE(A504, "|", "&lt;/s&gt;&lt;s&gt;"), ";", "&lt;/s&gt;&lt;s&gt;") &amp; "&lt;/s&gt;&lt;/t&gt;", "//s[last()-2]")</f>
        <v>22</v>
      </c>
      <c r="P504" cm="1">
        <f t="array" ref="P504">_xlfn.FILTERXML("&lt;t&gt;&lt;s&gt;" &amp; SUBSTITUTE(SUBSTITUTE(SUBSTITUTE(CLEAN(A504), "|", "&lt;/s&gt;&lt;s&gt;"), ",", "&lt;/s&gt;&lt;s&gt;"), ";", "&lt;/s&gt;&lt;s&gt;") &amp; "&lt;/s&gt;&lt;/t&gt;", "//s[last()-2]")</f>
        <v>190</v>
      </c>
      <c r="Q504" cm="1">
        <f t="array" ref="Q504">_xlfn.FILTERXML("&lt;t&gt;&lt;s&gt;" &amp; SUBSTITUTE(SUBSTITUTE(SUBSTITUTE(A504, "|", "&lt;/s&gt;&lt;s&gt;"), ",", "&lt;/s&gt;&lt;s&gt;"), ";", "&lt;/s&gt;&lt;s&gt;") &amp; "&lt;/s&gt;&lt;/t&gt;", "//s[last()-1]")</f>
        <v>3500</v>
      </c>
      <c r="R504" t="s">
        <v>609</v>
      </c>
      <c r="S504" s="20">
        <f>Table1[[#This Row],[Qty Sold]]/Table1[[#This Row],[Qty Added]]</f>
        <v>0.48888888888888887</v>
      </c>
      <c r="T504" s="19">
        <f>Table1[[#This Row],[Unit Price]]*Table1[[#This Row],[Stock]]</f>
        <v>665000</v>
      </c>
    </row>
    <row r="505" spans="1:20" x14ac:dyDescent="0.3">
      <c r="A505" t="s">
        <v>510</v>
      </c>
      <c r="J505" s="18" t="str">
        <f t="shared" si="28"/>
        <v>28-02-2026</v>
      </c>
      <c r="K505" t="str">
        <f t="shared" si="29"/>
        <v>SKU549</v>
      </c>
      <c r="L505" t="str">
        <f t="shared" si="30"/>
        <v>Mixer Grinder Hyper</v>
      </c>
      <c r="M505" t="s">
        <v>566</v>
      </c>
      <c r="N505">
        <f t="shared" si="31"/>
        <v>22</v>
      </c>
      <c r="O505" cm="1">
        <f t="array" ref="O505">_xlfn.FILTERXML("&lt;t&gt;&lt;s&gt;" &amp; SUBSTITUTE(SUBSTITUTE(A505, "|", "&lt;/s&gt;&lt;s&gt;"), ";", "&lt;/s&gt;&lt;s&gt;") &amp; "&lt;/s&gt;&lt;/t&gt;", "//s[last()-2]")</f>
        <v>14</v>
      </c>
      <c r="P505" cm="1">
        <f t="array" ref="P505">_xlfn.FILTERXML("&lt;t&gt;&lt;s&gt;" &amp; SUBSTITUTE(SUBSTITUTE(SUBSTITUTE(CLEAN(A505), "|", "&lt;/s&gt;&lt;s&gt;"), ",", "&lt;/s&gt;&lt;s&gt;"), ";", "&lt;/s&gt;&lt;s&gt;") &amp; "&lt;/s&gt;&lt;/t&gt;", "//s[last()-2]")</f>
        <v>70</v>
      </c>
      <c r="Q505" cm="1">
        <f t="array" ref="Q505">_xlfn.FILTERXML("&lt;t&gt;&lt;s&gt;" &amp; SUBSTITUTE(SUBSTITUTE(SUBSTITUTE(A505, "|", "&lt;/s&gt;&lt;s&gt;"), ",", "&lt;/s&gt;&lt;s&gt;"), ";", "&lt;/s&gt;&lt;s&gt;") &amp; "&lt;/s&gt;&lt;/t&gt;", "//s[last()-1]")</f>
        <v>10000</v>
      </c>
      <c r="R505" t="s">
        <v>607</v>
      </c>
      <c r="S505" s="20">
        <f>Table1[[#This Row],[Qty Sold]]/Table1[[#This Row],[Qty Added]]</f>
        <v>0.63636363636363635</v>
      </c>
      <c r="T505" s="19">
        <f>Table1[[#This Row],[Unit Price]]*Table1[[#This Row],[Stock]]</f>
        <v>700000</v>
      </c>
    </row>
    <row r="506" spans="1:20" x14ac:dyDescent="0.3">
      <c r="A506" t="s">
        <v>511</v>
      </c>
      <c r="J506" s="18" t="str">
        <f t="shared" si="28"/>
        <v>01-03-2026</v>
      </c>
      <c r="K506" t="str">
        <f t="shared" si="29"/>
        <v>SKU550</v>
      </c>
      <c r="L506" t="str">
        <f t="shared" si="30"/>
        <v>Mixer grinder hyper</v>
      </c>
      <c r="M506" t="s">
        <v>566</v>
      </c>
      <c r="N506">
        <f t="shared" si="31"/>
        <v>18</v>
      </c>
      <c r="O506" cm="1">
        <f t="array" ref="O506">_xlfn.FILTERXML("&lt;t&gt;&lt;s&gt;" &amp; SUBSTITUTE(SUBSTITUTE(A506, "|", "&lt;/s&gt;&lt;s&gt;"), ";", "&lt;/s&gt;&lt;s&gt;") &amp; "&lt;/s&gt;&lt;/t&gt;", "//s[last()-2]")</f>
        <v>10</v>
      </c>
      <c r="P506" cm="1">
        <f t="array" ref="P506">_xlfn.FILTERXML("&lt;t&gt;&lt;s&gt;" &amp; SUBSTITUTE(SUBSTITUTE(SUBSTITUTE(CLEAN(A506), "|", "&lt;/s&gt;&lt;s&gt;"), ",", "&lt;/s&gt;&lt;s&gt;"), ";", "&lt;/s&gt;&lt;s&gt;") &amp; "&lt;/s&gt;&lt;/t&gt;", "//s[last()-2]")</f>
        <v>75</v>
      </c>
      <c r="Q506" cm="1">
        <f t="array" ref="Q506">_xlfn.FILTERXML("&lt;t&gt;&lt;s&gt;" &amp; SUBSTITUTE(SUBSTITUTE(SUBSTITUTE(A506, "|", "&lt;/s&gt;&lt;s&gt;"), ",", "&lt;/s&gt;&lt;s&gt;"), ";", "&lt;/s&gt;&lt;s&gt;") &amp; "&lt;/s&gt;&lt;/t&gt;", "//s[last()-1]")</f>
        <v>10000</v>
      </c>
      <c r="R506" t="s">
        <v>607</v>
      </c>
      <c r="S506" s="20">
        <f>Table1[[#This Row],[Qty Sold]]/Table1[[#This Row],[Qty Added]]</f>
        <v>0.55555555555555558</v>
      </c>
      <c r="T506" s="19">
        <f>Table1[[#This Row],[Unit Price]]*Table1[[#This Row],[Stock]]</f>
        <v>750000</v>
      </c>
    </row>
    <row r="507" spans="1:20" x14ac:dyDescent="0.3">
      <c r="A507" t="s">
        <v>512</v>
      </c>
      <c r="J507" s="18" t="str">
        <f t="shared" si="28"/>
        <v>02-03-2026</v>
      </c>
      <c r="K507" t="str">
        <f t="shared" si="29"/>
        <v>SKU551</v>
      </c>
      <c r="L507" t="str">
        <f t="shared" si="30"/>
        <v>Electric Kettle Hyper</v>
      </c>
      <c r="M507" t="s">
        <v>565</v>
      </c>
      <c r="N507">
        <f t="shared" si="31"/>
        <v>28</v>
      </c>
      <c r="O507" cm="1">
        <f t="array" ref="O507">_xlfn.FILTERXML("&lt;t&gt;&lt;s&gt;" &amp; SUBSTITUTE(SUBSTITUTE(A507, "|", "&lt;/s&gt;&lt;s&gt;"), ";", "&lt;/s&gt;&lt;s&gt;") &amp; "&lt;/s&gt;&lt;/t&gt;", "//s[last()-2]")</f>
        <v>18</v>
      </c>
      <c r="P507" cm="1">
        <f t="array" ref="P507">_xlfn.FILTERXML("&lt;t&gt;&lt;s&gt;" &amp; SUBSTITUTE(SUBSTITUTE(SUBSTITUTE(CLEAN(A507), "|", "&lt;/s&gt;&lt;s&gt;"), ",", "&lt;/s&gt;&lt;s&gt;"), ";", "&lt;/s&gt;&lt;s&gt;") &amp; "&lt;/s&gt;&lt;/t&gt;", "//s[last()-2]")</f>
        <v>85</v>
      </c>
      <c r="Q507" cm="1">
        <f t="array" ref="Q507">_xlfn.FILTERXML("&lt;t&gt;&lt;s&gt;" &amp; SUBSTITUTE(SUBSTITUTE(SUBSTITUTE(A507, "|", "&lt;/s&gt;&lt;s&gt;"), ",", "&lt;/s&gt;&lt;s&gt;"), ";", "&lt;/s&gt;&lt;s&gt;") &amp; "&lt;/s&gt;&lt;/t&gt;", "//s[last()-1]")</f>
        <v>4000</v>
      </c>
      <c r="R507" t="s">
        <v>606</v>
      </c>
      <c r="S507" s="20">
        <f>Table1[[#This Row],[Qty Sold]]/Table1[[#This Row],[Qty Added]]</f>
        <v>0.6428571428571429</v>
      </c>
      <c r="T507" s="19">
        <f>Table1[[#This Row],[Unit Price]]*Table1[[#This Row],[Stock]]</f>
        <v>340000</v>
      </c>
    </row>
    <row r="508" spans="1:20" x14ac:dyDescent="0.3">
      <c r="A508" t="s">
        <v>513</v>
      </c>
      <c r="J508" s="18" t="str">
        <f t="shared" si="28"/>
        <v>03-03-2026</v>
      </c>
      <c r="K508" t="str">
        <f t="shared" si="29"/>
        <v>SKU552</v>
      </c>
      <c r="L508" t="str">
        <f t="shared" si="30"/>
        <v>electric kettle hyper</v>
      </c>
      <c r="M508" t="s">
        <v>579</v>
      </c>
      <c r="N508">
        <f t="shared" si="31"/>
        <v>20</v>
      </c>
      <c r="O508" cm="1">
        <f t="array" ref="O508">_xlfn.FILTERXML("&lt;t&gt;&lt;s&gt;" &amp; SUBSTITUTE(SUBSTITUTE(A508, "|", "&lt;/s&gt;&lt;s&gt;"), ";", "&lt;/s&gt;&lt;s&gt;") &amp; "&lt;/s&gt;&lt;/t&gt;", "//s[last()-2]")</f>
        <v>10</v>
      </c>
      <c r="P508" cm="1">
        <f t="array" ref="P508">_xlfn.FILTERXML("&lt;t&gt;&lt;s&gt;" &amp; SUBSTITUTE(SUBSTITUTE(SUBSTITUTE(CLEAN(A508), "|", "&lt;/s&gt;&lt;s&gt;"), ",", "&lt;/s&gt;&lt;s&gt;"), ";", "&lt;/s&gt;&lt;s&gt;") &amp; "&lt;/s&gt;&lt;/t&gt;", "//s[last()-2]")</f>
        <v>90</v>
      </c>
      <c r="Q508" cm="1">
        <f t="array" ref="Q508">_xlfn.FILTERXML("&lt;t&gt;&lt;s&gt;" &amp; SUBSTITUTE(SUBSTITUTE(SUBSTITUTE(A508, "|", "&lt;/s&gt;&lt;s&gt;"), ",", "&lt;/s&gt;&lt;s&gt;"), ";", "&lt;/s&gt;&lt;s&gt;") &amp; "&lt;/s&gt;&lt;/t&gt;", "//s[last()-1]")</f>
        <v>4000</v>
      </c>
      <c r="R508" t="s">
        <v>620</v>
      </c>
      <c r="S508" s="20">
        <f>Table1[[#This Row],[Qty Sold]]/Table1[[#This Row],[Qty Added]]</f>
        <v>0.5</v>
      </c>
      <c r="T508" s="19">
        <f>Table1[[#This Row],[Unit Price]]*Table1[[#This Row],[Stock]]</f>
        <v>360000</v>
      </c>
    </row>
    <row r="509" spans="1:20" x14ac:dyDescent="0.3">
      <c r="A509" t="s">
        <v>514</v>
      </c>
      <c r="J509" s="18" t="str">
        <f t="shared" si="28"/>
        <v>04-03-2026</v>
      </c>
      <c r="K509" t="str">
        <f t="shared" si="29"/>
        <v>SKU553</v>
      </c>
      <c r="L509" t="str">
        <f t="shared" si="30"/>
        <v>Rice Cooker Hyper</v>
      </c>
      <c r="M509" t="s">
        <v>564</v>
      </c>
      <c r="N509">
        <f t="shared" si="31"/>
        <v>25</v>
      </c>
      <c r="O509" cm="1">
        <f t="array" ref="O509">_xlfn.FILTERXML("&lt;t&gt;&lt;s&gt;" &amp; SUBSTITUTE(SUBSTITUTE(A509, "|", "&lt;/s&gt;&lt;s&gt;"), ";", "&lt;/s&gt;&lt;s&gt;") &amp; "&lt;/s&gt;&lt;/t&gt;", "//s[last()-2]")</f>
        <v>15</v>
      </c>
      <c r="P509" cm="1">
        <f t="array" ref="P509">_xlfn.FILTERXML("&lt;t&gt;&lt;s&gt;" &amp; SUBSTITUTE(SUBSTITUTE(SUBSTITUTE(CLEAN(A509), "|", "&lt;/s&gt;&lt;s&gt;"), ",", "&lt;/s&gt;&lt;s&gt;"), ";", "&lt;/s&gt;&lt;s&gt;") &amp; "&lt;/s&gt;&lt;/t&gt;", "//s[last()-2]")</f>
        <v>80</v>
      </c>
      <c r="Q509" cm="1">
        <f t="array" ref="Q509">_xlfn.FILTERXML("&lt;t&gt;&lt;s&gt;" &amp; SUBSTITUTE(SUBSTITUTE(SUBSTITUTE(A509, "|", "&lt;/s&gt;&lt;s&gt;"), ",", "&lt;/s&gt;&lt;s&gt;"), ";", "&lt;/s&gt;&lt;s&gt;") &amp; "&lt;/s&gt;&lt;/t&gt;", "//s[last()-1]")</f>
        <v>5000</v>
      </c>
      <c r="R509" t="s">
        <v>605</v>
      </c>
      <c r="S509" s="20">
        <f>Table1[[#This Row],[Qty Sold]]/Table1[[#This Row],[Qty Added]]</f>
        <v>0.6</v>
      </c>
      <c r="T509" s="19">
        <f>Table1[[#This Row],[Unit Price]]*Table1[[#This Row],[Stock]]</f>
        <v>400000</v>
      </c>
    </row>
    <row r="510" spans="1:20" x14ac:dyDescent="0.3">
      <c r="A510" t="s">
        <v>515</v>
      </c>
      <c r="J510" s="18" t="str">
        <f t="shared" si="28"/>
        <v>05-03-2026</v>
      </c>
      <c r="K510" t="str">
        <f t="shared" si="29"/>
        <v>SKU554</v>
      </c>
      <c r="L510" t="str">
        <f t="shared" si="30"/>
        <v>rice cooker hyper</v>
      </c>
      <c r="M510" t="s">
        <v>580</v>
      </c>
      <c r="N510">
        <f t="shared" si="31"/>
        <v>18</v>
      </c>
      <c r="O510" cm="1">
        <f t="array" ref="O510">_xlfn.FILTERXML("&lt;t&gt;&lt;s&gt;" &amp; SUBSTITUTE(SUBSTITUTE(A510, "|", "&lt;/s&gt;&lt;s&gt;"), ";", "&lt;/s&gt;&lt;s&gt;") &amp; "&lt;/s&gt;&lt;/t&gt;", "//s[last()-2]")</f>
        <v>10</v>
      </c>
      <c r="P510" cm="1">
        <f t="array" ref="P510">_xlfn.FILTERXML("&lt;t&gt;&lt;s&gt;" &amp; SUBSTITUTE(SUBSTITUTE(SUBSTITUTE(CLEAN(A510), "|", "&lt;/s&gt;&lt;s&gt;"), ",", "&lt;/s&gt;&lt;s&gt;"), ";", "&lt;/s&gt;&lt;s&gt;") &amp; "&lt;/s&gt;&lt;/t&gt;", "//s[last()-2]")</f>
        <v>85</v>
      </c>
      <c r="Q510" cm="1">
        <f t="array" ref="Q510">_xlfn.FILTERXML("&lt;t&gt;&lt;s&gt;" &amp; SUBSTITUTE(SUBSTITUTE(SUBSTITUTE(A510, "|", "&lt;/s&gt;&lt;s&gt;"), ",", "&lt;/s&gt;&lt;s&gt;"), ";", "&lt;/s&gt;&lt;s&gt;") &amp; "&lt;/s&gt;&lt;/t&gt;", "//s[last()-1]")</f>
        <v>5000</v>
      </c>
      <c r="R510" t="s">
        <v>621</v>
      </c>
      <c r="S510" s="20">
        <f>Table1[[#This Row],[Qty Sold]]/Table1[[#This Row],[Qty Added]]</f>
        <v>0.55555555555555558</v>
      </c>
      <c r="T510" s="19">
        <f>Table1[[#This Row],[Unit Price]]*Table1[[#This Row],[Stock]]</f>
        <v>425000</v>
      </c>
    </row>
    <row r="511" spans="1:20" x14ac:dyDescent="0.3">
      <c r="A511" t="s">
        <v>516</v>
      </c>
      <c r="J511" s="18" t="str">
        <f t="shared" si="28"/>
        <v>06-03-2026</v>
      </c>
      <c r="K511" t="str">
        <f t="shared" si="29"/>
        <v>SKU555</v>
      </c>
      <c r="L511" t="str">
        <f t="shared" si="30"/>
        <v>Steel Plate Ultra Max</v>
      </c>
      <c r="M511" t="s">
        <v>541</v>
      </c>
      <c r="N511">
        <f t="shared" si="31"/>
        <v>100</v>
      </c>
      <c r="O511" cm="1">
        <f t="array" ref="O511">_xlfn.FILTERXML("&lt;t&gt;&lt;s&gt;" &amp; SUBSTITUTE(SUBSTITUTE(A511, "|", "&lt;/s&gt;&lt;s&gt;"), ";", "&lt;/s&gt;&lt;s&gt;") &amp; "&lt;/s&gt;&lt;/t&gt;", "//s[last()-2]")</f>
        <v>70</v>
      </c>
      <c r="P511" cm="1">
        <f t="array" ref="P511">_xlfn.FILTERXML("&lt;t&gt;&lt;s&gt;" &amp; SUBSTITUTE(SUBSTITUTE(SUBSTITUTE(CLEAN(A511), "|", "&lt;/s&gt;&lt;s&gt;"), ",", "&lt;/s&gt;&lt;s&gt;"), ";", "&lt;/s&gt;&lt;s&gt;") &amp; "&lt;/s&gt;&lt;/t&gt;", "//s[last()-2]")</f>
        <v>300</v>
      </c>
      <c r="Q511" cm="1">
        <f t="array" ref="Q511">_xlfn.FILTERXML("&lt;t&gt;&lt;s&gt;" &amp; SUBSTITUTE(SUBSTITUTE(SUBSTITUTE(A511, "|", "&lt;/s&gt;&lt;s&gt;"), ",", "&lt;/s&gt;&lt;s&gt;"), ";", "&lt;/s&gt;&lt;s&gt;") &amp; "&lt;/s&gt;&lt;/t&gt;", "//s[last()-1]")</f>
        <v>450</v>
      </c>
      <c r="R511" t="s">
        <v>582</v>
      </c>
      <c r="S511" s="20">
        <f>Table1[[#This Row],[Qty Sold]]/Table1[[#This Row],[Qty Added]]</f>
        <v>0.7</v>
      </c>
      <c r="T511" s="19">
        <f>Table1[[#This Row],[Unit Price]]*Table1[[#This Row],[Stock]]</f>
        <v>135000</v>
      </c>
    </row>
    <row r="512" spans="1:20" x14ac:dyDescent="0.3">
      <c r="A512" t="s">
        <v>517</v>
      </c>
      <c r="J512" s="18" t="str">
        <f t="shared" si="28"/>
        <v>07-03-2026</v>
      </c>
      <c r="K512" t="str">
        <f t="shared" si="29"/>
        <v>SKU556</v>
      </c>
      <c r="L512" t="str">
        <f t="shared" si="30"/>
        <v>steel plate ultra max</v>
      </c>
      <c r="M512" t="s">
        <v>542</v>
      </c>
      <c r="N512">
        <f t="shared" si="31"/>
        <v>80</v>
      </c>
      <c r="O512" cm="1">
        <f t="array" ref="O512">_xlfn.FILTERXML("&lt;t&gt;&lt;s&gt;" &amp; SUBSTITUTE(SUBSTITUTE(A512, "|", "&lt;/s&gt;&lt;s&gt;"), ";", "&lt;/s&gt;&lt;s&gt;") &amp; "&lt;/s&gt;&lt;/t&gt;", "//s[last()-2]")</f>
        <v>40</v>
      </c>
      <c r="P512" cm="1">
        <f t="array" ref="P512">_xlfn.FILTERXML("&lt;t&gt;&lt;s&gt;" &amp; SUBSTITUTE(SUBSTITUTE(SUBSTITUTE(CLEAN(A512), "|", "&lt;/s&gt;&lt;s&gt;"), ",", "&lt;/s&gt;&lt;s&gt;"), ";", "&lt;/s&gt;&lt;s&gt;") &amp; "&lt;/s&gt;&lt;/t&gt;", "//s[last()-2]")</f>
        <v>310</v>
      </c>
      <c r="Q512" cm="1">
        <f t="array" ref="Q512">_xlfn.FILTERXML("&lt;t&gt;&lt;s&gt;" &amp; SUBSTITUTE(SUBSTITUTE(SUBSTITUTE(A512, "|", "&lt;/s&gt;&lt;s&gt;"), ",", "&lt;/s&gt;&lt;s&gt;"), ";", "&lt;/s&gt;&lt;s&gt;") &amp; "&lt;/s&gt;&lt;/t&gt;", "//s[last()-1]")</f>
        <v>450</v>
      </c>
      <c r="R512" t="s">
        <v>600</v>
      </c>
      <c r="S512" s="20">
        <f>Table1[[#This Row],[Qty Sold]]/Table1[[#This Row],[Qty Added]]</f>
        <v>0.5</v>
      </c>
      <c r="T512" s="19">
        <f>Table1[[#This Row],[Unit Price]]*Table1[[#This Row],[Stock]]</f>
        <v>139500</v>
      </c>
    </row>
    <row r="513" spans="1:20" x14ac:dyDescent="0.3">
      <c r="A513" t="s">
        <v>518</v>
      </c>
      <c r="J513" s="18" t="str">
        <f t="shared" si="28"/>
        <v>08-03-2026</v>
      </c>
      <c r="K513" t="str">
        <f t="shared" si="29"/>
        <v>SKU557</v>
      </c>
      <c r="L513" t="str">
        <f t="shared" si="30"/>
        <v>Glass Set Ultra Max</v>
      </c>
      <c r="M513" t="s">
        <v>545</v>
      </c>
      <c r="N513">
        <f t="shared" si="31"/>
        <v>50</v>
      </c>
      <c r="O513" cm="1">
        <f t="array" ref="O513">_xlfn.FILTERXML("&lt;t&gt;&lt;s&gt;" &amp; SUBSTITUTE(SUBSTITUTE(A513, "|", "&lt;/s&gt;&lt;s&gt;"), ";", "&lt;/s&gt;&lt;s&gt;") &amp; "&lt;/s&gt;&lt;/t&gt;", "//s[last()-2]")</f>
        <v>25</v>
      </c>
      <c r="P513" cm="1">
        <f t="array" ref="P513">_xlfn.FILTERXML("&lt;t&gt;&lt;s&gt;" &amp; SUBSTITUTE(SUBSTITUTE(SUBSTITUTE(CLEAN(A513), "|", "&lt;/s&gt;&lt;s&gt;"), ",", "&lt;/s&gt;&lt;s&gt;"), ";", "&lt;/s&gt;&lt;s&gt;") &amp; "&lt;/s&gt;&lt;/t&gt;", "//s[last()-2]")</f>
        <v>140</v>
      </c>
      <c r="Q513" cm="1">
        <f t="array" ref="Q513">_xlfn.FILTERXML("&lt;t&gt;&lt;s&gt;" &amp; SUBSTITUTE(SUBSTITUTE(SUBSTITUTE(A513, "|", "&lt;/s&gt;&lt;s&gt;"), ",", "&lt;/s&gt;&lt;s&gt;"), ";", "&lt;/s&gt;&lt;s&gt;") &amp; "&lt;/s&gt;&lt;/t&gt;", "//s[last()-1]")</f>
        <v>1000</v>
      </c>
      <c r="R513" t="s">
        <v>585</v>
      </c>
      <c r="S513" s="20">
        <f>Table1[[#This Row],[Qty Sold]]/Table1[[#This Row],[Qty Added]]</f>
        <v>0.5</v>
      </c>
      <c r="T513" s="19">
        <f>Table1[[#This Row],[Unit Price]]*Table1[[#This Row],[Stock]]</f>
        <v>140000</v>
      </c>
    </row>
    <row r="514" spans="1:20" x14ac:dyDescent="0.3">
      <c r="A514" t="s">
        <v>519</v>
      </c>
      <c r="J514" s="18" t="str">
        <f t="shared" si="28"/>
        <v>09-03-2026</v>
      </c>
      <c r="K514" t="str">
        <f t="shared" si="29"/>
        <v>SKU558</v>
      </c>
      <c r="L514" t="str">
        <f t="shared" si="30"/>
        <v>Plastic Bucket Ultra Max</v>
      </c>
      <c r="M514" t="s">
        <v>544</v>
      </c>
      <c r="N514">
        <f t="shared" si="31"/>
        <v>100</v>
      </c>
      <c r="O514" cm="1">
        <f t="array" ref="O514">_xlfn.FILTERXML("&lt;t&gt;&lt;s&gt;" &amp; SUBSTITUTE(SUBSTITUTE(A514, "|", "&lt;/s&gt;&lt;s&gt;"), ";", "&lt;/s&gt;&lt;s&gt;") &amp; "&lt;/s&gt;&lt;/t&gt;", "//s[last()-2]")</f>
        <v>60</v>
      </c>
      <c r="P514" cm="1">
        <f t="array" ref="P514">_xlfn.FILTERXML("&lt;t&gt;&lt;s&gt;" &amp; SUBSTITUTE(SUBSTITUTE(SUBSTITUTE(CLEAN(A514), "|", "&lt;/s&gt;&lt;s&gt;"), ",", "&lt;/s&gt;&lt;s&gt;"), ";", "&lt;/s&gt;&lt;s&gt;") &amp; "&lt;/s&gt;&lt;/t&gt;", "//s[last()-2]")</f>
        <v>260</v>
      </c>
      <c r="Q514" cm="1">
        <f t="array" ref="Q514">_xlfn.FILTERXML("&lt;t&gt;&lt;s&gt;" &amp; SUBSTITUTE(SUBSTITUTE(SUBSTITUTE(A514, "|", "&lt;/s&gt;&lt;s&gt;"), ",", "&lt;/s&gt;&lt;s&gt;"), ";", "&lt;/s&gt;&lt;s&gt;") &amp; "&lt;/s&gt;&lt;/t&gt;", "//s[last()-1]")</f>
        <v>520</v>
      </c>
      <c r="R514" t="s">
        <v>584</v>
      </c>
      <c r="S514" s="20">
        <f>Table1[[#This Row],[Qty Sold]]/Table1[[#This Row],[Qty Added]]</f>
        <v>0.6</v>
      </c>
      <c r="T514" s="19">
        <f>Table1[[#This Row],[Unit Price]]*Table1[[#This Row],[Stock]]</f>
        <v>135200</v>
      </c>
    </row>
    <row r="515" spans="1:20" x14ac:dyDescent="0.3">
      <c r="A515" t="s">
        <v>520</v>
      </c>
      <c r="J515" s="18" t="str">
        <f t="shared" ref="J515:J578" si="32">LEFT(A515, FIND(",", A515) - 1)</f>
        <v>10-03-2026</v>
      </c>
      <c r="K515" t="str">
        <f t="shared" ref="K515:K578" si="33">TRIM(MID(A515, FIND(",", A515) + 1, FIND("|", A515) - FIND(",", A515) - 1))</f>
        <v>SKU559</v>
      </c>
      <c r="L515" t="str">
        <f t="shared" ref="L515:L578" si="34">TRIM(_xlfn.TEXTBEFORE(_xlfn.TEXTAFTER(A515, "|"), ";"))</f>
        <v>plastic bucket ultra max</v>
      </c>
      <c r="M515" t="s">
        <v>573</v>
      </c>
      <c r="N515">
        <f t="shared" ref="N515:N578" si="35">VALUE(MID(A515, FIND(",", A515, FIND(";", A515)) + 1, FIND("|", A515, FIND(",", A515, FIND(";", A515))) - FIND(",", A515, FIND(";", A515)) - 1))</f>
        <v>80</v>
      </c>
      <c r="O515" cm="1">
        <f t="array" ref="O515">_xlfn.FILTERXML("&lt;t&gt;&lt;s&gt;" &amp; SUBSTITUTE(SUBSTITUTE(A515, "|", "&lt;/s&gt;&lt;s&gt;"), ";", "&lt;/s&gt;&lt;s&gt;") &amp; "&lt;/s&gt;&lt;/t&gt;", "//s[last()-2]")</f>
        <v>40</v>
      </c>
      <c r="P515" cm="1">
        <f t="array" ref="P515">_xlfn.FILTERXML("&lt;t&gt;&lt;s&gt;" &amp; SUBSTITUTE(SUBSTITUTE(SUBSTITUTE(CLEAN(A515), "|", "&lt;/s&gt;&lt;s&gt;"), ",", "&lt;/s&gt;&lt;s&gt;"), ";", "&lt;/s&gt;&lt;s&gt;") &amp; "&lt;/s&gt;&lt;/t&gt;", "//s[last()-2]")</f>
        <v>270</v>
      </c>
      <c r="Q515" cm="1">
        <f t="array" ref="Q515">_xlfn.FILTERXML("&lt;t&gt;&lt;s&gt;" &amp; SUBSTITUTE(SUBSTITUTE(SUBSTITUTE(A515, "|", "&lt;/s&gt;&lt;s&gt;"), ",", "&lt;/s&gt;&lt;s&gt;"), ";", "&lt;/s&gt;&lt;s&gt;") &amp; "&lt;/s&gt;&lt;/t&gt;", "//s[last()-1]")</f>
        <v>520</v>
      </c>
      <c r="R515" t="s">
        <v>614</v>
      </c>
      <c r="S515" s="20">
        <f>Table1[[#This Row],[Qty Sold]]/Table1[[#This Row],[Qty Added]]</f>
        <v>0.5</v>
      </c>
      <c r="T515" s="19">
        <f>Table1[[#This Row],[Unit Price]]*Table1[[#This Row],[Stock]]</f>
        <v>140400</v>
      </c>
    </row>
    <row r="516" spans="1:20" x14ac:dyDescent="0.3">
      <c r="A516" t="s">
        <v>521</v>
      </c>
      <c r="J516" s="18" t="str">
        <f t="shared" si="32"/>
        <v>11-03-2026</v>
      </c>
      <c r="K516" t="str">
        <f t="shared" si="33"/>
        <v>SKU560</v>
      </c>
      <c r="L516" t="str">
        <f t="shared" si="34"/>
        <v>Knife Ultra Max</v>
      </c>
      <c r="M516" t="s">
        <v>550</v>
      </c>
      <c r="N516">
        <f t="shared" si="35"/>
        <v>55</v>
      </c>
      <c r="O516" cm="1">
        <f t="array" ref="O516">_xlfn.FILTERXML("&lt;t&gt;&lt;s&gt;" &amp; SUBSTITUTE(SUBSTITUTE(A516, "|", "&lt;/s&gt;&lt;s&gt;"), ";", "&lt;/s&gt;&lt;s&gt;") &amp; "&lt;/s&gt;&lt;/t&gt;", "//s[last()-2]")</f>
        <v>30</v>
      </c>
      <c r="P516" cm="1">
        <f t="array" ref="P516">_xlfn.FILTERXML("&lt;t&gt;&lt;s&gt;" &amp; SUBSTITUTE(SUBSTITUTE(SUBSTITUTE(CLEAN(A516), "|", "&lt;/s&gt;&lt;s&gt;"), ",", "&lt;/s&gt;&lt;s&gt;"), ";", "&lt;/s&gt;&lt;s&gt;") &amp; "&lt;/s&gt;&lt;/t&gt;", "//s[last()-2]")</f>
        <v>160</v>
      </c>
      <c r="Q516" cm="1">
        <f t="array" ref="Q516">_xlfn.FILTERXML("&lt;t&gt;&lt;s&gt;" &amp; SUBSTITUTE(SUBSTITUTE(SUBSTITUTE(A516, "|", "&lt;/s&gt;&lt;s&gt;"), ",", "&lt;/s&gt;&lt;s&gt;"), ";", "&lt;/s&gt;&lt;s&gt;") &amp; "&lt;/s&gt;&lt;/t&gt;", "//s[last()-1]")</f>
        <v>2200</v>
      </c>
      <c r="R516" t="s">
        <v>590</v>
      </c>
      <c r="S516" s="20">
        <f>Table1[[#This Row],[Qty Sold]]/Table1[[#This Row],[Qty Added]]</f>
        <v>0.54545454545454541</v>
      </c>
      <c r="T516" s="19">
        <f>Table1[[#This Row],[Unit Price]]*Table1[[#This Row],[Stock]]</f>
        <v>352000</v>
      </c>
    </row>
    <row r="517" spans="1:20" x14ac:dyDescent="0.3">
      <c r="A517" t="s">
        <v>522</v>
      </c>
      <c r="J517" s="18" t="str">
        <f t="shared" si="32"/>
        <v>12-03-2026</v>
      </c>
      <c r="K517" t="str">
        <f t="shared" si="33"/>
        <v>SKU561</v>
      </c>
      <c r="L517" t="str">
        <f t="shared" si="34"/>
        <v>knife ultra max</v>
      </c>
      <c r="M517" t="s">
        <v>569</v>
      </c>
      <c r="N517">
        <f t="shared" si="35"/>
        <v>45</v>
      </c>
      <c r="O517" cm="1">
        <f t="array" ref="O517">_xlfn.FILTERXML("&lt;t&gt;&lt;s&gt;" &amp; SUBSTITUTE(SUBSTITUTE(A517, "|", "&lt;/s&gt;&lt;s&gt;"), ";", "&lt;/s&gt;&lt;s&gt;") &amp; "&lt;/s&gt;&lt;/t&gt;", "//s[last()-2]")</f>
        <v>22</v>
      </c>
      <c r="P517" cm="1">
        <f t="array" ref="P517">_xlfn.FILTERXML("&lt;t&gt;&lt;s&gt;" &amp; SUBSTITUTE(SUBSTITUTE(SUBSTITUTE(CLEAN(A517), "|", "&lt;/s&gt;&lt;s&gt;"), ",", "&lt;/s&gt;&lt;s&gt;"), ";", "&lt;/s&gt;&lt;s&gt;") &amp; "&lt;/s&gt;&lt;/t&gt;", "//s[last()-2]")</f>
        <v>170</v>
      </c>
      <c r="Q517" cm="1">
        <f t="array" ref="Q517">_xlfn.FILTERXML("&lt;t&gt;&lt;s&gt;" &amp; SUBSTITUTE(SUBSTITUTE(SUBSTITUTE(A517, "|", "&lt;/s&gt;&lt;s&gt;"), ",", "&lt;/s&gt;&lt;s&gt;"), ";", "&lt;/s&gt;&lt;s&gt;") &amp; "&lt;/s&gt;&lt;/t&gt;", "//s[last()-1]")</f>
        <v>2200</v>
      </c>
      <c r="R517" t="s">
        <v>610</v>
      </c>
      <c r="S517" s="20">
        <f>Table1[[#This Row],[Qty Sold]]/Table1[[#This Row],[Qty Added]]</f>
        <v>0.48888888888888887</v>
      </c>
      <c r="T517" s="19">
        <f>Table1[[#This Row],[Unit Price]]*Table1[[#This Row],[Stock]]</f>
        <v>374000</v>
      </c>
    </row>
    <row r="518" spans="1:20" x14ac:dyDescent="0.3">
      <c r="A518" t="s">
        <v>523</v>
      </c>
      <c r="J518" s="18" t="str">
        <f t="shared" si="32"/>
        <v>13-03-2026</v>
      </c>
      <c r="K518" t="str">
        <f t="shared" si="33"/>
        <v>SKU562</v>
      </c>
      <c r="L518" t="str">
        <f t="shared" si="34"/>
        <v>Serving Tray Ultra Max</v>
      </c>
      <c r="M518" t="s">
        <v>554</v>
      </c>
      <c r="N518">
        <f t="shared" si="35"/>
        <v>65</v>
      </c>
      <c r="O518" cm="1">
        <f t="array" ref="O518">_xlfn.FILTERXML("&lt;t&gt;&lt;s&gt;" &amp; SUBSTITUTE(SUBSTITUTE(A518, "|", "&lt;/s&gt;&lt;s&gt;"), ";", "&lt;/s&gt;&lt;s&gt;") &amp; "&lt;/s&gt;&lt;/t&gt;", "//s[last()-2]")</f>
        <v>40</v>
      </c>
      <c r="P518" cm="1">
        <f t="array" ref="P518">_xlfn.FILTERXML("&lt;t&gt;&lt;s&gt;" &amp; SUBSTITUTE(SUBSTITUTE(SUBSTITUTE(CLEAN(A518), "|", "&lt;/s&gt;&lt;s&gt;"), ",", "&lt;/s&gt;&lt;s&gt;"), ";", "&lt;/s&gt;&lt;s&gt;") &amp; "&lt;/s&gt;&lt;/t&gt;", "//s[last()-2]")</f>
        <v>190</v>
      </c>
      <c r="Q518" cm="1">
        <f t="array" ref="Q518">_xlfn.FILTERXML("&lt;t&gt;&lt;s&gt;" &amp; SUBSTITUTE(SUBSTITUTE(SUBSTITUTE(A518, "|", "&lt;/s&gt;&lt;s&gt;"), ",", "&lt;/s&gt;&lt;s&gt;"), ";", "&lt;/s&gt;&lt;s&gt;") &amp; "&lt;/s&gt;&lt;/t&gt;", "//s[last()-1]")</f>
        <v>1000</v>
      </c>
      <c r="R518" t="s">
        <v>594</v>
      </c>
      <c r="S518" s="20">
        <f>Table1[[#This Row],[Qty Sold]]/Table1[[#This Row],[Qty Added]]</f>
        <v>0.61538461538461542</v>
      </c>
      <c r="T518" s="19">
        <f>Table1[[#This Row],[Unit Price]]*Table1[[#This Row],[Stock]]</f>
        <v>190000</v>
      </c>
    </row>
    <row r="519" spans="1:20" x14ac:dyDescent="0.3">
      <c r="A519" t="s">
        <v>524</v>
      </c>
      <c r="J519" s="18" t="str">
        <f t="shared" si="32"/>
        <v>14-03-2026</v>
      </c>
      <c r="K519" t="str">
        <f t="shared" si="33"/>
        <v>SKU563</v>
      </c>
      <c r="L519" t="str">
        <f t="shared" si="34"/>
        <v>serving tray ultra max</v>
      </c>
      <c r="M519" t="s">
        <v>581</v>
      </c>
      <c r="N519">
        <f t="shared" si="35"/>
        <v>50</v>
      </c>
      <c r="O519" cm="1">
        <f t="array" ref="O519">_xlfn.FILTERXML("&lt;t&gt;&lt;s&gt;" &amp; SUBSTITUTE(SUBSTITUTE(A519, "|", "&lt;/s&gt;&lt;s&gt;"), ";", "&lt;/s&gt;&lt;s&gt;") &amp; "&lt;/s&gt;&lt;/t&gt;", "//s[last()-2]")</f>
        <v>25</v>
      </c>
      <c r="P519" cm="1">
        <f t="array" ref="P519">_xlfn.FILTERXML("&lt;t&gt;&lt;s&gt;" &amp; SUBSTITUTE(SUBSTITUTE(SUBSTITUTE(CLEAN(A519), "|", "&lt;/s&gt;&lt;s&gt;"), ",", "&lt;/s&gt;&lt;s&gt;"), ";", "&lt;/s&gt;&lt;s&gt;") &amp; "&lt;/s&gt;&lt;/t&gt;", "//s[last()-2]")</f>
        <v>200</v>
      </c>
      <c r="Q519" cm="1">
        <f t="array" ref="Q519">_xlfn.FILTERXML("&lt;t&gt;&lt;s&gt;" &amp; SUBSTITUTE(SUBSTITUTE(SUBSTITUTE(A519, "|", "&lt;/s&gt;&lt;s&gt;"), ",", "&lt;/s&gt;&lt;s&gt;"), ";", "&lt;/s&gt;&lt;s&gt;") &amp; "&lt;/s&gt;&lt;/t&gt;", "//s[last()-1]")</f>
        <v>1000</v>
      </c>
      <c r="R519" t="s">
        <v>622</v>
      </c>
      <c r="S519" s="20">
        <f>Table1[[#This Row],[Qty Sold]]/Table1[[#This Row],[Qty Added]]</f>
        <v>0.5</v>
      </c>
      <c r="T519" s="19">
        <f>Table1[[#This Row],[Unit Price]]*Table1[[#This Row],[Stock]]</f>
        <v>200000</v>
      </c>
    </row>
    <row r="520" spans="1:20" x14ac:dyDescent="0.3">
      <c r="A520" t="s">
        <v>525</v>
      </c>
      <c r="J520" s="18" t="str">
        <f t="shared" si="32"/>
        <v>15-03-2026</v>
      </c>
      <c r="K520" t="str">
        <f t="shared" si="33"/>
        <v>SKU564</v>
      </c>
      <c r="L520" t="str">
        <f t="shared" si="34"/>
        <v>Dinner Set Ultra Max</v>
      </c>
      <c r="M520" t="s">
        <v>556</v>
      </c>
      <c r="N520">
        <f t="shared" si="35"/>
        <v>40</v>
      </c>
      <c r="O520" cm="1">
        <f t="array" ref="O520">_xlfn.FILTERXML("&lt;t&gt;&lt;s&gt;" &amp; SUBSTITUTE(SUBSTITUTE(A520, "|", "&lt;/s&gt;&lt;s&gt;"), ";", "&lt;/s&gt;&lt;s&gt;") &amp; "&lt;/s&gt;&lt;/t&gt;", "//s[last()-2]")</f>
        <v>20</v>
      </c>
      <c r="P520" cm="1">
        <f t="array" ref="P520">_xlfn.FILTERXML("&lt;t&gt;&lt;s&gt;" &amp; SUBSTITUTE(SUBSTITUTE(SUBSTITUTE(CLEAN(A520), "|", "&lt;/s&gt;&lt;s&gt;"), ",", "&lt;/s&gt;&lt;s&gt;"), ";", "&lt;/s&gt;&lt;s&gt;") &amp; "&lt;/s&gt;&lt;/t&gt;", "//s[last()-2]")</f>
        <v>130</v>
      </c>
      <c r="Q520" cm="1">
        <f t="array" ref="Q520">_xlfn.FILTERXML("&lt;t&gt;&lt;s&gt;" &amp; SUBSTITUTE(SUBSTITUTE(SUBSTITUTE(A520, "|", "&lt;/s&gt;&lt;s&gt;"), ",", "&lt;/s&gt;&lt;s&gt;"), ";", "&lt;/s&gt;&lt;s&gt;") &amp; "&lt;/s&gt;&lt;/t&gt;", "//s[last()-1]")</f>
        <v>9000</v>
      </c>
      <c r="R520" t="s">
        <v>596</v>
      </c>
      <c r="S520" s="20">
        <f>Table1[[#This Row],[Qty Sold]]/Table1[[#This Row],[Qty Added]]</f>
        <v>0.5</v>
      </c>
      <c r="T520" s="19">
        <f>Table1[[#This Row],[Unit Price]]*Table1[[#This Row],[Stock]]</f>
        <v>1170000</v>
      </c>
    </row>
    <row r="521" spans="1:20" x14ac:dyDescent="0.3">
      <c r="A521" t="s">
        <v>526</v>
      </c>
      <c r="J521" s="18" t="str">
        <f t="shared" si="32"/>
        <v>16-03-2026</v>
      </c>
      <c r="K521" t="str">
        <f t="shared" si="33"/>
        <v>SKU565</v>
      </c>
      <c r="L521" t="str">
        <f t="shared" si="34"/>
        <v>dinner set ultra max</v>
      </c>
      <c r="M521" t="s">
        <v>572</v>
      </c>
      <c r="N521">
        <f t="shared" si="35"/>
        <v>30</v>
      </c>
      <c r="O521" cm="1">
        <f t="array" ref="O521">_xlfn.FILTERXML("&lt;t&gt;&lt;s&gt;" &amp; SUBSTITUTE(SUBSTITUTE(A521, "|", "&lt;/s&gt;&lt;s&gt;"), ";", "&lt;/s&gt;&lt;s&gt;") &amp; "&lt;/s&gt;&lt;/t&gt;", "//s[last()-2]")</f>
        <v>15</v>
      </c>
      <c r="P521" cm="1">
        <f t="array" ref="P521">_xlfn.FILTERXML("&lt;t&gt;&lt;s&gt;" &amp; SUBSTITUTE(SUBSTITUTE(SUBSTITUTE(CLEAN(A521), "|", "&lt;/s&gt;&lt;s&gt;"), ",", "&lt;/s&gt;&lt;s&gt;"), ";", "&lt;/s&gt;&lt;s&gt;") &amp; "&lt;/s&gt;&lt;/t&gt;", "//s[last()-2]")</f>
        <v>140</v>
      </c>
      <c r="Q521" cm="1">
        <f t="array" ref="Q521">_xlfn.FILTERXML("&lt;t&gt;&lt;s&gt;" &amp; SUBSTITUTE(SUBSTITUTE(SUBSTITUTE(A521, "|", "&lt;/s&gt;&lt;s&gt;"), ",", "&lt;/s&gt;&lt;s&gt;"), ";", "&lt;/s&gt;&lt;s&gt;") &amp; "&lt;/s&gt;&lt;/t&gt;", "//s[last()-1]")</f>
        <v>9000</v>
      </c>
      <c r="R521" t="s">
        <v>613</v>
      </c>
      <c r="S521" s="20">
        <f>Table1[[#This Row],[Qty Sold]]/Table1[[#This Row],[Qty Added]]</f>
        <v>0.5</v>
      </c>
      <c r="T521" s="19">
        <f>Table1[[#This Row],[Unit Price]]*Table1[[#This Row],[Stock]]</f>
        <v>1260000</v>
      </c>
    </row>
    <row r="522" spans="1:20" x14ac:dyDescent="0.3">
      <c r="A522" t="s">
        <v>527</v>
      </c>
      <c r="J522" s="18" t="str">
        <f t="shared" si="32"/>
        <v>17-03-2026</v>
      </c>
      <c r="K522" t="str">
        <f t="shared" si="33"/>
        <v>SKU566</v>
      </c>
      <c r="L522" t="str">
        <f t="shared" si="34"/>
        <v>Storage Container Ultra Max</v>
      </c>
      <c r="M522" t="s">
        <v>553</v>
      </c>
      <c r="N522">
        <f t="shared" si="35"/>
        <v>120</v>
      </c>
      <c r="O522" cm="1">
        <f t="array" ref="O522">_xlfn.FILTERXML("&lt;t&gt;&lt;s&gt;" &amp; SUBSTITUTE(SUBSTITUTE(A522, "|", "&lt;/s&gt;&lt;s&gt;"), ";", "&lt;/s&gt;&lt;s&gt;") &amp; "&lt;/s&gt;&lt;/t&gt;", "//s[last()-2]")</f>
        <v>80</v>
      </c>
      <c r="P522" cm="1">
        <f t="array" ref="P522">_xlfn.FILTERXML("&lt;t&gt;&lt;s&gt;" &amp; SUBSTITUTE(SUBSTITUTE(SUBSTITUTE(CLEAN(A522), "|", "&lt;/s&gt;&lt;s&gt;"), ",", "&lt;/s&gt;&lt;s&gt;"), ";", "&lt;/s&gt;&lt;s&gt;") &amp; "&lt;/s&gt;&lt;/t&gt;", "//s[last()-2]")</f>
        <v>350</v>
      </c>
      <c r="Q522" cm="1">
        <f t="array" ref="Q522">_xlfn.FILTERXML("&lt;t&gt;&lt;s&gt;" &amp; SUBSTITUTE(SUBSTITUTE(SUBSTITUTE(A522, "|", "&lt;/s&gt;&lt;s&gt;"), ",", "&lt;/s&gt;&lt;s&gt;"), ";", "&lt;/s&gt;&lt;s&gt;") &amp; "&lt;/s&gt;&lt;/t&gt;", "//s[last()-1]")</f>
        <v>700</v>
      </c>
      <c r="R522" t="s">
        <v>593</v>
      </c>
      <c r="S522" s="20">
        <f>Table1[[#This Row],[Qty Sold]]/Table1[[#This Row],[Qty Added]]</f>
        <v>0.66666666666666663</v>
      </c>
      <c r="T522" s="19">
        <f>Table1[[#This Row],[Unit Price]]*Table1[[#This Row],[Stock]]</f>
        <v>245000</v>
      </c>
    </row>
    <row r="523" spans="1:20" x14ac:dyDescent="0.3">
      <c r="A523" t="s">
        <v>528</v>
      </c>
      <c r="J523" s="18" t="str">
        <f t="shared" si="32"/>
        <v>18-03-2026</v>
      </c>
      <c r="K523" t="str">
        <f t="shared" si="33"/>
        <v>SKU567</v>
      </c>
      <c r="L523" t="str">
        <f t="shared" si="34"/>
        <v>storage container ultra max</v>
      </c>
      <c r="M523" t="s">
        <v>570</v>
      </c>
      <c r="N523">
        <f t="shared" si="35"/>
        <v>100</v>
      </c>
      <c r="O523" cm="1">
        <f t="array" ref="O523">_xlfn.FILTERXML("&lt;t&gt;&lt;s&gt;" &amp; SUBSTITUTE(SUBSTITUTE(A523, "|", "&lt;/s&gt;&lt;s&gt;"), ";", "&lt;/s&gt;&lt;s&gt;") &amp; "&lt;/s&gt;&lt;/t&gt;", "//s[last()-2]")</f>
        <v>50</v>
      </c>
      <c r="P523" cm="1">
        <f t="array" ref="P523">_xlfn.FILTERXML("&lt;t&gt;&lt;s&gt;" &amp; SUBSTITUTE(SUBSTITUTE(SUBSTITUTE(CLEAN(A523), "|", "&lt;/s&gt;&lt;s&gt;"), ",", "&lt;/s&gt;&lt;s&gt;"), ";", "&lt;/s&gt;&lt;s&gt;") &amp; "&lt;/s&gt;&lt;/t&gt;", "//s[last()-2]")</f>
        <v>360</v>
      </c>
      <c r="Q523" cm="1">
        <f t="array" ref="Q523">_xlfn.FILTERXML("&lt;t&gt;&lt;s&gt;" &amp; SUBSTITUTE(SUBSTITUTE(SUBSTITUTE(A523, "|", "&lt;/s&gt;&lt;s&gt;"), ",", "&lt;/s&gt;&lt;s&gt;"), ";", "&lt;/s&gt;&lt;s&gt;") &amp; "&lt;/s&gt;&lt;/t&gt;", "//s[last()-1]")</f>
        <v>700</v>
      </c>
      <c r="R523" t="s">
        <v>611</v>
      </c>
      <c r="S523" s="20">
        <f>Table1[[#This Row],[Qty Sold]]/Table1[[#This Row],[Qty Added]]</f>
        <v>0.5</v>
      </c>
      <c r="T523" s="19">
        <f>Table1[[#This Row],[Unit Price]]*Table1[[#This Row],[Stock]]</f>
        <v>252000</v>
      </c>
    </row>
    <row r="524" spans="1:20" x14ac:dyDescent="0.3">
      <c r="A524" t="s">
        <v>529</v>
      </c>
      <c r="J524" s="18" t="str">
        <f t="shared" si="32"/>
        <v>19-03-2026</v>
      </c>
      <c r="K524" t="str">
        <f t="shared" si="33"/>
        <v>SKU568</v>
      </c>
      <c r="L524" t="str">
        <f t="shared" si="34"/>
        <v>Steel Jug Ultra Max</v>
      </c>
      <c r="M524" t="s">
        <v>541</v>
      </c>
      <c r="N524">
        <f t="shared" si="35"/>
        <v>55</v>
      </c>
      <c r="O524" cm="1">
        <f t="array" ref="O524">_xlfn.FILTERXML("&lt;t&gt;&lt;s&gt;" &amp; SUBSTITUTE(SUBSTITUTE(A524, "|", "&lt;/s&gt;&lt;s&gt;"), ";", "&lt;/s&gt;&lt;s&gt;") &amp; "&lt;/s&gt;&lt;/t&gt;", "//s[last()-2]")</f>
        <v>30</v>
      </c>
      <c r="P524" cm="1">
        <f t="array" ref="P524">_xlfn.FILTERXML("&lt;t&gt;&lt;s&gt;" &amp; SUBSTITUTE(SUBSTITUTE(SUBSTITUTE(CLEAN(A524), "|", "&lt;/s&gt;&lt;s&gt;"), ",", "&lt;/s&gt;&lt;s&gt;"), ";", "&lt;/s&gt;&lt;s&gt;") &amp; "&lt;/s&gt;&lt;/t&gt;", "//s[last()-2]")</f>
        <v>170</v>
      </c>
      <c r="Q524" cm="1">
        <f t="array" ref="Q524">_xlfn.FILTERXML("&lt;t&gt;&lt;s&gt;" &amp; SUBSTITUTE(SUBSTITUTE(SUBSTITUTE(A524, "|", "&lt;/s&gt;&lt;s&gt;"), ",", "&lt;/s&gt;&lt;s&gt;"), ";", "&lt;/s&gt;&lt;s&gt;") &amp; "&lt;/s&gt;&lt;/t&gt;", "//s[last()-1]")</f>
        <v>1800</v>
      </c>
      <c r="R524" t="s">
        <v>582</v>
      </c>
      <c r="S524" s="20">
        <f>Table1[[#This Row],[Qty Sold]]/Table1[[#This Row],[Qty Added]]</f>
        <v>0.54545454545454541</v>
      </c>
      <c r="T524" s="19">
        <f>Table1[[#This Row],[Unit Price]]*Table1[[#This Row],[Stock]]</f>
        <v>306000</v>
      </c>
    </row>
    <row r="525" spans="1:20" x14ac:dyDescent="0.3">
      <c r="A525" t="s">
        <v>530</v>
      </c>
      <c r="J525" s="18" t="str">
        <f t="shared" si="32"/>
        <v>20-03-2026</v>
      </c>
      <c r="K525" t="str">
        <f t="shared" si="33"/>
        <v>SKU569</v>
      </c>
      <c r="L525" t="str">
        <f t="shared" si="34"/>
        <v>steel jug ultra max</v>
      </c>
      <c r="M525" t="s">
        <v>542</v>
      </c>
      <c r="N525">
        <f t="shared" si="35"/>
        <v>45</v>
      </c>
      <c r="O525" cm="1">
        <f t="array" ref="O525">_xlfn.FILTERXML("&lt;t&gt;&lt;s&gt;" &amp; SUBSTITUTE(SUBSTITUTE(A525, "|", "&lt;/s&gt;&lt;s&gt;"), ";", "&lt;/s&gt;&lt;s&gt;") &amp; "&lt;/s&gt;&lt;/t&gt;", "//s[last()-2]")</f>
        <v>22</v>
      </c>
      <c r="P525" cm="1">
        <f t="array" ref="P525">_xlfn.FILTERXML("&lt;t&gt;&lt;s&gt;" &amp; SUBSTITUTE(SUBSTITUTE(SUBSTITUTE(CLEAN(A525), "|", "&lt;/s&gt;&lt;s&gt;"), ",", "&lt;/s&gt;&lt;s&gt;"), ";", "&lt;/s&gt;&lt;s&gt;") &amp; "&lt;/s&gt;&lt;/t&gt;", "//s[last()-2]")</f>
        <v>180</v>
      </c>
      <c r="Q525" cm="1">
        <f t="array" ref="Q525">_xlfn.FILTERXML("&lt;t&gt;&lt;s&gt;" &amp; SUBSTITUTE(SUBSTITUTE(SUBSTITUTE(A525, "|", "&lt;/s&gt;&lt;s&gt;"), ",", "&lt;/s&gt;&lt;s&gt;"), ";", "&lt;/s&gt;&lt;s&gt;") &amp; "&lt;/s&gt;&lt;/t&gt;", "//s[last()-1]")</f>
        <v>1800</v>
      </c>
      <c r="R525" t="s">
        <v>600</v>
      </c>
      <c r="S525" s="20">
        <f>Table1[[#This Row],[Qty Sold]]/Table1[[#This Row],[Qty Added]]</f>
        <v>0.48888888888888887</v>
      </c>
      <c r="T525" s="19">
        <f>Table1[[#This Row],[Unit Price]]*Table1[[#This Row],[Stock]]</f>
        <v>324000</v>
      </c>
    </row>
    <row r="526" spans="1:20" x14ac:dyDescent="0.3">
      <c r="A526" t="s">
        <v>531</v>
      </c>
      <c r="J526" s="18" t="str">
        <f t="shared" si="32"/>
        <v>21-03-2026</v>
      </c>
      <c r="K526" t="str">
        <f t="shared" si="33"/>
        <v>SKU570</v>
      </c>
      <c r="L526" t="str">
        <f t="shared" si="34"/>
        <v>Tea Kettle Ultra Max</v>
      </c>
      <c r="M526" t="s">
        <v>552</v>
      </c>
      <c r="N526">
        <f t="shared" si="35"/>
        <v>50</v>
      </c>
      <c r="O526" cm="1">
        <f t="array" ref="O526">_xlfn.FILTERXML("&lt;t&gt;&lt;s&gt;" &amp; SUBSTITUTE(SUBSTITUTE(A526, "|", "&lt;/s&gt;&lt;s&gt;"), ";", "&lt;/s&gt;&lt;s&gt;") &amp; "&lt;/s&gt;&lt;/t&gt;", "//s[last()-2]")</f>
        <v>28</v>
      </c>
      <c r="P526" cm="1">
        <f t="array" ref="P526">_xlfn.FILTERXML("&lt;t&gt;&lt;s&gt;" &amp; SUBSTITUTE(SUBSTITUTE(SUBSTITUTE(CLEAN(A526), "|", "&lt;/s&gt;&lt;s&gt;"), ",", "&lt;/s&gt;&lt;s&gt;"), ";", "&lt;/s&gt;&lt;s&gt;") &amp; "&lt;/s&gt;&lt;/t&gt;", "//s[last()-2]")</f>
        <v>165</v>
      </c>
      <c r="Q526" cm="1">
        <f t="array" ref="Q526">_xlfn.FILTERXML("&lt;t&gt;&lt;s&gt;" &amp; SUBSTITUTE(SUBSTITUTE(SUBSTITUTE(A526, "|", "&lt;/s&gt;&lt;s&gt;"), ",", "&lt;/s&gt;&lt;s&gt;"), ";", "&lt;/s&gt;&lt;s&gt;") &amp; "&lt;/s&gt;&lt;/t&gt;", "//s[last()-1]")</f>
        <v>2000</v>
      </c>
      <c r="R526" t="s">
        <v>592</v>
      </c>
      <c r="S526" s="20">
        <f>Table1[[#This Row],[Qty Sold]]/Table1[[#This Row],[Qty Added]]</f>
        <v>0.56000000000000005</v>
      </c>
      <c r="T526" s="19">
        <f>Table1[[#This Row],[Unit Price]]*Table1[[#This Row],[Stock]]</f>
        <v>330000</v>
      </c>
    </row>
    <row r="527" spans="1:20" x14ac:dyDescent="0.3">
      <c r="A527" t="s">
        <v>532</v>
      </c>
      <c r="J527" s="18" t="str">
        <f t="shared" si="32"/>
        <v>22-03-2026</v>
      </c>
      <c r="K527" t="str">
        <f t="shared" si="33"/>
        <v>SKU571</v>
      </c>
      <c r="L527" t="str">
        <f t="shared" si="34"/>
        <v>tea kettle ultra max</v>
      </c>
      <c r="M527" t="s">
        <v>571</v>
      </c>
      <c r="N527">
        <f t="shared" si="35"/>
        <v>40</v>
      </c>
      <c r="O527" cm="1">
        <f t="array" ref="O527">_xlfn.FILTERXML("&lt;t&gt;&lt;s&gt;" &amp; SUBSTITUTE(SUBSTITUTE(A527, "|", "&lt;/s&gt;&lt;s&gt;"), ";", "&lt;/s&gt;&lt;s&gt;") &amp; "&lt;/s&gt;&lt;/t&gt;", "//s[last()-2]")</f>
        <v>20</v>
      </c>
      <c r="P527" cm="1">
        <f t="array" ref="P527">_xlfn.FILTERXML("&lt;t&gt;&lt;s&gt;" &amp; SUBSTITUTE(SUBSTITUTE(SUBSTITUTE(CLEAN(A527), "|", "&lt;/s&gt;&lt;s&gt;"), ",", "&lt;/s&gt;&lt;s&gt;"), ";", "&lt;/s&gt;&lt;s&gt;") &amp; "&lt;/s&gt;&lt;/t&gt;", "//s[last()-2]")</f>
        <v>175</v>
      </c>
      <c r="Q527" cm="1">
        <f t="array" ref="Q527">_xlfn.FILTERXML("&lt;t&gt;&lt;s&gt;" &amp; SUBSTITUTE(SUBSTITUTE(SUBSTITUTE(A527, "|", "&lt;/s&gt;&lt;s&gt;"), ",", "&lt;/s&gt;&lt;s&gt;"), ";", "&lt;/s&gt;&lt;s&gt;") &amp; "&lt;/s&gt;&lt;/t&gt;", "//s[last()-1]")</f>
        <v>2000</v>
      </c>
      <c r="R527" t="s">
        <v>612</v>
      </c>
      <c r="S527" s="20">
        <f>Table1[[#This Row],[Qty Sold]]/Table1[[#This Row],[Qty Added]]</f>
        <v>0.5</v>
      </c>
      <c r="T527" s="19">
        <f>Table1[[#This Row],[Unit Price]]*Table1[[#This Row],[Stock]]</f>
        <v>350000</v>
      </c>
    </row>
    <row r="528" spans="1:20" x14ac:dyDescent="0.3">
      <c r="A528" t="s">
        <v>20</v>
      </c>
      <c r="J528" s="18" t="str">
        <f t="shared" si="32"/>
        <v>12-01-2026</v>
      </c>
      <c r="K528" t="str">
        <f t="shared" si="33"/>
        <v>SKU014</v>
      </c>
      <c r="L528" t="str">
        <f t="shared" si="34"/>
        <v>Storage Container</v>
      </c>
      <c r="M528" t="s">
        <v>553</v>
      </c>
      <c r="N528">
        <f t="shared" si="35"/>
        <v>90</v>
      </c>
      <c r="O528" cm="1">
        <f t="array" ref="O528">_xlfn.FILTERXML("&lt;t&gt;&lt;s&gt;" &amp; SUBSTITUTE(SUBSTITUTE(A528, "|", "&lt;/s&gt;&lt;s&gt;"), ";", "&lt;/s&gt;&lt;s&gt;") &amp; "&lt;/s&gt;&lt;/t&gt;", "//s[last()-2]")</f>
        <v>60</v>
      </c>
      <c r="P528" cm="1">
        <f t="array" ref="P528">_xlfn.FILTERXML("&lt;t&gt;&lt;s&gt;" &amp; SUBSTITUTE(SUBSTITUTE(SUBSTITUTE(CLEAN(A528), "|", "&lt;/s&gt;&lt;s&gt;"), ",", "&lt;/s&gt;&lt;s&gt;"), ";", "&lt;/s&gt;&lt;s&gt;") &amp; "&lt;/s&gt;&lt;/t&gt;", "//s[last()-2]")</f>
        <v>150</v>
      </c>
      <c r="Q528" cm="1">
        <f t="array" ref="Q528">_xlfn.FILTERXML("&lt;t&gt;&lt;s&gt;" &amp; SUBSTITUTE(SUBSTITUTE(SUBSTITUTE(A528, "|", "&lt;/s&gt;&lt;s&gt;"), ",", "&lt;/s&gt;&lt;s&gt;"), ";", "&lt;/s&gt;&lt;s&gt;") &amp; "&lt;/s&gt;&lt;/t&gt;", "//s[last()-1]")</f>
        <v>300</v>
      </c>
      <c r="R528" t="s">
        <v>593</v>
      </c>
      <c r="S528" s="20">
        <f>Table1[[#This Row],[Qty Sold]]/Table1[[#This Row],[Qty Added]]</f>
        <v>0.66666666666666663</v>
      </c>
      <c r="T528" s="19">
        <f>Table1[[#This Row],[Unit Price]]*Table1[[#This Row],[Stock]]</f>
        <v>45000</v>
      </c>
    </row>
    <row r="529" spans="1:20" x14ac:dyDescent="0.3">
      <c r="A529" t="s">
        <v>21</v>
      </c>
      <c r="J529" s="18" t="str">
        <f t="shared" si="32"/>
        <v>13-01-2026</v>
      </c>
      <c r="K529" t="str">
        <f t="shared" si="33"/>
        <v>SKU015</v>
      </c>
      <c r="L529" t="str">
        <f t="shared" si="34"/>
        <v>Glass Bowl</v>
      </c>
      <c r="M529" t="s">
        <v>545</v>
      </c>
      <c r="N529">
        <f t="shared" si="35"/>
        <v>35</v>
      </c>
      <c r="O529" cm="1">
        <f t="array" ref="O529">_xlfn.FILTERXML("&lt;t&gt;&lt;s&gt;" &amp; SUBSTITUTE(SUBSTITUTE(A529, "|", "&lt;/s&gt;&lt;s&gt;"), ";", "&lt;/s&gt;&lt;s&gt;") &amp; "&lt;/s&gt;&lt;/t&gt;", "//s[last()-2]")</f>
        <v>15</v>
      </c>
      <c r="P529" cm="1">
        <f t="array" ref="P529">_xlfn.FILTERXML("&lt;t&gt;&lt;s&gt;" &amp; SUBSTITUTE(SUBSTITUTE(SUBSTITUTE(CLEAN(A529), "|", "&lt;/s&gt;&lt;s&gt;"), ",", "&lt;/s&gt;&lt;s&gt;"), ";", "&lt;/s&gt;&lt;s&gt;") &amp; "&lt;/s&gt;&lt;/t&gt;", "//s[last()-2]")</f>
        <v>55</v>
      </c>
      <c r="Q529" cm="1">
        <f t="array" ref="Q529">_xlfn.FILTERXML("&lt;t&gt;&lt;s&gt;" &amp; SUBSTITUTE(SUBSTITUTE(SUBSTITUTE(A529, "|", "&lt;/s&gt;&lt;s&gt;"), ",", "&lt;/s&gt;&lt;s&gt;"), ";", "&lt;/s&gt;&lt;s&gt;") &amp; "&lt;/s&gt;&lt;/t&gt;", "//s[last()-1]")</f>
        <v>250</v>
      </c>
      <c r="R529" t="s">
        <v>585</v>
      </c>
      <c r="S529" s="20">
        <f>Table1[[#This Row],[Qty Sold]]/Table1[[#This Row],[Qty Added]]</f>
        <v>0.42857142857142855</v>
      </c>
      <c r="T529" s="19">
        <f>Table1[[#This Row],[Unit Price]]*Table1[[#This Row],[Stock]]</f>
        <v>13750</v>
      </c>
    </row>
    <row r="530" spans="1:20" x14ac:dyDescent="0.3">
      <c r="A530" t="s">
        <v>22</v>
      </c>
      <c r="J530" s="18" t="str">
        <f t="shared" si="32"/>
        <v>14-01-2026</v>
      </c>
      <c r="K530" t="str">
        <f t="shared" si="33"/>
        <v>SKU016</v>
      </c>
      <c r="L530" t="str">
        <f t="shared" si="34"/>
        <v>Steel Glass</v>
      </c>
      <c r="M530" t="s">
        <v>541</v>
      </c>
      <c r="N530">
        <f t="shared" si="35"/>
        <v>120</v>
      </c>
      <c r="O530" cm="1">
        <f t="array" ref="O530">_xlfn.FILTERXML("&lt;t&gt;&lt;s&gt;" &amp; SUBSTITUTE(SUBSTITUTE(A530, "|", "&lt;/s&gt;&lt;s&gt;"), ";", "&lt;/s&gt;&lt;s&gt;") &amp; "&lt;/s&gt;&lt;/t&gt;", "//s[last()-2]")</f>
        <v>90</v>
      </c>
      <c r="P530" cm="1">
        <f t="array" ref="P530">_xlfn.FILTERXML("&lt;t&gt;&lt;s&gt;" &amp; SUBSTITUTE(SUBSTITUTE(SUBSTITUTE(CLEAN(A530), "|", "&lt;/s&gt;&lt;s&gt;"), ",", "&lt;/s&gt;&lt;s&gt;"), ";", "&lt;/s&gt;&lt;s&gt;") &amp; "&lt;/s&gt;&lt;/t&gt;", "//s[last()-2]")</f>
        <v>200</v>
      </c>
      <c r="Q530" cm="1">
        <f t="array" ref="Q530">_xlfn.FILTERXML("&lt;t&gt;&lt;s&gt;" &amp; SUBSTITUTE(SUBSTITUTE(SUBSTITUTE(A530, "|", "&lt;/s&gt;&lt;s&gt;"), ",", "&lt;/s&gt;&lt;s&gt;"), ";", "&lt;/s&gt;&lt;s&gt;") &amp; "&lt;/s&gt;&lt;/t&gt;", "//s[last()-1]")</f>
        <v>100</v>
      </c>
      <c r="R530" t="s">
        <v>582</v>
      </c>
      <c r="S530" s="20">
        <f>Table1[[#This Row],[Qty Sold]]/Table1[[#This Row],[Qty Added]]</f>
        <v>0.75</v>
      </c>
      <c r="T530" s="19">
        <f>Table1[[#This Row],[Unit Price]]*Table1[[#This Row],[Stock]]</f>
        <v>20000</v>
      </c>
    </row>
    <row r="531" spans="1:20" x14ac:dyDescent="0.3">
      <c r="A531" t="s">
        <v>23</v>
      </c>
      <c r="J531" s="18" t="str">
        <f t="shared" si="32"/>
        <v>15-01-2026</v>
      </c>
      <c r="K531" t="str">
        <f t="shared" si="33"/>
        <v>SKU017</v>
      </c>
      <c r="L531" t="str">
        <f t="shared" si="34"/>
        <v>Serving Tray</v>
      </c>
      <c r="M531" t="s">
        <v>554</v>
      </c>
      <c r="N531">
        <f t="shared" si="35"/>
        <v>45</v>
      </c>
      <c r="O531" cm="1">
        <f t="array" ref="O531">_xlfn.FILTERXML("&lt;t&gt;&lt;s&gt;" &amp; SUBSTITUTE(SUBSTITUTE(A531, "|", "&lt;/s&gt;&lt;s&gt;"), ";", "&lt;/s&gt;&lt;s&gt;") &amp; "&lt;/s&gt;&lt;/t&gt;", "//s[last()-2]")</f>
        <v>20</v>
      </c>
      <c r="P531" cm="1">
        <f t="array" ref="P531">_xlfn.FILTERXML("&lt;t&gt;&lt;s&gt;" &amp; SUBSTITUTE(SUBSTITUTE(SUBSTITUTE(CLEAN(A531), "|", "&lt;/s&gt;&lt;s&gt;"), ",", "&lt;/s&gt;&lt;s&gt;"), ";", "&lt;/s&gt;&lt;s&gt;") &amp; "&lt;/s&gt;&lt;/t&gt;", "//s[last()-2]")</f>
        <v>70</v>
      </c>
      <c r="Q531" cm="1">
        <f t="array" ref="Q531">_xlfn.FILTERXML("&lt;t&gt;&lt;s&gt;" &amp; SUBSTITUTE(SUBSTITUTE(SUBSTITUTE(A531, "|", "&lt;/s&gt;&lt;s&gt;"), ",", "&lt;/s&gt;&lt;s&gt;"), ";", "&lt;/s&gt;&lt;s&gt;") &amp; "&lt;/s&gt;&lt;/t&gt;", "//s[last()-1]")</f>
        <v>350</v>
      </c>
      <c r="R531" t="s">
        <v>594</v>
      </c>
      <c r="S531" s="20">
        <f>Table1[[#This Row],[Qty Sold]]/Table1[[#This Row],[Qty Added]]</f>
        <v>0.44444444444444442</v>
      </c>
      <c r="T531" s="19">
        <f>Table1[[#This Row],[Unit Price]]*Table1[[#This Row],[Stock]]</f>
        <v>24500</v>
      </c>
    </row>
    <row r="532" spans="1:20" x14ac:dyDescent="0.3">
      <c r="A532" t="s">
        <v>24</v>
      </c>
      <c r="J532" s="18" t="str">
        <f t="shared" si="32"/>
        <v>16-01-2026</v>
      </c>
      <c r="K532" t="str">
        <f t="shared" si="33"/>
        <v>SKU018</v>
      </c>
      <c r="L532" t="str">
        <f t="shared" si="34"/>
        <v>Pressure Cooker 3L</v>
      </c>
      <c r="M532" t="s">
        <v>555</v>
      </c>
      <c r="N532">
        <f t="shared" si="35"/>
        <v>15</v>
      </c>
      <c r="O532" cm="1">
        <f t="array" ref="O532">_xlfn.FILTERXML("&lt;t&gt;&lt;s&gt;" &amp; SUBSTITUTE(SUBSTITUTE(A532, "|", "&lt;/s&gt;&lt;s&gt;"), ";", "&lt;/s&gt;&lt;s&gt;") &amp; "&lt;/s&gt;&lt;/t&gt;", "//s[last()-2]")</f>
        <v>8</v>
      </c>
      <c r="P532" cm="1">
        <f t="array" ref="P532">_xlfn.FILTERXML("&lt;t&gt;&lt;s&gt;" &amp; SUBSTITUTE(SUBSTITUTE(SUBSTITUTE(CLEAN(A532), "|", "&lt;/s&gt;&lt;s&gt;"), ",", "&lt;/s&gt;&lt;s&gt;"), ";", "&lt;/s&gt;&lt;s&gt;") &amp; "&lt;/s&gt;&lt;/t&gt;", "//s[last()-2]")</f>
        <v>25</v>
      </c>
      <c r="Q532" cm="1">
        <f t="array" ref="Q532">_xlfn.FILTERXML("&lt;t&gt;&lt;s&gt;" &amp; SUBSTITUTE(SUBSTITUTE(SUBSTITUTE(A532, "|", "&lt;/s&gt;&lt;s&gt;"), ",", "&lt;/s&gt;&lt;s&gt;"), ";", "&lt;/s&gt;&lt;s&gt;") &amp; "&lt;/s&gt;&lt;/t&gt;", "//s[last()-1]")</f>
        <v>1500</v>
      </c>
      <c r="R532" t="s">
        <v>595</v>
      </c>
      <c r="S532" s="20">
        <f>Table1[[#This Row],[Qty Sold]]/Table1[[#This Row],[Qty Added]]</f>
        <v>0.53333333333333333</v>
      </c>
      <c r="T532" s="19">
        <f>Table1[[#This Row],[Unit Price]]*Table1[[#This Row],[Stock]]</f>
        <v>37500</v>
      </c>
    </row>
    <row r="533" spans="1:20" x14ac:dyDescent="0.3">
      <c r="A533" t="s">
        <v>25</v>
      </c>
      <c r="J533" s="18" t="str">
        <f t="shared" si="32"/>
        <v>17-01-2026</v>
      </c>
      <c r="K533" t="str">
        <f t="shared" si="33"/>
        <v>SKU019</v>
      </c>
      <c r="L533" t="str">
        <f t="shared" si="34"/>
        <v>Pressure cooker 3 L</v>
      </c>
      <c r="M533" t="s">
        <v>555</v>
      </c>
      <c r="N533">
        <f t="shared" si="35"/>
        <v>10</v>
      </c>
      <c r="O533" cm="1">
        <f t="array" ref="O533">_xlfn.FILTERXML("&lt;t&gt;&lt;s&gt;" &amp; SUBSTITUTE(SUBSTITUTE(A533, "|", "&lt;/s&gt;&lt;s&gt;"), ";", "&lt;/s&gt;&lt;s&gt;") &amp; "&lt;/s&gt;&lt;/t&gt;", "//s[last()-2]")</f>
        <v>5</v>
      </c>
      <c r="P533" cm="1">
        <f t="array" ref="P533">_xlfn.FILTERXML("&lt;t&gt;&lt;s&gt;" &amp; SUBSTITUTE(SUBSTITUTE(SUBSTITUTE(CLEAN(A533), "|", "&lt;/s&gt;&lt;s&gt;"), ",", "&lt;/s&gt;&lt;s&gt;"), ";", "&lt;/s&gt;&lt;s&gt;") &amp; "&lt;/s&gt;&lt;/t&gt;", "//s[last()-2]")</f>
        <v>30</v>
      </c>
      <c r="Q533" cm="1">
        <f t="array" ref="Q533">_xlfn.FILTERXML("&lt;t&gt;&lt;s&gt;" &amp; SUBSTITUTE(SUBSTITUTE(SUBSTITUTE(A533, "|", "&lt;/s&gt;&lt;s&gt;"), ",", "&lt;/s&gt;&lt;s&gt;"), ";", "&lt;/s&gt;&lt;s&gt;") &amp; "&lt;/s&gt;&lt;/t&gt;", "//s[last()-1]")</f>
        <v>1500</v>
      </c>
      <c r="R533" t="s">
        <v>595</v>
      </c>
      <c r="S533" s="20">
        <f>Table1[[#This Row],[Qty Sold]]/Table1[[#This Row],[Qty Added]]</f>
        <v>0.5</v>
      </c>
      <c r="T533" s="19">
        <f>Table1[[#This Row],[Unit Price]]*Table1[[#This Row],[Stock]]</f>
        <v>45000</v>
      </c>
    </row>
    <row r="534" spans="1:20" x14ac:dyDescent="0.3">
      <c r="A534" t="s">
        <v>26</v>
      </c>
      <c r="J534" s="18" t="str">
        <f t="shared" si="32"/>
        <v>18-01-2026</v>
      </c>
      <c r="K534" t="str">
        <f t="shared" si="33"/>
        <v>SKU020</v>
      </c>
      <c r="L534" t="str">
        <f t="shared" si="34"/>
        <v>Dinner Set</v>
      </c>
      <c r="M534" t="s">
        <v>556</v>
      </c>
      <c r="N534">
        <f t="shared" si="35"/>
        <v>20</v>
      </c>
      <c r="O534" cm="1">
        <f t="array" ref="O534">_xlfn.FILTERXML("&lt;t&gt;&lt;s&gt;" &amp; SUBSTITUTE(SUBSTITUTE(A534, "|", "&lt;/s&gt;&lt;s&gt;"), ";", "&lt;/s&gt;&lt;s&gt;") &amp; "&lt;/s&gt;&lt;/t&gt;", "//s[last()-2]")</f>
        <v>12</v>
      </c>
      <c r="P534" cm="1">
        <f t="array" ref="P534">_xlfn.FILTERXML("&lt;t&gt;&lt;s&gt;" &amp; SUBSTITUTE(SUBSTITUTE(SUBSTITUTE(CLEAN(A534), "|", "&lt;/s&gt;&lt;s&gt;"), ",", "&lt;/s&gt;&lt;s&gt;"), ";", "&lt;/s&gt;&lt;s&gt;") &amp; "&lt;/s&gt;&lt;/t&gt;", "//s[last()-2]")</f>
        <v>30</v>
      </c>
      <c r="Q534" cm="1">
        <f t="array" ref="Q534">_xlfn.FILTERXML("&lt;t&gt;&lt;s&gt;" &amp; SUBSTITUTE(SUBSTITUTE(SUBSTITUTE(A534, "|", "&lt;/s&gt;&lt;s&gt;"), ",", "&lt;/s&gt;&lt;s&gt;"), ";", "&lt;/s&gt;&lt;s&gt;") &amp; "&lt;/s&gt;&lt;/t&gt;", "//s[last()-1]")</f>
        <v>2500</v>
      </c>
      <c r="R534" t="s">
        <v>596</v>
      </c>
      <c r="S534" s="20">
        <f>Table1[[#This Row],[Qty Sold]]/Table1[[#This Row],[Qty Added]]</f>
        <v>0.6</v>
      </c>
      <c r="T534" s="19">
        <f>Table1[[#This Row],[Unit Price]]*Table1[[#This Row],[Stock]]</f>
        <v>75000</v>
      </c>
    </row>
    <row r="535" spans="1:20" x14ac:dyDescent="0.3">
      <c r="A535" t="s">
        <v>27</v>
      </c>
      <c r="J535" s="18" t="str">
        <f t="shared" si="32"/>
        <v>19-01-2026</v>
      </c>
      <c r="K535" t="str">
        <f t="shared" si="33"/>
        <v>SKU021</v>
      </c>
      <c r="L535" t="str">
        <f t="shared" si="34"/>
        <v>Bottle Set</v>
      </c>
      <c r="M535" t="s">
        <v>557</v>
      </c>
      <c r="N535">
        <f t="shared" si="35"/>
        <v>60</v>
      </c>
      <c r="O535" cm="1">
        <f t="array" ref="O535">_xlfn.FILTERXML("&lt;t&gt;&lt;s&gt;" &amp; SUBSTITUTE(SUBSTITUTE(A535, "|", "&lt;/s&gt;&lt;s&gt;"), ";", "&lt;/s&gt;&lt;s&gt;") &amp; "&lt;/s&gt;&lt;/t&gt;", "//s[last()-2]")</f>
        <v>30</v>
      </c>
      <c r="P535" cm="1">
        <f t="array" ref="P535">_xlfn.FILTERXML("&lt;t&gt;&lt;s&gt;" &amp; SUBSTITUTE(SUBSTITUTE(SUBSTITUTE(CLEAN(A535), "|", "&lt;/s&gt;&lt;s&gt;"), ",", "&lt;/s&gt;&lt;s&gt;"), ";", "&lt;/s&gt;&lt;s&gt;") &amp; "&lt;/s&gt;&lt;/t&gt;", "//s[last()-2]")</f>
        <v>90</v>
      </c>
      <c r="Q535" cm="1">
        <f t="array" ref="Q535">_xlfn.FILTERXML("&lt;t&gt;&lt;s&gt;" &amp; SUBSTITUTE(SUBSTITUTE(SUBSTITUTE(A535, "|", "&lt;/s&gt;&lt;s&gt;"), ",", "&lt;/s&gt;&lt;s&gt;"), ";", "&lt;/s&gt;&lt;s&gt;") &amp; "&lt;/s&gt;&lt;/t&gt;", "//s[last()-1]")</f>
        <v>400</v>
      </c>
      <c r="R535" t="s">
        <v>597</v>
      </c>
      <c r="S535" s="20">
        <f>Table1[[#This Row],[Qty Sold]]/Table1[[#This Row],[Qty Added]]</f>
        <v>0.5</v>
      </c>
      <c r="T535" s="19">
        <f>Table1[[#This Row],[Unit Price]]*Table1[[#This Row],[Stock]]</f>
        <v>36000</v>
      </c>
    </row>
    <row r="536" spans="1:20" x14ac:dyDescent="0.3">
      <c r="A536" t="s">
        <v>28</v>
      </c>
      <c r="J536" s="18" t="str">
        <f t="shared" si="32"/>
        <v>20-01-2026</v>
      </c>
      <c r="K536" t="str">
        <f t="shared" si="33"/>
        <v>SKU022</v>
      </c>
      <c r="L536" t="str">
        <f t="shared" si="34"/>
        <v>Spatula</v>
      </c>
      <c r="M536" t="s">
        <v>558</v>
      </c>
      <c r="N536">
        <f t="shared" si="35"/>
        <v>70</v>
      </c>
      <c r="O536" cm="1">
        <f t="array" ref="O536">_xlfn.FILTERXML("&lt;t&gt;&lt;s&gt;" &amp; SUBSTITUTE(SUBSTITUTE(A536, "|", "&lt;/s&gt;&lt;s&gt;"), ";", "&lt;/s&gt;&lt;s&gt;") &amp; "&lt;/s&gt;&lt;/t&gt;", "//s[last()-2]")</f>
        <v>40</v>
      </c>
      <c r="P536" cm="1">
        <f t="array" ref="P536">_xlfn.FILTERXML("&lt;t&gt;&lt;s&gt;" &amp; SUBSTITUTE(SUBSTITUTE(SUBSTITUTE(CLEAN(A536), "|", "&lt;/s&gt;&lt;s&gt;"), ",", "&lt;/s&gt;&lt;s&gt;"), ";", "&lt;/s&gt;&lt;s&gt;") &amp; "&lt;/s&gt;&lt;/t&gt;", "//s[last()-2]")</f>
        <v>110</v>
      </c>
      <c r="Q536" cm="1">
        <f t="array" ref="Q536">_xlfn.FILTERXML("&lt;t&gt;&lt;s&gt;" &amp; SUBSTITUTE(SUBSTITUTE(SUBSTITUTE(A536, "|", "&lt;/s&gt;&lt;s&gt;"), ",", "&lt;/s&gt;&lt;s&gt;"), ";", "&lt;/s&gt;&lt;s&gt;") &amp; "&lt;/s&gt;&lt;/t&gt;", "//s[last()-1]")</f>
        <v>120</v>
      </c>
      <c r="R536" t="s">
        <v>598</v>
      </c>
      <c r="S536" s="20">
        <f>Table1[[#This Row],[Qty Sold]]/Table1[[#This Row],[Qty Added]]</f>
        <v>0.5714285714285714</v>
      </c>
      <c r="T536" s="19">
        <f>Table1[[#This Row],[Unit Price]]*Table1[[#This Row],[Stock]]</f>
        <v>13200</v>
      </c>
    </row>
    <row r="537" spans="1:20" x14ac:dyDescent="0.3">
      <c r="A537" t="s">
        <v>29</v>
      </c>
      <c r="J537" s="18" t="str">
        <f t="shared" si="32"/>
        <v>21-01-2026</v>
      </c>
      <c r="K537" t="str">
        <f t="shared" si="33"/>
        <v>SKU023</v>
      </c>
      <c r="L537" t="str">
        <f t="shared" si="34"/>
        <v>Tiffin Box</v>
      </c>
      <c r="M537" t="s">
        <v>559</v>
      </c>
      <c r="N537">
        <f t="shared" si="35"/>
        <v>55</v>
      </c>
      <c r="O537" cm="1">
        <f t="array" ref="O537">_xlfn.FILTERXML("&lt;t&gt;&lt;s&gt;" &amp; SUBSTITUTE(SUBSTITUTE(A537, "|", "&lt;/s&gt;&lt;s&gt;"), ";", "&lt;/s&gt;&lt;s&gt;") &amp; "&lt;/s&gt;&lt;/t&gt;", "//s[last()-2]")</f>
        <v>25</v>
      </c>
      <c r="P537" cm="1">
        <f t="array" ref="P537">_xlfn.FILTERXML("&lt;t&gt;&lt;s&gt;" &amp; SUBSTITUTE(SUBSTITUTE(SUBSTITUTE(CLEAN(A537), "|", "&lt;/s&gt;&lt;s&gt;"), ",", "&lt;/s&gt;&lt;s&gt;"), ";", "&lt;/s&gt;&lt;s&gt;") &amp; "&lt;/s&gt;&lt;/t&gt;", "//s[last()-2]")</f>
        <v>85</v>
      </c>
      <c r="Q537" cm="1">
        <f t="array" ref="Q537">_xlfn.FILTERXML("&lt;t&gt;&lt;s&gt;" &amp; SUBSTITUTE(SUBSTITUTE(SUBSTITUTE(A537, "|", "&lt;/s&gt;&lt;s&gt;"), ",", "&lt;/s&gt;&lt;s&gt;"), ";", "&lt;/s&gt;&lt;s&gt;") &amp; "&lt;/s&gt;&lt;/t&gt;", "//s[last()-1]")</f>
        <v>300</v>
      </c>
      <c r="R537" t="s">
        <v>599</v>
      </c>
      <c r="S537" s="20">
        <f>Table1[[#This Row],[Qty Sold]]/Table1[[#This Row],[Qty Added]]</f>
        <v>0.45454545454545453</v>
      </c>
      <c r="T537" s="19">
        <f>Table1[[#This Row],[Unit Price]]*Table1[[#This Row],[Stock]]</f>
        <v>25500</v>
      </c>
    </row>
    <row r="538" spans="1:20" x14ac:dyDescent="0.3">
      <c r="A538" t="s">
        <v>30</v>
      </c>
      <c r="J538" s="18" t="str">
        <f t="shared" si="32"/>
        <v>22-01-2026</v>
      </c>
      <c r="K538" t="str">
        <f t="shared" si="33"/>
        <v>SKU024</v>
      </c>
      <c r="L538" t="str">
        <f t="shared" si="34"/>
        <v>Steel Jug</v>
      </c>
      <c r="M538" t="s">
        <v>541</v>
      </c>
      <c r="N538">
        <f t="shared" si="35"/>
        <v>30</v>
      </c>
      <c r="O538" cm="1">
        <f t="array" ref="O538">_xlfn.FILTERXML("&lt;t&gt;&lt;s&gt;" &amp; SUBSTITUTE(SUBSTITUTE(A538, "|", "&lt;/s&gt;&lt;s&gt;"), ";", "&lt;/s&gt;&lt;s&gt;") &amp; "&lt;/s&gt;&lt;/t&gt;", "//s[last()-2]")</f>
        <v>12</v>
      </c>
      <c r="P538" cm="1">
        <f t="array" ref="P538">_xlfn.FILTERXML("&lt;t&gt;&lt;s&gt;" &amp; SUBSTITUTE(SUBSTITUTE(SUBSTITUTE(CLEAN(A538), "|", "&lt;/s&gt;&lt;s&gt;"), ",", "&lt;/s&gt;&lt;s&gt;"), ";", "&lt;/s&gt;&lt;s&gt;") &amp; "&lt;/s&gt;&lt;/t&gt;", "//s[last()-2]")</f>
        <v>50</v>
      </c>
      <c r="Q538" cm="1">
        <f t="array" ref="Q538">_xlfn.FILTERXML("&lt;t&gt;&lt;s&gt;" &amp; SUBSTITUTE(SUBSTITUTE(SUBSTITUTE(A538, "|", "&lt;/s&gt;&lt;s&gt;"), ",", "&lt;/s&gt;&lt;s&gt;"), ";", "&lt;/s&gt;&lt;s&gt;") &amp; "&lt;/s&gt;&lt;/t&gt;", "//s[last()-1]")</f>
        <v>600</v>
      </c>
      <c r="R538" t="s">
        <v>582</v>
      </c>
      <c r="S538" s="20">
        <f>Table1[[#This Row],[Qty Sold]]/Table1[[#This Row],[Qty Added]]</f>
        <v>0.4</v>
      </c>
      <c r="T538" s="19">
        <f>Table1[[#This Row],[Unit Price]]*Table1[[#This Row],[Stock]]</f>
        <v>30000</v>
      </c>
    </row>
    <row r="539" spans="1:20" x14ac:dyDescent="0.3">
      <c r="A539" t="s">
        <v>31</v>
      </c>
      <c r="J539" s="18" t="str">
        <f t="shared" si="32"/>
        <v>23-01-2026</v>
      </c>
      <c r="K539" t="str">
        <f t="shared" si="33"/>
        <v>SKU025</v>
      </c>
      <c r="L539" t="str">
        <f t="shared" si="34"/>
        <v>Milk Pot</v>
      </c>
      <c r="M539" t="s">
        <v>560</v>
      </c>
      <c r="N539">
        <f t="shared" si="35"/>
        <v>25</v>
      </c>
      <c r="O539" cm="1">
        <f t="array" ref="O539">_xlfn.FILTERXML("&lt;t&gt;&lt;s&gt;" &amp; SUBSTITUTE(SUBSTITUTE(A539, "|", "&lt;/s&gt;&lt;s&gt;"), ";", "&lt;/s&gt;&lt;s&gt;") &amp; "&lt;/s&gt;&lt;/t&gt;", "//s[last()-2]")</f>
        <v>10</v>
      </c>
      <c r="P539" cm="1">
        <f t="array" ref="P539">_xlfn.FILTERXML("&lt;t&gt;&lt;s&gt;" &amp; SUBSTITUTE(SUBSTITUTE(SUBSTITUTE(CLEAN(A539), "|", "&lt;/s&gt;&lt;s&gt;"), ",", "&lt;/s&gt;&lt;s&gt;"), ";", "&lt;/s&gt;&lt;s&gt;") &amp; "&lt;/s&gt;&lt;/t&gt;", "//s[last()-2]")</f>
        <v>40</v>
      </c>
      <c r="Q539" cm="1">
        <f t="array" ref="Q539">_xlfn.FILTERXML("&lt;t&gt;&lt;s&gt;" &amp; SUBSTITUTE(SUBSTITUTE(SUBSTITUTE(A539, "|", "&lt;/s&gt;&lt;s&gt;"), ",", "&lt;/s&gt;&lt;s&gt;"), ";", "&lt;/s&gt;&lt;s&gt;") &amp; "&lt;/s&gt;&lt;/t&gt;", "//s[last()-1]")</f>
        <v>700</v>
      </c>
      <c r="R539" t="s">
        <v>601</v>
      </c>
      <c r="S539" s="20">
        <f>Table1[[#This Row],[Qty Sold]]/Table1[[#This Row],[Qty Added]]</f>
        <v>0.4</v>
      </c>
      <c r="T539" s="19">
        <f>Table1[[#This Row],[Unit Price]]*Table1[[#This Row],[Stock]]</f>
        <v>28000</v>
      </c>
    </row>
    <row r="540" spans="1:20" x14ac:dyDescent="0.3">
      <c r="A540" t="s">
        <v>32</v>
      </c>
      <c r="J540" s="18" t="str">
        <f t="shared" si="32"/>
        <v>24-01-2026</v>
      </c>
      <c r="K540" t="str">
        <f t="shared" si="33"/>
        <v>SKU026</v>
      </c>
      <c r="L540" t="str">
        <f t="shared" si="34"/>
        <v>Oil Dispenser</v>
      </c>
      <c r="M540" t="s">
        <v>561</v>
      </c>
      <c r="N540">
        <f t="shared" si="35"/>
        <v>40</v>
      </c>
      <c r="O540" cm="1">
        <f t="array" ref="O540">_xlfn.FILTERXML("&lt;t&gt;&lt;s&gt;" &amp; SUBSTITUTE(SUBSTITUTE(A540, "|", "&lt;/s&gt;&lt;s&gt;"), ";", "&lt;/s&gt;&lt;s&gt;") &amp; "&lt;/s&gt;&lt;/t&gt;", "//s[last()-2]")</f>
        <v>18</v>
      </c>
      <c r="P540" cm="1">
        <f t="array" ref="P540">_xlfn.FILTERXML("&lt;t&gt;&lt;s&gt;" &amp; SUBSTITUTE(SUBSTITUTE(SUBSTITUTE(CLEAN(A540), "|", "&lt;/s&gt;&lt;s&gt;"), ",", "&lt;/s&gt;&lt;s&gt;"), ";", "&lt;/s&gt;&lt;s&gt;") &amp; "&lt;/s&gt;&lt;/t&gt;", "//s[last()-2]")</f>
        <v>65</v>
      </c>
      <c r="Q540" cm="1">
        <f t="array" ref="Q540">_xlfn.FILTERXML("&lt;t&gt;&lt;s&gt;" &amp; SUBSTITUTE(SUBSTITUTE(SUBSTITUTE(A540, "|", "&lt;/s&gt;&lt;s&gt;"), ",", "&lt;/s&gt;&lt;s&gt;"), ";", "&lt;/s&gt;&lt;s&gt;") &amp; "&lt;/s&gt;&lt;/t&gt;", "//s[last()-1]")</f>
        <v>350</v>
      </c>
      <c r="R540" t="s">
        <v>602</v>
      </c>
      <c r="S540" s="20">
        <f>Table1[[#This Row],[Qty Sold]]/Table1[[#This Row],[Qty Added]]</f>
        <v>0.45</v>
      </c>
      <c r="T540" s="19">
        <f>Table1[[#This Row],[Unit Price]]*Table1[[#This Row],[Stock]]</f>
        <v>22750</v>
      </c>
    </row>
    <row r="541" spans="1:20" x14ac:dyDescent="0.3">
      <c r="A541" t="s">
        <v>33</v>
      </c>
      <c r="J541" s="18" t="str">
        <f t="shared" si="32"/>
        <v>25-01-2026</v>
      </c>
      <c r="K541" t="str">
        <f t="shared" si="33"/>
        <v>SKU027</v>
      </c>
      <c r="L541" t="str">
        <f t="shared" si="34"/>
        <v>Chopping Board</v>
      </c>
      <c r="M541" t="s">
        <v>562</v>
      </c>
      <c r="N541">
        <f t="shared" si="35"/>
        <v>50</v>
      </c>
      <c r="O541" cm="1">
        <f t="array" ref="O541">_xlfn.FILTERXML("&lt;t&gt;&lt;s&gt;" &amp; SUBSTITUTE(SUBSTITUTE(A541, "|", "&lt;/s&gt;&lt;s&gt;"), ";", "&lt;/s&gt;&lt;s&gt;") &amp; "&lt;/s&gt;&lt;/t&gt;", "//s[last()-2]")</f>
        <v>22</v>
      </c>
      <c r="P541" cm="1">
        <f t="array" ref="P541">_xlfn.FILTERXML("&lt;t&gt;&lt;s&gt;" &amp; SUBSTITUTE(SUBSTITUTE(SUBSTITUTE(CLEAN(A541), "|", "&lt;/s&gt;&lt;s&gt;"), ",", "&lt;/s&gt;&lt;s&gt;"), ";", "&lt;/s&gt;&lt;s&gt;") &amp; "&lt;/s&gt;&lt;/t&gt;", "//s[last()-2]")</f>
        <v>75</v>
      </c>
      <c r="Q541" cm="1">
        <f t="array" ref="Q541">_xlfn.FILTERXML("&lt;t&gt;&lt;s&gt;" &amp; SUBSTITUTE(SUBSTITUTE(SUBSTITUTE(A541, "|", "&lt;/s&gt;&lt;s&gt;"), ",", "&lt;/s&gt;&lt;s&gt;"), ";", "&lt;/s&gt;&lt;s&gt;") &amp; "&lt;/s&gt;&lt;/t&gt;", "//s[last()-1]")</f>
        <v>200</v>
      </c>
      <c r="R541" t="s">
        <v>603</v>
      </c>
      <c r="S541" s="20">
        <f>Table1[[#This Row],[Qty Sold]]/Table1[[#This Row],[Qty Added]]</f>
        <v>0.44</v>
      </c>
      <c r="T541" s="19">
        <f>Table1[[#This Row],[Unit Price]]*Table1[[#This Row],[Stock]]</f>
        <v>15000</v>
      </c>
    </row>
    <row r="542" spans="1:20" x14ac:dyDescent="0.3">
      <c r="A542" t="s">
        <v>34</v>
      </c>
      <c r="J542" s="18" t="str">
        <f t="shared" si="32"/>
        <v>26-01-2026</v>
      </c>
      <c r="K542" t="str">
        <f t="shared" si="33"/>
        <v>SKU028</v>
      </c>
      <c r="L542" t="str">
        <f t="shared" si="34"/>
        <v>Handi</v>
      </c>
      <c r="M542" t="s">
        <v>563</v>
      </c>
      <c r="N542">
        <f t="shared" si="35"/>
        <v>20</v>
      </c>
      <c r="O542" cm="1">
        <f t="array" ref="O542">_xlfn.FILTERXML("&lt;t&gt;&lt;s&gt;" &amp; SUBSTITUTE(SUBSTITUTE(A542, "|", "&lt;/s&gt;&lt;s&gt;"), ";", "&lt;/s&gt;&lt;s&gt;") &amp; "&lt;/s&gt;&lt;/t&gt;", "//s[last()-2]")</f>
        <v>8</v>
      </c>
      <c r="P542" cm="1">
        <f t="array" ref="P542">_xlfn.FILTERXML("&lt;t&gt;&lt;s&gt;" &amp; SUBSTITUTE(SUBSTITUTE(SUBSTITUTE(CLEAN(A542), "|", "&lt;/s&gt;&lt;s&gt;"), ",", "&lt;/s&gt;&lt;s&gt;"), ";", "&lt;/s&gt;&lt;s&gt;") &amp; "&lt;/s&gt;&lt;/t&gt;", "//s[last()-2]")</f>
        <v>35</v>
      </c>
      <c r="Q542" cm="1">
        <f t="array" ref="Q542">_xlfn.FILTERXML("&lt;t&gt;&lt;s&gt;" &amp; SUBSTITUTE(SUBSTITUTE(SUBSTITUTE(A542, "|", "&lt;/s&gt;&lt;s&gt;"), ",", "&lt;/s&gt;&lt;s&gt;"), ";", "&lt;/s&gt;&lt;s&gt;") &amp; "&lt;/s&gt;&lt;/t&gt;", "//s[last()-1]")</f>
        <v>900</v>
      </c>
      <c r="R542" t="s">
        <v>604</v>
      </c>
      <c r="S542" s="20">
        <f>Table1[[#This Row],[Qty Sold]]/Table1[[#This Row],[Qty Added]]</f>
        <v>0.4</v>
      </c>
      <c r="T542" s="19">
        <f>Table1[[#This Row],[Unit Price]]*Table1[[#This Row],[Stock]]</f>
        <v>31500</v>
      </c>
    </row>
    <row r="543" spans="1:20" x14ac:dyDescent="0.3">
      <c r="A543" t="s">
        <v>35</v>
      </c>
      <c r="J543" s="18" t="str">
        <f t="shared" si="32"/>
        <v>27-01-2026</v>
      </c>
      <c r="K543" t="str">
        <f t="shared" si="33"/>
        <v>SKU029</v>
      </c>
      <c r="L543" t="str">
        <f t="shared" si="34"/>
        <v>steel handi</v>
      </c>
      <c r="M543" t="s">
        <v>542</v>
      </c>
      <c r="N543">
        <f t="shared" si="35"/>
        <v>10</v>
      </c>
      <c r="O543" cm="1">
        <f t="array" ref="O543">_xlfn.FILTERXML("&lt;t&gt;&lt;s&gt;" &amp; SUBSTITUTE(SUBSTITUTE(A543, "|", "&lt;/s&gt;&lt;s&gt;"), ";", "&lt;/s&gt;&lt;s&gt;") &amp; "&lt;/s&gt;&lt;/t&gt;", "//s[last()-2]")</f>
        <v>4</v>
      </c>
      <c r="P543" cm="1">
        <f t="array" ref="P543">_xlfn.FILTERXML("&lt;t&gt;&lt;s&gt;" &amp; SUBSTITUTE(SUBSTITUTE(SUBSTITUTE(CLEAN(A543), "|", "&lt;/s&gt;&lt;s&gt;"), ",", "&lt;/s&gt;&lt;s&gt;"), ";", "&lt;/s&gt;&lt;s&gt;") &amp; "&lt;/s&gt;&lt;/t&gt;", "//s[last()-2]")</f>
        <v>38</v>
      </c>
      <c r="Q543" cm="1">
        <f t="array" ref="Q543">_xlfn.FILTERXML("&lt;t&gt;&lt;s&gt;" &amp; SUBSTITUTE(SUBSTITUTE(SUBSTITUTE(A543, "|", "&lt;/s&gt;&lt;s&gt;"), ",", "&lt;/s&gt;&lt;s&gt;"), ";", "&lt;/s&gt;&lt;s&gt;") &amp; "&lt;/s&gt;&lt;/t&gt;", "//s[last()-1]")</f>
        <v>900</v>
      </c>
      <c r="R543" t="s">
        <v>600</v>
      </c>
      <c r="S543" s="20">
        <f>Table1[[#This Row],[Qty Sold]]/Table1[[#This Row],[Qty Added]]</f>
        <v>0.4</v>
      </c>
      <c r="T543" s="19">
        <f>Table1[[#This Row],[Unit Price]]*Table1[[#This Row],[Stock]]</f>
        <v>34200</v>
      </c>
    </row>
    <row r="544" spans="1:20" x14ac:dyDescent="0.3">
      <c r="A544" t="s">
        <v>36</v>
      </c>
      <c r="J544" s="18" t="str">
        <f t="shared" si="32"/>
        <v>28-01-2026</v>
      </c>
      <c r="K544" t="str">
        <f t="shared" si="33"/>
        <v>SKU030</v>
      </c>
      <c r="L544" t="str">
        <f t="shared" si="34"/>
        <v>Rice Cooker</v>
      </c>
      <c r="M544" t="s">
        <v>564</v>
      </c>
      <c r="N544">
        <f t="shared" si="35"/>
        <v>12</v>
      </c>
      <c r="O544" cm="1">
        <f t="array" ref="O544">_xlfn.FILTERXML("&lt;t&gt;&lt;s&gt;" &amp; SUBSTITUTE(SUBSTITUTE(A544, "|", "&lt;/s&gt;&lt;s&gt;"), ";", "&lt;/s&gt;&lt;s&gt;") &amp; "&lt;/s&gt;&lt;/t&gt;", "//s[last()-2]")</f>
        <v>6</v>
      </c>
      <c r="P544" cm="1">
        <f t="array" ref="P544">_xlfn.FILTERXML("&lt;t&gt;&lt;s&gt;" &amp; SUBSTITUTE(SUBSTITUTE(SUBSTITUTE(CLEAN(A544), "|", "&lt;/s&gt;&lt;s&gt;"), ",", "&lt;/s&gt;&lt;s&gt;"), ";", "&lt;/s&gt;&lt;s&gt;") &amp; "&lt;/s&gt;&lt;/t&gt;", "//s[last()-2]")</f>
        <v>18</v>
      </c>
      <c r="Q544" cm="1">
        <f t="array" ref="Q544">_xlfn.FILTERXML("&lt;t&gt;&lt;s&gt;" &amp; SUBSTITUTE(SUBSTITUTE(SUBSTITUTE(A544, "|", "&lt;/s&gt;&lt;s&gt;"), ",", "&lt;/s&gt;&lt;s&gt;"), ";", "&lt;/s&gt;&lt;s&gt;") &amp; "&lt;/s&gt;&lt;/t&gt;", "//s[last()-1]")</f>
        <v>2200</v>
      </c>
      <c r="R544" t="s">
        <v>605</v>
      </c>
      <c r="S544" s="20">
        <f>Table1[[#This Row],[Qty Sold]]/Table1[[#This Row],[Qty Added]]</f>
        <v>0.5</v>
      </c>
      <c r="T544" s="19">
        <f>Table1[[#This Row],[Unit Price]]*Table1[[#This Row],[Stock]]</f>
        <v>39600</v>
      </c>
    </row>
    <row r="545" spans="1:20" x14ac:dyDescent="0.3">
      <c r="A545" t="s">
        <v>37</v>
      </c>
      <c r="J545" s="18" t="str">
        <f t="shared" si="32"/>
        <v>29-01-2026</v>
      </c>
      <c r="K545" t="str">
        <f t="shared" si="33"/>
        <v>SKU031</v>
      </c>
      <c r="L545" t="str">
        <f t="shared" si="34"/>
        <v>Electric Kettle</v>
      </c>
      <c r="M545" t="s">
        <v>565</v>
      </c>
      <c r="N545">
        <f t="shared" si="35"/>
        <v>18</v>
      </c>
      <c r="O545" cm="1">
        <f t="array" ref="O545">_xlfn.FILTERXML("&lt;t&gt;&lt;s&gt;" &amp; SUBSTITUTE(SUBSTITUTE(A545, "|", "&lt;/s&gt;&lt;s&gt;"), ";", "&lt;/s&gt;&lt;s&gt;") &amp; "&lt;/s&gt;&lt;/t&gt;", "//s[last()-2]")</f>
        <v>10</v>
      </c>
      <c r="P545" cm="1">
        <f t="array" ref="P545">_xlfn.FILTERXML("&lt;t&gt;&lt;s&gt;" &amp; SUBSTITUTE(SUBSTITUTE(SUBSTITUTE(CLEAN(A545), "|", "&lt;/s&gt;&lt;s&gt;"), ",", "&lt;/s&gt;&lt;s&gt;"), ";", "&lt;/s&gt;&lt;s&gt;") &amp; "&lt;/s&gt;&lt;/t&gt;", "//s[last()-2]")</f>
        <v>28</v>
      </c>
      <c r="Q545" cm="1">
        <f t="array" ref="Q545">_xlfn.FILTERXML("&lt;t&gt;&lt;s&gt;" &amp; SUBSTITUTE(SUBSTITUTE(SUBSTITUTE(A545, "|", "&lt;/s&gt;&lt;s&gt;"), ",", "&lt;/s&gt;&lt;s&gt;"), ";", "&lt;/s&gt;&lt;s&gt;") &amp; "&lt;/s&gt;&lt;/t&gt;", "//s[last()-1]")</f>
        <v>1500</v>
      </c>
      <c r="R545" t="s">
        <v>606</v>
      </c>
      <c r="S545" s="20">
        <f>Table1[[#This Row],[Qty Sold]]/Table1[[#This Row],[Qty Added]]</f>
        <v>0.55555555555555558</v>
      </c>
      <c r="T545" s="19">
        <f>Table1[[#This Row],[Unit Price]]*Table1[[#This Row],[Stock]]</f>
        <v>42000</v>
      </c>
    </row>
    <row r="546" spans="1:20" x14ac:dyDescent="0.3">
      <c r="A546" t="s">
        <v>38</v>
      </c>
      <c r="J546" s="18" t="str">
        <f t="shared" si="32"/>
        <v>30-01-2026</v>
      </c>
      <c r="K546" t="str">
        <f t="shared" si="33"/>
        <v>SKU032</v>
      </c>
      <c r="L546" t="str">
        <f t="shared" si="34"/>
        <v>Mixer Jar</v>
      </c>
      <c r="M546" t="s">
        <v>566</v>
      </c>
      <c r="N546">
        <f t="shared" si="35"/>
        <v>22</v>
      </c>
      <c r="O546" cm="1">
        <f t="array" ref="O546">_xlfn.FILTERXML("&lt;t&gt;&lt;s&gt;" &amp; SUBSTITUTE(SUBSTITUTE(A546, "|", "&lt;/s&gt;&lt;s&gt;"), ";", "&lt;/s&gt;&lt;s&gt;") &amp; "&lt;/s&gt;&lt;/t&gt;", "//s[last()-2]")</f>
        <v>12</v>
      </c>
      <c r="P546" cm="1">
        <f t="array" ref="P546">_xlfn.FILTERXML("&lt;t&gt;&lt;s&gt;" &amp; SUBSTITUTE(SUBSTITUTE(SUBSTITUTE(CLEAN(A546), "|", "&lt;/s&gt;&lt;s&gt;"), ",", "&lt;/s&gt;&lt;s&gt;"), ";", "&lt;/s&gt;&lt;s&gt;") &amp; "&lt;/s&gt;&lt;/t&gt;", "//s[last()-2]")</f>
        <v>35</v>
      </c>
      <c r="Q546" cm="1">
        <f t="array" ref="Q546">_xlfn.FILTERXML("&lt;t&gt;&lt;s&gt;" &amp; SUBSTITUTE(SUBSTITUTE(SUBSTITUTE(A546, "|", "&lt;/s&gt;&lt;s&gt;"), ",", "&lt;/s&gt;&lt;s&gt;"), ";", "&lt;/s&gt;&lt;s&gt;") &amp; "&lt;/s&gt;&lt;/t&gt;", "//s[last()-1]")</f>
        <v>800</v>
      </c>
      <c r="R546" t="s">
        <v>607</v>
      </c>
      <c r="S546" s="20">
        <f>Table1[[#This Row],[Qty Sold]]/Table1[[#This Row],[Qty Added]]</f>
        <v>0.54545454545454541</v>
      </c>
      <c r="T546" s="19">
        <f>Table1[[#This Row],[Unit Price]]*Table1[[#This Row],[Stock]]</f>
        <v>28000</v>
      </c>
    </row>
    <row r="547" spans="1:20" x14ac:dyDescent="0.3">
      <c r="A547" t="s">
        <v>39</v>
      </c>
      <c r="J547" s="18" t="str">
        <f t="shared" si="32"/>
        <v>01-02-2026</v>
      </c>
      <c r="K547" t="str">
        <f t="shared" si="33"/>
        <v>SKU001</v>
      </c>
      <c r="L547" t="str">
        <f t="shared" si="34"/>
        <v>Steel Plate</v>
      </c>
      <c r="M547" t="s">
        <v>541</v>
      </c>
      <c r="N547">
        <f t="shared" si="35"/>
        <v>60</v>
      </c>
      <c r="O547" cm="1">
        <f t="array" ref="O547">_xlfn.FILTERXML("&lt;t&gt;&lt;s&gt;" &amp; SUBSTITUTE(SUBSTITUTE(A547, "|", "&lt;/s&gt;&lt;s&gt;"), ";", "&lt;/s&gt;&lt;s&gt;") &amp; "&lt;/s&gt;&lt;/t&gt;", "//s[last()-2]")</f>
        <v>30</v>
      </c>
      <c r="P547" cm="1">
        <f t="array" ref="P547">_xlfn.FILTERXML("&lt;t&gt;&lt;s&gt;" &amp; SUBSTITUTE(SUBSTITUTE(SUBSTITUTE(CLEAN(A547), "|", "&lt;/s&gt;&lt;s&gt;"), ",", "&lt;/s&gt;&lt;s&gt;"), ";", "&lt;/s&gt;&lt;s&gt;") &amp; "&lt;/s&gt;&lt;/t&gt;", "//s[last()-2]")</f>
        <v>190</v>
      </c>
      <c r="Q547" cm="1">
        <f t="array" ref="Q547">_xlfn.FILTERXML("&lt;t&gt;&lt;s&gt;" &amp; SUBSTITUTE(SUBSTITUTE(SUBSTITUTE(A547, "|", "&lt;/s&gt;&lt;s&gt;"), ",", "&lt;/s&gt;&lt;s&gt;"), ";", "&lt;/s&gt;&lt;s&gt;") &amp; "&lt;/s&gt;&lt;/t&gt;", "//s[last()-1]")</f>
        <v>120</v>
      </c>
      <c r="R547" t="s">
        <v>582</v>
      </c>
      <c r="S547" s="20">
        <f>Table1[[#This Row],[Qty Sold]]/Table1[[#This Row],[Qty Added]]</f>
        <v>0.5</v>
      </c>
      <c r="T547" s="19">
        <f>Table1[[#This Row],[Unit Price]]*Table1[[#This Row],[Stock]]</f>
        <v>22800</v>
      </c>
    </row>
    <row r="548" spans="1:20" x14ac:dyDescent="0.3">
      <c r="A548" t="s">
        <v>40</v>
      </c>
      <c r="J548" s="18" t="str">
        <f t="shared" si="32"/>
        <v>02-02-2026</v>
      </c>
      <c r="K548" t="str">
        <f t="shared" si="33"/>
        <v>SKU003</v>
      </c>
      <c r="L548" t="str">
        <f t="shared" si="34"/>
        <v>Spoon set</v>
      </c>
      <c r="M548" t="s">
        <v>543</v>
      </c>
      <c r="N548">
        <f t="shared" si="35"/>
        <v>80</v>
      </c>
      <c r="O548" cm="1">
        <f t="array" ref="O548">_xlfn.FILTERXML("&lt;t&gt;&lt;s&gt;" &amp; SUBSTITUTE(SUBSTITUTE(A548, "|", "&lt;/s&gt;&lt;s&gt;"), ";", "&lt;/s&gt;&lt;s&gt;") &amp; "&lt;/s&gt;&lt;/t&gt;", "//s[last()-2]")</f>
        <v>70</v>
      </c>
      <c r="P548" cm="1">
        <f t="array" ref="P548">_xlfn.FILTERXML("&lt;t&gt;&lt;s&gt;" &amp; SUBSTITUTE(SUBSTITUTE(SUBSTITUTE(CLEAN(A548), "|", "&lt;/s&gt;&lt;s&gt;"), ",", "&lt;/s&gt;&lt;s&gt;"), ";", "&lt;/s&gt;&lt;s&gt;") &amp; "&lt;/s&gt;&lt;/t&gt;", "//s[last()-2]")</f>
        <v>240</v>
      </c>
      <c r="Q548" cm="1">
        <f t="array" ref="Q548">_xlfn.FILTERXML("&lt;t&gt;&lt;s&gt;" &amp; SUBSTITUTE(SUBSTITUTE(SUBSTITUTE(A548, "|", "&lt;/s&gt;&lt;s&gt;"), ",", "&lt;/s&gt;&lt;s&gt;"), ";", "&lt;/s&gt;&lt;s&gt;") &amp; "&lt;/s&gt;&lt;/t&gt;", "//s[last()-1]")</f>
        <v>60</v>
      </c>
      <c r="R548" t="s">
        <v>583</v>
      </c>
      <c r="S548" s="20">
        <f>Table1[[#This Row],[Qty Sold]]/Table1[[#This Row],[Qty Added]]</f>
        <v>0.875</v>
      </c>
      <c r="T548" s="19">
        <f>Table1[[#This Row],[Unit Price]]*Table1[[#This Row],[Stock]]</f>
        <v>14400</v>
      </c>
    </row>
    <row r="549" spans="1:20" x14ac:dyDescent="0.3">
      <c r="A549" t="s">
        <v>41</v>
      </c>
      <c r="J549" s="18" t="str">
        <f t="shared" si="32"/>
        <v>03-02-2026</v>
      </c>
      <c r="K549" t="str">
        <f t="shared" si="33"/>
        <v>SKU004</v>
      </c>
      <c r="L549" t="str">
        <f t="shared" si="34"/>
        <v>Plastic bucket</v>
      </c>
      <c r="M549" t="s">
        <v>544</v>
      </c>
      <c r="N549">
        <f t="shared" si="35"/>
        <v>50</v>
      </c>
      <c r="O549" cm="1">
        <f t="array" ref="O549">_xlfn.FILTERXML("&lt;t&gt;&lt;s&gt;" &amp; SUBSTITUTE(SUBSTITUTE(A549, "|", "&lt;/s&gt;&lt;s&gt;"), ";", "&lt;/s&gt;&lt;s&gt;") &amp; "&lt;/s&gt;&lt;/t&gt;", "//s[last()-2]")</f>
        <v>20</v>
      </c>
      <c r="P549" cm="1">
        <f t="array" ref="P549">_xlfn.FILTERXML("&lt;t&gt;&lt;s&gt;" &amp; SUBSTITUTE(SUBSTITUTE(SUBSTITUTE(CLEAN(A549), "|", "&lt;/s&gt;&lt;s&gt;"), ",", "&lt;/s&gt;&lt;s&gt;"), ";", "&lt;/s&gt;&lt;s&gt;") &amp; "&lt;/s&gt;&lt;/t&gt;", "//s[last()-2]")</f>
        <v>120</v>
      </c>
      <c r="Q549" cm="1">
        <f t="array" ref="Q549">_xlfn.FILTERXML("&lt;t&gt;&lt;s&gt;" &amp; SUBSTITUTE(SUBSTITUTE(SUBSTITUTE(A549, "|", "&lt;/s&gt;&lt;s&gt;"), ",", "&lt;/s&gt;&lt;s&gt;"), ";", "&lt;/s&gt;&lt;s&gt;") &amp; "&lt;/s&gt;&lt;/t&gt;", "//s[last()-1]")</f>
        <v>150</v>
      </c>
      <c r="R549" t="s">
        <v>584</v>
      </c>
      <c r="S549" s="20">
        <f>Table1[[#This Row],[Qty Sold]]/Table1[[#This Row],[Qty Added]]</f>
        <v>0.4</v>
      </c>
      <c r="T549" s="19">
        <f>Table1[[#This Row],[Unit Price]]*Table1[[#This Row],[Stock]]</f>
        <v>18000</v>
      </c>
    </row>
    <row r="550" spans="1:20" x14ac:dyDescent="0.3">
      <c r="A550" t="s">
        <v>42</v>
      </c>
      <c r="J550" s="18" t="str">
        <f t="shared" si="32"/>
        <v>04-02-2026</v>
      </c>
      <c r="K550" t="str">
        <f t="shared" si="33"/>
        <v>SKU005</v>
      </c>
      <c r="L550" t="str">
        <f t="shared" si="34"/>
        <v>Glass Set</v>
      </c>
      <c r="M550" t="s">
        <v>545</v>
      </c>
      <c r="N550">
        <f t="shared" si="35"/>
        <v>30</v>
      </c>
      <c r="O550" cm="1">
        <f t="array" ref="O550">_xlfn.FILTERXML("&lt;t&gt;&lt;s&gt;" &amp; SUBSTITUTE(SUBSTITUTE(A550, "|", "&lt;/s&gt;&lt;s&gt;"), ";", "&lt;/s&gt;&lt;s&gt;") &amp; "&lt;/s&gt;&lt;/t&gt;", "//s[last()-2]")</f>
        <v>10</v>
      </c>
      <c r="P550" cm="1">
        <f t="array" ref="P550">_xlfn.FILTERXML("&lt;t&gt;&lt;s&gt;" &amp; SUBSTITUTE(SUBSTITUTE(SUBSTITUTE(CLEAN(A550), "|", "&lt;/s&gt;&lt;s&gt;"), ",", "&lt;/s&gt;&lt;s&gt;"), ";", "&lt;/s&gt;&lt;s&gt;") &amp; "&lt;/s&gt;&lt;/t&gt;", "//s[last()-2]")</f>
        <v>90</v>
      </c>
      <c r="Q550" cm="1">
        <f t="array" ref="Q550">_xlfn.FILTERXML("&lt;t&gt;&lt;s&gt;" &amp; SUBSTITUTE(SUBSTITUTE(SUBSTITUTE(A550, "|", "&lt;/s&gt;&lt;s&gt;"), ",", "&lt;/s&gt;&lt;s&gt;"), ";", "&lt;/s&gt;&lt;s&gt;") &amp; "&lt;/s&gt;&lt;/t&gt;", "//s[last()-1]")</f>
        <v>200</v>
      </c>
      <c r="R550" t="s">
        <v>585</v>
      </c>
      <c r="S550" s="20">
        <f>Table1[[#This Row],[Qty Sold]]/Table1[[#This Row],[Qty Added]]</f>
        <v>0.33333333333333331</v>
      </c>
      <c r="T550" s="19">
        <f>Table1[[#This Row],[Unit Price]]*Table1[[#This Row],[Stock]]</f>
        <v>18000</v>
      </c>
    </row>
    <row r="551" spans="1:20" x14ac:dyDescent="0.3">
      <c r="A551" t="s">
        <v>43</v>
      </c>
      <c r="J551" s="18" t="str">
        <f t="shared" si="32"/>
        <v>05-02-2026</v>
      </c>
      <c r="K551" t="str">
        <f t="shared" si="33"/>
        <v>SKU006</v>
      </c>
      <c r="L551" t="str">
        <f t="shared" si="34"/>
        <v>Cooker 5L</v>
      </c>
      <c r="M551" t="s">
        <v>546</v>
      </c>
      <c r="N551">
        <f t="shared" si="35"/>
        <v>12</v>
      </c>
      <c r="O551" cm="1">
        <f t="array" ref="O551">_xlfn.FILTERXML("&lt;t&gt;&lt;s&gt;" &amp; SUBSTITUTE(SUBSTITUTE(A551, "|", "&lt;/s&gt;&lt;s&gt;"), ";", "&lt;/s&gt;&lt;s&gt;") &amp; "&lt;/s&gt;&lt;/t&gt;", "//s[last()-2]")</f>
        <v>8</v>
      </c>
      <c r="P551" cm="1">
        <f t="array" ref="P551">_xlfn.FILTERXML("&lt;t&gt;&lt;s&gt;" &amp; SUBSTITUTE(SUBSTITUTE(SUBSTITUTE(CLEAN(A551), "|", "&lt;/s&gt;&lt;s&gt;"), ",", "&lt;/s&gt;&lt;s&gt;"), ";", "&lt;/s&gt;&lt;s&gt;") &amp; "&lt;/s&gt;&lt;/t&gt;", "//s[last()-2]")</f>
        <v>38</v>
      </c>
      <c r="Q551" cm="1">
        <f t="array" ref="Q551">_xlfn.FILTERXML("&lt;t&gt;&lt;s&gt;" &amp; SUBSTITUTE(SUBSTITUTE(SUBSTITUTE(A551, "|", "&lt;/s&gt;&lt;s&gt;"), ",", "&lt;/s&gt;&lt;s&gt;"), ";", "&lt;/s&gt;&lt;s&gt;") &amp; "&lt;/s&gt;&lt;/t&gt;", "//s[last()-1]")</f>
        <v>1800</v>
      </c>
      <c r="R551" t="s">
        <v>586</v>
      </c>
      <c r="S551" s="20">
        <f>Table1[[#This Row],[Qty Sold]]/Table1[[#This Row],[Qty Added]]</f>
        <v>0.66666666666666663</v>
      </c>
      <c r="T551" s="19">
        <f>Table1[[#This Row],[Unit Price]]*Table1[[#This Row],[Stock]]</f>
        <v>68400</v>
      </c>
    </row>
    <row r="552" spans="1:20" x14ac:dyDescent="0.3">
      <c r="A552" t="s">
        <v>44</v>
      </c>
      <c r="J552" s="18" t="str">
        <f t="shared" si="32"/>
        <v>06-02-2026</v>
      </c>
      <c r="K552" t="str">
        <f t="shared" si="33"/>
        <v>SKU008</v>
      </c>
      <c r="L552" t="str">
        <f t="shared" si="34"/>
        <v>Frying pan</v>
      </c>
      <c r="M552" t="s">
        <v>547</v>
      </c>
      <c r="N552">
        <f t="shared" si="35"/>
        <v>40</v>
      </c>
      <c r="O552" cm="1">
        <f t="array" ref="O552">_xlfn.FILTERXML("&lt;t&gt;&lt;s&gt;" &amp; SUBSTITUTE(SUBSTITUTE(A552, "|", "&lt;/s&gt;&lt;s&gt;"), ";", "&lt;/s&gt;&lt;s&gt;") &amp; "&lt;/s&gt;&lt;/t&gt;", "//s[last()-2]")</f>
        <v>25</v>
      </c>
      <c r="P552" cm="1">
        <f t="array" ref="P552">_xlfn.FILTERXML("&lt;t&gt;&lt;s&gt;" &amp; SUBSTITUTE(SUBSTITUTE(SUBSTITUTE(CLEAN(A552), "|", "&lt;/s&gt;&lt;s&gt;"), ",", "&lt;/s&gt;&lt;s&gt;"), ";", "&lt;/s&gt;&lt;s&gt;") &amp; "&lt;/s&gt;&lt;/t&gt;", "//s[last()-2]")</f>
        <v>75</v>
      </c>
      <c r="Q552" cm="1">
        <f t="array" ref="Q552">_xlfn.FILTERXML("&lt;t&gt;&lt;s&gt;" &amp; SUBSTITUTE(SUBSTITUTE(SUBSTITUTE(A552, "|", "&lt;/s&gt;&lt;s&gt;"), ",", "&lt;/s&gt;&lt;s&gt;"), ";", "&lt;/s&gt;&lt;s&gt;") &amp; "&lt;/s&gt;&lt;/t&gt;", "//s[last()-1]")</f>
        <v>900</v>
      </c>
      <c r="R552" t="s">
        <v>587</v>
      </c>
      <c r="S552" s="20">
        <f>Table1[[#This Row],[Qty Sold]]/Table1[[#This Row],[Qty Added]]</f>
        <v>0.625</v>
      </c>
      <c r="T552" s="19">
        <f>Table1[[#This Row],[Unit Price]]*Table1[[#This Row],[Stock]]</f>
        <v>67500</v>
      </c>
    </row>
    <row r="553" spans="1:20" x14ac:dyDescent="0.3">
      <c r="A553" t="s">
        <v>45</v>
      </c>
      <c r="J553" s="18" t="str">
        <f t="shared" si="32"/>
        <v>07-02-2026</v>
      </c>
      <c r="K553" t="str">
        <f t="shared" si="33"/>
        <v>SKU009</v>
      </c>
      <c r="L553" t="str">
        <f t="shared" si="34"/>
        <v>Water Bottle</v>
      </c>
      <c r="M553" t="s">
        <v>548</v>
      </c>
      <c r="N553">
        <f t="shared" si="35"/>
        <v>100</v>
      </c>
      <c r="O553" cm="1">
        <f t="array" ref="O553">_xlfn.FILTERXML("&lt;t&gt;&lt;s&gt;" &amp; SUBSTITUTE(SUBSTITUTE(A553, "|", "&lt;/s&gt;&lt;s&gt;"), ";", "&lt;/s&gt;&lt;s&gt;") &amp; "&lt;/s&gt;&lt;/t&gt;", "//s[last()-2]")</f>
        <v>60</v>
      </c>
      <c r="P553" cm="1">
        <f t="array" ref="P553">_xlfn.FILTERXML("&lt;t&gt;&lt;s&gt;" &amp; SUBSTITUTE(SUBSTITUTE(SUBSTITUTE(CLEAN(A553), "|", "&lt;/s&gt;&lt;s&gt;"), ",", "&lt;/s&gt;&lt;s&gt;"), ";", "&lt;/s&gt;&lt;s&gt;") &amp; "&lt;/s&gt;&lt;/t&gt;", "//s[last()-2]")</f>
        <v>160</v>
      </c>
      <c r="Q553" cm="1">
        <f t="array" ref="Q553">_xlfn.FILTERXML("&lt;t&gt;&lt;s&gt;" &amp; SUBSTITUTE(SUBSTITUTE(SUBSTITUTE(A553, "|", "&lt;/s&gt;&lt;s&gt;"), ",", "&lt;/s&gt;&lt;s&gt;"), ";", "&lt;/s&gt;&lt;s&gt;") &amp; "&lt;/s&gt;&lt;/t&gt;", "//s[last()-1]")</f>
        <v>200</v>
      </c>
      <c r="R553" t="s">
        <v>588</v>
      </c>
      <c r="S553" s="20">
        <f>Table1[[#This Row],[Qty Sold]]/Table1[[#This Row],[Qty Added]]</f>
        <v>0.6</v>
      </c>
      <c r="T553" s="19">
        <f>Table1[[#This Row],[Unit Price]]*Table1[[#This Row],[Stock]]</f>
        <v>32000</v>
      </c>
    </row>
    <row r="554" spans="1:20" x14ac:dyDescent="0.3">
      <c r="A554" t="s">
        <v>46</v>
      </c>
      <c r="J554" s="18" t="str">
        <f t="shared" si="32"/>
        <v>08-02-2026</v>
      </c>
      <c r="K554" t="str">
        <f t="shared" si="33"/>
        <v>SKU010</v>
      </c>
      <c r="L554" t="str">
        <f t="shared" si="34"/>
        <v>Lunch box</v>
      </c>
      <c r="M554" t="s">
        <v>549</v>
      </c>
      <c r="N554">
        <f t="shared" si="35"/>
        <v>70</v>
      </c>
      <c r="O554" cm="1">
        <f t="array" ref="O554">_xlfn.FILTERXML("&lt;t&gt;&lt;s&gt;" &amp; SUBSTITUTE(SUBSTITUTE(A554, "|", "&lt;/s&gt;&lt;s&gt;"), ";", "&lt;/s&gt;&lt;s&gt;") &amp; "&lt;/s&gt;&lt;/t&gt;", "//s[last()-2]")</f>
        <v>40</v>
      </c>
      <c r="P554" cm="1">
        <f t="array" ref="P554">_xlfn.FILTERXML("&lt;t&gt;&lt;s&gt;" &amp; SUBSTITUTE(SUBSTITUTE(SUBSTITUTE(CLEAN(A554), "|", "&lt;/s&gt;&lt;s&gt;"), ",", "&lt;/s&gt;&lt;s&gt;"), ";", "&lt;/s&gt;&lt;s&gt;") &amp; "&lt;/s&gt;&lt;/t&gt;", "//s[last()-2]")</f>
        <v>110</v>
      </c>
      <c r="Q554" cm="1">
        <f t="array" ref="Q554">_xlfn.FILTERXML("&lt;t&gt;&lt;s&gt;" &amp; SUBSTITUTE(SUBSTITUTE(SUBSTITUTE(A554, "|", "&lt;/s&gt;&lt;s&gt;"), ",", "&lt;/s&gt;&lt;s&gt;"), ";", "&lt;/s&gt;&lt;s&gt;") &amp; "&lt;/s&gt;&lt;/t&gt;", "//s[last()-1]")</f>
        <v>250</v>
      </c>
      <c r="R554" t="s">
        <v>589</v>
      </c>
      <c r="S554" s="20">
        <f>Table1[[#This Row],[Qty Sold]]/Table1[[#This Row],[Qty Added]]</f>
        <v>0.5714285714285714</v>
      </c>
      <c r="T554" s="19">
        <f>Table1[[#This Row],[Unit Price]]*Table1[[#This Row],[Stock]]</f>
        <v>27500</v>
      </c>
    </row>
    <row r="555" spans="1:20" x14ac:dyDescent="0.3">
      <c r="A555" t="s">
        <v>47</v>
      </c>
      <c r="J555" s="18" t="str">
        <f t="shared" si="32"/>
        <v>09-02-2026</v>
      </c>
      <c r="K555" t="str">
        <f t="shared" si="33"/>
        <v>SKU011</v>
      </c>
      <c r="L555" t="str">
        <f t="shared" si="34"/>
        <v>Knife Set</v>
      </c>
      <c r="M555" t="s">
        <v>550</v>
      </c>
      <c r="N555">
        <f t="shared" si="35"/>
        <v>30</v>
      </c>
      <c r="O555" cm="1">
        <f t="array" ref="O555">_xlfn.FILTERXML("&lt;t&gt;&lt;s&gt;" &amp; SUBSTITUTE(SUBSTITUTE(A555, "|", "&lt;/s&gt;&lt;s&gt;"), ";", "&lt;/s&gt;&lt;s&gt;") &amp; "&lt;/s&gt;&lt;/t&gt;", "//s[last()-2]")</f>
        <v>15</v>
      </c>
      <c r="P555" cm="1">
        <f t="array" ref="P555">_xlfn.FILTERXML("&lt;t&gt;&lt;s&gt;" &amp; SUBSTITUTE(SUBSTITUTE(SUBSTITUTE(CLEAN(A555), "|", "&lt;/s&gt;&lt;s&gt;"), ",", "&lt;/s&gt;&lt;s&gt;"), ";", "&lt;/s&gt;&lt;s&gt;") &amp; "&lt;/s&gt;&lt;/t&gt;", "//s[last()-2]")</f>
        <v>80</v>
      </c>
      <c r="Q555" cm="1">
        <f t="array" ref="Q555">_xlfn.FILTERXML("&lt;t&gt;&lt;s&gt;" &amp; SUBSTITUTE(SUBSTITUTE(SUBSTITUTE(A555, "|", "&lt;/s&gt;&lt;s&gt;"), ",", "&lt;/s&gt;&lt;s&gt;"), ";", "&lt;/s&gt;&lt;s&gt;") &amp; "&lt;/s&gt;&lt;/t&gt;", "//s[last()-1]")</f>
        <v>500</v>
      </c>
      <c r="R555" t="s">
        <v>590</v>
      </c>
      <c r="S555" s="20">
        <f>Table1[[#This Row],[Qty Sold]]/Table1[[#This Row],[Qty Added]]</f>
        <v>0.5</v>
      </c>
      <c r="T555" s="19">
        <f>Table1[[#This Row],[Unit Price]]*Table1[[#This Row],[Stock]]</f>
        <v>40000</v>
      </c>
    </row>
    <row r="556" spans="1:20" x14ac:dyDescent="0.3">
      <c r="A556" t="s">
        <v>48</v>
      </c>
      <c r="J556" s="18" t="str">
        <f t="shared" si="32"/>
        <v>10-02-2026</v>
      </c>
      <c r="K556" t="str">
        <f t="shared" si="33"/>
        <v>SKU012</v>
      </c>
      <c r="L556" t="str">
        <f t="shared" si="34"/>
        <v>Cutlery Set</v>
      </c>
      <c r="M556" t="s">
        <v>551</v>
      </c>
      <c r="N556">
        <f t="shared" si="35"/>
        <v>50</v>
      </c>
      <c r="O556" cm="1">
        <f t="array" ref="O556">_xlfn.FILTERXML("&lt;t&gt;&lt;s&gt;" &amp; SUBSTITUTE(SUBSTITUTE(A556, "|", "&lt;/s&gt;&lt;s&gt;"), ";", "&lt;/s&gt;&lt;s&gt;") &amp; "&lt;/s&gt;&lt;/t&gt;", "//s[last()-2]")</f>
        <v>35</v>
      </c>
      <c r="P556" cm="1">
        <f t="array" ref="P556">_xlfn.FILTERXML("&lt;t&gt;&lt;s&gt;" &amp; SUBSTITUTE(SUBSTITUTE(SUBSTITUTE(CLEAN(A556), "|", "&lt;/s&gt;&lt;s&gt;"), ",", "&lt;/s&gt;&lt;s&gt;"), ";", "&lt;/s&gt;&lt;s&gt;") &amp; "&lt;/s&gt;&lt;/t&gt;", "//s[last()-2]")</f>
        <v>125</v>
      </c>
      <c r="Q556" cm="1">
        <f t="array" ref="Q556">_xlfn.FILTERXML("&lt;t&gt;&lt;s&gt;" &amp; SUBSTITUTE(SUBSTITUTE(SUBSTITUTE(A556, "|", "&lt;/s&gt;&lt;s&gt;"), ",", "&lt;/s&gt;&lt;s&gt;"), ";", "&lt;/s&gt;&lt;s&gt;") &amp; "&lt;/s&gt;&lt;/t&gt;", "//s[last()-1]")</f>
        <v>800</v>
      </c>
      <c r="R556" t="s">
        <v>591</v>
      </c>
      <c r="S556" s="20">
        <f>Table1[[#This Row],[Qty Sold]]/Table1[[#This Row],[Qty Added]]</f>
        <v>0.7</v>
      </c>
      <c r="T556" s="19">
        <f>Table1[[#This Row],[Unit Price]]*Table1[[#This Row],[Stock]]</f>
        <v>100000</v>
      </c>
    </row>
    <row r="557" spans="1:20" x14ac:dyDescent="0.3">
      <c r="A557" t="s">
        <v>49</v>
      </c>
      <c r="J557" s="18" t="str">
        <f t="shared" si="32"/>
        <v>11-02-2026</v>
      </c>
      <c r="K557" t="str">
        <f t="shared" si="33"/>
        <v>SKU014</v>
      </c>
      <c r="L557" t="str">
        <f t="shared" si="34"/>
        <v>Storage Container</v>
      </c>
      <c r="M557" t="s">
        <v>553</v>
      </c>
      <c r="N557">
        <f t="shared" si="35"/>
        <v>80</v>
      </c>
      <c r="O557" cm="1">
        <f t="array" ref="O557">_xlfn.FILTERXML("&lt;t&gt;&lt;s&gt;" &amp; SUBSTITUTE(SUBSTITUTE(A557, "|", "&lt;/s&gt;&lt;s&gt;"), ";", "&lt;/s&gt;&lt;s&gt;") &amp; "&lt;/s&gt;&lt;/t&gt;", "//s[last()-2]")</f>
        <v>50</v>
      </c>
      <c r="P557" cm="1">
        <f t="array" ref="P557">_xlfn.FILTERXML("&lt;t&gt;&lt;s&gt;" &amp; SUBSTITUTE(SUBSTITUTE(SUBSTITUTE(CLEAN(A557), "|", "&lt;/s&gt;&lt;s&gt;"), ",", "&lt;/s&gt;&lt;s&gt;"), ";", "&lt;/s&gt;&lt;s&gt;") &amp; "&lt;/s&gt;&lt;/t&gt;", "//s[last()-2]")</f>
        <v>180</v>
      </c>
      <c r="Q557" cm="1">
        <f t="array" ref="Q557">_xlfn.FILTERXML("&lt;t&gt;&lt;s&gt;" &amp; SUBSTITUTE(SUBSTITUTE(SUBSTITUTE(A557, "|", "&lt;/s&gt;&lt;s&gt;"), ",", "&lt;/s&gt;&lt;s&gt;"), ";", "&lt;/s&gt;&lt;s&gt;") &amp; "&lt;/s&gt;&lt;/t&gt;", "//s[last()-1]")</f>
        <v>300</v>
      </c>
      <c r="R557" t="s">
        <v>593</v>
      </c>
      <c r="S557" s="20">
        <f>Table1[[#This Row],[Qty Sold]]/Table1[[#This Row],[Qty Added]]</f>
        <v>0.625</v>
      </c>
      <c r="T557" s="19">
        <f>Table1[[#This Row],[Unit Price]]*Table1[[#This Row],[Stock]]</f>
        <v>54000</v>
      </c>
    </row>
    <row r="558" spans="1:20" x14ac:dyDescent="0.3">
      <c r="A558" t="s">
        <v>50</v>
      </c>
      <c r="J558" s="18" t="str">
        <f t="shared" si="32"/>
        <v>12-02-2026</v>
      </c>
      <c r="K558" t="str">
        <f t="shared" si="33"/>
        <v>SKU016</v>
      </c>
      <c r="L558" t="str">
        <f t="shared" si="34"/>
        <v>Steel Glass</v>
      </c>
      <c r="M558" t="s">
        <v>541</v>
      </c>
      <c r="N558">
        <f t="shared" si="35"/>
        <v>150</v>
      </c>
      <c r="O558" cm="1">
        <f t="array" ref="O558">_xlfn.FILTERXML("&lt;t&gt;&lt;s&gt;" &amp; SUBSTITUTE(SUBSTITUTE(A558, "|", "&lt;/s&gt;&lt;s&gt;"), ";", "&lt;/s&gt;&lt;s&gt;") &amp; "&lt;/s&gt;&lt;/t&gt;", "//s[last()-2]")</f>
        <v>110</v>
      </c>
      <c r="P558" cm="1">
        <f t="array" ref="P558">_xlfn.FILTERXML("&lt;t&gt;&lt;s&gt;" &amp; SUBSTITUTE(SUBSTITUTE(SUBSTITUTE(CLEAN(A558), "|", "&lt;/s&gt;&lt;s&gt;"), ",", "&lt;/s&gt;&lt;s&gt;"), ";", "&lt;/s&gt;&lt;s&gt;") &amp; "&lt;/s&gt;&lt;/t&gt;", "//s[last()-2]")</f>
        <v>240</v>
      </c>
      <c r="Q558" cm="1">
        <f t="array" ref="Q558">_xlfn.FILTERXML("&lt;t&gt;&lt;s&gt;" &amp; SUBSTITUTE(SUBSTITUTE(SUBSTITUTE(A558, "|", "&lt;/s&gt;&lt;s&gt;"), ",", "&lt;/s&gt;&lt;s&gt;"), ";", "&lt;/s&gt;&lt;s&gt;") &amp; "&lt;/s&gt;&lt;/t&gt;", "//s[last()-1]")</f>
        <v>100</v>
      </c>
      <c r="R558" t="s">
        <v>582</v>
      </c>
      <c r="S558" s="20">
        <f>Table1[[#This Row],[Qty Sold]]/Table1[[#This Row],[Qty Added]]</f>
        <v>0.73333333333333328</v>
      </c>
      <c r="T558" s="19">
        <f>Table1[[#This Row],[Unit Price]]*Table1[[#This Row],[Stock]]</f>
        <v>24000</v>
      </c>
    </row>
    <row r="559" spans="1:20" x14ac:dyDescent="0.3">
      <c r="A559" t="s">
        <v>51</v>
      </c>
      <c r="J559" s="18" t="str">
        <f t="shared" si="32"/>
        <v>13-02-2026</v>
      </c>
      <c r="K559" t="str">
        <f t="shared" si="33"/>
        <v>SKU018</v>
      </c>
      <c r="L559" t="str">
        <f t="shared" si="34"/>
        <v>Pressure Cooker 3L</v>
      </c>
      <c r="M559" t="s">
        <v>555</v>
      </c>
      <c r="N559">
        <f t="shared" si="35"/>
        <v>20</v>
      </c>
      <c r="O559" cm="1">
        <f t="array" ref="O559">_xlfn.FILTERXML("&lt;t&gt;&lt;s&gt;" &amp; SUBSTITUTE(SUBSTITUTE(A559, "|", "&lt;/s&gt;&lt;s&gt;"), ";", "&lt;/s&gt;&lt;s&gt;") &amp; "&lt;/s&gt;&lt;/t&gt;", "//s[last()-2]")</f>
        <v>12</v>
      </c>
      <c r="P559" cm="1">
        <f t="array" ref="P559">_xlfn.FILTERXML("&lt;t&gt;&lt;s&gt;" &amp; SUBSTITUTE(SUBSTITUTE(SUBSTITUTE(CLEAN(A559), "|", "&lt;/s&gt;&lt;s&gt;"), ",", "&lt;/s&gt;&lt;s&gt;"), ";", "&lt;/s&gt;&lt;s&gt;") &amp; "&lt;/s&gt;&lt;/t&gt;", "//s[last()-2]")</f>
        <v>33</v>
      </c>
      <c r="Q559" cm="1">
        <f t="array" ref="Q559">_xlfn.FILTERXML("&lt;t&gt;&lt;s&gt;" &amp; SUBSTITUTE(SUBSTITUTE(SUBSTITUTE(A559, "|", "&lt;/s&gt;&lt;s&gt;"), ",", "&lt;/s&gt;&lt;s&gt;"), ";", "&lt;/s&gt;&lt;s&gt;") &amp; "&lt;/s&gt;&lt;/t&gt;", "//s[last()-1]")</f>
        <v>1500</v>
      </c>
      <c r="R559" t="s">
        <v>595</v>
      </c>
      <c r="S559" s="20">
        <f>Table1[[#This Row],[Qty Sold]]/Table1[[#This Row],[Qty Added]]</f>
        <v>0.6</v>
      </c>
      <c r="T559" s="19">
        <f>Table1[[#This Row],[Unit Price]]*Table1[[#This Row],[Stock]]</f>
        <v>49500</v>
      </c>
    </row>
    <row r="560" spans="1:20" x14ac:dyDescent="0.3">
      <c r="A560" t="s">
        <v>52</v>
      </c>
      <c r="J560" s="18" t="str">
        <f t="shared" si="32"/>
        <v>14-02-2026</v>
      </c>
      <c r="K560" t="str">
        <f t="shared" si="33"/>
        <v>SKU020</v>
      </c>
      <c r="L560" t="str">
        <f t="shared" si="34"/>
        <v>Dinner Set</v>
      </c>
      <c r="M560" t="s">
        <v>556</v>
      </c>
      <c r="N560">
        <f t="shared" si="35"/>
        <v>25</v>
      </c>
      <c r="O560" cm="1">
        <f t="array" ref="O560">_xlfn.FILTERXML("&lt;t&gt;&lt;s&gt;" &amp; SUBSTITUTE(SUBSTITUTE(A560, "|", "&lt;/s&gt;&lt;s&gt;"), ";", "&lt;/s&gt;&lt;s&gt;") &amp; "&lt;/s&gt;&lt;/t&gt;", "//s[last()-2]")</f>
        <v>15</v>
      </c>
      <c r="P560" cm="1">
        <f t="array" ref="P560">_xlfn.FILTERXML("&lt;t&gt;&lt;s&gt;" &amp; SUBSTITUTE(SUBSTITUTE(SUBSTITUTE(CLEAN(A560), "|", "&lt;/s&gt;&lt;s&gt;"), ",", "&lt;/s&gt;&lt;s&gt;"), ";", "&lt;/s&gt;&lt;s&gt;") &amp; "&lt;/s&gt;&lt;/t&gt;", "//s[last()-2]")</f>
        <v>40</v>
      </c>
      <c r="Q560" cm="1">
        <f t="array" ref="Q560">_xlfn.FILTERXML("&lt;t&gt;&lt;s&gt;" &amp; SUBSTITUTE(SUBSTITUTE(SUBSTITUTE(A560, "|", "&lt;/s&gt;&lt;s&gt;"), ",", "&lt;/s&gt;&lt;s&gt;"), ";", "&lt;/s&gt;&lt;s&gt;") &amp; "&lt;/s&gt;&lt;/t&gt;", "//s[last()-1]")</f>
        <v>2500</v>
      </c>
      <c r="R560" t="s">
        <v>596</v>
      </c>
      <c r="S560" s="20">
        <f>Table1[[#This Row],[Qty Sold]]/Table1[[#This Row],[Qty Added]]</f>
        <v>0.6</v>
      </c>
      <c r="T560" s="19">
        <f>Table1[[#This Row],[Unit Price]]*Table1[[#This Row],[Stock]]</f>
        <v>100000</v>
      </c>
    </row>
    <row r="561" spans="1:20" x14ac:dyDescent="0.3">
      <c r="A561" t="s">
        <v>53</v>
      </c>
      <c r="J561" s="18" t="str">
        <f t="shared" si="32"/>
        <v>15-02-2026</v>
      </c>
      <c r="K561" t="str">
        <f t="shared" si="33"/>
        <v>SKU022</v>
      </c>
      <c r="L561" t="str">
        <f t="shared" si="34"/>
        <v>Spatula</v>
      </c>
      <c r="M561" t="s">
        <v>558</v>
      </c>
      <c r="N561">
        <f t="shared" si="35"/>
        <v>90</v>
      </c>
      <c r="O561" cm="1">
        <f t="array" ref="O561">_xlfn.FILTERXML("&lt;t&gt;&lt;s&gt;" &amp; SUBSTITUTE(SUBSTITUTE(A561, "|", "&lt;/s&gt;&lt;s&gt;"), ";", "&lt;/s&gt;&lt;s&gt;") &amp; "&lt;/s&gt;&lt;/t&gt;", "//s[last()-2]")</f>
        <v>60</v>
      </c>
      <c r="P561" cm="1">
        <f t="array" ref="P561">_xlfn.FILTERXML("&lt;t&gt;&lt;s&gt;" &amp; SUBSTITUTE(SUBSTITUTE(SUBSTITUTE(CLEAN(A561), "|", "&lt;/s&gt;&lt;s&gt;"), ",", "&lt;/s&gt;&lt;s&gt;"), ";", "&lt;/s&gt;&lt;s&gt;") &amp; "&lt;/s&gt;&lt;/t&gt;", "//s[last()-2]")</f>
        <v>140</v>
      </c>
      <c r="Q561" cm="1">
        <f t="array" ref="Q561">_xlfn.FILTERXML("&lt;t&gt;&lt;s&gt;" &amp; SUBSTITUTE(SUBSTITUTE(SUBSTITUTE(A561, "|", "&lt;/s&gt;&lt;s&gt;"), ",", "&lt;/s&gt;&lt;s&gt;"), ";", "&lt;/s&gt;&lt;s&gt;") &amp; "&lt;/s&gt;&lt;/t&gt;", "//s[last()-1]")</f>
        <v>120</v>
      </c>
      <c r="R561" t="s">
        <v>598</v>
      </c>
      <c r="S561" s="20">
        <f>Table1[[#This Row],[Qty Sold]]/Table1[[#This Row],[Qty Added]]</f>
        <v>0.66666666666666663</v>
      </c>
      <c r="T561" s="19">
        <f>Table1[[#This Row],[Unit Price]]*Table1[[#This Row],[Stock]]</f>
        <v>16800</v>
      </c>
    </row>
    <row r="562" spans="1:20" x14ac:dyDescent="0.3">
      <c r="A562" t="s">
        <v>54</v>
      </c>
      <c r="J562" s="18" t="str">
        <f t="shared" si="32"/>
        <v>16-02-2026</v>
      </c>
      <c r="K562" t="str">
        <f t="shared" si="33"/>
        <v>SKU023</v>
      </c>
      <c r="L562" t="str">
        <f t="shared" si="34"/>
        <v>Tiffin Box</v>
      </c>
      <c r="M562" t="s">
        <v>559</v>
      </c>
      <c r="N562">
        <f t="shared" si="35"/>
        <v>65</v>
      </c>
      <c r="O562" cm="1">
        <f t="array" ref="O562">_xlfn.FILTERXML("&lt;t&gt;&lt;s&gt;" &amp; SUBSTITUTE(SUBSTITUTE(A562, "|", "&lt;/s&gt;&lt;s&gt;"), ";", "&lt;/s&gt;&lt;s&gt;") &amp; "&lt;/s&gt;&lt;/t&gt;", "//s[last()-2]")</f>
        <v>35</v>
      </c>
      <c r="P562" cm="1">
        <f t="array" ref="P562">_xlfn.FILTERXML("&lt;t&gt;&lt;s&gt;" &amp; SUBSTITUTE(SUBSTITUTE(SUBSTITUTE(CLEAN(A562), "|", "&lt;/s&gt;&lt;s&gt;"), ",", "&lt;/s&gt;&lt;s&gt;"), ";", "&lt;/s&gt;&lt;s&gt;") &amp; "&lt;/s&gt;&lt;/t&gt;", "//s[last()-2]")</f>
        <v>100</v>
      </c>
      <c r="Q562" cm="1">
        <f t="array" ref="Q562">_xlfn.FILTERXML("&lt;t&gt;&lt;s&gt;" &amp; SUBSTITUTE(SUBSTITUTE(SUBSTITUTE(A562, "|", "&lt;/s&gt;&lt;s&gt;"), ",", "&lt;/s&gt;&lt;s&gt;"), ";", "&lt;/s&gt;&lt;s&gt;") &amp; "&lt;/s&gt;&lt;/t&gt;", "//s[last()-1]")</f>
        <v>300</v>
      </c>
      <c r="R562" t="s">
        <v>599</v>
      </c>
      <c r="S562" s="20">
        <f>Table1[[#This Row],[Qty Sold]]/Table1[[#This Row],[Qty Added]]</f>
        <v>0.53846153846153844</v>
      </c>
      <c r="T562" s="19">
        <f>Table1[[#This Row],[Unit Price]]*Table1[[#This Row],[Stock]]</f>
        <v>30000</v>
      </c>
    </row>
    <row r="563" spans="1:20" x14ac:dyDescent="0.3">
      <c r="A563" t="s">
        <v>55</v>
      </c>
      <c r="J563" s="18" t="str">
        <f t="shared" si="32"/>
        <v>17-02-2026</v>
      </c>
      <c r="K563" t="str">
        <f t="shared" si="33"/>
        <v>SKU024</v>
      </c>
      <c r="L563" t="str">
        <f t="shared" si="34"/>
        <v>Steel Jug</v>
      </c>
      <c r="M563" t="s">
        <v>541</v>
      </c>
      <c r="N563">
        <f t="shared" si="35"/>
        <v>35</v>
      </c>
      <c r="O563" cm="1">
        <f t="array" ref="O563">_xlfn.FILTERXML("&lt;t&gt;&lt;s&gt;" &amp; SUBSTITUTE(SUBSTITUTE(A563, "|", "&lt;/s&gt;&lt;s&gt;"), ";", "&lt;/s&gt;&lt;s&gt;") &amp; "&lt;/s&gt;&lt;/t&gt;", "//s[last()-2]")</f>
        <v>15</v>
      </c>
      <c r="P563" cm="1">
        <f t="array" ref="P563">_xlfn.FILTERXML("&lt;t&gt;&lt;s&gt;" &amp; SUBSTITUTE(SUBSTITUTE(SUBSTITUTE(CLEAN(A563), "|", "&lt;/s&gt;&lt;s&gt;"), ",", "&lt;/s&gt;&lt;s&gt;"), ";", "&lt;/s&gt;&lt;s&gt;") &amp; "&lt;/s&gt;&lt;/t&gt;", "//s[last()-2]")</f>
        <v>60</v>
      </c>
      <c r="Q563" cm="1">
        <f t="array" ref="Q563">_xlfn.FILTERXML("&lt;t&gt;&lt;s&gt;" &amp; SUBSTITUTE(SUBSTITUTE(SUBSTITUTE(A563, "|", "&lt;/s&gt;&lt;s&gt;"), ",", "&lt;/s&gt;&lt;s&gt;"), ";", "&lt;/s&gt;&lt;s&gt;") &amp; "&lt;/s&gt;&lt;/t&gt;", "//s[last()-1]")</f>
        <v>600</v>
      </c>
      <c r="R563" t="s">
        <v>582</v>
      </c>
      <c r="S563" s="20">
        <f>Table1[[#This Row],[Qty Sold]]/Table1[[#This Row],[Qty Added]]</f>
        <v>0.42857142857142855</v>
      </c>
      <c r="T563" s="19">
        <f>Table1[[#This Row],[Unit Price]]*Table1[[#This Row],[Stock]]</f>
        <v>36000</v>
      </c>
    </row>
    <row r="564" spans="1:20" x14ac:dyDescent="0.3">
      <c r="A564" t="s">
        <v>56</v>
      </c>
      <c r="J564" s="18" t="str">
        <f t="shared" si="32"/>
        <v>18-02-2026</v>
      </c>
      <c r="K564" t="str">
        <f t="shared" si="33"/>
        <v>SKU026</v>
      </c>
      <c r="L564" t="str">
        <f t="shared" si="34"/>
        <v>Oil Dispenser</v>
      </c>
      <c r="M564" t="s">
        <v>561</v>
      </c>
      <c r="N564">
        <f t="shared" si="35"/>
        <v>50</v>
      </c>
      <c r="O564" cm="1">
        <f t="array" ref="O564">_xlfn.FILTERXML("&lt;t&gt;&lt;s&gt;" &amp; SUBSTITUTE(SUBSTITUTE(A564, "|", "&lt;/s&gt;&lt;s&gt;"), ";", "&lt;/s&gt;&lt;s&gt;") &amp; "&lt;/s&gt;&lt;/t&gt;", "//s[last()-2]")</f>
        <v>20</v>
      </c>
      <c r="P564" cm="1">
        <f t="array" ref="P564">_xlfn.FILTERXML("&lt;t&gt;&lt;s&gt;" &amp; SUBSTITUTE(SUBSTITUTE(SUBSTITUTE(CLEAN(A564), "|", "&lt;/s&gt;&lt;s&gt;"), ",", "&lt;/s&gt;&lt;s&gt;"), ";", "&lt;/s&gt;&lt;s&gt;") &amp; "&lt;/s&gt;&lt;/t&gt;", "//s[last()-2]")</f>
        <v>80</v>
      </c>
      <c r="Q564" cm="1">
        <f t="array" ref="Q564">_xlfn.FILTERXML("&lt;t&gt;&lt;s&gt;" &amp; SUBSTITUTE(SUBSTITUTE(SUBSTITUTE(A564, "|", "&lt;/s&gt;&lt;s&gt;"), ",", "&lt;/s&gt;&lt;s&gt;"), ";", "&lt;/s&gt;&lt;s&gt;") &amp; "&lt;/s&gt;&lt;/t&gt;", "//s[last()-1]")</f>
        <v>350</v>
      </c>
      <c r="R564" t="s">
        <v>602</v>
      </c>
      <c r="S564" s="20">
        <f>Table1[[#This Row],[Qty Sold]]/Table1[[#This Row],[Qty Added]]</f>
        <v>0.4</v>
      </c>
      <c r="T564" s="19">
        <f>Table1[[#This Row],[Unit Price]]*Table1[[#This Row],[Stock]]</f>
        <v>28000</v>
      </c>
    </row>
    <row r="565" spans="1:20" x14ac:dyDescent="0.3">
      <c r="A565" t="s">
        <v>57</v>
      </c>
      <c r="J565" s="18" t="str">
        <f t="shared" si="32"/>
        <v>19-02-2026</v>
      </c>
      <c r="K565" t="str">
        <f t="shared" si="33"/>
        <v>SKU027</v>
      </c>
      <c r="L565" t="str">
        <f t="shared" si="34"/>
        <v>Chopping Board</v>
      </c>
      <c r="M565" t="s">
        <v>562</v>
      </c>
      <c r="N565">
        <f t="shared" si="35"/>
        <v>70</v>
      </c>
      <c r="O565" cm="1">
        <f t="array" ref="O565">_xlfn.FILTERXML("&lt;t&gt;&lt;s&gt;" &amp; SUBSTITUTE(SUBSTITUTE(A565, "|", "&lt;/s&gt;&lt;s&gt;"), ";", "&lt;/s&gt;&lt;s&gt;") &amp; "&lt;/s&gt;&lt;/t&gt;", "//s[last()-2]")</f>
        <v>30</v>
      </c>
      <c r="P565" cm="1">
        <f t="array" ref="P565">_xlfn.FILTERXML("&lt;t&gt;&lt;s&gt;" &amp; SUBSTITUTE(SUBSTITUTE(SUBSTITUTE(CLEAN(A565), "|", "&lt;/s&gt;&lt;s&gt;"), ",", "&lt;/s&gt;&lt;s&gt;"), ";", "&lt;/s&gt;&lt;s&gt;") &amp; "&lt;/s&gt;&lt;/t&gt;", "//s[last()-2]")</f>
        <v>100</v>
      </c>
      <c r="Q565" cm="1">
        <f t="array" ref="Q565">_xlfn.FILTERXML("&lt;t&gt;&lt;s&gt;" &amp; SUBSTITUTE(SUBSTITUTE(SUBSTITUTE(A565, "|", "&lt;/s&gt;&lt;s&gt;"), ",", "&lt;/s&gt;&lt;s&gt;"), ";", "&lt;/s&gt;&lt;s&gt;") &amp; "&lt;/s&gt;&lt;/t&gt;", "//s[last()-1]")</f>
        <v>200</v>
      </c>
      <c r="R565" t="s">
        <v>603</v>
      </c>
      <c r="S565" s="20">
        <f>Table1[[#This Row],[Qty Sold]]/Table1[[#This Row],[Qty Added]]</f>
        <v>0.42857142857142855</v>
      </c>
      <c r="T565" s="19">
        <f>Table1[[#This Row],[Unit Price]]*Table1[[#This Row],[Stock]]</f>
        <v>20000</v>
      </c>
    </row>
    <row r="566" spans="1:20" x14ac:dyDescent="0.3">
      <c r="A566" t="s">
        <v>58</v>
      </c>
      <c r="J566" s="18" t="str">
        <f t="shared" si="32"/>
        <v>20-02-2026</v>
      </c>
      <c r="K566" t="str">
        <f t="shared" si="33"/>
        <v>SKU028</v>
      </c>
      <c r="L566" t="str">
        <f t="shared" si="34"/>
        <v>Handi</v>
      </c>
      <c r="M566" t="s">
        <v>563</v>
      </c>
      <c r="N566">
        <f t="shared" si="35"/>
        <v>30</v>
      </c>
      <c r="O566" cm="1">
        <f t="array" ref="O566">_xlfn.FILTERXML("&lt;t&gt;&lt;s&gt;" &amp; SUBSTITUTE(SUBSTITUTE(A566, "|", "&lt;/s&gt;&lt;s&gt;"), ";", "&lt;/s&gt;&lt;s&gt;") &amp; "&lt;/s&gt;&lt;/t&gt;", "//s[last()-2]")</f>
        <v>12</v>
      </c>
      <c r="P566" cm="1">
        <f t="array" ref="P566">_xlfn.FILTERXML("&lt;t&gt;&lt;s&gt;" &amp; SUBSTITUTE(SUBSTITUTE(SUBSTITUTE(CLEAN(A566), "|", "&lt;/s&gt;&lt;s&gt;"), ",", "&lt;/s&gt;&lt;s&gt;"), ";", "&lt;/s&gt;&lt;s&gt;") &amp; "&lt;/s&gt;&lt;/t&gt;", "//s[last()-2]")</f>
        <v>45</v>
      </c>
      <c r="Q566" cm="1">
        <f t="array" ref="Q566">_xlfn.FILTERXML("&lt;t&gt;&lt;s&gt;" &amp; SUBSTITUTE(SUBSTITUTE(SUBSTITUTE(A566, "|", "&lt;/s&gt;&lt;s&gt;"), ",", "&lt;/s&gt;&lt;s&gt;"), ";", "&lt;/s&gt;&lt;s&gt;") &amp; "&lt;/s&gt;&lt;/t&gt;", "//s[last()-1]")</f>
        <v>900</v>
      </c>
      <c r="R566" t="s">
        <v>604</v>
      </c>
      <c r="S566" s="20">
        <f>Table1[[#This Row],[Qty Sold]]/Table1[[#This Row],[Qty Added]]</f>
        <v>0.4</v>
      </c>
      <c r="T566" s="19">
        <f>Table1[[#This Row],[Unit Price]]*Table1[[#This Row],[Stock]]</f>
        <v>40500</v>
      </c>
    </row>
    <row r="567" spans="1:20" x14ac:dyDescent="0.3">
      <c r="A567" t="s">
        <v>59</v>
      </c>
      <c r="J567" s="18" t="str">
        <f t="shared" si="32"/>
        <v>21-02-2026</v>
      </c>
      <c r="K567" t="str">
        <f t="shared" si="33"/>
        <v>SKU030</v>
      </c>
      <c r="L567" t="str">
        <f t="shared" si="34"/>
        <v>Rice Cooker</v>
      </c>
      <c r="M567" t="s">
        <v>564</v>
      </c>
      <c r="N567">
        <f t="shared" si="35"/>
        <v>15</v>
      </c>
      <c r="O567" cm="1">
        <f t="array" ref="O567">_xlfn.FILTERXML("&lt;t&gt;&lt;s&gt;" &amp; SUBSTITUTE(SUBSTITUTE(A567, "|", "&lt;/s&gt;&lt;s&gt;"), ";", "&lt;/s&gt;&lt;s&gt;") &amp; "&lt;/s&gt;&lt;/t&gt;", "//s[last()-2]")</f>
        <v>7</v>
      </c>
      <c r="P567" cm="1">
        <f t="array" ref="P567">_xlfn.FILTERXML("&lt;t&gt;&lt;s&gt;" &amp; SUBSTITUTE(SUBSTITUTE(SUBSTITUTE(CLEAN(A567), "|", "&lt;/s&gt;&lt;s&gt;"), ",", "&lt;/s&gt;&lt;s&gt;"), ";", "&lt;/s&gt;&lt;s&gt;") &amp; "&lt;/s&gt;&lt;/t&gt;", "//s[last()-2]")</f>
        <v>22</v>
      </c>
      <c r="Q567" cm="1">
        <f t="array" ref="Q567">_xlfn.FILTERXML("&lt;t&gt;&lt;s&gt;" &amp; SUBSTITUTE(SUBSTITUTE(SUBSTITUTE(A567, "|", "&lt;/s&gt;&lt;s&gt;"), ",", "&lt;/s&gt;&lt;s&gt;"), ";", "&lt;/s&gt;&lt;s&gt;") &amp; "&lt;/s&gt;&lt;/t&gt;", "//s[last()-1]")</f>
        <v>2200</v>
      </c>
      <c r="R567" t="s">
        <v>605</v>
      </c>
      <c r="S567" s="20">
        <f>Table1[[#This Row],[Qty Sold]]/Table1[[#This Row],[Qty Added]]</f>
        <v>0.46666666666666667</v>
      </c>
      <c r="T567" s="19">
        <f>Table1[[#This Row],[Unit Price]]*Table1[[#This Row],[Stock]]</f>
        <v>48400</v>
      </c>
    </row>
    <row r="568" spans="1:20" x14ac:dyDescent="0.3">
      <c r="A568" t="s">
        <v>60</v>
      </c>
      <c r="J568" s="18" t="str">
        <f t="shared" si="32"/>
        <v>22-02-2026</v>
      </c>
      <c r="K568" t="str">
        <f t="shared" si="33"/>
        <v>SKU031</v>
      </c>
      <c r="L568" t="str">
        <f t="shared" si="34"/>
        <v>Electric Kettle</v>
      </c>
      <c r="M568" t="s">
        <v>565</v>
      </c>
      <c r="N568">
        <f t="shared" si="35"/>
        <v>20</v>
      </c>
      <c r="O568" cm="1">
        <f t="array" ref="O568">_xlfn.FILTERXML("&lt;t&gt;&lt;s&gt;" &amp; SUBSTITUTE(SUBSTITUTE(A568, "|", "&lt;/s&gt;&lt;s&gt;"), ";", "&lt;/s&gt;&lt;s&gt;") &amp; "&lt;/s&gt;&lt;/t&gt;", "//s[last()-2]")</f>
        <v>12</v>
      </c>
      <c r="P568" cm="1">
        <f t="array" ref="P568">_xlfn.FILTERXML("&lt;t&gt;&lt;s&gt;" &amp; SUBSTITUTE(SUBSTITUTE(SUBSTITUTE(CLEAN(A568), "|", "&lt;/s&gt;&lt;s&gt;"), ",", "&lt;/s&gt;&lt;s&gt;"), ";", "&lt;/s&gt;&lt;s&gt;") &amp; "&lt;/s&gt;&lt;/t&gt;", "//s[last()-2]")</f>
        <v>32</v>
      </c>
      <c r="Q568" cm="1">
        <f t="array" ref="Q568">_xlfn.FILTERXML("&lt;t&gt;&lt;s&gt;" &amp; SUBSTITUTE(SUBSTITUTE(SUBSTITUTE(A568, "|", "&lt;/s&gt;&lt;s&gt;"), ",", "&lt;/s&gt;&lt;s&gt;"), ";", "&lt;/s&gt;&lt;s&gt;") &amp; "&lt;/s&gt;&lt;/t&gt;", "//s[last()-1]")</f>
        <v>1500</v>
      </c>
      <c r="R568" t="s">
        <v>606</v>
      </c>
      <c r="S568" s="20">
        <f>Table1[[#This Row],[Qty Sold]]/Table1[[#This Row],[Qty Added]]</f>
        <v>0.6</v>
      </c>
      <c r="T568" s="19">
        <f>Table1[[#This Row],[Unit Price]]*Table1[[#This Row],[Stock]]</f>
        <v>48000</v>
      </c>
    </row>
    <row r="569" spans="1:20" x14ac:dyDescent="0.3">
      <c r="A569" t="s">
        <v>61</v>
      </c>
      <c r="J569" s="18" t="str">
        <f t="shared" si="32"/>
        <v>01-03-2026</v>
      </c>
      <c r="K569" t="str">
        <f t="shared" si="33"/>
        <v>SKU001</v>
      </c>
      <c r="L569" t="str">
        <f t="shared" si="34"/>
        <v>Steel Plate</v>
      </c>
      <c r="M569" t="s">
        <v>541</v>
      </c>
      <c r="N569">
        <f t="shared" si="35"/>
        <v>70</v>
      </c>
      <c r="O569" cm="1">
        <f t="array" ref="O569">_xlfn.FILTERXML("&lt;t&gt;&lt;s&gt;" &amp; SUBSTITUTE(SUBSTITUTE(A569, "|", "&lt;/s&gt;&lt;s&gt;"), ";", "&lt;/s&gt;&lt;s&gt;") &amp; "&lt;/s&gt;&lt;/t&gt;", "//s[last()-2]")</f>
        <v>40</v>
      </c>
      <c r="P569" cm="1">
        <f t="array" ref="P569">_xlfn.FILTERXML("&lt;t&gt;&lt;s&gt;" &amp; SUBSTITUTE(SUBSTITUTE(SUBSTITUTE(CLEAN(A569), "|", "&lt;/s&gt;&lt;s&gt;"), ",", "&lt;/s&gt;&lt;s&gt;"), ";", "&lt;/s&gt;&lt;s&gt;") &amp; "&lt;/s&gt;&lt;/t&gt;", "//s[last()-2]")</f>
        <v>220</v>
      </c>
      <c r="Q569" cm="1">
        <f t="array" ref="Q569">_xlfn.FILTERXML("&lt;t&gt;&lt;s&gt;" &amp; SUBSTITUTE(SUBSTITUTE(SUBSTITUTE(A569, "|", "&lt;/s&gt;&lt;s&gt;"), ",", "&lt;/s&gt;&lt;s&gt;"), ";", "&lt;/s&gt;&lt;s&gt;") &amp; "&lt;/s&gt;&lt;/t&gt;", "//s[last()-1]")</f>
        <v>120</v>
      </c>
      <c r="R569" t="s">
        <v>582</v>
      </c>
      <c r="S569" s="20">
        <f>Table1[[#This Row],[Qty Sold]]/Table1[[#This Row],[Qty Added]]</f>
        <v>0.5714285714285714</v>
      </c>
      <c r="T569" s="19">
        <f>Table1[[#This Row],[Unit Price]]*Table1[[#This Row],[Stock]]</f>
        <v>26400</v>
      </c>
    </row>
    <row r="570" spans="1:20" x14ac:dyDescent="0.3">
      <c r="A570" t="s">
        <v>62</v>
      </c>
      <c r="J570" s="18" t="str">
        <f t="shared" si="32"/>
        <v>02-03-2026</v>
      </c>
      <c r="K570" t="str">
        <f t="shared" si="33"/>
        <v>SKU003</v>
      </c>
      <c r="L570" t="str">
        <f t="shared" si="34"/>
        <v>Spoon Set</v>
      </c>
      <c r="M570" t="s">
        <v>543</v>
      </c>
      <c r="N570">
        <f t="shared" si="35"/>
        <v>120</v>
      </c>
      <c r="O570" cm="1">
        <f t="array" ref="O570">_xlfn.FILTERXML("&lt;t&gt;&lt;s&gt;" &amp; SUBSTITUTE(SUBSTITUTE(A570, "|", "&lt;/s&gt;&lt;s&gt;"), ";", "&lt;/s&gt;&lt;s&gt;") &amp; "&lt;/s&gt;&lt;/t&gt;", "//s[last()-2]")</f>
        <v>100</v>
      </c>
      <c r="P570" cm="1">
        <f t="array" ref="P570">_xlfn.FILTERXML("&lt;t&gt;&lt;s&gt;" &amp; SUBSTITUTE(SUBSTITUTE(SUBSTITUTE(CLEAN(A570), "|", "&lt;/s&gt;&lt;s&gt;"), ",", "&lt;/s&gt;&lt;s&gt;"), ";", "&lt;/s&gt;&lt;s&gt;") &amp; "&lt;/s&gt;&lt;/t&gt;", "//s[last()-2]")</f>
        <v>260</v>
      </c>
      <c r="Q570" cm="1">
        <f t="array" ref="Q570">_xlfn.FILTERXML("&lt;t&gt;&lt;s&gt;" &amp; SUBSTITUTE(SUBSTITUTE(SUBSTITUTE(A570, "|", "&lt;/s&gt;&lt;s&gt;"), ",", "&lt;/s&gt;&lt;s&gt;"), ";", "&lt;/s&gt;&lt;s&gt;") &amp; "&lt;/s&gt;&lt;/t&gt;", "//s[last()-1]")</f>
        <v>60</v>
      </c>
      <c r="R570" t="s">
        <v>583</v>
      </c>
      <c r="S570" s="20">
        <f>Table1[[#This Row],[Qty Sold]]/Table1[[#This Row],[Qty Added]]</f>
        <v>0.83333333333333337</v>
      </c>
      <c r="T570" s="19">
        <f>Table1[[#This Row],[Unit Price]]*Table1[[#This Row],[Stock]]</f>
        <v>15600</v>
      </c>
    </row>
    <row r="571" spans="1:20" x14ac:dyDescent="0.3">
      <c r="A571" t="s">
        <v>63</v>
      </c>
      <c r="J571" s="18" t="str">
        <f t="shared" si="32"/>
        <v>03-03-2026</v>
      </c>
      <c r="K571" t="str">
        <f t="shared" si="33"/>
        <v>SKU004</v>
      </c>
      <c r="L571" t="str">
        <f t="shared" si="34"/>
        <v>Plastic Bucket</v>
      </c>
      <c r="M571" t="s">
        <v>544</v>
      </c>
      <c r="N571">
        <f t="shared" si="35"/>
        <v>60</v>
      </c>
      <c r="O571" cm="1">
        <f t="array" ref="O571">_xlfn.FILTERXML("&lt;t&gt;&lt;s&gt;" &amp; SUBSTITUTE(SUBSTITUTE(A571, "|", "&lt;/s&gt;&lt;s&gt;"), ";", "&lt;/s&gt;&lt;s&gt;") &amp; "&lt;/s&gt;&lt;/t&gt;", "//s[last()-2]")</f>
        <v>35</v>
      </c>
      <c r="P571" cm="1">
        <f t="array" ref="P571">_xlfn.FILTERXML("&lt;t&gt;&lt;s&gt;" &amp; SUBSTITUTE(SUBSTITUTE(SUBSTITUTE(CLEAN(A571), "|", "&lt;/s&gt;&lt;s&gt;"), ",", "&lt;/s&gt;&lt;s&gt;"), ";", "&lt;/s&gt;&lt;s&gt;") &amp; "&lt;/s&gt;&lt;/t&gt;", "//s[last()-2]")</f>
        <v>145</v>
      </c>
      <c r="Q571" cm="1">
        <f t="array" ref="Q571">_xlfn.FILTERXML("&lt;t&gt;&lt;s&gt;" &amp; SUBSTITUTE(SUBSTITUTE(SUBSTITUTE(A571, "|", "&lt;/s&gt;&lt;s&gt;"), ",", "&lt;/s&gt;&lt;s&gt;"), ";", "&lt;/s&gt;&lt;s&gt;") &amp; "&lt;/s&gt;&lt;/t&gt;", "//s[last()-1]")</f>
        <v>150</v>
      </c>
      <c r="R571" t="s">
        <v>584</v>
      </c>
      <c r="S571" s="20">
        <f>Table1[[#This Row],[Qty Sold]]/Table1[[#This Row],[Qty Added]]</f>
        <v>0.58333333333333337</v>
      </c>
      <c r="T571" s="19">
        <f>Table1[[#This Row],[Unit Price]]*Table1[[#This Row],[Stock]]</f>
        <v>21750</v>
      </c>
    </row>
    <row r="572" spans="1:20" x14ac:dyDescent="0.3">
      <c r="A572" t="s">
        <v>64</v>
      </c>
      <c r="J572" s="18" t="str">
        <f t="shared" si="32"/>
        <v>04-03-2026</v>
      </c>
      <c r="K572" t="str">
        <f t="shared" si="33"/>
        <v>SKU005</v>
      </c>
      <c r="L572" t="str">
        <f t="shared" si="34"/>
        <v>Glass Set</v>
      </c>
      <c r="M572" t="s">
        <v>545</v>
      </c>
      <c r="N572">
        <f t="shared" si="35"/>
        <v>35</v>
      </c>
      <c r="O572" cm="1">
        <f t="array" ref="O572">_xlfn.FILTERXML("&lt;t&gt;&lt;s&gt;" &amp; SUBSTITUTE(SUBSTITUTE(A572, "|", "&lt;/s&gt;&lt;s&gt;"), ";", "&lt;/s&gt;&lt;s&gt;") &amp; "&lt;/s&gt;&lt;/t&gt;", "//s[last()-2]")</f>
        <v>15</v>
      </c>
      <c r="P572" cm="1">
        <f t="array" ref="P572">_xlfn.FILTERXML("&lt;t&gt;&lt;s&gt;" &amp; SUBSTITUTE(SUBSTITUTE(SUBSTITUTE(CLEAN(A572), "|", "&lt;/s&gt;&lt;s&gt;"), ",", "&lt;/s&gt;&lt;s&gt;"), ";", "&lt;/s&gt;&lt;s&gt;") &amp; "&lt;/s&gt;&lt;/t&gt;", "//s[last()-2]")</f>
        <v>110</v>
      </c>
      <c r="Q572" cm="1">
        <f t="array" ref="Q572">_xlfn.FILTERXML("&lt;t&gt;&lt;s&gt;" &amp; SUBSTITUTE(SUBSTITUTE(SUBSTITUTE(A572, "|", "&lt;/s&gt;&lt;s&gt;"), ",", "&lt;/s&gt;&lt;s&gt;"), ";", "&lt;/s&gt;&lt;s&gt;") &amp; "&lt;/s&gt;&lt;/t&gt;", "//s[last()-1]")</f>
        <v>200</v>
      </c>
      <c r="R572" t="s">
        <v>585</v>
      </c>
      <c r="S572" s="20">
        <f>Table1[[#This Row],[Qty Sold]]/Table1[[#This Row],[Qty Added]]</f>
        <v>0.42857142857142855</v>
      </c>
      <c r="T572" s="19">
        <f>Table1[[#This Row],[Unit Price]]*Table1[[#This Row],[Stock]]</f>
        <v>22000</v>
      </c>
    </row>
    <row r="573" spans="1:20" x14ac:dyDescent="0.3">
      <c r="A573" t="s">
        <v>65</v>
      </c>
      <c r="J573" s="18" t="str">
        <f t="shared" si="32"/>
        <v>05-03-2026</v>
      </c>
      <c r="K573" t="str">
        <f t="shared" si="33"/>
        <v>SKU006</v>
      </c>
      <c r="L573" t="str">
        <f t="shared" si="34"/>
        <v>Cooker 5L</v>
      </c>
      <c r="M573" t="s">
        <v>546</v>
      </c>
      <c r="N573">
        <f t="shared" si="35"/>
        <v>15</v>
      </c>
      <c r="O573" cm="1">
        <f t="array" ref="O573">_xlfn.FILTERXML("&lt;t&gt;&lt;s&gt;" &amp; SUBSTITUTE(SUBSTITUTE(A573, "|", "&lt;/s&gt;&lt;s&gt;"), ";", "&lt;/s&gt;&lt;s&gt;") &amp; "&lt;/s&gt;&lt;/t&gt;", "//s[last()-2]")</f>
        <v>10</v>
      </c>
      <c r="P573" cm="1">
        <f t="array" ref="P573">_xlfn.FILTERXML("&lt;t&gt;&lt;s&gt;" &amp; SUBSTITUTE(SUBSTITUTE(SUBSTITUTE(CLEAN(A573), "|", "&lt;/s&gt;&lt;s&gt;"), ",", "&lt;/s&gt;&lt;s&gt;"), ";", "&lt;/s&gt;&lt;s&gt;") &amp; "&lt;/s&gt;&lt;/t&gt;", "//s[last()-2]")</f>
        <v>43</v>
      </c>
      <c r="Q573" cm="1">
        <f t="array" ref="Q573">_xlfn.FILTERXML("&lt;t&gt;&lt;s&gt;" &amp; SUBSTITUTE(SUBSTITUTE(SUBSTITUTE(A573, "|", "&lt;/s&gt;&lt;s&gt;"), ",", "&lt;/s&gt;&lt;s&gt;"), ";", "&lt;/s&gt;&lt;s&gt;") &amp; "&lt;/s&gt;&lt;/t&gt;", "//s[last()-1]")</f>
        <v>1800</v>
      </c>
      <c r="R573" t="s">
        <v>586</v>
      </c>
      <c r="S573" s="20">
        <f>Table1[[#This Row],[Qty Sold]]/Table1[[#This Row],[Qty Added]]</f>
        <v>0.66666666666666663</v>
      </c>
      <c r="T573" s="19">
        <f>Table1[[#This Row],[Unit Price]]*Table1[[#This Row],[Stock]]</f>
        <v>77400</v>
      </c>
    </row>
    <row r="574" spans="1:20" x14ac:dyDescent="0.3">
      <c r="A574" t="s">
        <v>66</v>
      </c>
      <c r="J574" s="18" t="str">
        <f t="shared" si="32"/>
        <v>06-03-2026</v>
      </c>
      <c r="K574" t="str">
        <f t="shared" si="33"/>
        <v>SKU008</v>
      </c>
      <c r="L574" t="str">
        <f t="shared" si="34"/>
        <v>Frying Pan</v>
      </c>
      <c r="M574" t="s">
        <v>547</v>
      </c>
      <c r="N574">
        <f t="shared" si="35"/>
        <v>50</v>
      </c>
      <c r="O574" cm="1">
        <f t="array" ref="O574">_xlfn.FILTERXML("&lt;t&gt;&lt;s&gt;" &amp; SUBSTITUTE(SUBSTITUTE(A574, "|", "&lt;/s&gt;&lt;s&gt;"), ";", "&lt;/s&gt;&lt;s&gt;") &amp; "&lt;/s&gt;&lt;/t&gt;", "//s[last()-2]")</f>
        <v>30</v>
      </c>
      <c r="P574" cm="1">
        <f t="array" ref="P574">_xlfn.FILTERXML("&lt;t&gt;&lt;s&gt;" &amp; SUBSTITUTE(SUBSTITUTE(SUBSTITUTE(CLEAN(A574), "|", "&lt;/s&gt;&lt;s&gt;"), ",", "&lt;/s&gt;&lt;s&gt;"), ";", "&lt;/s&gt;&lt;s&gt;") &amp; "&lt;/s&gt;&lt;/t&gt;", "//s[last()-2]")</f>
        <v>95</v>
      </c>
      <c r="Q574" cm="1">
        <f t="array" ref="Q574">_xlfn.FILTERXML("&lt;t&gt;&lt;s&gt;" &amp; SUBSTITUTE(SUBSTITUTE(SUBSTITUTE(A574, "|", "&lt;/s&gt;&lt;s&gt;"), ",", "&lt;/s&gt;&lt;s&gt;"), ";", "&lt;/s&gt;&lt;s&gt;") &amp; "&lt;/s&gt;&lt;/t&gt;", "//s[last()-1]")</f>
        <v>900</v>
      </c>
      <c r="R574" t="s">
        <v>587</v>
      </c>
      <c r="S574" s="20">
        <f>Table1[[#This Row],[Qty Sold]]/Table1[[#This Row],[Qty Added]]</f>
        <v>0.6</v>
      </c>
      <c r="T574" s="19">
        <f>Table1[[#This Row],[Unit Price]]*Table1[[#This Row],[Stock]]</f>
        <v>85500</v>
      </c>
    </row>
    <row r="575" spans="1:20" x14ac:dyDescent="0.3">
      <c r="A575" t="s">
        <v>67</v>
      </c>
      <c r="J575" s="18" t="str">
        <f t="shared" si="32"/>
        <v>07-03-2026</v>
      </c>
      <c r="K575" t="str">
        <f t="shared" si="33"/>
        <v>SKU009</v>
      </c>
      <c r="L575" t="str">
        <f t="shared" si="34"/>
        <v>Water Bottle</v>
      </c>
      <c r="M575" t="s">
        <v>548</v>
      </c>
      <c r="N575">
        <f t="shared" si="35"/>
        <v>120</v>
      </c>
      <c r="O575" cm="1">
        <f t="array" ref="O575">_xlfn.FILTERXML("&lt;t&gt;&lt;s&gt;" &amp; SUBSTITUTE(SUBSTITUTE(A575, "|", "&lt;/s&gt;&lt;s&gt;"), ";", "&lt;/s&gt;&lt;s&gt;") &amp; "&lt;/s&gt;&lt;/t&gt;", "//s[last()-2]")</f>
        <v>80</v>
      </c>
      <c r="P575" cm="1">
        <f t="array" ref="P575">_xlfn.FILTERXML("&lt;t&gt;&lt;s&gt;" &amp; SUBSTITUTE(SUBSTITUTE(SUBSTITUTE(CLEAN(A575), "|", "&lt;/s&gt;&lt;s&gt;"), ",", "&lt;/s&gt;&lt;s&gt;"), ";", "&lt;/s&gt;&lt;s&gt;") &amp; "&lt;/s&gt;&lt;/t&gt;", "//s[last()-2]")</f>
        <v>200</v>
      </c>
      <c r="Q575" cm="1">
        <f t="array" ref="Q575">_xlfn.FILTERXML("&lt;t&gt;&lt;s&gt;" &amp; SUBSTITUTE(SUBSTITUTE(SUBSTITUTE(A575, "|", "&lt;/s&gt;&lt;s&gt;"), ",", "&lt;/s&gt;&lt;s&gt;"), ";", "&lt;/s&gt;&lt;s&gt;") &amp; "&lt;/s&gt;&lt;/t&gt;", "//s[last()-1]")</f>
        <v>200</v>
      </c>
      <c r="R575" t="s">
        <v>588</v>
      </c>
      <c r="S575" s="20">
        <f>Table1[[#This Row],[Qty Sold]]/Table1[[#This Row],[Qty Added]]</f>
        <v>0.66666666666666663</v>
      </c>
      <c r="T575" s="19">
        <f>Table1[[#This Row],[Unit Price]]*Table1[[#This Row],[Stock]]</f>
        <v>40000</v>
      </c>
    </row>
    <row r="576" spans="1:20" x14ac:dyDescent="0.3">
      <c r="A576" t="s">
        <v>68</v>
      </c>
      <c r="J576" s="18" t="str">
        <f t="shared" si="32"/>
        <v>08-03-2026</v>
      </c>
      <c r="K576" t="str">
        <f t="shared" si="33"/>
        <v>SKU010</v>
      </c>
      <c r="L576" t="str">
        <f t="shared" si="34"/>
        <v>Lunch Box</v>
      </c>
      <c r="M576" t="s">
        <v>549</v>
      </c>
      <c r="N576">
        <f t="shared" si="35"/>
        <v>80</v>
      </c>
      <c r="O576" cm="1">
        <f t="array" ref="O576">_xlfn.FILTERXML("&lt;t&gt;&lt;s&gt;" &amp; SUBSTITUTE(SUBSTITUTE(A576, "|", "&lt;/s&gt;&lt;s&gt;"), ";", "&lt;/s&gt;&lt;s&gt;") &amp; "&lt;/s&gt;&lt;/t&gt;", "//s[last()-2]")</f>
        <v>50</v>
      </c>
      <c r="P576" cm="1">
        <f t="array" ref="P576">_xlfn.FILTERXML("&lt;t&gt;&lt;s&gt;" &amp; SUBSTITUTE(SUBSTITUTE(SUBSTITUTE(CLEAN(A576), "|", "&lt;/s&gt;&lt;s&gt;"), ",", "&lt;/s&gt;&lt;s&gt;"), ";", "&lt;/s&gt;&lt;s&gt;") &amp; "&lt;/s&gt;&lt;/t&gt;", "//s[last()-2]")</f>
        <v>130</v>
      </c>
      <c r="Q576" cm="1">
        <f t="array" ref="Q576">_xlfn.FILTERXML("&lt;t&gt;&lt;s&gt;" &amp; SUBSTITUTE(SUBSTITUTE(SUBSTITUTE(A576, "|", "&lt;/s&gt;&lt;s&gt;"), ",", "&lt;/s&gt;&lt;s&gt;"), ";", "&lt;/s&gt;&lt;s&gt;") &amp; "&lt;/s&gt;&lt;/t&gt;", "//s[last()-1]")</f>
        <v>250</v>
      </c>
      <c r="R576" t="s">
        <v>589</v>
      </c>
      <c r="S576" s="20">
        <f>Table1[[#This Row],[Qty Sold]]/Table1[[#This Row],[Qty Added]]</f>
        <v>0.625</v>
      </c>
      <c r="T576" s="19">
        <f>Table1[[#This Row],[Unit Price]]*Table1[[#This Row],[Stock]]</f>
        <v>32500</v>
      </c>
    </row>
    <row r="577" spans="1:20" x14ac:dyDescent="0.3">
      <c r="A577" t="s">
        <v>69</v>
      </c>
      <c r="J577" s="18" t="str">
        <f t="shared" si="32"/>
        <v>09-03-2026</v>
      </c>
      <c r="K577" t="str">
        <f t="shared" si="33"/>
        <v>SKU011</v>
      </c>
      <c r="L577" t="str">
        <f t="shared" si="34"/>
        <v>Knife Set</v>
      </c>
      <c r="M577" t="s">
        <v>550</v>
      </c>
      <c r="N577">
        <f t="shared" si="35"/>
        <v>40</v>
      </c>
      <c r="O577" cm="1">
        <f t="array" ref="O577">_xlfn.FILTERXML("&lt;t&gt;&lt;s&gt;" &amp; SUBSTITUTE(SUBSTITUTE(A577, "|", "&lt;/s&gt;&lt;s&gt;"), ";", "&lt;/s&gt;&lt;s&gt;") &amp; "&lt;/s&gt;&lt;/t&gt;", "//s[last()-2]")</f>
        <v>25</v>
      </c>
      <c r="P577" cm="1">
        <f t="array" ref="P577">_xlfn.FILTERXML("&lt;t&gt;&lt;s&gt;" &amp; SUBSTITUTE(SUBSTITUTE(SUBSTITUTE(CLEAN(A577), "|", "&lt;/s&gt;&lt;s&gt;"), ",", "&lt;/s&gt;&lt;s&gt;"), ";", "&lt;/s&gt;&lt;s&gt;") &amp; "&lt;/s&gt;&lt;/t&gt;", "//s[last()-2]")</f>
        <v>95</v>
      </c>
      <c r="Q577" cm="1">
        <f t="array" ref="Q577">_xlfn.FILTERXML("&lt;t&gt;&lt;s&gt;" &amp; SUBSTITUTE(SUBSTITUTE(SUBSTITUTE(A577, "|", "&lt;/s&gt;&lt;s&gt;"), ",", "&lt;/s&gt;&lt;s&gt;"), ";", "&lt;/s&gt;&lt;s&gt;") &amp; "&lt;/s&gt;&lt;/t&gt;", "//s[last()-1]")</f>
        <v>500</v>
      </c>
      <c r="R577" t="s">
        <v>590</v>
      </c>
      <c r="S577" s="20">
        <f>Table1[[#This Row],[Qty Sold]]/Table1[[#This Row],[Qty Added]]</f>
        <v>0.625</v>
      </c>
      <c r="T577" s="19">
        <f>Table1[[#This Row],[Unit Price]]*Table1[[#This Row],[Stock]]</f>
        <v>47500</v>
      </c>
    </row>
    <row r="578" spans="1:20" x14ac:dyDescent="0.3">
      <c r="A578" t="s">
        <v>70</v>
      </c>
      <c r="J578" s="18" t="str">
        <f t="shared" si="32"/>
        <v>10-03-2026</v>
      </c>
      <c r="K578" t="str">
        <f t="shared" si="33"/>
        <v>SKU012</v>
      </c>
      <c r="L578" t="str">
        <f t="shared" si="34"/>
        <v>Cutlery Set</v>
      </c>
      <c r="M578" t="s">
        <v>551</v>
      </c>
      <c r="N578">
        <f t="shared" si="35"/>
        <v>60</v>
      </c>
      <c r="O578" cm="1">
        <f t="array" ref="O578">_xlfn.FILTERXML("&lt;t&gt;&lt;s&gt;" &amp; SUBSTITUTE(SUBSTITUTE(A578, "|", "&lt;/s&gt;&lt;s&gt;"), ";", "&lt;/s&gt;&lt;s&gt;") &amp; "&lt;/s&gt;&lt;/t&gt;", "//s[last()-2]")</f>
        <v>45</v>
      </c>
      <c r="P578" cm="1">
        <f t="array" ref="P578">_xlfn.FILTERXML("&lt;t&gt;&lt;s&gt;" &amp; SUBSTITUTE(SUBSTITUTE(SUBSTITUTE(CLEAN(A578), "|", "&lt;/s&gt;&lt;s&gt;"), ",", "&lt;/s&gt;&lt;s&gt;"), ";", "&lt;/s&gt;&lt;s&gt;") &amp; "&lt;/s&gt;&lt;/t&gt;", "//s[last()-2]")</f>
        <v>140</v>
      </c>
      <c r="Q578" cm="1">
        <f t="array" ref="Q578">_xlfn.FILTERXML("&lt;t&gt;&lt;s&gt;" &amp; SUBSTITUTE(SUBSTITUTE(SUBSTITUTE(A578, "|", "&lt;/s&gt;&lt;s&gt;"), ",", "&lt;/s&gt;&lt;s&gt;"), ";", "&lt;/s&gt;&lt;s&gt;") &amp; "&lt;/s&gt;&lt;/t&gt;", "//s[last()-1]")</f>
        <v>800</v>
      </c>
      <c r="R578" t="s">
        <v>591</v>
      </c>
      <c r="S578" s="20">
        <f>Table1[[#This Row],[Qty Sold]]/Table1[[#This Row],[Qty Added]]</f>
        <v>0.75</v>
      </c>
      <c r="T578" s="19">
        <f>Table1[[#This Row],[Unit Price]]*Table1[[#This Row],[Stock]]</f>
        <v>112000</v>
      </c>
    </row>
    <row r="579" spans="1:20" x14ac:dyDescent="0.3">
      <c r="A579" t="s">
        <v>71</v>
      </c>
      <c r="J579" s="18" t="str">
        <f t="shared" ref="J579:J642" si="36">LEFT(A579, FIND(",", A579) - 1)</f>
        <v>11-03-2026</v>
      </c>
      <c r="K579" t="str">
        <f t="shared" ref="K579:K642" si="37">TRIM(MID(A579, FIND(",", A579) + 1, FIND("|", A579) - FIND(",", A579) - 1))</f>
        <v>SKU014</v>
      </c>
      <c r="L579" t="str">
        <f t="shared" ref="L579:L642" si="38">TRIM(_xlfn.TEXTBEFORE(_xlfn.TEXTAFTER(A579, "|"), ";"))</f>
        <v>Storage Container</v>
      </c>
      <c r="M579" t="s">
        <v>553</v>
      </c>
      <c r="N579">
        <f t="shared" ref="N579:N642" si="39">VALUE(MID(A579, FIND(",", A579, FIND(";", A579)) + 1, FIND("|", A579, FIND(",", A579, FIND(";", A579))) - FIND(",", A579, FIND(";", A579)) - 1))</f>
        <v>100</v>
      </c>
      <c r="O579" cm="1">
        <f t="array" ref="O579">_xlfn.FILTERXML("&lt;t&gt;&lt;s&gt;" &amp; SUBSTITUTE(SUBSTITUTE(A579, "|", "&lt;/s&gt;&lt;s&gt;"), ";", "&lt;/s&gt;&lt;s&gt;") &amp; "&lt;/s&gt;&lt;/t&gt;", "//s[last()-2]")</f>
        <v>70</v>
      </c>
      <c r="P579" cm="1">
        <f t="array" ref="P579">_xlfn.FILTERXML("&lt;t&gt;&lt;s&gt;" &amp; SUBSTITUTE(SUBSTITUTE(SUBSTITUTE(CLEAN(A579), "|", "&lt;/s&gt;&lt;s&gt;"), ",", "&lt;/s&gt;&lt;s&gt;"), ";", "&lt;/s&gt;&lt;s&gt;") &amp; "&lt;/s&gt;&lt;/t&gt;", "//s[last()-2]")</f>
        <v>210</v>
      </c>
      <c r="Q579" cm="1">
        <f t="array" ref="Q579">_xlfn.FILTERXML("&lt;t&gt;&lt;s&gt;" &amp; SUBSTITUTE(SUBSTITUTE(SUBSTITUTE(A579, "|", "&lt;/s&gt;&lt;s&gt;"), ",", "&lt;/s&gt;&lt;s&gt;"), ";", "&lt;/s&gt;&lt;s&gt;") &amp; "&lt;/s&gt;&lt;/t&gt;", "//s[last()-1]")</f>
        <v>300</v>
      </c>
      <c r="R579" t="s">
        <v>593</v>
      </c>
      <c r="S579" s="20">
        <f>Table1[[#This Row],[Qty Sold]]/Table1[[#This Row],[Qty Added]]</f>
        <v>0.7</v>
      </c>
      <c r="T579" s="19">
        <f>Table1[[#This Row],[Unit Price]]*Table1[[#This Row],[Stock]]</f>
        <v>63000</v>
      </c>
    </row>
    <row r="580" spans="1:20" x14ac:dyDescent="0.3">
      <c r="A580" t="s">
        <v>72</v>
      </c>
      <c r="J580" s="18" t="str">
        <f t="shared" si="36"/>
        <v>12-03-2026</v>
      </c>
      <c r="K580" t="str">
        <f t="shared" si="37"/>
        <v>SKU016</v>
      </c>
      <c r="L580" t="str">
        <f t="shared" si="38"/>
        <v>Steel Glass</v>
      </c>
      <c r="M580" t="s">
        <v>541</v>
      </c>
      <c r="N580">
        <f t="shared" si="39"/>
        <v>180</v>
      </c>
      <c r="O580" cm="1">
        <f t="array" ref="O580">_xlfn.FILTERXML("&lt;t&gt;&lt;s&gt;" &amp; SUBSTITUTE(SUBSTITUTE(A580, "|", "&lt;/s&gt;&lt;s&gt;"), ";", "&lt;/s&gt;&lt;s&gt;") &amp; "&lt;/s&gt;&lt;/t&gt;", "//s[last()-2]")</f>
        <v>140</v>
      </c>
      <c r="P580" cm="1">
        <f t="array" ref="P580">_xlfn.FILTERXML("&lt;t&gt;&lt;s&gt;" &amp; SUBSTITUTE(SUBSTITUTE(SUBSTITUTE(CLEAN(A580), "|", "&lt;/s&gt;&lt;s&gt;"), ",", "&lt;/s&gt;&lt;s&gt;"), ";", "&lt;/s&gt;&lt;s&gt;") &amp; "&lt;/s&gt;&lt;/t&gt;", "//s[last()-2]")</f>
        <v>280</v>
      </c>
      <c r="Q580" cm="1">
        <f t="array" ref="Q580">_xlfn.FILTERXML("&lt;t&gt;&lt;s&gt;" &amp; SUBSTITUTE(SUBSTITUTE(SUBSTITUTE(A580, "|", "&lt;/s&gt;&lt;s&gt;"), ",", "&lt;/s&gt;&lt;s&gt;"), ";", "&lt;/s&gt;&lt;s&gt;") &amp; "&lt;/s&gt;&lt;/t&gt;", "//s[last()-1]")</f>
        <v>100</v>
      </c>
      <c r="R580" t="s">
        <v>582</v>
      </c>
      <c r="S580" s="20">
        <f>Table1[[#This Row],[Qty Sold]]/Table1[[#This Row],[Qty Added]]</f>
        <v>0.77777777777777779</v>
      </c>
      <c r="T580" s="19">
        <f>Table1[[#This Row],[Unit Price]]*Table1[[#This Row],[Stock]]</f>
        <v>28000</v>
      </c>
    </row>
    <row r="581" spans="1:20" x14ac:dyDescent="0.3">
      <c r="A581" t="s">
        <v>73</v>
      </c>
      <c r="J581" s="18" t="str">
        <f t="shared" si="36"/>
        <v>13-03-2026</v>
      </c>
      <c r="K581" t="str">
        <f t="shared" si="37"/>
        <v>SKU018</v>
      </c>
      <c r="L581" t="str">
        <f t="shared" si="38"/>
        <v>Pressure Cooker 3L</v>
      </c>
      <c r="M581" t="s">
        <v>555</v>
      </c>
      <c r="N581">
        <f t="shared" si="39"/>
        <v>25</v>
      </c>
      <c r="O581" cm="1">
        <f t="array" ref="O581">_xlfn.FILTERXML("&lt;t&gt;&lt;s&gt;" &amp; SUBSTITUTE(SUBSTITUTE(A581, "|", "&lt;/s&gt;&lt;s&gt;"), ";", "&lt;/s&gt;&lt;s&gt;") &amp; "&lt;/s&gt;&lt;/t&gt;", "//s[last()-2]")</f>
        <v>15</v>
      </c>
      <c r="P581" cm="1">
        <f t="array" ref="P581">_xlfn.FILTERXML("&lt;t&gt;&lt;s&gt;" &amp; SUBSTITUTE(SUBSTITUTE(SUBSTITUTE(CLEAN(A581), "|", "&lt;/s&gt;&lt;s&gt;"), ",", "&lt;/s&gt;&lt;s&gt;"), ";", "&lt;/s&gt;&lt;s&gt;") &amp; "&lt;/s&gt;&lt;/t&gt;", "//s[last()-2]")</f>
        <v>43</v>
      </c>
      <c r="Q581" cm="1">
        <f t="array" ref="Q581">_xlfn.FILTERXML("&lt;t&gt;&lt;s&gt;" &amp; SUBSTITUTE(SUBSTITUTE(SUBSTITUTE(A581, "|", "&lt;/s&gt;&lt;s&gt;"), ",", "&lt;/s&gt;&lt;s&gt;"), ";", "&lt;/s&gt;&lt;s&gt;") &amp; "&lt;/s&gt;&lt;/t&gt;", "//s[last()-1]")</f>
        <v>1500</v>
      </c>
      <c r="R581" t="s">
        <v>595</v>
      </c>
      <c r="S581" s="20">
        <f>Table1[[#This Row],[Qty Sold]]/Table1[[#This Row],[Qty Added]]</f>
        <v>0.6</v>
      </c>
      <c r="T581" s="19">
        <f>Table1[[#This Row],[Unit Price]]*Table1[[#This Row],[Stock]]</f>
        <v>64500</v>
      </c>
    </row>
    <row r="582" spans="1:20" x14ac:dyDescent="0.3">
      <c r="A582" t="s">
        <v>74</v>
      </c>
      <c r="J582" s="18" t="str">
        <f t="shared" si="36"/>
        <v>14-03-2026</v>
      </c>
      <c r="K582" t="str">
        <f t="shared" si="37"/>
        <v>SKU020</v>
      </c>
      <c r="L582" t="str">
        <f t="shared" si="38"/>
        <v>Dinner Set</v>
      </c>
      <c r="M582" t="s">
        <v>556</v>
      </c>
      <c r="N582">
        <f t="shared" si="39"/>
        <v>30</v>
      </c>
      <c r="O582" cm="1">
        <f t="array" ref="O582">_xlfn.FILTERXML("&lt;t&gt;&lt;s&gt;" &amp; SUBSTITUTE(SUBSTITUTE(A582, "|", "&lt;/s&gt;&lt;s&gt;"), ";", "&lt;/s&gt;&lt;s&gt;") &amp; "&lt;/s&gt;&lt;/t&gt;", "//s[last()-2]")</f>
        <v>18</v>
      </c>
      <c r="P582" cm="1">
        <f t="array" ref="P582">_xlfn.FILTERXML("&lt;t&gt;&lt;s&gt;" &amp; SUBSTITUTE(SUBSTITUTE(SUBSTITUTE(CLEAN(A582), "|", "&lt;/s&gt;&lt;s&gt;"), ",", "&lt;/s&gt;&lt;s&gt;"), ";", "&lt;/s&gt;&lt;s&gt;") &amp; "&lt;/s&gt;&lt;/t&gt;", "//s[last()-2]")</f>
        <v>52</v>
      </c>
      <c r="Q582" cm="1">
        <f t="array" ref="Q582">_xlfn.FILTERXML("&lt;t&gt;&lt;s&gt;" &amp; SUBSTITUTE(SUBSTITUTE(SUBSTITUTE(A582, "|", "&lt;/s&gt;&lt;s&gt;"), ",", "&lt;/s&gt;&lt;s&gt;"), ";", "&lt;/s&gt;&lt;s&gt;") &amp; "&lt;/s&gt;&lt;/t&gt;", "//s[last()-1]")</f>
        <v>2500</v>
      </c>
      <c r="R582" t="s">
        <v>596</v>
      </c>
      <c r="S582" s="20">
        <f>Table1[[#This Row],[Qty Sold]]/Table1[[#This Row],[Qty Added]]</f>
        <v>0.6</v>
      </c>
      <c r="T582" s="19">
        <f>Table1[[#This Row],[Unit Price]]*Table1[[#This Row],[Stock]]</f>
        <v>130000</v>
      </c>
    </row>
    <row r="583" spans="1:20" x14ac:dyDescent="0.3">
      <c r="A583" t="s">
        <v>75</v>
      </c>
      <c r="J583" s="18" t="str">
        <f t="shared" si="36"/>
        <v>15-03-2026</v>
      </c>
      <c r="K583" t="str">
        <f t="shared" si="37"/>
        <v>SKU022</v>
      </c>
      <c r="L583" t="str">
        <f t="shared" si="38"/>
        <v>Spatula</v>
      </c>
      <c r="M583" t="s">
        <v>558</v>
      </c>
      <c r="N583">
        <f t="shared" si="39"/>
        <v>110</v>
      </c>
      <c r="O583" cm="1">
        <f t="array" ref="O583">_xlfn.FILTERXML("&lt;t&gt;&lt;s&gt;" &amp; SUBSTITUTE(SUBSTITUTE(A583, "|", "&lt;/s&gt;&lt;s&gt;"), ";", "&lt;/s&gt;&lt;s&gt;") &amp; "&lt;/s&gt;&lt;/t&gt;", "//s[last()-2]")</f>
        <v>80</v>
      </c>
      <c r="P583" cm="1">
        <f t="array" ref="P583">_xlfn.FILTERXML("&lt;t&gt;&lt;s&gt;" &amp; SUBSTITUTE(SUBSTITUTE(SUBSTITUTE(CLEAN(A583), "|", "&lt;/s&gt;&lt;s&gt;"), ",", "&lt;/s&gt;&lt;s&gt;"), ";", "&lt;/s&gt;&lt;s&gt;") &amp; "&lt;/s&gt;&lt;/t&gt;", "//s[last()-2]")</f>
        <v>170</v>
      </c>
      <c r="Q583" cm="1">
        <f t="array" ref="Q583">_xlfn.FILTERXML("&lt;t&gt;&lt;s&gt;" &amp; SUBSTITUTE(SUBSTITUTE(SUBSTITUTE(A583, "|", "&lt;/s&gt;&lt;s&gt;"), ",", "&lt;/s&gt;&lt;s&gt;"), ";", "&lt;/s&gt;&lt;s&gt;") &amp; "&lt;/s&gt;&lt;/t&gt;", "//s[last()-1]")</f>
        <v>120</v>
      </c>
      <c r="R583" t="s">
        <v>598</v>
      </c>
      <c r="S583" s="20">
        <f>Table1[[#This Row],[Qty Sold]]/Table1[[#This Row],[Qty Added]]</f>
        <v>0.72727272727272729</v>
      </c>
      <c r="T583" s="19">
        <f>Table1[[#This Row],[Unit Price]]*Table1[[#This Row],[Stock]]</f>
        <v>20400</v>
      </c>
    </row>
    <row r="584" spans="1:20" x14ac:dyDescent="0.3">
      <c r="A584" t="s">
        <v>76</v>
      </c>
      <c r="J584" s="18" t="str">
        <f t="shared" si="36"/>
        <v>16-03-2026</v>
      </c>
      <c r="K584" t="str">
        <f t="shared" si="37"/>
        <v>SKU023</v>
      </c>
      <c r="L584" t="str">
        <f t="shared" si="38"/>
        <v>Tiffin Box</v>
      </c>
      <c r="M584" t="s">
        <v>559</v>
      </c>
      <c r="N584">
        <f t="shared" si="39"/>
        <v>75</v>
      </c>
      <c r="O584" cm="1">
        <f t="array" ref="O584">_xlfn.FILTERXML("&lt;t&gt;&lt;s&gt;" &amp; SUBSTITUTE(SUBSTITUTE(A584, "|", "&lt;/s&gt;&lt;s&gt;"), ";", "&lt;/s&gt;&lt;s&gt;") &amp; "&lt;/s&gt;&lt;/t&gt;", "//s[last()-2]")</f>
        <v>45</v>
      </c>
      <c r="P584" cm="1">
        <f t="array" ref="P584">_xlfn.FILTERXML("&lt;t&gt;&lt;s&gt;" &amp; SUBSTITUTE(SUBSTITUTE(SUBSTITUTE(CLEAN(A584), "|", "&lt;/s&gt;&lt;s&gt;"), ",", "&lt;/s&gt;&lt;s&gt;"), ";", "&lt;/s&gt;&lt;s&gt;") &amp; "&lt;/s&gt;&lt;/t&gt;", "//s[last()-2]")</f>
        <v>120</v>
      </c>
      <c r="Q584" cm="1">
        <f t="array" ref="Q584">_xlfn.FILTERXML("&lt;t&gt;&lt;s&gt;" &amp; SUBSTITUTE(SUBSTITUTE(SUBSTITUTE(A584, "|", "&lt;/s&gt;&lt;s&gt;"), ",", "&lt;/s&gt;&lt;s&gt;"), ";", "&lt;/s&gt;&lt;s&gt;") &amp; "&lt;/s&gt;&lt;/t&gt;", "//s[last()-1]")</f>
        <v>300</v>
      </c>
      <c r="R584" t="s">
        <v>599</v>
      </c>
      <c r="S584" s="20">
        <f>Table1[[#This Row],[Qty Sold]]/Table1[[#This Row],[Qty Added]]</f>
        <v>0.6</v>
      </c>
      <c r="T584" s="19">
        <f>Table1[[#This Row],[Unit Price]]*Table1[[#This Row],[Stock]]</f>
        <v>36000</v>
      </c>
    </row>
    <row r="585" spans="1:20" x14ac:dyDescent="0.3">
      <c r="A585" t="s">
        <v>77</v>
      </c>
      <c r="J585" s="18" t="str">
        <f t="shared" si="36"/>
        <v>17-03-2026</v>
      </c>
      <c r="K585" t="str">
        <f t="shared" si="37"/>
        <v>SKU024</v>
      </c>
      <c r="L585" t="str">
        <f t="shared" si="38"/>
        <v>Steel Jug</v>
      </c>
      <c r="M585" t="s">
        <v>541</v>
      </c>
      <c r="N585">
        <f t="shared" si="39"/>
        <v>40</v>
      </c>
      <c r="O585" cm="1">
        <f t="array" ref="O585">_xlfn.FILTERXML("&lt;t&gt;&lt;s&gt;" &amp; SUBSTITUTE(SUBSTITUTE(A585, "|", "&lt;/s&gt;&lt;s&gt;"), ";", "&lt;/s&gt;&lt;s&gt;") &amp; "&lt;/s&gt;&lt;/t&gt;", "//s[last()-2]")</f>
        <v>20</v>
      </c>
      <c r="P585" cm="1">
        <f t="array" ref="P585">_xlfn.FILTERXML("&lt;t&gt;&lt;s&gt;" &amp; SUBSTITUTE(SUBSTITUTE(SUBSTITUTE(CLEAN(A585), "|", "&lt;/s&gt;&lt;s&gt;"), ",", "&lt;/s&gt;&lt;s&gt;"), ";", "&lt;/s&gt;&lt;s&gt;") &amp; "&lt;/s&gt;&lt;/t&gt;", "//s[last()-2]")</f>
        <v>70</v>
      </c>
      <c r="Q585" cm="1">
        <f t="array" ref="Q585">_xlfn.FILTERXML("&lt;t&gt;&lt;s&gt;" &amp; SUBSTITUTE(SUBSTITUTE(SUBSTITUTE(A585, "|", "&lt;/s&gt;&lt;s&gt;"), ",", "&lt;/s&gt;&lt;s&gt;"), ";", "&lt;/s&gt;&lt;s&gt;") &amp; "&lt;/s&gt;&lt;/t&gt;", "//s[last()-1]")</f>
        <v>600</v>
      </c>
      <c r="R585" t="s">
        <v>582</v>
      </c>
      <c r="S585" s="20">
        <f>Table1[[#This Row],[Qty Sold]]/Table1[[#This Row],[Qty Added]]</f>
        <v>0.5</v>
      </c>
      <c r="T585" s="19">
        <f>Table1[[#This Row],[Unit Price]]*Table1[[#This Row],[Stock]]</f>
        <v>42000</v>
      </c>
    </row>
    <row r="586" spans="1:20" x14ac:dyDescent="0.3">
      <c r="A586" t="s">
        <v>78</v>
      </c>
      <c r="J586" s="18" t="str">
        <f t="shared" si="36"/>
        <v>18-03-2026</v>
      </c>
      <c r="K586" t="str">
        <f t="shared" si="37"/>
        <v>SKU026</v>
      </c>
      <c r="L586" t="str">
        <f t="shared" si="38"/>
        <v>Oil Dispenser</v>
      </c>
      <c r="M586" t="s">
        <v>561</v>
      </c>
      <c r="N586">
        <f t="shared" si="39"/>
        <v>60</v>
      </c>
      <c r="O586" cm="1">
        <f t="array" ref="O586">_xlfn.FILTERXML("&lt;t&gt;&lt;s&gt;" &amp; SUBSTITUTE(SUBSTITUTE(A586, "|", "&lt;/s&gt;&lt;s&gt;"), ";", "&lt;/s&gt;&lt;s&gt;") &amp; "&lt;/s&gt;&lt;/t&gt;", "//s[last()-2]")</f>
        <v>25</v>
      </c>
      <c r="P586" cm="1">
        <f t="array" ref="P586">_xlfn.FILTERXML("&lt;t&gt;&lt;s&gt;" &amp; SUBSTITUTE(SUBSTITUTE(SUBSTITUTE(CLEAN(A586), "|", "&lt;/s&gt;&lt;s&gt;"), ",", "&lt;/s&gt;&lt;s&gt;"), ";", "&lt;/s&gt;&lt;s&gt;") &amp; "&lt;/s&gt;&lt;/t&gt;", "//s[last()-2]")</f>
        <v>95</v>
      </c>
      <c r="Q586" cm="1">
        <f t="array" ref="Q586">_xlfn.FILTERXML("&lt;t&gt;&lt;s&gt;" &amp; SUBSTITUTE(SUBSTITUTE(SUBSTITUTE(A586, "|", "&lt;/s&gt;&lt;s&gt;"), ",", "&lt;/s&gt;&lt;s&gt;"), ";", "&lt;/s&gt;&lt;s&gt;") &amp; "&lt;/s&gt;&lt;/t&gt;", "//s[last()-1]")</f>
        <v>350</v>
      </c>
      <c r="R586" t="s">
        <v>602</v>
      </c>
      <c r="S586" s="20">
        <f>Table1[[#This Row],[Qty Sold]]/Table1[[#This Row],[Qty Added]]</f>
        <v>0.41666666666666669</v>
      </c>
      <c r="T586" s="19">
        <f>Table1[[#This Row],[Unit Price]]*Table1[[#This Row],[Stock]]</f>
        <v>33250</v>
      </c>
    </row>
    <row r="587" spans="1:20" x14ac:dyDescent="0.3">
      <c r="A587" t="s">
        <v>79</v>
      </c>
      <c r="J587" s="18" t="str">
        <f t="shared" si="36"/>
        <v>19-03-2026</v>
      </c>
      <c r="K587" t="str">
        <f t="shared" si="37"/>
        <v>SKU027</v>
      </c>
      <c r="L587" t="str">
        <f t="shared" si="38"/>
        <v>Chopping Board</v>
      </c>
      <c r="M587" t="s">
        <v>562</v>
      </c>
      <c r="N587">
        <f t="shared" si="39"/>
        <v>90</v>
      </c>
      <c r="O587" cm="1">
        <f t="array" ref="O587">_xlfn.FILTERXML("&lt;t&gt;&lt;s&gt;" &amp; SUBSTITUTE(SUBSTITUTE(A587, "|", "&lt;/s&gt;&lt;s&gt;"), ";", "&lt;/s&gt;&lt;s&gt;") &amp; "&lt;/s&gt;&lt;/t&gt;", "//s[last()-2]")</f>
        <v>50</v>
      </c>
      <c r="P587" cm="1">
        <f t="array" ref="P587">_xlfn.FILTERXML("&lt;t&gt;&lt;s&gt;" &amp; SUBSTITUTE(SUBSTITUTE(SUBSTITUTE(CLEAN(A587), "|", "&lt;/s&gt;&lt;s&gt;"), ",", "&lt;/s&gt;&lt;s&gt;"), ";", "&lt;/s&gt;&lt;s&gt;") &amp; "&lt;/s&gt;&lt;/t&gt;", "//s[last()-2]")</f>
        <v>140</v>
      </c>
      <c r="Q587" cm="1">
        <f t="array" ref="Q587">_xlfn.FILTERXML("&lt;t&gt;&lt;s&gt;" &amp; SUBSTITUTE(SUBSTITUTE(SUBSTITUTE(A587, "|", "&lt;/s&gt;&lt;s&gt;"), ",", "&lt;/s&gt;&lt;s&gt;"), ";", "&lt;/s&gt;&lt;s&gt;") &amp; "&lt;/s&gt;&lt;/t&gt;", "//s[last()-1]")</f>
        <v>200</v>
      </c>
      <c r="R587" t="s">
        <v>603</v>
      </c>
      <c r="S587" s="20">
        <f>Table1[[#This Row],[Qty Sold]]/Table1[[#This Row],[Qty Added]]</f>
        <v>0.55555555555555558</v>
      </c>
      <c r="T587" s="19">
        <f>Table1[[#This Row],[Unit Price]]*Table1[[#This Row],[Stock]]</f>
        <v>28000</v>
      </c>
    </row>
    <row r="588" spans="1:20" x14ac:dyDescent="0.3">
      <c r="A588" t="s">
        <v>80</v>
      </c>
      <c r="J588" s="18" t="str">
        <f t="shared" si="36"/>
        <v>20-03-2026</v>
      </c>
      <c r="K588" t="str">
        <f t="shared" si="37"/>
        <v>SKU028</v>
      </c>
      <c r="L588" t="str">
        <f t="shared" si="38"/>
        <v>Handi</v>
      </c>
      <c r="M588" t="s">
        <v>563</v>
      </c>
      <c r="N588">
        <f t="shared" si="39"/>
        <v>35</v>
      </c>
      <c r="O588" cm="1">
        <f t="array" ref="O588">_xlfn.FILTERXML("&lt;t&gt;&lt;s&gt;" &amp; SUBSTITUTE(SUBSTITUTE(A588, "|", "&lt;/s&gt;&lt;s&gt;"), ";", "&lt;/s&gt;&lt;s&gt;") &amp; "&lt;/s&gt;&lt;/t&gt;", "//s[last()-2]")</f>
        <v>18</v>
      </c>
      <c r="P588" cm="1">
        <f t="array" ref="P588">_xlfn.FILTERXML("&lt;t&gt;&lt;s&gt;" &amp; SUBSTITUTE(SUBSTITUTE(SUBSTITUTE(CLEAN(A588), "|", "&lt;/s&gt;&lt;s&gt;"), ",", "&lt;/s&gt;&lt;s&gt;"), ";", "&lt;/s&gt;&lt;s&gt;") &amp; "&lt;/s&gt;&lt;/t&gt;", "//s[last()-2]")</f>
        <v>55</v>
      </c>
      <c r="Q588" cm="1">
        <f t="array" ref="Q588">_xlfn.FILTERXML("&lt;t&gt;&lt;s&gt;" &amp; SUBSTITUTE(SUBSTITUTE(SUBSTITUTE(A588, "|", "&lt;/s&gt;&lt;s&gt;"), ",", "&lt;/s&gt;&lt;s&gt;"), ";", "&lt;/s&gt;&lt;s&gt;") &amp; "&lt;/s&gt;&lt;/t&gt;", "//s[last()-1]")</f>
        <v>900</v>
      </c>
      <c r="R588" t="s">
        <v>604</v>
      </c>
      <c r="S588" s="20">
        <f>Table1[[#This Row],[Qty Sold]]/Table1[[#This Row],[Qty Added]]</f>
        <v>0.51428571428571423</v>
      </c>
      <c r="T588" s="19">
        <f>Table1[[#This Row],[Unit Price]]*Table1[[#This Row],[Stock]]</f>
        <v>49500</v>
      </c>
    </row>
    <row r="589" spans="1:20" x14ac:dyDescent="0.3">
      <c r="A589" t="s">
        <v>81</v>
      </c>
      <c r="J589" s="18" t="str">
        <f t="shared" si="36"/>
        <v>21-03-2026</v>
      </c>
      <c r="K589" t="str">
        <f t="shared" si="37"/>
        <v>SKU030</v>
      </c>
      <c r="L589" t="str">
        <f t="shared" si="38"/>
        <v>Rice Cooker</v>
      </c>
      <c r="M589" t="s">
        <v>564</v>
      </c>
      <c r="N589">
        <f t="shared" si="39"/>
        <v>18</v>
      </c>
      <c r="O589" cm="1">
        <f t="array" ref="O589">_xlfn.FILTERXML("&lt;t&gt;&lt;s&gt;" &amp; SUBSTITUTE(SUBSTITUTE(A589, "|", "&lt;/s&gt;&lt;s&gt;"), ";", "&lt;/s&gt;&lt;s&gt;") &amp; "&lt;/s&gt;&lt;/t&gt;", "//s[last()-2]")</f>
        <v>10</v>
      </c>
      <c r="P589" cm="1">
        <f t="array" ref="P589">_xlfn.FILTERXML("&lt;t&gt;&lt;s&gt;" &amp; SUBSTITUTE(SUBSTITUTE(SUBSTITUTE(CLEAN(A589), "|", "&lt;/s&gt;&lt;s&gt;"), ",", "&lt;/s&gt;&lt;s&gt;"), ";", "&lt;/s&gt;&lt;s&gt;") &amp; "&lt;/s&gt;&lt;/t&gt;", "//s[last()-2]")</f>
        <v>30</v>
      </c>
      <c r="Q589" cm="1">
        <f t="array" ref="Q589">_xlfn.FILTERXML("&lt;t&gt;&lt;s&gt;" &amp; SUBSTITUTE(SUBSTITUTE(SUBSTITUTE(A589, "|", "&lt;/s&gt;&lt;s&gt;"), ",", "&lt;/s&gt;&lt;s&gt;"), ";", "&lt;/s&gt;&lt;s&gt;") &amp; "&lt;/s&gt;&lt;/t&gt;", "//s[last()-1]")</f>
        <v>2200</v>
      </c>
      <c r="R589" t="s">
        <v>605</v>
      </c>
      <c r="S589" s="20">
        <f>Table1[[#This Row],[Qty Sold]]/Table1[[#This Row],[Qty Added]]</f>
        <v>0.55555555555555558</v>
      </c>
      <c r="T589" s="19">
        <f>Table1[[#This Row],[Unit Price]]*Table1[[#This Row],[Stock]]</f>
        <v>66000</v>
      </c>
    </row>
    <row r="590" spans="1:20" x14ac:dyDescent="0.3">
      <c r="A590" t="s">
        <v>82</v>
      </c>
      <c r="J590" s="18" t="str">
        <f t="shared" si="36"/>
        <v>22-03-2026</v>
      </c>
      <c r="K590" t="str">
        <f t="shared" si="37"/>
        <v>SKU031</v>
      </c>
      <c r="L590" t="str">
        <f t="shared" si="38"/>
        <v>Electric Kettle</v>
      </c>
      <c r="M590" t="s">
        <v>565</v>
      </c>
      <c r="N590">
        <f t="shared" si="39"/>
        <v>25</v>
      </c>
      <c r="O590" cm="1">
        <f t="array" ref="O590">_xlfn.FILTERXML("&lt;t&gt;&lt;s&gt;" &amp; SUBSTITUTE(SUBSTITUTE(A590, "|", "&lt;/s&gt;&lt;s&gt;"), ";", "&lt;/s&gt;&lt;s&gt;") &amp; "&lt;/s&gt;&lt;/t&gt;", "//s[last()-2]")</f>
        <v>15</v>
      </c>
      <c r="P590" cm="1">
        <f t="array" ref="P590">_xlfn.FILTERXML("&lt;t&gt;&lt;s&gt;" &amp; SUBSTITUTE(SUBSTITUTE(SUBSTITUTE(CLEAN(A590), "|", "&lt;/s&gt;&lt;s&gt;"), ",", "&lt;/s&gt;&lt;s&gt;"), ";", "&lt;/s&gt;&lt;s&gt;") &amp; "&lt;/s&gt;&lt;/t&gt;", "//s[last()-2]")</f>
        <v>40</v>
      </c>
      <c r="Q590" cm="1">
        <f t="array" ref="Q590">_xlfn.FILTERXML("&lt;t&gt;&lt;s&gt;" &amp; SUBSTITUTE(SUBSTITUTE(SUBSTITUTE(A590, "|", "&lt;/s&gt;&lt;s&gt;"), ",", "&lt;/s&gt;&lt;s&gt;"), ";", "&lt;/s&gt;&lt;s&gt;") &amp; "&lt;/s&gt;&lt;/t&gt;", "//s[last()-1]")</f>
        <v>1500</v>
      </c>
      <c r="R590" t="s">
        <v>606</v>
      </c>
      <c r="S590" s="20">
        <f>Table1[[#This Row],[Qty Sold]]/Table1[[#This Row],[Qty Added]]</f>
        <v>0.6</v>
      </c>
      <c r="T590" s="19">
        <f>Table1[[#This Row],[Unit Price]]*Table1[[#This Row],[Stock]]</f>
        <v>60000</v>
      </c>
    </row>
    <row r="591" spans="1:20" x14ac:dyDescent="0.3">
      <c r="A591" t="s">
        <v>83</v>
      </c>
      <c r="J591" s="18" t="str">
        <f t="shared" si="36"/>
        <v>23-03-2026</v>
      </c>
      <c r="K591" t="str">
        <f t="shared" si="37"/>
        <v>SKU032</v>
      </c>
      <c r="L591" t="str">
        <f t="shared" si="38"/>
        <v>Mixer Jar</v>
      </c>
      <c r="M591" t="s">
        <v>566</v>
      </c>
      <c r="N591">
        <f t="shared" si="39"/>
        <v>30</v>
      </c>
      <c r="O591" cm="1">
        <f t="array" ref="O591">_xlfn.FILTERXML("&lt;t&gt;&lt;s&gt;" &amp; SUBSTITUTE(SUBSTITUTE(A591, "|", "&lt;/s&gt;&lt;s&gt;"), ";", "&lt;/s&gt;&lt;s&gt;") &amp; "&lt;/s&gt;&lt;/t&gt;", "//s[last()-2]")</f>
        <v>18</v>
      </c>
      <c r="P591" cm="1">
        <f t="array" ref="P591">_xlfn.FILTERXML("&lt;t&gt;&lt;s&gt;" &amp; SUBSTITUTE(SUBSTITUTE(SUBSTITUTE(CLEAN(A591), "|", "&lt;/s&gt;&lt;s&gt;"), ",", "&lt;/s&gt;&lt;s&gt;"), ";", "&lt;/s&gt;&lt;s&gt;") &amp; "&lt;/s&gt;&lt;/t&gt;", "//s[last()-2]")</f>
        <v>52</v>
      </c>
      <c r="Q591" cm="1">
        <f t="array" ref="Q591">_xlfn.FILTERXML("&lt;t&gt;&lt;s&gt;" &amp; SUBSTITUTE(SUBSTITUTE(SUBSTITUTE(A591, "|", "&lt;/s&gt;&lt;s&gt;"), ",", "&lt;/s&gt;&lt;s&gt;"), ";", "&lt;/s&gt;&lt;s&gt;") &amp; "&lt;/s&gt;&lt;/t&gt;", "//s[last()-1]")</f>
        <v>800</v>
      </c>
      <c r="R591" t="s">
        <v>607</v>
      </c>
      <c r="S591" s="20">
        <f>Table1[[#This Row],[Qty Sold]]/Table1[[#This Row],[Qty Added]]</f>
        <v>0.6</v>
      </c>
      <c r="T591" s="19">
        <f>Table1[[#This Row],[Unit Price]]*Table1[[#This Row],[Stock]]</f>
        <v>41600</v>
      </c>
    </row>
    <row r="592" spans="1:20" x14ac:dyDescent="0.3">
      <c r="A592" t="s">
        <v>84</v>
      </c>
      <c r="J592" s="18" t="str">
        <f t="shared" si="36"/>
        <v>24-03-2026</v>
      </c>
      <c r="K592" t="str">
        <f t="shared" si="37"/>
        <v>SKU033</v>
      </c>
      <c r="L592" t="str">
        <f t="shared" si="38"/>
        <v>Tea Strainer</v>
      </c>
      <c r="M592" t="s">
        <v>552</v>
      </c>
      <c r="N592">
        <f t="shared" si="39"/>
        <v>40</v>
      </c>
      <c r="O592" cm="1">
        <f t="array" ref="O592">_xlfn.FILTERXML("&lt;t&gt;&lt;s&gt;" &amp; SUBSTITUTE(SUBSTITUTE(A592, "|", "&lt;/s&gt;&lt;s&gt;"), ";", "&lt;/s&gt;&lt;s&gt;") &amp; "&lt;/s&gt;&lt;/t&gt;", "//s[last()-2]")</f>
        <v>22</v>
      </c>
      <c r="P592" cm="1">
        <f t="array" ref="P592">_xlfn.FILTERXML("&lt;t&gt;&lt;s&gt;" &amp; SUBSTITUTE(SUBSTITUTE(SUBSTITUTE(CLEAN(A592), "|", "&lt;/s&gt;&lt;s&gt;"), ",", "&lt;/s&gt;&lt;s&gt;"), ";", "&lt;/s&gt;&lt;s&gt;") &amp; "&lt;/s&gt;&lt;/t&gt;", "//s[last()-2]")</f>
        <v>68</v>
      </c>
      <c r="Q592" cm="1">
        <f t="array" ref="Q592">_xlfn.FILTERXML("&lt;t&gt;&lt;s&gt;" &amp; SUBSTITUTE(SUBSTITUTE(SUBSTITUTE(A592, "|", "&lt;/s&gt;&lt;s&gt;"), ",", "&lt;/s&gt;&lt;s&gt;"), ";", "&lt;/s&gt;&lt;s&gt;") &amp; "&lt;/s&gt;&lt;/t&gt;", "//s[last()-1]")</f>
        <v>120</v>
      </c>
      <c r="R592" t="s">
        <v>592</v>
      </c>
      <c r="S592" s="20">
        <f>Table1[[#This Row],[Qty Sold]]/Table1[[#This Row],[Qty Added]]</f>
        <v>0.55000000000000004</v>
      </c>
      <c r="T592" s="19">
        <f>Table1[[#This Row],[Unit Price]]*Table1[[#This Row],[Stock]]</f>
        <v>8160</v>
      </c>
    </row>
    <row r="593" spans="1:20" x14ac:dyDescent="0.3">
      <c r="A593" t="s">
        <v>85</v>
      </c>
      <c r="J593" s="18" t="str">
        <f t="shared" si="36"/>
        <v>25-03-2026</v>
      </c>
      <c r="K593" t="str">
        <f t="shared" si="37"/>
        <v>SKU034</v>
      </c>
      <c r="L593" t="str">
        <f t="shared" si="38"/>
        <v>Serving Spoon</v>
      </c>
      <c r="M593" t="s">
        <v>554</v>
      </c>
      <c r="N593">
        <f t="shared" si="39"/>
        <v>70</v>
      </c>
      <c r="O593" cm="1">
        <f t="array" ref="O593">_xlfn.FILTERXML("&lt;t&gt;&lt;s&gt;" &amp; SUBSTITUTE(SUBSTITUTE(A593, "|", "&lt;/s&gt;&lt;s&gt;"), ";", "&lt;/s&gt;&lt;s&gt;") &amp; "&lt;/s&gt;&lt;/t&gt;", "//s[last()-2]")</f>
        <v>45</v>
      </c>
      <c r="P593" cm="1">
        <f t="array" ref="P593">_xlfn.FILTERXML("&lt;t&gt;&lt;s&gt;" &amp; SUBSTITUTE(SUBSTITUTE(SUBSTITUTE(CLEAN(A593), "|", "&lt;/s&gt;&lt;s&gt;"), ",", "&lt;/s&gt;&lt;s&gt;"), ";", "&lt;/s&gt;&lt;s&gt;") &amp; "&lt;/s&gt;&lt;/t&gt;", "//s[last()-2]")</f>
        <v>110</v>
      </c>
      <c r="Q593" cm="1">
        <f t="array" ref="Q593">_xlfn.FILTERXML("&lt;t&gt;&lt;s&gt;" &amp; SUBSTITUTE(SUBSTITUTE(SUBSTITUTE(A593, "|", "&lt;/s&gt;&lt;s&gt;"), ",", "&lt;/s&gt;&lt;s&gt;"), ";", "&lt;/s&gt;&lt;s&gt;") &amp; "&lt;/s&gt;&lt;/t&gt;", "//s[last()-1]")</f>
        <v>150</v>
      </c>
      <c r="R593" t="s">
        <v>594</v>
      </c>
      <c r="S593" s="20">
        <f>Table1[[#This Row],[Qty Sold]]/Table1[[#This Row],[Qty Added]]</f>
        <v>0.6428571428571429</v>
      </c>
      <c r="T593" s="19">
        <f>Table1[[#This Row],[Unit Price]]*Table1[[#This Row],[Stock]]</f>
        <v>16500</v>
      </c>
    </row>
    <row r="594" spans="1:20" x14ac:dyDescent="0.3">
      <c r="A594" t="s">
        <v>86</v>
      </c>
      <c r="J594" s="18" t="str">
        <f t="shared" si="36"/>
        <v>26-03-2026</v>
      </c>
      <c r="K594" t="str">
        <f t="shared" si="37"/>
        <v>SKU035</v>
      </c>
      <c r="L594" t="str">
        <f t="shared" si="38"/>
        <v>Plastic Mug</v>
      </c>
      <c r="M594" t="s">
        <v>544</v>
      </c>
      <c r="N594">
        <f t="shared" si="39"/>
        <v>90</v>
      </c>
      <c r="O594" cm="1">
        <f t="array" ref="O594">_xlfn.FILTERXML("&lt;t&gt;&lt;s&gt;" &amp; SUBSTITUTE(SUBSTITUTE(A594, "|", "&lt;/s&gt;&lt;s&gt;"), ";", "&lt;/s&gt;&lt;s&gt;") &amp; "&lt;/s&gt;&lt;/t&gt;", "//s[last()-2]")</f>
        <v>60</v>
      </c>
      <c r="P594" cm="1">
        <f t="array" ref="P594">_xlfn.FILTERXML("&lt;t&gt;&lt;s&gt;" &amp; SUBSTITUTE(SUBSTITUTE(SUBSTITUTE(CLEAN(A594), "|", "&lt;/s&gt;&lt;s&gt;"), ",", "&lt;/s&gt;&lt;s&gt;"), ";", "&lt;/s&gt;&lt;s&gt;") &amp; "&lt;/s&gt;&lt;/t&gt;", "//s[last()-2]")</f>
        <v>140</v>
      </c>
      <c r="Q594" cm="1">
        <f t="array" ref="Q594">_xlfn.FILTERXML("&lt;t&gt;&lt;s&gt;" &amp; SUBSTITUTE(SUBSTITUTE(SUBSTITUTE(A594, "|", "&lt;/s&gt;&lt;s&gt;"), ",", "&lt;/s&gt;&lt;s&gt;"), ";", "&lt;/s&gt;&lt;s&gt;") &amp; "&lt;/s&gt;&lt;/t&gt;", "//s[last()-1]")</f>
        <v>80</v>
      </c>
      <c r="R594" t="s">
        <v>584</v>
      </c>
      <c r="S594" s="20">
        <f>Table1[[#This Row],[Qty Sold]]/Table1[[#This Row],[Qty Added]]</f>
        <v>0.66666666666666663</v>
      </c>
      <c r="T594" s="19">
        <f>Table1[[#This Row],[Unit Price]]*Table1[[#This Row],[Stock]]</f>
        <v>11200</v>
      </c>
    </row>
    <row r="595" spans="1:20" x14ac:dyDescent="0.3">
      <c r="A595" t="s">
        <v>87</v>
      </c>
      <c r="J595" s="18" t="str">
        <f t="shared" si="36"/>
        <v>27-03-2026</v>
      </c>
      <c r="K595" t="str">
        <f t="shared" si="37"/>
        <v>SKU036</v>
      </c>
      <c r="L595" t="str">
        <f t="shared" si="38"/>
        <v>Glass Jug</v>
      </c>
      <c r="M595" t="s">
        <v>545</v>
      </c>
      <c r="N595">
        <f t="shared" si="39"/>
        <v>25</v>
      </c>
      <c r="O595" cm="1">
        <f t="array" ref="O595">_xlfn.FILTERXML("&lt;t&gt;&lt;s&gt;" &amp; SUBSTITUTE(SUBSTITUTE(A595, "|", "&lt;/s&gt;&lt;s&gt;"), ";", "&lt;/s&gt;&lt;s&gt;") &amp; "&lt;/s&gt;&lt;/t&gt;", "//s[last()-2]")</f>
        <v>12</v>
      </c>
      <c r="P595" cm="1">
        <f t="array" ref="P595">_xlfn.FILTERXML("&lt;t&gt;&lt;s&gt;" &amp; SUBSTITUTE(SUBSTITUTE(SUBSTITUTE(CLEAN(A595), "|", "&lt;/s&gt;&lt;s&gt;"), ",", "&lt;/s&gt;&lt;s&gt;"), ";", "&lt;/s&gt;&lt;s&gt;") &amp; "&lt;/s&gt;&lt;/t&gt;", "//s[last()-2]")</f>
        <v>48</v>
      </c>
      <c r="Q595" cm="1">
        <f t="array" ref="Q595">_xlfn.FILTERXML("&lt;t&gt;&lt;s&gt;" &amp; SUBSTITUTE(SUBSTITUTE(SUBSTITUTE(A595, "|", "&lt;/s&gt;&lt;s&gt;"), ",", "&lt;/s&gt;&lt;s&gt;"), ";", "&lt;/s&gt;&lt;s&gt;") &amp; "&lt;/s&gt;&lt;/t&gt;", "//s[last()-1]")</f>
        <v>350</v>
      </c>
      <c r="R595" t="s">
        <v>585</v>
      </c>
      <c r="S595" s="20">
        <f>Table1[[#This Row],[Qty Sold]]/Table1[[#This Row],[Qty Added]]</f>
        <v>0.48</v>
      </c>
      <c r="T595" s="19">
        <f>Table1[[#This Row],[Unit Price]]*Table1[[#This Row],[Stock]]</f>
        <v>16800</v>
      </c>
    </row>
    <row r="596" spans="1:20" x14ac:dyDescent="0.3">
      <c r="A596" t="s">
        <v>88</v>
      </c>
      <c r="J596" s="18" t="str">
        <f t="shared" si="36"/>
        <v>28-03-2026</v>
      </c>
      <c r="K596" t="str">
        <f t="shared" si="37"/>
        <v>SKU037</v>
      </c>
      <c r="L596" t="str">
        <f t="shared" si="38"/>
        <v>Cooker 3L</v>
      </c>
      <c r="M596" t="s">
        <v>546</v>
      </c>
      <c r="N596">
        <f t="shared" si="39"/>
        <v>15</v>
      </c>
      <c r="O596" cm="1">
        <f t="array" ref="O596">_xlfn.FILTERXML("&lt;t&gt;&lt;s&gt;" &amp; SUBSTITUTE(SUBSTITUTE(A596, "|", "&lt;/s&gt;&lt;s&gt;"), ";", "&lt;/s&gt;&lt;s&gt;") &amp; "&lt;/s&gt;&lt;/t&gt;", "//s[last()-2]")</f>
        <v>9</v>
      </c>
      <c r="P596" cm="1">
        <f t="array" ref="P596">_xlfn.FILTERXML("&lt;t&gt;&lt;s&gt;" &amp; SUBSTITUTE(SUBSTITUTE(SUBSTITUTE(CLEAN(A596), "|", "&lt;/s&gt;&lt;s&gt;"), ",", "&lt;/s&gt;&lt;s&gt;"), ";", "&lt;/s&gt;&lt;s&gt;") &amp; "&lt;/s&gt;&lt;/t&gt;", "//s[last()-2]")</f>
        <v>30</v>
      </c>
      <c r="Q596" cm="1">
        <f t="array" ref="Q596">_xlfn.FILTERXML("&lt;t&gt;&lt;s&gt;" &amp; SUBSTITUTE(SUBSTITUTE(SUBSTITUTE(A596, "|", "&lt;/s&gt;&lt;s&gt;"), ",", "&lt;/s&gt;&lt;s&gt;"), ";", "&lt;/s&gt;&lt;s&gt;") &amp; "&lt;/s&gt;&lt;/t&gt;", "//s[last()-1]")</f>
        <v>1400</v>
      </c>
      <c r="R596" t="s">
        <v>586</v>
      </c>
      <c r="S596" s="20">
        <f>Table1[[#This Row],[Qty Sold]]/Table1[[#This Row],[Qty Added]]</f>
        <v>0.6</v>
      </c>
      <c r="T596" s="19">
        <f>Table1[[#This Row],[Unit Price]]*Table1[[#This Row],[Stock]]</f>
        <v>42000</v>
      </c>
    </row>
    <row r="597" spans="1:20" x14ac:dyDescent="0.3">
      <c r="A597" t="s">
        <v>89</v>
      </c>
      <c r="J597" s="18" t="str">
        <f t="shared" si="36"/>
        <v>29-03-2026</v>
      </c>
      <c r="K597" t="str">
        <f t="shared" si="37"/>
        <v>SKU038</v>
      </c>
      <c r="L597" t="str">
        <f t="shared" si="38"/>
        <v>Cooker 3 L</v>
      </c>
      <c r="M597" t="s">
        <v>546</v>
      </c>
      <c r="N597">
        <f t="shared" si="39"/>
        <v>10</v>
      </c>
      <c r="O597" cm="1">
        <f t="array" ref="O597">_xlfn.FILTERXML("&lt;t&gt;&lt;s&gt;" &amp; SUBSTITUTE(SUBSTITUTE(A597, "|", "&lt;/s&gt;&lt;s&gt;"), ";", "&lt;/s&gt;&lt;s&gt;") &amp; "&lt;/s&gt;&lt;/t&gt;", "//s[last()-2]")</f>
        <v>6</v>
      </c>
      <c r="P597" cm="1">
        <f t="array" ref="P597">_xlfn.FILTERXML("&lt;t&gt;&lt;s&gt;" &amp; SUBSTITUTE(SUBSTITUTE(SUBSTITUTE(CLEAN(A597), "|", "&lt;/s&gt;&lt;s&gt;"), ",", "&lt;/s&gt;&lt;s&gt;"), ";", "&lt;/s&gt;&lt;s&gt;") &amp; "&lt;/s&gt;&lt;/t&gt;", "//s[last()-2]")</f>
        <v>32</v>
      </c>
      <c r="Q597" cm="1">
        <f t="array" ref="Q597">_xlfn.FILTERXML("&lt;t&gt;&lt;s&gt;" &amp; SUBSTITUTE(SUBSTITUTE(SUBSTITUTE(A597, "|", "&lt;/s&gt;&lt;s&gt;"), ",", "&lt;/s&gt;&lt;s&gt;"), ";", "&lt;/s&gt;&lt;s&gt;") &amp; "&lt;/s&gt;&lt;/t&gt;", "//s[last()-1]")</f>
        <v>1400</v>
      </c>
      <c r="R597" t="s">
        <v>586</v>
      </c>
      <c r="S597" s="20">
        <f>Table1[[#This Row],[Qty Sold]]/Table1[[#This Row],[Qty Added]]</f>
        <v>0.6</v>
      </c>
      <c r="T597" s="19">
        <f>Table1[[#This Row],[Unit Price]]*Table1[[#This Row],[Stock]]</f>
        <v>44800</v>
      </c>
    </row>
    <row r="598" spans="1:20" x14ac:dyDescent="0.3">
      <c r="A598" t="s">
        <v>90</v>
      </c>
      <c r="J598" s="18" t="str">
        <f t="shared" si="36"/>
        <v>30-03-2026</v>
      </c>
      <c r="K598" t="str">
        <f t="shared" si="37"/>
        <v>SKU039</v>
      </c>
      <c r="L598" t="str">
        <f t="shared" si="38"/>
        <v>Water Bottle 1L</v>
      </c>
      <c r="M598" t="s">
        <v>548</v>
      </c>
      <c r="N598">
        <f t="shared" si="39"/>
        <v>120</v>
      </c>
      <c r="O598" cm="1">
        <f t="array" ref="O598">_xlfn.FILTERXML("&lt;t&gt;&lt;s&gt;" &amp; SUBSTITUTE(SUBSTITUTE(A598, "|", "&lt;/s&gt;&lt;s&gt;"), ";", "&lt;/s&gt;&lt;s&gt;") &amp; "&lt;/s&gt;&lt;/t&gt;", "//s[last()-2]")</f>
        <v>75</v>
      </c>
      <c r="P598" cm="1">
        <f t="array" ref="P598">_xlfn.FILTERXML("&lt;t&gt;&lt;s&gt;" &amp; SUBSTITUTE(SUBSTITUTE(SUBSTITUTE(CLEAN(A598), "|", "&lt;/s&gt;&lt;s&gt;"), ",", "&lt;/s&gt;&lt;s&gt;"), ";", "&lt;/s&gt;&lt;s&gt;") &amp; "&lt;/s&gt;&lt;/t&gt;", "//s[last()-2]")</f>
        <v>210</v>
      </c>
      <c r="Q598" cm="1">
        <f t="array" ref="Q598">_xlfn.FILTERXML("&lt;t&gt;&lt;s&gt;" &amp; SUBSTITUTE(SUBSTITUTE(SUBSTITUTE(A598, "|", "&lt;/s&gt;&lt;s&gt;"), ",", "&lt;/s&gt;&lt;s&gt;"), ";", "&lt;/s&gt;&lt;s&gt;") &amp; "&lt;/s&gt;&lt;/t&gt;", "//s[last()-1]")</f>
        <v>180</v>
      </c>
      <c r="R598" t="s">
        <v>588</v>
      </c>
      <c r="S598" s="20">
        <f>Table1[[#This Row],[Qty Sold]]/Table1[[#This Row],[Qty Added]]</f>
        <v>0.625</v>
      </c>
      <c r="T598" s="19">
        <f>Table1[[#This Row],[Unit Price]]*Table1[[#This Row],[Stock]]</f>
        <v>37800</v>
      </c>
    </row>
    <row r="599" spans="1:20" x14ac:dyDescent="0.3">
      <c r="A599" t="s">
        <v>91</v>
      </c>
      <c r="J599" s="18" t="str">
        <f t="shared" si="36"/>
        <v>31-03-2026</v>
      </c>
      <c r="K599" t="str">
        <f t="shared" si="37"/>
        <v>SKU040</v>
      </c>
      <c r="L599" t="str">
        <f t="shared" si="38"/>
        <v>Lunch Box 3 Compartment</v>
      </c>
      <c r="M599" t="s">
        <v>549</v>
      </c>
      <c r="N599">
        <f t="shared" si="39"/>
        <v>60</v>
      </c>
      <c r="O599" cm="1">
        <f t="array" ref="O599">_xlfn.FILTERXML("&lt;t&gt;&lt;s&gt;" &amp; SUBSTITUTE(SUBSTITUTE(A599, "|", "&lt;/s&gt;&lt;s&gt;"), ";", "&lt;/s&gt;&lt;s&gt;") &amp; "&lt;/s&gt;&lt;/t&gt;", "//s[last()-2]")</f>
        <v>35</v>
      </c>
      <c r="P599" cm="1">
        <f t="array" ref="P599">_xlfn.FILTERXML("&lt;t&gt;&lt;s&gt;" &amp; SUBSTITUTE(SUBSTITUTE(SUBSTITUTE(CLEAN(A599), "|", "&lt;/s&gt;&lt;s&gt;"), ",", "&lt;/s&gt;&lt;s&gt;"), ";", "&lt;/s&gt;&lt;s&gt;") &amp; "&lt;/s&gt;&lt;/t&gt;", "//s[last()-2]")</f>
        <v>95</v>
      </c>
      <c r="Q599" cm="1">
        <f t="array" ref="Q599">_xlfn.FILTERXML("&lt;t&gt;&lt;s&gt;" &amp; SUBSTITUTE(SUBSTITUTE(SUBSTITUTE(A599, "|", "&lt;/s&gt;&lt;s&gt;"), ",", "&lt;/s&gt;&lt;s&gt;"), ";", "&lt;/s&gt;&lt;s&gt;") &amp; "&lt;/s&gt;&lt;/t&gt;", "//s[last()-1]")</f>
        <v>300</v>
      </c>
      <c r="R599" t="s">
        <v>589</v>
      </c>
      <c r="S599" s="20">
        <f>Table1[[#This Row],[Qty Sold]]/Table1[[#This Row],[Qty Added]]</f>
        <v>0.58333333333333337</v>
      </c>
      <c r="T599" s="19">
        <f>Table1[[#This Row],[Unit Price]]*Table1[[#This Row],[Stock]]</f>
        <v>28500</v>
      </c>
    </row>
    <row r="600" spans="1:20" x14ac:dyDescent="0.3">
      <c r="A600" t="s">
        <v>92</v>
      </c>
      <c r="J600" s="18" t="str">
        <f t="shared" si="36"/>
        <v>01-01-2026</v>
      </c>
      <c r="K600" t="str">
        <f t="shared" si="37"/>
        <v>SKU041</v>
      </c>
      <c r="L600" t="str">
        <f t="shared" si="38"/>
        <v>Knife</v>
      </c>
      <c r="M600" t="s">
        <v>550</v>
      </c>
      <c r="N600">
        <f t="shared" si="39"/>
        <v>50</v>
      </c>
      <c r="O600" cm="1">
        <f t="array" ref="O600">_xlfn.FILTERXML("&lt;t&gt;&lt;s&gt;" &amp; SUBSTITUTE(SUBSTITUTE(A600, "|", "&lt;/s&gt;&lt;s&gt;"), ";", "&lt;/s&gt;&lt;s&gt;") &amp; "&lt;/s&gt;&lt;/t&gt;", "//s[last()-2]")</f>
        <v>30</v>
      </c>
      <c r="P600" cm="1">
        <f t="array" ref="P600">_xlfn.FILTERXML("&lt;t&gt;&lt;s&gt;" &amp; SUBSTITUTE(SUBSTITUTE(SUBSTITUTE(CLEAN(A600), "|", "&lt;/s&gt;&lt;s&gt;"), ",", "&lt;/s&gt;&lt;s&gt;"), ";", "&lt;/s&gt;&lt;s&gt;") &amp; "&lt;/s&gt;&lt;/t&gt;", "//s[last()-2]")</f>
        <v>85</v>
      </c>
      <c r="Q600" cm="1">
        <f t="array" ref="Q600">_xlfn.FILTERXML("&lt;t&gt;&lt;s&gt;" &amp; SUBSTITUTE(SUBSTITUTE(SUBSTITUTE(A600, "|", "&lt;/s&gt;&lt;s&gt;"), ",", "&lt;/s&gt;&lt;s&gt;"), ";", "&lt;/s&gt;&lt;s&gt;") &amp; "&lt;/s&gt;&lt;/t&gt;", "//s[last()-1]")</f>
        <v>400</v>
      </c>
      <c r="R600" t="s">
        <v>590</v>
      </c>
      <c r="S600" s="20">
        <f>Table1[[#This Row],[Qty Sold]]/Table1[[#This Row],[Qty Added]]</f>
        <v>0.6</v>
      </c>
      <c r="T600" s="19">
        <f>Table1[[#This Row],[Unit Price]]*Table1[[#This Row],[Stock]]</f>
        <v>34000</v>
      </c>
    </row>
    <row r="601" spans="1:20" x14ac:dyDescent="0.3">
      <c r="A601" t="s">
        <v>93</v>
      </c>
      <c r="J601" s="18" t="str">
        <f t="shared" si="36"/>
        <v>02-01-2026</v>
      </c>
      <c r="K601" t="str">
        <f t="shared" si="37"/>
        <v>SKU042</v>
      </c>
      <c r="L601" t="str">
        <f t="shared" si="38"/>
        <v>Knife Set Deluxe</v>
      </c>
      <c r="M601" t="s">
        <v>550</v>
      </c>
      <c r="N601">
        <f t="shared" si="39"/>
        <v>35</v>
      </c>
      <c r="O601" cm="1">
        <f t="array" ref="O601">_xlfn.FILTERXML("&lt;t&gt;&lt;s&gt;" &amp; SUBSTITUTE(SUBSTITUTE(A601, "|", "&lt;/s&gt;&lt;s&gt;"), ";", "&lt;/s&gt;&lt;s&gt;") &amp; "&lt;/s&gt;&lt;/t&gt;", "//s[last()-2]")</f>
        <v>18</v>
      </c>
      <c r="P601" cm="1">
        <f t="array" ref="P601">_xlfn.FILTERXML("&lt;t&gt;&lt;s&gt;" &amp; SUBSTITUTE(SUBSTITUTE(SUBSTITUTE(CLEAN(A601), "|", "&lt;/s&gt;&lt;s&gt;"), ",", "&lt;/s&gt;&lt;s&gt;"), ";", "&lt;/s&gt;&lt;s&gt;") &amp; "&lt;/s&gt;&lt;/t&gt;", "//s[last()-2]")</f>
        <v>60</v>
      </c>
      <c r="Q601" cm="1">
        <f t="array" ref="Q601">_xlfn.FILTERXML("&lt;t&gt;&lt;s&gt;" &amp; SUBSTITUTE(SUBSTITUTE(SUBSTITUTE(A601, "|", "&lt;/s&gt;&lt;s&gt;"), ",", "&lt;/s&gt;&lt;s&gt;"), ";", "&lt;/s&gt;&lt;s&gt;") &amp; "&lt;/s&gt;&lt;/t&gt;", "//s[last()-1]")</f>
        <v>700</v>
      </c>
      <c r="R601" t="s">
        <v>590</v>
      </c>
      <c r="S601" s="20">
        <f>Table1[[#This Row],[Qty Sold]]/Table1[[#This Row],[Qty Added]]</f>
        <v>0.51428571428571423</v>
      </c>
      <c r="T601" s="19">
        <f>Table1[[#This Row],[Unit Price]]*Table1[[#This Row],[Stock]]</f>
        <v>42000</v>
      </c>
    </row>
    <row r="602" spans="1:20" x14ac:dyDescent="0.3">
      <c r="A602" t="s">
        <v>94</v>
      </c>
      <c r="J602" s="18" t="str">
        <f t="shared" si="36"/>
        <v>03-01-2026</v>
      </c>
      <c r="K602" t="str">
        <f t="shared" si="37"/>
        <v>SKU043</v>
      </c>
      <c r="L602" t="str">
        <f t="shared" si="38"/>
        <v>Cutlery set</v>
      </c>
      <c r="M602" t="s">
        <v>551</v>
      </c>
      <c r="N602">
        <f t="shared" si="39"/>
        <v>55</v>
      </c>
      <c r="O602" cm="1">
        <f t="array" ref="O602">_xlfn.FILTERXML("&lt;t&gt;&lt;s&gt;" &amp; SUBSTITUTE(SUBSTITUTE(A602, "|", "&lt;/s&gt;&lt;s&gt;"), ";", "&lt;/s&gt;&lt;s&gt;") &amp; "&lt;/s&gt;&lt;/t&gt;", "//s[last()-2]")</f>
        <v>32</v>
      </c>
      <c r="P602" cm="1">
        <f t="array" ref="P602">_xlfn.FILTERXML("&lt;t&gt;&lt;s&gt;" &amp; SUBSTITUTE(SUBSTITUTE(SUBSTITUTE(CLEAN(A602), "|", "&lt;/s&gt;&lt;s&gt;"), ",", "&lt;/s&gt;&lt;s&gt;"), ";", "&lt;/s&gt;&lt;s&gt;") &amp; "&lt;/s&gt;&lt;/t&gt;", "//s[last()-2]")</f>
        <v>90</v>
      </c>
      <c r="Q602" cm="1">
        <f t="array" ref="Q602">_xlfn.FILTERXML("&lt;t&gt;&lt;s&gt;" &amp; SUBSTITUTE(SUBSTITUTE(SUBSTITUTE(A602, "|", "&lt;/s&gt;&lt;s&gt;"), ",", "&lt;/s&gt;&lt;s&gt;"), ";", "&lt;/s&gt;&lt;s&gt;") &amp; "&lt;/s&gt;&lt;/t&gt;", "//s[last()-1]")</f>
        <v>900</v>
      </c>
      <c r="R602" t="s">
        <v>591</v>
      </c>
      <c r="S602" s="20">
        <f>Table1[[#This Row],[Qty Sold]]/Table1[[#This Row],[Qty Added]]</f>
        <v>0.58181818181818179</v>
      </c>
      <c r="T602" s="19">
        <f>Table1[[#This Row],[Unit Price]]*Table1[[#This Row],[Stock]]</f>
        <v>81000</v>
      </c>
    </row>
    <row r="603" spans="1:20" x14ac:dyDescent="0.3">
      <c r="A603" t="s">
        <v>95</v>
      </c>
      <c r="J603" s="18" t="str">
        <f t="shared" si="36"/>
        <v>04-01-2026</v>
      </c>
      <c r="K603" t="str">
        <f t="shared" si="37"/>
        <v>SKU044</v>
      </c>
      <c r="L603" t="str">
        <f t="shared" si="38"/>
        <v>Steel Bowl</v>
      </c>
      <c r="M603" t="s">
        <v>541</v>
      </c>
      <c r="N603">
        <f t="shared" si="39"/>
        <v>80</v>
      </c>
      <c r="O603" cm="1">
        <f t="array" ref="O603">_xlfn.FILTERXML("&lt;t&gt;&lt;s&gt;" &amp; SUBSTITUTE(SUBSTITUTE(A603, "|", "&lt;/s&gt;&lt;s&gt;"), ";", "&lt;/s&gt;&lt;s&gt;") &amp; "&lt;/s&gt;&lt;/t&gt;", "//s[last()-2]")</f>
        <v>50</v>
      </c>
      <c r="P603" cm="1">
        <f t="array" ref="P603">_xlfn.FILTERXML("&lt;t&gt;&lt;s&gt;" &amp; SUBSTITUTE(SUBSTITUTE(SUBSTITUTE(CLEAN(A603), "|", "&lt;/s&gt;&lt;s&gt;"), ",", "&lt;/s&gt;&lt;s&gt;"), ";", "&lt;/s&gt;&lt;s&gt;") &amp; "&lt;/s&gt;&lt;/t&gt;", "//s[last()-2]")</f>
        <v>140</v>
      </c>
      <c r="Q603" cm="1">
        <f t="array" ref="Q603">_xlfn.FILTERXML("&lt;t&gt;&lt;s&gt;" &amp; SUBSTITUTE(SUBSTITUTE(SUBSTITUTE(A603, "|", "&lt;/s&gt;&lt;s&gt;"), ",", "&lt;/s&gt;&lt;s&gt;"), ";", "&lt;/s&gt;&lt;s&gt;") &amp; "&lt;/s&gt;&lt;/t&gt;", "//s[last()-1]")</f>
        <v>120</v>
      </c>
      <c r="R603" t="s">
        <v>582</v>
      </c>
      <c r="S603" s="20">
        <f>Table1[[#This Row],[Qty Sold]]/Table1[[#This Row],[Qty Added]]</f>
        <v>0.625</v>
      </c>
      <c r="T603" s="19">
        <f>Table1[[#This Row],[Unit Price]]*Table1[[#This Row],[Stock]]</f>
        <v>16800</v>
      </c>
    </row>
    <row r="604" spans="1:20" x14ac:dyDescent="0.3">
      <c r="A604" t="s">
        <v>96</v>
      </c>
      <c r="J604" s="18" t="str">
        <f t="shared" si="36"/>
        <v>05-01-2026</v>
      </c>
      <c r="K604" t="str">
        <f t="shared" si="37"/>
        <v>SKU045</v>
      </c>
      <c r="L604" t="str">
        <f t="shared" si="38"/>
        <v>Glass Bowl Set</v>
      </c>
      <c r="M604" t="s">
        <v>545</v>
      </c>
      <c r="N604">
        <f t="shared" si="39"/>
        <v>30</v>
      </c>
      <c r="O604" cm="1">
        <f t="array" ref="O604">_xlfn.FILTERXML("&lt;t&gt;&lt;s&gt;" &amp; SUBSTITUTE(SUBSTITUTE(A604, "|", "&lt;/s&gt;&lt;s&gt;"), ";", "&lt;/s&gt;&lt;s&gt;") &amp; "&lt;/s&gt;&lt;/t&gt;", "//s[last()-2]")</f>
        <v>15</v>
      </c>
      <c r="P604" cm="1">
        <f t="array" ref="P604">_xlfn.FILTERXML("&lt;t&gt;&lt;s&gt;" &amp; SUBSTITUTE(SUBSTITUTE(SUBSTITUTE(CLEAN(A604), "|", "&lt;/s&gt;&lt;s&gt;"), ",", "&lt;/s&gt;&lt;s&gt;"), ";", "&lt;/s&gt;&lt;s&gt;") &amp; "&lt;/s&gt;&lt;/t&gt;", "//s[last()-2]")</f>
        <v>55</v>
      </c>
      <c r="Q604" cm="1">
        <f t="array" ref="Q604">_xlfn.FILTERXML("&lt;t&gt;&lt;s&gt;" &amp; SUBSTITUTE(SUBSTITUTE(SUBSTITUTE(A604, "|", "&lt;/s&gt;&lt;s&gt;"), ",", "&lt;/s&gt;&lt;s&gt;"), ";", "&lt;/s&gt;&lt;s&gt;") &amp; "&lt;/s&gt;&lt;/t&gt;", "//s[last()-1]")</f>
        <v>300</v>
      </c>
      <c r="R604" t="s">
        <v>585</v>
      </c>
      <c r="S604" s="20">
        <f>Table1[[#This Row],[Qty Sold]]/Table1[[#This Row],[Qty Added]]</f>
        <v>0.5</v>
      </c>
      <c r="T604" s="19">
        <f>Table1[[#This Row],[Unit Price]]*Table1[[#This Row],[Stock]]</f>
        <v>16500</v>
      </c>
    </row>
    <row r="605" spans="1:20" x14ac:dyDescent="0.3">
      <c r="A605" t="s">
        <v>97</v>
      </c>
      <c r="J605" s="18" t="str">
        <f t="shared" si="36"/>
        <v>06-01-2026</v>
      </c>
      <c r="K605" t="str">
        <f t="shared" si="37"/>
        <v>SKU046</v>
      </c>
      <c r="L605" t="str">
        <f t="shared" si="38"/>
        <v>Plastic Container Small</v>
      </c>
      <c r="M605" t="s">
        <v>544</v>
      </c>
      <c r="N605">
        <f t="shared" si="39"/>
        <v>100</v>
      </c>
      <c r="O605" cm="1">
        <f t="array" ref="O605">_xlfn.FILTERXML("&lt;t&gt;&lt;s&gt;" &amp; SUBSTITUTE(SUBSTITUTE(A605, "|", "&lt;/s&gt;&lt;s&gt;"), ";", "&lt;/s&gt;&lt;s&gt;") &amp; "&lt;/s&gt;&lt;/t&gt;", "//s[last()-2]")</f>
        <v>70</v>
      </c>
      <c r="P605" cm="1">
        <f t="array" ref="P605">_xlfn.FILTERXML("&lt;t&gt;&lt;s&gt;" &amp; SUBSTITUTE(SUBSTITUTE(SUBSTITUTE(CLEAN(A605), "|", "&lt;/s&gt;&lt;s&gt;"), ",", "&lt;/s&gt;&lt;s&gt;"), ";", "&lt;/s&gt;&lt;s&gt;") &amp; "&lt;/s&gt;&lt;/t&gt;", "//s[last()-2]")</f>
        <v>160</v>
      </c>
      <c r="Q605" cm="1">
        <f t="array" ref="Q605">_xlfn.FILTERXML("&lt;t&gt;&lt;s&gt;" &amp; SUBSTITUTE(SUBSTITUTE(SUBSTITUTE(A605, "|", "&lt;/s&gt;&lt;s&gt;"), ",", "&lt;/s&gt;&lt;s&gt;"), ";", "&lt;/s&gt;&lt;s&gt;") &amp; "&lt;/s&gt;&lt;/t&gt;", "//s[last()-1]")</f>
        <v>150</v>
      </c>
      <c r="R605" t="s">
        <v>584</v>
      </c>
      <c r="S605" s="20">
        <f>Table1[[#This Row],[Qty Sold]]/Table1[[#This Row],[Qty Added]]</f>
        <v>0.7</v>
      </c>
      <c r="T605" s="19">
        <f>Table1[[#This Row],[Unit Price]]*Table1[[#This Row],[Stock]]</f>
        <v>24000</v>
      </c>
    </row>
    <row r="606" spans="1:20" x14ac:dyDescent="0.3">
      <c r="A606" t="s">
        <v>98</v>
      </c>
      <c r="J606" s="18" t="str">
        <f t="shared" si="36"/>
        <v>07-01-2026</v>
      </c>
      <c r="K606" t="str">
        <f t="shared" si="37"/>
        <v>SKU047</v>
      </c>
      <c r="L606" t="str">
        <f t="shared" si="38"/>
        <v>Plastic container small</v>
      </c>
      <c r="M606" t="s">
        <v>544</v>
      </c>
      <c r="N606">
        <f t="shared" si="39"/>
        <v>60</v>
      </c>
      <c r="O606" cm="1">
        <f t="array" ref="O606">_xlfn.FILTERXML("&lt;t&gt;&lt;s&gt;" &amp; SUBSTITUTE(SUBSTITUTE(A606, "|", "&lt;/s&gt;&lt;s&gt;"), ";", "&lt;/s&gt;&lt;s&gt;") &amp; "&lt;/s&gt;&lt;/t&gt;", "//s[last()-2]")</f>
        <v>35</v>
      </c>
      <c r="P606" cm="1">
        <f t="array" ref="P606">_xlfn.FILTERXML("&lt;t&gt;&lt;s&gt;" &amp; SUBSTITUTE(SUBSTITUTE(SUBSTITUTE(CLEAN(A606), "|", "&lt;/s&gt;&lt;s&gt;"), ",", "&lt;/s&gt;&lt;s&gt;"), ";", "&lt;/s&gt;&lt;s&gt;") &amp; "&lt;/s&gt;&lt;/t&gt;", "//s[last()-2]")</f>
        <v>120</v>
      </c>
      <c r="Q606" cm="1">
        <f t="array" ref="Q606">_xlfn.FILTERXML("&lt;t&gt;&lt;s&gt;" &amp; SUBSTITUTE(SUBSTITUTE(SUBSTITUTE(A606, "|", "&lt;/s&gt;&lt;s&gt;"), ",", "&lt;/s&gt;&lt;s&gt;"), ";", "&lt;/s&gt;&lt;s&gt;") &amp; "&lt;/s&gt;&lt;/t&gt;", "//s[last()-1]")</f>
        <v>150</v>
      </c>
      <c r="R606" t="s">
        <v>584</v>
      </c>
      <c r="S606" s="20">
        <f>Table1[[#This Row],[Qty Sold]]/Table1[[#This Row],[Qty Added]]</f>
        <v>0.58333333333333337</v>
      </c>
      <c r="T606" s="19">
        <f>Table1[[#This Row],[Unit Price]]*Table1[[#This Row],[Stock]]</f>
        <v>18000</v>
      </c>
    </row>
    <row r="607" spans="1:20" x14ac:dyDescent="0.3">
      <c r="A607" t="s">
        <v>99</v>
      </c>
      <c r="J607" s="18" t="str">
        <f t="shared" si="36"/>
        <v>08-01-2026</v>
      </c>
      <c r="K607" t="str">
        <f t="shared" si="37"/>
        <v>SKU048</v>
      </c>
      <c r="L607" t="str">
        <f t="shared" si="38"/>
        <v>Storage Jar</v>
      </c>
      <c r="M607" t="s">
        <v>553</v>
      </c>
      <c r="N607">
        <f t="shared" si="39"/>
        <v>70</v>
      </c>
      <c r="O607" cm="1">
        <f t="array" ref="O607">_xlfn.FILTERXML("&lt;t&gt;&lt;s&gt;" &amp; SUBSTITUTE(SUBSTITUTE(A607, "|", "&lt;/s&gt;&lt;s&gt;"), ";", "&lt;/s&gt;&lt;s&gt;") &amp; "&lt;/s&gt;&lt;/t&gt;", "//s[last()-2]")</f>
        <v>40</v>
      </c>
      <c r="P607" cm="1">
        <f t="array" ref="P607">_xlfn.FILTERXML("&lt;t&gt;&lt;s&gt;" &amp; SUBSTITUTE(SUBSTITUTE(SUBSTITUTE(CLEAN(A607), "|", "&lt;/s&gt;&lt;s&gt;"), ",", "&lt;/s&gt;&lt;s&gt;"), ";", "&lt;/s&gt;&lt;s&gt;") &amp; "&lt;/s&gt;&lt;/t&gt;", "//s[last()-2]")</f>
        <v>115</v>
      </c>
      <c r="Q607" cm="1">
        <f t="array" ref="Q607">_xlfn.FILTERXML("&lt;t&gt;&lt;s&gt;" &amp; SUBSTITUTE(SUBSTITUTE(SUBSTITUTE(A607, "|", "&lt;/s&gt;&lt;s&gt;"), ",", "&lt;/s&gt;&lt;s&gt;"), ";", "&lt;/s&gt;&lt;s&gt;") &amp; "&lt;/s&gt;&lt;/t&gt;", "//s[last()-1]")</f>
        <v>200</v>
      </c>
      <c r="R607" t="s">
        <v>593</v>
      </c>
      <c r="S607" s="20">
        <f>Table1[[#This Row],[Qty Sold]]/Table1[[#This Row],[Qty Added]]</f>
        <v>0.5714285714285714</v>
      </c>
      <c r="T607" s="19">
        <f>Table1[[#This Row],[Unit Price]]*Table1[[#This Row],[Stock]]</f>
        <v>23000</v>
      </c>
    </row>
    <row r="608" spans="1:20" x14ac:dyDescent="0.3">
      <c r="A608" t="s">
        <v>100</v>
      </c>
      <c r="J608" s="18" t="str">
        <f t="shared" si="36"/>
        <v>09-01-2026</v>
      </c>
      <c r="K608" t="str">
        <f t="shared" si="37"/>
        <v>SKU049</v>
      </c>
      <c r="L608" t="str">
        <f t="shared" si="38"/>
        <v>Steel Tiffin</v>
      </c>
      <c r="M608" t="s">
        <v>541</v>
      </c>
      <c r="N608">
        <f t="shared" si="39"/>
        <v>40</v>
      </c>
      <c r="O608" cm="1">
        <f t="array" ref="O608">_xlfn.FILTERXML("&lt;t&gt;&lt;s&gt;" &amp; SUBSTITUTE(SUBSTITUTE(A608, "|", "&lt;/s&gt;&lt;s&gt;"), ";", "&lt;/s&gt;&lt;s&gt;") &amp; "&lt;/s&gt;&lt;/t&gt;", "//s[last()-2]")</f>
        <v>22</v>
      </c>
      <c r="P608" cm="1">
        <f t="array" ref="P608">_xlfn.FILTERXML("&lt;t&gt;&lt;s&gt;" &amp; SUBSTITUTE(SUBSTITUTE(SUBSTITUTE(CLEAN(A608), "|", "&lt;/s&gt;&lt;s&gt;"), ",", "&lt;/s&gt;&lt;s&gt;"), ";", "&lt;/s&gt;&lt;s&gt;") &amp; "&lt;/s&gt;&lt;/t&gt;", "//s[last()-2]")</f>
        <v>70</v>
      </c>
      <c r="Q608" cm="1">
        <f t="array" ref="Q608">_xlfn.FILTERXML("&lt;t&gt;&lt;s&gt;" &amp; SUBSTITUTE(SUBSTITUTE(SUBSTITUTE(A608, "|", "&lt;/s&gt;&lt;s&gt;"), ",", "&lt;/s&gt;&lt;s&gt;"), ";", "&lt;/s&gt;&lt;s&gt;") &amp; "&lt;/s&gt;&lt;/t&gt;", "//s[last()-1]")</f>
        <v>350</v>
      </c>
      <c r="R608" t="s">
        <v>582</v>
      </c>
      <c r="S608" s="20">
        <f>Table1[[#This Row],[Qty Sold]]/Table1[[#This Row],[Qty Added]]</f>
        <v>0.55000000000000004</v>
      </c>
      <c r="T608" s="19">
        <f>Table1[[#This Row],[Unit Price]]*Table1[[#This Row],[Stock]]</f>
        <v>24500</v>
      </c>
    </row>
    <row r="609" spans="1:20" x14ac:dyDescent="0.3">
      <c r="A609" t="s">
        <v>101</v>
      </c>
      <c r="J609" s="18" t="str">
        <f t="shared" si="36"/>
        <v>10-01-2026</v>
      </c>
      <c r="K609" t="str">
        <f t="shared" si="37"/>
        <v>SKU050</v>
      </c>
      <c r="L609" t="str">
        <f t="shared" si="38"/>
        <v>steel tiffin</v>
      </c>
      <c r="M609" t="s">
        <v>542</v>
      </c>
      <c r="N609">
        <f t="shared" si="39"/>
        <v>30</v>
      </c>
      <c r="O609" cm="1">
        <f t="array" ref="O609">_xlfn.FILTERXML("&lt;t&gt;&lt;s&gt;" &amp; SUBSTITUTE(SUBSTITUTE(A609, "|", "&lt;/s&gt;&lt;s&gt;"), ";", "&lt;/s&gt;&lt;s&gt;") &amp; "&lt;/s&gt;&lt;/t&gt;", "//s[last()-2]")</f>
        <v>18</v>
      </c>
      <c r="P609" cm="1">
        <f t="array" ref="P609">_xlfn.FILTERXML("&lt;t&gt;&lt;s&gt;" &amp; SUBSTITUTE(SUBSTITUTE(SUBSTITUTE(CLEAN(A609), "|", "&lt;/s&gt;&lt;s&gt;"), ",", "&lt;/s&gt;&lt;s&gt;"), ";", "&lt;/s&gt;&lt;s&gt;") &amp; "&lt;/s&gt;&lt;/t&gt;", "//s[last()-2]")</f>
        <v>75</v>
      </c>
      <c r="Q609" cm="1">
        <f t="array" ref="Q609">_xlfn.FILTERXML("&lt;t&gt;&lt;s&gt;" &amp; SUBSTITUTE(SUBSTITUTE(SUBSTITUTE(A609, "|", "&lt;/s&gt;&lt;s&gt;"), ",", "&lt;/s&gt;&lt;s&gt;"), ";", "&lt;/s&gt;&lt;s&gt;") &amp; "&lt;/s&gt;&lt;/t&gt;", "//s[last()-1]")</f>
        <v>350</v>
      </c>
      <c r="R609" t="s">
        <v>600</v>
      </c>
      <c r="S609" s="20">
        <f>Table1[[#This Row],[Qty Sold]]/Table1[[#This Row],[Qty Added]]</f>
        <v>0.6</v>
      </c>
      <c r="T609" s="19">
        <f>Table1[[#This Row],[Unit Price]]*Table1[[#This Row],[Stock]]</f>
        <v>26250</v>
      </c>
    </row>
    <row r="610" spans="1:20" x14ac:dyDescent="0.3">
      <c r="A610" t="s">
        <v>102</v>
      </c>
      <c r="J610" s="18" t="str">
        <f t="shared" si="36"/>
        <v>11-01-2026</v>
      </c>
      <c r="K610" t="str">
        <f t="shared" si="37"/>
        <v>SKU051</v>
      </c>
      <c r="L610" t="str">
        <f t="shared" si="38"/>
        <v>Water Bottle 500ml</v>
      </c>
      <c r="M610" t="s">
        <v>548</v>
      </c>
      <c r="N610">
        <f t="shared" si="39"/>
        <v>150</v>
      </c>
      <c r="O610" cm="1">
        <f t="array" ref="O610">_xlfn.FILTERXML("&lt;t&gt;&lt;s&gt;" &amp; SUBSTITUTE(SUBSTITUTE(A610, "|", "&lt;/s&gt;&lt;s&gt;"), ";", "&lt;/s&gt;&lt;s&gt;") &amp; "&lt;/s&gt;&lt;/t&gt;", "//s[last()-2]")</f>
        <v>90</v>
      </c>
      <c r="P610" cm="1">
        <f t="array" ref="P610">_xlfn.FILTERXML("&lt;t&gt;&lt;s&gt;" &amp; SUBSTITUTE(SUBSTITUTE(SUBSTITUTE(CLEAN(A610), "|", "&lt;/s&gt;&lt;s&gt;"), ",", "&lt;/s&gt;&lt;s&gt;"), ";", "&lt;/s&gt;&lt;s&gt;") &amp; "&lt;/s&gt;&lt;/t&gt;", "//s[last()-2]")</f>
        <v>240</v>
      </c>
      <c r="Q610" cm="1">
        <f t="array" ref="Q610">_xlfn.FILTERXML("&lt;t&gt;&lt;s&gt;" &amp; SUBSTITUTE(SUBSTITUTE(SUBSTITUTE(A610, "|", "&lt;/s&gt;&lt;s&gt;"), ",", "&lt;/s&gt;&lt;s&gt;"), ";", "&lt;/s&gt;&lt;s&gt;") &amp; "&lt;/s&gt;&lt;/t&gt;", "//s[last()-1]")</f>
        <v>120</v>
      </c>
      <c r="R610" t="s">
        <v>588</v>
      </c>
      <c r="S610" s="20">
        <f>Table1[[#This Row],[Qty Sold]]/Table1[[#This Row],[Qty Added]]</f>
        <v>0.6</v>
      </c>
      <c r="T610" s="19">
        <f>Table1[[#This Row],[Unit Price]]*Table1[[#This Row],[Stock]]</f>
        <v>28800</v>
      </c>
    </row>
    <row r="611" spans="1:20" x14ac:dyDescent="0.3">
      <c r="A611" t="s">
        <v>103</v>
      </c>
      <c r="J611" s="18" t="str">
        <f t="shared" si="36"/>
        <v>12-01-2026</v>
      </c>
      <c r="K611" t="str">
        <f t="shared" si="37"/>
        <v>SKU052</v>
      </c>
      <c r="L611" t="str">
        <f t="shared" si="38"/>
        <v>Bottle Set 6pc</v>
      </c>
      <c r="M611" t="s">
        <v>557</v>
      </c>
      <c r="N611">
        <f t="shared" si="39"/>
        <v>80</v>
      </c>
      <c r="O611" cm="1">
        <f t="array" ref="O611">_xlfn.FILTERXML("&lt;t&gt;&lt;s&gt;" &amp; SUBSTITUTE(SUBSTITUTE(A611, "|", "&lt;/s&gt;&lt;s&gt;"), ";", "&lt;/s&gt;&lt;s&gt;") &amp; "&lt;/s&gt;&lt;/t&gt;", "//s[last()-2]")</f>
        <v>45</v>
      </c>
      <c r="P611" cm="1">
        <f t="array" ref="P611">_xlfn.FILTERXML("&lt;t&gt;&lt;s&gt;" &amp; SUBSTITUTE(SUBSTITUTE(SUBSTITUTE(CLEAN(A611), "|", "&lt;/s&gt;&lt;s&gt;"), ",", "&lt;/s&gt;&lt;s&gt;"), ";", "&lt;/s&gt;&lt;s&gt;") &amp; "&lt;/s&gt;&lt;/t&gt;", "//s[last()-2]")</f>
        <v>130</v>
      </c>
      <c r="Q611" cm="1">
        <f t="array" ref="Q611">_xlfn.FILTERXML("&lt;t&gt;&lt;s&gt;" &amp; SUBSTITUTE(SUBSTITUTE(SUBSTITUTE(A611, "|", "&lt;/s&gt;&lt;s&gt;"), ",", "&lt;/s&gt;&lt;s&gt;"), ";", "&lt;/s&gt;&lt;s&gt;") &amp; "&lt;/s&gt;&lt;/t&gt;", "//s[last()-1]")</f>
        <v>450</v>
      </c>
      <c r="R611" t="s">
        <v>597</v>
      </c>
      <c r="S611" s="20">
        <f>Table1[[#This Row],[Qty Sold]]/Table1[[#This Row],[Qty Added]]</f>
        <v>0.5625</v>
      </c>
      <c r="T611" s="19">
        <f>Table1[[#This Row],[Unit Price]]*Table1[[#This Row],[Stock]]</f>
        <v>58500</v>
      </c>
    </row>
    <row r="612" spans="1:20" x14ac:dyDescent="0.3">
      <c r="A612" t="s">
        <v>104</v>
      </c>
      <c r="J612" s="18" t="str">
        <f t="shared" si="36"/>
        <v>13-01-2026</v>
      </c>
      <c r="K612" t="str">
        <f t="shared" si="37"/>
        <v>SKU053</v>
      </c>
      <c r="L612" t="str">
        <f t="shared" si="38"/>
        <v>Serving Tray Large</v>
      </c>
      <c r="M612" t="s">
        <v>554</v>
      </c>
      <c r="N612">
        <f t="shared" si="39"/>
        <v>35</v>
      </c>
      <c r="O612" cm="1">
        <f t="array" ref="O612">_xlfn.FILTERXML("&lt;t&gt;&lt;s&gt;" &amp; SUBSTITUTE(SUBSTITUTE(A612, "|", "&lt;/s&gt;&lt;s&gt;"), ";", "&lt;/s&gt;&lt;s&gt;") &amp; "&lt;/s&gt;&lt;/t&gt;", "//s[last()-2]")</f>
        <v>18</v>
      </c>
      <c r="P612" cm="1">
        <f t="array" ref="P612">_xlfn.FILTERXML("&lt;t&gt;&lt;s&gt;" &amp; SUBSTITUTE(SUBSTITUTE(SUBSTITUTE(CLEAN(A612), "|", "&lt;/s&gt;&lt;s&gt;"), ",", "&lt;/s&gt;&lt;s&gt;"), ";", "&lt;/s&gt;&lt;s&gt;") &amp; "&lt;/s&gt;&lt;/t&gt;", "//s[last()-2]")</f>
        <v>60</v>
      </c>
      <c r="Q612" cm="1">
        <f t="array" ref="Q612">_xlfn.FILTERXML("&lt;t&gt;&lt;s&gt;" &amp; SUBSTITUTE(SUBSTITUTE(SUBSTITUTE(A612, "|", "&lt;/s&gt;&lt;s&gt;"), ",", "&lt;/s&gt;&lt;s&gt;"), ";", "&lt;/s&gt;&lt;s&gt;") &amp; "&lt;/s&gt;&lt;/t&gt;", "//s[last()-1]")</f>
        <v>500</v>
      </c>
      <c r="R612" t="s">
        <v>594</v>
      </c>
      <c r="S612" s="20">
        <f>Table1[[#This Row],[Qty Sold]]/Table1[[#This Row],[Qty Added]]</f>
        <v>0.51428571428571423</v>
      </c>
      <c r="T612" s="19">
        <f>Table1[[#This Row],[Unit Price]]*Table1[[#This Row],[Stock]]</f>
        <v>30000</v>
      </c>
    </row>
    <row r="613" spans="1:20" x14ac:dyDescent="0.3">
      <c r="A613" t="s">
        <v>105</v>
      </c>
      <c r="J613" s="18" t="str">
        <f t="shared" si="36"/>
        <v>14-01-2026</v>
      </c>
      <c r="K613" t="str">
        <f t="shared" si="37"/>
        <v>SKU054</v>
      </c>
      <c r="L613" t="str">
        <f t="shared" si="38"/>
        <v>Serving tray large</v>
      </c>
      <c r="M613" t="s">
        <v>554</v>
      </c>
      <c r="N613">
        <f t="shared" si="39"/>
        <v>20</v>
      </c>
      <c r="O613" cm="1">
        <f t="array" ref="O613">_xlfn.FILTERXML("&lt;t&gt;&lt;s&gt;" &amp; SUBSTITUTE(SUBSTITUTE(A613, "|", "&lt;/s&gt;&lt;s&gt;"), ";", "&lt;/s&gt;&lt;s&gt;") &amp; "&lt;/s&gt;&lt;/t&gt;", "//s[last()-2]")</f>
        <v>10</v>
      </c>
      <c r="P613" cm="1">
        <f t="array" ref="P613">_xlfn.FILTERXML("&lt;t&gt;&lt;s&gt;" &amp; SUBSTITUTE(SUBSTITUTE(SUBSTITUTE(CLEAN(A613), "|", "&lt;/s&gt;&lt;s&gt;"), ",", "&lt;/s&gt;&lt;s&gt;"), ";", "&lt;/s&gt;&lt;s&gt;") &amp; "&lt;/s&gt;&lt;/t&gt;", "//s[last()-2]")</f>
        <v>65</v>
      </c>
      <c r="Q613" cm="1">
        <f t="array" ref="Q613">_xlfn.FILTERXML("&lt;t&gt;&lt;s&gt;" &amp; SUBSTITUTE(SUBSTITUTE(SUBSTITUTE(A613, "|", "&lt;/s&gt;&lt;s&gt;"), ",", "&lt;/s&gt;&lt;s&gt;"), ";", "&lt;/s&gt;&lt;s&gt;") &amp; "&lt;/s&gt;&lt;/t&gt;", "//s[last()-1]")</f>
        <v>500</v>
      </c>
      <c r="R613" t="s">
        <v>594</v>
      </c>
      <c r="S613" s="20">
        <f>Table1[[#This Row],[Qty Sold]]/Table1[[#This Row],[Qty Added]]</f>
        <v>0.5</v>
      </c>
      <c r="T613" s="19">
        <f>Table1[[#This Row],[Unit Price]]*Table1[[#This Row],[Stock]]</f>
        <v>32500</v>
      </c>
    </row>
    <row r="614" spans="1:20" x14ac:dyDescent="0.3">
      <c r="A614" t="s">
        <v>106</v>
      </c>
      <c r="J614" s="18" t="str">
        <f t="shared" si="36"/>
        <v>15-01-2026</v>
      </c>
      <c r="K614" t="str">
        <f t="shared" si="37"/>
        <v>SKU055</v>
      </c>
      <c r="L614" t="str">
        <f t="shared" si="38"/>
        <v>Pressure Cooker 5L</v>
      </c>
      <c r="M614" t="s">
        <v>555</v>
      </c>
      <c r="N614">
        <f t="shared" si="39"/>
        <v>18</v>
      </c>
      <c r="O614" cm="1">
        <f t="array" ref="O614">_xlfn.FILTERXML("&lt;t&gt;&lt;s&gt;" &amp; SUBSTITUTE(SUBSTITUTE(A614, "|", "&lt;/s&gt;&lt;s&gt;"), ";", "&lt;/s&gt;&lt;s&gt;") &amp; "&lt;/s&gt;&lt;/t&gt;", "//s[last()-2]")</f>
        <v>10</v>
      </c>
      <c r="P614" cm="1">
        <f t="array" ref="P614">_xlfn.FILTERXML("&lt;t&gt;&lt;s&gt;" &amp; SUBSTITUTE(SUBSTITUTE(SUBSTITUTE(CLEAN(A614), "|", "&lt;/s&gt;&lt;s&gt;"), ",", "&lt;/s&gt;&lt;s&gt;"), ";", "&lt;/s&gt;&lt;s&gt;") &amp; "&lt;/s&gt;&lt;/t&gt;", "//s[last()-2]")</f>
        <v>40</v>
      </c>
      <c r="Q614" cm="1">
        <f t="array" ref="Q614">_xlfn.FILTERXML("&lt;t&gt;&lt;s&gt;" &amp; SUBSTITUTE(SUBSTITUTE(SUBSTITUTE(A614, "|", "&lt;/s&gt;&lt;s&gt;"), ",", "&lt;/s&gt;&lt;s&gt;"), ";", "&lt;/s&gt;&lt;s&gt;") &amp; "&lt;/s&gt;&lt;/t&gt;", "//s[last()-1]")</f>
        <v>2000</v>
      </c>
      <c r="R614" t="s">
        <v>595</v>
      </c>
      <c r="S614" s="20">
        <f>Table1[[#This Row],[Qty Sold]]/Table1[[#This Row],[Qty Added]]</f>
        <v>0.55555555555555558</v>
      </c>
      <c r="T614" s="19">
        <f>Table1[[#This Row],[Unit Price]]*Table1[[#This Row],[Stock]]</f>
        <v>80000</v>
      </c>
    </row>
    <row r="615" spans="1:20" x14ac:dyDescent="0.3">
      <c r="A615" t="s">
        <v>107</v>
      </c>
      <c r="J615" s="18" t="str">
        <f t="shared" si="36"/>
        <v>16-01-2026</v>
      </c>
      <c r="K615" t="str">
        <f t="shared" si="37"/>
        <v>SKU056</v>
      </c>
      <c r="L615" t="str">
        <f t="shared" si="38"/>
        <v>pressure cooker 5 L</v>
      </c>
      <c r="M615" t="s">
        <v>567</v>
      </c>
      <c r="N615">
        <f t="shared" si="39"/>
        <v>12</v>
      </c>
      <c r="O615" cm="1">
        <f t="array" ref="O615">_xlfn.FILTERXML("&lt;t&gt;&lt;s&gt;" &amp; SUBSTITUTE(SUBSTITUTE(A615, "|", "&lt;/s&gt;&lt;s&gt;"), ";", "&lt;/s&gt;&lt;s&gt;") &amp; "&lt;/s&gt;&lt;/t&gt;", "//s[last()-2]")</f>
        <v>6</v>
      </c>
      <c r="P615" cm="1">
        <f t="array" ref="P615">_xlfn.FILTERXML("&lt;t&gt;&lt;s&gt;" &amp; SUBSTITUTE(SUBSTITUTE(SUBSTITUTE(CLEAN(A615), "|", "&lt;/s&gt;&lt;s&gt;"), ",", "&lt;/s&gt;&lt;s&gt;"), ";", "&lt;/s&gt;&lt;s&gt;") &amp; "&lt;/s&gt;&lt;/t&gt;", "//s[last()-2]")</f>
        <v>42</v>
      </c>
      <c r="Q615" cm="1">
        <f t="array" ref="Q615">_xlfn.FILTERXML("&lt;t&gt;&lt;s&gt;" &amp; SUBSTITUTE(SUBSTITUTE(SUBSTITUTE(A615, "|", "&lt;/s&gt;&lt;s&gt;"), ",", "&lt;/s&gt;&lt;s&gt;"), ";", "&lt;/s&gt;&lt;s&gt;") &amp; "&lt;/s&gt;&lt;/t&gt;", "//s[last()-1]")</f>
        <v>2000</v>
      </c>
      <c r="R615" t="s">
        <v>608</v>
      </c>
      <c r="S615" s="20">
        <f>Table1[[#This Row],[Qty Sold]]/Table1[[#This Row],[Qty Added]]</f>
        <v>0.5</v>
      </c>
      <c r="T615" s="19">
        <f>Table1[[#This Row],[Unit Price]]*Table1[[#This Row],[Stock]]</f>
        <v>84000</v>
      </c>
    </row>
    <row r="616" spans="1:20" x14ac:dyDescent="0.3">
      <c r="A616" t="s">
        <v>108</v>
      </c>
      <c r="J616" s="18" t="str">
        <f t="shared" si="36"/>
        <v>17-01-2026</v>
      </c>
      <c r="K616" t="str">
        <f t="shared" si="37"/>
        <v>SKU057</v>
      </c>
      <c r="L616" t="str">
        <f t="shared" si="38"/>
        <v>Electric Rice Cooker</v>
      </c>
      <c r="M616" t="s">
        <v>565</v>
      </c>
      <c r="N616">
        <f t="shared" si="39"/>
        <v>10</v>
      </c>
      <c r="O616" cm="1">
        <f t="array" ref="O616">_xlfn.FILTERXML("&lt;t&gt;&lt;s&gt;" &amp; SUBSTITUTE(SUBSTITUTE(A616, "|", "&lt;/s&gt;&lt;s&gt;"), ";", "&lt;/s&gt;&lt;s&gt;") &amp; "&lt;/s&gt;&lt;/t&gt;", "//s[last()-2]")</f>
        <v>5</v>
      </c>
      <c r="P616" cm="1">
        <f t="array" ref="P616">_xlfn.FILTERXML("&lt;t&gt;&lt;s&gt;" &amp; SUBSTITUTE(SUBSTITUTE(SUBSTITUTE(CLEAN(A616), "|", "&lt;/s&gt;&lt;s&gt;"), ",", "&lt;/s&gt;&lt;s&gt;"), ";", "&lt;/s&gt;&lt;s&gt;") &amp; "&lt;/s&gt;&lt;/t&gt;", "//s[last()-2]")</f>
        <v>20</v>
      </c>
      <c r="Q616" cm="1">
        <f t="array" ref="Q616">_xlfn.FILTERXML("&lt;t&gt;&lt;s&gt;" &amp; SUBSTITUTE(SUBSTITUTE(SUBSTITUTE(A616, "|", "&lt;/s&gt;&lt;s&gt;"), ",", "&lt;/s&gt;&lt;s&gt;"), ";", "&lt;/s&gt;&lt;s&gt;") &amp; "&lt;/s&gt;&lt;/t&gt;", "//s[last()-1]")</f>
        <v>2500</v>
      </c>
      <c r="R616" t="s">
        <v>606</v>
      </c>
      <c r="S616" s="20">
        <f>Table1[[#This Row],[Qty Sold]]/Table1[[#This Row],[Qty Added]]</f>
        <v>0.5</v>
      </c>
      <c r="T616" s="19">
        <f>Table1[[#This Row],[Unit Price]]*Table1[[#This Row],[Stock]]</f>
        <v>50000</v>
      </c>
    </row>
    <row r="617" spans="1:20" x14ac:dyDescent="0.3">
      <c r="A617" t="s">
        <v>109</v>
      </c>
      <c r="J617" s="18" t="str">
        <f t="shared" si="36"/>
        <v>18-01-2026</v>
      </c>
      <c r="K617" t="str">
        <f t="shared" si="37"/>
        <v>SKU058</v>
      </c>
      <c r="L617" t="str">
        <f t="shared" si="38"/>
        <v>Electric rice cooker</v>
      </c>
      <c r="M617" t="s">
        <v>565</v>
      </c>
      <c r="N617">
        <f t="shared" si="39"/>
        <v>8</v>
      </c>
      <c r="O617" cm="1">
        <f t="array" ref="O617">_xlfn.FILTERXML("&lt;t&gt;&lt;s&gt;" &amp; SUBSTITUTE(SUBSTITUTE(A617, "|", "&lt;/s&gt;&lt;s&gt;"), ";", "&lt;/s&gt;&lt;s&gt;") &amp; "&lt;/s&gt;&lt;/t&gt;", "//s[last()-2]")</f>
        <v>4</v>
      </c>
      <c r="P617" cm="1">
        <f t="array" ref="P617">_xlfn.FILTERXML("&lt;t&gt;&lt;s&gt;" &amp; SUBSTITUTE(SUBSTITUTE(SUBSTITUTE(CLEAN(A617), "|", "&lt;/s&gt;&lt;s&gt;"), ",", "&lt;/s&gt;&lt;s&gt;"), ";", "&lt;/s&gt;&lt;s&gt;") &amp; "&lt;/s&gt;&lt;/t&gt;", "//s[last()-2]")</f>
        <v>22</v>
      </c>
      <c r="Q617" cm="1">
        <f t="array" ref="Q617">_xlfn.FILTERXML("&lt;t&gt;&lt;s&gt;" &amp; SUBSTITUTE(SUBSTITUTE(SUBSTITUTE(A617, "|", "&lt;/s&gt;&lt;s&gt;"), ",", "&lt;/s&gt;&lt;s&gt;"), ";", "&lt;/s&gt;&lt;s&gt;") &amp; "&lt;/s&gt;&lt;/t&gt;", "//s[last()-1]")</f>
        <v>2500</v>
      </c>
      <c r="R617" t="s">
        <v>606</v>
      </c>
      <c r="S617" s="20">
        <f>Table1[[#This Row],[Qty Sold]]/Table1[[#This Row],[Qty Added]]</f>
        <v>0.5</v>
      </c>
      <c r="T617" s="19">
        <f>Table1[[#This Row],[Unit Price]]*Table1[[#This Row],[Stock]]</f>
        <v>55000</v>
      </c>
    </row>
    <row r="618" spans="1:20" x14ac:dyDescent="0.3">
      <c r="A618" t="s">
        <v>110</v>
      </c>
      <c r="J618" s="18" t="str">
        <f t="shared" si="36"/>
        <v>19-01-2026</v>
      </c>
      <c r="K618" t="str">
        <f t="shared" si="37"/>
        <v>SKU059</v>
      </c>
      <c r="L618" t="str">
        <f t="shared" si="38"/>
        <v>Mixer Grinder</v>
      </c>
      <c r="M618" t="s">
        <v>566</v>
      </c>
      <c r="N618">
        <f t="shared" si="39"/>
        <v>12</v>
      </c>
      <c r="O618" cm="1">
        <f t="array" ref="O618">_xlfn.FILTERXML("&lt;t&gt;&lt;s&gt;" &amp; SUBSTITUTE(SUBSTITUTE(A618, "|", "&lt;/s&gt;&lt;s&gt;"), ";", "&lt;/s&gt;&lt;s&gt;") &amp; "&lt;/s&gt;&lt;/t&gt;", "//s[last()-2]")</f>
        <v>7</v>
      </c>
      <c r="P618" cm="1">
        <f t="array" ref="P618">_xlfn.FILTERXML("&lt;t&gt;&lt;s&gt;" &amp; SUBSTITUTE(SUBSTITUTE(SUBSTITUTE(CLEAN(A618), "|", "&lt;/s&gt;&lt;s&gt;"), ",", "&lt;/s&gt;&lt;s&gt;"), ";", "&lt;/s&gt;&lt;s&gt;") &amp; "&lt;/s&gt;&lt;/t&gt;", "//s[last()-2]")</f>
        <v>25</v>
      </c>
      <c r="Q618" cm="1">
        <f t="array" ref="Q618">_xlfn.FILTERXML("&lt;t&gt;&lt;s&gt;" &amp; SUBSTITUTE(SUBSTITUTE(SUBSTITUTE(A618, "|", "&lt;/s&gt;&lt;s&gt;"), ",", "&lt;/s&gt;&lt;s&gt;"), ";", "&lt;/s&gt;&lt;s&gt;") &amp; "&lt;/s&gt;&lt;/t&gt;", "//s[last()-1]")</f>
        <v>3500</v>
      </c>
      <c r="R618" t="s">
        <v>607</v>
      </c>
      <c r="S618" s="20">
        <f>Table1[[#This Row],[Qty Sold]]/Table1[[#This Row],[Qty Added]]</f>
        <v>0.58333333333333337</v>
      </c>
      <c r="T618" s="19">
        <f>Table1[[#This Row],[Unit Price]]*Table1[[#This Row],[Stock]]</f>
        <v>87500</v>
      </c>
    </row>
    <row r="619" spans="1:20" x14ac:dyDescent="0.3">
      <c r="A619" t="s">
        <v>111</v>
      </c>
      <c r="J619" s="18" t="str">
        <f t="shared" si="36"/>
        <v>20-01-2026</v>
      </c>
      <c r="K619" t="str">
        <f t="shared" si="37"/>
        <v>SKU060</v>
      </c>
      <c r="L619" t="str">
        <f t="shared" si="38"/>
        <v>Mixer grinder</v>
      </c>
      <c r="M619" t="s">
        <v>566</v>
      </c>
      <c r="N619">
        <f t="shared" si="39"/>
        <v>10</v>
      </c>
      <c r="O619" cm="1">
        <f t="array" ref="O619">_xlfn.FILTERXML("&lt;t&gt;&lt;s&gt;" &amp; SUBSTITUTE(SUBSTITUTE(A619, "|", "&lt;/s&gt;&lt;s&gt;"), ";", "&lt;/s&gt;&lt;s&gt;") &amp; "&lt;/s&gt;&lt;/t&gt;", "//s[last()-2]")</f>
        <v>5</v>
      </c>
      <c r="P619" cm="1">
        <f t="array" ref="P619">_xlfn.FILTERXML("&lt;t&gt;&lt;s&gt;" &amp; SUBSTITUTE(SUBSTITUTE(SUBSTITUTE(CLEAN(A619), "|", "&lt;/s&gt;&lt;s&gt;"), ",", "&lt;/s&gt;&lt;s&gt;"), ";", "&lt;/s&gt;&lt;s&gt;") &amp; "&lt;/s&gt;&lt;/t&gt;", "//s[last()-2]")</f>
        <v>28</v>
      </c>
      <c r="Q619" cm="1">
        <f t="array" ref="Q619">_xlfn.FILTERXML("&lt;t&gt;&lt;s&gt;" &amp; SUBSTITUTE(SUBSTITUTE(SUBSTITUTE(A619, "|", "&lt;/s&gt;&lt;s&gt;"), ",", "&lt;/s&gt;&lt;s&gt;"), ";", "&lt;/s&gt;&lt;s&gt;") &amp; "&lt;/s&gt;&lt;/t&gt;", "//s[last()-1]")</f>
        <v>3500</v>
      </c>
      <c r="R619" t="s">
        <v>607</v>
      </c>
      <c r="S619" s="20">
        <f>Table1[[#This Row],[Qty Sold]]/Table1[[#This Row],[Qty Added]]</f>
        <v>0.5</v>
      </c>
      <c r="T619" s="19">
        <f>Table1[[#This Row],[Unit Price]]*Table1[[#This Row],[Stock]]</f>
        <v>98000</v>
      </c>
    </row>
    <row r="620" spans="1:20" x14ac:dyDescent="0.3">
      <c r="A620" t="s">
        <v>112</v>
      </c>
      <c r="J620" s="18" t="str">
        <f t="shared" si="36"/>
        <v>21-01-2026</v>
      </c>
      <c r="K620" t="str">
        <f t="shared" si="37"/>
        <v>SKU061</v>
      </c>
      <c r="L620" t="str">
        <f t="shared" si="38"/>
        <v>Steel Plate Premium</v>
      </c>
      <c r="M620" t="s">
        <v>541</v>
      </c>
      <c r="N620">
        <f t="shared" si="39"/>
        <v>60</v>
      </c>
      <c r="O620" cm="1">
        <f t="array" ref="O620">_xlfn.FILTERXML("&lt;t&gt;&lt;s&gt;" &amp; SUBSTITUTE(SUBSTITUTE(A620, "|", "&lt;/s&gt;&lt;s&gt;"), ";", "&lt;/s&gt;&lt;s&gt;") &amp; "&lt;/s&gt;&lt;/t&gt;", "//s[last()-2]")</f>
        <v>35</v>
      </c>
      <c r="P620" cm="1">
        <f t="array" ref="P620">_xlfn.FILTERXML("&lt;t&gt;&lt;s&gt;" &amp; SUBSTITUTE(SUBSTITUTE(SUBSTITUTE(CLEAN(A620), "|", "&lt;/s&gt;&lt;s&gt;"), ",", "&lt;/s&gt;&lt;s&gt;"), ";", "&lt;/s&gt;&lt;s&gt;") &amp; "&lt;/s&gt;&lt;/t&gt;", "//s[last()-2]")</f>
        <v>150</v>
      </c>
      <c r="Q620" cm="1">
        <f t="array" ref="Q620">_xlfn.FILTERXML("&lt;t&gt;&lt;s&gt;" &amp; SUBSTITUTE(SUBSTITUTE(SUBSTITUTE(A620, "|", "&lt;/s&gt;&lt;s&gt;"), ",", "&lt;/s&gt;&lt;s&gt;"), ";", "&lt;/s&gt;&lt;s&gt;") &amp; "&lt;/s&gt;&lt;/t&gt;", "//s[last()-1]")</f>
        <v>180</v>
      </c>
      <c r="R620" t="s">
        <v>582</v>
      </c>
      <c r="S620" s="20">
        <f>Table1[[#This Row],[Qty Sold]]/Table1[[#This Row],[Qty Added]]</f>
        <v>0.58333333333333337</v>
      </c>
      <c r="T620" s="19">
        <f>Table1[[#This Row],[Unit Price]]*Table1[[#This Row],[Stock]]</f>
        <v>27000</v>
      </c>
    </row>
    <row r="621" spans="1:20" x14ac:dyDescent="0.3">
      <c r="A621" t="s">
        <v>113</v>
      </c>
      <c r="J621" s="18" t="str">
        <f t="shared" si="36"/>
        <v>22-01-2026</v>
      </c>
      <c r="K621" t="str">
        <f t="shared" si="37"/>
        <v>SKU062</v>
      </c>
      <c r="L621" t="str">
        <f t="shared" si="38"/>
        <v>Steel plate premium</v>
      </c>
      <c r="M621" t="s">
        <v>541</v>
      </c>
      <c r="N621">
        <f t="shared" si="39"/>
        <v>40</v>
      </c>
      <c r="O621" cm="1">
        <f t="array" ref="O621">_xlfn.FILTERXML("&lt;t&gt;&lt;s&gt;" &amp; SUBSTITUTE(SUBSTITUTE(A621, "|", "&lt;/s&gt;&lt;s&gt;"), ";", "&lt;/s&gt;&lt;s&gt;") &amp; "&lt;/s&gt;&lt;/t&gt;", "//s[last()-2]")</f>
        <v>20</v>
      </c>
      <c r="P621" cm="1">
        <f t="array" ref="P621">_xlfn.FILTERXML("&lt;t&gt;&lt;s&gt;" &amp; SUBSTITUTE(SUBSTITUTE(SUBSTITUTE(CLEAN(A621), "|", "&lt;/s&gt;&lt;s&gt;"), ",", "&lt;/s&gt;&lt;s&gt;"), ";", "&lt;/s&gt;&lt;s&gt;") &amp; "&lt;/s&gt;&lt;/t&gt;", "//s[last()-2]")</f>
        <v>160</v>
      </c>
      <c r="Q621" cm="1">
        <f t="array" ref="Q621">_xlfn.FILTERXML("&lt;t&gt;&lt;s&gt;" &amp; SUBSTITUTE(SUBSTITUTE(SUBSTITUTE(A621, "|", "&lt;/s&gt;&lt;s&gt;"), ",", "&lt;/s&gt;&lt;s&gt;"), ";", "&lt;/s&gt;&lt;s&gt;") &amp; "&lt;/s&gt;&lt;/t&gt;", "//s[last()-1]")</f>
        <v>180</v>
      </c>
      <c r="R621" t="s">
        <v>582</v>
      </c>
      <c r="S621" s="20">
        <f>Table1[[#This Row],[Qty Sold]]/Table1[[#This Row],[Qty Added]]</f>
        <v>0.5</v>
      </c>
      <c r="T621" s="19">
        <f>Table1[[#This Row],[Unit Price]]*Table1[[#This Row],[Stock]]</f>
        <v>28800</v>
      </c>
    </row>
    <row r="622" spans="1:20" x14ac:dyDescent="0.3">
      <c r="A622" t="s">
        <v>114</v>
      </c>
      <c r="J622" s="18" t="str">
        <f t="shared" si="36"/>
        <v>23-01-2026</v>
      </c>
      <c r="K622" t="str">
        <f t="shared" si="37"/>
        <v>SKU063</v>
      </c>
      <c r="L622" t="str">
        <f t="shared" si="38"/>
        <v>Glass Set Premium</v>
      </c>
      <c r="M622" t="s">
        <v>545</v>
      </c>
      <c r="N622">
        <f t="shared" si="39"/>
        <v>25</v>
      </c>
      <c r="O622" cm="1">
        <f t="array" ref="O622">_xlfn.FILTERXML("&lt;t&gt;&lt;s&gt;" &amp; SUBSTITUTE(SUBSTITUTE(A622, "|", "&lt;/s&gt;&lt;s&gt;"), ";", "&lt;/s&gt;&lt;s&gt;") &amp; "&lt;/s&gt;&lt;/t&gt;", "//s[last()-2]")</f>
        <v>10</v>
      </c>
      <c r="P622" cm="1">
        <f t="array" ref="P622">_xlfn.FILTERXML("&lt;t&gt;&lt;s&gt;" &amp; SUBSTITUTE(SUBSTITUTE(SUBSTITUTE(CLEAN(A622), "|", "&lt;/s&gt;&lt;s&gt;"), ",", "&lt;/s&gt;&lt;s&gt;"), ";", "&lt;/s&gt;&lt;s&gt;") &amp; "&lt;/s&gt;&lt;/t&gt;", "//s[last()-2]")</f>
        <v>45</v>
      </c>
      <c r="Q622" cm="1">
        <f t="array" ref="Q622">_xlfn.FILTERXML("&lt;t&gt;&lt;s&gt;" &amp; SUBSTITUTE(SUBSTITUTE(SUBSTITUTE(A622, "|", "&lt;/s&gt;&lt;s&gt;"), ",", "&lt;/s&gt;&lt;s&gt;"), ";", "&lt;/s&gt;&lt;s&gt;") &amp; "&lt;/s&gt;&lt;/t&gt;", "//s[last()-1]")</f>
        <v>450</v>
      </c>
      <c r="R622" t="s">
        <v>585</v>
      </c>
      <c r="S622" s="20">
        <f>Table1[[#This Row],[Qty Sold]]/Table1[[#This Row],[Qty Added]]</f>
        <v>0.4</v>
      </c>
      <c r="T622" s="19">
        <f>Table1[[#This Row],[Unit Price]]*Table1[[#This Row],[Stock]]</f>
        <v>20250</v>
      </c>
    </row>
    <row r="623" spans="1:20" x14ac:dyDescent="0.3">
      <c r="A623" t="s">
        <v>115</v>
      </c>
      <c r="J623" s="18" t="str">
        <f t="shared" si="36"/>
        <v>24-01-2026</v>
      </c>
      <c r="K623" t="str">
        <f t="shared" si="37"/>
        <v>SKU064</v>
      </c>
      <c r="L623" t="str">
        <f t="shared" si="38"/>
        <v>Plastic Bucket Large</v>
      </c>
      <c r="M623" t="s">
        <v>544</v>
      </c>
      <c r="N623">
        <f t="shared" si="39"/>
        <v>50</v>
      </c>
      <c r="O623" cm="1">
        <f t="array" ref="O623">_xlfn.FILTERXML("&lt;t&gt;&lt;s&gt;" &amp; SUBSTITUTE(SUBSTITUTE(A623, "|", "&lt;/s&gt;&lt;s&gt;"), ";", "&lt;/s&gt;&lt;s&gt;") &amp; "&lt;/s&gt;&lt;/t&gt;", "//s[last()-2]")</f>
        <v>28</v>
      </c>
      <c r="P623" cm="1">
        <f t="array" ref="P623">_xlfn.FILTERXML("&lt;t&gt;&lt;s&gt;" &amp; SUBSTITUTE(SUBSTITUTE(SUBSTITUTE(CLEAN(A623), "|", "&lt;/s&gt;&lt;s&gt;"), ",", "&lt;/s&gt;&lt;s&gt;"), ";", "&lt;/s&gt;&lt;s&gt;") &amp; "&lt;/s&gt;&lt;/t&gt;", "//s[last()-2]")</f>
        <v>100</v>
      </c>
      <c r="Q623" cm="1">
        <f t="array" ref="Q623">_xlfn.FILTERXML("&lt;t&gt;&lt;s&gt;" &amp; SUBSTITUTE(SUBSTITUTE(SUBSTITUTE(A623, "|", "&lt;/s&gt;&lt;s&gt;"), ",", "&lt;/s&gt;&lt;s&gt;"), ";", "&lt;/s&gt;&lt;s&gt;") &amp; "&lt;/s&gt;&lt;/t&gt;", "//s[last()-1]")</f>
        <v>200</v>
      </c>
      <c r="R623" t="s">
        <v>584</v>
      </c>
      <c r="S623" s="20">
        <f>Table1[[#This Row],[Qty Sold]]/Table1[[#This Row],[Qty Added]]</f>
        <v>0.56000000000000005</v>
      </c>
      <c r="T623" s="19">
        <f>Table1[[#This Row],[Unit Price]]*Table1[[#This Row],[Stock]]</f>
        <v>20000</v>
      </c>
    </row>
    <row r="624" spans="1:20" x14ac:dyDescent="0.3">
      <c r="A624" t="s">
        <v>116</v>
      </c>
      <c r="J624" s="18" t="str">
        <f t="shared" si="36"/>
        <v>25-01-2026</v>
      </c>
      <c r="K624" t="str">
        <f t="shared" si="37"/>
        <v>SKU065</v>
      </c>
      <c r="L624" t="str">
        <f t="shared" si="38"/>
        <v>Plastic bucket large</v>
      </c>
      <c r="M624" t="s">
        <v>544</v>
      </c>
      <c r="N624">
        <f t="shared" si="39"/>
        <v>30</v>
      </c>
      <c r="O624" cm="1">
        <f t="array" ref="O624">_xlfn.FILTERXML("&lt;t&gt;&lt;s&gt;" &amp; SUBSTITUTE(SUBSTITUTE(A624, "|", "&lt;/s&gt;&lt;s&gt;"), ";", "&lt;/s&gt;&lt;s&gt;") &amp; "&lt;/s&gt;&lt;/t&gt;", "//s[last()-2]")</f>
        <v>15</v>
      </c>
      <c r="P624" cm="1">
        <f t="array" ref="P624">_xlfn.FILTERXML("&lt;t&gt;&lt;s&gt;" &amp; SUBSTITUTE(SUBSTITUTE(SUBSTITUTE(CLEAN(A624), "|", "&lt;/s&gt;&lt;s&gt;"), ",", "&lt;/s&gt;&lt;s&gt;"), ";", "&lt;/s&gt;&lt;s&gt;") &amp; "&lt;/s&gt;&lt;/t&gt;", "//s[last()-2]")</f>
        <v>110</v>
      </c>
      <c r="Q624" cm="1">
        <f t="array" ref="Q624">_xlfn.FILTERXML("&lt;t&gt;&lt;s&gt;" &amp; SUBSTITUTE(SUBSTITUTE(SUBSTITUTE(A624, "|", "&lt;/s&gt;&lt;s&gt;"), ",", "&lt;/s&gt;&lt;s&gt;"), ";", "&lt;/s&gt;&lt;s&gt;") &amp; "&lt;/s&gt;&lt;/t&gt;", "//s[last()-1]")</f>
        <v>200</v>
      </c>
      <c r="R624" t="s">
        <v>584</v>
      </c>
      <c r="S624" s="20">
        <f>Table1[[#This Row],[Qty Sold]]/Table1[[#This Row],[Qty Added]]</f>
        <v>0.5</v>
      </c>
      <c r="T624" s="19">
        <f>Table1[[#This Row],[Unit Price]]*Table1[[#This Row],[Stock]]</f>
        <v>22000</v>
      </c>
    </row>
    <row r="625" spans="1:20" x14ac:dyDescent="0.3">
      <c r="A625" t="s">
        <v>117</v>
      </c>
      <c r="J625" s="18" t="str">
        <f t="shared" si="36"/>
        <v>26-01-2026</v>
      </c>
      <c r="K625" t="str">
        <f t="shared" si="37"/>
        <v>SKU066</v>
      </c>
      <c r="L625" t="str">
        <f t="shared" si="38"/>
        <v>Frying Pan Nonstick</v>
      </c>
      <c r="M625" t="s">
        <v>547</v>
      </c>
      <c r="N625">
        <f t="shared" si="39"/>
        <v>45</v>
      </c>
      <c r="O625" cm="1">
        <f t="array" ref="O625">_xlfn.FILTERXML("&lt;t&gt;&lt;s&gt;" &amp; SUBSTITUTE(SUBSTITUTE(A625, "|", "&lt;/s&gt;&lt;s&gt;"), ";", "&lt;/s&gt;&lt;s&gt;") &amp; "&lt;/s&gt;&lt;/t&gt;", "//s[last()-2]")</f>
        <v>25</v>
      </c>
      <c r="P625" cm="1">
        <f t="array" ref="P625">_xlfn.FILTERXML("&lt;t&gt;&lt;s&gt;" &amp; SUBSTITUTE(SUBSTITUTE(SUBSTITUTE(CLEAN(A625), "|", "&lt;/s&gt;&lt;s&gt;"), ",", "&lt;/s&gt;&lt;s&gt;"), ";", "&lt;/s&gt;&lt;s&gt;") &amp; "&lt;/s&gt;&lt;/t&gt;", "//s[last()-2]")</f>
        <v>85</v>
      </c>
      <c r="Q625" cm="1">
        <f t="array" ref="Q625">_xlfn.FILTERXML("&lt;t&gt;&lt;s&gt;" &amp; SUBSTITUTE(SUBSTITUTE(SUBSTITUTE(A625, "|", "&lt;/s&gt;&lt;s&gt;"), ",", "&lt;/s&gt;&lt;s&gt;"), ";", "&lt;/s&gt;&lt;s&gt;") &amp; "&lt;/s&gt;&lt;/t&gt;", "//s[last()-1]")</f>
        <v>1200</v>
      </c>
      <c r="R625" t="s">
        <v>587</v>
      </c>
      <c r="S625" s="20">
        <f>Table1[[#This Row],[Qty Sold]]/Table1[[#This Row],[Qty Added]]</f>
        <v>0.55555555555555558</v>
      </c>
      <c r="T625" s="19">
        <f>Table1[[#This Row],[Unit Price]]*Table1[[#This Row],[Stock]]</f>
        <v>102000</v>
      </c>
    </row>
    <row r="626" spans="1:20" x14ac:dyDescent="0.3">
      <c r="A626" t="s">
        <v>118</v>
      </c>
      <c r="J626" s="18" t="str">
        <f t="shared" si="36"/>
        <v>27-01-2026</v>
      </c>
      <c r="K626" t="str">
        <f t="shared" si="37"/>
        <v>SKU067</v>
      </c>
      <c r="L626" t="str">
        <f t="shared" si="38"/>
        <v>frying pan nonstick</v>
      </c>
      <c r="M626" t="s">
        <v>568</v>
      </c>
      <c r="N626">
        <f t="shared" si="39"/>
        <v>35</v>
      </c>
      <c r="O626" cm="1">
        <f t="array" ref="O626">_xlfn.FILTERXML("&lt;t&gt;&lt;s&gt;" &amp; SUBSTITUTE(SUBSTITUTE(A626, "|", "&lt;/s&gt;&lt;s&gt;"), ";", "&lt;/s&gt;&lt;s&gt;") &amp; "&lt;/s&gt;&lt;/t&gt;", "//s[last()-2]")</f>
        <v>18</v>
      </c>
      <c r="P626" cm="1">
        <f t="array" ref="P626">_xlfn.FILTERXML("&lt;t&gt;&lt;s&gt;" &amp; SUBSTITUTE(SUBSTITUTE(SUBSTITUTE(CLEAN(A626), "|", "&lt;/s&gt;&lt;s&gt;"), ",", "&lt;/s&gt;&lt;s&gt;"), ";", "&lt;/s&gt;&lt;s&gt;") &amp; "&lt;/s&gt;&lt;/t&gt;", "//s[last()-2]")</f>
        <v>90</v>
      </c>
      <c r="Q626" cm="1">
        <f t="array" ref="Q626">_xlfn.FILTERXML("&lt;t&gt;&lt;s&gt;" &amp; SUBSTITUTE(SUBSTITUTE(SUBSTITUTE(A626, "|", "&lt;/s&gt;&lt;s&gt;"), ",", "&lt;/s&gt;&lt;s&gt;"), ";", "&lt;/s&gt;&lt;s&gt;") &amp; "&lt;/s&gt;&lt;/t&gt;", "//s[last()-1]")</f>
        <v>1200</v>
      </c>
      <c r="R626" t="s">
        <v>609</v>
      </c>
      <c r="S626" s="20">
        <f>Table1[[#This Row],[Qty Sold]]/Table1[[#This Row],[Qty Added]]</f>
        <v>0.51428571428571423</v>
      </c>
      <c r="T626" s="19">
        <f>Table1[[#This Row],[Unit Price]]*Table1[[#This Row],[Stock]]</f>
        <v>108000</v>
      </c>
    </row>
    <row r="627" spans="1:20" x14ac:dyDescent="0.3">
      <c r="A627" t="s">
        <v>119</v>
      </c>
      <c r="J627" s="18" t="str">
        <f t="shared" si="36"/>
        <v>28-01-2026</v>
      </c>
      <c r="K627" t="str">
        <f t="shared" si="37"/>
        <v>SKU068</v>
      </c>
      <c r="L627" t="str">
        <f t="shared" si="38"/>
        <v>Spatula Silicon</v>
      </c>
      <c r="M627" t="s">
        <v>558</v>
      </c>
      <c r="N627">
        <f t="shared" si="39"/>
        <v>70</v>
      </c>
      <c r="O627" cm="1">
        <f t="array" ref="O627">_xlfn.FILTERXML("&lt;t&gt;&lt;s&gt;" &amp; SUBSTITUTE(SUBSTITUTE(A627, "|", "&lt;/s&gt;&lt;s&gt;"), ";", "&lt;/s&gt;&lt;s&gt;") &amp; "&lt;/s&gt;&lt;/t&gt;", "//s[last()-2]")</f>
        <v>42</v>
      </c>
      <c r="P627" cm="1">
        <f t="array" ref="P627">_xlfn.FILTERXML("&lt;t&gt;&lt;s&gt;" &amp; SUBSTITUTE(SUBSTITUTE(SUBSTITUTE(CLEAN(A627), "|", "&lt;/s&gt;&lt;s&gt;"), ",", "&lt;/s&gt;&lt;s&gt;"), ";", "&lt;/s&gt;&lt;s&gt;") &amp; "&lt;/s&gt;&lt;/t&gt;", "//s[last()-2]")</f>
        <v>120</v>
      </c>
      <c r="Q627" cm="1">
        <f t="array" ref="Q627">_xlfn.FILTERXML("&lt;t&gt;&lt;s&gt;" &amp; SUBSTITUTE(SUBSTITUTE(SUBSTITUTE(A627, "|", "&lt;/s&gt;&lt;s&gt;"), ",", "&lt;/s&gt;&lt;s&gt;"), ";", "&lt;/s&gt;&lt;s&gt;") &amp; "&lt;/s&gt;&lt;/t&gt;", "//s[last()-1]")</f>
        <v>180</v>
      </c>
      <c r="R627" t="s">
        <v>598</v>
      </c>
      <c r="S627" s="20">
        <f>Table1[[#This Row],[Qty Sold]]/Table1[[#This Row],[Qty Added]]</f>
        <v>0.6</v>
      </c>
      <c r="T627" s="19">
        <f>Table1[[#This Row],[Unit Price]]*Table1[[#This Row],[Stock]]</f>
        <v>21600</v>
      </c>
    </row>
    <row r="628" spans="1:20" x14ac:dyDescent="0.3">
      <c r="A628" t="s">
        <v>120</v>
      </c>
      <c r="J628" s="18" t="str">
        <f t="shared" si="36"/>
        <v>29-01-2026</v>
      </c>
      <c r="K628" t="str">
        <f t="shared" si="37"/>
        <v>SKU069</v>
      </c>
      <c r="L628" t="str">
        <f t="shared" si="38"/>
        <v>Spatula silicon</v>
      </c>
      <c r="M628" t="s">
        <v>558</v>
      </c>
      <c r="N628">
        <f t="shared" si="39"/>
        <v>50</v>
      </c>
      <c r="O628" cm="1">
        <f t="array" ref="O628">_xlfn.FILTERXML("&lt;t&gt;&lt;s&gt;" &amp; SUBSTITUTE(SUBSTITUTE(A628, "|", "&lt;/s&gt;&lt;s&gt;"), ";", "&lt;/s&gt;&lt;s&gt;") &amp; "&lt;/s&gt;&lt;/t&gt;", "//s[last()-2]")</f>
        <v>25</v>
      </c>
      <c r="P628" cm="1">
        <f t="array" ref="P628">_xlfn.FILTERXML("&lt;t&gt;&lt;s&gt;" &amp; SUBSTITUTE(SUBSTITUTE(SUBSTITUTE(CLEAN(A628), "|", "&lt;/s&gt;&lt;s&gt;"), ",", "&lt;/s&gt;&lt;s&gt;"), ";", "&lt;/s&gt;&lt;s&gt;") &amp; "&lt;/s&gt;&lt;/t&gt;", "//s[last()-2]")</f>
        <v>125</v>
      </c>
      <c r="Q628" cm="1">
        <f t="array" ref="Q628">_xlfn.FILTERXML("&lt;t&gt;&lt;s&gt;" &amp; SUBSTITUTE(SUBSTITUTE(SUBSTITUTE(A628, "|", "&lt;/s&gt;&lt;s&gt;"), ",", "&lt;/s&gt;&lt;s&gt;"), ";", "&lt;/s&gt;&lt;s&gt;") &amp; "&lt;/s&gt;&lt;/t&gt;", "//s[last()-1]")</f>
        <v>180</v>
      </c>
      <c r="R628" t="s">
        <v>598</v>
      </c>
      <c r="S628" s="20">
        <f>Table1[[#This Row],[Qty Sold]]/Table1[[#This Row],[Qty Added]]</f>
        <v>0.5</v>
      </c>
      <c r="T628" s="19">
        <f>Table1[[#This Row],[Unit Price]]*Table1[[#This Row],[Stock]]</f>
        <v>22500</v>
      </c>
    </row>
    <row r="629" spans="1:20" x14ac:dyDescent="0.3">
      <c r="A629" t="s">
        <v>121</v>
      </c>
      <c r="J629" s="18" t="str">
        <f t="shared" si="36"/>
        <v>30-01-2026</v>
      </c>
      <c r="K629" t="str">
        <f t="shared" si="37"/>
        <v>SKU070</v>
      </c>
      <c r="L629" t="str">
        <f t="shared" si="38"/>
        <v>Knife Chef</v>
      </c>
      <c r="M629" t="s">
        <v>550</v>
      </c>
      <c r="N629">
        <f t="shared" si="39"/>
        <v>30</v>
      </c>
      <c r="O629" cm="1">
        <f t="array" ref="O629">_xlfn.FILTERXML("&lt;t&gt;&lt;s&gt;" &amp; SUBSTITUTE(SUBSTITUTE(A629, "|", "&lt;/s&gt;&lt;s&gt;"), ";", "&lt;/s&gt;&lt;s&gt;") &amp; "&lt;/s&gt;&lt;/t&gt;", "//s[last()-2]")</f>
        <v>15</v>
      </c>
      <c r="P629" cm="1">
        <f t="array" ref="P629">_xlfn.FILTERXML("&lt;t&gt;&lt;s&gt;" &amp; SUBSTITUTE(SUBSTITUTE(SUBSTITUTE(CLEAN(A629), "|", "&lt;/s&gt;&lt;s&gt;"), ",", "&lt;/s&gt;&lt;s&gt;"), ";", "&lt;/s&gt;&lt;s&gt;") &amp; "&lt;/s&gt;&lt;/t&gt;", "//s[last()-2]")</f>
        <v>60</v>
      </c>
      <c r="Q629" cm="1">
        <f t="array" ref="Q629">_xlfn.FILTERXML("&lt;t&gt;&lt;s&gt;" &amp; SUBSTITUTE(SUBSTITUTE(SUBSTITUTE(A629, "|", "&lt;/s&gt;&lt;s&gt;"), ",", "&lt;/s&gt;&lt;s&gt;"), ";", "&lt;/s&gt;&lt;s&gt;") &amp; "&lt;/s&gt;&lt;/t&gt;", "//s[last()-1]")</f>
        <v>600</v>
      </c>
      <c r="R629" t="s">
        <v>590</v>
      </c>
      <c r="S629" s="20">
        <f>Table1[[#This Row],[Qty Sold]]/Table1[[#This Row],[Qty Added]]</f>
        <v>0.5</v>
      </c>
      <c r="T629" s="19">
        <f>Table1[[#This Row],[Unit Price]]*Table1[[#This Row],[Stock]]</f>
        <v>36000</v>
      </c>
    </row>
    <row r="630" spans="1:20" x14ac:dyDescent="0.3">
      <c r="A630" t="s">
        <v>122</v>
      </c>
      <c r="J630" s="18" t="str">
        <f t="shared" si="36"/>
        <v>31-01-2026</v>
      </c>
      <c r="K630" t="str">
        <f t="shared" si="37"/>
        <v>SKU071</v>
      </c>
      <c r="L630" t="str">
        <f t="shared" si="38"/>
        <v>knife chef</v>
      </c>
      <c r="M630" t="s">
        <v>569</v>
      </c>
      <c r="N630">
        <f t="shared" si="39"/>
        <v>20</v>
      </c>
      <c r="O630" cm="1">
        <f t="array" ref="O630">_xlfn.FILTERXML("&lt;t&gt;&lt;s&gt;" &amp; SUBSTITUTE(SUBSTITUTE(A630, "|", "&lt;/s&gt;&lt;s&gt;"), ";", "&lt;/s&gt;&lt;s&gt;") &amp; "&lt;/s&gt;&lt;/t&gt;", "//s[last()-2]")</f>
        <v>10</v>
      </c>
      <c r="P630" cm="1">
        <f t="array" ref="P630">_xlfn.FILTERXML("&lt;t&gt;&lt;s&gt;" &amp; SUBSTITUTE(SUBSTITUTE(SUBSTITUTE(CLEAN(A630), "|", "&lt;/s&gt;&lt;s&gt;"), ",", "&lt;/s&gt;&lt;s&gt;"), ";", "&lt;/s&gt;&lt;s&gt;") &amp; "&lt;/s&gt;&lt;/t&gt;", "//s[last()-2]")</f>
        <v>65</v>
      </c>
      <c r="Q630" cm="1">
        <f t="array" ref="Q630">_xlfn.FILTERXML("&lt;t&gt;&lt;s&gt;" &amp; SUBSTITUTE(SUBSTITUTE(SUBSTITUTE(A630, "|", "&lt;/s&gt;&lt;s&gt;"), ",", "&lt;/s&gt;&lt;s&gt;"), ";", "&lt;/s&gt;&lt;s&gt;") &amp; "&lt;/s&gt;&lt;/t&gt;", "//s[last()-1]")</f>
        <v>600</v>
      </c>
      <c r="R630" t="s">
        <v>610</v>
      </c>
      <c r="S630" s="20">
        <f>Table1[[#This Row],[Qty Sold]]/Table1[[#This Row],[Qty Added]]</f>
        <v>0.5</v>
      </c>
      <c r="T630" s="19">
        <f>Table1[[#This Row],[Unit Price]]*Table1[[#This Row],[Stock]]</f>
        <v>39000</v>
      </c>
    </row>
    <row r="631" spans="1:20" x14ac:dyDescent="0.3">
      <c r="A631" t="s">
        <v>123</v>
      </c>
      <c r="J631" s="18" t="str">
        <f t="shared" si="36"/>
        <v>01-02-2026</v>
      </c>
      <c r="K631" t="str">
        <f t="shared" si="37"/>
        <v>SKU072</v>
      </c>
      <c r="L631" t="str">
        <f t="shared" si="38"/>
        <v>Cutlery Set Premium</v>
      </c>
      <c r="M631" t="s">
        <v>551</v>
      </c>
      <c r="N631">
        <f t="shared" si="39"/>
        <v>40</v>
      </c>
      <c r="O631" cm="1">
        <f t="array" ref="O631">_xlfn.FILTERXML("&lt;t&gt;&lt;s&gt;" &amp; SUBSTITUTE(SUBSTITUTE(A631, "|", "&lt;/s&gt;&lt;s&gt;"), ";", "&lt;/s&gt;&lt;s&gt;") &amp; "&lt;/s&gt;&lt;/t&gt;", "//s[last()-2]")</f>
        <v>25</v>
      </c>
      <c r="P631" cm="1">
        <f t="array" ref="P631">_xlfn.FILTERXML("&lt;t&gt;&lt;s&gt;" &amp; SUBSTITUTE(SUBSTITUTE(SUBSTITUTE(CLEAN(A631), "|", "&lt;/s&gt;&lt;s&gt;"), ",", "&lt;/s&gt;&lt;s&gt;"), ";", "&lt;/s&gt;&lt;s&gt;") &amp; "&lt;/s&gt;&lt;/t&gt;", "//s[last()-2]")</f>
        <v>90</v>
      </c>
      <c r="Q631" cm="1">
        <f t="array" ref="Q631">_xlfn.FILTERXML("&lt;t&gt;&lt;s&gt;" &amp; SUBSTITUTE(SUBSTITUTE(SUBSTITUTE(A631, "|", "&lt;/s&gt;&lt;s&gt;"), ",", "&lt;/s&gt;&lt;s&gt;"), ";", "&lt;/s&gt;&lt;s&gt;") &amp; "&lt;/s&gt;&lt;/t&gt;", "//s[last()-1]")</f>
        <v>1200</v>
      </c>
      <c r="R631" t="s">
        <v>591</v>
      </c>
      <c r="S631" s="20">
        <f>Table1[[#This Row],[Qty Sold]]/Table1[[#This Row],[Qty Added]]</f>
        <v>0.625</v>
      </c>
      <c r="T631" s="19">
        <f>Table1[[#This Row],[Unit Price]]*Table1[[#This Row],[Stock]]</f>
        <v>108000</v>
      </c>
    </row>
    <row r="632" spans="1:20" x14ac:dyDescent="0.3">
      <c r="A632" t="s">
        <v>124</v>
      </c>
      <c r="J632" s="18" t="str">
        <f t="shared" si="36"/>
        <v>02-02-2026</v>
      </c>
      <c r="K632" t="str">
        <f t="shared" si="37"/>
        <v>SKU073</v>
      </c>
      <c r="L632" t="str">
        <f t="shared" si="38"/>
        <v>Glass Bowl Premium</v>
      </c>
      <c r="M632" t="s">
        <v>545</v>
      </c>
      <c r="N632">
        <f t="shared" si="39"/>
        <v>20</v>
      </c>
      <c r="O632" cm="1">
        <f t="array" ref="O632">_xlfn.FILTERXML("&lt;t&gt;&lt;s&gt;" &amp; SUBSTITUTE(SUBSTITUTE(A632, "|", "&lt;/s&gt;&lt;s&gt;"), ";", "&lt;/s&gt;&lt;s&gt;") &amp; "&lt;/s&gt;&lt;/t&gt;", "//s[last()-2]")</f>
        <v>10</v>
      </c>
      <c r="P632" cm="1">
        <f t="array" ref="P632">_xlfn.FILTERXML("&lt;t&gt;&lt;s&gt;" &amp; SUBSTITUTE(SUBSTITUTE(SUBSTITUTE(CLEAN(A632), "|", "&lt;/s&gt;&lt;s&gt;"), ",", "&lt;/s&gt;&lt;s&gt;"), ";", "&lt;/s&gt;&lt;s&gt;") &amp; "&lt;/s&gt;&lt;/t&gt;", "//s[last()-2]")</f>
        <v>50</v>
      </c>
      <c r="Q632" cm="1">
        <f t="array" ref="Q632">_xlfn.FILTERXML("&lt;t&gt;&lt;s&gt;" &amp; SUBSTITUTE(SUBSTITUTE(SUBSTITUTE(A632, "|", "&lt;/s&gt;&lt;s&gt;"), ",", "&lt;/s&gt;&lt;s&gt;"), ";", "&lt;/s&gt;&lt;s&gt;") &amp; "&lt;/s&gt;&lt;/t&gt;", "//s[last()-1]")</f>
        <v>400</v>
      </c>
      <c r="R632" t="s">
        <v>585</v>
      </c>
      <c r="S632" s="20">
        <f>Table1[[#This Row],[Qty Sold]]/Table1[[#This Row],[Qty Added]]</f>
        <v>0.5</v>
      </c>
      <c r="T632" s="19">
        <f>Table1[[#This Row],[Unit Price]]*Table1[[#This Row],[Stock]]</f>
        <v>20000</v>
      </c>
    </row>
    <row r="633" spans="1:20" x14ac:dyDescent="0.3">
      <c r="A633" t="s">
        <v>125</v>
      </c>
      <c r="J633" s="18" t="str">
        <f t="shared" si="36"/>
        <v>03-02-2026</v>
      </c>
      <c r="K633" t="str">
        <f t="shared" si="37"/>
        <v>SKU074</v>
      </c>
      <c r="L633" t="str">
        <f t="shared" si="38"/>
        <v>Storage Container Large</v>
      </c>
      <c r="M633" t="s">
        <v>553</v>
      </c>
      <c r="N633">
        <f t="shared" si="39"/>
        <v>60</v>
      </c>
      <c r="O633" cm="1">
        <f t="array" ref="O633">_xlfn.FILTERXML("&lt;t&gt;&lt;s&gt;" &amp; SUBSTITUTE(SUBSTITUTE(A633, "|", "&lt;/s&gt;&lt;s&gt;"), ";", "&lt;/s&gt;&lt;s&gt;") &amp; "&lt;/s&gt;&lt;/t&gt;", "//s[last()-2]")</f>
        <v>35</v>
      </c>
      <c r="P633" cm="1">
        <f t="array" ref="P633">_xlfn.FILTERXML("&lt;t&gt;&lt;s&gt;" &amp; SUBSTITUTE(SUBSTITUTE(SUBSTITUTE(CLEAN(A633), "|", "&lt;/s&gt;&lt;s&gt;"), ",", "&lt;/s&gt;&lt;s&gt;"), ";", "&lt;/s&gt;&lt;s&gt;") &amp; "&lt;/s&gt;&lt;/t&gt;", "//s[last()-2]")</f>
        <v>130</v>
      </c>
      <c r="Q633" cm="1">
        <f t="array" ref="Q633">_xlfn.FILTERXML("&lt;t&gt;&lt;s&gt;" &amp; SUBSTITUTE(SUBSTITUTE(SUBSTITUTE(A633, "|", "&lt;/s&gt;&lt;s&gt;"), ",", "&lt;/s&gt;&lt;s&gt;"), ";", "&lt;/s&gt;&lt;s&gt;") &amp; "&lt;/s&gt;&lt;/t&gt;", "//s[last()-1]")</f>
        <v>350</v>
      </c>
      <c r="R633" t="s">
        <v>593</v>
      </c>
      <c r="S633" s="20">
        <f>Table1[[#This Row],[Qty Sold]]/Table1[[#This Row],[Qty Added]]</f>
        <v>0.58333333333333337</v>
      </c>
      <c r="T633" s="19">
        <f>Table1[[#This Row],[Unit Price]]*Table1[[#This Row],[Stock]]</f>
        <v>45500</v>
      </c>
    </row>
    <row r="634" spans="1:20" x14ac:dyDescent="0.3">
      <c r="A634" t="s">
        <v>126</v>
      </c>
      <c r="J634" s="18" t="str">
        <f t="shared" si="36"/>
        <v>04-02-2026</v>
      </c>
      <c r="K634" t="str">
        <f t="shared" si="37"/>
        <v>SKU075</v>
      </c>
      <c r="L634" t="str">
        <f t="shared" si="38"/>
        <v>storage container large</v>
      </c>
      <c r="M634" t="s">
        <v>570</v>
      </c>
      <c r="N634">
        <f t="shared" si="39"/>
        <v>40</v>
      </c>
      <c r="O634" cm="1">
        <f t="array" ref="O634">_xlfn.FILTERXML("&lt;t&gt;&lt;s&gt;" &amp; SUBSTITUTE(SUBSTITUTE(A634, "|", "&lt;/s&gt;&lt;s&gt;"), ";", "&lt;/s&gt;&lt;s&gt;") &amp; "&lt;/s&gt;&lt;/t&gt;", "//s[last()-2]")</f>
        <v>20</v>
      </c>
      <c r="P634" cm="1">
        <f t="array" ref="P634">_xlfn.FILTERXML("&lt;t&gt;&lt;s&gt;" &amp; SUBSTITUTE(SUBSTITUTE(SUBSTITUTE(CLEAN(A634), "|", "&lt;/s&gt;&lt;s&gt;"), ",", "&lt;/s&gt;&lt;s&gt;"), ";", "&lt;/s&gt;&lt;s&gt;") &amp; "&lt;/s&gt;&lt;/t&gt;", "//s[last()-2]")</f>
        <v>140</v>
      </c>
      <c r="Q634" cm="1">
        <f t="array" ref="Q634">_xlfn.FILTERXML("&lt;t&gt;&lt;s&gt;" &amp; SUBSTITUTE(SUBSTITUTE(SUBSTITUTE(A634, "|", "&lt;/s&gt;&lt;s&gt;"), ",", "&lt;/s&gt;&lt;s&gt;"), ";", "&lt;/s&gt;&lt;s&gt;") &amp; "&lt;/s&gt;&lt;/t&gt;", "//s[last()-1]")</f>
        <v>350</v>
      </c>
      <c r="R634" t="s">
        <v>611</v>
      </c>
      <c r="S634" s="20">
        <f>Table1[[#This Row],[Qty Sold]]/Table1[[#This Row],[Qty Added]]</f>
        <v>0.5</v>
      </c>
      <c r="T634" s="19">
        <f>Table1[[#This Row],[Unit Price]]*Table1[[#This Row],[Stock]]</f>
        <v>49000</v>
      </c>
    </row>
    <row r="635" spans="1:20" x14ac:dyDescent="0.3">
      <c r="A635" t="s">
        <v>127</v>
      </c>
      <c r="J635" s="18" t="str">
        <f t="shared" si="36"/>
        <v>05-02-2026</v>
      </c>
      <c r="K635" t="str">
        <f t="shared" si="37"/>
        <v>SKU076</v>
      </c>
      <c r="L635" t="str">
        <f t="shared" si="38"/>
        <v>Steel Jug Premium</v>
      </c>
      <c r="M635" t="s">
        <v>541</v>
      </c>
      <c r="N635">
        <f t="shared" si="39"/>
        <v>30</v>
      </c>
      <c r="O635" cm="1">
        <f t="array" ref="O635">_xlfn.FILTERXML("&lt;t&gt;&lt;s&gt;" &amp; SUBSTITUTE(SUBSTITUTE(A635, "|", "&lt;/s&gt;&lt;s&gt;"), ";", "&lt;/s&gt;&lt;s&gt;") &amp; "&lt;/s&gt;&lt;/t&gt;", "//s[last()-2]")</f>
        <v>15</v>
      </c>
      <c r="P635" cm="1">
        <f t="array" ref="P635">_xlfn.FILTERXML("&lt;t&gt;&lt;s&gt;" &amp; SUBSTITUTE(SUBSTITUTE(SUBSTITUTE(CLEAN(A635), "|", "&lt;/s&gt;&lt;s&gt;"), ",", "&lt;/s&gt;&lt;s&gt;"), ";", "&lt;/s&gt;&lt;s&gt;") &amp; "&lt;/s&gt;&lt;/t&gt;", "//s[last()-2]")</f>
        <v>70</v>
      </c>
      <c r="Q635" cm="1">
        <f t="array" ref="Q635">_xlfn.FILTERXML("&lt;t&gt;&lt;s&gt;" &amp; SUBSTITUTE(SUBSTITUTE(SUBSTITUTE(A635, "|", "&lt;/s&gt;&lt;s&gt;"), ",", "&lt;/s&gt;&lt;s&gt;"), ";", "&lt;/s&gt;&lt;s&gt;") &amp; "&lt;/s&gt;&lt;/t&gt;", "//s[last()-1]")</f>
        <v>800</v>
      </c>
      <c r="R635" t="s">
        <v>582</v>
      </c>
      <c r="S635" s="20">
        <f>Table1[[#This Row],[Qty Sold]]/Table1[[#This Row],[Qty Added]]</f>
        <v>0.5</v>
      </c>
      <c r="T635" s="19">
        <f>Table1[[#This Row],[Unit Price]]*Table1[[#This Row],[Stock]]</f>
        <v>56000</v>
      </c>
    </row>
    <row r="636" spans="1:20" x14ac:dyDescent="0.3">
      <c r="A636" t="s">
        <v>128</v>
      </c>
      <c r="J636" s="18" t="str">
        <f t="shared" si="36"/>
        <v>06-02-2026</v>
      </c>
      <c r="K636" t="str">
        <f t="shared" si="37"/>
        <v>SKU077</v>
      </c>
      <c r="L636" t="str">
        <f t="shared" si="38"/>
        <v>steel jug premium</v>
      </c>
      <c r="M636" t="s">
        <v>542</v>
      </c>
      <c r="N636">
        <f t="shared" si="39"/>
        <v>20</v>
      </c>
      <c r="O636" cm="1">
        <f t="array" ref="O636">_xlfn.FILTERXML("&lt;t&gt;&lt;s&gt;" &amp; SUBSTITUTE(SUBSTITUTE(A636, "|", "&lt;/s&gt;&lt;s&gt;"), ";", "&lt;/s&gt;&lt;s&gt;") &amp; "&lt;/s&gt;&lt;/t&gt;", "//s[last()-2]")</f>
        <v>10</v>
      </c>
      <c r="P636" cm="1">
        <f t="array" ref="P636">_xlfn.FILTERXML("&lt;t&gt;&lt;s&gt;" &amp; SUBSTITUTE(SUBSTITUTE(SUBSTITUTE(CLEAN(A636), "|", "&lt;/s&gt;&lt;s&gt;"), ",", "&lt;/s&gt;&lt;s&gt;"), ";", "&lt;/s&gt;&lt;s&gt;") &amp; "&lt;/s&gt;&lt;/t&gt;", "//s[last()-2]")</f>
        <v>75</v>
      </c>
      <c r="Q636" cm="1">
        <f t="array" ref="Q636">_xlfn.FILTERXML("&lt;t&gt;&lt;s&gt;" &amp; SUBSTITUTE(SUBSTITUTE(SUBSTITUTE(A636, "|", "&lt;/s&gt;&lt;s&gt;"), ",", "&lt;/s&gt;&lt;s&gt;"), ";", "&lt;/s&gt;&lt;s&gt;") &amp; "&lt;/s&gt;&lt;/t&gt;", "//s[last()-1]")</f>
        <v>800</v>
      </c>
      <c r="R636" t="s">
        <v>600</v>
      </c>
      <c r="S636" s="20">
        <f>Table1[[#This Row],[Qty Sold]]/Table1[[#This Row],[Qty Added]]</f>
        <v>0.5</v>
      </c>
      <c r="T636" s="19">
        <f>Table1[[#This Row],[Unit Price]]*Table1[[#This Row],[Stock]]</f>
        <v>60000</v>
      </c>
    </row>
    <row r="637" spans="1:20" x14ac:dyDescent="0.3">
      <c r="A637" t="s">
        <v>129</v>
      </c>
      <c r="J637" s="18" t="str">
        <f t="shared" si="36"/>
        <v>07-02-2026</v>
      </c>
      <c r="K637" t="str">
        <f t="shared" si="37"/>
        <v>SKU078</v>
      </c>
      <c r="L637" t="str">
        <f t="shared" si="38"/>
        <v>Tea Kettle Premium</v>
      </c>
      <c r="M637" t="s">
        <v>552</v>
      </c>
      <c r="N637">
        <f t="shared" si="39"/>
        <v>25</v>
      </c>
      <c r="O637" cm="1">
        <f t="array" ref="O637">_xlfn.FILTERXML("&lt;t&gt;&lt;s&gt;" &amp; SUBSTITUTE(SUBSTITUTE(A637, "|", "&lt;/s&gt;&lt;s&gt;"), ";", "&lt;/s&gt;&lt;s&gt;") &amp; "&lt;/s&gt;&lt;/t&gt;", "//s[last()-2]")</f>
        <v>12</v>
      </c>
      <c r="P637" cm="1">
        <f t="array" ref="P637">_xlfn.FILTERXML("&lt;t&gt;&lt;s&gt;" &amp; SUBSTITUTE(SUBSTITUTE(SUBSTITUTE(CLEAN(A637), "|", "&lt;/s&gt;&lt;s&gt;"), ",", "&lt;/s&gt;&lt;s&gt;"), ";", "&lt;/s&gt;&lt;s&gt;") &amp; "&lt;/s&gt;&lt;/t&gt;", "//s[last()-2]")</f>
        <v>55</v>
      </c>
      <c r="Q637" cm="1">
        <f t="array" ref="Q637">_xlfn.FILTERXML("&lt;t&gt;&lt;s&gt;" &amp; SUBSTITUTE(SUBSTITUTE(SUBSTITUTE(A637, "|", "&lt;/s&gt;&lt;s&gt;"), ",", "&lt;/s&gt;&lt;s&gt;"), ";", "&lt;/s&gt;&lt;s&gt;") &amp; "&lt;/s&gt;&lt;/t&gt;", "//s[last()-1]")</f>
        <v>900</v>
      </c>
      <c r="R637" t="s">
        <v>592</v>
      </c>
      <c r="S637" s="20">
        <f>Table1[[#This Row],[Qty Sold]]/Table1[[#This Row],[Qty Added]]</f>
        <v>0.48</v>
      </c>
      <c r="T637" s="19">
        <f>Table1[[#This Row],[Unit Price]]*Table1[[#This Row],[Stock]]</f>
        <v>49500</v>
      </c>
    </row>
    <row r="638" spans="1:20" x14ac:dyDescent="0.3">
      <c r="A638" t="s">
        <v>130</v>
      </c>
      <c r="J638" s="18" t="str">
        <f t="shared" si="36"/>
        <v>08-02-2026</v>
      </c>
      <c r="K638" t="str">
        <f t="shared" si="37"/>
        <v>SKU079</v>
      </c>
      <c r="L638" t="str">
        <f t="shared" si="38"/>
        <v>tea kettle premium</v>
      </c>
      <c r="M638" t="s">
        <v>571</v>
      </c>
      <c r="N638">
        <f t="shared" si="39"/>
        <v>15</v>
      </c>
      <c r="O638" cm="1">
        <f t="array" ref="O638">_xlfn.FILTERXML("&lt;t&gt;&lt;s&gt;" &amp; SUBSTITUTE(SUBSTITUTE(A638, "|", "&lt;/s&gt;&lt;s&gt;"), ";", "&lt;/s&gt;&lt;s&gt;") &amp; "&lt;/s&gt;&lt;/t&gt;", "//s[last()-2]")</f>
        <v>8</v>
      </c>
      <c r="P638" cm="1">
        <f t="array" ref="P638">_xlfn.FILTERXML("&lt;t&gt;&lt;s&gt;" &amp; SUBSTITUTE(SUBSTITUTE(SUBSTITUTE(CLEAN(A638), "|", "&lt;/s&gt;&lt;s&gt;"), ",", "&lt;/s&gt;&lt;s&gt;"), ";", "&lt;/s&gt;&lt;s&gt;") &amp; "&lt;/s&gt;&lt;/t&gt;", "//s[last()-2]")</f>
        <v>58</v>
      </c>
      <c r="Q638" cm="1">
        <f t="array" ref="Q638">_xlfn.FILTERXML("&lt;t&gt;&lt;s&gt;" &amp; SUBSTITUTE(SUBSTITUTE(SUBSTITUTE(A638, "|", "&lt;/s&gt;&lt;s&gt;"), ",", "&lt;/s&gt;&lt;s&gt;"), ";", "&lt;/s&gt;&lt;s&gt;") &amp; "&lt;/s&gt;&lt;/t&gt;", "//s[last()-1]")</f>
        <v>900</v>
      </c>
      <c r="R638" t="s">
        <v>612</v>
      </c>
      <c r="S638" s="20">
        <f>Table1[[#This Row],[Qty Sold]]/Table1[[#This Row],[Qty Added]]</f>
        <v>0.53333333333333333</v>
      </c>
      <c r="T638" s="19">
        <f>Table1[[#This Row],[Unit Price]]*Table1[[#This Row],[Stock]]</f>
        <v>52200</v>
      </c>
    </row>
    <row r="639" spans="1:20" x14ac:dyDescent="0.3">
      <c r="A639" t="s">
        <v>131</v>
      </c>
      <c r="J639" s="18" t="str">
        <f t="shared" si="36"/>
        <v>09-02-2026</v>
      </c>
      <c r="K639" t="str">
        <f t="shared" si="37"/>
        <v>SKU080</v>
      </c>
      <c r="L639" t="str">
        <f t="shared" si="38"/>
        <v>Dinner Set Premium</v>
      </c>
      <c r="M639" t="s">
        <v>556</v>
      </c>
      <c r="N639">
        <f t="shared" si="39"/>
        <v>18</v>
      </c>
      <c r="O639" cm="1">
        <f t="array" ref="O639">_xlfn.FILTERXML("&lt;t&gt;&lt;s&gt;" &amp; SUBSTITUTE(SUBSTITUTE(A639, "|", "&lt;/s&gt;&lt;s&gt;"), ";", "&lt;/s&gt;&lt;s&gt;") &amp; "&lt;/s&gt;&lt;/t&gt;", "//s[last()-2]")</f>
        <v>9</v>
      </c>
      <c r="P639" cm="1">
        <f t="array" ref="P639">_xlfn.FILTERXML("&lt;t&gt;&lt;s&gt;" &amp; SUBSTITUTE(SUBSTITUTE(SUBSTITUTE(CLEAN(A639), "|", "&lt;/s&gt;&lt;s&gt;"), ",", "&lt;/s&gt;&lt;s&gt;"), ";", "&lt;/s&gt;&lt;s&gt;") &amp; "&lt;/s&gt;&lt;/t&gt;", "//s[last()-2]")</f>
        <v>40</v>
      </c>
      <c r="Q639" cm="1">
        <f t="array" ref="Q639">_xlfn.FILTERXML("&lt;t&gt;&lt;s&gt;" &amp; SUBSTITUTE(SUBSTITUTE(SUBSTITUTE(A639, "|", "&lt;/s&gt;&lt;s&gt;"), ",", "&lt;/s&gt;&lt;s&gt;"), ";", "&lt;/s&gt;&lt;s&gt;") &amp; "&lt;/s&gt;&lt;/t&gt;", "//s[last()-1]")</f>
        <v>3000</v>
      </c>
      <c r="R639" t="s">
        <v>596</v>
      </c>
      <c r="S639" s="20">
        <f>Table1[[#This Row],[Qty Sold]]/Table1[[#This Row],[Qty Added]]</f>
        <v>0.5</v>
      </c>
      <c r="T639" s="19">
        <f>Table1[[#This Row],[Unit Price]]*Table1[[#This Row],[Stock]]</f>
        <v>120000</v>
      </c>
    </row>
    <row r="640" spans="1:20" x14ac:dyDescent="0.3">
      <c r="A640" t="s">
        <v>132</v>
      </c>
      <c r="J640" s="18" t="str">
        <f t="shared" si="36"/>
        <v>10-02-2026</v>
      </c>
      <c r="K640" t="str">
        <f t="shared" si="37"/>
        <v>SKU081</v>
      </c>
      <c r="L640" t="str">
        <f t="shared" si="38"/>
        <v>dinner set premium</v>
      </c>
      <c r="M640" t="s">
        <v>572</v>
      </c>
      <c r="N640">
        <f t="shared" si="39"/>
        <v>12</v>
      </c>
      <c r="O640" cm="1">
        <f t="array" ref="O640">_xlfn.FILTERXML("&lt;t&gt;&lt;s&gt;" &amp; SUBSTITUTE(SUBSTITUTE(A640, "|", "&lt;/s&gt;&lt;s&gt;"), ";", "&lt;/s&gt;&lt;s&gt;") &amp; "&lt;/s&gt;&lt;/t&gt;", "//s[last()-2]")</f>
        <v>6</v>
      </c>
      <c r="P640" cm="1">
        <f t="array" ref="P640">_xlfn.FILTERXML("&lt;t&gt;&lt;s&gt;" &amp; SUBSTITUTE(SUBSTITUTE(SUBSTITUTE(CLEAN(A640), "|", "&lt;/s&gt;&lt;s&gt;"), ",", "&lt;/s&gt;&lt;s&gt;"), ";", "&lt;/s&gt;&lt;s&gt;") &amp; "&lt;/s&gt;&lt;/t&gt;", "//s[last()-2]")</f>
        <v>42</v>
      </c>
      <c r="Q640" cm="1">
        <f t="array" ref="Q640">_xlfn.FILTERXML("&lt;t&gt;&lt;s&gt;" &amp; SUBSTITUTE(SUBSTITUTE(SUBSTITUTE(A640, "|", "&lt;/s&gt;&lt;s&gt;"), ",", "&lt;/s&gt;&lt;s&gt;"), ";", "&lt;/s&gt;&lt;s&gt;") &amp; "&lt;/s&gt;&lt;/t&gt;", "//s[last()-1]")</f>
        <v>3000</v>
      </c>
      <c r="R640" t="s">
        <v>613</v>
      </c>
      <c r="S640" s="20">
        <f>Table1[[#This Row],[Qty Sold]]/Table1[[#This Row],[Qty Added]]</f>
        <v>0.5</v>
      </c>
      <c r="T640" s="19">
        <f>Table1[[#This Row],[Unit Price]]*Table1[[#This Row],[Stock]]</f>
        <v>126000</v>
      </c>
    </row>
    <row r="641" spans="1:20" x14ac:dyDescent="0.3">
      <c r="A641" t="s">
        <v>133</v>
      </c>
      <c r="J641" s="18" t="str">
        <f t="shared" si="36"/>
        <v>11-02-2026</v>
      </c>
      <c r="K641" t="str">
        <f t="shared" si="37"/>
        <v>SKU082</v>
      </c>
      <c r="L641" t="str">
        <f t="shared" si="38"/>
        <v>Plastic Mug Large</v>
      </c>
      <c r="M641" t="s">
        <v>544</v>
      </c>
      <c r="N641">
        <f t="shared" si="39"/>
        <v>80</v>
      </c>
      <c r="O641" cm="1">
        <f t="array" ref="O641">_xlfn.FILTERXML("&lt;t&gt;&lt;s&gt;" &amp; SUBSTITUTE(SUBSTITUTE(A641, "|", "&lt;/s&gt;&lt;s&gt;"), ";", "&lt;/s&gt;&lt;s&gt;") &amp; "&lt;/s&gt;&lt;/t&gt;", "//s[last()-2]")</f>
        <v>50</v>
      </c>
      <c r="P641" cm="1">
        <f t="array" ref="P641">_xlfn.FILTERXML("&lt;t&gt;&lt;s&gt;" &amp; SUBSTITUTE(SUBSTITUTE(SUBSTITUTE(CLEAN(A641), "|", "&lt;/s&gt;&lt;s&gt;"), ",", "&lt;/s&gt;&lt;s&gt;"), ";", "&lt;/s&gt;&lt;s&gt;") &amp; "&lt;/s&gt;&lt;/t&gt;", "//s[last()-2]")</f>
        <v>150</v>
      </c>
      <c r="Q641" cm="1">
        <f t="array" ref="Q641">_xlfn.FILTERXML("&lt;t&gt;&lt;s&gt;" &amp; SUBSTITUTE(SUBSTITUTE(SUBSTITUTE(A641, "|", "&lt;/s&gt;&lt;s&gt;"), ",", "&lt;/s&gt;&lt;s&gt;"), ";", "&lt;/s&gt;&lt;s&gt;") &amp; "&lt;/s&gt;&lt;/t&gt;", "//s[last()-1]")</f>
        <v>120</v>
      </c>
      <c r="R641" t="s">
        <v>584</v>
      </c>
      <c r="S641" s="20">
        <f>Table1[[#This Row],[Qty Sold]]/Table1[[#This Row],[Qty Added]]</f>
        <v>0.625</v>
      </c>
      <c r="T641" s="19">
        <f>Table1[[#This Row],[Unit Price]]*Table1[[#This Row],[Stock]]</f>
        <v>18000</v>
      </c>
    </row>
    <row r="642" spans="1:20" x14ac:dyDescent="0.3">
      <c r="A642" t="s">
        <v>134</v>
      </c>
      <c r="J642" s="18" t="str">
        <f t="shared" si="36"/>
        <v>12-02-2026</v>
      </c>
      <c r="K642" t="str">
        <f t="shared" si="37"/>
        <v>SKU083</v>
      </c>
      <c r="L642" t="str">
        <f t="shared" si="38"/>
        <v>plastic mug large</v>
      </c>
      <c r="M642" t="s">
        <v>573</v>
      </c>
      <c r="N642">
        <f t="shared" si="39"/>
        <v>60</v>
      </c>
      <c r="O642" cm="1">
        <f t="array" ref="O642">_xlfn.FILTERXML("&lt;t&gt;&lt;s&gt;" &amp; SUBSTITUTE(SUBSTITUTE(A642, "|", "&lt;/s&gt;&lt;s&gt;"), ";", "&lt;/s&gt;&lt;s&gt;") &amp; "&lt;/s&gt;&lt;/t&gt;", "//s[last()-2]")</f>
        <v>30</v>
      </c>
      <c r="P642" cm="1">
        <f t="array" ref="P642">_xlfn.FILTERXML("&lt;t&gt;&lt;s&gt;" &amp; SUBSTITUTE(SUBSTITUTE(SUBSTITUTE(CLEAN(A642), "|", "&lt;/s&gt;&lt;s&gt;"), ",", "&lt;/s&gt;&lt;s&gt;"), ";", "&lt;/s&gt;&lt;s&gt;") &amp; "&lt;/s&gt;&lt;/t&gt;", "//s[last()-2]")</f>
        <v>160</v>
      </c>
      <c r="Q642" cm="1">
        <f t="array" ref="Q642">_xlfn.FILTERXML("&lt;t&gt;&lt;s&gt;" &amp; SUBSTITUTE(SUBSTITUTE(SUBSTITUTE(A642, "|", "&lt;/s&gt;&lt;s&gt;"), ",", "&lt;/s&gt;&lt;s&gt;"), ";", "&lt;/s&gt;&lt;s&gt;") &amp; "&lt;/s&gt;&lt;/t&gt;", "//s[last()-1]")</f>
        <v>120</v>
      </c>
      <c r="R642" t="s">
        <v>614</v>
      </c>
      <c r="S642" s="20">
        <f>Table1[[#This Row],[Qty Sold]]/Table1[[#This Row],[Qty Added]]</f>
        <v>0.5</v>
      </c>
      <c r="T642" s="19">
        <f>Table1[[#This Row],[Unit Price]]*Table1[[#This Row],[Stock]]</f>
        <v>19200</v>
      </c>
    </row>
    <row r="643" spans="1:20" x14ac:dyDescent="0.3">
      <c r="A643" t="s">
        <v>135</v>
      </c>
      <c r="J643" s="18" t="str">
        <f t="shared" ref="J643:J706" si="40">LEFT(A643, FIND(",", A643) - 1)</f>
        <v>13-02-2026</v>
      </c>
      <c r="K643" t="str">
        <f t="shared" ref="K643:K706" si="41">TRIM(MID(A643, FIND(",", A643) + 1, FIND("|", A643) - FIND(",", A643) - 1))</f>
        <v>SKU084</v>
      </c>
      <c r="L643" t="str">
        <f t="shared" ref="L643:L706" si="42">TRIM(_xlfn.TEXTBEFORE(_xlfn.TEXTAFTER(A643, "|"), ";"))</f>
        <v>Bottle Set Premium</v>
      </c>
      <c r="M643" t="s">
        <v>557</v>
      </c>
      <c r="N643">
        <f t="shared" ref="N643:N706" si="43">VALUE(MID(A643, FIND(",", A643, FIND(";", A643)) + 1, FIND("|", A643, FIND(",", A643, FIND(";", A643))) - FIND(",", A643, FIND(";", A643)) - 1))</f>
        <v>70</v>
      </c>
      <c r="O643" cm="1">
        <f t="array" ref="O643">_xlfn.FILTERXML("&lt;t&gt;&lt;s&gt;" &amp; SUBSTITUTE(SUBSTITUTE(A643, "|", "&lt;/s&gt;&lt;s&gt;"), ";", "&lt;/s&gt;&lt;s&gt;") &amp; "&lt;/s&gt;&lt;/t&gt;", "//s[last()-2]")</f>
        <v>40</v>
      </c>
      <c r="P643" cm="1">
        <f t="array" ref="P643">_xlfn.FILTERXML("&lt;t&gt;&lt;s&gt;" &amp; SUBSTITUTE(SUBSTITUTE(SUBSTITUTE(CLEAN(A643), "|", "&lt;/s&gt;&lt;s&gt;"), ",", "&lt;/s&gt;&lt;s&gt;"), ";", "&lt;/s&gt;&lt;s&gt;") &amp; "&lt;/s&gt;&lt;/t&gt;", "//s[last()-2]")</f>
        <v>130</v>
      </c>
      <c r="Q643" cm="1">
        <f t="array" ref="Q643">_xlfn.FILTERXML("&lt;t&gt;&lt;s&gt;" &amp; SUBSTITUTE(SUBSTITUTE(SUBSTITUTE(A643, "|", "&lt;/s&gt;&lt;s&gt;"), ",", "&lt;/s&gt;&lt;s&gt;"), ";", "&lt;/s&gt;&lt;s&gt;") &amp; "&lt;/s&gt;&lt;/t&gt;", "//s[last()-1]")</f>
        <v>600</v>
      </c>
      <c r="R643" t="s">
        <v>597</v>
      </c>
      <c r="S643" s="20">
        <f>Table1[[#This Row],[Qty Sold]]/Table1[[#This Row],[Qty Added]]</f>
        <v>0.5714285714285714</v>
      </c>
      <c r="T643" s="19">
        <f>Table1[[#This Row],[Unit Price]]*Table1[[#This Row],[Stock]]</f>
        <v>78000</v>
      </c>
    </row>
    <row r="644" spans="1:20" x14ac:dyDescent="0.3">
      <c r="A644" t="s">
        <v>136</v>
      </c>
      <c r="J644" s="18" t="str">
        <f t="shared" si="40"/>
        <v>14-02-2026</v>
      </c>
      <c r="K644" t="str">
        <f t="shared" si="41"/>
        <v>SKU085</v>
      </c>
      <c r="L644" t="str">
        <f t="shared" si="42"/>
        <v>bottle set premium</v>
      </c>
      <c r="M644" t="s">
        <v>574</v>
      </c>
      <c r="N644">
        <f t="shared" si="43"/>
        <v>50</v>
      </c>
      <c r="O644" cm="1">
        <f t="array" ref="O644">_xlfn.FILTERXML("&lt;t&gt;&lt;s&gt;" &amp; SUBSTITUTE(SUBSTITUTE(A644, "|", "&lt;/s&gt;&lt;s&gt;"), ";", "&lt;/s&gt;&lt;s&gt;") &amp; "&lt;/s&gt;&lt;/t&gt;", "//s[last()-2]")</f>
        <v>25</v>
      </c>
      <c r="P644" cm="1">
        <f t="array" ref="P644">_xlfn.FILTERXML("&lt;t&gt;&lt;s&gt;" &amp; SUBSTITUTE(SUBSTITUTE(SUBSTITUTE(CLEAN(A644), "|", "&lt;/s&gt;&lt;s&gt;"), ",", "&lt;/s&gt;&lt;s&gt;"), ";", "&lt;/s&gt;&lt;s&gt;") &amp; "&lt;/s&gt;&lt;/t&gt;", "//s[last()-2]")</f>
        <v>135</v>
      </c>
      <c r="Q644" cm="1">
        <f t="array" ref="Q644">_xlfn.FILTERXML("&lt;t&gt;&lt;s&gt;" &amp; SUBSTITUTE(SUBSTITUTE(SUBSTITUTE(A644, "|", "&lt;/s&gt;&lt;s&gt;"), ",", "&lt;/s&gt;&lt;s&gt;"), ";", "&lt;/s&gt;&lt;s&gt;") &amp; "&lt;/s&gt;&lt;/t&gt;", "//s[last()-1]")</f>
        <v>600</v>
      </c>
      <c r="R644" t="s">
        <v>615</v>
      </c>
      <c r="S644" s="20">
        <f>Table1[[#This Row],[Qty Sold]]/Table1[[#This Row],[Qty Added]]</f>
        <v>0.5</v>
      </c>
      <c r="T644" s="19">
        <f>Table1[[#This Row],[Unit Price]]*Table1[[#This Row],[Stock]]</f>
        <v>81000</v>
      </c>
    </row>
    <row r="645" spans="1:20" x14ac:dyDescent="0.3">
      <c r="A645" t="s">
        <v>137</v>
      </c>
      <c r="J645" s="18" t="str">
        <f t="shared" si="40"/>
        <v>15-02-2026</v>
      </c>
      <c r="K645" t="str">
        <f t="shared" si="41"/>
        <v>SKU086</v>
      </c>
      <c r="L645" t="str">
        <f t="shared" si="42"/>
        <v>Handi Premium</v>
      </c>
      <c r="M645" t="s">
        <v>563</v>
      </c>
      <c r="N645">
        <f t="shared" si="43"/>
        <v>25</v>
      </c>
      <c r="O645" cm="1">
        <f t="array" ref="O645">_xlfn.FILTERXML("&lt;t&gt;&lt;s&gt;" &amp; SUBSTITUTE(SUBSTITUTE(A645, "|", "&lt;/s&gt;&lt;s&gt;"), ";", "&lt;/s&gt;&lt;s&gt;") &amp; "&lt;/s&gt;&lt;/t&gt;", "//s[last()-2]")</f>
        <v>12</v>
      </c>
      <c r="P645" cm="1">
        <f t="array" ref="P645">_xlfn.FILTERXML("&lt;t&gt;&lt;s&gt;" &amp; SUBSTITUTE(SUBSTITUTE(SUBSTITUTE(CLEAN(A645), "|", "&lt;/s&gt;&lt;s&gt;"), ",", "&lt;/s&gt;&lt;s&gt;"), ";", "&lt;/s&gt;&lt;s&gt;") &amp; "&lt;/s&gt;&lt;/t&gt;", "//s[last()-2]")</f>
        <v>60</v>
      </c>
      <c r="Q645" cm="1">
        <f t="array" ref="Q645">_xlfn.FILTERXML("&lt;t&gt;&lt;s&gt;" &amp; SUBSTITUTE(SUBSTITUTE(SUBSTITUTE(A645, "|", "&lt;/s&gt;&lt;s&gt;"), ",", "&lt;/s&gt;&lt;s&gt;"), ";", "&lt;/s&gt;&lt;s&gt;") &amp; "&lt;/s&gt;&lt;/t&gt;", "//s[last()-1]")</f>
        <v>1100</v>
      </c>
      <c r="R645" t="s">
        <v>604</v>
      </c>
      <c r="S645" s="20">
        <f>Table1[[#This Row],[Qty Sold]]/Table1[[#This Row],[Qty Added]]</f>
        <v>0.48</v>
      </c>
      <c r="T645" s="19">
        <f>Table1[[#This Row],[Unit Price]]*Table1[[#This Row],[Stock]]</f>
        <v>66000</v>
      </c>
    </row>
    <row r="646" spans="1:20" x14ac:dyDescent="0.3">
      <c r="A646" t="s">
        <v>138</v>
      </c>
      <c r="J646" s="18" t="str">
        <f t="shared" si="40"/>
        <v>16-02-2026</v>
      </c>
      <c r="K646" t="str">
        <f t="shared" si="41"/>
        <v>SKU087</v>
      </c>
      <c r="L646" t="str">
        <f t="shared" si="42"/>
        <v>handi premium</v>
      </c>
      <c r="M646" t="s">
        <v>575</v>
      </c>
      <c r="N646">
        <f t="shared" si="43"/>
        <v>15</v>
      </c>
      <c r="O646" cm="1">
        <f t="array" ref="O646">_xlfn.FILTERXML("&lt;t&gt;&lt;s&gt;" &amp; SUBSTITUTE(SUBSTITUTE(A646, "|", "&lt;/s&gt;&lt;s&gt;"), ";", "&lt;/s&gt;&lt;s&gt;") &amp; "&lt;/s&gt;&lt;/t&gt;", "//s[last()-2]")</f>
        <v>7</v>
      </c>
      <c r="P646" cm="1">
        <f t="array" ref="P646">_xlfn.FILTERXML("&lt;t&gt;&lt;s&gt;" &amp; SUBSTITUTE(SUBSTITUTE(SUBSTITUTE(CLEAN(A646), "|", "&lt;/s&gt;&lt;s&gt;"), ",", "&lt;/s&gt;&lt;s&gt;"), ";", "&lt;/s&gt;&lt;s&gt;") &amp; "&lt;/s&gt;&lt;/t&gt;", "//s[last()-2]")</f>
        <v>62</v>
      </c>
      <c r="Q646" cm="1">
        <f t="array" ref="Q646">_xlfn.FILTERXML("&lt;t&gt;&lt;s&gt;" &amp; SUBSTITUTE(SUBSTITUTE(SUBSTITUTE(A646, "|", "&lt;/s&gt;&lt;s&gt;"), ",", "&lt;/s&gt;&lt;s&gt;"), ";", "&lt;/s&gt;&lt;s&gt;") &amp; "&lt;/s&gt;&lt;/t&gt;", "//s[last()-1]")</f>
        <v>1100</v>
      </c>
      <c r="R646" t="s">
        <v>616</v>
      </c>
      <c r="S646" s="20">
        <f>Table1[[#This Row],[Qty Sold]]/Table1[[#This Row],[Qty Added]]</f>
        <v>0.46666666666666667</v>
      </c>
      <c r="T646" s="19">
        <f>Table1[[#This Row],[Unit Price]]*Table1[[#This Row],[Stock]]</f>
        <v>68200</v>
      </c>
    </row>
    <row r="647" spans="1:20" x14ac:dyDescent="0.3">
      <c r="A647" t="s">
        <v>139</v>
      </c>
      <c r="J647" s="18" t="str">
        <f t="shared" si="40"/>
        <v>17-02-2026</v>
      </c>
      <c r="K647" t="str">
        <f t="shared" si="41"/>
        <v>SKU088</v>
      </c>
      <c r="L647" t="str">
        <f t="shared" si="42"/>
        <v>Oil Dispenser Premium</v>
      </c>
      <c r="M647" t="s">
        <v>561</v>
      </c>
      <c r="N647">
        <f t="shared" si="43"/>
        <v>35</v>
      </c>
      <c r="O647" cm="1">
        <f t="array" ref="O647">_xlfn.FILTERXML("&lt;t&gt;&lt;s&gt;" &amp; SUBSTITUTE(SUBSTITUTE(A647, "|", "&lt;/s&gt;&lt;s&gt;"), ";", "&lt;/s&gt;&lt;s&gt;") &amp; "&lt;/s&gt;&lt;/t&gt;", "//s[last()-2]")</f>
        <v>15</v>
      </c>
      <c r="P647" cm="1">
        <f t="array" ref="P647">_xlfn.FILTERXML("&lt;t&gt;&lt;s&gt;" &amp; SUBSTITUTE(SUBSTITUTE(SUBSTITUTE(CLEAN(A647), "|", "&lt;/s&gt;&lt;s&gt;"), ",", "&lt;/s&gt;&lt;s&gt;"), ";", "&lt;/s&gt;&lt;s&gt;") &amp; "&lt;/s&gt;&lt;/t&gt;", "//s[last()-2]")</f>
        <v>75</v>
      </c>
      <c r="Q647" cm="1">
        <f t="array" ref="Q647">_xlfn.FILTERXML("&lt;t&gt;&lt;s&gt;" &amp; SUBSTITUTE(SUBSTITUTE(SUBSTITUTE(A647, "|", "&lt;/s&gt;&lt;s&gt;"), ",", "&lt;/s&gt;&lt;s&gt;"), ";", "&lt;/s&gt;&lt;s&gt;") &amp; "&lt;/s&gt;&lt;/t&gt;", "//s[last()-1]")</f>
        <v>450</v>
      </c>
      <c r="R647" t="s">
        <v>602</v>
      </c>
      <c r="S647" s="20">
        <f>Table1[[#This Row],[Qty Sold]]/Table1[[#This Row],[Qty Added]]</f>
        <v>0.42857142857142855</v>
      </c>
      <c r="T647" s="19">
        <f>Table1[[#This Row],[Unit Price]]*Table1[[#This Row],[Stock]]</f>
        <v>33750</v>
      </c>
    </row>
    <row r="648" spans="1:20" x14ac:dyDescent="0.3">
      <c r="A648" t="s">
        <v>140</v>
      </c>
      <c r="J648" s="18" t="str">
        <f t="shared" si="40"/>
        <v>18-02-2026</v>
      </c>
      <c r="K648" t="str">
        <f t="shared" si="41"/>
        <v>SKU089</v>
      </c>
      <c r="L648" t="str">
        <f t="shared" si="42"/>
        <v>Chopping Board Large</v>
      </c>
      <c r="M648" t="s">
        <v>562</v>
      </c>
      <c r="N648">
        <f t="shared" si="43"/>
        <v>60</v>
      </c>
      <c r="O648" cm="1">
        <f t="array" ref="O648">_xlfn.FILTERXML("&lt;t&gt;&lt;s&gt;" &amp; SUBSTITUTE(SUBSTITUTE(A648, "|", "&lt;/s&gt;&lt;s&gt;"), ";", "&lt;/s&gt;&lt;s&gt;") &amp; "&lt;/s&gt;&lt;/t&gt;", "//s[last()-2]")</f>
        <v>30</v>
      </c>
      <c r="P648" cm="1">
        <f t="array" ref="P648">_xlfn.FILTERXML("&lt;t&gt;&lt;s&gt;" &amp; SUBSTITUTE(SUBSTITUTE(SUBSTITUTE(CLEAN(A648), "|", "&lt;/s&gt;&lt;s&gt;"), ",", "&lt;/s&gt;&lt;s&gt;"), ";", "&lt;/s&gt;&lt;s&gt;") &amp; "&lt;/s&gt;&lt;/t&gt;", "//s[last()-2]")</f>
        <v>120</v>
      </c>
      <c r="Q648" cm="1">
        <f t="array" ref="Q648">_xlfn.FILTERXML("&lt;t&gt;&lt;s&gt;" &amp; SUBSTITUTE(SUBSTITUTE(SUBSTITUTE(A648, "|", "&lt;/s&gt;&lt;s&gt;"), ",", "&lt;/s&gt;&lt;s&gt;"), ";", "&lt;/s&gt;&lt;s&gt;") &amp; "&lt;/s&gt;&lt;/t&gt;", "//s[last()-1]")</f>
        <v>250</v>
      </c>
      <c r="R648" t="s">
        <v>603</v>
      </c>
      <c r="S648" s="20">
        <f>Table1[[#This Row],[Qty Sold]]/Table1[[#This Row],[Qty Added]]</f>
        <v>0.5</v>
      </c>
      <c r="T648" s="19">
        <f>Table1[[#This Row],[Unit Price]]*Table1[[#This Row],[Stock]]</f>
        <v>30000</v>
      </c>
    </row>
    <row r="649" spans="1:20" x14ac:dyDescent="0.3">
      <c r="A649" t="s">
        <v>141</v>
      </c>
      <c r="J649" s="18" t="str">
        <f t="shared" si="40"/>
        <v>19-02-2026</v>
      </c>
      <c r="K649" t="str">
        <f t="shared" si="41"/>
        <v>SKU090</v>
      </c>
      <c r="L649" t="str">
        <f t="shared" si="42"/>
        <v>chopping board large</v>
      </c>
      <c r="M649" t="s">
        <v>576</v>
      </c>
      <c r="N649">
        <f t="shared" si="43"/>
        <v>40</v>
      </c>
      <c r="O649" cm="1">
        <f t="array" ref="O649">_xlfn.FILTERXML("&lt;t&gt;&lt;s&gt;" &amp; SUBSTITUTE(SUBSTITUTE(A649, "|", "&lt;/s&gt;&lt;s&gt;"), ";", "&lt;/s&gt;&lt;s&gt;") &amp; "&lt;/s&gt;&lt;/t&gt;", "//s[last()-2]")</f>
        <v>20</v>
      </c>
      <c r="P649" cm="1">
        <f t="array" ref="P649">_xlfn.FILTERXML("&lt;t&gt;&lt;s&gt;" &amp; SUBSTITUTE(SUBSTITUTE(SUBSTITUTE(CLEAN(A649), "|", "&lt;/s&gt;&lt;s&gt;"), ",", "&lt;/s&gt;&lt;s&gt;"), ";", "&lt;/s&gt;&lt;s&gt;") &amp; "&lt;/s&gt;&lt;/t&gt;", "//s[last()-2]")</f>
        <v>125</v>
      </c>
      <c r="Q649" cm="1">
        <f t="array" ref="Q649">_xlfn.FILTERXML("&lt;t&gt;&lt;s&gt;" &amp; SUBSTITUTE(SUBSTITUTE(SUBSTITUTE(A649, "|", "&lt;/s&gt;&lt;s&gt;"), ",", "&lt;/s&gt;&lt;s&gt;"), ";", "&lt;/s&gt;&lt;s&gt;") &amp; "&lt;/s&gt;&lt;/t&gt;", "//s[last()-1]")</f>
        <v>250</v>
      </c>
      <c r="R649" t="s">
        <v>617</v>
      </c>
      <c r="S649" s="20">
        <f>Table1[[#This Row],[Qty Sold]]/Table1[[#This Row],[Qty Added]]</f>
        <v>0.5</v>
      </c>
      <c r="T649" s="19">
        <f>Table1[[#This Row],[Unit Price]]*Table1[[#This Row],[Stock]]</f>
        <v>31250</v>
      </c>
    </row>
    <row r="650" spans="1:20" x14ac:dyDescent="0.3">
      <c r="A650" t="s">
        <v>142</v>
      </c>
      <c r="J650" s="18" t="str">
        <f t="shared" si="40"/>
        <v>20-02-2026</v>
      </c>
      <c r="K650" t="str">
        <f t="shared" si="41"/>
        <v>SKU091</v>
      </c>
      <c r="L650" t="str">
        <f t="shared" si="42"/>
        <v>Steel Glass Premium</v>
      </c>
      <c r="M650" t="s">
        <v>541</v>
      </c>
      <c r="N650">
        <f t="shared" si="43"/>
        <v>100</v>
      </c>
      <c r="O650" cm="1">
        <f t="array" ref="O650">_xlfn.FILTERXML("&lt;t&gt;&lt;s&gt;" &amp; SUBSTITUTE(SUBSTITUTE(A650, "|", "&lt;/s&gt;&lt;s&gt;"), ";", "&lt;/s&gt;&lt;s&gt;") &amp; "&lt;/s&gt;&lt;/t&gt;", "//s[last()-2]")</f>
        <v>70</v>
      </c>
      <c r="P650" cm="1">
        <f t="array" ref="P650">_xlfn.FILTERXML("&lt;t&gt;&lt;s&gt;" &amp; SUBSTITUTE(SUBSTITUTE(SUBSTITUTE(CLEAN(A650), "|", "&lt;/s&gt;&lt;s&gt;"), ",", "&lt;/s&gt;&lt;s&gt;"), ";", "&lt;/s&gt;&lt;s&gt;") &amp; "&lt;/s&gt;&lt;/t&gt;", "//s[last()-2]")</f>
        <v>200</v>
      </c>
      <c r="Q650" cm="1">
        <f t="array" ref="Q650">_xlfn.FILTERXML("&lt;t&gt;&lt;s&gt;" &amp; SUBSTITUTE(SUBSTITUTE(SUBSTITUTE(A650, "|", "&lt;/s&gt;&lt;s&gt;"), ",", "&lt;/s&gt;&lt;s&gt;"), ";", "&lt;/s&gt;&lt;s&gt;") &amp; "&lt;/s&gt;&lt;/t&gt;", "//s[last()-1]")</f>
        <v>150</v>
      </c>
      <c r="R650" t="s">
        <v>582</v>
      </c>
      <c r="S650" s="20">
        <f>Table1[[#This Row],[Qty Sold]]/Table1[[#This Row],[Qty Added]]</f>
        <v>0.7</v>
      </c>
      <c r="T650" s="19">
        <f>Table1[[#This Row],[Unit Price]]*Table1[[#This Row],[Stock]]</f>
        <v>30000</v>
      </c>
    </row>
    <row r="651" spans="1:20" x14ac:dyDescent="0.3">
      <c r="A651" t="s">
        <v>143</v>
      </c>
      <c r="J651" s="18" t="str">
        <f t="shared" si="40"/>
        <v>21-02-2026</v>
      </c>
      <c r="K651" t="str">
        <f t="shared" si="41"/>
        <v>SKU092</v>
      </c>
      <c r="L651" t="str">
        <f t="shared" si="42"/>
        <v>steel glass premium</v>
      </c>
      <c r="M651" t="s">
        <v>542</v>
      </c>
      <c r="N651">
        <f t="shared" si="43"/>
        <v>70</v>
      </c>
      <c r="O651" cm="1">
        <f t="array" ref="O651">_xlfn.FILTERXML("&lt;t&gt;&lt;s&gt;" &amp; SUBSTITUTE(SUBSTITUTE(A651, "|", "&lt;/s&gt;&lt;s&gt;"), ";", "&lt;/s&gt;&lt;s&gt;") &amp; "&lt;/s&gt;&lt;/t&gt;", "//s[last()-2]")</f>
        <v>40</v>
      </c>
      <c r="P651" cm="1">
        <f t="array" ref="P651">_xlfn.FILTERXML("&lt;t&gt;&lt;s&gt;" &amp; SUBSTITUTE(SUBSTITUTE(SUBSTITUTE(CLEAN(A651), "|", "&lt;/s&gt;&lt;s&gt;"), ",", "&lt;/s&gt;&lt;s&gt;"), ";", "&lt;/s&gt;&lt;s&gt;") &amp; "&lt;/s&gt;&lt;/t&gt;", "//s[last()-2]")</f>
        <v>210</v>
      </c>
      <c r="Q651" cm="1">
        <f t="array" ref="Q651">_xlfn.FILTERXML("&lt;t&gt;&lt;s&gt;" &amp; SUBSTITUTE(SUBSTITUTE(SUBSTITUTE(A651, "|", "&lt;/s&gt;&lt;s&gt;"), ",", "&lt;/s&gt;&lt;s&gt;"), ";", "&lt;/s&gt;&lt;s&gt;") &amp; "&lt;/s&gt;&lt;/t&gt;", "//s[last()-1]")</f>
        <v>150</v>
      </c>
      <c r="R651" t="s">
        <v>600</v>
      </c>
      <c r="S651" s="20">
        <f>Table1[[#This Row],[Qty Sold]]/Table1[[#This Row],[Qty Added]]</f>
        <v>0.5714285714285714</v>
      </c>
      <c r="T651" s="19">
        <f>Table1[[#This Row],[Unit Price]]*Table1[[#This Row],[Stock]]</f>
        <v>31500</v>
      </c>
    </row>
    <row r="652" spans="1:20" x14ac:dyDescent="0.3">
      <c r="A652" t="s">
        <v>144</v>
      </c>
      <c r="J652" s="18" t="str">
        <f t="shared" si="40"/>
        <v>22-02-2026</v>
      </c>
      <c r="K652" t="str">
        <f t="shared" si="41"/>
        <v>SKU093</v>
      </c>
      <c r="L652" t="str">
        <f t="shared" si="42"/>
        <v>Lunch Box Premium</v>
      </c>
      <c r="M652" t="s">
        <v>549</v>
      </c>
      <c r="N652">
        <f t="shared" si="43"/>
        <v>60</v>
      </c>
      <c r="O652" cm="1">
        <f t="array" ref="O652">_xlfn.FILTERXML("&lt;t&gt;&lt;s&gt;" &amp; SUBSTITUTE(SUBSTITUTE(A652, "|", "&lt;/s&gt;&lt;s&gt;"), ";", "&lt;/s&gt;&lt;s&gt;") &amp; "&lt;/s&gt;&lt;/t&gt;", "//s[last()-2]")</f>
        <v>35</v>
      </c>
      <c r="P652" cm="1">
        <f t="array" ref="P652">_xlfn.FILTERXML("&lt;t&gt;&lt;s&gt;" &amp; SUBSTITUTE(SUBSTITUTE(SUBSTITUTE(CLEAN(A652), "|", "&lt;/s&gt;&lt;s&gt;"), ",", "&lt;/s&gt;&lt;s&gt;"), ";", "&lt;/s&gt;&lt;s&gt;") &amp; "&lt;/s&gt;&lt;/t&gt;", "//s[last()-2]")</f>
        <v>115</v>
      </c>
      <c r="Q652" cm="1">
        <f t="array" ref="Q652">_xlfn.FILTERXML("&lt;t&gt;&lt;s&gt;" &amp; SUBSTITUTE(SUBSTITUTE(SUBSTITUTE(A652, "|", "&lt;/s&gt;&lt;s&gt;"), ",", "&lt;/s&gt;&lt;s&gt;"), ";", "&lt;/s&gt;&lt;s&gt;") &amp; "&lt;/s&gt;&lt;/t&gt;", "//s[last()-1]")</f>
        <v>350</v>
      </c>
      <c r="R652" t="s">
        <v>589</v>
      </c>
      <c r="S652" s="20">
        <f>Table1[[#This Row],[Qty Sold]]/Table1[[#This Row],[Qty Added]]</f>
        <v>0.58333333333333337</v>
      </c>
      <c r="T652" s="19">
        <f>Table1[[#This Row],[Unit Price]]*Table1[[#This Row],[Stock]]</f>
        <v>40250</v>
      </c>
    </row>
    <row r="653" spans="1:20" x14ac:dyDescent="0.3">
      <c r="A653" t="s">
        <v>145</v>
      </c>
      <c r="J653" s="18" t="str">
        <f t="shared" si="40"/>
        <v>23-02-2026</v>
      </c>
      <c r="K653" t="str">
        <f t="shared" si="41"/>
        <v>SKU094</v>
      </c>
      <c r="L653" t="str">
        <f t="shared" si="42"/>
        <v>lunch box premium</v>
      </c>
      <c r="M653" t="s">
        <v>577</v>
      </c>
      <c r="N653">
        <f t="shared" si="43"/>
        <v>40</v>
      </c>
      <c r="O653" cm="1">
        <f t="array" ref="O653">_xlfn.FILTERXML("&lt;t&gt;&lt;s&gt;" &amp; SUBSTITUTE(SUBSTITUTE(A653, "|", "&lt;/s&gt;&lt;s&gt;"), ";", "&lt;/s&gt;&lt;s&gt;") &amp; "&lt;/s&gt;&lt;/t&gt;", "//s[last()-2]")</f>
        <v>20</v>
      </c>
      <c r="P653" cm="1">
        <f t="array" ref="P653">_xlfn.FILTERXML("&lt;t&gt;&lt;s&gt;" &amp; SUBSTITUTE(SUBSTITUTE(SUBSTITUTE(CLEAN(A653), "|", "&lt;/s&gt;&lt;s&gt;"), ",", "&lt;/s&gt;&lt;s&gt;"), ";", "&lt;/s&gt;&lt;s&gt;") &amp; "&lt;/s&gt;&lt;/t&gt;", "//s[last()-2]")</f>
        <v>120</v>
      </c>
      <c r="Q653" cm="1">
        <f t="array" ref="Q653">_xlfn.FILTERXML("&lt;t&gt;&lt;s&gt;" &amp; SUBSTITUTE(SUBSTITUTE(SUBSTITUTE(A653, "|", "&lt;/s&gt;&lt;s&gt;"), ",", "&lt;/s&gt;&lt;s&gt;"), ";", "&lt;/s&gt;&lt;s&gt;") &amp; "&lt;/s&gt;&lt;/t&gt;", "//s[last()-1]")</f>
        <v>350</v>
      </c>
      <c r="R653" t="s">
        <v>618</v>
      </c>
      <c r="S653" s="20">
        <f>Table1[[#This Row],[Qty Sold]]/Table1[[#This Row],[Qty Added]]</f>
        <v>0.5</v>
      </c>
      <c r="T653" s="19">
        <f>Table1[[#This Row],[Unit Price]]*Table1[[#This Row],[Stock]]</f>
        <v>42000</v>
      </c>
    </row>
    <row r="654" spans="1:20" x14ac:dyDescent="0.3">
      <c r="A654" t="s">
        <v>146</v>
      </c>
      <c r="J654" s="18" t="str">
        <f t="shared" si="40"/>
        <v>24-02-2026</v>
      </c>
      <c r="K654" t="str">
        <f t="shared" si="41"/>
        <v>SKU095</v>
      </c>
      <c r="L654" t="str">
        <f t="shared" si="42"/>
        <v>Water Bottle Premium</v>
      </c>
      <c r="M654" t="s">
        <v>548</v>
      </c>
      <c r="N654">
        <f t="shared" si="43"/>
        <v>120</v>
      </c>
      <c r="O654" cm="1">
        <f t="array" ref="O654">_xlfn.FILTERXML("&lt;t&gt;&lt;s&gt;" &amp; SUBSTITUTE(SUBSTITUTE(A654, "|", "&lt;/s&gt;&lt;s&gt;"), ";", "&lt;/s&gt;&lt;s&gt;") &amp; "&lt;/s&gt;&lt;/t&gt;", "//s[last()-2]")</f>
        <v>80</v>
      </c>
      <c r="P654" cm="1">
        <f t="array" ref="P654">_xlfn.FILTERXML("&lt;t&gt;&lt;s&gt;" &amp; SUBSTITUTE(SUBSTITUTE(SUBSTITUTE(CLEAN(A654), "|", "&lt;/s&gt;&lt;s&gt;"), ",", "&lt;/s&gt;&lt;s&gt;"), ";", "&lt;/s&gt;&lt;s&gt;") &amp; "&lt;/s&gt;&lt;/t&gt;", "//s[last()-2]")</f>
        <v>220</v>
      </c>
      <c r="Q654" cm="1">
        <f t="array" ref="Q654">_xlfn.FILTERXML("&lt;t&gt;&lt;s&gt;" &amp; SUBSTITUTE(SUBSTITUTE(SUBSTITUTE(A654, "|", "&lt;/s&gt;&lt;s&gt;"), ",", "&lt;/s&gt;&lt;s&gt;"), ";", "&lt;/s&gt;&lt;s&gt;") &amp; "&lt;/s&gt;&lt;/t&gt;", "//s[last()-1]")</f>
        <v>220</v>
      </c>
      <c r="R654" t="s">
        <v>588</v>
      </c>
      <c r="S654" s="20">
        <f>Table1[[#This Row],[Qty Sold]]/Table1[[#This Row],[Qty Added]]</f>
        <v>0.66666666666666663</v>
      </c>
      <c r="T654" s="19">
        <f>Table1[[#This Row],[Unit Price]]*Table1[[#This Row],[Stock]]</f>
        <v>48400</v>
      </c>
    </row>
    <row r="655" spans="1:20" x14ac:dyDescent="0.3">
      <c r="A655" t="s">
        <v>147</v>
      </c>
      <c r="J655" s="18" t="str">
        <f t="shared" si="40"/>
        <v>25-02-2026</v>
      </c>
      <c r="K655" t="str">
        <f t="shared" si="41"/>
        <v>SKU096</v>
      </c>
      <c r="L655" t="str">
        <f t="shared" si="42"/>
        <v>water bottle premium</v>
      </c>
      <c r="M655" t="s">
        <v>578</v>
      </c>
      <c r="N655">
        <f t="shared" si="43"/>
        <v>90</v>
      </c>
      <c r="O655" cm="1">
        <f t="array" ref="O655">_xlfn.FILTERXML("&lt;t&gt;&lt;s&gt;" &amp; SUBSTITUTE(SUBSTITUTE(A655, "|", "&lt;/s&gt;&lt;s&gt;"), ";", "&lt;/s&gt;&lt;s&gt;") &amp; "&lt;/s&gt;&lt;/t&gt;", "//s[last()-2]")</f>
        <v>50</v>
      </c>
      <c r="P655" cm="1">
        <f t="array" ref="P655">_xlfn.FILTERXML("&lt;t&gt;&lt;s&gt;" &amp; SUBSTITUTE(SUBSTITUTE(SUBSTITUTE(CLEAN(A655), "|", "&lt;/s&gt;&lt;s&gt;"), ",", "&lt;/s&gt;&lt;s&gt;"), ";", "&lt;/s&gt;&lt;s&gt;") &amp; "&lt;/s&gt;&lt;/t&gt;", "//s[last()-2]")</f>
        <v>230</v>
      </c>
      <c r="Q655" cm="1">
        <f t="array" ref="Q655">_xlfn.FILTERXML("&lt;t&gt;&lt;s&gt;" &amp; SUBSTITUTE(SUBSTITUTE(SUBSTITUTE(A655, "|", "&lt;/s&gt;&lt;s&gt;"), ",", "&lt;/s&gt;&lt;s&gt;"), ";", "&lt;/s&gt;&lt;s&gt;") &amp; "&lt;/s&gt;&lt;/t&gt;", "//s[last()-1]")</f>
        <v>220</v>
      </c>
      <c r="R655" t="s">
        <v>619</v>
      </c>
      <c r="S655" s="20">
        <f>Table1[[#This Row],[Qty Sold]]/Table1[[#This Row],[Qty Added]]</f>
        <v>0.55555555555555558</v>
      </c>
      <c r="T655" s="19">
        <f>Table1[[#This Row],[Unit Price]]*Table1[[#This Row],[Stock]]</f>
        <v>50600</v>
      </c>
    </row>
    <row r="656" spans="1:20" x14ac:dyDescent="0.3">
      <c r="A656" t="s">
        <v>148</v>
      </c>
      <c r="J656" s="18" t="str">
        <f t="shared" si="40"/>
        <v>26-02-2026</v>
      </c>
      <c r="K656" t="str">
        <f t="shared" si="41"/>
        <v>SKU097</v>
      </c>
      <c r="L656" t="str">
        <f t="shared" si="42"/>
        <v>Frying Pan Premium</v>
      </c>
      <c r="M656" t="s">
        <v>547</v>
      </c>
      <c r="N656">
        <f t="shared" si="43"/>
        <v>35</v>
      </c>
      <c r="O656" cm="1">
        <f t="array" ref="O656">_xlfn.FILTERXML("&lt;t&gt;&lt;s&gt;" &amp; SUBSTITUTE(SUBSTITUTE(A656, "|", "&lt;/s&gt;&lt;s&gt;"), ";", "&lt;/s&gt;&lt;s&gt;") &amp; "&lt;/s&gt;&lt;/t&gt;", "//s[last()-2]")</f>
        <v>20</v>
      </c>
      <c r="P656" cm="1">
        <f t="array" ref="P656">_xlfn.FILTERXML("&lt;t&gt;&lt;s&gt;" &amp; SUBSTITUTE(SUBSTITUTE(SUBSTITUTE(CLEAN(A656), "|", "&lt;/s&gt;&lt;s&gt;"), ",", "&lt;/s&gt;&lt;s&gt;"), ";", "&lt;/s&gt;&lt;s&gt;") &amp; "&lt;/s&gt;&lt;/t&gt;", "//s[last()-2]")</f>
        <v>85</v>
      </c>
      <c r="Q656" cm="1">
        <f t="array" ref="Q656">_xlfn.FILTERXML("&lt;t&gt;&lt;s&gt;" &amp; SUBSTITUTE(SUBSTITUTE(SUBSTITUTE(A656, "|", "&lt;/s&gt;&lt;s&gt;"), ",", "&lt;/s&gt;&lt;s&gt;"), ";", "&lt;/s&gt;&lt;s&gt;") &amp; "&lt;/s&gt;&lt;/t&gt;", "//s[last()-1]")</f>
        <v>1500</v>
      </c>
      <c r="R656" t="s">
        <v>587</v>
      </c>
      <c r="S656" s="20">
        <f>Table1[[#This Row],[Qty Sold]]/Table1[[#This Row],[Qty Added]]</f>
        <v>0.5714285714285714</v>
      </c>
      <c r="T656" s="19">
        <f>Table1[[#This Row],[Unit Price]]*Table1[[#This Row],[Stock]]</f>
        <v>127500</v>
      </c>
    </row>
    <row r="657" spans="1:20" x14ac:dyDescent="0.3">
      <c r="A657" t="s">
        <v>149</v>
      </c>
      <c r="J657" s="18" t="str">
        <f t="shared" si="40"/>
        <v>27-02-2026</v>
      </c>
      <c r="K657" t="str">
        <f t="shared" si="41"/>
        <v>SKU098</v>
      </c>
      <c r="L657" t="str">
        <f t="shared" si="42"/>
        <v>frying pan premium</v>
      </c>
      <c r="M657" t="s">
        <v>568</v>
      </c>
      <c r="N657">
        <f t="shared" si="43"/>
        <v>25</v>
      </c>
      <c r="O657" cm="1">
        <f t="array" ref="O657">_xlfn.FILTERXML("&lt;t&gt;&lt;s&gt;" &amp; SUBSTITUTE(SUBSTITUTE(A657, "|", "&lt;/s&gt;&lt;s&gt;"), ";", "&lt;/s&gt;&lt;s&gt;") &amp; "&lt;/s&gt;&lt;/t&gt;", "//s[last()-2]")</f>
        <v>12</v>
      </c>
      <c r="P657" cm="1">
        <f t="array" ref="P657">_xlfn.FILTERXML("&lt;t&gt;&lt;s&gt;" &amp; SUBSTITUTE(SUBSTITUTE(SUBSTITUTE(CLEAN(A657), "|", "&lt;/s&gt;&lt;s&gt;"), ",", "&lt;/s&gt;&lt;s&gt;"), ";", "&lt;/s&gt;&lt;s&gt;") &amp; "&lt;/s&gt;&lt;/t&gt;", "//s[last()-2]")</f>
        <v>88</v>
      </c>
      <c r="Q657" cm="1">
        <f t="array" ref="Q657">_xlfn.FILTERXML("&lt;t&gt;&lt;s&gt;" &amp; SUBSTITUTE(SUBSTITUTE(SUBSTITUTE(A657, "|", "&lt;/s&gt;&lt;s&gt;"), ",", "&lt;/s&gt;&lt;s&gt;"), ";", "&lt;/s&gt;&lt;s&gt;") &amp; "&lt;/s&gt;&lt;/t&gt;", "//s[last()-1]")</f>
        <v>1500</v>
      </c>
      <c r="R657" t="s">
        <v>609</v>
      </c>
      <c r="S657" s="20">
        <f>Table1[[#This Row],[Qty Sold]]/Table1[[#This Row],[Qty Added]]</f>
        <v>0.48</v>
      </c>
      <c r="T657" s="19">
        <f>Table1[[#This Row],[Unit Price]]*Table1[[#This Row],[Stock]]</f>
        <v>132000</v>
      </c>
    </row>
    <row r="658" spans="1:20" x14ac:dyDescent="0.3">
      <c r="A658" t="s">
        <v>150</v>
      </c>
      <c r="J658" s="18" t="str">
        <f t="shared" si="40"/>
        <v>28-02-2026</v>
      </c>
      <c r="K658" t="str">
        <f t="shared" si="41"/>
        <v>SKU099</v>
      </c>
      <c r="L658" t="str">
        <f t="shared" si="42"/>
        <v>Mixer Grinder Premium</v>
      </c>
      <c r="M658" t="s">
        <v>566</v>
      </c>
      <c r="N658">
        <f t="shared" si="43"/>
        <v>10</v>
      </c>
      <c r="O658" cm="1">
        <f t="array" ref="O658">_xlfn.FILTERXML("&lt;t&gt;&lt;s&gt;" &amp; SUBSTITUTE(SUBSTITUTE(A658, "|", "&lt;/s&gt;&lt;s&gt;"), ";", "&lt;/s&gt;&lt;s&gt;") &amp; "&lt;/s&gt;&lt;/t&gt;", "//s[last()-2]")</f>
        <v>6</v>
      </c>
      <c r="P658" cm="1">
        <f t="array" ref="P658">_xlfn.FILTERXML("&lt;t&gt;&lt;s&gt;" &amp; SUBSTITUTE(SUBSTITUTE(SUBSTITUTE(CLEAN(A658), "|", "&lt;/s&gt;&lt;s&gt;"), ",", "&lt;/s&gt;&lt;s&gt;"), ";", "&lt;/s&gt;&lt;s&gt;") &amp; "&lt;/s&gt;&lt;/t&gt;", "//s[last()-2]")</f>
        <v>25</v>
      </c>
      <c r="Q658" cm="1">
        <f t="array" ref="Q658">_xlfn.FILTERXML("&lt;t&gt;&lt;s&gt;" &amp; SUBSTITUTE(SUBSTITUTE(SUBSTITUTE(A658, "|", "&lt;/s&gt;&lt;s&gt;"), ",", "&lt;/s&gt;&lt;s&gt;"), ";", "&lt;/s&gt;&lt;s&gt;") &amp; "&lt;/s&gt;&lt;/t&gt;", "//s[last()-1]")</f>
        <v>4500</v>
      </c>
      <c r="R658" t="s">
        <v>607</v>
      </c>
      <c r="S658" s="20">
        <f>Table1[[#This Row],[Qty Sold]]/Table1[[#This Row],[Qty Added]]</f>
        <v>0.6</v>
      </c>
      <c r="T658" s="19">
        <f>Table1[[#This Row],[Unit Price]]*Table1[[#This Row],[Stock]]</f>
        <v>112500</v>
      </c>
    </row>
    <row r="659" spans="1:20" x14ac:dyDescent="0.3">
      <c r="A659" t="s">
        <v>151</v>
      </c>
      <c r="J659" s="18" t="str">
        <f t="shared" si="40"/>
        <v>01-03-2026</v>
      </c>
      <c r="K659" t="str">
        <f t="shared" si="41"/>
        <v>SKU100</v>
      </c>
      <c r="L659" t="str">
        <f t="shared" si="42"/>
        <v>Mixer grinder premium</v>
      </c>
      <c r="M659" t="s">
        <v>566</v>
      </c>
      <c r="N659">
        <f t="shared" si="43"/>
        <v>8</v>
      </c>
      <c r="O659" cm="1">
        <f t="array" ref="O659">_xlfn.FILTERXML("&lt;t&gt;&lt;s&gt;" &amp; SUBSTITUTE(SUBSTITUTE(A659, "|", "&lt;/s&gt;&lt;s&gt;"), ";", "&lt;/s&gt;&lt;s&gt;") &amp; "&lt;/s&gt;&lt;/t&gt;", "//s[last()-2]")</f>
        <v>4</v>
      </c>
      <c r="P659" cm="1">
        <f t="array" ref="P659">_xlfn.FILTERXML("&lt;t&gt;&lt;s&gt;" &amp; SUBSTITUTE(SUBSTITUTE(SUBSTITUTE(CLEAN(A659), "|", "&lt;/s&gt;&lt;s&gt;"), ",", "&lt;/s&gt;&lt;s&gt;"), ";", "&lt;/s&gt;&lt;s&gt;") &amp; "&lt;/s&gt;&lt;/t&gt;", "//s[last()-2]")</f>
        <v>28</v>
      </c>
      <c r="Q659" cm="1">
        <f t="array" ref="Q659">_xlfn.FILTERXML("&lt;t&gt;&lt;s&gt;" &amp; SUBSTITUTE(SUBSTITUTE(SUBSTITUTE(A659, "|", "&lt;/s&gt;&lt;s&gt;"), ",", "&lt;/s&gt;&lt;s&gt;"), ";", "&lt;/s&gt;&lt;s&gt;") &amp; "&lt;/s&gt;&lt;/t&gt;", "//s[last()-1]")</f>
        <v>4500</v>
      </c>
      <c r="R659" t="s">
        <v>607</v>
      </c>
      <c r="S659" s="20">
        <f>Table1[[#This Row],[Qty Sold]]/Table1[[#This Row],[Qty Added]]</f>
        <v>0.5</v>
      </c>
      <c r="T659" s="19">
        <f>Table1[[#This Row],[Unit Price]]*Table1[[#This Row],[Stock]]</f>
        <v>126000</v>
      </c>
    </row>
    <row r="660" spans="1:20" x14ac:dyDescent="0.3">
      <c r="A660" t="s">
        <v>152</v>
      </c>
      <c r="J660" s="18" t="str">
        <f t="shared" si="40"/>
        <v>02-03-2026</v>
      </c>
      <c r="K660" t="str">
        <f t="shared" si="41"/>
        <v>SKU101</v>
      </c>
      <c r="L660" t="str">
        <f t="shared" si="42"/>
        <v>Electric Kettle Premium</v>
      </c>
      <c r="M660" t="s">
        <v>565</v>
      </c>
      <c r="N660">
        <f t="shared" si="43"/>
        <v>15</v>
      </c>
      <c r="O660" cm="1">
        <f t="array" ref="O660">_xlfn.FILTERXML("&lt;t&gt;&lt;s&gt;" &amp; SUBSTITUTE(SUBSTITUTE(A660, "|", "&lt;/s&gt;&lt;s&gt;"), ";", "&lt;/s&gt;&lt;s&gt;") &amp; "&lt;/s&gt;&lt;/t&gt;", "//s[last()-2]")</f>
        <v>9</v>
      </c>
      <c r="P660" cm="1">
        <f t="array" ref="P660">_xlfn.FILTERXML("&lt;t&gt;&lt;s&gt;" &amp; SUBSTITUTE(SUBSTITUTE(SUBSTITUTE(CLEAN(A660), "|", "&lt;/s&gt;&lt;s&gt;"), ",", "&lt;/s&gt;&lt;s&gt;"), ";", "&lt;/s&gt;&lt;s&gt;") &amp; "&lt;/s&gt;&lt;/t&gt;", "//s[last()-2]")</f>
        <v>35</v>
      </c>
      <c r="Q660" cm="1">
        <f t="array" ref="Q660">_xlfn.FILTERXML("&lt;t&gt;&lt;s&gt;" &amp; SUBSTITUTE(SUBSTITUTE(SUBSTITUTE(A660, "|", "&lt;/s&gt;&lt;s&gt;"), ",", "&lt;/s&gt;&lt;s&gt;"), ";", "&lt;/s&gt;&lt;s&gt;") &amp; "&lt;/s&gt;&lt;/t&gt;", "//s[last()-1]")</f>
        <v>2000</v>
      </c>
      <c r="R660" t="s">
        <v>606</v>
      </c>
      <c r="S660" s="20">
        <f>Table1[[#This Row],[Qty Sold]]/Table1[[#This Row],[Qty Added]]</f>
        <v>0.6</v>
      </c>
      <c r="T660" s="19">
        <f>Table1[[#This Row],[Unit Price]]*Table1[[#This Row],[Stock]]</f>
        <v>70000</v>
      </c>
    </row>
    <row r="661" spans="1:20" x14ac:dyDescent="0.3">
      <c r="A661" t="s">
        <v>153</v>
      </c>
      <c r="J661" s="18" t="str">
        <f t="shared" si="40"/>
        <v>03-03-2026</v>
      </c>
      <c r="K661" t="str">
        <f t="shared" si="41"/>
        <v>SKU102</v>
      </c>
      <c r="L661" t="str">
        <f t="shared" si="42"/>
        <v>electric kettle premium</v>
      </c>
      <c r="M661" t="s">
        <v>579</v>
      </c>
      <c r="N661">
        <f t="shared" si="43"/>
        <v>10</v>
      </c>
      <c r="O661" cm="1">
        <f t="array" ref="O661">_xlfn.FILTERXML("&lt;t&gt;&lt;s&gt;" &amp; SUBSTITUTE(SUBSTITUTE(A661, "|", "&lt;/s&gt;&lt;s&gt;"), ";", "&lt;/s&gt;&lt;s&gt;") &amp; "&lt;/s&gt;&lt;/t&gt;", "//s[last()-2]")</f>
        <v>5</v>
      </c>
      <c r="P661" cm="1">
        <f t="array" ref="P661">_xlfn.FILTERXML("&lt;t&gt;&lt;s&gt;" &amp; SUBSTITUTE(SUBSTITUTE(SUBSTITUTE(CLEAN(A661), "|", "&lt;/s&gt;&lt;s&gt;"), ",", "&lt;/s&gt;&lt;s&gt;"), ";", "&lt;/s&gt;&lt;s&gt;") &amp; "&lt;/s&gt;&lt;/t&gt;", "//s[last()-2]")</f>
        <v>38</v>
      </c>
      <c r="Q661" cm="1">
        <f t="array" ref="Q661">_xlfn.FILTERXML("&lt;t&gt;&lt;s&gt;" &amp; SUBSTITUTE(SUBSTITUTE(SUBSTITUTE(A661, "|", "&lt;/s&gt;&lt;s&gt;"), ",", "&lt;/s&gt;&lt;s&gt;"), ";", "&lt;/s&gt;&lt;s&gt;") &amp; "&lt;/s&gt;&lt;/t&gt;", "//s[last()-1]")</f>
        <v>2000</v>
      </c>
      <c r="R661" t="s">
        <v>620</v>
      </c>
      <c r="S661" s="20">
        <f>Table1[[#This Row],[Qty Sold]]/Table1[[#This Row],[Qty Added]]</f>
        <v>0.5</v>
      </c>
      <c r="T661" s="19">
        <f>Table1[[#This Row],[Unit Price]]*Table1[[#This Row],[Stock]]</f>
        <v>76000</v>
      </c>
    </row>
    <row r="662" spans="1:20" x14ac:dyDescent="0.3">
      <c r="A662" t="s">
        <v>154</v>
      </c>
      <c r="J662" s="18" t="str">
        <f t="shared" si="40"/>
        <v>04-03-2026</v>
      </c>
      <c r="K662" t="str">
        <f t="shared" si="41"/>
        <v>SKU103</v>
      </c>
      <c r="L662" t="str">
        <f t="shared" si="42"/>
        <v>Rice Cooker Premium</v>
      </c>
      <c r="M662" t="s">
        <v>564</v>
      </c>
      <c r="N662">
        <f t="shared" si="43"/>
        <v>12</v>
      </c>
      <c r="O662" cm="1">
        <f t="array" ref="O662">_xlfn.FILTERXML("&lt;t&gt;&lt;s&gt;" &amp; SUBSTITUTE(SUBSTITUTE(A662, "|", "&lt;/s&gt;&lt;s&gt;"), ";", "&lt;/s&gt;&lt;s&gt;") &amp; "&lt;/s&gt;&lt;/t&gt;", "//s[last()-2]")</f>
        <v>7</v>
      </c>
      <c r="P662" cm="1">
        <f t="array" ref="P662">_xlfn.FILTERXML("&lt;t&gt;&lt;s&gt;" &amp; SUBSTITUTE(SUBSTITUTE(SUBSTITUTE(CLEAN(A662), "|", "&lt;/s&gt;&lt;s&gt;"), ",", "&lt;/s&gt;&lt;s&gt;"), ";", "&lt;/s&gt;&lt;s&gt;") &amp; "&lt;/s&gt;&lt;/t&gt;", "//s[last()-2]")</f>
        <v>30</v>
      </c>
      <c r="Q662" cm="1">
        <f t="array" ref="Q662">_xlfn.FILTERXML("&lt;t&gt;&lt;s&gt;" &amp; SUBSTITUTE(SUBSTITUTE(SUBSTITUTE(A662, "|", "&lt;/s&gt;&lt;s&gt;"), ",", "&lt;/s&gt;&lt;s&gt;"), ";", "&lt;/s&gt;&lt;s&gt;") &amp; "&lt;/s&gt;&lt;/t&gt;", "//s[last()-1]")</f>
        <v>3000</v>
      </c>
      <c r="R662" t="s">
        <v>605</v>
      </c>
      <c r="S662" s="20">
        <f>Table1[[#This Row],[Qty Sold]]/Table1[[#This Row],[Qty Added]]</f>
        <v>0.58333333333333337</v>
      </c>
      <c r="T662" s="19">
        <f>Table1[[#This Row],[Unit Price]]*Table1[[#This Row],[Stock]]</f>
        <v>90000</v>
      </c>
    </row>
    <row r="663" spans="1:20" x14ac:dyDescent="0.3">
      <c r="A663" t="s">
        <v>155</v>
      </c>
      <c r="J663" s="18" t="str">
        <f t="shared" si="40"/>
        <v>05-03-2026</v>
      </c>
      <c r="K663" t="str">
        <f t="shared" si="41"/>
        <v>SKU104</v>
      </c>
      <c r="L663" t="str">
        <f t="shared" si="42"/>
        <v>rice cooker premium</v>
      </c>
      <c r="M663" t="s">
        <v>580</v>
      </c>
      <c r="N663">
        <f t="shared" si="43"/>
        <v>8</v>
      </c>
      <c r="O663" cm="1">
        <f t="array" ref="O663">_xlfn.FILTERXML("&lt;t&gt;&lt;s&gt;" &amp; SUBSTITUTE(SUBSTITUTE(A663, "|", "&lt;/s&gt;&lt;s&gt;"), ";", "&lt;/s&gt;&lt;s&gt;") &amp; "&lt;/s&gt;&lt;/t&gt;", "//s[last()-2]")</f>
        <v>4</v>
      </c>
      <c r="P663" cm="1">
        <f t="array" ref="P663">_xlfn.FILTERXML("&lt;t&gt;&lt;s&gt;" &amp; SUBSTITUTE(SUBSTITUTE(SUBSTITUTE(CLEAN(A663), "|", "&lt;/s&gt;&lt;s&gt;"), ",", "&lt;/s&gt;&lt;s&gt;"), ";", "&lt;/s&gt;&lt;s&gt;") &amp; "&lt;/s&gt;&lt;/t&gt;", "//s[last()-2]")</f>
        <v>32</v>
      </c>
      <c r="Q663" cm="1">
        <f t="array" ref="Q663">_xlfn.FILTERXML("&lt;t&gt;&lt;s&gt;" &amp; SUBSTITUTE(SUBSTITUTE(SUBSTITUTE(A663, "|", "&lt;/s&gt;&lt;s&gt;"), ",", "&lt;/s&gt;&lt;s&gt;"), ";", "&lt;/s&gt;&lt;s&gt;") &amp; "&lt;/s&gt;&lt;/t&gt;", "//s[last()-1]")</f>
        <v>3000</v>
      </c>
      <c r="R663" t="s">
        <v>621</v>
      </c>
      <c r="S663" s="20">
        <f>Table1[[#This Row],[Qty Sold]]/Table1[[#This Row],[Qty Added]]</f>
        <v>0.5</v>
      </c>
      <c r="T663" s="19">
        <f>Table1[[#This Row],[Unit Price]]*Table1[[#This Row],[Stock]]</f>
        <v>96000</v>
      </c>
    </row>
    <row r="664" spans="1:20" x14ac:dyDescent="0.3">
      <c r="A664" t="s">
        <v>156</v>
      </c>
      <c r="J664" s="18" t="str">
        <f t="shared" si="40"/>
        <v>06-03-2026</v>
      </c>
      <c r="K664" t="str">
        <f t="shared" si="41"/>
        <v>SKU105</v>
      </c>
      <c r="L664" t="str">
        <f t="shared" si="42"/>
        <v>Steel Plate Deluxe</v>
      </c>
      <c r="M664" t="s">
        <v>541</v>
      </c>
      <c r="N664">
        <f t="shared" si="43"/>
        <v>70</v>
      </c>
      <c r="O664" cm="1">
        <f t="array" ref="O664">_xlfn.FILTERXML("&lt;t&gt;&lt;s&gt;" &amp; SUBSTITUTE(SUBSTITUTE(A664, "|", "&lt;/s&gt;&lt;s&gt;"), ";", "&lt;/s&gt;&lt;s&gt;") &amp; "&lt;/s&gt;&lt;/t&gt;", "//s[last()-2]")</f>
        <v>45</v>
      </c>
      <c r="P664" cm="1">
        <f t="array" ref="P664">_xlfn.FILTERXML("&lt;t&gt;&lt;s&gt;" &amp; SUBSTITUTE(SUBSTITUTE(SUBSTITUTE(CLEAN(A664), "|", "&lt;/s&gt;&lt;s&gt;"), ",", "&lt;/s&gt;&lt;s&gt;"), ";", "&lt;/s&gt;&lt;s&gt;") &amp; "&lt;/s&gt;&lt;/t&gt;", "//s[last()-2]")</f>
        <v>180</v>
      </c>
      <c r="Q664" cm="1">
        <f t="array" ref="Q664">_xlfn.FILTERXML("&lt;t&gt;&lt;s&gt;" &amp; SUBSTITUTE(SUBSTITUTE(SUBSTITUTE(A664, "|", "&lt;/s&gt;&lt;s&gt;"), ",", "&lt;/s&gt;&lt;s&gt;"), ";", "&lt;/s&gt;&lt;s&gt;") &amp; "&lt;/s&gt;&lt;/t&gt;", "//s[last()-1]")</f>
        <v>200</v>
      </c>
      <c r="R664" t="s">
        <v>582</v>
      </c>
      <c r="S664" s="20">
        <f>Table1[[#This Row],[Qty Sold]]/Table1[[#This Row],[Qty Added]]</f>
        <v>0.6428571428571429</v>
      </c>
      <c r="T664" s="19">
        <f>Table1[[#This Row],[Unit Price]]*Table1[[#This Row],[Stock]]</f>
        <v>36000</v>
      </c>
    </row>
    <row r="665" spans="1:20" x14ac:dyDescent="0.3">
      <c r="A665" t="s">
        <v>157</v>
      </c>
      <c r="J665" s="18" t="str">
        <f t="shared" si="40"/>
        <v>07-03-2026</v>
      </c>
      <c r="K665" t="str">
        <f t="shared" si="41"/>
        <v>SKU106</v>
      </c>
      <c r="L665" t="str">
        <f t="shared" si="42"/>
        <v>steel plate deluxe</v>
      </c>
      <c r="M665" t="s">
        <v>542</v>
      </c>
      <c r="N665">
        <f t="shared" si="43"/>
        <v>50</v>
      </c>
      <c r="O665" cm="1">
        <f t="array" ref="O665">_xlfn.FILTERXML("&lt;t&gt;&lt;s&gt;" &amp; SUBSTITUTE(SUBSTITUTE(A665, "|", "&lt;/s&gt;&lt;s&gt;"), ";", "&lt;/s&gt;&lt;s&gt;") &amp; "&lt;/s&gt;&lt;/t&gt;", "//s[last()-2]")</f>
        <v>25</v>
      </c>
      <c r="P665" cm="1">
        <f t="array" ref="P665">_xlfn.FILTERXML("&lt;t&gt;&lt;s&gt;" &amp; SUBSTITUTE(SUBSTITUTE(SUBSTITUTE(CLEAN(A665), "|", "&lt;/s&gt;&lt;s&gt;"), ",", "&lt;/s&gt;&lt;s&gt;"), ";", "&lt;/s&gt;&lt;s&gt;") &amp; "&lt;/s&gt;&lt;/t&gt;", "//s[last()-2]")</f>
        <v>190</v>
      </c>
      <c r="Q665" cm="1">
        <f t="array" ref="Q665">_xlfn.FILTERXML("&lt;t&gt;&lt;s&gt;" &amp; SUBSTITUTE(SUBSTITUTE(SUBSTITUTE(A665, "|", "&lt;/s&gt;&lt;s&gt;"), ",", "&lt;/s&gt;&lt;s&gt;"), ";", "&lt;/s&gt;&lt;s&gt;") &amp; "&lt;/s&gt;&lt;/t&gt;", "//s[last()-1]")</f>
        <v>200</v>
      </c>
      <c r="R665" t="s">
        <v>600</v>
      </c>
      <c r="S665" s="20">
        <f>Table1[[#This Row],[Qty Sold]]/Table1[[#This Row],[Qty Added]]</f>
        <v>0.5</v>
      </c>
      <c r="T665" s="19">
        <f>Table1[[#This Row],[Unit Price]]*Table1[[#This Row],[Stock]]</f>
        <v>38000</v>
      </c>
    </row>
    <row r="666" spans="1:20" x14ac:dyDescent="0.3">
      <c r="A666" t="s">
        <v>158</v>
      </c>
      <c r="J666" s="18" t="str">
        <f t="shared" si="40"/>
        <v>08-03-2026</v>
      </c>
      <c r="K666" t="str">
        <f t="shared" si="41"/>
        <v>SKU107</v>
      </c>
      <c r="L666" t="str">
        <f t="shared" si="42"/>
        <v>Glass Set Deluxe</v>
      </c>
      <c r="M666" t="s">
        <v>545</v>
      </c>
      <c r="N666">
        <f t="shared" si="43"/>
        <v>30</v>
      </c>
      <c r="O666" cm="1">
        <f t="array" ref="O666">_xlfn.FILTERXML("&lt;t&gt;&lt;s&gt;" &amp; SUBSTITUTE(SUBSTITUTE(A666, "|", "&lt;/s&gt;&lt;s&gt;"), ";", "&lt;/s&gt;&lt;s&gt;") &amp; "&lt;/s&gt;&lt;/t&gt;", "//s[last()-2]")</f>
        <v>15</v>
      </c>
      <c r="P666" cm="1">
        <f t="array" ref="P666">_xlfn.FILTERXML("&lt;t&gt;&lt;s&gt;" &amp; SUBSTITUTE(SUBSTITUTE(SUBSTITUTE(CLEAN(A666), "|", "&lt;/s&gt;&lt;s&gt;"), ",", "&lt;/s&gt;&lt;s&gt;"), ";", "&lt;/s&gt;&lt;s&gt;") &amp; "&lt;/s&gt;&lt;/t&gt;", "//s[last()-2]")</f>
        <v>70</v>
      </c>
      <c r="Q666" cm="1">
        <f t="array" ref="Q666">_xlfn.FILTERXML("&lt;t&gt;&lt;s&gt;" &amp; SUBSTITUTE(SUBSTITUTE(SUBSTITUTE(A666, "|", "&lt;/s&gt;&lt;s&gt;"), ",", "&lt;/s&gt;&lt;s&gt;"), ";", "&lt;/s&gt;&lt;s&gt;") &amp; "&lt;/s&gt;&lt;/t&gt;", "//s[last()-1]")</f>
        <v>500</v>
      </c>
      <c r="R666" t="s">
        <v>585</v>
      </c>
      <c r="S666" s="20">
        <f>Table1[[#This Row],[Qty Sold]]/Table1[[#This Row],[Qty Added]]</f>
        <v>0.5</v>
      </c>
      <c r="T666" s="19">
        <f>Table1[[#This Row],[Unit Price]]*Table1[[#This Row],[Stock]]</f>
        <v>35000</v>
      </c>
    </row>
    <row r="667" spans="1:20" x14ac:dyDescent="0.3">
      <c r="A667" t="s">
        <v>159</v>
      </c>
      <c r="J667" s="18" t="str">
        <f t="shared" si="40"/>
        <v>09-03-2026</v>
      </c>
      <c r="K667" t="str">
        <f t="shared" si="41"/>
        <v>SKU108</v>
      </c>
      <c r="L667" t="str">
        <f t="shared" si="42"/>
        <v>Plastic Bucket Deluxe</v>
      </c>
      <c r="M667" t="s">
        <v>544</v>
      </c>
      <c r="N667">
        <f t="shared" si="43"/>
        <v>60</v>
      </c>
      <c r="O667" cm="1">
        <f t="array" ref="O667">_xlfn.FILTERXML("&lt;t&gt;&lt;s&gt;" &amp; SUBSTITUTE(SUBSTITUTE(A667, "|", "&lt;/s&gt;&lt;s&gt;"), ";", "&lt;/s&gt;&lt;s&gt;") &amp; "&lt;/s&gt;&lt;/t&gt;", "//s[last()-2]")</f>
        <v>35</v>
      </c>
      <c r="P667" cm="1">
        <f t="array" ref="P667">_xlfn.FILTERXML("&lt;t&gt;&lt;s&gt;" &amp; SUBSTITUTE(SUBSTITUTE(SUBSTITUTE(CLEAN(A667), "|", "&lt;/s&gt;&lt;s&gt;"), ",", "&lt;/s&gt;&lt;s&gt;"), ";", "&lt;/s&gt;&lt;s&gt;") &amp; "&lt;/s&gt;&lt;/t&gt;", "//s[last()-2]")</f>
        <v>140</v>
      </c>
      <c r="Q667" cm="1">
        <f t="array" ref="Q667">_xlfn.FILTERXML("&lt;t&gt;&lt;s&gt;" &amp; SUBSTITUTE(SUBSTITUTE(SUBSTITUTE(A667, "|", "&lt;/s&gt;&lt;s&gt;"), ",", "&lt;/s&gt;&lt;s&gt;"), ";", "&lt;/s&gt;&lt;s&gt;") &amp; "&lt;/s&gt;&lt;/t&gt;", "//s[last()-1]")</f>
        <v>250</v>
      </c>
      <c r="R667" t="s">
        <v>584</v>
      </c>
      <c r="S667" s="20">
        <f>Table1[[#This Row],[Qty Sold]]/Table1[[#This Row],[Qty Added]]</f>
        <v>0.58333333333333337</v>
      </c>
      <c r="T667" s="19">
        <f>Table1[[#This Row],[Unit Price]]*Table1[[#This Row],[Stock]]</f>
        <v>35000</v>
      </c>
    </row>
    <row r="668" spans="1:20" x14ac:dyDescent="0.3">
      <c r="A668" t="s">
        <v>160</v>
      </c>
      <c r="J668" s="18" t="str">
        <f t="shared" si="40"/>
        <v>10-03-2026</v>
      </c>
      <c r="K668" t="str">
        <f t="shared" si="41"/>
        <v>SKU109</v>
      </c>
      <c r="L668" t="str">
        <f t="shared" si="42"/>
        <v>plastic bucket deluxe</v>
      </c>
      <c r="M668" t="s">
        <v>573</v>
      </c>
      <c r="N668">
        <f t="shared" si="43"/>
        <v>40</v>
      </c>
      <c r="O668" cm="1">
        <f t="array" ref="O668">_xlfn.FILTERXML("&lt;t&gt;&lt;s&gt;" &amp; SUBSTITUTE(SUBSTITUTE(A668, "|", "&lt;/s&gt;&lt;s&gt;"), ";", "&lt;/s&gt;&lt;s&gt;") &amp; "&lt;/s&gt;&lt;/t&gt;", "//s[last()-2]")</f>
        <v>20</v>
      </c>
      <c r="P668" cm="1">
        <f t="array" ref="P668">_xlfn.FILTERXML("&lt;t&gt;&lt;s&gt;" &amp; SUBSTITUTE(SUBSTITUTE(SUBSTITUTE(CLEAN(A668), "|", "&lt;/s&gt;&lt;s&gt;"), ",", "&lt;/s&gt;&lt;s&gt;"), ";", "&lt;/s&gt;&lt;s&gt;") &amp; "&lt;/s&gt;&lt;/t&gt;", "//s[last()-2]")</f>
        <v>150</v>
      </c>
      <c r="Q668" cm="1">
        <f t="array" ref="Q668">_xlfn.FILTERXML("&lt;t&gt;&lt;s&gt;" &amp; SUBSTITUTE(SUBSTITUTE(SUBSTITUTE(A668, "|", "&lt;/s&gt;&lt;s&gt;"), ",", "&lt;/s&gt;&lt;s&gt;"), ";", "&lt;/s&gt;&lt;s&gt;") &amp; "&lt;/s&gt;&lt;/t&gt;", "//s[last()-1]")</f>
        <v>250</v>
      </c>
      <c r="R668" t="s">
        <v>614</v>
      </c>
      <c r="S668" s="20">
        <f>Table1[[#This Row],[Qty Sold]]/Table1[[#This Row],[Qty Added]]</f>
        <v>0.5</v>
      </c>
      <c r="T668" s="19">
        <f>Table1[[#This Row],[Unit Price]]*Table1[[#This Row],[Stock]]</f>
        <v>37500</v>
      </c>
    </row>
    <row r="669" spans="1:20" x14ac:dyDescent="0.3">
      <c r="A669" t="s">
        <v>161</v>
      </c>
      <c r="J669" s="18" t="str">
        <f t="shared" si="40"/>
        <v>11-03-2026</v>
      </c>
      <c r="K669" t="str">
        <f t="shared" si="41"/>
        <v>SKU110</v>
      </c>
      <c r="L669" t="str">
        <f t="shared" si="42"/>
        <v>Knife Set Deluxe</v>
      </c>
      <c r="M669" t="s">
        <v>550</v>
      </c>
      <c r="N669">
        <f t="shared" si="43"/>
        <v>35</v>
      </c>
      <c r="O669" cm="1">
        <f t="array" ref="O669">_xlfn.FILTERXML("&lt;t&gt;&lt;s&gt;" &amp; SUBSTITUTE(SUBSTITUTE(A669, "|", "&lt;/s&gt;&lt;s&gt;"), ";", "&lt;/s&gt;&lt;s&gt;") &amp; "&lt;/s&gt;&lt;/t&gt;", "//s[last()-2]")</f>
        <v>20</v>
      </c>
      <c r="P669" cm="1">
        <f t="array" ref="P669">_xlfn.FILTERXML("&lt;t&gt;&lt;s&gt;" &amp; SUBSTITUTE(SUBSTITUTE(SUBSTITUTE(CLEAN(A669), "|", "&lt;/s&gt;&lt;s&gt;"), ",", "&lt;/s&gt;&lt;s&gt;"), ";", "&lt;/s&gt;&lt;s&gt;") &amp; "&lt;/s&gt;&lt;/t&gt;", "//s[last()-2]")</f>
        <v>80</v>
      </c>
      <c r="Q669" cm="1">
        <f t="array" ref="Q669">_xlfn.FILTERXML("&lt;t&gt;&lt;s&gt;" &amp; SUBSTITUTE(SUBSTITUTE(SUBSTITUTE(A669, "|", "&lt;/s&gt;&lt;s&gt;"), ",", "&lt;/s&gt;&lt;s&gt;"), ";", "&lt;/s&gt;&lt;s&gt;") &amp; "&lt;/s&gt;&lt;/t&gt;", "//s[last()-1]")</f>
        <v>900</v>
      </c>
      <c r="R669" t="s">
        <v>590</v>
      </c>
      <c r="S669" s="20">
        <f>Table1[[#This Row],[Qty Sold]]/Table1[[#This Row],[Qty Added]]</f>
        <v>0.5714285714285714</v>
      </c>
      <c r="T669" s="19">
        <f>Table1[[#This Row],[Unit Price]]*Table1[[#This Row],[Stock]]</f>
        <v>72000</v>
      </c>
    </row>
    <row r="670" spans="1:20" x14ac:dyDescent="0.3">
      <c r="A670" t="s">
        <v>162</v>
      </c>
      <c r="J670" s="18" t="str">
        <f t="shared" si="40"/>
        <v>12-03-2026</v>
      </c>
      <c r="K670" t="str">
        <f t="shared" si="41"/>
        <v>SKU111</v>
      </c>
      <c r="L670" t="str">
        <f t="shared" si="42"/>
        <v>knife set deluxe</v>
      </c>
      <c r="M670" t="s">
        <v>569</v>
      </c>
      <c r="N670">
        <f t="shared" si="43"/>
        <v>25</v>
      </c>
      <c r="O670" cm="1">
        <f t="array" ref="O670">_xlfn.FILTERXML("&lt;t&gt;&lt;s&gt;" &amp; SUBSTITUTE(SUBSTITUTE(A670, "|", "&lt;/s&gt;&lt;s&gt;"), ";", "&lt;/s&gt;&lt;s&gt;") &amp; "&lt;/s&gt;&lt;/t&gt;", "//s[last()-2]")</f>
        <v>12</v>
      </c>
      <c r="P670" cm="1">
        <f t="array" ref="P670">_xlfn.FILTERXML("&lt;t&gt;&lt;s&gt;" &amp; SUBSTITUTE(SUBSTITUTE(SUBSTITUTE(CLEAN(A670), "|", "&lt;/s&gt;&lt;s&gt;"), ",", "&lt;/s&gt;&lt;s&gt;"), ";", "&lt;/s&gt;&lt;s&gt;") &amp; "&lt;/s&gt;&lt;/t&gt;", "//s[last()-2]")</f>
        <v>85</v>
      </c>
      <c r="Q670" cm="1">
        <f t="array" ref="Q670">_xlfn.FILTERXML("&lt;t&gt;&lt;s&gt;" &amp; SUBSTITUTE(SUBSTITUTE(SUBSTITUTE(A670, "|", "&lt;/s&gt;&lt;s&gt;"), ",", "&lt;/s&gt;&lt;s&gt;"), ";", "&lt;/s&gt;&lt;s&gt;") &amp; "&lt;/s&gt;&lt;/t&gt;", "//s[last()-1]")</f>
        <v>900</v>
      </c>
      <c r="R670" t="s">
        <v>610</v>
      </c>
      <c r="S670" s="20">
        <f>Table1[[#This Row],[Qty Sold]]/Table1[[#This Row],[Qty Added]]</f>
        <v>0.48</v>
      </c>
      <c r="T670" s="19">
        <f>Table1[[#This Row],[Unit Price]]*Table1[[#This Row],[Stock]]</f>
        <v>76500</v>
      </c>
    </row>
    <row r="671" spans="1:20" x14ac:dyDescent="0.3">
      <c r="A671" t="s">
        <v>163</v>
      </c>
      <c r="J671" s="18" t="str">
        <f t="shared" si="40"/>
        <v>13-03-2026</v>
      </c>
      <c r="K671" t="str">
        <f t="shared" si="41"/>
        <v>SKU112</v>
      </c>
      <c r="L671" t="str">
        <f t="shared" si="42"/>
        <v>Serving Tray Deluxe</v>
      </c>
      <c r="M671" t="s">
        <v>554</v>
      </c>
      <c r="N671">
        <f t="shared" si="43"/>
        <v>40</v>
      </c>
      <c r="O671" cm="1">
        <f t="array" ref="O671">_xlfn.FILTERXML("&lt;t&gt;&lt;s&gt;" &amp; SUBSTITUTE(SUBSTITUTE(A671, "|", "&lt;/s&gt;&lt;s&gt;"), ";", "&lt;/s&gt;&lt;s&gt;") &amp; "&lt;/s&gt;&lt;/t&gt;", "//s[last()-2]")</f>
        <v>22</v>
      </c>
      <c r="P671" cm="1">
        <f t="array" ref="P671">_xlfn.FILTERXML("&lt;t&gt;&lt;s&gt;" &amp; SUBSTITUTE(SUBSTITUTE(SUBSTITUTE(CLEAN(A671), "|", "&lt;/s&gt;&lt;s&gt;"), ",", "&lt;/s&gt;&lt;s&gt;"), ";", "&lt;/s&gt;&lt;s&gt;") &amp; "&lt;/s&gt;&lt;/t&gt;", "//s[last()-2]")</f>
        <v>90</v>
      </c>
      <c r="Q671" cm="1">
        <f t="array" ref="Q671">_xlfn.FILTERXML("&lt;t&gt;&lt;s&gt;" &amp; SUBSTITUTE(SUBSTITUTE(SUBSTITUTE(A671, "|", "&lt;/s&gt;&lt;s&gt;"), ",", "&lt;/s&gt;&lt;s&gt;"), ";", "&lt;/s&gt;&lt;s&gt;") &amp; "&lt;/s&gt;&lt;/t&gt;", "//s[last()-1]")</f>
        <v>600</v>
      </c>
      <c r="R671" t="s">
        <v>594</v>
      </c>
      <c r="S671" s="20">
        <f>Table1[[#This Row],[Qty Sold]]/Table1[[#This Row],[Qty Added]]</f>
        <v>0.55000000000000004</v>
      </c>
      <c r="T671" s="19">
        <f>Table1[[#This Row],[Unit Price]]*Table1[[#This Row],[Stock]]</f>
        <v>54000</v>
      </c>
    </row>
    <row r="672" spans="1:20" x14ac:dyDescent="0.3">
      <c r="A672" t="s">
        <v>164</v>
      </c>
      <c r="J672" s="18" t="str">
        <f t="shared" si="40"/>
        <v>14-03-2026</v>
      </c>
      <c r="K672" t="str">
        <f t="shared" si="41"/>
        <v>SKU113</v>
      </c>
      <c r="L672" t="str">
        <f t="shared" si="42"/>
        <v>serving tray deluxe</v>
      </c>
      <c r="M672" t="s">
        <v>581</v>
      </c>
      <c r="N672">
        <f t="shared" si="43"/>
        <v>30</v>
      </c>
      <c r="O672" cm="1">
        <f t="array" ref="O672">_xlfn.FILTERXML("&lt;t&gt;&lt;s&gt;" &amp; SUBSTITUTE(SUBSTITUTE(A672, "|", "&lt;/s&gt;&lt;s&gt;"), ";", "&lt;/s&gt;&lt;s&gt;") &amp; "&lt;/s&gt;&lt;/t&gt;", "//s[last()-2]")</f>
        <v>15</v>
      </c>
      <c r="P672" cm="1">
        <f t="array" ref="P672">_xlfn.FILTERXML("&lt;t&gt;&lt;s&gt;" &amp; SUBSTITUTE(SUBSTITUTE(SUBSTITUTE(CLEAN(A672), "|", "&lt;/s&gt;&lt;s&gt;"), ",", "&lt;/s&gt;&lt;s&gt;"), ";", "&lt;/s&gt;&lt;s&gt;") &amp; "&lt;/s&gt;&lt;/t&gt;", "//s[last()-2]")</f>
        <v>95</v>
      </c>
      <c r="Q672" cm="1">
        <f t="array" ref="Q672">_xlfn.FILTERXML("&lt;t&gt;&lt;s&gt;" &amp; SUBSTITUTE(SUBSTITUTE(SUBSTITUTE(A672, "|", "&lt;/s&gt;&lt;s&gt;"), ",", "&lt;/s&gt;&lt;s&gt;"), ";", "&lt;/s&gt;&lt;s&gt;") &amp; "&lt;/s&gt;&lt;/t&gt;", "//s[last()-1]")</f>
        <v>600</v>
      </c>
      <c r="R672" t="s">
        <v>622</v>
      </c>
      <c r="S672" s="20">
        <f>Table1[[#This Row],[Qty Sold]]/Table1[[#This Row],[Qty Added]]</f>
        <v>0.5</v>
      </c>
      <c r="T672" s="19">
        <f>Table1[[#This Row],[Unit Price]]*Table1[[#This Row],[Stock]]</f>
        <v>57000</v>
      </c>
    </row>
    <row r="673" spans="1:20" x14ac:dyDescent="0.3">
      <c r="A673" t="s">
        <v>165</v>
      </c>
      <c r="J673" s="18" t="str">
        <f t="shared" si="40"/>
        <v>15-03-2026</v>
      </c>
      <c r="K673" t="str">
        <f t="shared" si="41"/>
        <v>SKU114</v>
      </c>
      <c r="L673" t="str">
        <f t="shared" si="42"/>
        <v>Dinner Set Deluxe</v>
      </c>
      <c r="M673" t="s">
        <v>556</v>
      </c>
      <c r="N673">
        <f t="shared" si="43"/>
        <v>20</v>
      </c>
      <c r="O673" cm="1">
        <f t="array" ref="O673">_xlfn.FILTERXML("&lt;t&gt;&lt;s&gt;" &amp; SUBSTITUTE(SUBSTITUTE(A673, "|", "&lt;/s&gt;&lt;s&gt;"), ";", "&lt;/s&gt;&lt;s&gt;") &amp; "&lt;/s&gt;&lt;/t&gt;", "//s[last()-2]")</f>
        <v>10</v>
      </c>
      <c r="P673" cm="1">
        <f t="array" ref="P673">_xlfn.FILTERXML("&lt;t&gt;&lt;s&gt;" &amp; SUBSTITUTE(SUBSTITUTE(SUBSTITUTE(CLEAN(A673), "|", "&lt;/s&gt;&lt;s&gt;"), ",", "&lt;/s&gt;&lt;s&gt;"), ";", "&lt;/s&gt;&lt;s&gt;") &amp; "&lt;/s&gt;&lt;/t&gt;", "//s[last()-2]")</f>
        <v>60</v>
      </c>
      <c r="Q673" cm="1">
        <f t="array" ref="Q673">_xlfn.FILTERXML("&lt;t&gt;&lt;s&gt;" &amp; SUBSTITUTE(SUBSTITUTE(SUBSTITUTE(A673, "|", "&lt;/s&gt;&lt;s&gt;"), ",", "&lt;/s&gt;&lt;s&gt;"), ";", "&lt;/s&gt;&lt;s&gt;") &amp; "&lt;/s&gt;&lt;/t&gt;", "//s[last()-1]")</f>
        <v>3500</v>
      </c>
      <c r="R673" t="s">
        <v>596</v>
      </c>
      <c r="S673" s="20">
        <f>Table1[[#This Row],[Qty Sold]]/Table1[[#This Row],[Qty Added]]</f>
        <v>0.5</v>
      </c>
      <c r="T673" s="19">
        <f>Table1[[#This Row],[Unit Price]]*Table1[[#This Row],[Stock]]</f>
        <v>210000</v>
      </c>
    </row>
    <row r="674" spans="1:20" x14ac:dyDescent="0.3">
      <c r="A674" t="s">
        <v>166</v>
      </c>
      <c r="J674" s="18" t="str">
        <f t="shared" si="40"/>
        <v>16-03-2026</v>
      </c>
      <c r="K674" t="str">
        <f t="shared" si="41"/>
        <v>SKU115</v>
      </c>
      <c r="L674" t="str">
        <f t="shared" si="42"/>
        <v>dinner set deluxe</v>
      </c>
      <c r="M674" t="s">
        <v>572</v>
      </c>
      <c r="N674">
        <f t="shared" si="43"/>
        <v>15</v>
      </c>
      <c r="O674" cm="1">
        <f t="array" ref="O674">_xlfn.FILTERXML("&lt;t&gt;&lt;s&gt;" &amp; SUBSTITUTE(SUBSTITUTE(A674, "|", "&lt;/s&gt;&lt;s&gt;"), ";", "&lt;/s&gt;&lt;s&gt;") &amp; "&lt;/s&gt;&lt;/t&gt;", "//s[last()-2]")</f>
        <v>8</v>
      </c>
      <c r="P674" cm="1">
        <f t="array" ref="P674">_xlfn.FILTERXML("&lt;t&gt;&lt;s&gt;" &amp; SUBSTITUTE(SUBSTITUTE(SUBSTITUTE(CLEAN(A674), "|", "&lt;/s&gt;&lt;s&gt;"), ",", "&lt;/s&gt;&lt;s&gt;"), ";", "&lt;/s&gt;&lt;s&gt;") &amp; "&lt;/s&gt;&lt;/t&gt;", "//s[last()-2]")</f>
        <v>65</v>
      </c>
      <c r="Q674" cm="1">
        <f t="array" ref="Q674">_xlfn.FILTERXML("&lt;t&gt;&lt;s&gt;" &amp; SUBSTITUTE(SUBSTITUTE(SUBSTITUTE(A674, "|", "&lt;/s&gt;&lt;s&gt;"), ",", "&lt;/s&gt;&lt;s&gt;"), ";", "&lt;/s&gt;&lt;s&gt;") &amp; "&lt;/s&gt;&lt;/t&gt;", "//s[last()-1]")</f>
        <v>3500</v>
      </c>
      <c r="R674" t="s">
        <v>613</v>
      </c>
      <c r="S674" s="20">
        <f>Table1[[#This Row],[Qty Sold]]/Table1[[#This Row],[Qty Added]]</f>
        <v>0.53333333333333333</v>
      </c>
      <c r="T674" s="19">
        <f>Table1[[#This Row],[Unit Price]]*Table1[[#This Row],[Stock]]</f>
        <v>227500</v>
      </c>
    </row>
    <row r="675" spans="1:20" x14ac:dyDescent="0.3">
      <c r="A675" t="s">
        <v>167</v>
      </c>
      <c r="J675" s="18" t="str">
        <f t="shared" si="40"/>
        <v>17-03-2026</v>
      </c>
      <c r="K675" t="str">
        <f t="shared" si="41"/>
        <v>SKU116</v>
      </c>
      <c r="L675" t="str">
        <f t="shared" si="42"/>
        <v>Storage Container Deluxe</v>
      </c>
      <c r="M675" t="s">
        <v>553</v>
      </c>
      <c r="N675">
        <f t="shared" si="43"/>
        <v>80</v>
      </c>
      <c r="O675" cm="1">
        <f t="array" ref="O675">_xlfn.FILTERXML("&lt;t&gt;&lt;s&gt;" &amp; SUBSTITUTE(SUBSTITUTE(A675, "|", "&lt;/s&gt;&lt;s&gt;"), ";", "&lt;/s&gt;&lt;s&gt;") &amp; "&lt;/s&gt;&lt;/t&gt;", "//s[last()-2]")</f>
        <v>50</v>
      </c>
      <c r="P675" cm="1">
        <f t="array" ref="P675">_xlfn.FILTERXML("&lt;t&gt;&lt;s&gt;" &amp; SUBSTITUTE(SUBSTITUTE(SUBSTITUTE(CLEAN(A675), "|", "&lt;/s&gt;&lt;s&gt;"), ",", "&lt;/s&gt;&lt;s&gt;"), ";", "&lt;/s&gt;&lt;s&gt;") &amp; "&lt;/s&gt;&lt;/t&gt;", "//s[last()-2]")</f>
        <v>170</v>
      </c>
      <c r="Q675" cm="1">
        <f t="array" ref="Q675">_xlfn.FILTERXML("&lt;t&gt;&lt;s&gt;" &amp; SUBSTITUTE(SUBSTITUTE(SUBSTITUTE(A675, "|", "&lt;/s&gt;&lt;s&gt;"), ",", "&lt;/s&gt;&lt;s&gt;"), ";", "&lt;/s&gt;&lt;s&gt;") &amp; "&lt;/s&gt;&lt;/t&gt;", "//s[last()-1]")</f>
        <v>400</v>
      </c>
      <c r="R675" t="s">
        <v>593</v>
      </c>
      <c r="S675" s="20">
        <f>Table1[[#This Row],[Qty Sold]]/Table1[[#This Row],[Qty Added]]</f>
        <v>0.625</v>
      </c>
      <c r="T675" s="19">
        <f>Table1[[#This Row],[Unit Price]]*Table1[[#This Row],[Stock]]</f>
        <v>68000</v>
      </c>
    </row>
    <row r="676" spans="1:20" x14ac:dyDescent="0.3">
      <c r="A676" t="s">
        <v>168</v>
      </c>
      <c r="J676" s="18" t="str">
        <f t="shared" si="40"/>
        <v>18-03-2026</v>
      </c>
      <c r="K676" t="str">
        <f t="shared" si="41"/>
        <v>SKU117</v>
      </c>
      <c r="L676" t="str">
        <f t="shared" si="42"/>
        <v>storage container deluxe</v>
      </c>
      <c r="M676" t="s">
        <v>570</v>
      </c>
      <c r="N676">
        <f t="shared" si="43"/>
        <v>60</v>
      </c>
      <c r="O676" cm="1">
        <f t="array" ref="O676">_xlfn.FILTERXML("&lt;t&gt;&lt;s&gt;" &amp; SUBSTITUTE(SUBSTITUTE(A676, "|", "&lt;/s&gt;&lt;s&gt;"), ";", "&lt;/s&gt;&lt;s&gt;") &amp; "&lt;/s&gt;&lt;/t&gt;", "//s[last()-2]")</f>
        <v>30</v>
      </c>
      <c r="P676" cm="1">
        <f t="array" ref="P676">_xlfn.FILTERXML("&lt;t&gt;&lt;s&gt;" &amp; SUBSTITUTE(SUBSTITUTE(SUBSTITUTE(CLEAN(A676), "|", "&lt;/s&gt;&lt;s&gt;"), ",", "&lt;/s&gt;&lt;s&gt;"), ";", "&lt;/s&gt;&lt;s&gt;") &amp; "&lt;/s&gt;&lt;/t&gt;", "//s[last()-2]")</f>
        <v>180</v>
      </c>
      <c r="Q676" cm="1">
        <f t="array" ref="Q676">_xlfn.FILTERXML("&lt;t&gt;&lt;s&gt;" &amp; SUBSTITUTE(SUBSTITUTE(SUBSTITUTE(A676, "|", "&lt;/s&gt;&lt;s&gt;"), ",", "&lt;/s&gt;&lt;s&gt;"), ";", "&lt;/s&gt;&lt;s&gt;") &amp; "&lt;/s&gt;&lt;/t&gt;", "//s[last()-1]")</f>
        <v>400</v>
      </c>
      <c r="R676" t="s">
        <v>611</v>
      </c>
      <c r="S676" s="20">
        <f>Table1[[#This Row],[Qty Sold]]/Table1[[#This Row],[Qty Added]]</f>
        <v>0.5</v>
      </c>
      <c r="T676" s="19">
        <f>Table1[[#This Row],[Unit Price]]*Table1[[#This Row],[Stock]]</f>
        <v>72000</v>
      </c>
    </row>
    <row r="677" spans="1:20" x14ac:dyDescent="0.3">
      <c r="A677" t="s">
        <v>169</v>
      </c>
      <c r="J677" s="18" t="str">
        <f t="shared" si="40"/>
        <v>19-03-2026</v>
      </c>
      <c r="K677" t="str">
        <f t="shared" si="41"/>
        <v>SKU118</v>
      </c>
      <c r="L677" t="str">
        <f t="shared" si="42"/>
        <v>Steel Jug Deluxe</v>
      </c>
      <c r="M677" t="s">
        <v>541</v>
      </c>
      <c r="N677">
        <f t="shared" si="43"/>
        <v>30</v>
      </c>
      <c r="O677" cm="1">
        <f t="array" ref="O677">_xlfn.FILTERXML("&lt;t&gt;&lt;s&gt;" &amp; SUBSTITUTE(SUBSTITUTE(A677, "|", "&lt;/s&gt;&lt;s&gt;"), ";", "&lt;/s&gt;&lt;s&gt;") &amp; "&lt;/s&gt;&lt;/t&gt;", "//s[last()-2]")</f>
        <v>15</v>
      </c>
      <c r="P677" cm="1">
        <f t="array" ref="P677">_xlfn.FILTERXML("&lt;t&gt;&lt;s&gt;" &amp; SUBSTITUTE(SUBSTITUTE(SUBSTITUTE(CLEAN(A677), "|", "&lt;/s&gt;&lt;s&gt;"), ",", "&lt;/s&gt;&lt;s&gt;"), ";", "&lt;/s&gt;&lt;s&gt;") &amp; "&lt;/s&gt;&lt;/t&gt;", "//s[last()-2]")</f>
        <v>80</v>
      </c>
      <c r="Q677" cm="1">
        <f t="array" ref="Q677">_xlfn.FILTERXML("&lt;t&gt;&lt;s&gt;" &amp; SUBSTITUTE(SUBSTITUTE(SUBSTITUTE(A677, "|", "&lt;/s&gt;&lt;s&gt;"), ",", "&lt;/s&gt;&lt;s&gt;"), ";", "&lt;/s&gt;&lt;s&gt;") &amp; "&lt;/s&gt;&lt;/t&gt;", "//s[last()-1]")</f>
        <v>900</v>
      </c>
      <c r="R677" t="s">
        <v>582</v>
      </c>
      <c r="S677" s="20">
        <f>Table1[[#This Row],[Qty Sold]]/Table1[[#This Row],[Qty Added]]</f>
        <v>0.5</v>
      </c>
      <c r="T677" s="19">
        <f>Table1[[#This Row],[Unit Price]]*Table1[[#This Row],[Stock]]</f>
        <v>72000</v>
      </c>
    </row>
    <row r="678" spans="1:20" x14ac:dyDescent="0.3">
      <c r="A678" t="s">
        <v>170</v>
      </c>
      <c r="J678" s="18" t="str">
        <f t="shared" si="40"/>
        <v>20-03-2026</v>
      </c>
      <c r="K678" t="str">
        <f t="shared" si="41"/>
        <v>SKU119</v>
      </c>
      <c r="L678" t="str">
        <f t="shared" si="42"/>
        <v>steel jug deluxe</v>
      </c>
      <c r="M678" t="s">
        <v>542</v>
      </c>
      <c r="N678">
        <f t="shared" si="43"/>
        <v>20</v>
      </c>
      <c r="O678" cm="1">
        <f t="array" ref="O678">_xlfn.FILTERXML("&lt;t&gt;&lt;s&gt;" &amp; SUBSTITUTE(SUBSTITUTE(A678, "|", "&lt;/s&gt;&lt;s&gt;"), ";", "&lt;/s&gt;&lt;s&gt;") &amp; "&lt;/s&gt;&lt;/t&gt;", "//s[last()-2]")</f>
        <v>10</v>
      </c>
      <c r="P678" cm="1">
        <f t="array" ref="P678">_xlfn.FILTERXML("&lt;t&gt;&lt;s&gt;" &amp; SUBSTITUTE(SUBSTITUTE(SUBSTITUTE(CLEAN(A678), "|", "&lt;/s&gt;&lt;s&gt;"), ",", "&lt;/s&gt;&lt;s&gt;"), ";", "&lt;/s&gt;&lt;s&gt;") &amp; "&lt;/s&gt;&lt;/t&gt;", "//s[last()-2]")</f>
        <v>85</v>
      </c>
      <c r="Q678" cm="1">
        <f t="array" ref="Q678">_xlfn.FILTERXML("&lt;t&gt;&lt;s&gt;" &amp; SUBSTITUTE(SUBSTITUTE(SUBSTITUTE(A678, "|", "&lt;/s&gt;&lt;s&gt;"), ",", "&lt;/s&gt;&lt;s&gt;"), ";", "&lt;/s&gt;&lt;s&gt;") &amp; "&lt;/s&gt;&lt;/t&gt;", "//s[last()-1]")</f>
        <v>900</v>
      </c>
      <c r="R678" t="s">
        <v>600</v>
      </c>
      <c r="S678" s="20">
        <f>Table1[[#This Row],[Qty Sold]]/Table1[[#This Row],[Qty Added]]</f>
        <v>0.5</v>
      </c>
      <c r="T678" s="19">
        <f>Table1[[#This Row],[Unit Price]]*Table1[[#This Row],[Stock]]</f>
        <v>76500</v>
      </c>
    </row>
    <row r="679" spans="1:20" x14ac:dyDescent="0.3">
      <c r="A679" t="s">
        <v>171</v>
      </c>
      <c r="J679" s="18" t="str">
        <f t="shared" si="40"/>
        <v>21-03-2026</v>
      </c>
      <c r="K679" t="str">
        <f t="shared" si="41"/>
        <v>SKU120</v>
      </c>
      <c r="L679" t="str">
        <f t="shared" si="42"/>
        <v>Tea Kettle Deluxe</v>
      </c>
      <c r="M679" t="s">
        <v>552</v>
      </c>
      <c r="N679">
        <f t="shared" si="43"/>
        <v>25</v>
      </c>
      <c r="O679" cm="1">
        <f t="array" ref="O679">_xlfn.FILTERXML("&lt;t&gt;&lt;s&gt;" &amp; SUBSTITUTE(SUBSTITUTE(A679, "|", "&lt;/s&gt;&lt;s&gt;"), ";", "&lt;/s&gt;&lt;s&gt;") &amp; "&lt;/s&gt;&lt;/t&gt;", "//s[last()-2]")</f>
        <v>12</v>
      </c>
      <c r="P679" cm="1">
        <f t="array" ref="P679">_xlfn.FILTERXML("&lt;t&gt;&lt;s&gt;" &amp; SUBSTITUTE(SUBSTITUTE(SUBSTITUTE(CLEAN(A679), "|", "&lt;/s&gt;&lt;s&gt;"), ",", "&lt;/s&gt;&lt;s&gt;"), ";", "&lt;/s&gt;&lt;s&gt;") &amp; "&lt;/s&gt;&lt;/t&gt;", "//s[last()-2]")</f>
        <v>70</v>
      </c>
      <c r="Q679" cm="1">
        <f t="array" ref="Q679">_xlfn.FILTERXML("&lt;t&gt;&lt;s&gt;" &amp; SUBSTITUTE(SUBSTITUTE(SUBSTITUTE(A679, "|", "&lt;/s&gt;&lt;s&gt;"), ",", "&lt;/s&gt;&lt;s&gt;"), ";", "&lt;/s&gt;&lt;s&gt;") &amp; "&lt;/s&gt;&lt;/t&gt;", "//s[last()-1]")</f>
        <v>1000</v>
      </c>
      <c r="R679" t="s">
        <v>592</v>
      </c>
      <c r="S679" s="20">
        <f>Table1[[#This Row],[Qty Sold]]/Table1[[#This Row],[Qty Added]]</f>
        <v>0.48</v>
      </c>
      <c r="T679" s="19">
        <f>Table1[[#This Row],[Unit Price]]*Table1[[#This Row],[Stock]]</f>
        <v>70000</v>
      </c>
    </row>
    <row r="680" spans="1:20" x14ac:dyDescent="0.3">
      <c r="A680" t="s">
        <v>172</v>
      </c>
      <c r="J680" s="18" t="str">
        <f t="shared" si="40"/>
        <v>22-03-2026</v>
      </c>
      <c r="K680" t="str">
        <f t="shared" si="41"/>
        <v>SKU121</v>
      </c>
      <c r="L680" t="str">
        <f t="shared" si="42"/>
        <v>tea kettle deluxe</v>
      </c>
      <c r="M680" t="s">
        <v>571</v>
      </c>
      <c r="N680">
        <f t="shared" si="43"/>
        <v>15</v>
      </c>
      <c r="O680" cm="1">
        <f t="array" ref="O680">_xlfn.FILTERXML("&lt;t&gt;&lt;s&gt;" &amp; SUBSTITUTE(SUBSTITUTE(A680, "|", "&lt;/s&gt;&lt;s&gt;"), ";", "&lt;/s&gt;&lt;s&gt;") &amp; "&lt;/s&gt;&lt;/t&gt;", "//s[last()-2]")</f>
        <v>7</v>
      </c>
      <c r="P680" cm="1">
        <f t="array" ref="P680">_xlfn.FILTERXML("&lt;t&gt;&lt;s&gt;" &amp; SUBSTITUTE(SUBSTITUTE(SUBSTITUTE(CLEAN(A680), "|", "&lt;/s&gt;&lt;s&gt;"), ",", "&lt;/s&gt;&lt;s&gt;"), ";", "&lt;/s&gt;&lt;s&gt;") &amp; "&lt;/s&gt;&lt;/t&gt;", "//s[last()-2]")</f>
        <v>72</v>
      </c>
      <c r="Q680" cm="1">
        <f t="array" ref="Q680">_xlfn.FILTERXML("&lt;t&gt;&lt;s&gt;" &amp; SUBSTITUTE(SUBSTITUTE(SUBSTITUTE(A680, "|", "&lt;/s&gt;&lt;s&gt;"), ",", "&lt;/s&gt;&lt;s&gt;"), ";", "&lt;/s&gt;&lt;s&gt;") &amp; "&lt;/s&gt;&lt;/t&gt;", "//s[last()-1]")</f>
        <v>1000</v>
      </c>
      <c r="R680" t="s">
        <v>612</v>
      </c>
      <c r="S680" s="20">
        <f>Table1[[#This Row],[Qty Sold]]/Table1[[#This Row],[Qty Added]]</f>
        <v>0.46666666666666667</v>
      </c>
      <c r="T680" s="19">
        <f>Table1[[#This Row],[Unit Price]]*Table1[[#This Row],[Stock]]</f>
        <v>72000</v>
      </c>
    </row>
    <row r="681" spans="1:20" x14ac:dyDescent="0.3">
      <c r="A681" t="s">
        <v>173</v>
      </c>
      <c r="J681" s="18" t="str">
        <f t="shared" si="40"/>
        <v>23-03-2026</v>
      </c>
      <c r="K681" t="str">
        <f t="shared" si="41"/>
        <v>SKU122</v>
      </c>
      <c r="L681" t="str">
        <f t="shared" si="42"/>
        <v>Steel Plate Mini</v>
      </c>
      <c r="M681" t="s">
        <v>541</v>
      </c>
      <c r="N681">
        <f t="shared" si="43"/>
        <v>40</v>
      </c>
      <c r="O681" cm="1">
        <f t="array" ref="O681">_xlfn.FILTERXML("&lt;t&gt;&lt;s&gt;" &amp; SUBSTITUTE(SUBSTITUTE(A681, "|", "&lt;/s&gt;&lt;s&gt;"), ";", "&lt;/s&gt;&lt;s&gt;") &amp; "&lt;/s&gt;&lt;/t&gt;", "//s[last()-2]")</f>
        <v>22</v>
      </c>
      <c r="P681" cm="1">
        <f t="array" ref="P681">_xlfn.FILTERXML("&lt;t&gt;&lt;s&gt;" &amp; SUBSTITUTE(SUBSTITUTE(SUBSTITUTE(CLEAN(A681), "|", "&lt;/s&gt;&lt;s&gt;"), ",", "&lt;/s&gt;&lt;s&gt;"), ";", "&lt;/s&gt;&lt;s&gt;") &amp; "&lt;/s&gt;&lt;/t&gt;", "//s[last()-2]")</f>
        <v>120</v>
      </c>
      <c r="Q681" cm="1">
        <f t="array" ref="Q681">_xlfn.FILTERXML("&lt;t&gt;&lt;s&gt;" &amp; SUBSTITUTE(SUBSTITUTE(SUBSTITUTE(A681, "|", "&lt;/s&gt;&lt;s&gt;"), ",", "&lt;/s&gt;&lt;s&gt;"), ";", "&lt;/s&gt;&lt;s&gt;") &amp; "&lt;/s&gt;&lt;/t&gt;", "//s[last()-1]")</f>
        <v>100</v>
      </c>
      <c r="R681" t="s">
        <v>582</v>
      </c>
      <c r="S681" s="20">
        <f>Table1[[#This Row],[Qty Sold]]/Table1[[#This Row],[Qty Added]]</f>
        <v>0.55000000000000004</v>
      </c>
      <c r="T681" s="19">
        <f>Table1[[#This Row],[Unit Price]]*Table1[[#This Row],[Stock]]</f>
        <v>12000</v>
      </c>
    </row>
    <row r="682" spans="1:20" x14ac:dyDescent="0.3">
      <c r="A682" t="s">
        <v>174</v>
      </c>
      <c r="J682" s="18" t="str">
        <f t="shared" si="40"/>
        <v>24-03-2026</v>
      </c>
      <c r="K682" t="str">
        <f t="shared" si="41"/>
        <v>SKU123</v>
      </c>
      <c r="L682" t="str">
        <f t="shared" si="42"/>
        <v>steel plate mini</v>
      </c>
      <c r="M682" t="s">
        <v>542</v>
      </c>
      <c r="N682">
        <f t="shared" si="43"/>
        <v>25</v>
      </c>
      <c r="O682" cm="1">
        <f t="array" ref="O682">_xlfn.FILTERXML("&lt;t&gt;&lt;s&gt;" &amp; SUBSTITUTE(SUBSTITUTE(A682, "|", "&lt;/s&gt;&lt;s&gt;"), ";", "&lt;/s&gt;&lt;s&gt;") &amp; "&lt;/s&gt;&lt;/t&gt;", "//s[last()-2]")</f>
        <v>15</v>
      </c>
      <c r="P682" cm="1">
        <f t="array" ref="P682">_xlfn.FILTERXML("&lt;t&gt;&lt;s&gt;" &amp; SUBSTITUTE(SUBSTITUTE(SUBSTITUTE(CLEAN(A682), "|", "&lt;/s&gt;&lt;s&gt;"), ",", "&lt;/s&gt;&lt;s&gt;"), ";", "&lt;/s&gt;&lt;s&gt;") &amp; "&lt;/s&gt;&lt;/t&gt;", "//s[last()-2]")</f>
        <v>130</v>
      </c>
      <c r="Q682" cm="1">
        <f t="array" ref="Q682">_xlfn.FILTERXML("&lt;t&gt;&lt;s&gt;" &amp; SUBSTITUTE(SUBSTITUTE(SUBSTITUTE(A682, "|", "&lt;/s&gt;&lt;s&gt;"), ",", "&lt;/s&gt;&lt;s&gt;"), ";", "&lt;/s&gt;&lt;s&gt;") &amp; "&lt;/s&gt;&lt;/t&gt;", "//s[last()-1]")</f>
        <v>100</v>
      </c>
      <c r="R682" t="s">
        <v>600</v>
      </c>
      <c r="S682" s="20">
        <f>Table1[[#This Row],[Qty Sold]]/Table1[[#This Row],[Qty Added]]</f>
        <v>0.6</v>
      </c>
      <c r="T682" s="19">
        <f>Table1[[#This Row],[Unit Price]]*Table1[[#This Row],[Stock]]</f>
        <v>13000</v>
      </c>
    </row>
    <row r="683" spans="1:20" x14ac:dyDescent="0.3">
      <c r="A683" t="s">
        <v>175</v>
      </c>
      <c r="J683" s="18" t="str">
        <f t="shared" si="40"/>
        <v>25-03-2026</v>
      </c>
      <c r="K683" t="str">
        <f t="shared" si="41"/>
        <v>SKU124</v>
      </c>
      <c r="L683" t="str">
        <f t="shared" si="42"/>
        <v>Spoon Set Mini</v>
      </c>
      <c r="M683" t="s">
        <v>543</v>
      </c>
      <c r="N683">
        <f t="shared" si="43"/>
        <v>60</v>
      </c>
      <c r="O683" cm="1">
        <f t="array" ref="O683">_xlfn.FILTERXML("&lt;t&gt;&lt;s&gt;" &amp; SUBSTITUTE(SUBSTITUTE(A683, "|", "&lt;/s&gt;&lt;s&gt;"), ";", "&lt;/s&gt;&lt;s&gt;") &amp; "&lt;/s&gt;&lt;/t&gt;", "//s[last()-2]")</f>
        <v>40</v>
      </c>
      <c r="P683" cm="1">
        <f t="array" ref="P683">_xlfn.FILTERXML("&lt;t&gt;&lt;s&gt;" &amp; SUBSTITUTE(SUBSTITUTE(SUBSTITUTE(CLEAN(A683), "|", "&lt;/s&gt;&lt;s&gt;"), ",", "&lt;/s&gt;&lt;s&gt;"), ";", "&lt;/s&gt;&lt;s&gt;") &amp; "&lt;/s&gt;&lt;/t&gt;", "//s[last()-2]")</f>
        <v>150</v>
      </c>
      <c r="Q683" cm="1">
        <f t="array" ref="Q683">_xlfn.FILTERXML("&lt;t&gt;&lt;s&gt;" &amp; SUBSTITUTE(SUBSTITUTE(SUBSTITUTE(A683, "|", "&lt;/s&gt;&lt;s&gt;"), ",", "&lt;/s&gt;&lt;s&gt;"), ";", "&lt;/s&gt;&lt;s&gt;") &amp; "&lt;/s&gt;&lt;/t&gt;", "//s[last()-1]")</f>
        <v>50</v>
      </c>
      <c r="R683" t="s">
        <v>583</v>
      </c>
      <c r="S683" s="20">
        <f>Table1[[#This Row],[Qty Sold]]/Table1[[#This Row],[Qty Added]]</f>
        <v>0.66666666666666663</v>
      </c>
      <c r="T683" s="19">
        <f>Table1[[#This Row],[Unit Price]]*Table1[[#This Row],[Stock]]</f>
        <v>7500</v>
      </c>
    </row>
    <row r="684" spans="1:20" x14ac:dyDescent="0.3">
      <c r="A684" t="s">
        <v>176</v>
      </c>
      <c r="J684" s="18" t="str">
        <f t="shared" si="40"/>
        <v>26-03-2026</v>
      </c>
      <c r="K684" t="str">
        <f t="shared" si="41"/>
        <v>SKU125</v>
      </c>
      <c r="L684" t="str">
        <f t="shared" si="42"/>
        <v>Plastic Bucket Small</v>
      </c>
      <c r="M684" t="s">
        <v>544</v>
      </c>
      <c r="N684">
        <f t="shared" si="43"/>
        <v>70</v>
      </c>
      <c r="O684" cm="1">
        <f t="array" ref="O684">_xlfn.FILTERXML("&lt;t&gt;&lt;s&gt;" &amp; SUBSTITUTE(SUBSTITUTE(A684, "|", "&lt;/s&gt;&lt;s&gt;"), ";", "&lt;/s&gt;&lt;s&gt;") &amp; "&lt;/s&gt;&lt;/t&gt;", "//s[last()-2]")</f>
        <v>45</v>
      </c>
      <c r="P684" cm="1">
        <f t="array" ref="P684">_xlfn.FILTERXML("&lt;t&gt;&lt;s&gt;" &amp; SUBSTITUTE(SUBSTITUTE(SUBSTITUTE(CLEAN(A684), "|", "&lt;/s&gt;&lt;s&gt;"), ",", "&lt;/s&gt;&lt;s&gt;"), ";", "&lt;/s&gt;&lt;s&gt;") &amp; "&lt;/s&gt;&lt;/t&gt;", "//s[last()-2]")</f>
        <v>160</v>
      </c>
      <c r="Q684" cm="1">
        <f t="array" ref="Q684">_xlfn.FILTERXML("&lt;t&gt;&lt;s&gt;" &amp; SUBSTITUTE(SUBSTITUTE(SUBSTITUTE(A684, "|", "&lt;/s&gt;&lt;s&gt;"), ",", "&lt;/s&gt;&lt;s&gt;"), ";", "&lt;/s&gt;&lt;s&gt;") &amp; "&lt;/s&gt;&lt;/t&gt;", "//s[last()-1]")</f>
        <v>120</v>
      </c>
      <c r="R684" t="s">
        <v>584</v>
      </c>
      <c r="S684" s="20">
        <f>Table1[[#This Row],[Qty Sold]]/Table1[[#This Row],[Qty Added]]</f>
        <v>0.6428571428571429</v>
      </c>
      <c r="T684" s="19">
        <f>Table1[[#This Row],[Unit Price]]*Table1[[#This Row],[Stock]]</f>
        <v>19200</v>
      </c>
    </row>
    <row r="685" spans="1:20" x14ac:dyDescent="0.3">
      <c r="A685" t="s">
        <v>177</v>
      </c>
      <c r="J685" s="18" t="str">
        <f t="shared" si="40"/>
        <v>27-03-2026</v>
      </c>
      <c r="K685" t="str">
        <f t="shared" si="41"/>
        <v>SKU126</v>
      </c>
      <c r="L685" t="str">
        <f t="shared" si="42"/>
        <v>Glass Set Mini</v>
      </c>
      <c r="M685" t="s">
        <v>545</v>
      </c>
      <c r="N685">
        <f t="shared" si="43"/>
        <v>20</v>
      </c>
      <c r="O685" cm="1">
        <f t="array" ref="O685">_xlfn.FILTERXML("&lt;t&gt;&lt;s&gt;" &amp; SUBSTITUTE(SUBSTITUTE(A685, "|", "&lt;/s&gt;&lt;s&gt;"), ";", "&lt;/s&gt;&lt;s&gt;") &amp; "&lt;/s&gt;&lt;/t&gt;", "//s[last()-2]")</f>
        <v>8</v>
      </c>
      <c r="P685" cm="1">
        <f t="array" ref="P685">_xlfn.FILTERXML("&lt;t&gt;&lt;s&gt;" &amp; SUBSTITUTE(SUBSTITUTE(SUBSTITUTE(CLEAN(A685), "|", "&lt;/s&gt;&lt;s&gt;"), ",", "&lt;/s&gt;&lt;s&gt;"), ";", "&lt;/s&gt;&lt;s&gt;") &amp; "&lt;/s&gt;&lt;/t&gt;", "//s[last()-2]")</f>
        <v>60</v>
      </c>
      <c r="Q685" cm="1">
        <f t="array" ref="Q685">_xlfn.FILTERXML("&lt;t&gt;&lt;s&gt;" &amp; SUBSTITUTE(SUBSTITUTE(SUBSTITUTE(A685, "|", "&lt;/s&gt;&lt;s&gt;"), ",", "&lt;/s&gt;&lt;s&gt;"), ";", "&lt;/s&gt;&lt;s&gt;") &amp; "&lt;/s&gt;&lt;/t&gt;", "//s[last()-1]")</f>
        <v>180</v>
      </c>
      <c r="R685" t="s">
        <v>585</v>
      </c>
      <c r="S685" s="20">
        <f>Table1[[#This Row],[Qty Sold]]/Table1[[#This Row],[Qty Added]]</f>
        <v>0.4</v>
      </c>
      <c r="T685" s="19">
        <f>Table1[[#This Row],[Unit Price]]*Table1[[#This Row],[Stock]]</f>
        <v>10800</v>
      </c>
    </row>
    <row r="686" spans="1:20" x14ac:dyDescent="0.3">
      <c r="A686" t="s">
        <v>178</v>
      </c>
      <c r="J686" s="18" t="str">
        <f t="shared" si="40"/>
        <v>28-03-2026</v>
      </c>
      <c r="K686" t="str">
        <f t="shared" si="41"/>
        <v>SKU127</v>
      </c>
      <c r="L686" t="str">
        <f t="shared" si="42"/>
        <v>Cooker 2L</v>
      </c>
      <c r="M686" t="s">
        <v>546</v>
      </c>
      <c r="N686">
        <f t="shared" si="43"/>
        <v>12</v>
      </c>
      <c r="O686" cm="1">
        <f t="array" ref="O686">_xlfn.FILTERXML("&lt;t&gt;&lt;s&gt;" &amp; SUBSTITUTE(SUBSTITUTE(A686, "|", "&lt;/s&gt;&lt;s&gt;"), ";", "&lt;/s&gt;&lt;s&gt;") &amp; "&lt;/s&gt;&lt;/t&gt;", "//s[last()-2]")</f>
        <v>7</v>
      </c>
      <c r="P686" cm="1">
        <f t="array" ref="P686">_xlfn.FILTERXML("&lt;t&gt;&lt;s&gt;" &amp; SUBSTITUTE(SUBSTITUTE(SUBSTITUTE(CLEAN(A686), "|", "&lt;/s&gt;&lt;s&gt;"), ",", "&lt;/s&gt;&lt;s&gt;"), ";", "&lt;/s&gt;&lt;s&gt;") &amp; "&lt;/s&gt;&lt;/t&gt;", "//s[last()-2]")</f>
        <v>28</v>
      </c>
      <c r="Q686" cm="1">
        <f t="array" ref="Q686">_xlfn.FILTERXML("&lt;t&gt;&lt;s&gt;" &amp; SUBSTITUTE(SUBSTITUTE(SUBSTITUTE(A686, "|", "&lt;/s&gt;&lt;s&gt;"), ",", "&lt;/s&gt;&lt;s&gt;"), ";", "&lt;/s&gt;&lt;s&gt;") &amp; "&lt;/s&gt;&lt;/t&gt;", "//s[last()-1]")</f>
        <v>1200</v>
      </c>
      <c r="R686" t="s">
        <v>586</v>
      </c>
      <c r="S686" s="20">
        <f>Table1[[#This Row],[Qty Sold]]/Table1[[#This Row],[Qty Added]]</f>
        <v>0.58333333333333337</v>
      </c>
      <c r="T686" s="19">
        <f>Table1[[#This Row],[Unit Price]]*Table1[[#This Row],[Stock]]</f>
        <v>33600</v>
      </c>
    </row>
    <row r="687" spans="1:20" x14ac:dyDescent="0.3">
      <c r="A687" t="s">
        <v>179</v>
      </c>
      <c r="J687" s="18" t="str">
        <f t="shared" si="40"/>
        <v>29-03-2026</v>
      </c>
      <c r="K687" t="str">
        <f t="shared" si="41"/>
        <v>SKU128</v>
      </c>
      <c r="L687" t="str">
        <f t="shared" si="42"/>
        <v>Cooker 2 L</v>
      </c>
      <c r="M687" t="s">
        <v>546</v>
      </c>
      <c r="N687">
        <f t="shared" si="43"/>
        <v>8</v>
      </c>
      <c r="O687" cm="1">
        <f t="array" ref="O687">_xlfn.FILTERXML("&lt;t&gt;&lt;s&gt;" &amp; SUBSTITUTE(SUBSTITUTE(A687, "|", "&lt;/s&gt;&lt;s&gt;"), ";", "&lt;/s&gt;&lt;s&gt;") &amp; "&lt;/s&gt;&lt;/t&gt;", "//s[last()-2]")</f>
        <v>4</v>
      </c>
      <c r="P687" cm="1">
        <f t="array" ref="P687">_xlfn.FILTERXML("&lt;t&gt;&lt;s&gt;" &amp; SUBSTITUTE(SUBSTITUTE(SUBSTITUTE(CLEAN(A687), "|", "&lt;/s&gt;&lt;s&gt;"), ",", "&lt;/s&gt;&lt;s&gt;"), ";", "&lt;/s&gt;&lt;s&gt;") &amp; "&lt;/s&gt;&lt;/t&gt;", "//s[last()-2]")</f>
        <v>30</v>
      </c>
      <c r="Q687" cm="1">
        <f t="array" ref="Q687">_xlfn.FILTERXML("&lt;t&gt;&lt;s&gt;" &amp; SUBSTITUTE(SUBSTITUTE(SUBSTITUTE(A687, "|", "&lt;/s&gt;&lt;s&gt;"), ",", "&lt;/s&gt;&lt;s&gt;"), ";", "&lt;/s&gt;&lt;s&gt;") &amp; "&lt;/s&gt;&lt;/t&gt;", "//s[last()-1]")</f>
        <v>1200</v>
      </c>
      <c r="R687" t="s">
        <v>586</v>
      </c>
      <c r="S687" s="20">
        <f>Table1[[#This Row],[Qty Sold]]/Table1[[#This Row],[Qty Added]]</f>
        <v>0.5</v>
      </c>
      <c r="T687" s="19">
        <f>Table1[[#This Row],[Unit Price]]*Table1[[#This Row],[Stock]]</f>
        <v>36000</v>
      </c>
    </row>
    <row r="688" spans="1:20" x14ac:dyDescent="0.3">
      <c r="A688" t="s">
        <v>180</v>
      </c>
      <c r="J688" s="18" t="str">
        <f t="shared" si="40"/>
        <v>30-03-2026</v>
      </c>
      <c r="K688" t="str">
        <f t="shared" si="41"/>
        <v>SKU129</v>
      </c>
      <c r="L688" t="str">
        <f t="shared" si="42"/>
        <v>Water Bottle Kids</v>
      </c>
      <c r="M688" t="s">
        <v>548</v>
      </c>
      <c r="N688">
        <f t="shared" si="43"/>
        <v>90</v>
      </c>
      <c r="O688" cm="1">
        <f t="array" ref="O688">_xlfn.FILTERXML("&lt;t&gt;&lt;s&gt;" &amp; SUBSTITUTE(SUBSTITUTE(A688, "|", "&lt;/s&gt;&lt;s&gt;"), ";", "&lt;/s&gt;&lt;s&gt;") &amp; "&lt;/s&gt;&lt;/t&gt;", "//s[last()-2]")</f>
        <v>55</v>
      </c>
      <c r="P688" cm="1">
        <f t="array" ref="P688">_xlfn.FILTERXML("&lt;t&gt;&lt;s&gt;" &amp; SUBSTITUTE(SUBSTITUTE(SUBSTITUTE(CLEAN(A688), "|", "&lt;/s&gt;&lt;s&gt;"), ",", "&lt;/s&gt;&lt;s&gt;"), ";", "&lt;/s&gt;&lt;s&gt;") &amp; "&lt;/s&gt;&lt;/t&gt;", "//s[last()-2]")</f>
        <v>180</v>
      </c>
      <c r="Q688" cm="1">
        <f t="array" ref="Q688">_xlfn.FILTERXML("&lt;t&gt;&lt;s&gt;" &amp; SUBSTITUTE(SUBSTITUTE(SUBSTITUTE(A688, "|", "&lt;/s&gt;&lt;s&gt;"), ",", "&lt;/s&gt;&lt;s&gt;"), ";", "&lt;/s&gt;&lt;s&gt;") &amp; "&lt;/s&gt;&lt;/t&gt;", "//s[last()-1]")</f>
        <v>150</v>
      </c>
      <c r="R688" t="s">
        <v>588</v>
      </c>
      <c r="S688" s="20">
        <f>Table1[[#This Row],[Qty Sold]]/Table1[[#This Row],[Qty Added]]</f>
        <v>0.61111111111111116</v>
      </c>
      <c r="T688" s="19">
        <f>Table1[[#This Row],[Unit Price]]*Table1[[#This Row],[Stock]]</f>
        <v>27000</v>
      </c>
    </row>
    <row r="689" spans="1:20" x14ac:dyDescent="0.3">
      <c r="A689" t="s">
        <v>181</v>
      </c>
      <c r="J689" s="18" t="str">
        <f t="shared" si="40"/>
        <v>31-03-2026</v>
      </c>
      <c r="K689" t="str">
        <f t="shared" si="41"/>
        <v>SKU130</v>
      </c>
      <c r="L689" t="str">
        <f t="shared" si="42"/>
        <v>Lunch Box Kids</v>
      </c>
      <c r="M689" t="s">
        <v>549</v>
      </c>
      <c r="N689">
        <f t="shared" si="43"/>
        <v>50</v>
      </c>
      <c r="O689" cm="1">
        <f t="array" ref="O689">_xlfn.FILTERXML("&lt;t&gt;&lt;s&gt;" &amp; SUBSTITUTE(SUBSTITUTE(A689, "|", "&lt;/s&gt;&lt;s&gt;"), ";", "&lt;/s&gt;&lt;s&gt;") &amp; "&lt;/s&gt;&lt;/t&gt;", "//s[last()-2]")</f>
        <v>30</v>
      </c>
      <c r="P689" cm="1">
        <f t="array" ref="P689">_xlfn.FILTERXML("&lt;t&gt;&lt;s&gt;" &amp; SUBSTITUTE(SUBSTITUTE(SUBSTITUTE(CLEAN(A689), "|", "&lt;/s&gt;&lt;s&gt;"), ",", "&lt;/s&gt;&lt;s&gt;"), ";", "&lt;/s&gt;&lt;s&gt;") &amp; "&lt;/s&gt;&lt;/t&gt;", "//s[last()-2]")</f>
        <v>100</v>
      </c>
      <c r="Q689" cm="1">
        <f t="array" ref="Q689">_xlfn.FILTERXML("&lt;t&gt;&lt;s&gt;" &amp; SUBSTITUTE(SUBSTITUTE(SUBSTITUTE(A689, "|", "&lt;/s&gt;&lt;s&gt;"), ",", "&lt;/s&gt;&lt;s&gt;"), ";", "&lt;/s&gt;&lt;s&gt;") &amp; "&lt;/s&gt;&lt;/t&gt;", "//s[last()-1]")</f>
        <v>220</v>
      </c>
      <c r="R689" t="s">
        <v>589</v>
      </c>
      <c r="S689" s="20">
        <f>Table1[[#This Row],[Qty Sold]]/Table1[[#This Row],[Qty Added]]</f>
        <v>0.6</v>
      </c>
      <c r="T689" s="19">
        <f>Table1[[#This Row],[Unit Price]]*Table1[[#This Row],[Stock]]</f>
        <v>22000</v>
      </c>
    </row>
    <row r="690" spans="1:20" x14ac:dyDescent="0.3">
      <c r="A690" t="s">
        <v>182</v>
      </c>
      <c r="J690" s="18" t="str">
        <f t="shared" si="40"/>
        <v>01-01-2026</v>
      </c>
      <c r="K690" t="str">
        <f t="shared" si="41"/>
        <v>SKU131</v>
      </c>
      <c r="L690" t="str">
        <f t="shared" si="42"/>
        <v>Knife Basic</v>
      </c>
      <c r="M690" t="s">
        <v>550</v>
      </c>
      <c r="N690">
        <f t="shared" si="43"/>
        <v>45</v>
      </c>
      <c r="O690" cm="1">
        <f t="array" ref="O690">_xlfn.FILTERXML("&lt;t&gt;&lt;s&gt;" &amp; SUBSTITUTE(SUBSTITUTE(A690, "|", "&lt;/s&gt;&lt;s&gt;"), ";", "&lt;/s&gt;&lt;s&gt;") &amp; "&lt;/s&gt;&lt;/t&gt;", "//s[last()-2]")</f>
        <v>25</v>
      </c>
      <c r="P690" cm="1">
        <f t="array" ref="P690">_xlfn.FILTERXML("&lt;t&gt;&lt;s&gt;" &amp; SUBSTITUTE(SUBSTITUTE(SUBSTITUTE(CLEAN(A690), "|", "&lt;/s&gt;&lt;s&gt;"), ",", "&lt;/s&gt;&lt;s&gt;"), ";", "&lt;/s&gt;&lt;s&gt;") &amp; "&lt;/s&gt;&lt;/t&gt;", "//s[last()-2]")</f>
        <v>95</v>
      </c>
      <c r="Q690" cm="1">
        <f t="array" ref="Q690">_xlfn.FILTERXML("&lt;t&gt;&lt;s&gt;" &amp; SUBSTITUTE(SUBSTITUTE(SUBSTITUTE(A690, "|", "&lt;/s&gt;&lt;s&gt;"), ",", "&lt;/s&gt;&lt;s&gt;"), ";", "&lt;/s&gt;&lt;s&gt;") &amp; "&lt;/s&gt;&lt;/t&gt;", "//s[last()-1]")</f>
        <v>300</v>
      </c>
      <c r="R690" t="s">
        <v>590</v>
      </c>
      <c r="S690" s="20">
        <f>Table1[[#This Row],[Qty Sold]]/Table1[[#This Row],[Qty Added]]</f>
        <v>0.55555555555555558</v>
      </c>
      <c r="T690" s="19">
        <f>Table1[[#This Row],[Unit Price]]*Table1[[#This Row],[Stock]]</f>
        <v>28500</v>
      </c>
    </row>
    <row r="691" spans="1:20" x14ac:dyDescent="0.3">
      <c r="A691" t="s">
        <v>183</v>
      </c>
      <c r="J691" s="18" t="str">
        <f t="shared" si="40"/>
        <v>02-01-2026</v>
      </c>
      <c r="K691" t="str">
        <f t="shared" si="41"/>
        <v>SKU132</v>
      </c>
      <c r="L691" t="str">
        <f t="shared" si="42"/>
        <v>knife basic</v>
      </c>
      <c r="M691" t="s">
        <v>569</v>
      </c>
      <c r="N691">
        <f t="shared" si="43"/>
        <v>30</v>
      </c>
      <c r="O691" cm="1">
        <f t="array" ref="O691">_xlfn.FILTERXML("&lt;t&gt;&lt;s&gt;" &amp; SUBSTITUTE(SUBSTITUTE(A691, "|", "&lt;/s&gt;&lt;s&gt;"), ";", "&lt;/s&gt;&lt;s&gt;") &amp; "&lt;/s&gt;&lt;/t&gt;", "//s[last()-2]")</f>
        <v>18</v>
      </c>
      <c r="P691" cm="1">
        <f t="array" ref="P691">_xlfn.FILTERXML("&lt;t&gt;&lt;s&gt;" &amp; SUBSTITUTE(SUBSTITUTE(SUBSTITUTE(CLEAN(A691), "|", "&lt;/s&gt;&lt;s&gt;"), ",", "&lt;/s&gt;&lt;s&gt;"), ";", "&lt;/s&gt;&lt;s&gt;") &amp; "&lt;/s&gt;&lt;/t&gt;", "//s[last()-2]")</f>
        <v>100</v>
      </c>
      <c r="Q691" cm="1">
        <f t="array" ref="Q691">_xlfn.FILTERXML("&lt;t&gt;&lt;s&gt;" &amp; SUBSTITUTE(SUBSTITUTE(SUBSTITUTE(A691, "|", "&lt;/s&gt;&lt;s&gt;"), ",", "&lt;/s&gt;&lt;s&gt;"), ";", "&lt;/s&gt;&lt;s&gt;") &amp; "&lt;/s&gt;&lt;/t&gt;", "//s[last()-1]")</f>
        <v>300</v>
      </c>
      <c r="R691" t="s">
        <v>610</v>
      </c>
      <c r="S691" s="20">
        <f>Table1[[#This Row],[Qty Sold]]/Table1[[#This Row],[Qty Added]]</f>
        <v>0.6</v>
      </c>
      <c r="T691" s="19">
        <f>Table1[[#This Row],[Unit Price]]*Table1[[#This Row],[Stock]]</f>
        <v>30000</v>
      </c>
    </row>
    <row r="692" spans="1:20" x14ac:dyDescent="0.3">
      <c r="A692" t="s">
        <v>184</v>
      </c>
      <c r="J692" s="18" t="str">
        <f t="shared" si="40"/>
        <v>03-01-2026</v>
      </c>
      <c r="K692" t="str">
        <f t="shared" si="41"/>
        <v>SKU133</v>
      </c>
      <c r="L692" t="str">
        <f t="shared" si="42"/>
        <v>Cutlery Set Basic</v>
      </c>
      <c r="M692" t="s">
        <v>551</v>
      </c>
      <c r="N692">
        <f t="shared" si="43"/>
        <v>40</v>
      </c>
      <c r="O692" cm="1">
        <f t="array" ref="O692">_xlfn.FILTERXML("&lt;t&gt;&lt;s&gt;" &amp; SUBSTITUTE(SUBSTITUTE(A692, "|", "&lt;/s&gt;&lt;s&gt;"), ";", "&lt;/s&gt;&lt;s&gt;") &amp; "&lt;/s&gt;&lt;/t&gt;", "//s[last()-2]")</f>
        <v>22</v>
      </c>
      <c r="P692" cm="1">
        <f t="array" ref="P692">_xlfn.FILTERXML("&lt;t&gt;&lt;s&gt;" &amp; SUBSTITUTE(SUBSTITUTE(SUBSTITUTE(CLEAN(A692), "|", "&lt;/s&gt;&lt;s&gt;"), ",", "&lt;/s&gt;&lt;s&gt;"), ";", "&lt;/s&gt;&lt;s&gt;") &amp; "&lt;/s&gt;&lt;/t&gt;", "//s[last()-2]")</f>
        <v>85</v>
      </c>
      <c r="Q692" cm="1">
        <f t="array" ref="Q692">_xlfn.FILTERXML("&lt;t&gt;&lt;s&gt;" &amp; SUBSTITUTE(SUBSTITUTE(SUBSTITUTE(A692, "|", "&lt;/s&gt;&lt;s&gt;"), ",", "&lt;/s&gt;&lt;s&gt;"), ";", "&lt;/s&gt;&lt;s&gt;") &amp; "&lt;/s&gt;&lt;/t&gt;", "//s[last()-1]")</f>
        <v>600</v>
      </c>
      <c r="R692" t="s">
        <v>591</v>
      </c>
      <c r="S692" s="20">
        <f>Table1[[#This Row],[Qty Sold]]/Table1[[#This Row],[Qty Added]]</f>
        <v>0.55000000000000004</v>
      </c>
      <c r="T692" s="19">
        <f>Table1[[#This Row],[Unit Price]]*Table1[[#This Row],[Stock]]</f>
        <v>51000</v>
      </c>
    </row>
    <row r="693" spans="1:20" x14ac:dyDescent="0.3">
      <c r="A693" t="s">
        <v>185</v>
      </c>
      <c r="J693" s="18" t="str">
        <f t="shared" si="40"/>
        <v>04-01-2026</v>
      </c>
      <c r="K693" t="str">
        <f t="shared" si="41"/>
        <v>SKU134</v>
      </c>
      <c r="L693" t="str">
        <f t="shared" si="42"/>
        <v>Steel Bowl Small</v>
      </c>
      <c r="M693" t="s">
        <v>541</v>
      </c>
      <c r="N693">
        <f t="shared" si="43"/>
        <v>70</v>
      </c>
      <c r="O693" cm="1">
        <f t="array" ref="O693">_xlfn.FILTERXML("&lt;t&gt;&lt;s&gt;" &amp; SUBSTITUTE(SUBSTITUTE(A693, "|", "&lt;/s&gt;&lt;s&gt;"), ";", "&lt;/s&gt;&lt;s&gt;") &amp; "&lt;/s&gt;&lt;/t&gt;", "//s[last()-2]")</f>
        <v>40</v>
      </c>
      <c r="P693" cm="1">
        <f t="array" ref="P693">_xlfn.FILTERXML("&lt;t&gt;&lt;s&gt;" &amp; SUBSTITUTE(SUBSTITUTE(SUBSTITUTE(CLEAN(A693), "|", "&lt;/s&gt;&lt;s&gt;"), ",", "&lt;/s&gt;&lt;s&gt;"), ";", "&lt;/s&gt;&lt;s&gt;") &amp; "&lt;/s&gt;&lt;/t&gt;", "//s[last()-2]")</f>
        <v>150</v>
      </c>
      <c r="Q693" cm="1">
        <f t="array" ref="Q693">_xlfn.FILTERXML("&lt;t&gt;&lt;s&gt;" &amp; SUBSTITUTE(SUBSTITUTE(SUBSTITUTE(A693, "|", "&lt;/s&gt;&lt;s&gt;"), ",", "&lt;/s&gt;&lt;s&gt;"), ";", "&lt;/s&gt;&lt;s&gt;") &amp; "&lt;/s&gt;&lt;/t&gt;", "//s[last()-1]")</f>
        <v>90</v>
      </c>
      <c r="R693" t="s">
        <v>582</v>
      </c>
      <c r="S693" s="20">
        <f>Table1[[#This Row],[Qty Sold]]/Table1[[#This Row],[Qty Added]]</f>
        <v>0.5714285714285714</v>
      </c>
      <c r="T693" s="19">
        <f>Table1[[#This Row],[Unit Price]]*Table1[[#This Row],[Stock]]</f>
        <v>13500</v>
      </c>
    </row>
    <row r="694" spans="1:20" x14ac:dyDescent="0.3">
      <c r="A694" t="s">
        <v>186</v>
      </c>
      <c r="J694" s="18" t="str">
        <f t="shared" si="40"/>
        <v>05-01-2026</v>
      </c>
      <c r="K694" t="str">
        <f t="shared" si="41"/>
        <v>SKU135</v>
      </c>
      <c r="L694" t="str">
        <f t="shared" si="42"/>
        <v>Glass Bowl Small</v>
      </c>
      <c r="M694" t="s">
        <v>545</v>
      </c>
      <c r="N694">
        <f t="shared" si="43"/>
        <v>25</v>
      </c>
      <c r="O694" cm="1">
        <f t="array" ref="O694">_xlfn.FILTERXML("&lt;t&gt;&lt;s&gt;" &amp; SUBSTITUTE(SUBSTITUTE(A694, "|", "&lt;/s&gt;&lt;s&gt;"), ";", "&lt;/s&gt;&lt;s&gt;") &amp; "&lt;/s&gt;&lt;/t&gt;", "//s[last()-2]")</f>
        <v>12</v>
      </c>
      <c r="P694" cm="1">
        <f t="array" ref="P694">_xlfn.FILTERXML("&lt;t&gt;&lt;s&gt;" &amp; SUBSTITUTE(SUBSTITUTE(SUBSTITUTE(CLEAN(A694), "|", "&lt;/s&gt;&lt;s&gt;"), ",", "&lt;/s&gt;&lt;s&gt;"), ";", "&lt;/s&gt;&lt;s&gt;") &amp; "&lt;/s&gt;&lt;/t&gt;", "//s[last()-2]")</f>
        <v>65</v>
      </c>
      <c r="Q694" cm="1">
        <f t="array" ref="Q694">_xlfn.FILTERXML("&lt;t&gt;&lt;s&gt;" &amp; SUBSTITUTE(SUBSTITUTE(SUBSTITUTE(A694, "|", "&lt;/s&gt;&lt;s&gt;"), ",", "&lt;/s&gt;&lt;s&gt;"), ";", "&lt;/s&gt;&lt;s&gt;") &amp; "&lt;/s&gt;&lt;/t&gt;", "//s[last()-1]")</f>
        <v>200</v>
      </c>
      <c r="R694" t="s">
        <v>585</v>
      </c>
      <c r="S694" s="20">
        <f>Table1[[#This Row],[Qty Sold]]/Table1[[#This Row],[Qty Added]]</f>
        <v>0.48</v>
      </c>
      <c r="T694" s="19">
        <f>Table1[[#This Row],[Unit Price]]*Table1[[#This Row],[Stock]]</f>
        <v>13000</v>
      </c>
    </row>
    <row r="695" spans="1:20" x14ac:dyDescent="0.3">
      <c r="A695" t="s">
        <v>187</v>
      </c>
      <c r="J695" s="18" t="str">
        <f t="shared" si="40"/>
        <v>06-01-2026</v>
      </c>
      <c r="K695" t="str">
        <f t="shared" si="41"/>
        <v>SKU136</v>
      </c>
      <c r="L695" t="str">
        <f t="shared" si="42"/>
        <v>Plastic Container Mini</v>
      </c>
      <c r="M695" t="s">
        <v>544</v>
      </c>
      <c r="N695">
        <f t="shared" si="43"/>
        <v>80</v>
      </c>
      <c r="O695" cm="1">
        <f t="array" ref="O695">_xlfn.FILTERXML("&lt;t&gt;&lt;s&gt;" &amp; SUBSTITUTE(SUBSTITUTE(A695, "|", "&lt;/s&gt;&lt;s&gt;"), ";", "&lt;/s&gt;&lt;s&gt;") &amp; "&lt;/s&gt;&lt;/t&gt;", "//s[last()-2]")</f>
        <v>50</v>
      </c>
      <c r="P695" cm="1">
        <f t="array" ref="P695">_xlfn.FILTERXML("&lt;t&gt;&lt;s&gt;" &amp; SUBSTITUTE(SUBSTITUTE(SUBSTITUTE(CLEAN(A695), "|", "&lt;/s&gt;&lt;s&gt;"), ",", "&lt;/s&gt;&lt;s&gt;"), ";", "&lt;/s&gt;&lt;s&gt;") &amp; "&lt;/s&gt;&lt;/t&gt;", "//s[last()-2]")</f>
        <v>140</v>
      </c>
      <c r="Q695" cm="1">
        <f t="array" ref="Q695">_xlfn.FILTERXML("&lt;t&gt;&lt;s&gt;" &amp; SUBSTITUTE(SUBSTITUTE(SUBSTITUTE(A695, "|", "&lt;/s&gt;&lt;s&gt;"), ",", "&lt;/s&gt;&lt;s&gt;"), ";", "&lt;/s&gt;&lt;s&gt;") &amp; "&lt;/s&gt;&lt;/t&gt;", "//s[last()-1]")</f>
        <v>120</v>
      </c>
      <c r="R695" t="s">
        <v>584</v>
      </c>
      <c r="S695" s="20">
        <f>Table1[[#This Row],[Qty Sold]]/Table1[[#This Row],[Qty Added]]</f>
        <v>0.625</v>
      </c>
      <c r="T695" s="19">
        <f>Table1[[#This Row],[Unit Price]]*Table1[[#This Row],[Stock]]</f>
        <v>16800</v>
      </c>
    </row>
    <row r="696" spans="1:20" x14ac:dyDescent="0.3">
      <c r="A696" t="s">
        <v>188</v>
      </c>
      <c r="J696" s="18" t="str">
        <f t="shared" si="40"/>
        <v>07-01-2026</v>
      </c>
      <c r="K696" t="str">
        <f t="shared" si="41"/>
        <v>SKU137</v>
      </c>
      <c r="L696" t="str">
        <f t="shared" si="42"/>
        <v>plastic container mini</v>
      </c>
      <c r="M696" t="s">
        <v>573</v>
      </c>
      <c r="N696">
        <f t="shared" si="43"/>
        <v>50</v>
      </c>
      <c r="O696" cm="1">
        <f t="array" ref="O696">_xlfn.FILTERXML("&lt;t&gt;&lt;s&gt;" &amp; SUBSTITUTE(SUBSTITUTE(A696, "|", "&lt;/s&gt;&lt;s&gt;"), ";", "&lt;/s&gt;&lt;s&gt;") &amp; "&lt;/s&gt;&lt;/t&gt;", "//s[last()-2]")</f>
        <v>25</v>
      </c>
      <c r="P696" cm="1">
        <f t="array" ref="P696">_xlfn.FILTERXML("&lt;t&gt;&lt;s&gt;" &amp; SUBSTITUTE(SUBSTITUTE(SUBSTITUTE(CLEAN(A696), "|", "&lt;/s&gt;&lt;s&gt;"), ",", "&lt;/s&gt;&lt;s&gt;"), ";", "&lt;/s&gt;&lt;s&gt;") &amp; "&lt;/s&gt;&lt;/t&gt;", "//s[last()-2]")</f>
        <v>145</v>
      </c>
      <c r="Q696" cm="1">
        <f t="array" ref="Q696">_xlfn.FILTERXML("&lt;t&gt;&lt;s&gt;" &amp; SUBSTITUTE(SUBSTITUTE(SUBSTITUTE(A696, "|", "&lt;/s&gt;&lt;s&gt;"), ",", "&lt;/s&gt;&lt;s&gt;"), ";", "&lt;/s&gt;&lt;s&gt;") &amp; "&lt;/s&gt;&lt;/t&gt;", "//s[last()-1]")</f>
        <v>120</v>
      </c>
      <c r="R696" t="s">
        <v>614</v>
      </c>
      <c r="S696" s="20">
        <f>Table1[[#This Row],[Qty Sold]]/Table1[[#This Row],[Qty Added]]</f>
        <v>0.5</v>
      </c>
      <c r="T696" s="19">
        <f>Table1[[#This Row],[Unit Price]]*Table1[[#This Row],[Stock]]</f>
        <v>17400</v>
      </c>
    </row>
    <row r="697" spans="1:20" x14ac:dyDescent="0.3">
      <c r="A697" t="s">
        <v>189</v>
      </c>
      <c r="J697" s="18" t="str">
        <f t="shared" si="40"/>
        <v>08-01-2026</v>
      </c>
      <c r="K697" t="str">
        <f t="shared" si="41"/>
        <v>SKU138</v>
      </c>
      <c r="L697" t="str">
        <f t="shared" si="42"/>
        <v>Storage Jar Small</v>
      </c>
      <c r="M697" t="s">
        <v>553</v>
      </c>
      <c r="N697">
        <f t="shared" si="43"/>
        <v>60</v>
      </c>
      <c r="O697" cm="1">
        <f t="array" ref="O697">_xlfn.FILTERXML("&lt;t&gt;&lt;s&gt;" &amp; SUBSTITUTE(SUBSTITUTE(A697, "|", "&lt;/s&gt;&lt;s&gt;"), ";", "&lt;/s&gt;&lt;s&gt;") &amp; "&lt;/s&gt;&lt;/t&gt;", "//s[last()-2]")</f>
        <v>35</v>
      </c>
      <c r="P697" cm="1">
        <f t="array" ref="P697">_xlfn.FILTERXML("&lt;t&gt;&lt;s&gt;" &amp; SUBSTITUTE(SUBSTITUTE(SUBSTITUTE(CLEAN(A697), "|", "&lt;/s&gt;&lt;s&gt;"), ",", "&lt;/s&gt;&lt;s&gt;"), ";", "&lt;/s&gt;&lt;s&gt;") &amp; "&lt;/s&gt;&lt;/t&gt;", "//s[last()-2]")</f>
        <v>130</v>
      </c>
      <c r="Q697" cm="1">
        <f t="array" ref="Q697">_xlfn.FILTERXML("&lt;t&gt;&lt;s&gt;" &amp; SUBSTITUTE(SUBSTITUTE(SUBSTITUTE(A697, "|", "&lt;/s&gt;&lt;s&gt;"), ",", "&lt;/s&gt;&lt;s&gt;"), ";", "&lt;/s&gt;&lt;s&gt;") &amp; "&lt;/s&gt;&lt;/t&gt;", "//s[last()-1]")</f>
        <v>180</v>
      </c>
      <c r="R697" t="s">
        <v>593</v>
      </c>
      <c r="S697" s="20">
        <f>Table1[[#This Row],[Qty Sold]]/Table1[[#This Row],[Qty Added]]</f>
        <v>0.58333333333333337</v>
      </c>
      <c r="T697" s="19">
        <f>Table1[[#This Row],[Unit Price]]*Table1[[#This Row],[Stock]]</f>
        <v>23400</v>
      </c>
    </row>
    <row r="698" spans="1:20" x14ac:dyDescent="0.3">
      <c r="A698" t="s">
        <v>190</v>
      </c>
      <c r="J698" s="18" t="str">
        <f t="shared" si="40"/>
        <v>09-01-2026</v>
      </c>
      <c r="K698" t="str">
        <f t="shared" si="41"/>
        <v>SKU139</v>
      </c>
      <c r="L698" t="str">
        <f t="shared" si="42"/>
        <v>Steel Tiffin Mini</v>
      </c>
      <c r="M698" t="s">
        <v>541</v>
      </c>
      <c r="N698">
        <f t="shared" si="43"/>
        <v>30</v>
      </c>
      <c r="O698" cm="1">
        <f t="array" ref="O698">_xlfn.FILTERXML("&lt;t&gt;&lt;s&gt;" &amp; SUBSTITUTE(SUBSTITUTE(A698, "|", "&lt;/s&gt;&lt;s&gt;"), ";", "&lt;/s&gt;&lt;s&gt;") &amp; "&lt;/s&gt;&lt;/t&gt;", "//s[last()-2]")</f>
        <v>18</v>
      </c>
      <c r="P698" cm="1">
        <f t="array" ref="P698">_xlfn.FILTERXML("&lt;t&gt;&lt;s&gt;" &amp; SUBSTITUTE(SUBSTITUTE(SUBSTITUTE(CLEAN(A698), "|", "&lt;/s&gt;&lt;s&gt;"), ",", "&lt;/s&gt;&lt;s&gt;"), ";", "&lt;/s&gt;&lt;s&gt;") &amp; "&lt;/s&gt;&lt;/t&gt;", "//s[last()-2]")</f>
        <v>75</v>
      </c>
      <c r="Q698" cm="1">
        <f t="array" ref="Q698">_xlfn.FILTERXML("&lt;t&gt;&lt;s&gt;" &amp; SUBSTITUTE(SUBSTITUTE(SUBSTITUTE(A698, "|", "&lt;/s&gt;&lt;s&gt;"), ",", "&lt;/s&gt;&lt;s&gt;"), ";", "&lt;/s&gt;&lt;s&gt;") &amp; "&lt;/s&gt;&lt;/t&gt;", "//s[last()-1]")</f>
        <v>250</v>
      </c>
      <c r="R698" t="s">
        <v>582</v>
      </c>
      <c r="S698" s="20">
        <f>Table1[[#This Row],[Qty Sold]]/Table1[[#This Row],[Qty Added]]</f>
        <v>0.6</v>
      </c>
      <c r="T698" s="19">
        <f>Table1[[#This Row],[Unit Price]]*Table1[[#This Row],[Stock]]</f>
        <v>18750</v>
      </c>
    </row>
    <row r="699" spans="1:20" x14ac:dyDescent="0.3">
      <c r="A699" t="s">
        <v>191</v>
      </c>
      <c r="J699" s="18" t="str">
        <f t="shared" si="40"/>
        <v>10-01-2026</v>
      </c>
      <c r="K699" t="str">
        <f t="shared" si="41"/>
        <v>SKU140</v>
      </c>
      <c r="L699" t="str">
        <f t="shared" si="42"/>
        <v>steel tiffin mini</v>
      </c>
      <c r="M699" t="s">
        <v>542</v>
      </c>
      <c r="N699">
        <f t="shared" si="43"/>
        <v>20</v>
      </c>
      <c r="O699" cm="1">
        <f t="array" ref="O699">_xlfn.FILTERXML("&lt;t&gt;&lt;s&gt;" &amp; SUBSTITUTE(SUBSTITUTE(A699, "|", "&lt;/s&gt;&lt;s&gt;"), ";", "&lt;/s&gt;&lt;s&gt;") &amp; "&lt;/s&gt;&lt;/t&gt;", "//s[last()-2]")</f>
        <v>10</v>
      </c>
      <c r="P699" cm="1">
        <f t="array" ref="P699">_xlfn.FILTERXML("&lt;t&gt;&lt;s&gt;" &amp; SUBSTITUTE(SUBSTITUTE(SUBSTITUTE(CLEAN(A699), "|", "&lt;/s&gt;&lt;s&gt;"), ",", "&lt;/s&gt;&lt;s&gt;"), ";", "&lt;/s&gt;&lt;s&gt;") &amp; "&lt;/s&gt;&lt;/t&gt;", "//s[last()-2]")</f>
        <v>80</v>
      </c>
      <c r="Q699" cm="1">
        <f t="array" ref="Q699">_xlfn.FILTERXML("&lt;t&gt;&lt;s&gt;" &amp; SUBSTITUTE(SUBSTITUTE(SUBSTITUTE(A699, "|", "&lt;/s&gt;&lt;s&gt;"), ",", "&lt;/s&gt;&lt;s&gt;"), ";", "&lt;/s&gt;&lt;s&gt;") &amp; "&lt;/s&gt;&lt;/t&gt;", "//s[last()-1]")</f>
        <v>250</v>
      </c>
      <c r="R699" t="s">
        <v>600</v>
      </c>
      <c r="S699" s="20">
        <f>Table1[[#This Row],[Qty Sold]]/Table1[[#This Row],[Qty Added]]</f>
        <v>0.5</v>
      </c>
      <c r="T699" s="19">
        <f>Table1[[#This Row],[Unit Price]]*Table1[[#This Row],[Stock]]</f>
        <v>20000</v>
      </c>
    </row>
    <row r="700" spans="1:20" x14ac:dyDescent="0.3">
      <c r="A700" t="s">
        <v>192</v>
      </c>
      <c r="J700" s="18" t="str">
        <f t="shared" si="40"/>
        <v>11-01-2026</v>
      </c>
      <c r="K700" t="str">
        <f t="shared" si="41"/>
        <v>SKU141</v>
      </c>
      <c r="L700" t="str">
        <f t="shared" si="42"/>
        <v>Water Bottle 750ml</v>
      </c>
      <c r="M700" t="s">
        <v>548</v>
      </c>
      <c r="N700">
        <f t="shared" si="43"/>
        <v>120</v>
      </c>
      <c r="O700" cm="1">
        <f t="array" ref="O700">_xlfn.FILTERXML("&lt;t&gt;&lt;s&gt;" &amp; SUBSTITUTE(SUBSTITUTE(A700, "|", "&lt;/s&gt;&lt;s&gt;"), ";", "&lt;/s&gt;&lt;s&gt;") &amp; "&lt;/s&gt;&lt;/t&gt;", "//s[last()-2]")</f>
        <v>80</v>
      </c>
      <c r="P700" cm="1">
        <f t="array" ref="P700">_xlfn.FILTERXML("&lt;t&gt;&lt;s&gt;" &amp; SUBSTITUTE(SUBSTITUTE(SUBSTITUTE(CLEAN(A700), "|", "&lt;/s&gt;&lt;s&gt;"), ",", "&lt;/s&gt;&lt;s&gt;"), ";", "&lt;/s&gt;&lt;s&gt;") &amp; "&lt;/s&gt;&lt;/t&gt;", "//s[last()-2]")</f>
        <v>200</v>
      </c>
      <c r="Q700" cm="1">
        <f t="array" ref="Q700">_xlfn.FILTERXML("&lt;t&gt;&lt;s&gt;" &amp; SUBSTITUTE(SUBSTITUTE(SUBSTITUTE(A700, "|", "&lt;/s&gt;&lt;s&gt;"), ",", "&lt;/s&gt;&lt;s&gt;"), ";", "&lt;/s&gt;&lt;s&gt;") &amp; "&lt;/s&gt;&lt;/t&gt;", "//s[last()-1]")</f>
        <v>150</v>
      </c>
      <c r="R700" t="s">
        <v>588</v>
      </c>
      <c r="S700" s="20">
        <f>Table1[[#This Row],[Qty Sold]]/Table1[[#This Row],[Qty Added]]</f>
        <v>0.66666666666666663</v>
      </c>
      <c r="T700" s="19">
        <f>Table1[[#This Row],[Unit Price]]*Table1[[#This Row],[Stock]]</f>
        <v>30000</v>
      </c>
    </row>
    <row r="701" spans="1:20" x14ac:dyDescent="0.3">
      <c r="A701" t="s">
        <v>193</v>
      </c>
      <c r="J701" s="18" t="str">
        <f t="shared" si="40"/>
        <v>12-01-2026</v>
      </c>
      <c r="K701" t="str">
        <f t="shared" si="41"/>
        <v>SKU142</v>
      </c>
      <c r="L701" t="str">
        <f t="shared" si="42"/>
        <v>Bottle Set 4pc</v>
      </c>
      <c r="M701" t="s">
        <v>557</v>
      </c>
      <c r="N701">
        <f t="shared" si="43"/>
        <v>70</v>
      </c>
      <c r="O701" cm="1">
        <f t="array" ref="O701">_xlfn.FILTERXML("&lt;t&gt;&lt;s&gt;" &amp; SUBSTITUTE(SUBSTITUTE(A701, "|", "&lt;/s&gt;&lt;s&gt;"), ";", "&lt;/s&gt;&lt;s&gt;") &amp; "&lt;/s&gt;&lt;/t&gt;", "//s[last()-2]")</f>
        <v>40</v>
      </c>
      <c r="P701" cm="1">
        <f t="array" ref="P701">_xlfn.FILTERXML("&lt;t&gt;&lt;s&gt;" &amp; SUBSTITUTE(SUBSTITUTE(SUBSTITUTE(CLEAN(A701), "|", "&lt;/s&gt;&lt;s&gt;"), ",", "&lt;/s&gt;&lt;s&gt;"), ";", "&lt;/s&gt;&lt;s&gt;") &amp; "&lt;/s&gt;&lt;/t&gt;", "//s[last()-2]")</f>
        <v>130</v>
      </c>
      <c r="Q701" cm="1">
        <f t="array" ref="Q701">_xlfn.FILTERXML("&lt;t&gt;&lt;s&gt;" &amp; SUBSTITUTE(SUBSTITUTE(SUBSTITUTE(A701, "|", "&lt;/s&gt;&lt;s&gt;"), ",", "&lt;/s&gt;&lt;s&gt;"), ";", "&lt;/s&gt;&lt;s&gt;") &amp; "&lt;/s&gt;&lt;/t&gt;", "//s[last()-1]")</f>
        <v>350</v>
      </c>
      <c r="R701" t="s">
        <v>597</v>
      </c>
      <c r="S701" s="20">
        <f>Table1[[#This Row],[Qty Sold]]/Table1[[#This Row],[Qty Added]]</f>
        <v>0.5714285714285714</v>
      </c>
      <c r="T701" s="19">
        <f>Table1[[#This Row],[Unit Price]]*Table1[[#This Row],[Stock]]</f>
        <v>45500</v>
      </c>
    </row>
    <row r="702" spans="1:20" x14ac:dyDescent="0.3">
      <c r="A702" t="s">
        <v>194</v>
      </c>
      <c r="J702" s="18" t="str">
        <f t="shared" si="40"/>
        <v>13-01-2026</v>
      </c>
      <c r="K702" t="str">
        <f t="shared" si="41"/>
        <v>SKU143</v>
      </c>
      <c r="L702" t="str">
        <f t="shared" si="42"/>
        <v>Serving Tray Small</v>
      </c>
      <c r="M702" t="s">
        <v>554</v>
      </c>
      <c r="N702">
        <f t="shared" si="43"/>
        <v>30</v>
      </c>
      <c r="O702" cm="1">
        <f t="array" ref="O702">_xlfn.FILTERXML("&lt;t&gt;&lt;s&gt;" &amp; SUBSTITUTE(SUBSTITUTE(A702, "|", "&lt;/s&gt;&lt;s&gt;"), ";", "&lt;/s&gt;&lt;s&gt;") &amp; "&lt;/s&gt;&lt;/t&gt;", "//s[last()-2]")</f>
        <v>15</v>
      </c>
      <c r="P702" cm="1">
        <f t="array" ref="P702">_xlfn.FILTERXML("&lt;t&gt;&lt;s&gt;" &amp; SUBSTITUTE(SUBSTITUTE(SUBSTITUTE(CLEAN(A702), "|", "&lt;/s&gt;&lt;s&gt;"), ",", "&lt;/s&gt;&lt;s&gt;"), ";", "&lt;/s&gt;&lt;s&gt;") &amp; "&lt;/s&gt;&lt;/t&gt;", "//s[last()-2]")</f>
        <v>70</v>
      </c>
      <c r="Q702" cm="1">
        <f t="array" ref="Q702">_xlfn.FILTERXML("&lt;t&gt;&lt;s&gt;" &amp; SUBSTITUTE(SUBSTITUTE(SUBSTITUTE(A702, "|", "&lt;/s&gt;&lt;s&gt;"), ",", "&lt;/s&gt;&lt;s&gt;"), ";", "&lt;/s&gt;&lt;s&gt;") &amp; "&lt;/s&gt;&lt;/t&gt;", "//s[last()-1]")</f>
        <v>400</v>
      </c>
      <c r="R702" t="s">
        <v>594</v>
      </c>
      <c r="S702" s="20">
        <f>Table1[[#This Row],[Qty Sold]]/Table1[[#This Row],[Qty Added]]</f>
        <v>0.5</v>
      </c>
      <c r="T702" s="19">
        <f>Table1[[#This Row],[Unit Price]]*Table1[[#This Row],[Stock]]</f>
        <v>28000</v>
      </c>
    </row>
    <row r="703" spans="1:20" x14ac:dyDescent="0.3">
      <c r="A703" t="s">
        <v>195</v>
      </c>
      <c r="J703" s="18" t="str">
        <f t="shared" si="40"/>
        <v>14-01-2026</v>
      </c>
      <c r="K703" t="str">
        <f t="shared" si="41"/>
        <v>SKU144</v>
      </c>
      <c r="L703" t="str">
        <f t="shared" si="42"/>
        <v>Serving tray small</v>
      </c>
      <c r="M703" t="s">
        <v>554</v>
      </c>
      <c r="N703">
        <f t="shared" si="43"/>
        <v>20</v>
      </c>
      <c r="O703" cm="1">
        <f t="array" ref="O703">_xlfn.FILTERXML("&lt;t&gt;&lt;s&gt;" &amp; SUBSTITUTE(SUBSTITUTE(A703, "|", "&lt;/s&gt;&lt;s&gt;"), ";", "&lt;/s&gt;&lt;s&gt;") &amp; "&lt;/s&gt;&lt;/t&gt;", "//s[last()-2]")</f>
        <v>10</v>
      </c>
      <c r="P703" cm="1">
        <f t="array" ref="P703">_xlfn.FILTERXML("&lt;t&gt;&lt;s&gt;" &amp; SUBSTITUTE(SUBSTITUTE(SUBSTITUTE(CLEAN(A703), "|", "&lt;/s&gt;&lt;s&gt;"), ",", "&lt;/s&gt;&lt;s&gt;"), ";", "&lt;/s&gt;&lt;s&gt;") &amp; "&lt;/s&gt;&lt;/t&gt;", "//s[last()-2]")</f>
        <v>75</v>
      </c>
      <c r="Q703" cm="1">
        <f t="array" ref="Q703">_xlfn.FILTERXML("&lt;t&gt;&lt;s&gt;" &amp; SUBSTITUTE(SUBSTITUTE(SUBSTITUTE(A703, "|", "&lt;/s&gt;&lt;s&gt;"), ",", "&lt;/s&gt;&lt;s&gt;"), ";", "&lt;/s&gt;&lt;s&gt;") &amp; "&lt;/s&gt;&lt;/t&gt;", "//s[last()-1]")</f>
        <v>400</v>
      </c>
      <c r="R703" t="s">
        <v>594</v>
      </c>
      <c r="S703" s="20">
        <f>Table1[[#This Row],[Qty Sold]]/Table1[[#This Row],[Qty Added]]</f>
        <v>0.5</v>
      </c>
      <c r="T703" s="19">
        <f>Table1[[#This Row],[Unit Price]]*Table1[[#This Row],[Stock]]</f>
        <v>30000</v>
      </c>
    </row>
    <row r="704" spans="1:20" x14ac:dyDescent="0.3">
      <c r="A704" t="s">
        <v>196</v>
      </c>
      <c r="J704" s="18" t="str">
        <f t="shared" si="40"/>
        <v>15-01-2026</v>
      </c>
      <c r="K704" t="str">
        <f t="shared" si="41"/>
        <v>SKU145</v>
      </c>
      <c r="L704" t="str">
        <f t="shared" si="42"/>
        <v>Pressure Cooker 2L</v>
      </c>
      <c r="M704" t="s">
        <v>555</v>
      </c>
      <c r="N704">
        <f t="shared" si="43"/>
        <v>15</v>
      </c>
      <c r="O704" cm="1">
        <f t="array" ref="O704">_xlfn.FILTERXML("&lt;t&gt;&lt;s&gt;" &amp; SUBSTITUTE(SUBSTITUTE(A704, "|", "&lt;/s&gt;&lt;s&gt;"), ";", "&lt;/s&gt;&lt;s&gt;") &amp; "&lt;/s&gt;&lt;/t&gt;", "//s[last()-2]")</f>
        <v>8</v>
      </c>
      <c r="P704" cm="1">
        <f t="array" ref="P704">_xlfn.FILTERXML("&lt;t&gt;&lt;s&gt;" &amp; SUBSTITUTE(SUBSTITUTE(SUBSTITUTE(CLEAN(A704), "|", "&lt;/s&gt;&lt;s&gt;"), ",", "&lt;/s&gt;&lt;s&gt;"), ";", "&lt;/s&gt;&lt;s&gt;") &amp; "&lt;/s&gt;&lt;/t&gt;", "//s[last()-2]")</f>
        <v>35</v>
      </c>
      <c r="Q704" cm="1">
        <f t="array" ref="Q704">_xlfn.FILTERXML("&lt;t&gt;&lt;s&gt;" &amp; SUBSTITUTE(SUBSTITUTE(SUBSTITUTE(A704, "|", "&lt;/s&gt;&lt;s&gt;"), ",", "&lt;/s&gt;&lt;s&gt;"), ";", "&lt;/s&gt;&lt;s&gt;") &amp; "&lt;/s&gt;&lt;/t&gt;", "//s[last()-1]")</f>
        <v>1300</v>
      </c>
      <c r="R704" t="s">
        <v>595</v>
      </c>
      <c r="S704" s="20">
        <f>Table1[[#This Row],[Qty Sold]]/Table1[[#This Row],[Qty Added]]</f>
        <v>0.53333333333333333</v>
      </c>
      <c r="T704" s="19">
        <f>Table1[[#This Row],[Unit Price]]*Table1[[#This Row],[Stock]]</f>
        <v>45500</v>
      </c>
    </row>
    <row r="705" spans="1:20" x14ac:dyDescent="0.3">
      <c r="A705" t="s">
        <v>197</v>
      </c>
      <c r="J705" s="18" t="str">
        <f t="shared" si="40"/>
        <v>16-01-2026</v>
      </c>
      <c r="K705" t="str">
        <f t="shared" si="41"/>
        <v>SKU146</v>
      </c>
      <c r="L705" t="str">
        <f t="shared" si="42"/>
        <v>pressure cooker 2 L</v>
      </c>
      <c r="M705" t="s">
        <v>567</v>
      </c>
      <c r="N705">
        <f t="shared" si="43"/>
        <v>10</v>
      </c>
      <c r="O705" cm="1">
        <f t="array" ref="O705">_xlfn.FILTERXML("&lt;t&gt;&lt;s&gt;" &amp; SUBSTITUTE(SUBSTITUTE(A705, "|", "&lt;/s&gt;&lt;s&gt;"), ";", "&lt;/s&gt;&lt;s&gt;") &amp; "&lt;/s&gt;&lt;/t&gt;", "//s[last()-2]")</f>
        <v>5</v>
      </c>
      <c r="P705" cm="1">
        <f t="array" ref="P705">_xlfn.FILTERXML("&lt;t&gt;&lt;s&gt;" &amp; SUBSTITUTE(SUBSTITUTE(SUBSTITUTE(CLEAN(A705), "|", "&lt;/s&gt;&lt;s&gt;"), ",", "&lt;/s&gt;&lt;s&gt;"), ";", "&lt;/s&gt;&lt;s&gt;") &amp; "&lt;/s&gt;&lt;/t&gt;", "//s[last()-2]")</f>
        <v>38</v>
      </c>
      <c r="Q705" cm="1">
        <f t="array" ref="Q705">_xlfn.FILTERXML("&lt;t&gt;&lt;s&gt;" &amp; SUBSTITUTE(SUBSTITUTE(SUBSTITUTE(A705, "|", "&lt;/s&gt;&lt;s&gt;"), ",", "&lt;/s&gt;&lt;s&gt;"), ";", "&lt;/s&gt;&lt;s&gt;") &amp; "&lt;/s&gt;&lt;/t&gt;", "//s[last()-1]")</f>
        <v>1300</v>
      </c>
      <c r="R705" t="s">
        <v>608</v>
      </c>
      <c r="S705" s="20">
        <f>Table1[[#This Row],[Qty Sold]]/Table1[[#This Row],[Qty Added]]</f>
        <v>0.5</v>
      </c>
      <c r="T705" s="19">
        <f>Table1[[#This Row],[Unit Price]]*Table1[[#This Row],[Stock]]</f>
        <v>49400</v>
      </c>
    </row>
    <row r="706" spans="1:20" x14ac:dyDescent="0.3">
      <c r="A706" t="s">
        <v>198</v>
      </c>
      <c r="J706" s="18" t="str">
        <f t="shared" si="40"/>
        <v>17-01-2026</v>
      </c>
      <c r="K706" t="str">
        <f t="shared" si="41"/>
        <v>SKU147</v>
      </c>
      <c r="L706" t="str">
        <f t="shared" si="42"/>
        <v>Electric Rice Cooker Mini</v>
      </c>
      <c r="M706" t="s">
        <v>565</v>
      </c>
      <c r="N706">
        <f t="shared" si="43"/>
        <v>8</v>
      </c>
      <c r="O706" cm="1">
        <f t="array" ref="O706">_xlfn.FILTERXML("&lt;t&gt;&lt;s&gt;" &amp; SUBSTITUTE(SUBSTITUTE(A706, "|", "&lt;/s&gt;&lt;s&gt;"), ";", "&lt;/s&gt;&lt;s&gt;") &amp; "&lt;/s&gt;&lt;/t&gt;", "//s[last()-2]")</f>
        <v>4</v>
      </c>
      <c r="P706" cm="1">
        <f t="array" ref="P706">_xlfn.FILTERXML("&lt;t&gt;&lt;s&gt;" &amp; SUBSTITUTE(SUBSTITUTE(SUBSTITUTE(CLEAN(A706), "|", "&lt;/s&gt;&lt;s&gt;"), ",", "&lt;/s&gt;&lt;s&gt;"), ";", "&lt;/s&gt;&lt;s&gt;") &amp; "&lt;/s&gt;&lt;/t&gt;", "//s[last()-2]")</f>
        <v>18</v>
      </c>
      <c r="Q706" cm="1">
        <f t="array" ref="Q706">_xlfn.FILTERXML("&lt;t&gt;&lt;s&gt;" &amp; SUBSTITUTE(SUBSTITUTE(SUBSTITUTE(A706, "|", "&lt;/s&gt;&lt;s&gt;"), ",", "&lt;/s&gt;&lt;s&gt;"), ";", "&lt;/s&gt;&lt;s&gt;") &amp; "&lt;/s&gt;&lt;/t&gt;", "//s[last()-1]")</f>
        <v>2000</v>
      </c>
      <c r="R706" t="s">
        <v>606</v>
      </c>
      <c r="S706" s="20">
        <f>Table1[[#This Row],[Qty Sold]]/Table1[[#This Row],[Qty Added]]</f>
        <v>0.5</v>
      </c>
      <c r="T706" s="19">
        <f>Table1[[#This Row],[Unit Price]]*Table1[[#This Row],[Stock]]</f>
        <v>36000</v>
      </c>
    </row>
    <row r="707" spans="1:20" x14ac:dyDescent="0.3">
      <c r="A707" t="s">
        <v>199</v>
      </c>
      <c r="J707" s="18" t="str">
        <f t="shared" ref="J707:J770" si="44">LEFT(A707, FIND(",", A707) - 1)</f>
        <v>18-01-2026</v>
      </c>
      <c r="K707" t="str">
        <f t="shared" ref="K707:K770" si="45">TRIM(MID(A707, FIND(",", A707) + 1, FIND("|", A707) - FIND(",", A707) - 1))</f>
        <v>SKU148</v>
      </c>
      <c r="L707" t="str">
        <f t="shared" ref="L707:L770" si="46">TRIM(_xlfn.TEXTBEFORE(_xlfn.TEXTAFTER(A707, "|"), ";"))</f>
        <v>Electric rice cooker mini</v>
      </c>
      <c r="M707" t="s">
        <v>565</v>
      </c>
      <c r="N707">
        <f t="shared" ref="N707:N770" si="47">VALUE(MID(A707, FIND(",", A707, FIND(";", A707)) + 1, FIND("|", A707, FIND(",", A707, FIND(";", A707))) - FIND(",", A707, FIND(";", A707)) - 1))</f>
        <v>6</v>
      </c>
      <c r="O707" cm="1">
        <f t="array" ref="O707">_xlfn.FILTERXML("&lt;t&gt;&lt;s&gt;" &amp; SUBSTITUTE(SUBSTITUTE(A707, "|", "&lt;/s&gt;&lt;s&gt;"), ";", "&lt;/s&gt;&lt;s&gt;") &amp; "&lt;/s&gt;&lt;/t&gt;", "//s[last()-2]")</f>
        <v>3</v>
      </c>
      <c r="P707" cm="1">
        <f t="array" ref="P707">_xlfn.FILTERXML("&lt;t&gt;&lt;s&gt;" &amp; SUBSTITUTE(SUBSTITUTE(SUBSTITUTE(CLEAN(A707), "|", "&lt;/s&gt;&lt;s&gt;"), ",", "&lt;/s&gt;&lt;s&gt;"), ";", "&lt;/s&gt;&lt;s&gt;") &amp; "&lt;/s&gt;&lt;/t&gt;", "//s[last()-2]")</f>
        <v>20</v>
      </c>
      <c r="Q707" cm="1">
        <f t="array" ref="Q707">_xlfn.FILTERXML("&lt;t&gt;&lt;s&gt;" &amp; SUBSTITUTE(SUBSTITUTE(SUBSTITUTE(A707, "|", "&lt;/s&gt;&lt;s&gt;"), ",", "&lt;/s&gt;&lt;s&gt;"), ";", "&lt;/s&gt;&lt;s&gt;") &amp; "&lt;/s&gt;&lt;/t&gt;", "//s[last()-1]")</f>
        <v>2000</v>
      </c>
      <c r="R707" t="s">
        <v>606</v>
      </c>
      <c r="S707" s="20">
        <f>Table1[[#This Row],[Qty Sold]]/Table1[[#This Row],[Qty Added]]</f>
        <v>0.5</v>
      </c>
      <c r="T707" s="19">
        <f>Table1[[#This Row],[Unit Price]]*Table1[[#This Row],[Stock]]</f>
        <v>40000</v>
      </c>
    </row>
    <row r="708" spans="1:20" x14ac:dyDescent="0.3">
      <c r="A708" t="s">
        <v>200</v>
      </c>
      <c r="J708" s="18" t="str">
        <f t="shared" si="44"/>
        <v>19-01-2026</v>
      </c>
      <c r="K708" t="str">
        <f t="shared" si="45"/>
        <v>SKU149</v>
      </c>
      <c r="L708" t="str">
        <f t="shared" si="46"/>
        <v>Mixer Grinder Mini</v>
      </c>
      <c r="M708" t="s">
        <v>566</v>
      </c>
      <c r="N708">
        <f t="shared" si="47"/>
        <v>10</v>
      </c>
      <c r="O708" cm="1">
        <f t="array" ref="O708">_xlfn.FILTERXML("&lt;t&gt;&lt;s&gt;" &amp; SUBSTITUTE(SUBSTITUTE(A708, "|", "&lt;/s&gt;&lt;s&gt;"), ";", "&lt;/s&gt;&lt;s&gt;") &amp; "&lt;/s&gt;&lt;/t&gt;", "//s[last()-2]")</f>
        <v>5</v>
      </c>
      <c r="P708" cm="1">
        <f t="array" ref="P708">_xlfn.FILTERXML("&lt;t&gt;&lt;s&gt;" &amp; SUBSTITUTE(SUBSTITUTE(SUBSTITUTE(CLEAN(A708), "|", "&lt;/s&gt;&lt;s&gt;"), ",", "&lt;/s&gt;&lt;s&gt;"), ";", "&lt;/s&gt;&lt;s&gt;") &amp; "&lt;/s&gt;&lt;/t&gt;", "//s[last()-2]")</f>
        <v>22</v>
      </c>
      <c r="Q708" cm="1">
        <f t="array" ref="Q708">_xlfn.FILTERXML("&lt;t&gt;&lt;s&gt;" &amp; SUBSTITUTE(SUBSTITUTE(SUBSTITUTE(A708, "|", "&lt;/s&gt;&lt;s&gt;"), ",", "&lt;/s&gt;&lt;s&gt;"), ";", "&lt;/s&gt;&lt;s&gt;") &amp; "&lt;/s&gt;&lt;/t&gt;", "//s[last()-1]")</f>
        <v>2800</v>
      </c>
      <c r="R708" t="s">
        <v>607</v>
      </c>
      <c r="S708" s="20">
        <f>Table1[[#This Row],[Qty Sold]]/Table1[[#This Row],[Qty Added]]</f>
        <v>0.5</v>
      </c>
      <c r="T708" s="19">
        <f>Table1[[#This Row],[Unit Price]]*Table1[[#This Row],[Stock]]</f>
        <v>61600</v>
      </c>
    </row>
    <row r="709" spans="1:20" x14ac:dyDescent="0.3">
      <c r="A709" t="s">
        <v>201</v>
      </c>
      <c r="J709" s="18" t="str">
        <f t="shared" si="44"/>
        <v>20-01-2026</v>
      </c>
      <c r="K709" t="str">
        <f t="shared" si="45"/>
        <v>SKU150</v>
      </c>
      <c r="L709" t="str">
        <f t="shared" si="46"/>
        <v>Mixer grinder mini</v>
      </c>
      <c r="M709" t="s">
        <v>566</v>
      </c>
      <c r="N709">
        <f t="shared" si="47"/>
        <v>8</v>
      </c>
      <c r="O709" cm="1">
        <f t="array" ref="O709">_xlfn.FILTERXML("&lt;t&gt;&lt;s&gt;" &amp; SUBSTITUTE(SUBSTITUTE(A709, "|", "&lt;/s&gt;&lt;s&gt;"), ";", "&lt;/s&gt;&lt;s&gt;") &amp; "&lt;/s&gt;&lt;/t&gt;", "//s[last()-2]")</f>
        <v>4</v>
      </c>
      <c r="P709" cm="1">
        <f t="array" ref="P709">_xlfn.FILTERXML("&lt;t&gt;&lt;s&gt;" &amp; SUBSTITUTE(SUBSTITUTE(SUBSTITUTE(CLEAN(A709), "|", "&lt;/s&gt;&lt;s&gt;"), ",", "&lt;/s&gt;&lt;s&gt;"), ";", "&lt;/s&gt;&lt;s&gt;") &amp; "&lt;/s&gt;&lt;/t&gt;", "//s[last()-2]")</f>
        <v>24</v>
      </c>
      <c r="Q709" cm="1">
        <f t="array" ref="Q709">_xlfn.FILTERXML("&lt;t&gt;&lt;s&gt;" &amp; SUBSTITUTE(SUBSTITUTE(SUBSTITUTE(A709, "|", "&lt;/s&gt;&lt;s&gt;"), ",", "&lt;/s&gt;&lt;s&gt;"), ";", "&lt;/s&gt;&lt;s&gt;") &amp; "&lt;/s&gt;&lt;/t&gt;", "//s[last()-1]")</f>
        <v>2800</v>
      </c>
      <c r="R709" t="s">
        <v>607</v>
      </c>
      <c r="S709" s="20">
        <f>Table1[[#This Row],[Qty Sold]]/Table1[[#This Row],[Qty Added]]</f>
        <v>0.5</v>
      </c>
      <c r="T709" s="19">
        <f>Table1[[#This Row],[Unit Price]]*Table1[[#This Row],[Stock]]</f>
        <v>67200</v>
      </c>
    </row>
    <row r="710" spans="1:20" x14ac:dyDescent="0.3">
      <c r="A710" t="s">
        <v>202</v>
      </c>
      <c r="J710" s="18" t="str">
        <f t="shared" si="44"/>
        <v>21-01-2026</v>
      </c>
      <c r="K710" t="str">
        <f t="shared" si="45"/>
        <v>SKU151</v>
      </c>
      <c r="L710" t="str">
        <f t="shared" si="46"/>
        <v>Steel Plate Heavy</v>
      </c>
      <c r="M710" t="s">
        <v>541</v>
      </c>
      <c r="N710">
        <f t="shared" si="47"/>
        <v>55</v>
      </c>
      <c r="O710" cm="1">
        <f t="array" ref="O710">_xlfn.FILTERXML("&lt;t&gt;&lt;s&gt;" &amp; SUBSTITUTE(SUBSTITUTE(A710, "|", "&lt;/s&gt;&lt;s&gt;"), ";", "&lt;/s&gt;&lt;s&gt;") &amp; "&lt;/s&gt;&lt;/t&gt;", "//s[last()-2]")</f>
        <v>30</v>
      </c>
      <c r="P710" cm="1">
        <f t="array" ref="P710">_xlfn.FILTERXML("&lt;t&gt;&lt;s&gt;" &amp; SUBSTITUTE(SUBSTITUTE(SUBSTITUTE(CLEAN(A710), "|", "&lt;/s&gt;&lt;s&gt;"), ",", "&lt;/s&gt;&lt;s&gt;"), ";", "&lt;/s&gt;&lt;s&gt;") &amp; "&lt;/s&gt;&lt;/t&gt;", "//s[last()-2]")</f>
        <v>140</v>
      </c>
      <c r="Q710" cm="1">
        <f t="array" ref="Q710">_xlfn.FILTERXML("&lt;t&gt;&lt;s&gt;" &amp; SUBSTITUTE(SUBSTITUTE(SUBSTITUTE(A710, "|", "&lt;/s&gt;&lt;s&gt;"), ",", "&lt;/s&gt;&lt;s&gt;"), ";", "&lt;/s&gt;&lt;s&gt;") &amp; "&lt;/s&gt;&lt;/t&gt;", "//s[last()-1]")</f>
        <v>150</v>
      </c>
      <c r="R710" t="s">
        <v>582</v>
      </c>
      <c r="S710" s="20">
        <f>Table1[[#This Row],[Qty Sold]]/Table1[[#This Row],[Qty Added]]</f>
        <v>0.54545454545454541</v>
      </c>
      <c r="T710" s="19">
        <f>Table1[[#This Row],[Unit Price]]*Table1[[#This Row],[Stock]]</f>
        <v>21000</v>
      </c>
    </row>
    <row r="711" spans="1:20" x14ac:dyDescent="0.3">
      <c r="A711" t="s">
        <v>203</v>
      </c>
      <c r="J711" s="18" t="str">
        <f t="shared" si="44"/>
        <v>22-01-2026</v>
      </c>
      <c r="K711" t="str">
        <f t="shared" si="45"/>
        <v>SKU152</v>
      </c>
      <c r="L711" t="str">
        <f t="shared" si="46"/>
        <v>Steel plate heavy</v>
      </c>
      <c r="M711" t="s">
        <v>541</v>
      </c>
      <c r="N711">
        <f t="shared" si="47"/>
        <v>35</v>
      </c>
      <c r="O711" cm="1">
        <f t="array" ref="O711">_xlfn.FILTERXML("&lt;t&gt;&lt;s&gt;" &amp; SUBSTITUTE(SUBSTITUTE(A711, "|", "&lt;/s&gt;&lt;s&gt;"), ";", "&lt;/s&gt;&lt;s&gt;") &amp; "&lt;/s&gt;&lt;/t&gt;", "//s[last()-2]")</f>
        <v>20</v>
      </c>
      <c r="P711" cm="1">
        <f t="array" ref="P711">_xlfn.FILTERXML("&lt;t&gt;&lt;s&gt;" &amp; SUBSTITUTE(SUBSTITUTE(SUBSTITUTE(CLEAN(A711), "|", "&lt;/s&gt;&lt;s&gt;"), ",", "&lt;/s&gt;&lt;s&gt;"), ";", "&lt;/s&gt;&lt;s&gt;") &amp; "&lt;/s&gt;&lt;/t&gt;", "//s[last()-2]")</f>
        <v>145</v>
      </c>
      <c r="Q711" cm="1">
        <f t="array" ref="Q711">_xlfn.FILTERXML("&lt;t&gt;&lt;s&gt;" &amp; SUBSTITUTE(SUBSTITUTE(SUBSTITUTE(A711, "|", "&lt;/s&gt;&lt;s&gt;"), ",", "&lt;/s&gt;&lt;s&gt;"), ";", "&lt;/s&gt;&lt;s&gt;") &amp; "&lt;/s&gt;&lt;/t&gt;", "//s[last()-1]")</f>
        <v>150</v>
      </c>
      <c r="R711" t="s">
        <v>582</v>
      </c>
      <c r="S711" s="20">
        <f>Table1[[#This Row],[Qty Sold]]/Table1[[#This Row],[Qty Added]]</f>
        <v>0.5714285714285714</v>
      </c>
      <c r="T711" s="19">
        <f>Table1[[#This Row],[Unit Price]]*Table1[[#This Row],[Stock]]</f>
        <v>21750</v>
      </c>
    </row>
    <row r="712" spans="1:20" x14ac:dyDescent="0.3">
      <c r="A712" t="s">
        <v>204</v>
      </c>
      <c r="J712" s="18" t="str">
        <f t="shared" si="44"/>
        <v>23-01-2026</v>
      </c>
      <c r="K712" t="str">
        <f t="shared" si="45"/>
        <v>SKU153</v>
      </c>
      <c r="L712" t="str">
        <f t="shared" si="46"/>
        <v>Glass Set Heavy</v>
      </c>
      <c r="M712" t="s">
        <v>545</v>
      </c>
      <c r="N712">
        <f t="shared" si="47"/>
        <v>22</v>
      </c>
      <c r="O712" cm="1">
        <f t="array" ref="O712">_xlfn.FILTERXML("&lt;t&gt;&lt;s&gt;" &amp; SUBSTITUTE(SUBSTITUTE(A712, "|", "&lt;/s&gt;&lt;s&gt;"), ";", "&lt;/s&gt;&lt;s&gt;") &amp; "&lt;/s&gt;&lt;/t&gt;", "//s[last()-2]")</f>
        <v>10</v>
      </c>
      <c r="P712" cm="1">
        <f t="array" ref="P712">_xlfn.FILTERXML("&lt;t&gt;&lt;s&gt;" &amp; SUBSTITUTE(SUBSTITUTE(SUBSTITUTE(CLEAN(A712), "|", "&lt;/s&gt;&lt;s&gt;"), ",", "&lt;/s&gt;&lt;s&gt;"), ";", "&lt;/s&gt;&lt;s&gt;") &amp; "&lt;/s&gt;&lt;/t&gt;", "//s[last()-2]")</f>
        <v>60</v>
      </c>
      <c r="Q712" cm="1">
        <f t="array" ref="Q712">_xlfn.FILTERXML("&lt;t&gt;&lt;s&gt;" &amp; SUBSTITUTE(SUBSTITUTE(SUBSTITUTE(A712, "|", "&lt;/s&gt;&lt;s&gt;"), ",", "&lt;/s&gt;&lt;s&gt;"), ";", "&lt;/s&gt;&lt;s&gt;") &amp; "&lt;/s&gt;&lt;/t&gt;", "//s[last()-1]")</f>
        <v>400</v>
      </c>
      <c r="R712" t="s">
        <v>585</v>
      </c>
      <c r="S712" s="20">
        <f>Table1[[#This Row],[Qty Sold]]/Table1[[#This Row],[Qty Added]]</f>
        <v>0.45454545454545453</v>
      </c>
      <c r="T712" s="19">
        <f>Table1[[#This Row],[Unit Price]]*Table1[[#This Row],[Stock]]</f>
        <v>24000</v>
      </c>
    </row>
    <row r="713" spans="1:20" x14ac:dyDescent="0.3">
      <c r="A713" t="s">
        <v>205</v>
      </c>
      <c r="J713" s="18" t="str">
        <f t="shared" si="44"/>
        <v>24-01-2026</v>
      </c>
      <c r="K713" t="str">
        <f t="shared" si="45"/>
        <v>SKU154</v>
      </c>
      <c r="L713" t="str">
        <f t="shared" si="46"/>
        <v>Plastic Bucket Heavy</v>
      </c>
      <c r="M713" t="s">
        <v>544</v>
      </c>
      <c r="N713">
        <f t="shared" si="47"/>
        <v>45</v>
      </c>
      <c r="O713" cm="1">
        <f t="array" ref="O713">_xlfn.FILTERXML("&lt;t&gt;&lt;s&gt;" &amp; SUBSTITUTE(SUBSTITUTE(A713, "|", "&lt;/s&gt;&lt;s&gt;"), ";", "&lt;/s&gt;&lt;s&gt;") &amp; "&lt;/s&gt;&lt;/t&gt;", "//s[last()-2]")</f>
        <v>25</v>
      </c>
      <c r="P713" cm="1">
        <f t="array" ref="P713">_xlfn.FILTERXML("&lt;t&gt;&lt;s&gt;" &amp; SUBSTITUTE(SUBSTITUTE(SUBSTITUTE(CLEAN(A713), "|", "&lt;/s&gt;&lt;s&gt;"), ",", "&lt;/s&gt;&lt;s&gt;"), ";", "&lt;/s&gt;&lt;s&gt;") &amp; "&lt;/s&gt;&lt;/t&gt;", "//s[last()-2]")</f>
        <v>110</v>
      </c>
      <c r="Q713" cm="1">
        <f t="array" ref="Q713">_xlfn.FILTERXML("&lt;t&gt;&lt;s&gt;" &amp; SUBSTITUTE(SUBSTITUTE(SUBSTITUTE(A713, "|", "&lt;/s&gt;&lt;s&gt;"), ",", "&lt;/s&gt;&lt;s&gt;"), ";", "&lt;/s&gt;&lt;s&gt;") &amp; "&lt;/s&gt;&lt;/t&gt;", "//s[last()-1]")</f>
        <v>180</v>
      </c>
      <c r="R713" t="s">
        <v>584</v>
      </c>
      <c r="S713" s="20">
        <f>Table1[[#This Row],[Qty Sold]]/Table1[[#This Row],[Qty Added]]</f>
        <v>0.55555555555555558</v>
      </c>
      <c r="T713" s="19">
        <f>Table1[[#This Row],[Unit Price]]*Table1[[#This Row],[Stock]]</f>
        <v>19800</v>
      </c>
    </row>
    <row r="714" spans="1:20" x14ac:dyDescent="0.3">
      <c r="A714" t="s">
        <v>206</v>
      </c>
      <c r="J714" s="18" t="str">
        <f t="shared" si="44"/>
        <v>25-01-2026</v>
      </c>
      <c r="K714" t="str">
        <f t="shared" si="45"/>
        <v>SKU155</v>
      </c>
      <c r="L714" t="str">
        <f t="shared" si="46"/>
        <v>Plastic bucket heavy</v>
      </c>
      <c r="M714" t="s">
        <v>544</v>
      </c>
      <c r="N714">
        <f t="shared" si="47"/>
        <v>30</v>
      </c>
      <c r="O714" cm="1">
        <f t="array" ref="O714">_xlfn.FILTERXML("&lt;t&gt;&lt;s&gt;" &amp; SUBSTITUTE(SUBSTITUTE(A714, "|", "&lt;/s&gt;&lt;s&gt;"), ";", "&lt;/s&gt;&lt;s&gt;") &amp; "&lt;/s&gt;&lt;/t&gt;", "//s[last()-2]")</f>
        <v>15</v>
      </c>
      <c r="P714" cm="1">
        <f t="array" ref="P714">_xlfn.FILTERXML("&lt;t&gt;&lt;s&gt;" &amp; SUBSTITUTE(SUBSTITUTE(SUBSTITUTE(CLEAN(A714), "|", "&lt;/s&gt;&lt;s&gt;"), ",", "&lt;/s&gt;&lt;s&gt;"), ";", "&lt;/s&gt;&lt;s&gt;") &amp; "&lt;/s&gt;&lt;/t&gt;", "//s[last()-2]")</f>
        <v>115</v>
      </c>
      <c r="Q714" cm="1">
        <f t="array" ref="Q714">_xlfn.FILTERXML("&lt;t&gt;&lt;s&gt;" &amp; SUBSTITUTE(SUBSTITUTE(SUBSTITUTE(A714, "|", "&lt;/s&gt;&lt;s&gt;"), ",", "&lt;/s&gt;&lt;s&gt;"), ";", "&lt;/s&gt;&lt;s&gt;") &amp; "&lt;/s&gt;&lt;/t&gt;", "//s[last()-1]")</f>
        <v>180</v>
      </c>
      <c r="R714" t="s">
        <v>584</v>
      </c>
      <c r="S714" s="20">
        <f>Table1[[#This Row],[Qty Sold]]/Table1[[#This Row],[Qty Added]]</f>
        <v>0.5</v>
      </c>
      <c r="T714" s="19">
        <f>Table1[[#This Row],[Unit Price]]*Table1[[#This Row],[Stock]]</f>
        <v>20700</v>
      </c>
    </row>
    <row r="715" spans="1:20" x14ac:dyDescent="0.3">
      <c r="A715" t="s">
        <v>207</v>
      </c>
      <c r="J715" s="18" t="str">
        <f t="shared" si="44"/>
        <v>26-01-2026</v>
      </c>
      <c r="K715" t="str">
        <f t="shared" si="45"/>
        <v>SKU156</v>
      </c>
      <c r="L715" t="str">
        <f t="shared" si="46"/>
        <v>Frying Pan Basic</v>
      </c>
      <c r="M715" t="s">
        <v>547</v>
      </c>
      <c r="N715">
        <f t="shared" si="47"/>
        <v>40</v>
      </c>
      <c r="O715" cm="1">
        <f t="array" ref="O715">_xlfn.FILTERXML("&lt;t&gt;&lt;s&gt;" &amp; SUBSTITUTE(SUBSTITUTE(A715, "|", "&lt;/s&gt;&lt;s&gt;"), ";", "&lt;/s&gt;&lt;s&gt;") &amp; "&lt;/s&gt;&lt;/t&gt;", "//s[last()-2]")</f>
        <v>22</v>
      </c>
      <c r="P715" cm="1">
        <f t="array" ref="P715">_xlfn.FILTERXML("&lt;t&gt;&lt;s&gt;" &amp; SUBSTITUTE(SUBSTITUTE(SUBSTITUTE(CLEAN(A715), "|", "&lt;/s&gt;&lt;s&gt;"), ",", "&lt;/s&gt;&lt;s&gt;"), ";", "&lt;/s&gt;&lt;s&gt;") &amp; "&lt;/s&gt;&lt;/t&gt;", "//s[last()-2]")</f>
        <v>95</v>
      </c>
      <c r="Q715" cm="1">
        <f t="array" ref="Q715">_xlfn.FILTERXML("&lt;t&gt;&lt;s&gt;" &amp; SUBSTITUTE(SUBSTITUTE(SUBSTITUTE(A715, "|", "&lt;/s&gt;&lt;s&gt;"), ",", "&lt;/s&gt;&lt;s&gt;"), ";", "&lt;/s&gt;&lt;s&gt;") &amp; "&lt;/s&gt;&lt;/t&gt;", "//s[last()-1]")</f>
        <v>800</v>
      </c>
      <c r="R715" t="s">
        <v>587</v>
      </c>
      <c r="S715" s="20">
        <f>Table1[[#This Row],[Qty Sold]]/Table1[[#This Row],[Qty Added]]</f>
        <v>0.55000000000000004</v>
      </c>
      <c r="T715" s="19">
        <f>Table1[[#This Row],[Unit Price]]*Table1[[#This Row],[Stock]]</f>
        <v>76000</v>
      </c>
    </row>
    <row r="716" spans="1:20" x14ac:dyDescent="0.3">
      <c r="A716" t="s">
        <v>208</v>
      </c>
      <c r="J716" s="18" t="str">
        <f t="shared" si="44"/>
        <v>27-01-2026</v>
      </c>
      <c r="K716" t="str">
        <f t="shared" si="45"/>
        <v>SKU157</v>
      </c>
      <c r="L716" t="str">
        <f t="shared" si="46"/>
        <v>frying pan basic</v>
      </c>
      <c r="M716" t="s">
        <v>568</v>
      </c>
      <c r="N716">
        <f t="shared" si="47"/>
        <v>30</v>
      </c>
      <c r="O716" cm="1">
        <f t="array" ref="O716">_xlfn.FILTERXML("&lt;t&gt;&lt;s&gt;" &amp; SUBSTITUTE(SUBSTITUTE(A716, "|", "&lt;/s&gt;&lt;s&gt;"), ";", "&lt;/s&gt;&lt;s&gt;") &amp; "&lt;/s&gt;&lt;/t&gt;", "//s[last()-2]")</f>
        <v>15</v>
      </c>
      <c r="P716" cm="1">
        <f t="array" ref="P716">_xlfn.FILTERXML("&lt;t&gt;&lt;s&gt;" &amp; SUBSTITUTE(SUBSTITUTE(SUBSTITUTE(CLEAN(A716), "|", "&lt;/s&gt;&lt;s&gt;"), ",", "&lt;/s&gt;&lt;s&gt;"), ";", "&lt;/s&gt;&lt;s&gt;") &amp; "&lt;/s&gt;&lt;/t&gt;", "//s[last()-2]")</f>
        <v>100</v>
      </c>
      <c r="Q716" cm="1">
        <f t="array" ref="Q716">_xlfn.FILTERXML("&lt;t&gt;&lt;s&gt;" &amp; SUBSTITUTE(SUBSTITUTE(SUBSTITUTE(A716, "|", "&lt;/s&gt;&lt;s&gt;"), ",", "&lt;/s&gt;&lt;s&gt;"), ";", "&lt;/s&gt;&lt;s&gt;") &amp; "&lt;/s&gt;&lt;/t&gt;", "//s[last()-1]")</f>
        <v>800</v>
      </c>
      <c r="R716" t="s">
        <v>609</v>
      </c>
      <c r="S716" s="20">
        <f>Table1[[#This Row],[Qty Sold]]/Table1[[#This Row],[Qty Added]]</f>
        <v>0.5</v>
      </c>
      <c r="T716" s="19">
        <f>Table1[[#This Row],[Unit Price]]*Table1[[#This Row],[Stock]]</f>
        <v>80000</v>
      </c>
    </row>
    <row r="717" spans="1:20" x14ac:dyDescent="0.3">
      <c r="A717" t="s">
        <v>209</v>
      </c>
      <c r="J717" s="18" t="str">
        <f t="shared" si="44"/>
        <v>28-01-2026</v>
      </c>
      <c r="K717" t="str">
        <f t="shared" si="45"/>
        <v>SKU158</v>
      </c>
      <c r="L717" t="str">
        <f t="shared" si="46"/>
        <v>Spatula Basic</v>
      </c>
      <c r="M717" t="s">
        <v>558</v>
      </c>
      <c r="N717">
        <f t="shared" si="47"/>
        <v>60</v>
      </c>
      <c r="O717" cm="1">
        <f t="array" ref="O717">_xlfn.FILTERXML("&lt;t&gt;&lt;s&gt;" &amp; SUBSTITUTE(SUBSTITUTE(A717, "|", "&lt;/s&gt;&lt;s&gt;"), ";", "&lt;/s&gt;&lt;s&gt;") &amp; "&lt;/s&gt;&lt;/t&gt;", "//s[last()-2]")</f>
        <v>35</v>
      </c>
      <c r="P717" cm="1">
        <f t="array" ref="P717">_xlfn.FILTERXML("&lt;t&gt;&lt;s&gt;" &amp; SUBSTITUTE(SUBSTITUTE(SUBSTITUTE(CLEAN(A717), "|", "&lt;/s&gt;&lt;s&gt;"), ",", "&lt;/s&gt;&lt;s&gt;"), ";", "&lt;/s&gt;&lt;s&gt;") &amp; "&lt;/s&gt;&lt;/t&gt;", "//s[last()-2]")</f>
        <v>130</v>
      </c>
      <c r="Q717" cm="1">
        <f t="array" ref="Q717">_xlfn.FILTERXML("&lt;t&gt;&lt;s&gt;" &amp; SUBSTITUTE(SUBSTITUTE(SUBSTITUTE(A717, "|", "&lt;/s&gt;&lt;s&gt;"), ",", "&lt;/s&gt;&lt;s&gt;"), ";", "&lt;/s&gt;&lt;s&gt;") &amp; "&lt;/s&gt;&lt;/t&gt;", "//s[last()-1]")</f>
        <v>100</v>
      </c>
      <c r="R717" t="s">
        <v>598</v>
      </c>
      <c r="S717" s="20">
        <f>Table1[[#This Row],[Qty Sold]]/Table1[[#This Row],[Qty Added]]</f>
        <v>0.58333333333333337</v>
      </c>
      <c r="T717" s="19">
        <f>Table1[[#This Row],[Unit Price]]*Table1[[#This Row],[Stock]]</f>
        <v>13000</v>
      </c>
    </row>
    <row r="718" spans="1:20" x14ac:dyDescent="0.3">
      <c r="A718" t="s">
        <v>210</v>
      </c>
      <c r="J718" s="18" t="str">
        <f t="shared" si="44"/>
        <v>29-01-2026</v>
      </c>
      <c r="K718" t="str">
        <f t="shared" si="45"/>
        <v>SKU159</v>
      </c>
      <c r="L718" t="str">
        <f t="shared" si="46"/>
        <v>Spatula basic</v>
      </c>
      <c r="M718" t="s">
        <v>558</v>
      </c>
      <c r="N718">
        <f t="shared" si="47"/>
        <v>40</v>
      </c>
      <c r="O718" cm="1">
        <f t="array" ref="O718">_xlfn.FILTERXML("&lt;t&gt;&lt;s&gt;" &amp; SUBSTITUTE(SUBSTITUTE(A718, "|", "&lt;/s&gt;&lt;s&gt;"), ";", "&lt;/s&gt;&lt;s&gt;") &amp; "&lt;/s&gt;&lt;/t&gt;", "//s[last()-2]")</f>
        <v>20</v>
      </c>
      <c r="P718" cm="1">
        <f t="array" ref="P718">_xlfn.FILTERXML("&lt;t&gt;&lt;s&gt;" &amp; SUBSTITUTE(SUBSTITUTE(SUBSTITUTE(CLEAN(A718), "|", "&lt;/s&gt;&lt;s&gt;"), ",", "&lt;/s&gt;&lt;s&gt;"), ";", "&lt;/s&gt;&lt;s&gt;") &amp; "&lt;/s&gt;&lt;/t&gt;", "//s[last()-2]")</f>
        <v>135</v>
      </c>
      <c r="Q718" cm="1">
        <f t="array" ref="Q718">_xlfn.FILTERXML("&lt;t&gt;&lt;s&gt;" &amp; SUBSTITUTE(SUBSTITUTE(SUBSTITUTE(A718, "|", "&lt;/s&gt;&lt;s&gt;"), ",", "&lt;/s&gt;&lt;s&gt;"), ";", "&lt;/s&gt;&lt;s&gt;") &amp; "&lt;/s&gt;&lt;/t&gt;", "//s[last()-1]")</f>
        <v>100</v>
      </c>
      <c r="R718" t="s">
        <v>598</v>
      </c>
      <c r="S718" s="20">
        <f>Table1[[#This Row],[Qty Sold]]/Table1[[#This Row],[Qty Added]]</f>
        <v>0.5</v>
      </c>
      <c r="T718" s="19">
        <f>Table1[[#This Row],[Unit Price]]*Table1[[#This Row],[Stock]]</f>
        <v>13500</v>
      </c>
    </row>
    <row r="719" spans="1:20" x14ac:dyDescent="0.3">
      <c r="A719" t="s">
        <v>211</v>
      </c>
      <c r="J719" s="18" t="str">
        <f t="shared" si="44"/>
        <v>30-01-2026</v>
      </c>
      <c r="K719" t="str">
        <f t="shared" si="45"/>
        <v>SKU160</v>
      </c>
      <c r="L719" t="str">
        <f t="shared" si="46"/>
        <v>Knife Utility</v>
      </c>
      <c r="M719" t="s">
        <v>550</v>
      </c>
      <c r="N719">
        <f t="shared" si="47"/>
        <v>28</v>
      </c>
      <c r="O719" cm="1">
        <f t="array" ref="O719">_xlfn.FILTERXML("&lt;t&gt;&lt;s&gt;" &amp; SUBSTITUTE(SUBSTITUTE(A719, "|", "&lt;/s&gt;&lt;s&gt;"), ";", "&lt;/s&gt;&lt;s&gt;") &amp; "&lt;/s&gt;&lt;/t&gt;", "//s[last()-2]")</f>
        <v>14</v>
      </c>
      <c r="P719" cm="1">
        <f t="array" ref="P719">_xlfn.FILTERXML("&lt;t&gt;&lt;s&gt;" &amp; SUBSTITUTE(SUBSTITUTE(SUBSTITUTE(CLEAN(A719), "|", "&lt;/s&gt;&lt;s&gt;"), ",", "&lt;/s&gt;&lt;s&gt;"), ";", "&lt;/s&gt;&lt;s&gt;") &amp; "&lt;/s&gt;&lt;/t&gt;", "//s[last()-2]")</f>
        <v>70</v>
      </c>
      <c r="Q719" cm="1">
        <f t="array" ref="Q719">_xlfn.FILTERXML("&lt;t&gt;&lt;s&gt;" &amp; SUBSTITUTE(SUBSTITUTE(SUBSTITUTE(A719, "|", "&lt;/s&gt;&lt;s&gt;"), ",", "&lt;/s&gt;&lt;s&gt;"), ";", "&lt;/s&gt;&lt;s&gt;") &amp; "&lt;/s&gt;&lt;/t&gt;", "//s[last()-1]")</f>
        <v>500</v>
      </c>
      <c r="R719" t="s">
        <v>590</v>
      </c>
      <c r="S719" s="20">
        <f>Table1[[#This Row],[Qty Sold]]/Table1[[#This Row],[Qty Added]]</f>
        <v>0.5</v>
      </c>
      <c r="T719" s="19">
        <f>Table1[[#This Row],[Unit Price]]*Table1[[#This Row],[Stock]]</f>
        <v>35000</v>
      </c>
    </row>
    <row r="720" spans="1:20" x14ac:dyDescent="0.3">
      <c r="A720" t="s">
        <v>212</v>
      </c>
      <c r="J720" s="18" t="str">
        <f t="shared" si="44"/>
        <v>31-01-2026</v>
      </c>
      <c r="K720" t="str">
        <f t="shared" si="45"/>
        <v>SKU161</v>
      </c>
      <c r="L720" t="str">
        <f t="shared" si="46"/>
        <v>knife utility</v>
      </c>
      <c r="M720" t="s">
        <v>569</v>
      </c>
      <c r="N720">
        <f t="shared" si="47"/>
        <v>18</v>
      </c>
      <c r="O720" cm="1">
        <f t="array" ref="O720">_xlfn.FILTERXML("&lt;t&gt;&lt;s&gt;" &amp; SUBSTITUTE(SUBSTITUTE(A720, "|", "&lt;/s&gt;&lt;s&gt;"), ";", "&lt;/s&gt;&lt;s&gt;") &amp; "&lt;/s&gt;&lt;/t&gt;", "//s[last()-2]")</f>
        <v>9</v>
      </c>
      <c r="P720" cm="1">
        <f t="array" ref="P720">_xlfn.FILTERXML("&lt;t&gt;&lt;s&gt;" &amp; SUBSTITUTE(SUBSTITUTE(SUBSTITUTE(CLEAN(A720), "|", "&lt;/s&gt;&lt;s&gt;"), ",", "&lt;/s&gt;&lt;s&gt;"), ";", "&lt;/s&gt;&lt;s&gt;") &amp; "&lt;/s&gt;&lt;/t&gt;", "//s[last()-2]")</f>
        <v>72</v>
      </c>
      <c r="Q720" cm="1">
        <f t="array" ref="Q720">_xlfn.FILTERXML("&lt;t&gt;&lt;s&gt;" &amp; SUBSTITUTE(SUBSTITUTE(SUBSTITUTE(A720, "|", "&lt;/s&gt;&lt;s&gt;"), ",", "&lt;/s&gt;&lt;s&gt;"), ";", "&lt;/s&gt;&lt;s&gt;") &amp; "&lt;/s&gt;&lt;/t&gt;", "//s[last()-1]")</f>
        <v>500</v>
      </c>
      <c r="R720" t="s">
        <v>610</v>
      </c>
      <c r="S720" s="20">
        <f>Table1[[#This Row],[Qty Sold]]/Table1[[#This Row],[Qty Added]]</f>
        <v>0.5</v>
      </c>
      <c r="T720" s="19">
        <f>Table1[[#This Row],[Unit Price]]*Table1[[#This Row],[Stock]]</f>
        <v>36000</v>
      </c>
    </row>
    <row r="721" spans="1:20" x14ac:dyDescent="0.3">
      <c r="A721" t="s">
        <v>213</v>
      </c>
      <c r="J721" s="18" t="str">
        <f t="shared" si="44"/>
        <v>01-02-2026</v>
      </c>
      <c r="K721" t="str">
        <f t="shared" si="45"/>
        <v>SKU162</v>
      </c>
      <c r="L721" t="str">
        <f t="shared" si="46"/>
        <v>Cutlery Set Basic Plus</v>
      </c>
      <c r="M721" t="s">
        <v>551</v>
      </c>
      <c r="N721">
        <f t="shared" si="47"/>
        <v>35</v>
      </c>
      <c r="O721" cm="1">
        <f t="array" ref="O721">_xlfn.FILTERXML("&lt;t&gt;&lt;s&gt;" &amp; SUBSTITUTE(SUBSTITUTE(A721, "|", "&lt;/s&gt;&lt;s&gt;"), ";", "&lt;/s&gt;&lt;s&gt;") &amp; "&lt;/s&gt;&lt;/t&gt;", "//s[last()-2]")</f>
        <v>20</v>
      </c>
      <c r="P721" cm="1">
        <f t="array" ref="P721">_xlfn.FILTERXML("&lt;t&gt;&lt;s&gt;" &amp; SUBSTITUTE(SUBSTITUTE(SUBSTITUTE(CLEAN(A721), "|", "&lt;/s&gt;&lt;s&gt;"), ",", "&lt;/s&gt;&lt;s&gt;"), ";", "&lt;/s&gt;&lt;s&gt;") &amp; "&lt;/s&gt;&lt;/t&gt;", "//s[last()-2]")</f>
        <v>85</v>
      </c>
      <c r="Q721" cm="1">
        <f t="array" ref="Q721">_xlfn.FILTERXML("&lt;t&gt;&lt;s&gt;" &amp; SUBSTITUTE(SUBSTITUTE(SUBSTITUTE(A721, "|", "&lt;/s&gt;&lt;s&gt;"), ",", "&lt;/s&gt;&lt;s&gt;"), ";", "&lt;/s&gt;&lt;s&gt;") &amp; "&lt;/s&gt;&lt;/t&gt;", "//s[last()-1]")</f>
        <v>700</v>
      </c>
      <c r="R721" t="s">
        <v>591</v>
      </c>
      <c r="S721" s="20">
        <f>Table1[[#This Row],[Qty Sold]]/Table1[[#This Row],[Qty Added]]</f>
        <v>0.5714285714285714</v>
      </c>
      <c r="T721" s="19">
        <f>Table1[[#This Row],[Unit Price]]*Table1[[#This Row],[Stock]]</f>
        <v>59500</v>
      </c>
    </row>
    <row r="722" spans="1:20" x14ac:dyDescent="0.3">
      <c r="A722" t="s">
        <v>214</v>
      </c>
      <c r="J722" s="18" t="str">
        <f t="shared" si="44"/>
        <v>02-02-2026</v>
      </c>
      <c r="K722" t="str">
        <f t="shared" si="45"/>
        <v>SKU163</v>
      </c>
      <c r="L722" t="str">
        <f t="shared" si="46"/>
        <v>Glass Bowl Basic</v>
      </c>
      <c r="M722" t="s">
        <v>545</v>
      </c>
      <c r="N722">
        <f t="shared" si="47"/>
        <v>18</v>
      </c>
      <c r="O722" cm="1">
        <f t="array" ref="O722">_xlfn.FILTERXML("&lt;t&gt;&lt;s&gt;" &amp; SUBSTITUTE(SUBSTITUTE(A722, "|", "&lt;/s&gt;&lt;s&gt;"), ";", "&lt;/s&gt;&lt;s&gt;") &amp; "&lt;/s&gt;&lt;/t&gt;", "//s[last()-2]")</f>
        <v>9</v>
      </c>
      <c r="P722" cm="1">
        <f t="array" ref="P722">_xlfn.FILTERXML("&lt;t&gt;&lt;s&gt;" &amp; SUBSTITUTE(SUBSTITUTE(SUBSTITUTE(CLEAN(A722), "|", "&lt;/s&gt;&lt;s&gt;"), ",", "&lt;/s&gt;&lt;s&gt;"), ";", "&lt;/s&gt;&lt;s&gt;") &amp; "&lt;/s&gt;&lt;/t&gt;", "//s[last()-2]")</f>
        <v>55</v>
      </c>
      <c r="Q722" cm="1">
        <f t="array" ref="Q722">_xlfn.FILTERXML("&lt;t&gt;&lt;s&gt;" &amp; SUBSTITUTE(SUBSTITUTE(SUBSTITUTE(A722, "|", "&lt;/s&gt;&lt;s&gt;"), ",", "&lt;/s&gt;&lt;s&gt;"), ";", "&lt;/s&gt;&lt;s&gt;") &amp; "&lt;/s&gt;&lt;/t&gt;", "//s[last()-1]")</f>
        <v>250</v>
      </c>
      <c r="R722" t="s">
        <v>585</v>
      </c>
      <c r="S722" s="20">
        <f>Table1[[#This Row],[Qty Sold]]/Table1[[#This Row],[Qty Added]]</f>
        <v>0.5</v>
      </c>
      <c r="T722" s="19">
        <f>Table1[[#This Row],[Unit Price]]*Table1[[#This Row],[Stock]]</f>
        <v>13750</v>
      </c>
    </row>
    <row r="723" spans="1:20" x14ac:dyDescent="0.3">
      <c r="A723" t="s">
        <v>215</v>
      </c>
      <c r="J723" s="18" t="str">
        <f t="shared" si="44"/>
        <v>03-02-2026</v>
      </c>
      <c r="K723" t="str">
        <f t="shared" si="45"/>
        <v>SKU164</v>
      </c>
      <c r="L723" t="str">
        <f t="shared" si="46"/>
        <v>Storage Container Medium</v>
      </c>
      <c r="M723" t="s">
        <v>553</v>
      </c>
      <c r="N723">
        <f t="shared" si="47"/>
        <v>55</v>
      </c>
      <c r="O723" cm="1">
        <f t="array" ref="O723">_xlfn.FILTERXML("&lt;t&gt;&lt;s&gt;" &amp; SUBSTITUTE(SUBSTITUTE(A723, "|", "&lt;/s&gt;&lt;s&gt;"), ";", "&lt;/s&gt;&lt;s&gt;") &amp; "&lt;/s&gt;&lt;/t&gt;", "//s[last()-2]")</f>
        <v>30</v>
      </c>
      <c r="P723" cm="1">
        <f t="array" ref="P723">_xlfn.FILTERXML("&lt;t&gt;&lt;s&gt;" &amp; SUBSTITUTE(SUBSTITUTE(SUBSTITUTE(CLEAN(A723), "|", "&lt;/s&gt;&lt;s&gt;"), ",", "&lt;/s&gt;&lt;s&gt;"), ";", "&lt;/s&gt;&lt;s&gt;") &amp; "&lt;/s&gt;&lt;/t&gt;", "//s[last()-2]")</f>
        <v>120</v>
      </c>
      <c r="Q723" cm="1">
        <f t="array" ref="Q723">_xlfn.FILTERXML("&lt;t&gt;&lt;s&gt;" &amp; SUBSTITUTE(SUBSTITUTE(SUBSTITUTE(A723, "|", "&lt;/s&gt;&lt;s&gt;"), ",", "&lt;/s&gt;&lt;s&gt;"), ";", "&lt;/s&gt;&lt;s&gt;") &amp; "&lt;/s&gt;&lt;/t&gt;", "//s[last()-1]")</f>
        <v>280</v>
      </c>
      <c r="R723" t="s">
        <v>593</v>
      </c>
      <c r="S723" s="20">
        <f>Table1[[#This Row],[Qty Sold]]/Table1[[#This Row],[Qty Added]]</f>
        <v>0.54545454545454541</v>
      </c>
      <c r="T723" s="19">
        <f>Table1[[#This Row],[Unit Price]]*Table1[[#This Row],[Stock]]</f>
        <v>33600</v>
      </c>
    </row>
    <row r="724" spans="1:20" x14ac:dyDescent="0.3">
      <c r="A724" t="s">
        <v>216</v>
      </c>
      <c r="J724" s="18" t="str">
        <f t="shared" si="44"/>
        <v>04-02-2026</v>
      </c>
      <c r="K724" t="str">
        <f t="shared" si="45"/>
        <v>SKU165</v>
      </c>
      <c r="L724" t="str">
        <f t="shared" si="46"/>
        <v>storage container medium</v>
      </c>
      <c r="M724" t="s">
        <v>570</v>
      </c>
      <c r="N724">
        <f t="shared" si="47"/>
        <v>35</v>
      </c>
      <c r="O724" cm="1">
        <f t="array" ref="O724">_xlfn.FILTERXML("&lt;t&gt;&lt;s&gt;" &amp; SUBSTITUTE(SUBSTITUTE(A724, "|", "&lt;/s&gt;&lt;s&gt;"), ";", "&lt;/s&gt;&lt;s&gt;") &amp; "&lt;/s&gt;&lt;/t&gt;", "//s[last()-2]")</f>
        <v>18</v>
      </c>
      <c r="P724" cm="1">
        <f t="array" ref="P724">_xlfn.FILTERXML("&lt;t&gt;&lt;s&gt;" &amp; SUBSTITUTE(SUBSTITUTE(SUBSTITUTE(CLEAN(A724), "|", "&lt;/s&gt;&lt;s&gt;"), ",", "&lt;/s&gt;&lt;s&gt;"), ";", "&lt;/s&gt;&lt;s&gt;") &amp; "&lt;/s&gt;&lt;/t&gt;", "//s[last()-2]")</f>
        <v>125</v>
      </c>
      <c r="Q724" cm="1">
        <f t="array" ref="Q724">_xlfn.FILTERXML("&lt;t&gt;&lt;s&gt;" &amp; SUBSTITUTE(SUBSTITUTE(SUBSTITUTE(A724, "|", "&lt;/s&gt;&lt;s&gt;"), ",", "&lt;/s&gt;&lt;s&gt;"), ";", "&lt;/s&gt;&lt;s&gt;") &amp; "&lt;/s&gt;&lt;/t&gt;", "//s[last()-1]")</f>
        <v>280</v>
      </c>
      <c r="R724" t="s">
        <v>611</v>
      </c>
      <c r="S724" s="20">
        <f>Table1[[#This Row],[Qty Sold]]/Table1[[#This Row],[Qty Added]]</f>
        <v>0.51428571428571423</v>
      </c>
      <c r="T724" s="19">
        <f>Table1[[#This Row],[Unit Price]]*Table1[[#This Row],[Stock]]</f>
        <v>35000</v>
      </c>
    </row>
    <row r="725" spans="1:20" x14ac:dyDescent="0.3">
      <c r="A725" t="s">
        <v>217</v>
      </c>
      <c r="J725" s="18" t="str">
        <f t="shared" si="44"/>
        <v>05-02-2026</v>
      </c>
      <c r="K725" t="str">
        <f t="shared" si="45"/>
        <v>SKU166</v>
      </c>
      <c r="L725" t="str">
        <f t="shared" si="46"/>
        <v>Steel Jug Basic</v>
      </c>
      <c r="M725" t="s">
        <v>541</v>
      </c>
      <c r="N725">
        <f t="shared" si="47"/>
        <v>25</v>
      </c>
      <c r="O725" cm="1">
        <f t="array" ref="O725">_xlfn.FILTERXML("&lt;t&gt;&lt;s&gt;" &amp; SUBSTITUTE(SUBSTITUTE(A725, "|", "&lt;/s&gt;&lt;s&gt;"), ";", "&lt;/s&gt;&lt;s&gt;") &amp; "&lt;/s&gt;&lt;/t&gt;", "//s[last()-2]")</f>
        <v>12</v>
      </c>
      <c r="P725" cm="1">
        <f t="array" ref="P725">_xlfn.FILTERXML("&lt;t&gt;&lt;s&gt;" &amp; SUBSTITUTE(SUBSTITUTE(SUBSTITUTE(CLEAN(A725), "|", "&lt;/s&gt;&lt;s&gt;"), ",", "&lt;/s&gt;&lt;s&gt;"), ";", "&lt;/s&gt;&lt;s&gt;") &amp; "&lt;/s&gt;&lt;/t&gt;", "//s[last()-2]")</f>
        <v>70</v>
      </c>
      <c r="Q725" cm="1">
        <f t="array" ref="Q725">_xlfn.FILTERXML("&lt;t&gt;&lt;s&gt;" &amp; SUBSTITUTE(SUBSTITUTE(SUBSTITUTE(A725, "|", "&lt;/s&gt;&lt;s&gt;"), ",", "&lt;/s&gt;&lt;s&gt;"), ";", "&lt;/s&gt;&lt;s&gt;") &amp; "&lt;/s&gt;&lt;/t&gt;", "//s[last()-1]")</f>
        <v>500</v>
      </c>
      <c r="R725" t="s">
        <v>582</v>
      </c>
      <c r="S725" s="20">
        <f>Table1[[#This Row],[Qty Sold]]/Table1[[#This Row],[Qty Added]]</f>
        <v>0.48</v>
      </c>
      <c r="T725" s="19">
        <f>Table1[[#This Row],[Unit Price]]*Table1[[#This Row],[Stock]]</f>
        <v>35000</v>
      </c>
    </row>
    <row r="726" spans="1:20" x14ac:dyDescent="0.3">
      <c r="A726" t="s">
        <v>218</v>
      </c>
      <c r="J726" s="18" t="str">
        <f t="shared" si="44"/>
        <v>06-02-2026</v>
      </c>
      <c r="K726" t="str">
        <f t="shared" si="45"/>
        <v>SKU167</v>
      </c>
      <c r="L726" t="str">
        <f t="shared" si="46"/>
        <v>steel jug basic</v>
      </c>
      <c r="M726" t="s">
        <v>542</v>
      </c>
      <c r="N726">
        <f t="shared" si="47"/>
        <v>18</v>
      </c>
      <c r="O726" cm="1">
        <f t="array" ref="O726">_xlfn.FILTERXML("&lt;t&gt;&lt;s&gt;" &amp; SUBSTITUTE(SUBSTITUTE(A726, "|", "&lt;/s&gt;&lt;s&gt;"), ";", "&lt;/s&gt;&lt;s&gt;") &amp; "&lt;/s&gt;&lt;/t&gt;", "//s[last()-2]")</f>
        <v>9</v>
      </c>
      <c r="P726" cm="1">
        <f t="array" ref="P726">_xlfn.FILTERXML("&lt;t&gt;&lt;s&gt;" &amp; SUBSTITUTE(SUBSTITUTE(SUBSTITUTE(CLEAN(A726), "|", "&lt;/s&gt;&lt;s&gt;"), ",", "&lt;/s&gt;&lt;s&gt;"), ";", "&lt;/s&gt;&lt;s&gt;") &amp; "&lt;/s&gt;&lt;/t&gt;", "//s[last()-2]")</f>
        <v>75</v>
      </c>
      <c r="Q726" cm="1">
        <f t="array" ref="Q726">_xlfn.FILTERXML("&lt;t&gt;&lt;s&gt;" &amp; SUBSTITUTE(SUBSTITUTE(SUBSTITUTE(A726, "|", "&lt;/s&gt;&lt;s&gt;"), ",", "&lt;/s&gt;&lt;s&gt;"), ";", "&lt;/s&gt;&lt;s&gt;") &amp; "&lt;/s&gt;&lt;/t&gt;", "//s[last()-1]")</f>
        <v>500</v>
      </c>
      <c r="R726" t="s">
        <v>600</v>
      </c>
      <c r="S726" s="20">
        <f>Table1[[#This Row],[Qty Sold]]/Table1[[#This Row],[Qty Added]]</f>
        <v>0.5</v>
      </c>
      <c r="T726" s="19">
        <f>Table1[[#This Row],[Unit Price]]*Table1[[#This Row],[Stock]]</f>
        <v>37500</v>
      </c>
    </row>
    <row r="727" spans="1:20" x14ac:dyDescent="0.3">
      <c r="A727" t="s">
        <v>219</v>
      </c>
      <c r="J727" s="18" t="str">
        <f t="shared" si="44"/>
        <v>07-02-2026</v>
      </c>
      <c r="K727" t="str">
        <f t="shared" si="45"/>
        <v>SKU168</v>
      </c>
      <c r="L727" t="str">
        <f t="shared" si="46"/>
        <v>Tea Kettle Basic</v>
      </c>
      <c r="M727" t="s">
        <v>552</v>
      </c>
      <c r="N727">
        <f t="shared" si="47"/>
        <v>20</v>
      </c>
      <c r="O727" cm="1">
        <f t="array" ref="O727">_xlfn.FILTERXML("&lt;t&gt;&lt;s&gt;" &amp; SUBSTITUTE(SUBSTITUTE(A727, "|", "&lt;/s&gt;&lt;s&gt;"), ";", "&lt;/s&gt;&lt;s&gt;") &amp; "&lt;/s&gt;&lt;/t&gt;", "//s[last()-2]")</f>
        <v>10</v>
      </c>
      <c r="P727" cm="1">
        <f t="array" ref="P727">_xlfn.FILTERXML("&lt;t&gt;&lt;s&gt;" &amp; SUBSTITUTE(SUBSTITUTE(SUBSTITUTE(CLEAN(A727), "|", "&lt;/s&gt;&lt;s&gt;"), ",", "&lt;/s&gt;&lt;s&gt;"), ";", "&lt;/s&gt;&lt;s&gt;") &amp; "&lt;/s&gt;&lt;/t&gt;", "//s[last()-2]")</f>
        <v>60</v>
      </c>
      <c r="Q727" cm="1">
        <f t="array" ref="Q727">_xlfn.FILTERXML("&lt;t&gt;&lt;s&gt;" &amp; SUBSTITUTE(SUBSTITUTE(SUBSTITUTE(A727, "|", "&lt;/s&gt;&lt;s&gt;"), ",", "&lt;/s&gt;&lt;s&gt;"), ";", "&lt;/s&gt;&lt;s&gt;") &amp; "&lt;/s&gt;&lt;/t&gt;", "//s[last()-1]")</f>
        <v>700</v>
      </c>
      <c r="R727" t="s">
        <v>592</v>
      </c>
      <c r="S727" s="20">
        <f>Table1[[#This Row],[Qty Sold]]/Table1[[#This Row],[Qty Added]]</f>
        <v>0.5</v>
      </c>
      <c r="T727" s="19">
        <f>Table1[[#This Row],[Unit Price]]*Table1[[#This Row],[Stock]]</f>
        <v>42000</v>
      </c>
    </row>
    <row r="728" spans="1:20" x14ac:dyDescent="0.3">
      <c r="A728" t="s">
        <v>220</v>
      </c>
      <c r="J728" s="18" t="str">
        <f t="shared" si="44"/>
        <v>08-02-2026</v>
      </c>
      <c r="K728" t="str">
        <f t="shared" si="45"/>
        <v>SKU169</v>
      </c>
      <c r="L728" t="str">
        <f t="shared" si="46"/>
        <v>tea kettle basic</v>
      </c>
      <c r="M728" t="s">
        <v>571</v>
      </c>
      <c r="N728">
        <f t="shared" si="47"/>
        <v>15</v>
      </c>
      <c r="O728" cm="1">
        <f t="array" ref="O728">_xlfn.FILTERXML("&lt;t&gt;&lt;s&gt;" &amp; SUBSTITUTE(SUBSTITUTE(A728, "|", "&lt;/s&gt;&lt;s&gt;"), ";", "&lt;/s&gt;&lt;s&gt;") &amp; "&lt;/s&gt;&lt;/t&gt;", "//s[last()-2]")</f>
        <v>7</v>
      </c>
      <c r="P728" cm="1">
        <f t="array" ref="P728">_xlfn.FILTERXML("&lt;t&gt;&lt;s&gt;" &amp; SUBSTITUTE(SUBSTITUTE(SUBSTITUTE(CLEAN(A728), "|", "&lt;/s&gt;&lt;s&gt;"), ",", "&lt;/s&gt;&lt;s&gt;"), ";", "&lt;/s&gt;&lt;s&gt;") &amp; "&lt;/s&gt;&lt;/t&gt;", "//s[last()-2]")</f>
        <v>65</v>
      </c>
      <c r="Q728" cm="1">
        <f t="array" ref="Q728">_xlfn.FILTERXML("&lt;t&gt;&lt;s&gt;" &amp; SUBSTITUTE(SUBSTITUTE(SUBSTITUTE(A728, "|", "&lt;/s&gt;&lt;s&gt;"), ",", "&lt;/s&gt;&lt;s&gt;"), ";", "&lt;/s&gt;&lt;s&gt;") &amp; "&lt;/s&gt;&lt;/t&gt;", "//s[last()-1]")</f>
        <v>700</v>
      </c>
      <c r="R728" t="s">
        <v>612</v>
      </c>
      <c r="S728" s="20">
        <f>Table1[[#This Row],[Qty Sold]]/Table1[[#This Row],[Qty Added]]</f>
        <v>0.46666666666666667</v>
      </c>
      <c r="T728" s="19">
        <f>Table1[[#This Row],[Unit Price]]*Table1[[#This Row],[Stock]]</f>
        <v>45500</v>
      </c>
    </row>
    <row r="729" spans="1:20" x14ac:dyDescent="0.3">
      <c r="A729" t="s">
        <v>221</v>
      </c>
      <c r="J729" s="18" t="str">
        <f t="shared" si="44"/>
        <v>09-02-2026</v>
      </c>
      <c r="K729" t="str">
        <f t="shared" si="45"/>
        <v>SKU170</v>
      </c>
      <c r="L729" t="str">
        <f t="shared" si="46"/>
        <v>Dinner Set Basic</v>
      </c>
      <c r="M729" t="s">
        <v>556</v>
      </c>
      <c r="N729">
        <f t="shared" si="47"/>
        <v>15</v>
      </c>
      <c r="O729" cm="1">
        <f t="array" ref="O729">_xlfn.FILTERXML("&lt;t&gt;&lt;s&gt;" &amp; SUBSTITUTE(SUBSTITUTE(A729, "|", "&lt;/s&gt;&lt;s&gt;"), ";", "&lt;/s&gt;&lt;s&gt;") &amp; "&lt;/s&gt;&lt;/t&gt;", "//s[last()-2]")</f>
        <v>7</v>
      </c>
      <c r="P729" cm="1">
        <f t="array" ref="P729">_xlfn.FILTERXML("&lt;t&gt;&lt;s&gt;" &amp; SUBSTITUTE(SUBSTITUTE(SUBSTITUTE(CLEAN(A729), "|", "&lt;/s&gt;&lt;s&gt;"), ",", "&lt;/s&gt;&lt;s&gt;"), ";", "&lt;/s&gt;&lt;s&gt;") &amp; "&lt;/s&gt;&lt;/t&gt;", "//s[last()-2]")</f>
        <v>50</v>
      </c>
      <c r="Q729" cm="1">
        <f t="array" ref="Q729">_xlfn.FILTERXML("&lt;t&gt;&lt;s&gt;" &amp; SUBSTITUTE(SUBSTITUTE(SUBSTITUTE(A729, "|", "&lt;/s&gt;&lt;s&gt;"), ",", "&lt;/s&gt;&lt;s&gt;"), ";", "&lt;/s&gt;&lt;s&gt;") &amp; "&lt;/s&gt;&lt;/t&gt;", "//s[last()-1]")</f>
        <v>2200</v>
      </c>
      <c r="R729" t="s">
        <v>596</v>
      </c>
      <c r="S729" s="20">
        <f>Table1[[#This Row],[Qty Sold]]/Table1[[#This Row],[Qty Added]]</f>
        <v>0.46666666666666667</v>
      </c>
      <c r="T729" s="19">
        <f>Table1[[#This Row],[Unit Price]]*Table1[[#This Row],[Stock]]</f>
        <v>110000</v>
      </c>
    </row>
    <row r="730" spans="1:20" x14ac:dyDescent="0.3">
      <c r="A730" t="s">
        <v>222</v>
      </c>
      <c r="J730" s="18" t="str">
        <f t="shared" si="44"/>
        <v>10-02-2026</v>
      </c>
      <c r="K730" t="str">
        <f t="shared" si="45"/>
        <v>SKU171</v>
      </c>
      <c r="L730" t="str">
        <f t="shared" si="46"/>
        <v>dinner set basic</v>
      </c>
      <c r="M730" t="s">
        <v>572</v>
      </c>
      <c r="N730">
        <f t="shared" si="47"/>
        <v>10</v>
      </c>
      <c r="O730" cm="1">
        <f t="array" ref="O730">_xlfn.FILTERXML("&lt;t&gt;&lt;s&gt;" &amp; SUBSTITUTE(SUBSTITUTE(A730, "|", "&lt;/s&gt;&lt;s&gt;"), ";", "&lt;/s&gt;&lt;s&gt;") &amp; "&lt;/s&gt;&lt;/t&gt;", "//s[last()-2]")</f>
        <v>5</v>
      </c>
      <c r="P730" cm="1">
        <f t="array" ref="P730">_xlfn.FILTERXML("&lt;t&gt;&lt;s&gt;" &amp; SUBSTITUTE(SUBSTITUTE(SUBSTITUTE(CLEAN(A730), "|", "&lt;/s&gt;&lt;s&gt;"), ",", "&lt;/s&gt;&lt;s&gt;"), ";", "&lt;/s&gt;&lt;s&gt;") &amp; "&lt;/s&gt;&lt;/t&gt;", "//s[last()-2]")</f>
        <v>52</v>
      </c>
      <c r="Q730" cm="1">
        <f t="array" ref="Q730">_xlfn.FILTERXML("&lt;t&gt;&lt;s&gt;" &amp; SUBSTITUTE(SUBSTITUTE(SUBSTITUTE(A730, "|", "&lt;/s&gt;&lt;s&gt;"), ",", "&lt;/s&gt;&lt;s&gt;"), ";", "&lt;/s&gt;&lt;s&gt;") &amp; "&lt;/s&gt;&lt;/t&gt;", "//s[last()-1]")</f>
        <v>2200</v>
      </c>
      <c r="R730" t="s">
        <v>613</v>
      </c>
      <c r="S730" s="20">
        <f>Table1[[#This Row],[Qty Sold]]/Table1[[#This Row],[Qty Added]]</f>
        <v>0.5</v>
      </c>
      <c r="T730" s="19">
        <f>Table1[[#This Row],[Unit Price]]*Table1[[#This Row],[Stock]]</f>
        <v>114400</v>
      </c>
    </row>
    <row r="731" spans="1:20" x14ac:dyDescent="0.3">
      <c r="A731" t="s">
        <v>223</v>
      </c>
      <c r="J731" s="18" t="str">
        <f t="shared" si="44"/>
        <v>11-02-2026</v>
      </c>
      <c r="K731" t="str">
        <f t="shared" si="45"/>
        <v>SKU172</v>
      </c>
      <c r="L731" t="str">
        <f t="shared" si="46"/>
        <v>Plastic Mug Medium</v>
      </c>
      <c r="M731" t="s">
        <v>544</v>
      </c>
      <c r="N731">
        <f t="shared" si="47"/>
        <v>70</v>
      </c>
      <c r="O731" cm="1">
        <f t="array" ref="O731">_xlfn.FILTERXML("&lt;t&gt;&lt;s&gt;" &amp; SUBSTITUTE(SUBSTITUTE(A731, "|", "&lt;/s&gt;&lt;s&gt;"), ";", "&lt;/s&gt;&lt;s&gt;") &amp; "&lt;/s&gt;&lt;/t&gt;", "//s[last()-2]")</f>
        <v>40</v>
      </c>
      <c r="P731" cm="1">
        <f t="array" ref="P731">_xlfn.FILTERXML("&lt;t&gt;&lt;s&gt;" &amp; SUBSTITUTE(SUBSTITUTE(SUBSTITUTE(CLEAN(A731), "|", "&lt;/s&gt;&lt;s&gt;"), ",", "&lt;/s&gt;&lt;s&gt;"), ";", "&lt;/s&gt;&lt;s&gt;") &amp; "&lt;/s&gt;&lt;/t&gt;", "//s[last()-2]")</f>
        <v>150</v>
      </c>
      <c r="Q731" cm="1">
        <f t="array" ref="Q731">_xlfn.FILTERXML("&lt;t&gt;&lt;s&gt;" &amp; SUBSTITUTE(SUBSTITUTE(SUBSTITUTE(A731, "|", "&lt;/s&gt;&lt;s&gt;"), ",", "&lt;/s&gt;&lt;s&gt;"), ";", "&lt;/s&gt;&lt;s&gt;") &amp; "&lt;/s&gt;&lt;/t&gt;", "//s[last()-1]")</f>
        <v>100</v>
      </c>
      <c r="R731" t="s">
        <v>584</v>
      </c>
      <c r="S731" s="20">
        <f>Table1[[#This Row],[Qty Sold]]/Table1[[#This Row],[Qty Added]]</f>
        <v>0.5714285714285714</v>
      </c>
      <c r="T731" s="19">
        <f>Table1[[#This Row],[Unit Price]]*Table1[[#This Row],[Stock]]</f>
        <v>15000</v>
      </c>
    </row>
    <row r="732" spans="1:20" x14ac:dyDescent="0.3">
      <c r="A732" t="s">
        <v>224</v>
      </c>
      <c r="J732" s="18" t="str">
        <f t="shared" si="44"/>
        <v>12-02-2026</v>
      </c>
      <c r="K732" t="str">
        <f t="shared" si="45"/>
        <v>SKU173</v>
      </c>
      <c r="L732" t="str">
        <f t="shared" si="46"/>
        <v>plastic mug medium</v>
      </c>
      <c r="M732" t="s">
        <v>573</v>
      </c>
      <c r="N732">
        <f t="shared" si="47"/>
        <v>50</v>
      </c>
      <c r="O732" cm="1">
        <f t="array" ref="O732">_xlfn.FILTERXML("&lt;t&gt;&lt;s&gt;" &amp; SUBSTITUTE(SUBSTITUTE(A732, "|", "&lt;/s&gt;&lt;s&gt;"), ";", "&lt;/s&gt;&lt;s&gt;") &amp; "&lt;/s&gt;&lt;/t&gt;", "//s[last()-2]")</f>
        <v>25</v>
      </c>
      <c r="P732" cm="1">
        <f t="array" ref="P732">_xlfn.FILTERXML("&lt;t&gt;&lt;s&gt;" &amp; SUBSTITUTE(SUBSTITUTE(SUBSTITUTE(CLEAN(A732), "|", "&lt;/s&gt;&lt;s&gt;"), ",", "&lt;/s&gt;&lt;s&gt;"), ";", "&lt;/s&gt;&lt;s&gt;") &amp; "&lt;/s&gt;&lt;/t&gt;", "//s[last()-2]")</f>
        <v>155</v>
      </c>
      <c r="Q732" cm="1">
        <f t="array" ref="Q732">_xlfn.FILTERXML("&lt;t&gt;&lt;s&gt;" &amp; SUBSTITUTE(SUBSTITUTE(SUBSTITUTE(A732, "|", "&lt;/s&gt;&lt;s&gt;"), ",", "&lt;/s&gt;&lt;s&gt;"), ";", "&lt;/s&gt;&lt;s&gt;") &amp; "&lt;/s&gt;&lt;/t&gt;", "//s[last()-1]")</f>
        <v>100</v>
      </c>
      <c r="R732" t="s">
        <v>614</v>
      </c>
      <c r="S732" s="20">
        <f>Table1[[#This Row],[Qty Sold]]/Table1[[#This Row],[Qty Added]]</f>
        <v>0.5</v>
      </c>
      <c r="T732" s="19">
        <f>Table1[[#This Row],[Unit Price]]*Table1[[#This Row],[Stock]]</f>
        <v>15500</v>
      </c>
    </row>
    <row r="733" spans="1:20" x14ac:dyDescent="0.3">
      <c r="A733" t="s">
        <v>225</v>
      </c>
      <c r="J733" s="18" t="str">
        <f t="shared" si="44"/>
        <v>13-02-2026</v>
      </c>
      <c r="K733" t="str">
        <f t="shared" si="45"/>
        <v>SKU174</v>
      </c>
      <c r="L733" t="str">
        <f t="shared" si="46"/>
        <v>Bottle Set Medium</v>
      </c>
      <c r="M733" t="s">
        <v>557</v>
      </c>
      <c r="N733">
        <f t="shared" si="47"/>
        <v>60</v>
      </c>
      <c r="O733" cm="1">
        <f t="array" ref="O733">_xlfn.FILTERXML("&lt;t&gt;&lt;s&gt;" &amp; SUBSTITUTE(SUBSTITUTE(A733, "|", "&lt;/s&gt;&lt;s&gt;"), ";", "&lt;/s&gt;&lt;s&gt;") &amp; "&lt;/s&gt;&lt;/t&gt;", "//s[last()-2]")</f>
        <v>35</v>
      </c>
      <c r="P733" cm="1">
        <f t="array" ref="P733">_xlfn.FILTERXML("&lt;t&gt;&lt;s&gt;" &amp; SUBSTITUTE(SUBSTITUTE(SUBSTITUTE(CLEAN(A733), "|", "&lt;/s&gt;&lt;s&gt;"), ",", "&lt;/s&gt;&lt;s&gt;"), ";", "&lt;/s&gt;&lt;s&gt;") &amp; "&lt;/s&gt;&lt;/t&gt;", "//s[last()-2]")</f>
        <v>140</v>
      </c>
      <c r="Q733" cm="1">
        <f t="array" ref="Q733">_xlfn.FILTERXML("&lt;t&gt;&lt;s&gt;" &amp; SUBSTITUTE(SUBSTITUTE(SUBSTITUTE(A733, "|", "&lt;/s&gt;&lt;s&gt;"), ",", "&lt;/s&gt;&lt;s&gt;"), ";", "&lt;/s&gt;&lt;s&gt;") &amp; "&lt;/s&gt;&lt;/t&gt;", "//s[last()-1]")</f>
        <v>450</v>
      </c>
      <c r="R733" t="s">
        <v>597</v>
      </c>
      <c r="S733" s="20">
        <f>Table1[[#This Row],[Qty Sold]]/Table1[[#This Row],[Qty Added]]</f>
        <v>0.58333333333333337</v>
      </c>
      <c r="T733" s="19">
        <f>Table1[[#This Row],[Unit Price]]*Table1[[#This Row],[Stock]]</f>
        <v>63000</v>
      </c>
    </row>
    <row r="734" spans="1:20" x14ac:dyDescent="0.3">
      <c r="A734" t="s">
        <v>226</v>
      </c>
      <c r="J734" s="18" t="str">
        <f t="shared" si="44"/>
        <v>14-02-2026</v>
      </c>
      <c r="K734" t="str">
        <f t="shared" si="45"/>
        <v>SKU175</v>
      </c>
      <c r="L734" t="str">
        <f t="shared" si="46"/>
        <v>bottle set medium</v>
      </c>
      <c r="M734" t="s">
        <v>574</v>
      </c>
      <c r="N734">
        <f t="shared" si="47"/>
        <v>40</v>
      </c>
      <c r="O734" cm="1">
        <f t="array" ref="O734">_xlfn.FILTERXML("&lt;t&gt;&lt;s&gt;" &amp; SUBSTITUTE(SUBSTITUTE(A734, "|", "&lt;/s&gt;&lt;s&gt;"), ";", "&lt;/s&gt;&lt;s&gt;") &amp; "&lt;/s&gt;&lt;/t&gt;", "//s[last()-2]")</f>
        <v>20</v>
      </c>
      <c r="P734" cm="1">
        <f t="array" ref="P734">_xlfn.FILTERXML("&lt;t&gt;&lt;s&gt;" &amp; SUBSTITUTE(SUBSTITUTE(SUBSTITUTE(CLEAN(A734), "|", "&lt;/s&gt;&lt;s&gt;"), ",", "&lt;/s&gt;&lt;s&gt;"), ";", "&lt;/s&gt;&lt;s&gt;") &amp; "&lt;/s&gt;&lt;/t&gt;", "//s[last()-2]")</f>
        <v>145</v>
      </c>
      <c r="Q734" cm="1">
        <f t="array" ref="Q734">_xlfn.FILTERXML("&lt;t&gt;&lt;s&gt;" &amp; SUBSTITUTE(SUBSTITUTE(SUBSTITUTE(A734, "|", "&lt;/s&gt;&lt;s&gt;"), ",", "&lt;/s&gt;&lt;s&gt;"), ";", "&lt;/s&gt;&lt;s&gt;") &amp; "&lt;/s&gt;&lt;/t&gt;", "//s[last()-1]")</f>
        <v>450</v>
      </c>
      <c r="R734" t="s">
        <v>615</v>
      </c>
      <c r="S734" s="20">
        <f>Table1[[#This Row],[Qty Sold]]/Table1[[#This Row],[Qty Added]]</f>
        <v>0.5</v>
      </c>
      <c r="T734" s="19">
        <f>Table1[[#This Row],[Unit Price]]*Table1[[#This Row],[Stock]]</f>
        <v>65250</v>
      </c>
    </row>
    <row r="735" spans="1:20" x14ac:dyDescent="0.3">
      <c r="A735" t="s">
        <v>227</v>
      </c>
      <c r="J735" s="18" t="str">
        <f t="shared" si="44"/>
        <v>15-02-2026</v>
      </c>
      <c r="K735" t="str">
        <f t="shared" si="45"/>
        <v>SKU176</v>
      </c>
      <c r="L735" t="str">
        <f t="shared" si="46"/>
        <v>Handi Basic</v>
      </c>
      <c r="M735" t="s">
        <v>563</v>
      </c>
      <c r="N735">
        <f t="shared" si="47"/>
        <v>22</v>
      </c>
      <c r="O735" cm="1">
        <f t="array" ref="O735">_xlfn.FILTERXML("&lt;t&gt;&lt;s&gt;" &amp; SUBSTITUTE(SUBSTITUTE(A735, "|", "&lt;/s&gt;&lt;s&gt;"), ";", "&lt;/s&gt;&lt;s&gt;") &amp; "&lt;/s&gt;&lt;/t&gt;", "//s[last()-2]")</f>
        <v>10</v>
      </c>
      <c r="P735" cm="1">
        <f t="array" ref="P735">_xlfn.FILTERXML("&lt;t&gt;&lt;s&gt;" &amp; SUBSTITUTE(SUBSTITUTE(SUBSTITUTE(CLEAN(A735), "|", "&lt;/s&gt;&lt;s&gt;"), ",", "&lt;/s&gt;&lt;s&gt;"), ";", "&lt;/s&gt;&lt;s&gt;") &amp; "&lt;/s&gt;&lt;/t&gt;", "//s[last()-2]")</f>
        <v>65</v>
      </c>
      <c r="Q735" cm="1">
        <f t="array" ref="Q735">_xlfn.FILTERXML("&lt;t&gt;&lt;s&gt;" &amp; SUBSTITUTE(SUBSTITUTE(SUBSTITUTE(A735, "|", "&lt;/s&gt;&lt;s&gt;"), ",", "&lt;/s&gt;&lt;s&gt;"), ";", "&lt;/s&gt;&lt;s&gt;") &amp; "&lt;/s&gt;&lt;/t&gt;", "//s[last()-1]")</f>
        <v>900</v>
      </c>
      <c r="R735" t="s">
        <v>604</v>
      </c>
      <c r="S735" s="20">
        <f>Table1[[#This Row],[Qty Sold]]/Table1[[#This Row],[Qty Added]]</f>
        <v>0.45454545454545453</v>
      </c>
      <c r="T735" s="19">
        <f>Table1[[#This Row],[Unit Price]]*Table1[[#This Row],[Stock]]</f>
        <v>58500</v>
      </c>
    </row>
    <row r="736" spans="1:20" x14ac:dyDescent="0.3">
      <c r="A736" t="s">
        <v>228</v>
      </c>
      <c r="J736" s="18" t="str">
        <f t="shared" si="44"/>
        <v>16-02-2026</v>
      </c>
      <c r="K736" t="str">
        <f t="shared" si="45"/>
        <v>SKU177</v>
      </c>
      <c r="L736" t="str">
        <f t="shared" si="46"/>
        <v>handi basic</v>
      </c>
      <c r="M736" t="s">
        <v>575</v>
      </c>
      <c r="N736">
        <f t="shared" si="47"/>
        <v>15</v>
      </c>
      <c r="O736" cm="1">
        <f t="array" ref="O736">_xlfn.FILTERXML("&lt;t&gt;&lt;s&gt;" &amp; SUBSTITUTE(SUBSTITUTE(A736, "|", "&lt;/s&gt;&lt;s&gt;"), ";", "&lt;/s&gt;&lt;s&gt;") &amp; "&lt;/s&gt;&lt;/t&gt;", "//s[last()-2]")</f>
        <v>7</v>
      </c>
      <c r="P736" cm="1">
        <f t="array" ref="P736">_xlfn.FILTERXML("&lt;t&gt;&lt;s&gt;" &amp; SUBSTITUTE(SUBSTITUTE(SUBSTITUTE(CLEAN(A736), "|", "&lt;/s&gt;&lt;s&gt;"), ",", "&lt;/s&gt;&lt;s&gt;"), ";", "&lt;/s&gt;&lt;s&gt;") &amp; "&lt;/s&gt;&lt;/t&gt;", "//s[last()-2]")</f>
        <v>68</v>
      </c>
      <c r="Q736" cm="1">
        <f t="array" ref="Q736">_xlfn.FILTERXML("&lt;t&gt;&lt;s&gt;" &amp; SUBSTITUTE(SUBSTITUTE(SUBSTITUTE(A736, "|", "&lt;/s&gt;&lt;s&gt;"), ",", "&lt;/s&gt;&lt;s&gt;"), ";", "&lt;/s&gt;&lt;s&gt;") &amp; "&lt;/s&gt;&lt;/t&gt;", "//s[last()-1]")</f>
        <v>900</v>
      </c>
      <c r="R736" t="s">
        <v>616</v>
      </c>
      <c r="S736" s="20">
        <f>Table1[[#This Row],[Qty Sold]]/Table1[[#This Row],[Qty Added]]</f>
        <v>0.46666666666666667</v>
      </c>
      <c r="T736" s="19">
        <f>Table1[[#This Row],[Unit Price]]*Table1[[#This Row],[Stock]]</f>
        <v>61200</v>
      </c>
    </row>
    <row r="737" spans="1:20" x14ac:dyDescent="0.3">
      <c r="A737" t="s">
        <v>229</v>
      </c>
      <c r="J737" s="18" t="str">
        <f t="shared" si="44"/>
        <v>17-02-2026</v>
      </c>
      <c r="K737" t="str">
        <f t="shared" si="45"/>
        <v>SKU178</v>
      </c>
      <c r="L737" t="str">
        <f t="shared" si="46"/>
        <v>Oil Dispenser Basic</v>
      </c>
      <c r="M737" t="s">
        <v>561</v>
      </c>
      <c r="N737">
        <f t="shared" si="47"/>
        <v>30</v>
      </c>
      <c r="O737" cm="1">
        <f t="array" ref="O737">_xlfn.FILTERXML("&lt;t&gt;&lt;s&gt;" &amp; SUBSTITUTE(SUBSTITUTE(A737, "|", "&lt;/s&gt;&lt;s&gt;"), ";", "&lt;/s&gt;&lt;s&gt;") &amp; "&lt;/s&gt;&lt;/t&gt;", "//s[last()-2]")</f>
        <v>12</v>
      </c>
      <c r="P737" cm="1">
        <f t="array" ref="P737">_xlfn.FILTERXML("&lt;t&gt;&lt;s&gt;" &amp; SUBSTITUTE(SUBSTITUTE(SUBSTITUTE(CLEAN(A737), "|", "&lt;/s&gt;&lt;s&gt;"), ",", "&lt;/s&gt;&lt;s&gt;"), ";", "&lt;/s&gt;&lt;s&gt;") &amp; "&lt;/s&gt;&lt;/t&gt;", "//s[last()-2]")</f>
        <v>70</v>
      </c>
      <c r="Q737" cm="1">
        <f t="array" ref="Q737">_xlfn.FILTERXML("&lt;t&gt;&lt;s&gt;" &amp; SUBSTITUTE(SUBSTITUTE(SUBSTITUTE(A737, "|", "&lt;/s&gt;&lt;s&gt;"), ",", "&lt;/s&gt;&lt;s&gt;"), ";", "&lt;/s&gt;&lt;s&gt;") &amp; "&lt;/s&gt;&lt;/t&gt;", "//s[last()-1]")</f>
        <v>300</v>
      </c>
      <c r="R737" t="s">
        <v>602</v>
      </c>
      <c r="S737" s="20">
        <f>Table1[[#This Row],[Qty Sold]]/Table1[[#This Row],[Qty Added]]</f>
        <v>0.4</v>
      </c>
      <c r="T737" s="19">
        <f>Table1[[#This Row],[Unit Price]]*Table1[[#This Row],[Stock]]</f>
        <v>21000</v>
      </c>
    </row>
    <row r="738" spans="1:20" x14ac:dyDescent="0.3">
      <c r="A738" t="s">
        <v>230</v>
      </c>
      <c r="J738" s="18" t="str">
        <f t="shared" si="44"/>
        <v>18-02-2026</v>
      </c>
      <c r="K738" t="str">
        <f t="shared" si="45"/>
        <v>SKU179</v>
      </c>
      <c r="L738" t="str">
        <f t="shared" si="46"/>
        <v>Chopping Board Medium</v>
      </c>
      <c r="M738" t="s">
        <v>562</v>
      </c>
      <c r="N738">
        <f t="shared" si="47"/>
        <v>50</v>
      </c>
      <c r="O738" cm="1">
        <f t="array" ref="O738">_xlfn.FILTERXML("&lt;t&gt;&lt;s&gt;" &amp; SUBSTITUTE(SUBSTITUTE(A738, "|", "&lt;/s&gt;&lt;s&gt;"), ";", "&lt;/s&gt;&lt;s&gt;") &amp; "&lt;/s&gt;&lt;/t&gt;", "//s[last()-2]")</f>
        <v>25</v>
      </c>
      <c r="P738" cm="1">
        <f t="array" ref="P738">_xlfn.FILTERXML("&lt;t&gt;&lt;s&gt;" &amp; SUBSTITUTE(SUBSTITUTE(SUBSTITUTE(CLEAN(A738), "|", "&lt;/s&gt;&lt;s&gt;"), ",", "&lt;/s&gt;&lt;s&gt;"), ";", "&lt;/s&gt;&lt;s&gt;") &amp; "&lt;/s&gt;&lt;/t&gt;", "//s[last()-2]")</f>
        <v>120</v>
      </c>
      <c r="Q738" cm="1">
        <f t="array" ref="Q738">_xlfn.FILTERXML("&lt;t&gt;&lt;s&gt;" &amp; SUBSTITUTE(SUBSTITUTE(SUBSTITUTE(A738, "|", "&lt;/s&gt;&lt;s&gt;"), ",", "&lt;/s&gt;&lt;s&gt;"), ";", "&lt;/s&gt;&lt;s&gt;") &amp; "&lt;/s&gt;&lt;/t&gt;", "//s[last()-1]")</f>
        <v>200</v>
      </c>
      <c r="R738" t="s">
        <v>603</v>
      </c>
      <c r="S738" s="20">
        <f>Table1[[#This Row],[Qty Sold]]/Table1[[#This Row],[Qty Added]]</f>
        <v>0.5</v>
      </c>
      <c r="T738" s="19">
        <f>Table1[[#This Row],[Unit Price]]*Table1[[#This Row],[Stock]]</f>
        <v>24000</v>
      </c>
    </row>
    <row r="739" spans="1:20" x14ac:dyDescent="0.3">
      <c r="A739" t="s">
        <v>231</v>
      </c>
      <c r="J739" s="18" t="str">
        <f t="shared" si="44"/>
        <v>19-02-2026</v>
      </c>
      <c r="K739" t="str">
        <f t="shared" si="45"/>
        <v>SKU180</v>
      </c>
      <c r="L739" t="str">
        <f t="shared" si="46"/>
        <v>chopping board medium</v>
      </c>
      <c r="M739" t="s">
        <v>576</v>
      </c>
      <c r="N739">
        <f t="shared" si="47"/>
        <v>35</v>
      </c>
      <c r="O739" cm="1">
        <f t="array" ref="O739">_xlfn.FILTERXML("&lt;t&gt;&lt;s&gt;" &amp; SUBSTITUTE(SUBSTITUTE(A739, "|", "&lt;/s&gt;&lt;s&gt;"), ";", "&lt;/s&gt;&lt;s&gt;") &amp; "&lt;/s&gt;&lt;/t&gt;", "//s[last()-2]")</f>
        <v>18</v>
      </c>
      <c r="P739" cm="1">
        <f t="array" ref="P739">_xlfn.FILTERXML("&lt;t&gt;&lt;s&gt;" &amp; SUBSTITUTE(SUBSTITUTE(SUBSTITUTE(CLEAN(A739), "|", "&lt;/s&gt;&lt;s&gt;"), ",", "&lt;/s&gt;&lt;s&gt;"), ";", "&lt;/s&gt;&lt;s&gt;") &amp; "&lt;/s&gt;&lt;/t&gt;", "//s[last()-2]")</f>
        <v>125</v>
      </c>
      <c r="Q739" cm="1">
        <f t="array" ref="Q739">_xlfn.FILTERXML("&lt;t&gt;&lt;s&gt;" &amp; SUBSTITUTE(SUBSTITUTE(SUBSTITUTE(A739, "|", "&lt;/s&gt;&lt;s&gt;"), ",", "&lt;/s&gt;&lt;s&gt;"), ";", "&lt;/s&gt;&lt;s&gt;") &amp; "&lt;/s&gt;&lt;/t&gt;", "//s[last()-1]")</f>
        <v>200</v>
      </c>
      <c r="R739" t="s">
        <v>617</v>
      </c>
      <c r="S739" s="20">
        <f>Table1[[#This Row],[Qty Sold]]/Table1[[#This Row],[Qty Added]]</f>
        <v>0.51428571428571423</v>
      </c>
      <c r="T739" s="19">
        <f>Table1[[#This Row],[Unit Price]]*Table1[[#This Row],[Stock]]</f>
        <v>25000</v>
      </c>
    </row>
    <row r="740" spans="1:20" x14ac:dyDescent="0.3">
      <c r="A740" t="s">
        <v>232</v>
      </c>
      <c r="J740" s="18" t="str">
        <f t="shared" si="44"/>
        <v>20-02-2026</v>
      </c>
      <c r="K740" t="str">
        <f t="shared" si="45"/>
        <v>SKU181</v>
      </c>
      <c r="L740" t="str">
        <f t="shared" si="46"/>
        <v>Steel Glass Basic</v>
      </c>
      <c r="M740" t="s">
        <v>541</v>
      </c>
      <c r="N740">
        <f t="shared" si="47"/>
        <v>90</v>
      </c>
      <c r="O740" cm="1">
        <f t="array" ref="O740">_xlfn.FILTERXML("&lt;t&gt;&lt;s&gt;" &amp; SUBSTITUTE(SUBSTITUTE(A740, "|", "&lt;/s&gt;&lt;s&gt;"), ";", "&lt;/s&gt;&lt;s&gt;") &amp; "&lt;/s&gt;&lt;/t&gt;", "//s[last()-2]")</f>
        <v>60</v>
      </c>
      <c r="P740" cm="1">
        <f t="array" ref="P740">_xlfn.FILTERXML("&lt;t&gt;&lt;s&gt;" &amp; SUBSTITUTE(SUBSTITUTE(SUBSTITUTE(CLEAN(A740), "|", "&lt;/s&gt;&lt;s&gt;"), ",", "&lt;/s&gt;&lt;s&gt;"), ";", "&lt;/s&gt;&lt;s&gt;") &amp; "&lt;/s&gt;&lt;/t&gt;", "//s[last()-2]")</f>
        <v>200</v>
      </c>
      <c r="Q740" cm="1">
        <f t="array" ref="Q740">_xlfn.FILTERXML("&lt;t&gt;&lt;s&gt;" &amp; SUBSTITUTE(SUBSTITUTE(SUBSTITUTE(A740, "|", "&lt;/s&gt;&lt;s&gt;"), ",", "&lt;/s&gt;&lt;s&gt;"), ";", "&lt;/s&gt;&lt;s&gt;") &amp; "&lt;/s&gt;&lt;/t&gt;", "//s[last()-1]")</f>
        <v>120</v>
      </c>
      <c r="R740" t="s">
        <v>582</v>
      </c>
      <c r="S740" s="20">
        <f>Table1[[#This Row],[Qty Sold]]/Table1[[#This Row],[Qty Added]]</f>
        <v>0.66666666666666663</v>
      </c>
      <c r="T740" s="19">
        <f>Table1[[#This Row],[Unit Price]]*Table1[[#This Row],[Stock]]</f>
        <v>24000</v>
      </c>
    </row>
    <row r="741" spans="1:20" x14ac:dyDescent="0.3">
      <c r="A741" t="s">
        <v>233</v>
      </c>
      <c r="J741" s="18" t="str">
        <f t="shared" si="44"/>
        <v>21-02-2026</v>
      </c>
      <c r="K741" t="str">
        <f t="shared" si="45"/>
        <v>SKU182</v>
      </c>
      <c r="L741" t="str">
        <f t="shared" si="46"/>
        <v>steel glass basic</v>
      </c>
      <c r="M741" t="s">
        <v>542</v>
      </c>
      <c r="N741">
        <f t="shared" si="47"/>
        <v>60</v>
      </c>
      <c r="O741" cm="1">
        <f t="array" ref="O741">_xlfn.FILTERXML("&lt;t&gt;&lt;s&gt;" &amp; SUBSTITUTE(SUBSTITUTE(A741, "|", "&lt;/s&gt;&lt;s&gt;"), ";", "&lt;/s&gt;&lt;s&gt;") &amp; "&lt;/s&gt;&lt;/t&gt;", "//s[last()-2]")</f>
        <v>30</v>
      </c>
      <c r="P741" cm="1">
        <f t="array" ref="P741">_xlfn.FILTERXML("&lt;t&gt;&lt;s&gt;" &amp; SUBSTITUTE(SUBSTITUTE(SUBSTITUTE(CLEAN(A741), "|", "&lt;/s&gt;&lt;s&gt;"), ",", "&lt;/s&gt;&lt;s&gt;"), ";", "&lt;/s&gt;&lt;s&gt;") &amp; "&lt;/s&gt;&lt;/t&gt;", "//s[last()-2]")</f>
        <v>205</v>
      </c>
      <c r="Q741" cm="1">
        <f t="array" ref="Q741">_xlfn.FILTERXML("&lt;t&gt;&lt;s&gt;" &amp; SUBSTITUTE(SUBSTITUTE(SUBSTITUTE(A741, "|", "&lt;/s&gt;&lt;s&gt;"), ",", "&lt;/s&gt;&lt;s&gt;"), ";", "&lt;/s&gt;&lt;s&gt;") &amp; "&lt;/s&gt;&lt;/t&gt;", "//s[last()-1]")</f>
        <v>120</v>
      </c>
      <c r="R741" t="s">
        <v>600</v>
      </c>
      <c r="S741" s="20">
        <f>Table1[[#This Row],[Qty Sold]]/Table1[[#This Row],[Qty Added]]</f>
        <v>0.5</v>
      </c>
      <c r="T741" s="19">
        <f>Table1[[#This Row],[Unit Price]]*Table1[[#This Row],[Stock]]</f>
        <v>24600</v>
      </c>
    </row>
    <row r="742" spans="1:20" x14ac:dyDescent="0.3">
      <c r="A742" t="s">
        <v>234</v>
      </c>
      <c r="J742" s="18" t="str">
        <f t="shared" si="44"/>
        <v>22-02-2026</v>
      </c>
      <c r="K742" t="str">
        <f t="shared" si="45"/>
        <v>SKU183</v>
      </c>
      <c r="L742" t="str">
        <f t="shared" si="46"/>
        <v>Lunch Box Medium</v>
      </c>
      <c r="M742" t="s">
        <v>549</v>
      </c>
      <c r="N742">
        <f t="shared" si="47"/>
        <v>50</v>
      </c>
      <c r="O742" cm="1">
        <f t="array" ref="O742">_xlfn.FILTERXML("&lt;t&gt;&lt;s&gt;" &amp; SUBSTITUTE(SUBSTITUTE(A742, "|", "&lt;/s&gt;&lt;s&gt;"), ";", "&lt;/s&gt;&lt;s&gt;") &amp; "&lt;/s&gt;&lt;/t&gt;", "//s[last()-2]")</f>
        <v>30</v>
      </c>
      <c r="P742" cm="1">
        <f t="array" ref="P742">_xlfn.FILTERXML("&lt;t&gt;&lt;s&gt;" &amp; SUBSTITUTE(SUBSTITUTE(SUBSTITUTE(CLEAN(A742), "|", "&lt;/s&gt;&lt;s&gt;"), ",", "&lt;/s&gt;&lt;s&gt;"), ";", "&lt;/s&gt;&lt;s&gt;") &amp; "&lt;/s&gt;&lt;/t&gt;", "//s[last()-2]")</f>
        <v>110</v>
      </c>
      <c r="Q742" cm="1">
        <f t="array" ref="Q742">_xlfn.FILTERXML("&lt;t&gt;&lt;s&gt;" &amp; SUBSTITUTE(SUBSTITUTE(SUBSTITUTE(A742, "|", "&lt;/s&gt;&lt;s&gt;"), ",", "&lt;/s&gt;&lt;s&gt;"), ";", "&lt;/s&gt;&lt;s&gt;") &amp; "&lt;/s&gt;&lt;/t&gt;", "//s[last()-1]")</f>
        <v>280</v>
      </c>
      <c r="R742" t="s">
        <v>589</v>
      </c>
      <c r="S742" s="20">
        <f>Table1[[#This Row],[Qty Sold]]/Table1[[#This Row],[Qty Added]]</f>
        <v>0.6</v>
      </c>
      <c r="T742" s="19">
        <f>Table1[[#This Row],[Unit Price]]*Table1[[#This Row],[Stock]]</f>
        <v>30800</v>
      </c>
    </row>
    <row r="743" spans="1:20" x14ac:dyDescent="0.3">
      <c r="A743" t="s">
        <v>235</v>
      </c>
      <c r="J743" s="18" t="str">
        <f t="shared" si="44"/>
        <v>23-02-2026</v>
      </c>
      <c r="K743" t="str">
        <f t="shared" si="45"/>
        <v>SKU184</v>
      </c>
      <c r="L743" t="str">
        <f t="shared" si="46"/>
        <v>lunch box medium</v>
      </c>
      <c r="M743" t="s">
        <v>577</v>
      </c>
      <c r="N743">
        <f t="shared" si="47"/>
        <v>35</v>
      </c>
      <c r="O743" cm="1">
        <f t="array" ref="O743">_xlfn.FILTERXML("&lt;t&gt;&lt;s&gt;" &amp; SUBSTITUTE(SUBSTITUTE(A743, "|", "&lt;/s&gt;&lt;s&gt;"), ";", "&lt;/s&gt;&lt;s&gt;") &amp; "&lt;/s&gt;&lt;/t&gt;", "//s[last()-2]")</f>
        <v>18</v>
      </c>
      <c r="P743" cm="1">
        <f t="array" ref="P743">_xlfn.FILTERXML("&lt;t&gt;&lt;s&gt;" &amp; SUBSTITUTE(SUBSTITUTE(SUBSTITUTE(CLEAN(A743), "|", "&lt;/s&gt;&lt;s&gt;"), ",", "&lt;/s&gt;&lt;s&gt;"), ";", "&lt;/s&gt;&lt;s&gt;") &amp; "&lt;/s&gt;&lt;/t&gt;", "//s[last()-2]")</f>
        <v>115</v>
      </c>
      <c r="Q743" cm="1">
        <f t="array" ref="Q743">_xlfn.FILTERXML("&lt;t&gt;&lt;s&gt;" &amp; SUBSTITUTE(SUBSTITUTE(SUBSTITUTE(A743, "|", "&lt;/s&gt;&lt;s&gt;"), ",", "&lt;/s&gt;&lt;s&gt;"), ";", "&lt;/s&gt;&lt;s&gt;") &amp; "&lt;/s&gt;&lt;/t&gt;", "//s[last()-1]")</f>
        <v>280</v>
      </c>
      <c r="R743" t="s">
        <v>618</v>
      </c>
      <c r="S743" s="20">
        <f>Table1[[#This Row],[Qty Sold]]/Table1[[#This Row],[Qty Added]]</f>
        <v>0.51428571428571423</v>
      </c>
      <c r="T743" s="19">
        <f>Table1[[#This Row],[Unit Price]]*Table1[[#This Row],[Stock]]</f>
        <v>32200</v>
      </c>
    </row>
    <row r="744" spans="1:20" x14ac:dyDescent="0.3">
      <c r="A744" t="s">
        <v>236</v>
      </c>
      <c r="J744" s="18" t="str">
        <f t="shared" si="44"/>
        <v>24-02-2026</v>
      </c>
      <c r="K744" t="str">
        <f t="shared" si="45"/>
        <v>SKU185</v>
      </c>
      <c r="L744" t="str">
        <f t="shared" si="46"/>
        <v>Water Bottle Medium</v>
      </c>
      <c r="M744" t="s">
        <v>548</v>
      </c>
      <c r="N744">
        <f t="shared" si="47"/>
        <v>110</v>
      </c>
      <c r="O744" cm="1">
        <f t="array" ref="O744">_xlfn.FILTERXML("&lt;t&gt;&lt;s&gt;" &amp; SUBSTITUTE(SUBSTITUTE(A744, "|", "&lt;/s&gt;&lt;s&gt;"), ";", "&lt;/s&gt;&lt;s&gt;") &amp; "&lt;/s&gt;&lt;/t&gt;", "//s[last()-2]")</f>
        <v>70</v>
      </c>
      <c r="P744" cm="1">
        <f t="array" ref="P744">_xlfn.FILTERXML("&lt;t&gt;&lt;s&gt;" &amp; SUBSTITUTE(SUBSTITUTE(SUBSTITUTE(CLEAN(A744), "|", "&lt;/s&gt;&lt;s&gt;"), ",", "&lt;/s&gt;&lt;s&gt;"), ";", "&lt;/s&gt;&lt;s&gt;") &amp; "&lt;/s&gt;&lt;/t&gt;", "//s[last()-2]")</f>
        <v>220</v>
      </c>
      <c r="Q744" cm="1">
        <f t="array" ref="Q744">_xlfn.FILTERXML("&lt;t&gt;&lt;s&gt;" &amp; SUBSTITUTE(SUBSTITUTE(SUBSTITUTE(A744, "|", "&lt;/s&gt;&lt;s&gt;"), ",", "&lt;/s&gt;&lt;s&gt;"), ";", "&lt;/s&gt;&lt;s&gt;") &amp; "&lt;/s&gt;&lt;/t&gt;", "//s[last()-1]")</f>
        <v>180</v>
      </c>
      <c r="R744" t="s">
        <v>588</v>
      </c>
      <c r="S744" s="20">
        <f>Table1[[#This Row],[Qty Sold]]/Table1[[#This Row],[Qty Added]]</f>
        <v>0.63636363636363635</v>
      </c>
      <c r="T744" s="19">
        <f>Table1[[#This Row],[Unit Price]]*Table1[[#This Row],[Stock]]</f>
        <v>39600</v>
      </c>
    </row>
    <row r="745" spans="1:20" x14ac:dyDescent="0.3">
      <c r="A745" t="s">
        <v>237</v>
      </c>
      <c r="J745" s="18" t="str">
        <f t="shared" si="44"/>
        <v>25-02-2026</v>
      </c>
      <c r="K745" t="str">
        <f t="shared" si="45"/>
        <v>SKU186</v>
      </c>
      <c r="L745" t="str">
        <f t="shared" si="46"/>
        <v>water bottle medium</v>
      </c>
      <c r="M745" t="s">
        <v>578</v>
      </c>
      <c r="N745">
        <f t="shared" si="47"/>
        <v>80</v>
      </c>
      <c r="O745" cm="1">
        <f t="array" ref="O745">_xlfn.FILTERXML("&lt;t&gt;&lt;s&gt;" &amp; SUBSTITUTE(SUBSTITUTE(A745, "|", "&lt;/s&gt;&lt;s&gt;"), ";", "&lt;/s&gt;&lt;s&gt;") &amp; "&lt;/s&gt;&lt;/t&gt;", "//s[last()-2]")</f>
        <v>40</v>
      </c>
      <c r="P745" cm="1">
        <f t="array" ref="P745">_xlfn.FILTERXML("&lt;t&gt;&lt;s&gt;" &amp; SUBSTITUTE(SUBSTITUTE(SUBSTITUTE(CLEAN(A745), "|", "&lt;/s&gt;&lt;s&gt;"), ",", "&lt;/s&gt;&lt;s&gt;"), ";", "&lt;/s&gt;&lt;s&gt;") &amp; "&lt;/s&gt;&lt;/t&gt;", "//s[last()-2]")</f>
        <v>225</v>
      </c>
      <c r="Q745" cm="1">
        <f t="array" ref="Q745">_xlfn.FILTERXML("&lt;t&gt;&lt;s&gt;" &amp; SUBSTITUTE(SUBSTITUTE(SUBSTITUTE(A745, "|", "&lt;/s&gt;&lt;s&gt;"), ",", "&lt;/s&gt;&lt;s&gt;"), ";", "&lt;/s&gt;&lt;s&gt;") &amp; "&lt;/s&gt;&lt;/t&gt;", "//s[last()-1]")</f>
        <v>180</v>
      </c>
      <c r="R745" t="s">
        <v>619</v>
      </c>
      <c r="S745" s="20">
        <f>Table1[[#This Row],[Qty Sold]]/Table1[[#This Row],[Qty Added]]</f>
        <v>0.5</v>
      </c>
      <c r="T745" s="19">
        <f>Table1[[#This Row],[Unit Price]]*Table1[[#This Row],[Stock]]</f>
        <v>40500</v>
      </c>
    </row>
    <row r="746" spans="1:20" x14ac:dyDescent="0.3">
      <c r="A746" t="s">
        <v>238</v>
      </c>
      <c r="J746" s="18" t="str">
        <f t="shared" si="44"/>
        <v>26-02-2026</v>
      </c>
      <c r="K746" t="str">
        <f t="shared" si="45"/>
        <v>SKU187</v>
      </c>
      <c r="L746" t="str">
        <f t="shared" si="46"/>
        <v>Frying Pan Medium</v>
      </c>
      <c r="M746" t="s">
        <v>547</v>
      </c>
      <c r="N746">
        <f t="shared" si="47"/>
        <v>30</v>
      </c>
      <c r="O746" cm="1">
        <f t="array" ref="O746">_xlfn.FILTERXML("&lt;t&gt;&lt;s&gt;" &amp; SUBSTITUTE(SUBSTITUTE(A746, "|", "&lt;/s&gt;&lt;s&gt;"), ";", "&lt;/s&gt;&lt;s&gt;") &amp; "&lt;/s&gt;&lt;/t&gt;", "//s[last()-2]")</f>
        <v>18</v>
      </c>
      <c r="P746" cm="1">
        <f t="array" ref="P746">_xlfn.FILTERXML("&lt;t&gt;&lt;s&gt;" &amp; SUBSTITUTE(SUBSTITUTE(SUBSTITUTE(CLEAN(A746), "|", "&lt;/s&gt;&lt;s&gt;"), ",", "&lt;/s&gt;&lt;s&gt;"), ";", "&lt;/s&gt;&lt;s&gt;") &amp; "&lt;/s&gt;&lt;/t&gt;", "//s[last()-2]")</f>
        <v>90</v>
      </c>
      <c r="Q746" cm="1">
        <f t="array" ref="Q746">_xlfn.FILTERXML("&lt;t&gt;&lt;s&gt;" &amp; SUBSTITUTE(SUBSTITUTE(SUBSTITUTE(A746, "|", "&lt;/s&gt;&lt;s&gt;"), ",", "&lt;/s&gt;&lt;s&gt;"), ";", "&lt;/s&gt;&lt;s&gt;") &amp; "&lt;/s&gt;&lt;/t&gt;", "//s[last()-1]")</f>
        <v>1200</v>
      </c>
      <c r="R746" t="s">
        <v>587</v>
      </c>
      <c r="S746" s="20">
        <f>Table1[[#This Row],[Qty Sold]]/Table1[[#This Row],[Qty Added]]</f>
        <v>0.6</v>
      </c>
      <c r="T746" s="19">
        <f>Table1[[#This Row],[Unit Price]]*Table1[[#This Row],[Stock]]</f>
        <v>108000</v>
      </c>
    </row>
    <row r="747" spans="1:20" x14ac:dyDescent="0.3">
      <c r="A747" t="s">
        <v>239</v>
      </c>
      <c r="J747" s="18" t="str">
        <f t="shared" si="44"/>
        <v>27-02-2026</v>
      </c>
      <c r="K747" t="str">
        <f t="shared" si="45"/>
        <v>SKU188</v>
      </c>
      <c r="L747" t="str">
        <f t="shared" si="46"/>
        <v>frying pan medium</v>
      </c>
      <c r="M747" t="s">
        <v>568</v>
      </c>
      <c r="N747">
        <f t="shared" si="47"/>
        <v>20</v>
      </c>
      <c r="O747" cm="1">
        <f t="array" ref="O747">_xlfn.FILTERXML("&lt;t&gt;&lt;s&gt;" &amp; SUBSTITUTE(SUBSTITUTE(A747, "|", "&lt;/s&gt;&lt;s&gt;"), ";", "&lt;/s&gt;&lt;s&gt;") &amp; "&lt;/s&gt;&lt;/t&gt;", "//s[last()-2]")</f>
        <v>10</v>
      </c>
      <c r="P747" cm="1">
        <f t="array" ref="P747">_xlfn.FILTERXML("&lt;t&gt;&lt;s&gt;" &amp; SUBSTITUTE(SUBSTITUTE(SUBSTITUTE(CLEAN(A747), "|", "&lt;/s&gt;&lt;s&gt;"), ",", "&lt;/s&gt;&lt;s&gt;"), ";", "&lt;/s&gt;&lt;s&gt;") &amp; "&lt;/s&gt;&lt;/t&gt;", "//s[last()-2]")</f>
        <v>92</v>
      </c>
      <c r="Q747" cm="1">
        <f t="array" ref="Q747">_xlfn.FILTERXML("&lt;t&gt;&lt;s&gt;" &amp; SUBSTITUTE(SUBSTITUTE(SUBSTITUTE(A747, "|", "&lt;/s&gt;&lt;s&gt;"), ",", "&lt;/s&gt;&lt;s&gt;"), ";", "&lt;/s&gt;&lt;s&gt;") &amp; "&lt;/s&gt;&lt;/t&gt;", "//s[last()-1]")</f>
        <v>1200</v>
      </c>
      <c r="R747" t="s">
        <v>609</v>
      </c>
      <c r="S747" s="20">
        <f>Table1[[#This Row],[Qty Sold]]/Table1[[#This Row],[Qty Added]]</f>
        <v>0.5</v>
      </c>
      <c r="T747" s="19">
        <f>Table1[[#This Row],[Unit Price]]*Table1[[#This Row],[Stock]]</f>
        <v>110400</v>
      </c>
    </row>
    <row r="748" spans="1:20" x14ac:dyDescent="0.3">
      <c r="A748" t="s">
        <v>240</v>
      </c>
      <c r="J748" s="18" t="str">
        <f t="shared" si="44"/>
        <v>28-02-2026</v>
      </c>
      <c r="K748" t="str">
        <f t="shared" si="45"/>
        <v>SKU189</v>
      </c>
      <c r="L748" t="str">
        <f t="shared" si="46"/>
        <v>Mixer Grinder Medium</v>
      </c>
      <c r="M748" t="s">
        <v>566</v>
      </c>
      <c r="N748">
        <f t="shared" si="47"/>
        <v>8</v>
      </c>
      <c r="O748" cm="1">
        <f t="array" ref="O748">_xlfn.FILTERXML("&lt;t&gt;&lt;s&gt;" &amp; SUBSTITUTE(SUBSTITUTE(A748, "|", "&lt;/s&gt;&lt;s&gt;"), ";", "&lt;/s&gt;&lt;s&gt;") &amp; "&lt;/s&gt;&lt;/t&gt;", "//s[last()-2]")</f>
        <v>4</v>
      </c>
      <c r="P748" cm="1">
        <f t="array" ref="P748">_xlfn.FILTERXML("&lt;t&gt;&lt;s&gt;" &amp; SUBSTITUTE(SUBSTITUTE(SUBSTITUTE(CLEAN(A748), "|", "&lt;/s&gt;&lt;s&gt;"), ",", "&lt;/s&gt;&lt;s&gt;"), ";", "&lt;/s&gt;&lt;s&gt;") &amp; "&lt;/s&gt;&lt;/t&gt;", "//s[last()-2]")</f>
        <v>25</v>
      </c>
      <c r="Q748" cm="1">
        <f t="array" ref="Q748">_xlfn.FILTERXML("&lt;t&gt;&lt;s&gt;" &amp; SUBSTITUTE(SUBSTITUTE(SUBSTITUTE(A748, "|", "&lt;/s&gt;&lt;s&gt;"), ",", "&lt;/s&gt;&lt;s&gt;"), ";", "&lt;/s&gt;&lt;s&gt;") &amp; "&lt;/s&gt;&lt;/t&gt;", "//s[last()-1]")</f>
        <v>3500</v>
      </c>
      <c r="R748" t="s">
        <v>607</v>
      </c>
      <c r="S748" s="20">
        <f>Table1[[#This Row],[Qty Sold]]/Table1[[#This Row],[Qty Added]]</f>
        <v>0.5</v>
      </c>
      <c r="T748" s="19">
        <f>Table1[[#This Row],[Unit Price]]*Table1[[#This Row],[Stock]]</f>
        <v>87500</v>
      </c>
    </row>
    <row r="749" spans="1:20" x14ac:dyDescent="0.3">
      <c r="A749" t="s">
        <v>241</v>
      </c>
      <c r="J749" s="18" t="str">
        <f t="shared" si="44"/>
        <v>01-03-2026</v>
      </c>
      <c r="K749" t="str">
        <f t="shared" si="45"/>
        <v>SKU190</v>
      </c>
      <c r="L749" t="str">
        <f t="shared" si="46"/>
        <v>Mixer grinder medium</v>
      </c>
      <c r="M749" t="s">
        <v>566</v>
      </c>
      <c r="N749">
        <f t="shared" si="47"/>
        <v>6</v>
      </c>
      <c r="O749" cm="1">
        <f t="array" ref="O749">_xlfn.FILTERXML("&lt;t&gt;&lt;s&gt;" &amp; SUBSTITUTE(SUBSTITUTE(A749, "|", "&lt;/s&gt;&lt;s&gt;"), ";", "&lt;/s&gt;&lt;s&gt;") &amp; "&lt;/s&gt;&lt;/t&gt;", "//s[last()-2]")</f>
        <v>3</v>
      </c>
      <c r="P749" cm="1">
        <f t="array" ref="P749">_xlfn.FILTERXML("&lt;t&gt;&lt;s&gt;" &amp; SUBSTITUTE(SUBSTITUTE(SUBSTITUTE(CLEAN(A749), "|", "&lt;/s&gt;&lt;s&gt;"), ",", "&lt;/s&gt;&lt;s&gt;"), ";", "&lt;/s&gt;&lt;s&gt;") &amp; "&lt;/s&gt;&lt;/t&gt;", "//s[last()-2]")</f>
        <v>28</v>
      </c>
      <c r="Q749" cm="1">
        <f t="array" ref="Q749">_xlfn.FILTERXML("&lt;t&gt;&lt;s&gt;" &amp; SUBSTITUTE(SUBSTITUTE(SUBSTITUTE(A749, "|", "&lt;/s&gt;&lt;s&gt;"), ",", "&lt;/s&gt;&lt;s&gt;"), ";", "&lt;/s&gt;&lt;s&gt;") &amp; "&lt;/s&gt;&lt;/t&gt;", "//s[last()-1]")</f>
        <v>3500</v>
      </c>
      <c r="R749" t="s">
        <v>607</v>
      </c>
      <c r="S749" s="20">
        <f>Table1[[#This Row],[Qty Sold]]/Table1[[#This Row],[Qty Added]]</f>
        <v>0.5</v>
      </c>
      <c r="T749" s="19">
        <f>Table1[[#This Row],[Unit Price]]*Table1[[#This Row],[Stock]]</f>
        <v>98000</v>
      </c>
    </row>
    <row r="750" spans="1:20" x14ac:dyDescent="0.3">
      <c r="A750" t="s">
        <v>242</v>
      </c>
      <c r="J750" s="18" t="str">
        <f t="shared" si="44"/>
        <v>02-03-2026</v>
      </c>
      <c r="K750" t="str">
        <f t="shared" si="45"/>
        <v>SKU191</v>
      </c>
      <c r="L750" t="str">
        <f t="shared" si="46"/>
        <v>Electric Kettle Medium</v>
      </c>
      <c r="M750" t="s">
        <v>565</v>
      </c>
      <c r="N750">
        <f t="shared" si="47"/>
        <v>12</v>
      </c>
      <c r="O750" cm="1">
        <f t="array" ref="O750">_xlfn.FILTERXML("&lt;t&gt;&lt;s&gt;" &amp; SUBSTITUTE(SUBSTITUTE(A750, "|", "&lt;/s&gt;&lt;s&gt;"), ";", "&lt;/s&gt;&lt;s&gt;") &amp; "&lt;/s&gt;&lt;/t&gt;", "//s[last()-2]")</f>
        <v>7</v>
      </c>
      <c r="P750" cm="1">
        <f t="array" ref="P750">_xlfn.FILTERXML("&lt;t&gt;&lt;s&gt;" &amp; SUBSTITUTE(SUBSTITUTE(SUBSTITUTE(CLEAN(A750), "|", "&lt;/s&gt;&lt;s&gt;"), ",", "&lt;/s&gt;&lt;s&gt;"), ";", "&lt;/s&gt;&lt;s&gt;") &amp; "&lt;/s&gt;&lt;/t&gt;", "//s[last()-2]")</f>
        <v>35</v>
      </c>
      <c r="Q750" cm="1">
        <f t="array" ref="Q750">_xlfn.FILTERXML("&lt;t&gt;&lt;s&gt;" &amp; SUBSTITUTE(SUBSTITUTE(SUBSTITUTE(A750, "|", "&lt;/s&gt;&lt;s&gt;"), ",", "&lt;/s&gt;&lt;s&gt;"), ";", "&lt;/s&gt;&lt;s&gt;") &amp; "&lt;/s&gt;&lt;/t&gt;", "//s[last()-1]")</f>
        <v>1800</v>
      </c>
      <c r="R750" t="s">
        <v>606</v>
      </c>
      <c r="S750" s="20">
        <f>Table1[[#This Row],[Qty Sold]]/Table1[[#This Row],[Qty Added]]</f>
        <v>0.58333333333333337</v>
      </c>
      <c r="T750" s="19">
        <f>Table1[[#This Row],[Unit Price]]*Table1[[#This Row],[Stock]]</f>
        <v>63000</v>
      </c>
    </row>
    <row r="751" spans="1:20" x14ac:dyDescent="0.3">
      <c r="A751" t="s">
        <v>243</v>
      </c>
      <c r="J751" s="18" t="str">
        <f t="shared" si="44"/>
        <v>03-03-2026</v>
      </c>
      <c r="K751" t="str">
        <f t="shared" si="45"/>
        <v>SKU192</v>
      </c>
      <c r="L751" t="str">
        <f t="shared" si="46"/>
        <v>electric kettle medium</v>
      </c>
      <c r="M751" t="s">
        <v>579</v>
      </c>
      <c r="N751">
        <f t="shared" si="47"/>
        <v>8</v>
      </c>
      <c r="O751" cm="1">
        <f t="array" ref="O751">_xlfn.FILTERXML("&lt;t&gt;&lt;s&gt;" &amp; SUBSTITUTE(SUBSTITUTE(A751, "|", "&lt;/s&gt;&lt;s&gt;"), ";", "&lt;/s&gt;&lt;s&gt;") &amp; "&lt;/s&gt;&lt;/t&gt;", "//s[last()-2]")</f>
        <v>4</v>
      </c>
      <c r="P751" cm="1">
        <f t="array" ref="P751">_xlfn.FILTERXML("&lt;t&gt;&lt;s&gt;" &amp; SUBSTITUTE(SUBSTITUTE(SUBSTITUTE(CLEAN(A751), "|", "&lt;/s&gt;&lt;s&gt;"), ",", "&lt;/s&gt;&lt;s&gt;"), ";", "&lt;/s&gt;&lt;s&gt;") &amp; "&lt;/s&gt;&lt;/t&gt;", "//s[last()-2]")</f>
        <v>38</v>
      </c>
      <c r="Q751" cm="1">
        <f t="array" ref="Q751">_xlfn.FILTERXML("&lt;t&gt;&lt;s&gt;" &amp; SUBSTITUTE(SUBSTITUTE(SUBSTITUTE(A751, "|", "&lt;/s&gt;&lt;s&gt;"), ",", "&lt;/s&gt;&lt;s&gt;"), ";", "&lt;/s&gt;&lt;s&gt;") &amp; "&lt;/s&gt;&lt;/t&gt;", "//s[last()-1]")</f>
        <v>1800</v>
      </c>
      <c r="R751" t="s">
        <v>620</v>
      </c>
      <c r="S751" s="20">
        <f>Table1[[#This Row],[Qty Sold]]/Table1[[#This Row],[Qty Added]]</f>
        <v>0.5</v>
      </c>
      <c r="T751" s="19">
        <f>Table1[[#This Row],[Unit Price]]*Table1[[#This Row],[Stock]]</f>
        <v>68400</v>
      </c>
    </row>
    <row r="752" spans="1:20" x14ac:dyDescent="0.3">
      <c r="A752" t="s">
        <v>244</v>
      </c>
      <c r="J752" s="18" t="str">
        <f t="shared" si="44"/>
        <v>04-03-2026</v>
      </c>
      <c r="K752" t="str">
        <f t="shared" si="45"/>
        <v>SKU193</v>
      </c>
      <c r="L752" t="str">
        <f t="shared" si="46"/>
        <v>Rice Cooker Medium</v>
      </c>
      <c r="M752" t="s">
        <v>564</v>
      </c>
      <c r="N752">
        <f t="shared" si="47"/>
        <v>10</v>
      </c>
      <c r="O752" cm="1">
        <f t="array" ref="O752">_xlfn.FILTERXML("&lt;t&gt;&lt;s&gt;" &amp; SUBSTITUTE(SUBSTITUTE(A752, "|", "&lt;/s&gt;&lt;s&gt;"), ";", "&lt;/s&gt;&lt;s&gt;") &amp; "&lt;/s&gt;&lt;/t&gt;", "//s[last()-2]")</f>
        <v>6</v>
      </c>
      <c r="P752" cm="1">
        <f t="array" ref="P752">_xlfn.FILTERXML("&lt;t&gt;&lt;s&gt;" &amp; SUBSTITUTE(SUBSTITUTE(SUBSTITUTE(CLEAN(A752), "|", "&lt;/s&gt;&lt;s&gt;"), ",", "&lt;/s&gt;&lt;s&gt;"), ";", "&lt;/s&gt;&lt;s&gt;") &amp; "&lt;/s&gt;&lt;/t&gt;", "//s[last()-2]")</f>
        <v>30</v>
      </c>
      <c r="Q752" cm="1">
        <f t="array" ref="Q752">_xlfn.FILTERXML("&lt;t&gt;&lt;s&gt;" &amp; SUBSTITUTE(SUBSTITUTE(SUBSTITUTE(A752, "|", "&lt;/s&gt;&lt;s&gt;"), ",", "&lt;/s&gt;&lt;s&gt;"), ";", "&lt;/s&gt;&lt;s&gt;") &amp; "&lt;/s&gt;&lt;/t&gt;", "//s[last()-1]")</f>
        <v>2500</v>
      </c>
      <c r="R752" t="s">
        <v>605</v>
      </c>
      <c r="S752" s="20">
        <f>Table1[[#This Row],[Qty Sold]]/Table1[[#This Row],[Qty Added]]</f>
        <v>0.6</v>
      </c>
      <c r="T752" s="19">
        <f>Table1[[#This Row],[Unit Price]]*Table1[[#This Row],[Stock]]</f>
        <v>75000</v>
      </c>
    </row>
    <row r="753" spans="1:20" x14ac:dyDescent="0.3">
      <c r="A753" t="s">
        <v>245</v>
      </c>
      <c r="J753" s="18" t="str">
        <f t="shared" si="44"/>
        <v>05-03-2026</v>
      </c>
      <c r="K753" t="str">
        <f t="shared" si="45"/>
        <v>SKU194</v>
      </c>
      <c r="L753" t="str">
        <f t="shared" si="46"/>
        <v>rice cooker medium</v>
      </c>
      <c r="M753" t="s">
        <v>580</v>
      </c>
      <c r="N753">
        <f t="shared" si="47"/>
        <v>7</v>
      </c>
      <c r="O753" cm="1">
        <f t="array" ref="O753">_xlfn.FILTERXML("&lt;t&gt;&lt;s&gt;" &amp; SUBSTITUTE(SUBSTITUTE(A753, "|", "&lt;/s&gt;&lt;s&gt;"), ";", "&lt;/s&gt;&lt;s&gt;") &amp; "&lt;/s&gt;&lt;/t&gt;", "//s[last()-2]")</f>
        <v>3</v>
      </c>
      <c r="P753" cm="1">
        <f t="array" ref="P753">_xlfn.FILTERXML("&lt;t&gt;&lt;s&gt;" &amp; SUBSTITUTE(SUBSTITUTE(SUBSTITUTE(CLEAN(A753), "|", "&lt;/s&gt;&lt;s&gt;"), ",", "&lt;/s&gt;&lt;s&gt;"), ";", "&lt;/s&gt;&lt;s&gt;") &amp; "&lt;/s&gt;&lt;/t&gt;", "//s[last()-2]")</f>
        <v>32</v>
      </c>
      <c r="Q753" cm="1">
        <f t="array" ref="Q753">_xlfn.FILTERXML("&lt;t&gt;&lt;s&gt;" &amp; SUBSTITUTE(SUBSTITUTE(SUBSTITUTE(A753, "|", "&lt;/s&gt;&lt;s&gt;"), ",", "&lt;/s&gt;&lt;s&gt;"), ";", "&lt;/s&gt;&lt;s&gt;") &amp; "&lt;/s&gt;&lt;/t&gt;", "//s[last()-1]")</f>
        <v>2500</v>
      </c>
      <c r="R753" t="s">
        <v>621</v>
      </c>
      <c r="S753" s="20">
        <f>Table1[[#This Row],[Qty Sold]]/Table1[[#This Row],[Qty Added]]</f>
        <v>0.42857142857142855</v>
      </c>
      <c r="T753" s="19">
        <f>Table1[[#This Row],[Unit Price]]*Table1[[#This Row],[Stock]]</f>
        <v>80000</v>
      </c>
    </row>
    <row r="754" spans="1:20" x14ac:dyDescent="0.3">
      <c r="A754" t="s">
        <v>246</v>
      </c>
      <c r="J754" s="18" t="str">
        <f t="shared" si="44"/>
        <v>06-03-2026</v>
      </c>
      <c r="K754" t="str">
        <f t="shared" si="45"/>
        <v>SKU195</v>
      </c>
      <c r="L754" t="str">
        <f t="shared" si="46"/>
        <v>Steel Plate Ultra</v>
      </c>
      <c r="M754" t="s">
        <v>541</v>
      </c>
      <c r="N754">
        <f t="shared" si="47"/>
        <v>65</v>
      </c>
      <c r="O754" cm="1">
        <f t="array" ref="O754">_xlfn.FILTERXML("&lt;t&gt;&lt;s&gt;" &amp; SUBSTITUTE(SUBSTITUTE(A754, "|", "&lt;/s&gt;&lt;s&gt;"), ";", "&lt;/s&gt;&lt;s&gt;") &amp; "&lt;/s&gt;&lt;/t&gt;", "//s[last()-2]")</f>
        <v>40</v>
      </c>
      <c r="P754" cm="1">
        <f t="array" ref="P754">_xlfn.FILTERXML("&lt;t&gt;&lt;s&gt;" &amp; SUBSTITUTE(SUBSTITUTE(SUBSTITUTE(CLEAN(A754), "|", "&lt;/s&gt;&lt;s&gt;"), ",", "&lt;/s&gt;&lt;s&gt;"), ";", "&lt;/s&gt;&lt;s&gt;") &amp; "&lt;/s&gt;&lt;/t&gt;", "//s[last()-2]")</f>
        <v>170</v>
      </c>
      <c r="Q754" cm="1">
        <f t="array" ref="Q754">_xlfn.FILTERXML("&lt;t&gt;&lt;s&gt;" &amp; SUBSTITUTE(SUBSTITUTE(SUBSTITUTE(A754, "|", "&lt;/s&gt;&lt;s&gt;"), ",", "&lt;/s&gt;&lt;s&gt;"), ";", "&lt;/s&gt;&lt;s&gt;") &amp; "&lt;/s&gt;&lt;/t&gt;", "//s[last()-1]")</f>
        <v>220</v>
      </c>
      <c r="R754" t="s">
        <v>582</v>
      </c>
      <c r="S754" s="20">
        <f>Table1[[#This Row],[Qty Sold]]/Table1[[#This Row],[Qty Added]]</f>
        <v>0.61538461538461542</v>
      </c>
      <c r="T754" s="19">
        <f>Table1[[#This Row],[Unit Price]]*Table1[[#This Row],[Stock]]</f>
        <v>37400</v>
      </c>
    </row>
    <row r="755" spans="1:20" x14ac:dyDescent="0.3">
      <c r="A755" t="s">
        <v>247</v>
      </c>
      <c r="J755" s="18" t="str">
        <f t="shared" si="44"/>
        <v>07-03-2026</v>
      </c>
      <c r="K755" t="str">
        <f t="shared" si="45"/>
        <v>SKU196</v>
      </c>
      <c r="L755" t="str">
        <f t="shared" si="46"/>
        <v>steel plate ultra</v>
      </c>
      <c r="M755" t="s">
        <v>542</v>
      </c>
      <c r="N755">
        <f t="shared" si="47"/>
        <v>45</v>
      </c>
      <c r="O755" cm="1">
        <f t="array" ref="O755">_xlfn.FILTERXML("&lt;t&gt;&lt;s&gt;" &amp; SUBSTITUTE(SUBSTITUTE(A755, "|", "&lt;/s&gt;&lt;s&gt;"), ";", "&lt;/s&gt;&lt;s&gt;") &amp; "&lt;/s&gt;&lt;/t&gt;", "//s[last()-2]")</f>
        <v>22</v>
      </c>
      <c r="P755" cm="1">
        <f t="array" ref="P755">_xlfn.FILTERXML("&lt;t&gt;&lt;s&gt;" &amp; SUBSTITUTE(SUBSTITUTE(SUBSTITUTE(CLEAN(A755), "|", "&lt;/s&gt;&lt;s&gt;"), ",", "&lt;/s&gt;&lt;s&gt;"), ";", "&lt;/s&gt;&lt;s&gt;") &amp; "&lt;/s&gt;&lt;/t&gt;", "//s[last()-2]")</f>
        <v>180</v>
      </c>
      <c r="Q755" cm="1">
        <f t="array" ref="Q755">_xlfn.FILTERXML("&lt;t&gt;&lt;s&gt;" &amp; SUBSTITUTE(SUBSTITUTE(SUBSTITUTE(A755, "|", "&lt;/s&gt;&lt;s&gt;"), ",", "&lt;/s&gt;&lt;s&gt;"), ";", "&lt;/s&gt;&lt;s&gt;") &amp; "&lt;/s&gt;&lt;/t&gt;", "//s[last()-1]")</f>
        <v>220</v>
      </c>
      <c r="R755" t="s">
        <v>600</v>
      </c>
      <c r="S755" s="20">
        <f>Table1[[#This Row],[Qty Sold]]/Table1[[#This Row],[Qty Added]]</f>
        <v>0.48888888888888887</v>
      </c>
      <c r="T755" s="19">
        <f>Table1[[#This Row],[Unit Price]]*Table1[[#This Row],[Stock]]</f>
        <v>39600</v>
      </c>
    </row>
    <row r="756" spans="1:20" x14ac:dyDescent="0.3">
      <c r="A756" t="s">
        <v>248</v>
      </c>
      <c r="J756" s="18" t="str">
        <f t="shared" si="44"/>
        <v>08-03-2026</v>
      </c>
      <c r="K756" t="str">
        <f t="shared" si="45"/>
        <v>SKU197</v>
      </c>
      <c r="L756" t="str">
        <f t="shared" si="46"/>
        <v>Glass Set Ultra</v>
      </c>
      <c r="M756" t="s">
        <v>545</v>
      </c>
      <c r="N756">
        <f t="shared" si="47"/>
        <v>28</v>
      </c>
      <c r="O756" cm="1">
        <f t="array" ref="O756">_xlfn.FILTERXML("&lt;t&gt;&lt;s&gt;" &amp; SUBSTITUTE(SUBSTITUTE(A756, "|", "&lt;/s&gt;&lt;s&gt;"), ";", "&lt;/s&gt;&lt;s&gt;") &amp; "&lt;/s&gt;&lt;/t&gt;", "//s[last()-2]")</f>
        <v>14</v>
      </c>
      <c r="P756" cm="1">
        <f t="array" ref="P756">_xlfn.FILTERXML("&lt;t&gt;&lt;s&gt;" &amp; SUBSTITUTE(SUBSTITUTE(SUBSTITUTE(CLEAN(A756), "|", "&lt;/s&gt;&lt;s&gt;"), ",", "&lt;/s&gt;&lt;s&gt;"), ";", "&lt;/s&gt;&lt;s&gt;") &amp; "&lt;/s&gt;&lt;/t&gt;", "//s[last()-2]")</f>
        <v>75</v>
      </c>
      <c r="Q756" cm="1">
        <f t="array" ref="Q756">_xlfn.FILTERXML("&lt;t&gt;&lt;s&gt;" &amp; SUBSTITUTE(SUBSTITUTE(SUBSTITUTE(A756, "|", "&lt;/s&gt;&lt;s&gt;"), ",", "&lt;/s&gt;&lt;s&gt;"), ";", "&lt;/s&gt;&lt;s&gt;") &amp; "&lt;/s&gt;&lt;/t&gt;", "//s[last()-1]")</f>
        <v>550</v>
      </c>
      <c r="R756" t="s">
        <v>585</v>
      </c>
      <c r="S756" s="20">
        <f>Table1[[#This Row],[Qty Sold]]/Table1[[#This Row],[Qty Added]]</f>
        <v>0.5</v>
      </c>
      <c r="T756" s="19">
        <f>Table1[[#This Row],[Unit Price]]*Table1[[#This Row],[Stock]]</f>
        <v>41250</v>
      </c>
    </row>
    <row r="757" spans="1:20" x14ac:dyDescent="0.3">
      <c r="A757" t="s">
        <v>249</v>
      </c>
      <c r="J757" s="18" t="str">
        <f t="shared" si="44"/>
        <v>09-03-2026</v>
      </c>
      <c r="K757" t="str">
        <f t="shared" si="45"/>
        <v>SKU198</v>
      </c>
      <c r="L757" t="str">
        <f t="shared" si="46"/>
        <v>Plastic Bucket Ultra</v>
      </c>
      <c r="M757" t="s">
        <v>544</v>
      </c>
      <c r="N757">
        <f t="shared" si="47"/>
        <v>55</v>
      </c>
      <c r="O757" cm="1">
        <f t="array" ref="O757">_xlfn.FILTERXML("&lt;t&gt;&lt;s&gt;" &amp; SUBSTITUTE(SUBSTITUTE(A757, "|", "&lt;/s&gt;&lt;s&gt;"), ";", "&lt;/s&gt;&lt;s&gt;") &amp; "&lt;/s&gt;&lt;/t&gt;", "//s[last()-2]")</f>
        <v>30</v>
      </c>
      <c r="P757" cm="1">
        <f t="array" ref="P757">_xlfn.FILTERXML("&lt;t&gt;&lt;s&gt;" &amp; SUBSTITUTE(SUBSTITUTE(SUBSTITUTE(CLEAN(A757), "|", "&lt;/s&gt;&lt;s&gt;"), ",", "&lt;/s&gt;&lt;s&gt;"), ";", "&lt;/s&gt;&lt;s&gt;") &amp; "&lt;/s&gt;&lt;/t&gt;", "//s[last()-2]")</f>
        <v>140</v>
      </c>
      <c r="Q757" cm="1">
        <f t="array" ref="Q757">_xlfn.FILTERXML("&lt;t&gt;&lt;s&gt;" &amp; SUBSTITUTE(SUBSTITUTE(SUBSTITUTE(A757, "|", "&lt;/s&gt;&lt;s&gt;"), ",", "&lt;/s&gt;&lt;s&gt;"), ";", "&lt;/s&gt;&lt;s&gt;") &amp; "&lt;/s&gt;&lt;/t&gt;", "//s[last()-1]")</f>
        <v>300</v>
      </c>
      <c r="R757" t="s">
        <v>584</v>
      </c>
      <c r="S757" s="20">
        <f>Table1[[#This Row],[Qty Sold]]/Table1[[#This Row],[Qty Added]]</f>
        <v>0.54545454545454541</v>
      </c>
      <c r="T757" s="19">
        <f>Table1[[#This Row],[Unit Price]]*Table1[[#This Row],[Stock]]</f>
        <v>42000</v>
      </c>
    </row>
    <row r="758" spans="1:20" x14ac:dyDescent="0.3">
      <c r="A758" t="s">
        <v>250</v>
      </c>
      <c r="J758" s="18" t="str">
        <f t="shared" si="44"/>
        <v>10-03-2026</v>
      </c>
      <c r="K758" t="str">
        <f t="shared" si="45"/>
        <v>SKU199</v>
      </c>
      <c r="L758" t="str">
        <f t="shared" si="46"/>
        <v>plastic bucket ultra</v>
      </c>
      <c r="M758" t="s">
        <v>573</v>
      </c>
      <c r="N758">
        <f t="shared" si="47"/>
        <v>40</v>
      </c>
      <c r="O758" cm="1">
        <f t="array" ref="O758">_xlfn.FILTERXML("&lt;t&gt;&lt;s&gt;" &amp; SUBSTITUTE(SUBSTITUTE(A758, "|", "&lt;/s&gt;&lt;s&gt;"), ";", "&lt;/s&gt;&lt;s&gt;") &amp; "&lt;/s&gt;&lt;/t&gt;", "//s[last()-2]")</f>
        <v>20</v>
      </c>
      <c r="P758" cm="1">
        <f t="array" ref="P758">_xlfn.FILTERXML("&lt;t&gt;&lt;s&gt;" &amp; SUBSTITUTE(SUBSTITUTE(SUBSTITUTE(CLEAN(A758), "|", "&lt;/s&gt;&lt;s&gt;"), ",", "&lt;/s&gt;&lt;s&gt;"), ";", "&lt;/s&gt;&lt;s&gt;") &amp; "&lt;/s&gt;&lt;/t&gt;", "//s[last()-2]")</f>
        <v>150</v>
      </c>
      <c r="Q758" cm="1">
        <f t="array" ref="Q758">_xlfn.FILTERXML("&lt;t&gt;&lt;s&gt;" &amp; SUBSTITUTE(SUBSTITUTE(SUBSTITUTE(A758, "|", "&lt;/s&gt;&lt;s&gt;"), ",", "&lt;/s&gt;&lt;s&gt;"), ";", "&lt;/s&gt;&lt;s&gt;") &amp; "&lt;/s&gt;&lt;/t&gt;", "//s[last()-1]")</f>
        <v>300</v>
      </c>
      <c r="R758" t="s">
        <v>614</v>
      </c>
      <c r="S758" s="20">
        <f>Table1[[#This Row],[Qty Sold]]/Table1[[#This Row],[Qty Added]]</f>
        <v>0.5</v>
      </c>
      <c r="T758" s="19">
        <f>Table1[[#This Row],[Unit Price]]*Table1[[#This Row],[Stock]]</f>
        <v>45000</v>
      </c>
    </row>
    <row r="759" spans="1:20" x14ac:dyDescent="0.3">
      <c r="A759" t="s">
        <v>251</v>
      </c>
      <c r="J759" s="18" t="str">
        <f t="shared" si="44"/>
        <v>11-03-2026</v>
      </c>
      <c r="K759" t="str">
        <f t="shared" si="45"/>
        <v>SKU200</v>
      </c>
      <c r="L759" t="str">
        <f t="shared" si="46"/>
        <v>Knife Ultra</v>
      </c>
      <c r="M759" t="s">
        <v>550</v>
      </c>
      <c r="N759">
        <f t="shared" si="47"/>
        <v>30</v>
      </c>
      <c r="O759" cm="1">
        <f t="array" ref="O759">_xlfn.FILTERXML("&lt;t&gt;&lt;s&gt;" &amp; SUBSTITUTE(SUBSTITUTE(A759, "|", "&lt;/s&gt;&lt;s&gt;"), ";", "&lt;/s&gt;&lt;s&gt;") &amp; "&lt;/s&gt;&lt;/t&gt;", "//s[last()-2]")</f>
        <v>15</v>
      </c>
      <c r="P759" cm="1">
        <f t="array" ref="P759">_xlfn.FILTERXML("&lt;t&gt;&lt;s&gt;" &amp; SUBSTITUTE(SUBSTITUTE(SUBSTITUTE(CLEAN(A759), "|", "&lt;/s&gt;&lt;s&gt;"), ",", "&lt;/s&gt;&lt;s&gt;"), ";", "&lt;/s&gt;&lt;s&gt;") &amp; "&lt;/s&gt;&lt;/t&gt;", "//s[last()-2]")</f>
        <v>85</v>
      </c>
      <c r="Q759" cm="1">
        <f t="array" ref="Q759">_xlfn.FILTERXML("&lt;t&gt;&lt;s&gt;" &amp; SUBSTITUTE(SUBSTITUTE(SUBSTITUTE(A759, "|", "&lt;/s&gt;&lt;s&gt;"), ",", "&lt;/s&gt;&lt;s&gt;"), ";", "&lt;/s&gt;&lt;s&gt;") &amp; "&lt;/s&gt;&lt;/t&gt;", "//s[last()-1]")</f>
        <v>800</v>
      </c>
      <c r="R759" t="s">
        <v>590</v>
      </c>
      <c r="S759" s="20">
        <f>Table1[[#This Row],[Qty Sold]]/Table1[[#This Row],[Qty Added]]</f>
        <v>0.5</v>
      </c>
      <c r="T759" s="19">
        <f>Table1[[#This Row],[Unit Price]]*Table1[[#This Row],[Stock]]</f>
        <v>68000</v>
      </c>
    </row>
    <row r="760" spans="1:20" x14ac:dyDescent="0.3">
      <c r="A760" t="s">
        <v>252</v>
      </c>
      <c r="J760" s="18" t="str">
        <f t="shared" si="44"/>
        <v>12-03-2026</v>
      </c>
      <c r="K760" t="str">
        <f t="shared" si="45"/>
        <v>SKU201</v>
      </c>
      <c r="L760" t="str">
        <f t="shared" si="46"/>
        <v>knife ultra</v>
      </c>
      <c r="M760" t="s">
        <v>569</v>
      </c>
      <c r="N760">
        <f t="shared" si="47"/>
        <v>20</v>
      </c>
      <c r="O760" cm="1">
        <f t="array" ref="O760">_xlfn.FILTERXML("&lt;t&gt;&lt;s&gt;" &amp; SUBSTITUTE(SUBSTITUTE(A760, "|", "&lt;/s&gt;&lt;s&gt;"), ";", "&lt;/s&gt;&lt;s&gt;") &amp; "&lt;/s&gt;&lt;/t&gt;", "//s[last()-2]")</f>
        <v>10</v>
      </c>
      <c r="P760" cm="1">
        <f t="array" ref="P760">_xlfn.FILTERXML("&lt;t&gt;&lt;s&gt;" &amp; SUBSTITUTE(SUBSTITUTE(SUBSTITUTE(CLEAN(A760), "|", "&lt;/s&gt;&lt;s&gt;"), ",", "&lt;/s&gt;&lt;s&gt;"), ";", "&lt;/s&gt;&lt;s&gt;") &amp; "&lt;/s&gt;&lt;/t&gt;", "//s[last()-2]")</f>
        <v>90</v>
      </c>
      <c r="Q760" cm="1">
        <f t="array" ref="Q760">_xlfn.FILTERXML("&lt;t&gt;&lt;s&gt;" &amp; SUBSTITUTE(SUBSTITUTE(SUBSTITUTE(A760, "|", "&lt;/s&gt;&lt;s&gt;"), ",", "&lt;/s&gt;&lt;s&gt;"), ";", "&lt;/s&gt;&lt;s&gt;") &amp; "&lt;/s&gt;&lt;/t&gt;", "//s[last()-1]")</f>
        <v>800</v>
      </c>
      <c r="R760" t="s">
        <v>610</v>
      </c>
      <c r="S760" s="20">
        <f>Table1[[#This Row],[Qty Sold]]/Table1[[#This Row],[Qty Added]]</f>
        <v>0.5</v>
      </c>
      <c r="T760" s="19">
        <f>Table1[[#This Row],[Unit Price]]*Table1[[#This Row],[Stock]]</f>
        <v>72000</v>
      </c>
    </row>
    <row r="761" spans="1:20" x14ac:dyDescent="0.3">
      <c r="A761" t="s">
        <v>253</v>
      </c>
      <c r="J761" s="18" t="str">
        <f t="shared" si="44"/>
        <v>13-03-2026</v>
      </c>
      <c r="K761" t="str">
        <f t="shared" si="45"/>
        <v>SKU202</v>
      </c>
      <c r="L761" t="str">
        <f t="shared" si="46"/>
        <v>Serving Tray Ultra</v>
      </c>
      <c r="M761" t="s">
        <v>554</v>
      </c>
      <c r="N761">
        <f t="shared" si="47"/>
        <v>35</v>
      </c>
      <c r="O761" cm="1">
        <f t="array" ref="O761">_xlfn.FILTERXML("&lt;t&gt;&lt;s&gt;" &amp; SUBSTITUTE(SUBSTITUTE(A761, "|", "&lt;/s&gt;&lt;s&gt;"), ";", "&lt;/s&gt;&lt;s&gt;") &amp; "&lt;/s&gt;&lt;/t&gt;", "//s[last()-2]")</f>
        <v>18</v>
      </c>
      <c r="P761" cm="1">
        <f t="array" ref="P761">_xlfn.FILTERXML("&lt;t&gt;&lt;s&gt;" &amp; SUBSTITUTE(SUBSTITUTE(SUBSTITUTE(CLEAN(A761), "|", "&lt;/s&gt;&lt;s&gt;"), ",", "&lt;/s&gt;&lt;s&gt;"), ";", "&lt;/s&gt;&lt;s&gt;") &amp; "&lt;/s&gt;&lt;/t&gt;", "//s[last()-2]")</f>
        <v>95</v>
      </c>
      <c r="Q761" cm="1">
        <f t="array" ref="Q761">_xlfn.FILTERXML("&lt;t&gt;&lt;s&gt;" &amp; SUBSTITUTE(SUBSTITUTE(SUBSTITUTE(A761, "|", "&lt;/s&gt;&lt;s&gt;"), ",", "&lt;/s&gt;&lt;s&gt;"), ";", "&lt;/s&gt;&lt;s&gt;") &amp; "&lt;/s&gt;&lt;/t&gt;", "//s[last()-1]")</f>
        <v>650</v>
      </c>
      <c r="R761" t="s">
        <v>594</v>
      </c>
      <c r="S761" s="20">
        <f>Table1[[#This Row],[Qty Sold]]/Table1[[#This Row],[Qty Added]]</f>
        <v>0.51428571428571423</v>
      </c>
      <c r="T761" s="19">
        <f>Table1[[#This Row],[Unit Price]]*Table1[[#This Row],[Stock]]</f>
        <v>61750</v>
      </c>
    </row>
    <row r="762" spans="1:20" x14ac:dyDescent="0.3">
      <c r="A762" t="s">
        <v>254</v>
      </c>
      <c r="J762" s="18" t="str">
        <f t="shared" si="44"/>
        <v>14-03-2026</v>
      </c>
      <c r="K762" t="str">
        <f t="shared" si="45"/>
        <v>SKU203</v>
      </c>
      <c r="L762" t="str">
        <f t="shared" si="46"/>
        <v>serving tray ultra</v>
      </c>
      <c r="M762" t="s">
        <v>581</v>
      </c>
      <c r="N762">
        <f t="shared" si="47"/>
        <v>25</v>
      </c>
      <c r="O762" cm="1">
        <f t="array" ref="O762">_xlfn.FILTERXML("&lt;t&gt;&lt;s&gt;" &amp; SUBSTITUTE(SUBSTITUTE(A762, "|", "&lt;/s&gt;&lt;s&gt;"), ";", "&lt;/s&gt;&lt;s&gt;") &amp; "&lt;/s&gt;&lt;/t&gt;", "//s[last()-2]")</f>
        <v>12</v>
      </c>
      <c r="P762" cm="1">
        <f t="array" ref="P762">_xlfn.FILTERXML("&lt;t&gt;&lt;s&gt;" &amp; SUBSTITUTE(SUBSTITUTE(SUBSTITUTE(CLEAN(A762), "|", "&lt;/s&gt;&lt;s&gt;"), ",", "&lt;/s&gt;&lt;s&gt;"), ";", "&lt;/s&gt;&lt;s&gt;") &amp; "&lt;/s&gt;&lt;/t&gt;", "//s[last()-2]")</f>
        <v>100</v>
      </c>
      <c r="Q762" cm="1">
        <f t="array" ref="Q762">_xlfn.FILTERXML("&lt;t&gt;&lt;s&gt;" &amp; SUBSTITUTE(SUBSTITUTE(SUBSTITUTE(A762, "|", "&lt;/s&gt;&lt;s&gt;"), ",", "&lt;/s&gt;&lt;s&gt;"), ";", "&lt;/s&gt;&lt;s&gt;") &amp; "&lt;/s&gt;&lt;/t&gt;", "//s[last()-1]")</f>
        <v>650</v>
      </c>
      <c r="R762" t="s">
        <v>622</v>
      </c>
      <c r="S762" s="20">
        <f>Table1[[#This Row],[Qty Sold]]/Table1[[#This Row],[Qty Added]]</f>
        <v>0.48</v>
      </c>
      <c r="T762" s="19">
        <f>Table1[[#This Row],[Unit Price]]*Table1[[#This Row],[Stock]]</f>
        <v>65000</v>
      </c>
    </row>
    <row r="763" spans="1:20" x14ac:dyDescent="0.3">
      <c r="A763" t="s">
        <v>255</v>
      </c>
      <c r="J763" s="18" t="str">
        <f t="shared" si="44"/>
        <v>15-03-2026</v>
      </c>
      <c r="K763" t="str">
        <f t="shared" si="45"/>
        <v>SKU204</v>
      </c>
      <c r="L763" t="str">
        <f t="shared" si="46"/>
        <v>Dinner Set Ultra</v>
      </c>
      <c r="M763" t="s">
        <v>556</v>
      </c>
      <c r="N763">
        <f t="shared" si="47"/>
        <v>22</v>
      </c>
      <c r="O763" cm="1">
        <f t="array" ref="O763">_xlfn.FILTERXML("&lt;t&gt;&lt;s&gt;" &amp; SUBSTITUTE(SUBSTITUTE(A763, "|", "&lt;/s&gt;&lt;s&gt;"), ";", "&lt;/s&gt;&lt;s&gt;") &amp; "&lt;/s&gt;&lt;/t&gt;", "//s[last()-2]")</f>
        <v>10</v>
      </c>
      <c r="P763" cm="1">
        <f t="array" ref="P763">_xlfn.FILTERXML("&lt;t&gt;&lt;s&gt;" &amp; SUBSTITUTE(SUBSTITUTE(SUBSTITUTE(CLEAN(A763), "|", "&lt;/s&gt;&lt;s&gt;"), ",", "&lt;/s&gt;&lt;s&gt;"), ";", "&lt;/s&gt;&lt;s&gt;") &amp; "&lt;/s&gt;&lt;/t&gt;", "//s[last()-2]")</f>
        <v>65</v>
      </c>
      <c r="Q763" cm="1">
        <f t="array" ref="Q763">_xlfn.FILTERXML("&lt;t&gt;&lt;s&gt;" &amp; SUBSTITUTE(SUBSTITUTE(SUBSTITUTE(A763, "|", "&lt;/s&gt;&lt;s&gt;"), ",", "&lt;/s&gt;&lt;s&gt;"), ";", "&lt;/s&gt;&lt;s&gt;") &amp; "&lt;/s&gt;&lt;/t&gt;", "//s[last()-1]")</f>
        <v>3800</v>
      </c>
      <c r="R763" t="s">
        <v>596</v>
      </c>
      <c r="S763" s="20">
        <f>Table1[[#This Row],[Qty Sold]]/Table1[[#This Row],[Qty Added]]</f>
        <v>0.45454545454545453</v>
      </c>
      <c r="T763" s="19">
        <f>Table1[[#This Row],[Unit Price]]*Table1[[#This Row],[Stock]]</f>
        <v>247000</v>
      </c>
    </row>
    <row r="764" spans="1:20" x14ac:dyDescent="0.3">
      <c r="A764" t="s">
        <v>256</v>
      </c>
      <c r="J764" s="18" t="str">
        <f t="shared" si="44"/>
        <v>16-03-2026</v>
      </c>
      <c r="K764" t="str">
        <f t="shared" si="45"/>
        <v>SKU205</v>
      </c>
      <c r="L764" t="str">
        <f t="shared" si="46"/>
        <v>dinner set ultra</v>
      </c>
      <c r="M764" t="s">
        <v>572</v>
      </c>
      <c r="N764">
        <f t="shared" si="47"/>
        <v>15</v>
      </c>
      <c r="O764" cm="1">
        <f t="array" ref="O764">_xlfn.FILTERXML("&lt;t&gt;&lt;s&gt;" &amp; SUBSTITUTE(SUBSTITUTE(A764, "|", "&lt;/s&gt;&lt;s&gt;"), ";", "&lt;/s&gt;&lt;s&gt;") &amp; "&lt;/s&gt;&lt;/t&gt;", "//s[last()-2]")</f>
        <v>7</v>
      </c>
      <c r="P764" cm="1">
        <f t="array" ref="P764">_xlfn.FILTERXML("&lt;t&gt;&lt;s&gt;" &amp; SUBSTITUTE(SUBSTITUTE(SUBSTITUTE(CLEAN(A764), "|", "&lt;/s&gt;&lt;s&gt;"), ",", "&lt;/s&gt;&lt;s&gt;"), ";", "&lt;/s&gt;&lt;s&gt;") &amp; "&lt;/s&gt;&lt;/t&gt;", "//s[last()-2]")</f>
        <v>70</v>
      </c>
      <c r="Q764" cm="1">
        <f t="array" ref="Q764">_xlfn.FILTERXML("&lt;t&gt;&lt;s&gt;" &amp; SUBSTITUTE(SUBSTITUTE(SUBSTITUTE(A764, "|", "&lt;/s&gt;&lt;s&gt;"), ",", "&lt;/s&gt;&lt;s&gt;"), ";", "&lt;/s&gt;&lt;s&gt;") &amp; "&lt;/s&gt;&lt;/t&gt;", "//s[last()-1]")</f>
        <v>3800</v>
      </c>
      <c r="R764" t="s">
        <v>613</v>
      </c>
      <c r="S764" s="20">
        <f>Table1[[#This Row],[Qty Sold]]/Table1[[#This Row],[Qty Added]]</f>
        <v>0.46666666666666667</v>
      </c>
      <c r="T764" s="19">
        <f>Table1[[#This Row],[Unit Price]]*Table1[[#This Row],[Stock]]</f>
        <v>266000</v>
      </c>
    </row>
    <row r="765" spans="1:20" x14ac:dyDescent="0.3">
      <c r="A765" t="s">
        <v>257</v>
      </c>
      <c r="J765" s="18" t="str">
        <f t="shared" si="44"/>
        <v>17-03-2026</v>
      </c>
      <c r="K765" t="str">
        <f t="shared" si="45"/>
        <v>SKU206</v>
      </c>
      <c r="L765" t="str">
        <f t="shared" si="46"/>
        <v>Storage Container Ultra</v>
      </c>
      <c r="M765" t="s">
        <v>553</v>
      </c>
      <c r="N765">
        <f t="shared" si="47"/>
        <v>75</v>
      </c>
      <c r="O765" cm="1">
        <f t="array" ref="O765">_xlfn.FILTERXML("&lt;t&gt;&lt;s&gt;" &amp; SUBSTITUTE(SUBSTITUTE(A765, "|", "&lt;/s&gt;&lt;s&gt;"), ";", "&lt;/s&gt;&lt;s&gt;") &amp; "&lt;/s&gt;&lt;/t&gt;", "//s[last()-2]")</f>
        <v>45</v>
      </c>
      <c r="P765" cm="1">
        <f t="array" ref="P765">_xlfn.FILTERXML("&lt;t&gt;&lt;s&gt;" &amp; SUBSTITUTE(SUBSTITUTE(SUBSTITUTE(CLEAN(A765), "|", "&lt;/s&gt;&lt;s&gt;"), ",", "&lt;/s&gt;&lt;s&gt;"), ";", "&lt;/s&gt;&lt;s&gt;") &amp; "&lt;/s&gt;&lt;/t&gt;", "//s[last()-2]")</f>
        <v>180</v>
      </c>
      <c r="Q765" cm="1">
        <f t="array" ref="Q765">_xlfn.FILTERXML("&lt;t&gt;&lt;s&gt;" &amp; SUBSTITUTE(SUBSTITUTE(SUBSTITUTE(A765, "|", "&lt;/s&gt;&lt;s&gt;"), ",", "&lt;/s&gt;&lt;s&gt;"), ";", "&lt;/s&gt;&lt;s&gt;") &amp; "&lt;/s&gt;&lt;/t&gt;", "//s[last()-1]")</f>
        <v>450</v>
      </c>
      <c r="R765" t="s">
        <v>593</v>
      </c>
      <c r="S765" s="20">
        <f>Table1[[#This Row],[Qty Sold]]/Table1[[#This Row],[Qty Added]]</f>
        <v>0.6</v>
      </c>
      <c r="T765" s="19">
        <f>Table1[[#This Row],[Unit Price]]*Table1[[#This Row],[Stock]]</f>
        <v>81000</v>
      </c>
    </row>
    <row r="766" spans="1:20" x14ac:dyDescent="0.3">
      <c r="A766" t="s">
        <v>258</v>
      </c>
      <c r="J766" s="18" t="str">
        <f t="shared" si="44"/>
        <v>18-03-2026</v>
      </c>
      <c r="K766" t="str">
        <f t="shared" si="45"/>
        <v>SKU207</v>
      </c>
      <c r="L766" t="str">
        <f t="shared" si="46"/>
        <v>storage container ultra</v>
      </c>
      <c r="M766" t="s">
        <v>570</v>
      </c>
      <c r="N766">
        <f t="shared" si="47"/>
        <v>55</v>
      </c>
      <c r="O766" cm="1">
        <f t="array" ref="O766">_xlfn.FILTERXML("&lt;t&gt;&lt;s&gt;" &amp; SUBSTITUTE(SUBSTITUTE(A766, "|", "&lt;/s&gt;&lt;s&gt;"), ";", "&lt;/s&gt;&lt;s&gt;") &amp; "&lt;/s&gt;&lt;/t&gt;", "//s[last()-2]")</f>
        <v>30</v>
      </c>
      <c r="P766" cm="1">
        <f t="array" ref="P766">_xlfn.FILTERXML("&lt;t&gt;&lt;s&gt;" &amp; SUBSTITUTE(SUBSTITUTE(SUBSTITUTE(CLEAN(A766), "|", "&lt;/s&gt;&lt;s&gt;"), ",", "&lt;/s&gt;&lt;s&gt;"), ";", "&lt;/s&gt;&lt;s&gt;") &amp; "&lt;/s&gt;&lt;/t&gt;", "//s[last()-2]")</f>
        <v>190</v>
      </c>
      <c r="Q766" cm="1">
        <f t="array" ref="Q766">_xlfn.FILTERXML("&lt;t&gt;&lt;s&gt;" &amp; SUBSTITUTE(SUBSTITUTE(SUBSTITUTE(A766, "|", "&lt;/s&gt;&lt;s&gt;"), ",", "&lt;/s&gt;&lt;s&gt;"), ";", "&lt;/s&gt;&lt;s&gt;") &amp; "&lt;/s&gt;&lt;/t&gt;", "//s[last()-1]")</f>
        <v>450</v>
      </c>
      <c r="R766" t="s">
        <v>611</v>
      </c>
      <c r="S766" s="20">
        <f>Table1[[#This Row],[Qty Sold]]/Table1[[#This Row],[Qty Added]]</f>
        <v>0.54545454545454541</v>
      </c>
      <c r="T766" s="19">
        <f>Table1[[#This Row],[Unit Price]]*Table1[[#This Row],[Stock]]</f>
        <v>85500</v>
      </c>
    </row>
    <row r="767" spans="1:20" x14ac:dyDescent="0.3">
      <c r="A767" t="s">
        <v>259</v>
      </c>
      <c r="J767" s="18" t="str">
        <f t="shared" si="44"/>
        <v>19-03-2026</v>
      </c>
      <c r="K767" t="str">
        <f t="shared" si="45"/>
        <v>SKU208</v>
      </c>
      <c r="L767" t="str">
        <f t="shared" si="46"/>
        <v>Steel Jug Ultra</v>
      </c>
      <c r="M767" t="s">
        <v>541</v>
      </c>
      <c r="N767">
        <f t="shared" si="47"/>
        <v>28</v>
      </c>
      <c r="O767" cm="1">
        <f t="array" ref="O767">_xlfn.FILTERXML("&lt;t&gt;&lt;s&gt;" &amp; SUBSTITUTE(SUBSTITUTE(A767, "|", "&lt;/s&gt;&lt;s&gt;"), ";", "&lt;/s&gt;&lt;s&gt;") &amp; "&lt;/s&gt;&lt;/t&gt;", "//s[last()-2]")</f>
        <v>14</v>
      </c>
      <c r="P767" cm="1">
        <f t="array" ref="P767">_xlfn.FILTERXML("&lt;t&gt;&lt;s&gt;" &amp; SUBSTITUTE(SUBSTITUTE(SUBSTITUTE(CLEAN(A767), "|", "&lt;/s&gt;&lt;s&gt;"), ",", "&lt;/s&gt;&lt;s&gt;"), ";", "&lt;/s&gt;&lt;s&gt;") &amp; "&lt;/s&gt;&lt;/t&gt;", "//s[last()-2]")</f>
        <v>90</v>
      </c>
      <c r="Q767" cm="1">
        <f t="array" ref="Q767">_xlfn.FILTERXML("&lt;t&gt;&lt;s&gt;" &amp; SUBSTITUTE(SUBSTITUTE(SUBSTITUTE(A767, "|", "&lt;/s&gt;&lt;s&gt;"), ",", "&lt;/s&gt;&lt;s&gt;"), ";", "&lt;/s&gt;&lt;s&gt;") &amp; "&lt;/s&gt;&lt;/t&gt;", "//s[last()-1]")</f>
        <v>1000</v>
      </c>
      <c r="R767" t="s">
        <v>582</v>
      </c>
      <c r="S767" s="20">
        <f>Table1[[#This Row],[Qty Sold]]/Table1[[#This Row],[Qty Added]]</f>
        <v>0.5</v>
      </c>
      <c r="T767" s="19">
        <f>Table1[[#This Row],[Unit Price]]*Table1[[#This Row],[Stock]]</f>
        <v>90000</v>
      </c>
    </row>
    <row r="768" spans="1:20" x14ac:dyDescent="0.3">
      <c r="A768" t="s">
        <v>260</v>
      </c>
      <c r="J768" s="18" t="str">
        <f t="shared" si="44"/>
        <v>20-03-2026</v>
      </c>
      <c r="K768" t="str">
        <f t="shared" si="45"/>
        <v>SKU209</v>
      </c>
      <c r="L768" t="str">
        <f t="shared" si="46"/>
        <v>steel jug ultra</v>
      </c>
      <c r="M768" t="s">
        <v>542</v>
      </c>
      <c r="N768">
        <f t="shared" si="47"/>
        <v>20</v>
      </c>
      <c r="O768" cm="1">
        <f t="array" ref="O768">_xlfn.FILTERXML("&lt;t&gt;&lt;s&gt;" &amp; SUBSTITUTE(SUBSTITUTE(A768, "|", "&lt;/s&gt;&lt;s&gt;"), ";", "&lt;/s&gt;&lt;s&gt;") &amp; "&lt;/s&gt;&lt;/t&gt;", "//s[last()-2]")</f>
        <v>10</v>
      </c>
      <c r="P768" cm="1">
        <f t="array" ref="P768">_xlfn.FILTERXML("&lt;t&gt;&lt;s&gt;" &amp; SUBSTITUTE(SUBSTITUTE(SUBSTITUTE(CLEAN(A768), "|", "&lt;/s&gt;&lt;s&gt;"), ",", "&lt;/s&gt;&lt;s&gt;"), ";", "&lt;/s&gt;&lt;s&gt;") &amp; "&lt;/s&gt;&lt;/t&gt;", "//s[last()-2]")</f>
        <v>95</v>
      </c>
      <c r="Q768" cm="1">
        <f t="array" ref="Q768">_xlfn.FILTERXML("&lt;t&gt;&lt;s&gt;" &amp; SUBSTITUTE(SUBSTITUTE(SUBSTITUTE(A768, "|", "&lt;/s&gt;&lt;s&gt;"), ",", "&lt;/s&gt;&lt;s&gt;"), ";", "&lt;/s&gt;&lt;s&gt;") &amp; "&lt;/s&gt;&lt;/t&gt;", "//s[last()-1]")</f>
        <v>1000</v>
      </c>
      <c r="R768" t="s">
        <v>600</v>
      </c>
      <c r="S768" s="20">
        <f>Table1[[#This Row],[Qty Sold]]/Table1[[#This Row],[Qty Added]]</f>
        <v>0.5</v>
      </c>
      <c r="T768" s="19">
        <f>Table1[[#This Row],[Unit Price]]*Table1[[#This Row],[Stock]]</f>
        <v>95000</v>
      </c>
    </row>
    <row r="769" spans="1:20" x14ac:dyDescent="0.3">
      <c r="A769" t="s">
        <v>261</v>
      </c>
      <c r="J769" s="18" t="str">
        <f t="shared" si="44"/>
        <v>21-03-2026</v>
      </c>
      <c r="K769" t="str">
        <f t="shared" si="45"/>
        <v>SKU210</v>
      </c>
      <c r="L769" t="str">
        <f t="shared" si="46"/>
        <v>Tea Kettle Ultra</v>
      </c>
      <c r="M769" t="s">
        <v>552</v>
      </c>
      <c r="N769">
        <f t="shared" si="47"/>
        <v>22</v>
      </c>
      <c r="O769" cm="1">
        <f t="array" ref="O769">_xlfn.FILTERXML("&lt;t&gt;&lt;s&gt;" &amp; SUBSTITUTE(SUBSTITUTE(A769, "|", "&lt;/s&gt;&lt;s&gt;"), ";", "&lt;/s&gt;&lt;s&gt;") &amp; "&lt;/s&gt;&lt;/t&gt;", "//s[last()-2]")</f>
        <v>10</v>
      </c>
      <c r="P769" cm="1">
        <f t="array" ref="P769">_xlfn.FILTERXML("&lt;t&gt;&lt;s&gt;" &amp; SUBSTITUTE(SUBSTITUTE(SUBSTITUTE(CLEAN(A769), "|", "&lt;/s&gt;&lt;s&gt;"), ",", "&lt;/s&gt;&lt;s&gt;"), ";", "&lt;/s&gt;&lt;s&gt;") &amp; "&lt;/s&gt;&lt;/t&gt;", "//s[last()-2]")</f>
        <v>85</v>
      </c>
      <c r="Q769" cm="1">
        <f t="array" ref="Q769">_xlfn.FILTERXML("&lt;t&gt;&lt;s&gt;" &amp; SUBSTITUTE(SUBSTITUTE(SUBSTITUTE(A769, "|", "&lt;/s&gt;&lt;s&gt;"), ",", "&lt;/s&gt;&lt;s&gt;"), ";", "&lt;/s&gt;&lt;s&gt;") &amp; "&lt;/s&gt;&lt;/t&gt;", "//s[last()-1]")</f>
        <v>1200</v>
      </c>
      <c r="R769" t="s">
        <v>592</v>
      </c>
      <c r="S769" s="20">
        <f>Table1[[#This Row],[Qty Sold]]/Table1[[#This Row],[Qty Added]]</f>
        <v>0.45454545454545453</v>
      </c>
      <c r="T769" s="19">
        <f>Table1[[#This Row],[Unit Price]]*Table1[[#This Row],[Stock]]</f>
        <v>102000</v>
      </c>
    </row>
    <row r="770" spans="1:20" x14ac:dyDescent="0.3">
      <c r="A770" t="s">
        <v>262</v>
      </c>
      <c r="J770" s="18" t="str">
        <f t="shared" si="44"/>
        <v>22-03-2026</v>
      </c>
      <c r="K770" t="str">
        <f t="shared" si="45"/>
        <v>SKU211</v>
      </c>
      <c r="L770" t="str">
        <f t="shared" si="46"/>
        <v>tea kettle ultra</v>
      </c>
      <c r="M770" t="s">
        <v>571</v>
      </c>
      <c r="N770">
        <f t="shared" si="47"/>
        <v>15</v>
      </c>
      <c r="O770" cm="1">
        <f t="array" ref="O770">_xlfn.FILTERXML("&lt;t&gt;&lt;s&gt;" &amp; SUBSTITUTE(SUBSTITUTE(A770, "|", "&lt;/s&gt;&lt;s&gt;"), ";", "&lt;/s&gt;&lt;s&gt;") &amp; "&lt;/s&gt;&lt;/t&gt;", "//s[last()-2]")</f>
        <v>7</v>
      </c>
      <c r="P770" cm="1">
        <f t="array" ref="P770">_xlfn.FILTERXML("&lt;t&gt;&lt;s&gt;" &amp; SUBSTITUTE(SUBSTITUTE(SUBSTITUTE(CLEAN(A770), "|", "&lt;/s&gt;&lt;s&gt;"), ",", "&lt;/s&gt;&lt;s&gt;"), ";", "&lt;/s&gt;&lt;s&gt;") &amp; "&lt;/s&gt;&lt;/t&gt;", "//s[last()-2]")</f>
        <v>88</v>
      </c>
      <c r="Q770" cm="1">
        <f t="array" ref="Q770">_xlfn.FILTERXML("&lt;t&gt;&lt;s&gt;" &amp; SUBSTITUTE(SUBSTITUTE(SUBSTITUTE(A770, "|", "&lt;/s&gt;&lt;s&gt;"), ",", "&lt;/s&gt;&lt;s&gt;"), ";", "&lt;/s&gt;&lt;s&gt;") &amp; "&lt;/s&gt;&lt;/t&gt;", "//s[last()-1]")</f>
        <v>1200</v>
      </c>
      <c r="R770" t="s">
        <v>612</v>
      </c>
      <c r="S770" s="20">
        <f>Table1[[#This Row],[Qty Sold]]/Table1[[#This Row],[Qty Added]]</f>
        <v>0.46666666666666667</v>
      </c>
      <c r="T770" s="19">
        <f>Table1[[#This Row],[Unit Price]]*Table1[[#This Row],[Stock]]</f>
        <v>105600</v>
      </c>
    </row>
    <row r="771" spans="1:20" x14ac:dyDescent="0.3">
      <c r="A771" t="s">
        <v>263</v>
      </c>
      <c r="J771" s="18" t="str">
        <f t="shared" ref="J771:J834" si="48">LEFT(A771, FIND(",", A771) - 1)</f>
        <v>23-03-2026</v>
      </c>
      <c r="K771" t="str">
        <f t="shared" ref="K771:K834" si="49">TRIM(MID(A771, FIND(",", A771) + 1, FIND("|", A771) - FIND(",", A771) - 1))</f>
        <v>SKU212</v>
      </c>
      <c r="L771" t="str">
        <f t="shared" ref="L771:L834" si="50">TRIM(_xlfn.TEXTBEFORE(_xlfn.TEXTAFTER(A771, "|"), ";"))</f>
        <v>Steel Plate Classic</v>
      </c>
      <c r="M771" t="s">
        <v>541</v>
      </c>
      <c r="N771">
        <f t="shared" ref="N771:N834" si="51">VALUE(MID(A771, FIND(",", A771, FIND(";", A771)) + 1, FIND("|", A771, FIND(",", A771, FIND(";", A771))) - FIND(",", A771, FIND(";", A771)) - 1))</f>
        <v>50</v>
      </c>
      <c r="O771" cm="1">
        <f t="array" ref="O771">_xlfn.FILTERXML("&lt;t&gt;&lt;s&gt;" &amp; SUBSTITUTE(SUBSTITUTE(A771, "|", "&lt;/s&gt;&lt;s&gt;"), ";", "&lt;/s&gt;&lt;s&gt;") &amp; "&lt;/s&gt;&lt;/t&gt;", "//s[last()-2]")</f>
        <v>28</v>
      </c>
      <c r="P771" cm="1">
        <f t="array" ref="P771">_xlfn.FILTERXML("&lt;t&gt;&lt;s&gt;" &amp; SUBSTITUTE(SUBSTITUTE(SUBSTITUTE(CLEAN(A771), "|", "&lt;/s&gt;&lt;s&gt;"), ",", "&lt;/s&gt;&lt;s&gt;"), ";", "&lt;/s&gt;&lt;s&gt;") &amp; "&lt;/s&gt;&lt;/t&gt;", "//s[last()-2]")</f>
        <v>150</v>
      </c>
      <c r="Q771" cm="1">
        <f t="array" ref="Q771">_xlfn.FILTERXML("&lt;t&gt;&lt;s&gt;" &amp; SUBSTITUTE(SUBSTITUTE(SUBSTITUTE(A771, "|", "&lt;/s&gt;&lt;s&gt;"), ",", "&lt;/s&gt;&lt;s&gt;"), ";", "&lt;/s&gt;&lt;s&gt;") &amp; "&lt;/s&gt;&lt;/t&gt;", "//s[last()-1]")</f>
        <v>130</v>
      </c>
      <c r="R771" t="s">
        <v>582</v>
      </c>
      <c r="S771" s="20">
        <f>Table1[[#This Row],[Qty Sold]]/Table1[[#This Row],[Qty Added]]</f>
        <v>0.56000000000000005</v>
      </c>
      <c r="T771" s="19">
        <f>Table1[[#This Row],[Unit Price]]*Table1[[#This Row],[Stock]]</f>
        <v>19500</v>
      </c>
    </row>
    <row r="772" spans="1:20" x14ac:dyDescent="0.3">
      <c r="A772" t="s">
        <v>264</v>
      </c>
      <c r="J772" s="18" t="str">
        <f t="shared" si="48"/>
        <v>24-03-2026</v>
      </c>
      <c r="K772" t="str">
        <f t="shared" si="49"/>
        <v>SKU213</v>
      </c>
      <c r="L772" t="str">
        <f t="shared" si="50"/>
        <v>steel plate classic</v>
      </c>
      <c r="M772" t="s">
        <v>542</v>
      </c>
      <c r="N772">
        <f t="shared" si="51"/>
        <v>30</v>
      </c>
      <c r="O772" cm="1">
        <f t="array" ref="O772">_xlfn.FILTERXML("&lt;t&gt;&lt;s&gt;" &amp; SUBSTITUTE(SUBSTITUTE(A772, "|", "&lt;/s&gt;&lt;s&gt;"), ";", "&lt;/s&gt;&lt;s&gt;") &amp; "&lt;/s&gt;&lt;/t&gt;", "//s[last()-2]")</f>
        <v>15</v>
      </c>
      <c r="P772" cm="1">
        <f t="array" ref="P772">_xlfn.FILTERXML("&lt;t&gt;&lt;s&gt;" &amp; SUBSTITUTE(SUBSTITUTE(SUBSTITUTE(CLEAN(A772), "|", "&lt;/s&gt;&lt;s&gt;"), ",", "&lt;/s&gt;&lt;s&gt;"), ";", "&lt;/s&gt;&lt;s&gt;") &amp; "&lt;/s&gt;&lt;/t&gt;", "//s[last()-2]")</f>
        <v>155</v>
      </c>
      <c r="Q772" cm="1">
        <f t="array" ref="Q772">_xlfn.FILTERXML("&lt;t&gt;&lt;s&gt;" &amp; SUBSTITUTE(SUBSTITUTE(SUBSTITUTE(A772, "|", "&lt;/s&gt;&lt;s&gt;"), ",", "&lt;/s&gt;&lt;s&gt;"), ";", "&lt;/s&gt;&lt;s&gt;") &amp; "&lt;/s&gt;&lt;/t&gt;", "//s[last()-1]")</f>
        <v>130</v>
      </c>
      <c r="R772" t="s">
        <v>600</v>
      </c>
      <c r="S772" s="20">
        <f>Table1[[#This Row],[Qty Sold]]/Table1[[#This Row],[Qty Added]]</f>
        <v>0.5</v>
      </c>
      <c r="T772" s="19">
        <f>Table1[[#This Row],[Unit Price]]*Table1[[#This Row],[Stock]]</f>
        <v>20150</v>
      </c>
    </row>
    <row r="773" spans="1:20" x14ac:dyDescent="0.3">
      <c r="A773" t="s">
        <v>265</v>
      </c>
      <c r="J773" s="18" t="str">
        <f t="shared" si="48"/>
        <v>25-03-2026</v>
      </c>
      <c r="K773" t="str">
        <f t="shared" si="49"/>
        <v>SKU214</v>
      </c>
      <c r="L773" t="str">
        <f t="shared" si="50"/>
        <v>Spoon Set Classic</v>
      </c>
      <c r="M773" t="s">
        <v>543</v>
      </c>
      <c r="N773">
        <f t="shared" si="51"/>
        <v>80</v>
      </c>
      <c r="O773" cm="1">
        <f t="array" ref="O773">_xlfn.FILTERXML("&lt;t&gt;&lt;s&gt;" &amp; SUBSTITUTE(SUBSTITUTE(A773, "|", "&lt;/s&gt;&lt;s&gt;"), ";", "&lt;/s&gt;&lt;s&gt;") &amp; "&lt;/s&gt;&lt;/t&gt;", "//s[last()-2]")</f>
        <v>55</v>
      </c>
      <c r="P773" cm="1">
        <f t="array" ref="P773">_xlfn.FILTERXML("&lt;t&gt;&lt;s&gt;" &amp; SUBSTITUTE(SUBSTITUTE(SUBSTITUTE(CLEAN(A773), "|", "&lt;/s&gt;&lt;s&gt;"), ",", "&lt;/s&gt;&lt;s&gt;"), ";", "&lt;/s&gt;&lt;s&gt;") &amp; "&lt;/s&gt;&lt;/t&gt;", "//s[last()-2]")</f>
        <v>170</v>
      </c>
      <c r="Q773" cm="1">
        <f t="array" ref="Q773">_xlfn.FILTERXML("&lt;t&gt;&lt;s&gt;" &amp; SUBSTITUTE(SUBSTITUTE(SUBSTITUTE(A773, "|", "&lt;/s&gt;&lt;s&gt;"), ",", "&lt;/s&gt;&lt;s&gt;"), ";", "&lt;/s&gt;&lt;s&gt;") &amp; "&lt;/s&gt;&lt;/t&gt;", "//s[last()-1]")</f>
        <v>70</v>
      </c>
      <c r="R773" t="s">
        <v>583</v>
      </c>
      <c r="S773" s="20">
        <f>Table1[[#This Row],[Qty Sold]]/Table1[[#This Row],[Qty Added]]</f>
        <v>0.6875</v>
      </c>
      <c r="T773" s="19">
        <f>Table1[[#This Row],[Unit Price]]*Table1[[#This Row],[Stock]]</f>
        <v>11900</v>
      </c>
    </row>
    <row r="774" spans="1:20" x14ac:dyDescent="0.3">
      <c r="A774" t="s">
        <v>266</v>
      </c>
      <c r="J774" s="18" t="str">
        <f t="shared" si="48"/>
        <v>26-03-2026</v>
      </c>
      <c r="K774" t="str">
        <f t="shared" si="49"/>
        <v>SKU215</v>
      </c>
      <c r="L774" t="str">
        <f t="shared" si="50"/>
        <v>Plastic Bucket Classic</v>
      </c>
      <c r="M774" t="s">
        <v>544</v>
      </c>
      <c r="N774">
        <f t="shared" si="51"/>
        <v>60</v>
      </c>
      <c r="O774" cm="1">
        <f t="array" ref="O774">_xlfn.FILTERXML("&lt;t&gt;&lt;s&gt;" &amp; SUBSTITUTE(SUBSTITUTE(A774, "|", "&lt;/s&gt;&lt;s&gt;"), ";", "&lt;/s&gt;&lt;s&gt;") &amp; "&lt;/s&gt;&lt;/t&gt;", "//s[last()-2]")</f>
        <v>35</v>
      </c>
      <c r="P774" cm="1">
        <f t="array" ref="P774">_xlfn.FILTERXML("&lt;t&gt;&lt;s&gt;" &amp; SUBSTITUTE(SUBSTITUTE(SUBSTITUTE(CLEAN(A774), "|", "&lt;/s&gt;&lt;s&gt;"), ",", "&lt;/s&gt;&lt;s&gt;"), ";", "&lt;/s&gt;&lt;s&gt;") &amp; "&lt;/s&gt;&lt;/t&gt;", "//s[last()-2]")</f>
        <v>140</v>
      </c>
      <c r="Q774" cm="1">
        <f t="array" ref="Q774">_xlfn.FILTERXML("&lt;t&gt;&lt;s&gt;" &amp; SUBSTITUTE(SUBSTITUTE(SUBSTITUTE(A774, "|", "&lt;/s&gt;&lt;s&gt;"), ",", "&lt;/s&gt;&lt;s&gt;"), ";", "&lt;/s&gt;&lt;s&gt;") &amp; "&lt;/s&gt;&lt;/t&gt;", "//s[last()-1]")</f>
        <v>160</v>
      </c>
      <c r="R774" t="s">
        <v>584</v>
      </c>
      <c r="S774" s="20">
        <f>Table1[[#This Row],[Qty Sold]]/Table1[[#This Row],[Qty Added]]</f>
        <v>0.58333333333333337</v>
      </c>
      <c r="T774" s="19">
        <f>Table1[[#This Row],[Unit Price]]*Table1[[#This Row],[Stock]]</f>
        <v>22400</v>
      </c>
    </row>
    <row r="775" spans="1:20" x14ac:dyDescent="0.3">
      <c r="A775" t="s">
        <v>267</v>
      </c>
      <c r="J775" s="18" t="str">
        <f t="shared" si="48"/>
        <v>27-03-2026</v>
      </c>
      <c r="K775" t="str">
        <f t="shared" si="49"/>
        <v>SKU216</v>
      </c>
      <c r="L775" t="str">
        <f t="shared" si="50"/>
        <v>Glass Set Classic</v>
      </c>
      <c r="M775" t="s">
        <v>545</v>
      </c>
      <c r="N775">
        <f t="shared" si="51"/>
        <v>30</v>
      </c>
      <c r="O775" cm="1">
        <f t="array" ref="O775">_xlfn.FILTERXML("&lt;t&gt;&lt;s&gt;" &amp; SUBSTITUTE(SUBSTITUTE(A775, "|", "&lt;/s&gt;&lt;s&gt;"), ";", "&lt;/s&gt;&lt;s&gt;") &amp; "&lt;/s&gt;&lt;/t&gt;", "//s[last()-2]")</f>
        <v>12</v>
      </c>
      <c r="P775" cm="1">
        <f t="array" ref="P775">_xlfn.FILTERXML("&lt;t&gt;&lt;s&gt;" &amp; SUBSTITUTE(SUBSTITUTE(SUBSTITUTE(CLEAN(A775), "|", "&lt;/s&gt;&lt;s&gt;"), ",", "&lt;/s&gt;&lt;s&gt;"), ";", "&lt;/s&gt;&lt;s&gt;") &amp; "&lt;/s&gt;&lt;/t&gt;", "//s[last()-2]")</f>
        <v>80</v>
      </c>
      <c r="Q775" cm="1">
        <f t="array" ref="Q775">_xlfn.FILTERXML("&lt;t&gt;&lt;s&gt;" &amp; SUBSTITUTE(SUBSTITUTE(SUBSTITUTE(A775, "|", "&lt;/s&gt;&lt;s&gt;"), ",", "&lt;/s&gt;&lt;s&gt;"), ";", "&lt;/s&gt;&lt;s&gt;") &amp; "&lt;/s&gt;&lt;/t&gt;", "//s[last()-1]")</f>
        <v>220</v>
      </c>
      <c r="R775" t="s">
        <v>585</v>
      </c>
      <c r="S775" s="20">
        <f>Table1[[#This Row],[Qty Sold]]/Table1[[#This Row],[Qty Added]]</f>
        <v>0.4</v>
      </c>
      <c r="T775" s="19">
        <f>Table1[[#This Row],[Unit Price]]*Table1[[#This Row],[Stock]]</f>
        <v>17600</v>
      </c>
    </row>
    <row r="776" spans="1:20" x14ac:dyDescent="0.3">
      <c r="A776" t="s">
        <v>268</v>
      </c>
      <c r="J776" s="18" t="str">
        <f t="shared" si="48"/>
        <v>28-03-2026</v>
      </c>
      <c r="K776" t="str">
        <f t="shared" si="49"/>
        <v>SKU217</v>
      </c>
      <c r="L776" t="str">
        <f t="shared" si="50"/>
        <v>Cooker 4L</v>
      </c>
      <c r="M776" t="s">
        <v>546</v>
      </c>
      <c r="N776">
        <f t="shared" si="51"/>
        <v>20</v>
      </c>
      <c r="O776" cm="1">
        <f t="array" ref="O776">_xlfn.FILTERXML("&lt;t&gt;&lt;s&gt;" &amp; SUBSTITUTE(SUBSTITUTE(A776, "|", "&lt;/s&gt;&lt;s&gt;"), ";", "&lt;/s&gt;&lt;s&gt;") &amp; "&lt;/s&gt;&lt;/t&gt;", "//s[last()-2]")</f>
        <v>12</v>
      </c>
      <c r="P776" cm="1">
        <f t="array" ref="P776">_xlfn.FILTERXML("&lt;t&gt;&lt;s&gt;" &amp; SUBSTITUTE(SUBSTITUTE(SUBSTITUTE(CLEAN(A776), "|", "&lt;/s&gt;&lt;s&gt;"), ",", "&lt;/s&gt;&lt;s&gt;"), ";", "&lt;/s&gt;&lt;s&gt;") &amp; "&lt;/s&gt;&lt;/t&gt;", "//s[last()-2]")</f>
        <v>50</v>
      </c>
      <c r="Q776" cm="1">
        <f t="array" ref="Q776">_xlfn.FILTERXML("&lt;t&gt;&lt;s&gt;" &amp; SUBSTITUTE(SUBSTITUTE(SUBSTITUTE(A776, "|", "&lt;/s&gt;&lt;s&gt;"), ",", "&lt;/s&gt;&lt;s&gt;"), ";", "&lt;/s&gt;&lt;s&gt;") &amp; "&lt;/s&gt;&lt;/t&gt;", "//s[last()-1]")</f>
        <v>1600</v>
      </c>
      <c r="R776" t="s">
        <v>586</v>
      </c>
      <c r="S776" s="20">
        <f>Table1[[#This Row],[Qty Sold]]/Table1[[#This Row],[Qty Added]]</f>
        <v>0.6</v>
      </c>
      <c r="T776" s="19">
        <f>Table1[[#This Row],[Unit Price]]*Table1[[#This Row],[Stock]]</f>
        <v>80000</v>
      </c>
    </row>
    <row r="777" spans="1:20" x14ac:dyDescent="0.3">
      <c r="A777" t="s">
        <v>269</v>
      </c>
      <c r="J777" s="18" t="str">
        <f t="shared" si="48"/>
        <v>29-03-2026</v>
      </c>
      <c r="K777" t="str">
        <f t="shared" si="49"/>
        <v>SKU218</v>
      </c>
      <c r="L777" t="str">
        <f t="shared" si="50"/>
        <v>Cooker 4 L</v>
      </c>
      <c r="M777" t="s">
        <v>546</v>
      </c>
      <c r="N777">
        <f t="shared" si="51"/>
        <v>12</v>
      </c>
      <c r="O777" cm="1">
        <f t="array" ref="O777">_xlfn.FILTERXML("&lt;t&gt;&lt;s&gt;" &amp; SUBSTITUTE(SUBSTITUTE(A777, "|", "&lt;/s&gt;&lt;s&gt;"), ";", "&lt;/s&gt;&lt;s&gt;") &amp; "&lt;/s&gt;&lt;/t&gt;", "//s[last()-2]")</f>
        <v>6</v>
      </c>
      <c r="P777" cm="1">
        <f t="array" ref="P777">_xlfn.FILTERXML("&lt;t&gt;&lt;s&gt;" &amp; SUBSTITUTE(SUBSTITUTE(SUBSTITUTE(CLEAN(A777), "|", "&lt;/s&gt;&lt;s&gt;"), ",", "&lt;/s&gt;&lt;s&gt;"), ";", "&lt;/s&gt;&lt;s&gt;") &amp; "&lt;/s&gt;&lt;/t&gt;", "//s[last()-2]")</f>
        <v>52</v>
      </c>
      <c r="Q777" cm="1">
        <f t="array" ref="Q777">_xlfn.FILTERXML("&lt;t&gt;&lt;s&gt;" &amp; SUBSTITUTE(SUBSTITUTE(SUBSTITUTE(A777, "|", "&lt;/s&gt;&lt;s&gt;"), ",", "&lt;/s&gt;&lt;s&gt;"), ";", "&lt;/s&gt;&lt;s&gt;") &amp; "&lt;/s&gt;&lt;/t&gt;", "//s[last()-1]")</f>
        <v>1600</v>
      </c>
      <c r="R777" t="s">
        <v>586</v>
      </c>
      <c r="S777" s="20">
        <f>Table1[[#This Row],[Qty Sold]]/Table1[[#This Row],[Qty Added]]</f>
        <v>0.5</v>
      </c>
      <c r="T777" s="19">
        <f>Table1[[#This Row],[Unit Price]]*Table1[[#This Row],[Stock]]</f>
        <v>83200</v>
      </c>
    </row>
    <row r="778" spans="1:20" x14ac:dyDescent="0.3">
      <c r="A778" t="s">
        <v>270</v>
      </c>
      <c r="J778" s="18" t="str">
        <f t="shared" si="48"/>
        <v>30-03-2026</v>
      </c>
      <c r="K778" t="str">
        <f t="shared" si="49"/>
        <v>SKU219</v>
      </c>
      <c r="L778" t="str">
        <f t="shared" si="50"/>
        <v>Water Bottle Sport</v>
      </c>
      <c r="M778" t="s">
        <v>548</v>
      </c>
      <c r="N778">
        <f t="shared" si="51"/>
        <v>110</v>
      </c>
      <c r="O778" cm="1">
        <f t="array" ref="O778">_xlfn.FILTERXML("&lt;t&gt;&lt;s&gt;" &amp; SUBSTITUTE(SUBSTITUTE(A778, "|", "&lt;/s&gt;&lt;s&gt;"), ";", "&lt;/s&gt;&lt;s&gt;") &amp; "&lt;/s&gt;&lt;/t&gt;", "//s[last()-2]")</f>
        <v>70</v>
      </c>
      <c r="P778" cm="1">
        <f t="array" ref="P778">_xlfn.FILTERXML("&lt;t&gt;&lt;s&gt;" &amp; SUBSTITUTE(SUBSTITUTE(SUBSTITUTE(CLEAN(A778), "|", "&lt;/s&gt;&lt;s&gt;"), ",", "&lt;/s&gt;&lt;s&gt;"), ";", "&lt;/s&gt;&lt;s&gt;") &amp; "&lt;/s&gt;&lt;/t&gt;", "//s[last()-2]")</f>
        <v>200</v>
      </c>
      <c r="Q778" cm="1">
        <f t="array" ref="Q778">_xlfn.FILTERXML("&lt;t&gt;&lt;s&gt;" &amp; SUBSTITUTE(SUBSTITUTE(SUBSTITUTE(A778, "|", "&lt;/s&gt;&lt;s&gt;"), ",", "&lt;/s&gt;&lt;s&gt;"), ";", "&lt;/s&gt;&lt;s&gt;") &amp; "&lt;/s&gt;&lt;/t&gt;", "//s[last()-1]")</f>
        <v>220</v>
      </c>
      <c r="R778" t="s">
        <v>588</v>
      </c>
      <c r="S778" s="20">
        <f>Table1[[#This Row],[Qty Sold]]/Table1[[#This Row],[Qty Added]]</f>
        <v>0.63636363636363635</v>
      </c>
      <c r="T778" s="19">
        <f>Table1[[#This Row],[Unit Price]]*Table1[[#This Row],[Stock]]</f>
        <v>44000</v>
      </c>
    </row>
    <row r="779" spans="1:20" x14ac:dyDescent="0.3">
      <c r="A779" t="s">
        <v>271</v>
      </c>
      <c r="J779" s="18" t="str">
        <f t="shared" si="48"/>
        <v>31-03-2026</v>
      </c>
      <c r="K779" t="str">
        <f t="shared" si="49"/>
        <v>SKU220</v>
      </c>
      <c r="L779" t="str">
        <f t="shared" si="50"/>
        <v>Lunch Box Steel</v>
      </c>
      <c r="M779" t="s">
        <v>549</v>
      </c>
      <c r="N779">
        <f t="shared" si="51"/>
        <v>45</v>
      </c>
      <c r="O779" cm="1">
        <f t="array" ref="O779">_xlfn.FILTERXML("&lt;t&gt;&lt;s&gt;" &amp; SUBSTITUTE(SUBSTITUTE(A779, "|", "&lt;/s&gt;&lt;s&gt;"), ";", "&lt;/s&gt;&lt;s&gt;") &amp; "&lt;/s&gt;&lt;/t&gt;", "//s[last()-2]")</f>
        <v>25</v>
      </c>
      <c r="P779" cm="1">
        <f t="array" ref="P779">_xlfn.FILTERXML("&lt;t&gt;&lt;s&gt;" &amp; SUBSTITUTE(SUBSTITUTE(SUBSTITUTE(CLEAN(A779), "|", "&lt;/s&gt;&lt;s&gt;"), ",", "&lt;/s&gt;&lt;s&gt;"), ";", "&lt;/s&gt;&lt;s&gt;") &amp; "&lt;/s&gt;&lt;/t&gt;", "//s[last()-2]")</f>
        <v>100</v>
      </c>
      <c r="Q779" cm="1">
        <f t="array" ref="Q779">_xlfn.FILTERXML("&lt;t&gt;&lt;s&gt;" &amp; SUBSTITUTE(SUBSTITUTE(SUBSTITUTE(A779, "|", "&lt;/s&gt;&lt;s&gt;"), ",", "&lt;/s&gt;&lt;s&gt;"), ";", "&lt;/s&gt;&lt;s&gt;") &amp; "&lt;/s&gt;&lt;/t&gt;", "//s[last()-1]")</f>
        <v>450</v>
      </c>
      <c r="R779" t="s">
        <v>589</v>
      </c>
      <c r="S779" s="20">
        <f>Table1[[#This Row],[Qty Sold]]/Table1[[#This Row],[Qty Added]]</f>
        <v>0.55555555555555558</v>
      </c>
      <c r="T779" s="19">
        <f>Table1[[#This Row],[Unit Price]]*Table1[[#This Row],[Stock]]</f>
        <v>45000</v>
      </c>
    </row>
    <row r="780" spans="1:20" x14ac:dyDescent="0.3">
      <c r="A780" t="s">
        <v>272</v>
      </c>
      <c r="J780" s="18" t="str">
        <f t="shared" si="48"/>
        <v>01-01-2026</v>
      </c>
      <c r="K780" t="str">
        <f t="shared" si="49"/>
        <v>SKU221</v>
      </c>
      <c r="L780" t="str">
        <f t="shared" si="50"/>
        <v>Knife Premium Plus</v>
      </c>
      <c r="M780" t="s">
        <v>550</v>
      </c>
      <c r="N780">
        <f t="shared" si="51"/>
        <v>40</v>
      </c>
      <c r="O780" cm="1">
        <f t="array" ref="O780">_xlfn.FILTERXML("&lt;t&gt;&lt;s&gt;" &amp; SUBSTITUTE(SUBSTITUTE(A780, "|", "&lt;/s&gt;&lt;s&gt;"), ";", "&lt;/s&gt;&lt;s&gt;") &amp; "&lt;/s&gt;&lt;/t&gt;", "//s[last()-2]")</f>
        <v>22</v>
      </c>
      <c r="P780" cm="1">
        <f t="array" ref="P780">_xlfn.FILTERXML("&lt;t&gt;&lt;s&gt;" &amp; SUBSTITUTE(SUBSTITUTE(SUBSTITUTE(CLEAN(A780), "|", "&lt;/s&gt;&lt;s&gt;"), ",", "&lt;/s&gt;&lt;s&gt;"), ";", "&lt;/s&gt;&lt;s&gt;") &amp; "&lt;/s&gt;&lt;/t&gt;", "//s[last()-2]")</f>
        <v>95</v>
      </c>
      <c r="Q780" cm="1">
        <f t="array" ref="Q780">_xlfn.FILTERXML("&lt;t&gt;&lt;s&gt;" &amp; SUBSTITUTE(SUBSTITUTE(SUBSTITUTE(A780, "|", "&lt;/s&gt;&lt;s&gt;"), ",", "&lt;/s&gt;&lt;s&gt;"), ";", "&lt;/s&gt;&lt;s&gt;") &amp; "&lt;/s&gt;&lt;/t&gt;", "//s[last()-1]")</f>
        <v>900</v>
      </c>
      <c r="R780" t="s">
        <v>590</v>
      </c>
      <c r="S780" s="20">
        <f>Table1[[#This Row],[Qty Sold]]/Table1[[#This Row],[Qty Added]]</f>
        <v>0.55000000000000004</v>
      </c>
      <c r="T780" s="19">
        <f>Table1[[#This Row],[Unit Price]]*Table1[[#This Row],[Stock]]</f>
        <v>85500</v>
      </c>
    </row>
    <row r="781" spans="1:20" x14ac:dyDescent="0.3">
      <c r="A781" t="s">
        <v>273</v>
      </c>
      <c r="J781" s="18" t="str">
        <f t="shared" si="48"/>
        <v>02-01-2026</v>
      </c>
      <c r="K781" t="str">
        <f t="shared" si="49"/>
        <v>SKU222</v>
      </c>
      <c r="L781" t="str">
        <f t="shared" si="50"/>
        <v>knife premium plus</v>
      </c>
      <c r="M781" t="s">
        <v>569</v>
      </c>
      <c r="N781">
        <f t="shared" si="51"/>
        <v>25</v>
      </c>
      <c r="O781" cm="1">
        <f t="array" ref="O781">_xlfn.FILTERXML("&lt;t&gt;&lt;s&gt;" &amp; SUBSTITUTE(SUBSTITUTE(A781, "|", "&lt;/s&gt;&lt;s&gt;"), ";", "&lt;/s&gt;&lt;s&gt;") &amp; "&lt;/s&gt;&lt;/t&gt;", "//s[last()-2]")</f>
        <v>12</v>
      </c>
      <c r="P781" cm="1">
        <f t="array" ref="P781">_xlfn.FILTERXML("&lt;t&gt;&lt;s&gt;" &amp; SUBSTITUTE(SUBSTITUTE(SUBSTITUTE(CLEAN(A781), "|", "&lt;/s&gt;&lt;s&gt;"), ",", "&lt;/s&gt;&lt;s&gt;"), ";", "&lt;/s&gt;&lt;s&gt;") &amp; "&lt;/s&gt;&lt;/t&gt;", "//s[last()-2]")</f>
        <v>100</v>
      </c>
      <c r="Q781" cm="1">
        <f t="array" ref="Q781">_xlfn.FILTERXML("&lt;t&gt;&lt;s&gt;" &amp; SUBSTITUTE(SUBSTITUTE(SUBSTITUTE(A781, "|", "&lt;/s&gt;&lt;s&gt;"), ",", "&lt;/s&gt;&lt;s&gt;"), ";", "&lt;/s&gt;&lt;s&gt;") &amp; "&lt;/s&gt;&lt;/t&gt;", "//s[last()-1]")</f>
        <v>900</v>
      </c>
      <c r="R781" t="s">
        <v>610</v>
      </c>
      <c r="S781" s="20">
        <f>Table1[[#This Row],[Qty Sold]]/Table1[[#This Row],[Qty Added]]</f>
        <v>0.48</v>
      </c>
      <c r="T781" s="19">
        <f>Table1[[#This Row],[Unit Price]]*Table1[[#This Row],[Stock]]</f>
        <v>90000</v>
      </c>
    </row>
    <row r="782" spans="1:20" x14ac:dyDescent="0.3">
      <c r="A782" t="s">
        <v>274</v>
      </c>
      <c r="J782" s="18" t="str">
        <f t="shared" si="48"/>
        <v>03-01-2026</v>
      </c>
      <c r="K782" t="str">
        <f t="shared" si="49"/>
        <v>SKU223</v>
      </c>
      <c r="L782" t="str">
        <f t="shared" si="50"/>
        <v>Cutlery Set Gold</v>
      </c>
      <c r="M782" t="s">
        <v>551</v>
      </c>
      <c r="N782">
        <f t="shared" si="51"/>
        <v>35</v>
      </c>
      <c r="O782" cm="1">
        <f t="array" ref="O782">_xlfn.FILTERXML("&lt;t&gt;&lt;s&gt;" &amp; SUBSTITUTE(SUBSTITUTE(A782, "|", "&lt;/s&gt;&lt;s&gt;"), ";", "&lt;/s&gt;&lt;s&gt;") &amp; "&lt;/s&gt;&lt;/t&gt;", "//s[last()-2]")</f>
        <v>18</v>
      </c>
      <c r="P782" cm="1">
        <f t="array" ref="P782">_xlfn.FILTERXML("&lt;t&gt;&lt;s&gt;" &amp; SUBSTITUTE(SUBSTITUTE(SUBSTITUTE(CLEAN(A782), "|", "&lt;/s&gt;&lt;s&gt;"), ",", "&lt;/s&gt;&lt;s&gt;"), ";", "&lt;/s&gt;&lt;s&gt;") &amp; "&lt;/s&gt;&lt;/t&gt;", "//s[last()-2]")</f>
        <v>90</v>
      </c>
      <c r="Q782" cm="1">
        <f t="array" ref="Q782">_xlfn.FILTERXML("&lt;t&gt;&lt;s&gt;" &amp; SUBSTITUTE(SUBSTITUTE(SUBSTITUTE(A782, "|", "&lt;/s&gt;&lt;s&gt;"), ",", "&lt;/s&gt;&lt;s&gt;"), ";", "&lt;/s&gt;&lt;s&gt;") &amp; "&lt;/s&gt;&lt;/t&gt;", "//s[last()-1]")</f>
        <v>1500</v>
      </c>
      <c r="R782" t="s">
        <v>591</v>
      </c>
      <c r="S782" s="20">
        <f>Table1[[#This Row],[Qty Sold]]/Table1[[#This Row],[Qty Added]]</f>
        <v>0.51428571428571423</v>
      </c>
      <c r="T782" s="19">
        <f>Table1[[#This Row],[Unit Price]]*Table1[[#This Row],[Stock]]</f>
        <v>135000</v>
      </c>
    </row>
    <row r="783" spans="1:20" x14ac:dyDescent="0.3">
      <c r="A783" t="s">
        <v>275</v>
      </c>
      <c r="J783" s="18" t="str">
        <f t="shared" si="48"/>
        <v>04-01-2026</v>
      </c>
      <c r="K783" t="str">
        <f t="shared" si="49"/>
        <v>SKU224</v>
      </c>
      <c r="L783" t="str">
        <f t="shared" si="50"/>
        <v>Steel Bowl Medium</v>
      </c>
      <c r="M783" t="s">
        <v>541</v>
      </c>
      <c r="N783">
        <f t="shared" si="51"/>
        <v>75</v>
      </c>
      <c r="O783" cm="1">
        <f t="array" ref="O783">_xlfn.FILTERXML("&lt;t&gt;&lt;s&gt;" &amp; SUBSTITUTE(SUBSTITUTE(A783, "|", "&lt;/s&gt;&lt;s&gt;"), ";", "&lt;/s&gt;&lt;s&gt;") &amp; "&lt;/s&gt;&lt;/t&gt;", "//s[last()-2]")</f>
        <v>45</v>
      </c>
      <c r="P783" cm="1">
        <f t="array" ref="P783">_xlfn.FILTERXML("&lt;t&gt;&lt;s&gt;" &amp; SUBSTITUTE(SUBSTITUTE(SUBSTITUTE(CLEAN(A783), "|", "&lt;/s&gt;&lt;s&gt;"), ",", "&lt;/s&gt;&lt;s&gt;"), ";", "&lt;/s&gt;&lt;s&gt;") &amp; "&lt;/s&gt;&lt;/t&gt;", "//s[last()-2]")</f>
        <v>155</v>
      </c>
      <c r="Q783" cm="1">
        <f t="array" ref="Q783">_xlfn.FILTERXML("&lt;t&gt;&lt;s&gt;" &amp; SUBSTITUTE(SUBSTITUTE(SUBSTITUTE(A783, "|", "&lt;/s&gt;&lt;s&gt;"), ",", "&lt;/s&gt;&lt;s&gt;"), ";", "&lt;/s&gt;&lt;s&gt;") &amp; "&lt;/s&gt;&lt;/t&gt;", "//s[last()-1]")</f>
        <v>140</v>
      </c>
      <c r="R783" t="s">
        <v>582</v>
      </c>
      <c r="S783" s="20">
        <f>Table1[[#This Row],[Qty Sold]]/Table1[[#This Row],[Qty Added]]</f>
        <v>0.6</v>
      </c>
      <c r="T783" s="19">
        <f>Table1[[#This Row],[Unit Price]]*Table1[[#This Row],[Stock]]</f>
        <v>21700</v>
      </c>
    </row>
    <row r="784" spans="1:20" x14ac:dyDescent="0.3">
      <c r="A784" t="s">
        <v>276</v>
      </c>
      <c r="J784" s="18" t="str">
        <f t="shared" si="48"/>
        <v>05-01-2026</v>
      </c>
      <c r="K784" t="str">
        <f t="shared" si="49"/>
        <v>SKU225</v>
      </c>
      <c r="L784" t="str">
        <f t="shared" si="50"/>
        <v>Glass Bowl Medium</v>
      </c>
      <c r="M784" t="s">
        <v>545</v>
      </c>
      <c r="N784">
        <f t="shared" si="51"/>
        <v>28</v>
      </c>
      <c r="O784" cm="1">
        <f t="array" ref="O784">_xlfn.FILTERXML("&lt;t&gt;&lt;s&gt;" &amp; SUBSTITUTE(SUBSTITUTE(A784, "|", "&lt;/s&gt;&lt;s&gt;"), ";", "&lt;/s&gt;&lt;s&gt;") &amp; "&lt;/s&gt;&lt;/t&gt;", "//s[last()-2]")</f>
        <v>14</v>
      </c>
      <c r="P784" cm="1">
        <f t="array" ref="P784">_xlfn.FILTERXML("&lt;t&gt;&lt;s&gt;" &amp; SUBSTITUTE(SUBSTITUTE(SUBSTITUTE(CLEAN(A784), "|", "&lt;/s&gt;&lt;s&gt;"), ",", "&lt;/s&gt;&lt;s&gt;"), ";", "&lt;/s&gt;&lt;s&gt;") &amp; "&lt;/s&gt;&lt;/t&gt;", "//s[last()-2]")</f>
        <v>75</v>
      </c>
      <c r="Q784" cm="1">
        <f t="array" ref="Q784">_xlfn.FILTERXML("&lt;t&gt;&lt;s&gt;" &amp; SUBSTITUTE(SUBSTITUTE(SUBSTITUTE(A784, "|", "&lt;/s&gt;&lt;s&gt;"), ",", "&lt;/s&gt;&lt;s&gt;"), ";", "&lt;/s&gt;&lt;s&gt;") &amp; "&lt;/s&gt;&lt;/t&gt;", "//s[last()-1]")</f>
        <v>280</v>
      </c>
      <c r="R784" t="s">
        <v>585</v>
      </c>
      <c r="S784" s="20">
        <f>Table1[[#This Row],[Qty Sold]]/Table1[[#This Row],[Qty Added]]</f>
        <v>0.5</v>
      </c>
      <c r="T784" s="19">
        <f>Table1[[#This Row],[Unit Price]]*Table1[[#This Row],[Stock]]</f>
        <v>21000</v>
      </c>
    </row>
    <row r="785" spans="1:20" x14ac:dyDescent="0.3">
      <c r="A785" t="s">
        <v>277</v>
      </c>
      <c r="J785" s="18" t="str">
        <f t="shared" si="48"/>
        <v>06-01-2026</v>
      </c>
      <c r="K785" t="str">
        <f t="shared" si="49"/>
        <v>SKU226</v>
      </c>
      <c r="L785" t="str">
        <f t="shared" si="50"/>
        <v>Plastic Container Medium</v>
      </c>
      <c r="M785" t="s">
        <v>544</v>
      </c>
      <c r="N785">
        <f t="shared" si="51"/>
        <v>90</v>
      </c>
      <c r="O785" cm="1">
        <f t="array" ref="O785">_xlfn.FILTERXML("&lt;t&gt;&lt;s&gt;" &amp; SUBSTITUTE(SUBSTITUTE(A785, "|", "&lt;/s&gt;&lt;s&gt;"), ";", "&lt;/s&gt;&lt;s&gt;") &amp; "&lt;/s&gt;&lt;/t&gt;", "//s[last()-2]")</f>
        <v>55</v>
      </c>
      <c r="P785" cm="1">
        <f t="array" ref="P785">_xlfn.FILTERXML("&lt;t&gt;&lt;s&gt;" &amp; SUBSTITUTE(SUBSTITUTE(SUBSTITUTE(CLEAN(A785), "|", "&lt;/s&gt;&lt;s&gt;"), ",", "&lt;/s&gt;&lt;s&gt;"), ";", "&lt;/s&gt;&lt;s&gt;") &amp; "&lt;/s&gt;&lt;/t&gt;", "//s[last()-2]")</f>
        <v>160</v>
      </c>
      <c r="Q785" cm="1">
        <f t="array" ref="Q785">_xlfn.FILTERXML("&lt;t&gt;&lt;s&gt;" &amp; SUBSTITUTE(SUBSTITUTE(SUBSTITUTE(A785, "|", "&lt;/s&gt;&lt;s&gt;"), ",", "&lt;/s&gt;&lt;s&gt;"), ";", "&lt;/s&gt;&lt;s&gt;") &amp; "&lt;/s&gt;&lt;/t&gt;", "//s[last()-1]")</f>
        <v>200</v>
      </c>
      <c r="R785" t="s">
        <v>584</v>
      </c>
      <c r="S785" s="20">
        <f>Table1[[#This Row],[Qty Sold]]/Table1[[#This Row],[Qty Added]]</f>
        <v>0.61111111111111116</v>
      </c>
      <c r="T785" s="19">
        <f>Table1[[#This Row],[Unit Price]]*Table1[[#This Row],[Stock]]</f>
        <v>32000</v>
      </c>
    </row>
    <row r="786" spans="1:20" x14ac:dyDescent="0.3">
      <c r="A786" t="s">
        <v>278</v>
      </c>
      <c r="J786" s="18" t="str">
        <f t="shared" si="48"/>
        <v>07-01-2026</v>
      </c>
      <c r="K786" t="str">
        <f t="shared" si="49"/>
        <v>SKU227</v>
      </c>
      <c r="L786" t="str">
        <f t="shared" si="50"/>
        <v>plastic container medium</v>
      </c>
      <c r="M786" t="s">
        <v>573</v>
      </c>
      <c r="N786">
        <f t="shared" si="51"/>
        <v>60</v>
      </c>
      <c r="O786" cm="1">
        <f t="array" ref="O786">_xlfn.FILTERXML("&lt;t&gt;&lt;s&gt;" &amp; SUBSTITUTE(SUBSTITUTE(A786, "|", "&lt;/s&gt;&lt;s&gt;"), ";", "&lt;/s&gt;&lt;s&gt;") &amp; "&lt;/s&gt;&lt;/t&gt;", "//s[last()-2]")</f>
        <v>30</v>
      </c>
      <c r="P786" cm="1">
        <f t="array" ref="P786">_xlfn.FILTERXML("&lt;t&gt;&lt;s&gt;" &amp; SUBSTITUTE(SUBSTITUTE(SUBSTITUTE(CLEAN(A786), "|", "&lt;/s&gt;&lt;s&gt;"), ",", "&lt;/s&gt;&lt;s&gt;"), ";", "&lt;/s&gt;&lt;s&gt;") &amp; "&lt;/s&gt;&lt;/t&gt;", "//s[last()-2]")</f>
        <v>165</v>
      </c>
      <c r="Q786" cm="1">
        <f t="array" ref="Q786">_xlfn.FILTERXML("&lt;t&gt;&lt;s&gt;" &amp; SUBSTITUTE(SUBSTITUTE(SUBSTITUTE(A786, "|", "&lt;/s&gt;&lt;s&gt;"), ",", "&lt;/s&gt;&lt;s&gt;"), ";", "&lt;/s&gt;&lt;s&gt;") &amp; "&lt;/s&gt;&lt;/t&gt;", "//s[last()-1]")</f>
        <v>200</v>
      </c>
      <c r="R786" t="s">
        <v>614</v>
      </c>
      <c r="S786" s="20">
        <f>Table1[[#This Row],[Qty Sold]]/Table1[[#This Row],[Qty Added]]</f>
        <v>0.5</v>
      </c>
      <c r="T786" s="19">
        <f>Table1[[#This Row],[Unit Price]]*Table1[[#This Row],[Stock]]</f>
        <v>33000</v>
      </c>
    </row>
    <row r="787" spans="1:20" x14ac:dyDescent="0.3">
      <c r="A787" t="s">
        <v>279</v>
      </c>
      <c r="J787" s="18" t="str">
        <f t="shared" si="48"/>
        <v>08-01-2026</v>
      </c>
      <c r="K787" t="str">
        <f t="shared" si="49"/>
        <v>SKU228</v>
      </c>
      <c r="L787" t="str">
        <f t="shared" si="50"/>
        <v>Storage Jar Medium</v>
      </c>
      <c r="M787" t="s">
        <v>553</v>
      </c>
      <c r="N787">
        <f t="shared" si="51"/>
        <v>65</v>
      </c>
      <c r="O787" cm="1">
        <f t="array" ref="O787">_xlfn.FILTERXML("&lt;t&gt;&lt;s&gt;" &amp; SUBSTITUTE(SUBSTITUTE(A787, "|", "&lt;/s&gt;&lt;s&gt;"), ";", "&lt;/s&gt;&lt;s&gt;") &amp; "&lt;/s&gt;&lt;/t&gt;", "//s[last()-2]")</f>
        <v>35</v>
      </c>
      <c r="P787" cm="1">
        <f t="array" ref="P787">_xlfn.FILTERXML("&lt;t&gt;&lt;s&gt;" &amp; SUBSTITUTE(SUBSTITUTE(SUBSTITUTE(CLEAN(A787), "|", "&lt;/s&gt;&lt;s&gt;"), ",", "&lt;/s&gt;&lt;s&gt;"), ";", "&lt;/s&gt;&lt;s&gt;") &amp; "&lt;/s&gt;&lt;/t&gt;", "//s[last()-2]")</f>
        <v>140</v>
      </c>
      <c r="Q787" cm="1">
        <f t="array" ref="Q787">_xlfn.FILTERXML("&lt;t&gt;&lt;s&gt;" &amp; SUBSTITUTE(SUBSTITUTE(SUBSTITUTE(A787, "|", "&lt;/s&gt;&lt;s&gt;"), ",", "&lt;/s&gt;&lt;s&gt;"), ";", "&lt;/s&gt;&lt;s&gt;") &amp; "&lt;/s&gt;&lt;/t&gt;", "//s[last()-1]")</f>
        <v>260</v>
      </c>
      <c r="R787" t="s">
        <v>593</v>
      </c>
      <c r="S787" s="20">
        <f>Table1[[#This Row],[Qty Sold]]/Table1[[#This Row],[Qty Added]]</f>
        <v>0.53846153846153844</v>
      </c>
      <c r="T787" s="19">
        <f>Table1[[#This Row],[Unit Price]]*Table1[[#This Row],[Stock]]</f>
        <v>36400</v>
      </c>
    </row>
    <row r="788" spans="1:20" x14ac:dyDescent="0.3">
      <c r="A788" t="s">
        <v>280</v>
      </c>
      <c r="J788" s="18" t="str">
        <f t="shared" si="48"/>
        <v>09-01-2026</v>
      </c>
      <c r="K788" t="str">
        <f t="shared" si="49"/>
        <v>SKU229</v>
      </c>
      <c r="L788" t="str">
        <f t="shared" si="50"/>
        <v>Steel Tiffin Large</v>
      </c>
      <c r="M788" t="s">
        <v>541</v>
      </c>
      <c r="N788">
        <f t="shared" si="51"/>
        <v>35</v>
      </c>
      <c r="O788" cm="1">
        <f t="array" ref="O788">_xlfn.FILTERXML("&lt;t&gt;&lt;s&gt;" &amp; SUBSTITUTE(SUBSTITUTE(A788, "|", "&lt;/s&gt;&lt;s&gt;"), ";", "&lt;/s&gt;&lt;s&gt;") &amp; "&lt;/s&gt;&lt;/t&gt;", "//s[last()-2]")</f>
        <v>20</v>
      </c>
      <c r="P788" cm="1">
        <f t="array" ref="P788">_xlfn.FILTERXML("&lt;t&gt;&lt;s&gt;" &amp; SUBSTITUTE(SUBSTITUTE(SUBSTITUTE(CLEAN(A788), "|", "&lt;/s&gt;&lt;s&gt;"), ",", "&lt;/s&gt;&lt;s&gt;"), ";", "&lt;/s&gt;&lt;s&gt;") &amp; "&lt;/s&gt;&lt;/t&gt;", "//s[last()-2]")</f>
        <v>80</v>
      </c>
      <c r="Q788" cm="1">
        <f t="array" ref="Q788">_xlfn.FILTERXML("&lt;t&gt;&lt;s&gt;" &amp; SUBSTITUTE(SUBSTITUTE(SUBSTITUTE(A788, "|", "&lt;/s&gt;&lt;s&gt;"), ",", "&lt;/s&gt;&lt;s&gt;"), ";", "&lt;/s&gt;&lt;s&gt;") &amp; "&lt;/s&gt;&lt;/t&gt;", "//s[last()-1]")</f>
        <v>500</v>
      </c>
      <c r="R788" t="s">
        <v>582</v>
      </c>
      <c r="S788" s="20">
        <f>Table1[[#This Row],[Qty Sold]]/Table1[[#This Row],[Qty Added]]</f>
        <v>0.5714285714285714</v>
      </c>
      <c r="T788" s="19">
        <f>Table1[[#This Row],[Unit Price]]*Table1[[#This Row],[Stock]]</f>
        <v>40000</v>
      </c>
    </row>
    <row r="789" spans="1:20" x14ac:dyDescent="0.3">
      <c r="A789" t="s">
        <v>281</v>
      </c>
      <c r="J789" s="18" t="str">
        <f t="shared" si="48"/>
        <v>10-01-2026</v>
      </c>
      <c r="K789" t="str">
        <f t="shared" si="49"/>
        <v>SKU230</v>
      </c>
      <c r="L789" t="str">
        <f t="shared" si="50"/>
        <v>steel tiffin large</v>
      </c>
      <c r="M789" t="s">
        <v>542</v>
      </c>
      <c r="N789">
        <f t="shared" si="51"/>
        <v>25</v>
      </c>
      <c r="O789" cm="1">
        <f t="array" ref="O789">_xlfn.FILTERXML("&lt;t&gt;&lt;s&gt;" &amp; SUBSTITUTE(SUBSTITUTE(A789, "|", "&lt;/s&gt;&lt;s&gt;"), ";", "&lt;/s&gt;&lt;s&gt;") &amp; "&lt;/s&gt;&lt;/t&gt;", "//s[last()-2]")</f>
        <v>12</v>
      </c>
      <c r="P789" cm="1">
        <f t="array" ref="P789">_xlfn.FILTERXML("&lt;t&gt;&lt;s&gt;" &amp; SUBSTITUTE(SUBSTITUTE(SUBSTITUTE(CLEAN(A789), "|", "&lt;/s&gt;&lt;s&gt;"), ",", "&lt;/s&gt;&lt;s&gt;"), ";", "&lt;/s&gt;&lt;s&gt;") &amp; "&lt;/s&gt;&lt;/t&gt;", "//s[last()-2]")</f>
        <v>85</v>
      </c>
      <c r="Q789" cm="1">
        <f t="array" ref="Q789">_xlfn.FILTERXML("&lt;t&gt;&lt;s&gt;" &amp; SUBSTITUTE(SUBSTITUTE(SUBSTITUTE(A789, "|", "&lt;/s&gt;&lt;s&gt;"), ",", "&lt;/s&gt;&lt;s&gt;"), ";", "&lt;/s&gt;&lt;s&gt;") &amp; "&lt;/s&gt;&lt;/t&gt;", "//s[last()-1]")</f>
        <v>500</v>
      </c>
      <c r="R789" t="s">
        <v>600</v>
      </c>
      <c r="S789" s="20">
        <f>Table1[[#This Row],[Qty Sold]]/Table1[[#This Row],[Qty Added]]</f>
        <v>0.48</v>
      </c>
      <c r="T789" s="19">
        <f>Table1[[#This Row],[Unit Price]]*Table1[[#This Row],[Stock]]</f>
        <v>42500</v>
      </c>
    </row>
    <row r="790" spans="1:20" x14ac:dyDescent="0.3">
      <c r="A790" t="s">
        <v>282</v>
      </c>
      <c r="J790" s="18" t="str">
        <f t="shared" si="48"/>
        <v>11-01-2026</v>
      </c>
      <c r="K790" t="str">
        <f t="shared" si="49"/>
        <v>SKU231</v>
      </c>
      <c r="L790" t="str">
        <f t="shared" si="50"/>
        <v>Water Bottle 2L</v>
      </c>
      <c r="M790" t="s">
        <v>548</v>
      </c>
      <c r="N790">
        <f t="shared" si="51"/>
        <v>130</v>
      </c>
      <c r="O790" cm="1">
        <f t="array" ref="O790">_xlfn.FILTERXML("&lt;t&gt;&lt;s&gt;" &amp; SUBSTITUTE(SUBSTITUTE(A790, "|", "&lt;/s&gt;&lt;s&gt;"), ";", "&lt;/s&gt;&lt;s&gt;") &amp; "&lt;/s&gt;&lt;/t&gt;", "//s[last()-2]")</f>
        <v>85</v>
      </c>
      <c r="P790" cm="1">
        <f t="array" ref="P790">_xlfn.FILTERXML("&lt;t&gt;&lt;s&gt;" &amp; SUBSTITUTE(SUBSTITUTE(SUBSTITUTE(CLEAN(A790), "|", "&lt;/s&gt;&lt;s&gt;"), ",", "&lt;/s&gt;&lt;s&gt;"), ";", "&lt;/s&gt;&lt;s&gt;") &amp; "&lt;/s&gt;&lt;/t&gt;", "//s[last()-2]")</f>
        <v>230</v>
      </c>
      <c r="Q790" cm="1">
        <f t="array" ref="Q790">_xlfn.FILTERXML("&lt;t&gt;&lt;s&gt;" &amp; SUBSTITUTE(SUBSTITUTE(SUBSTITUTE(A790, "|", "&lt;/s&gt;&lt;s&gt;"), ",", "&lt;/s&gt;&lt;s&gt;"), ";", "&lt;/s&gt;&lt;s&gt;") &amp; "&lt;/s&gt;&lt;/t&gt;", "//s[last()-1]")</f>
        <v>250</v>
      </c>
      <c r="R790" t="s">
        <v>588</v>
      </c>
      <c r="S790" s="20">
        <f>Table1[[#This Row],[Qty Sold]]/Table1[[#This Row],[Qty Added]]</f>
        <v>0.65384615384615385</v>
      </c>
      <c r="T790" s="19">
        <f>Table1[[#This Row],[Unit Price]]*Table1[[#This Row],[Stock]]</f>
        <v>57500</v>
      </c>
    </row>
    <row r="791" spans="1:20" x14ac:dyDescent="0.3">
      <c r="A791" t="s">
        <v>283</v>
      </c>
      <c r="J791" s="18" t="str">
        <f t="shared" si="48"/>
        <v>12-01-2026</v>
      </c>
      <c r="K791" t="str">
        <f t="shared" si="49"/>
        <v>SKU232</v>
      </c>
      <c r="L791" t="str">
        <f t="shared" si="50"/>
        <v>Bottle Set 8pc</v>
      </c>
      <c r="M791" t="s">
        <v>557</v>
      </c>
      <c r="N791">
        <f t="shared" si="51"/>
        <v>85</v>
      </c>
      <c r="O791" cm="1">
        <f t="array" ref="O791">_xlfn.FILTERXML("&lt;t&gt;&lt;s&gt;" &amp; SUBSTITUTE(SUBSTITUTE(A791, "|", "&lt;/s&gt;&lt;s&gt;"), ";", "&lt;/s&gt;&lt;s&gt;") &amp; "&lt;/s&gt;&lt;/t&gt;", "//s[last()-2]")</f>
        <v>50</v>
      </c>
      <c r="P791" cm="1">
        <f t="array" ref="P791">_xlfn.FILTERXML("&lt;t&gt;&lt;s&gt;" &amp; SUBSTITUTE(SUBSTITUTE(SUBSTITUTE(CLEAN(A791), "|", "&lt;/s&gt;&lt;s&gt;"), ",", "&lt;/s&gt;&lt;s&gt;"), ";", "&lt;/s&gt;&lt;s&gt;") &amp; "&lt;/s&gt;&lt;/t&gt;", "//s[last()-2]")</f>
        <v>150</v>
      </c>
      <c r="Q791" cm="1">
        <f t="array" ref="Q791">_xlfn.FILTERXML("&lt;t&gt;&lt;s&gt;" &amp; SUBSTITUTE(SUBSTITUTE(SUBSTITUTE(A791, "|", "&lt;/s&gt;&lt;s&gt;"), ",", "&lt;/s&gt;&lt;s&gt;"), ";", "&lt;/s&gt;&lt;s&gt;") &amp; "&lt;/s&gt;&lt;/t&gt;", "//s[last()-1]")</f>
        <v>650</v>
      </c>
      <c r="R791" t="s">
        <v>597</v>
      </c>
      <c r="S791" s="20">
        <f>Table1[[#This Row],[Qty Sold]]/Table1[[#This Row],[Qty Added]]</f>
        <v>0.58823529411764708</v>
      </c>
      <c r="T791" s="19">
        <f>Table1[[#This Row],[Unit Price]]*Table1[[#This Row],[Stock]]</f>
        <v>97500</v>
      </c>
    </row>
    <row r="792" spans="1:20" x14ac:dyDescent="0.3">
      <c r="A792" t="s">
        <v>284</v>
      </c>
      <c r="J792" s="18" t="str">
        <f t="shared" si="48"/>
        <v>13-01-2026</v>
      </c>
      <c r="K792" t="str">
        <f t="shared" si="49"/>
        <v>SKU233</v>
      </c>
      <c r="L792" t="str">
        <f t="shared" si="50"/>
        <v>Serving Tray Medium</v>
      </c>
      <c r="M792" t="s">
        <v>554</v>
      </c>
      <c r="N792">
        <f t="shared" si="51"/>
        <v>40</v>
      </c>
      <c r="O792" cm="1">
        <f t="array" ref="O792">_xlfn.FILTERXML("&lt;t&gt;&lt;s&gt;" &amp; SUBSTITUTE(SUBSTITUTE(A792, "|", "&lt;/s&gt;&lt;s&gt;"), ";", "&lt;/s&gt;&lt;s&gt;") &amp; "&lt;/s&gt;&lt;/t&gt;", "//s[last()-2]")</f>
        <v>20</v>
      </c>
      <c r="P792" cm="1">
        <f t="array" ref="P792">_xlfn.FILTERXML("&lt;t&gt;&lt;s&gt;" &amp; SUBSTITUTE(SUBSTITUTE(SUBSTITUTE(CLEAN(A792), "|", "&lt;/s&gt;&lt;s&gt;"), ",", "&lt;/s&gt;&lt;s&gt;"), ";", "&lt;/s&gt;&lt;s&gt;") &amp; "&lt;/s&gt;&lt;/t&gt;", "//s[last()-2]")</f>
        <v>85</v>
      </c>
      <c r="Q792" cm="1">
        <f t="array" ref="Q792">_xlfn.FILTERXML("&lt;t&gt;&lt;s&gt;" &amp; SUBSTITUTE(SUBSTITUTE(SUBSTITUTE(A792, "|", "&lt;/s&gt;&lt;s&gt;"), ",", "&lt;/s&gt;&lt;s&gt;"), ";", "&lt;/s&gt;&lt;s&gt;") &amp; "&lt;/s&gt;&lt;/t&gt;", "//s[last()-1]")</f>
        <v>550</v>
      </c>
      <c r="R792" t="s">
        <v>594</v>
      </c>
      <c r="S792" s="20">
        <f>Table1[[#This Row],[Qty Sold]]/Table1[[#This Row],[Qty Added]]</f>
        <v>0.5</v>
      </c>
      <c r="T792" s="19">
        <f>Table1[[#This Row],[Unit Price]]*Table1[[#This Row],[Stock]]</f>
        <v>46750</v>
      </c>
    </row>
    <row r="793" spans="1:20" x14ac:dyDescent="0.3">
      <c r="A793" t="s">
        <v>285</v>
      </c>
      <c r="J793" s="18" t="str">
        <f t="shared" si="48"/>
        <v>14-01-2026</v>
      </c>
      <c r="K793" t="str">
        <f t="shared" si="49"/>
        <v>SKU234</v>
      </c>
      <c r="L793" t="str">
        <f t="shared" si="50"/>
        <v>Serving tray medium</v>
      </c>
      <c r="M793" t="s">
        <v>554</v>
      </c>
      <c r="N793">
        <f t="shared" si="51"/>
        <v>30</v>
      </c>
      <c r="O793" cm="1">
        <f t="array" ref="O793">_xlfn.FILTERXML("&lt;t&gt;&lt;s&gt;" &amp; SUBSTITUTE(SUBSTITUTE(A793, "|", "&lt;/s&gt;&lt;s&gt;"), ";", "&lt;/s&gt;&lt;s&gt;") &amp; "&lt;/s&gt;&lt;/t&gt;", "//s[last()-2]")</f>
        <v>15</v>
      </c>
      <c r="P793" cm="1">
        <f t="array" ref="P793">_xlfn.FILTERXML("&lt;t&gt;&lt;s&gt;" &amp; SUBSTITUTE(SUBSTITUTE(SUBSTITUTE(CLEAN(A793), "|", "&lt;/s&gt;&lt;s&gt;"), ",", "&lt;/s&gt;&lt;s&gt;"), ";", "&lt;/s&gt;&lt;s&gt;") &amp; "&lt;/s&gt;&lt;/t&gt;", "//s[last()-2]")</f>
        <v>90</v>
      </c>
      <c r="Q793" cm="1">
        <f t="array" ref="Q793">_xlfn.FILTERXML("&lt;t&gt;&lt;s&gt;" &amp; SUBSTITUTE(SUBSTITUTE(SUBSTITUTE(A793, "|", "&lt;/s&gt;&lt;s&gt;"), ",", "&lt;/s&gt;&lt;s&gt;"), ";", "&lt;/s&gt;&lt;s&gt;") &amp; "&lt;/s&gt;&lt;/t&gt;", "//s[last()-1]")</f>
        <v>550</v>
      </c>
      <c r="R793" t="s">
        <v>594</v>
      </c>
      <c r="S793" s="20">
        <f>Table1[[#This Row],[Qty Sold]]/Table1[[#This Row],[Qty Added]]</f>
        <v>0.5</v>
      </c>
      <c r="T793" s="19">
        <f>Table1[[#This Row],[Unit Price]]*Table1[[#This Row],[Stock]]</f>
        <v>49500</v>
      </c>
    </row>
    <row r="794" spans="1:20" x14ac:dyDescent="0.3">
      <c r="A794" t="s">
        <v>286</v>
      </c>
      <c r="J794" s="18" t="str">
        <f t="shared" si="48"/>
        <v>15-01-2026</v>
      </c>
      <c r="K794" t="str">
        <f t="shared" si="49"/>
        <v>SKU235</v>
      </c>
      <c r="L794" t="str">
        <f t="shared" si="50"/>
        <v>Pressure Cooker 6L</v>
      </c>
      <c r="M794" t="s">
        <v>555</v>
      </c>
      <c r="N794">
        <f t="shared" si="51"/>
        <v>20</v>
      </c>
      <c r="O794" cm="1">
        <f t="array" ref="O794">_xlfn.FILTERXML("&lt;t&gt;&lt;s&gt;" &amp; SUBSTITUTE(SUBSTITUTE(A794, "|", "&lt;/s&gt;&lt;s&gt;"), ";", "&lt;/s&gt;&lt;s&gt;") &amp; "&lt;/s&gt;&lt;/t&gt;", "//s[last()-2]")</f>
        <v>12</v>
      </c>
      <c r="P794" cm="1">
        <f t="array" ref="P794">_xlfn.FILTERXML("&lt;t&gt;&lt;s&gt;" &amp; SUBSTITUTE(SUBSTITUTE(SUBSTITUTE(CLEAN(A794), "|", "&lt;/s&gt;&lt;s&gt;"), ",", "&lt;/s&gt;&lt;s&gt;"), ";", "&lt;/s&gt;&lt;s&gt;") &amp; "&lt;/s&gt;&lt;/t&gt;", "//s[last()-2]")</f>
        <v>45</v>
      </c>
      <c r="Q794" cm="1">
        <f t="array" ref="Q794">_xlfn.FILTERXML("&lt;t&gt;&lt;s&gt;" &amp; SUBSTITUTE(SUBSTITUTE(SUBSTITUTE(A794, "|", "&lt;/s&gt;&lt;s&gt;"), ",", "&lt;/s&gt;&lt;s&gt;"), ";", "&lt;/s&gt;&lt;s&gt;") &amp; "&lt;/s&gt;&lt;/t&gt;", "//s[last()-1]")</f>
        <v>2500</v>
      </c>
      <c r="R794" t="s">
        <v>595</v>
      </c>
      <c r="S794" s="20">
        <f>Table1[[#This Row],[Qty Sold]]/Table1[[#This Row],[Qty Added]]</f>
        <v>0.6</v>
      </c>
      <c r="T794" s="19">
        <f>Table1[[#This Row],[Unit Price]]*Table1[[#This Row],[Stock]]</f>
        <v>112500</v>
      </c>
    </row>
    <row r="795" spans="1:20" x14ac:dyDescent="0.3">
      <c r="A795" t="s">
        <v>287</v>
      </c>
      <c r="J795" s="18" t="str">
        <f t="shared" si="48"/>
        <v>16-01-2026</v>
      </c>
      <c r="K795" t="str">
        <f t="shared" si="49"/>
        <v>SKU236</v>
      </c>
      <c r="L795" t="str">
        <f t="shared" si="50"/>
        <v>pressure cooker 6 L</v>
      </c>
      <c r="M795" t="s">
        <v>567</v>
      </c>
      <c r="N795">
        <f t="shared" si="51"/>
        <v>12</v>
      </c>
      <c r="O795" cm="1">
        <f t="array" ref="O795">_xlfn.FILTERXML("&lt;t&gt;&lt;s&gt;" &amp; SUBSTITUTE(SUBSTITUTE(A795, "|", "&lt;/s&gt;&lt;s&gt;"), ";", "&lt;/s&gt;&lt;s&gt;") &amp; "&lt;/s&gt;&lt;/t&gt;", "//s[last()-2]")</f>
        <v>6</v>
      </c>
      <c r="P795" cm="1">
        <f t="array" ref="P795">_xlfn.FILTERXML("&lt;t&gt;&lt;s&gt;" &amp; SUBSTITUTE(SUBSTITUTE(SUBSTITUTE(CLEAN(A795), "|", "&lt;/s&gt;&lt;s&gt;"), ",", "&lt;/s&gt;&lt;s&gt;"), ";", "&lt;/s&gt;&lt;s&gt;") &amp; "&lt;/s&gt;&lt;/t&gt;", "//s[last()-2]")</f>
        <v>48</v>
      </c>
      <c r="Q795" cm="1">
        <f t="array" ref="Q795">_xlfn.FILTERXML("&lt;t&gt;&lt;s&gt;" &amp; SUBSTITUTE(SUBSTITUTE(SUBSTITUTE(A795, "|", "&lt;/s&gt;&lt;s&gt;"), ",", "&lt;/s&gt;&lt;s&gt;"), ";", "&lt;/s&gt;&lt;s&gt;") &amp; "&lt;/s&gt;&lt;/t&gt;", "//s[last()-1]")</f>
        <v>2500</v>
      </c>
      <c r="R795" t="s">
        <v>608</v>
      </c>
      <c r="S795" s="20">
        <f>Table1[[#This Row],[Qty Sold]]/Table1[[#This Row],[Qty Added]]</f>
        <v>0.5</v>
      </c>
      <c r="T795" s="19">
        <f>Table1[[#This Row],[Unit Price]]*Table1[[#This Row],[Stock]]</f>
        <v>120000</v>
      </c>
    </row>
    <row r="796" spans="1:20" x14ac:dyDescent="0.3">
      <c r="A796" t="s">
        <v>288</v>
      </c>
      <c r="J796" s="18" t="str">
        <f t="shared" si="48"/>
        <v>17-01-2026</v>
      </c>
      <c r="K796" t="str">
        <f t="shared" si="49"/>
        <v>SKU237</v>
      </c>
      <c r="L796" t="str">
        <f t="shared" si="50"/>
        <v>Electric Rice Cooker Pro</v>
      </c>
      <c r="M796" t="s">
        <v>565</v>
      </c>
      <c r="N796">
        <f t="shared" si="51"/>
        <v>10</v>
      </c>
      <c r="O796" cm="1">
        <f t="array" ref="O796">_xlfn.FILTERXML("&lt;t&gt;&lt;s&gt;" &amp; SUBSTITUTE(SUBSTITUTE(A796, "|", "&lt;/s&gt;&lt;s&gt;"), ";", "&lt;/s&gt;&lt;s&gt;") &amp; "&lt;/s&gt;&lt;/t&gt;", "//s[last()-2]")</f>
        <v>5</v>
      </c>
      <c r="P796" cm="1">
        <f t="array" ref="P796">_xlfn.FILTERXML("&lt;t&gt;&lt;s&gt;" &amp; SUBSTITUTE(SUBSTITUTE(SUBSTITUTE(CLEAN(A796), "|", "&lt;/s&gt;&lt;s&gt;"), ",", "&lt;/s&gt;&lt;s&gt;"), ";", "&lt;/s&gt;&lt;s&gt;") &amp; "&lt;/s&gt;&lt;/t&gt;", "//s[last()-2]")</f>
        <v>25</v>
      </c>
      <c r="Q796" cm="1">
        <f t="array" ref="Q796">_xlfn.FILTERXML("&lt;t&gt;&lt;s&gt;" &amp; SUBSTITUTE(SUBSTITUTE(SUBSTITUTE(A796, "|", "&lt;/s&gt;&lt;s&gt;"), ",", "&lt;/s&gt;&lt;s&gt;"), ";", "&lt;/s&gt;&lt;s&gt;") &amp; "&lt;/s&gt;&lt;/t&gt;", "//s[last()-1]")</f>
        <v>3500</v>
      </c>
      <c r="R796" t="s">
        <v>606</v>
      </c>
      <c r="S796" s="20">
        <f>Table1[[#This Row],[Qty Sold]]/Table1[[#This Row],[Qty Added]]</f>
        <v>0.5</v>
      </c>
      <c r="T796" s="19">
        <f>Table1[[#This Row],[Unit Price]]*Table1[[#This Row],[Stock]]</f>
        <v>87500</v>
      </c>
    </row>
    <row r="797" spans="1:20" x14ac:dyDescent="0.3">
      <c r="A797" t="s">
        <v>289</v>
      </c>
      <c r="J797" s="18" t="str">
        <f t="shared" si="48"/>
        <v>18-01-2026</v>
      </c>
      <c r="K797" t="str">
        <f t="shared" si="49"/>
        <v>SKU238</v>
      </c>
      <c r="L797" t="str">
        <f t="shared" si="50"/>
        <v>Electric rice cooker pro</v>
      </c>
      <c r="M797" t="s">
        <v>565</v>
      </c>
      <c r="N797">
        <f t="shared" si="51"/>
        <v>8</v>
      </c>
      <c r="O797" cm="1">
        <f t="array" ref="O797">_xlfn.FILTERXML("&lt;t&gt;&lt;s&gt;" &amp; SUBSTITUTE(SUBSTITUTE(A797, "|", "&lt;/s&gt;&lt;s&gt;"), ";", "&lt;/s&gt;&lt;s&gt;") &amp; "&lt;/s&gt;&lt;/t&gt;", "//s[last()-2]")</f>
        <v>4</v>
      </c>
      <c r="P797" cm="1">
        <f t="array" ref="P797">_xlfn.FILTERXML("&lt;t&gt;&lt;s&gt;" &amp; SUBSTITUTE(SUBSTITUTE(SUBSTITUTE(CLEAN(A797), "|", "&lt;/s&gt;&lt;s&gt;"), ",", "&lt;/s&gt;&lt;s&gt;"), ";", "&lt;/s&gt;&lt;s&gt;") &amp; "&lt;/s&gt;&lt;/t&gt;", "//s[last()-2]")</f>
        <v>28</v>
      </c>
      <c r="Q797" cm="1">
        <f t="array" ref="Q797">_xlfn.FILTERXML("&lt;t&gt;&lt;s&gt;" &amp; SUBSTITUTE(SUBSTITUTE(SUBSTITUTE(A797, "|", "&lt;/s&gt;&lt;s&gt;"), ",", "&lt;/s&gt;&lt;s&gt;"), ";", "&lt;/s&gt;&lt;s&gt;") &amp; "&lt;/s&gt;&lt;/t&gt;", "//s[last()-1]")</f>
        <v>3500</v>
      </c>
      <c r="R797" t="s">
        <v>606</v>
      </c>
      <c r="S797" s="20">
        <f>Table1[[#This Row],[Qty Sold]]/Table1[[#This Row],[Qty Added]]</f>
        <v>0.5</v>
      </c>
      <c r="T797" s="19">
        <f>Table1[[#This Row],[Unit Price]]*Table1[[#This Row],[Stock]]</f>
        <v>98000</v>
      </c>
    </row>
    <row r="798" spans="1:20" x14ac:dyDescent="0.3">
      <c r="A798" t="s">
        <v>290</v>
      </c>
      <c r="J798" s="18" t="str">
        <f t="shared" si="48"/>
        <v>19-01-2026</v>
      </c>
      <c r="K798" t="str">
        <f t="shared" si="49"/>
        <v>SKU239</v>
      </c>
      <c r="L798" t="str">
        <f t="shared" si="50"/>
        <v>Mixer Grinder Pro</v>
      </c>
      <c r="M798" t="s">
        <v>566</v>
      </c>
      <c r="N798">
        <f t="shared" si="51"/>
        <v>12</v>
      </c>
      <c r="O798" cm="1">
        <f t="array" ref="O798">_xlfn.FILTERXML("&lt;t&gt;&lt;s&gt;" &amp; SUBSTITUTE(SUBSTITUTE(A798, "|", "&lt;/s&gt;&lt;s&gt;"), ";", "&lt;/s&gt;&lt;s&gt;") &amp; "&lt;/s&gt;&lt;/t&gt;", "//s[last()-2]")</f>
        <v>6</v>
      </c>
      <c r="P798" cm="1">
        <f t="array" ref="P798">_xlfn.FILTERXML("&lt;t&gt;&lt;s&gt;" &amp; SUBSTITUTE(SUBSTITUTE(SUBSTITUTE(CLEAN(A798), "|", "&lt;/s&gt;&lt;s&gt;"), ",", "&lt;/s&gt;&lt;s&gt;"), ";", "&lt;/s&gt;&lt;s&gt;") &amp; "&lt;/s&gt;&lt;/t&gt;", "//s[last()-2]")</f>
        <v>30</v>
      </c>
      <c r="Q798" cm="1">
        <f t="array" ref="Q798">_xlfn.FILTERXML("&lt;t&gt;&lt;s&gt;" &amp; SUBSTITUTE(SUBSTITUTE(SUBSTITUTE(A798, "|", "&lt;/s&gt;&lt;s&gt;"), ",", "&lt;/s&gt;&lt;s&gt;"), ";", "&lt;/s&gt;&lt;s&gt;") &amp; "&lt;/s&gt;&lt;/t&gt;", "//s[last()-1]")</f>
        <v>5000</v>
      </c>
      <c r="R798" t="s">
        <v>607</v>
      </c>
      <c r="S798" s="20">
        <f>Table1[[#This Row],[Qty Sold]]/Table1[[#This Row],[Qty Added]]</f>
        <v>0.5</v>
      </c>
      <c r="T798" s="19">
        <f>Table1[[#This Row],[Unit Price]]*Table1[[#This Row],[Stock]]</f>
        <v>150000</v>
      </c>
    </row>
    <row r="799" spans="1:20" x14ac:dyDescent="0.3">
      <c r="A799" t="s">
        <v>291</v>
      </c>
      <c r="J799" s="18" t="str">
        <f t="shared" si="48"/>
        <v>20-01-2026</v>
      </c>
      <c r="K799" t="str">
        <f t="shared" si="49"/>
        <v>SKU240</v>
      </c>
      <c r="L799" t="str">
        <f t="shared" si="50"/>
        <v>Mixer grinder pro</v>
      </c>
      <c r="M799" t="s">
        <v>566</v>
      </c>
      <c r="N799">
        <f t="shared" si="51"/>
        <v>10</v>
      </c>
      <c r="O799" cm="1">
        <f t="array" ref="O799">_xlfn.FILTERXML("&lt;t&gt;&lt;s&gt;" &amp; SUBSTITUTE(SUBSTITUTE(A799, "|", "&lt;/s&gt;&lt;s&gt;"), ";", "&lt;/s&gt;&lt;s&gt;") &amp; "&lt;/s&gt;&lt;/t&gt;", "//s[last()-2]")</f>
        <v>5</v>
      </c>
      <c r="P799" cm="1">
        <f t="array" ref="P799">_xlfn.FILTERXML("&lt;t&gt;&lt;s&gt;" &amp; SUBSTITUTE(SUBSTITUTE(SUBSTITUTE(CLEAN(A799), "|", "&lt;/s&gt;&lt;s&gt;"), ",", "&lt;/s&gt;&lt;s&gt;"), ";", "&lt;/s&gt;&lt;s&gt;") &amp; "&lt;/s&gt;&lt;/t&gt;", "//s[last()-2]")</f>
        <v>32</v>
      </c>
      <c r="Q799" cm="1">
        <f t="array" ref="Q799">_xlfn.FILTERXML("&lt;t&gt;&lt;s&gt;" &amp; SUBSTITUTE(SUBSTITUTE(SUBSTITUTE(A799, "|", "&lt;/s&gt;&lt;s&gt;"), ",", "&lt;/s&gt;&lt;s&gt;"), ";", "&lt;/s&gt;&lt;s&gt;") &amp; "&lt;/s&gt;&lt;/t&gt;", "//s[last()-1]")</f>
        <v>5000</v>
      </c>
      <c r="R799" t="s">
        <v>607</v>
      </c>
      <c r="S799" s="20">
        <f>Table1[[#This Row],[Qty Sold]]/Table1[[#This Row],[Qty Added]]</f>
        <v>0.5</v>
      </c>
      <c r="T799" s="19">
        <f>Table1[[#This Row],[Unit Price]]*Table1[[#This Row],[Stock]]</f>
        <v>160000</v>
      </c>
    </row>
    <row r="800" spans="1:20" x14ac:dyDescent="0.3">
      <c r="A800" t="s">
        <v>292</v>
      </c>
      <c r="J800" s="18" t="str">
        <f t="shared" si="48"/>
        <v>21-01-2026</v>
      </c>
      <c r="K800" t="str">
        <f t="shared" si="49"/>
        <v>SKU241</v>
      </c>
      <c r="L800" t="str">
        <f t="shared" si="50"/>
        <v>Steel Plate Pro</v>
      </c>
      <c r="M800" t="s">
        <v>541</v>
      </c>
      <c r="N800">
        <f t="shared" si="51"/>
        <v>70</v>
      </c>
      <c r="O800" cm="1">
        <f t="array" ref="O800">_xlfn.FILTERXML("&lt;t&gt;&lt;s&gt;" &amp; SUBSTITUTE(SUBSTITUTE(A800, "|", "&lt;/s&gt;&lt;s&gt;"), ";", "&lt;/s&gt;&lt;s&gt;") &amp; "&lt;/s&gt;&lt;/t&gt;", "//s[last()-2]")</f>
        <v>45</v>
      </c>
      <c r="P800" cm="1">
        <f t="array" ref="P800">_xlfn.FILTERXML("&lt;t&gt;&lt;s&gt;" &amp; SUBSTITUTE(SUBSTITUTE(SUBSTITUTE(CLEAN(A800), "|", "&lt;/s&gt;&lt;s&gt;"), ",", "&lt;/s&gt;&lt;s&gt;"), ";", "&lt;/s&gt;&lt;s&gt;") &amp; "&lt;/s&gt;&lt;/t&gt;", "//s[last()-2]")</f>
        <v>180</v>
      </c>
      <c r="Q800" cm="1">
        <f t="array" ref="Q800">_xlfn.FILTERXML("&lt;t&gt;&lt;s&gt;" &amp; SUBSTITUTE(SUBSTITUTE(SUBSTITUTE(A800, "|", "&lt;/s&gt;&lt;s&gt;"), ",", "&lt;/s&gt;&lt;s&gt;"), ";", "&lt;/s&gt;&lt;s&gt;") &amp; "&lt;/s&gt;&lt;/t&gt;", "//s[last()-1]")</f>
        <v>200</v>
      </c>
      <c r="R800" t="s">
        <v>582</v>
      </c>
      <c r="S800" s="20">
        <f>Table1[[#This Row],[Qty Sold]]/Table1[[#This Row],[Qty Added]]</f>
        <v>0.6428571428571429</v>
      </c>
      <c r="T800" s="19">
        <f>Table1[[#This Row],[Unit Price]]*Table1[[#This Row],[Stock]]</f>
        <v>36000</v>
      </c>
    </row>
    <row r="801" spans="1:20" x14ac:dyDescent="0.3">
      <c r="A801" t="s">
        <v>293</v>
      </c>
      <c r="J801" s="18" t="str">
        <f t="shared" si="48"/>
        <v>22-01-2026</v>
      </c>
      <c r="K801" t="str">
        <f t="shared" si="49"/>
        <v>SKU242</v>
      </c>
      <c r="L801" t="str">
        <f t="shared" si="50"/>
        <v>Steel plate pro</v>
      </c>
      <c r="M801" t="s">
        <v>541</v>
      </c>
      <c r="N801">
        <f t="shared" si="51"/>
        <v>50</v>
      </c>
      <c r="O801" cm="1">
        <f t="array" ref="O801">_xlfn.FILTERXML("&lt;t&gt;&lt;s&gt;" &amp; SUBSTITUTE(SUBSTITUTE(A801, "|", "&lt;/s&gt;&lt;s&gt;"), ";", "&lt;/s&gt;&lt;s&gt;") &amp; "&lt;/s&gt;&lt;/t&gt;", "//s[last()-2]")</f>
        <v>25</v>
      </c>
      <c r="P801" cm="1">
        <f t="array" ref="P801">_xlfn.FILTERXML("&lt;t&gt;&lt;s&gt;" &amp; SUBSTITUTE(SUBSTITUTE(SUBSTITUTE(CLEAN(A801), "|", "&lt;/s&gt;&lt;s&gt;"), ",", "&lt;/s&gt;&lt;s&gt;"), ";", "&lt;/s&gt;&lt;s&gt;") &amp; "&lt;/s&gt;&lt;/t&gt;", "//s[last()-2]")</f>
        <v>190</v>
      </c>
      <c r="Q801" cm="1">
        <f t="array" ref="Q801">_xlfn.FILTERXML("&lt;t&gt;&lt;s&gt;" &amp; SUBSTITUTE(SUBSTITUTE(SUBSTITUTE(A801, "|", "&lt;/s&gt;&lt;s&gt;"), ",", "&lt;/s&gt;&lt;s&gt;"), ";", "&lt;/s&gt;&lt;s&gt;") &amp; "&lt;/s&gt;&lt;/t&gt;", "//s[last()-1]")</f>
        <v>200</v>
      </c>
      <c r="R801" t="s">
        <v>582</v>
      </c>
      <c r="S801" s="20">
        <f>Table1[[#This Row],[Qty Sold]]/Table1[[#This Row],[Qty Added]]</f>
        <v>0.5</v>
      </c>
      <c r="T801" s="19">
        <f>Table1[[#This Row],[Unit Price]]*Table1[[#This Row],[Stock]]</f>
        <v>38000</v>
      </c>
    </row>
    <row r="802" spans="1:20" x14ac:dyDescent="0.3">
      <c r="A802" t="s">
        <v>294</v>
      </c>
      <c r="J802" s="18" t="str">
        <f t="shared" si="48"/>
        <v>23-01-2026</v>
      </c>
      <c r="K802" t="str">
        <f t="shared" si="49"/>
        <v>SKU243</v>
      </c>
      <c r="L802" t="str">
        <f t="shared" si="50"/>
        <v>Glass Set Pro</v>
      </c>
      <c r="M802" t="s">
        <v>545</v>
      </c>
      <c r="N802">
        <f t="shared" si="51"/>
        <v>30</v>
      </c>
      <c r="O802" cm="1">
        <f t="array" ref="O802">_xlfn.FILTERXML("&lt;t&gt;&lt;s&gt;" &amp; SUBSTITUTE(SUBSTITUTE(A802, "|", "&lt;/s&gt;&lt;s&gt;"), ";", "&lt;/s&gt;&lt;s&gt;") &amp; "&lt;/s&gt;&lt;/t&gt;", "//s[last()-2]")</f>
        <v>15</v>
      </c>
      <c r="P802" cm="1">
        <f t="array" ref="P802">_xlfn.FILTERXML("&lt;t&gt;&lt;s&gt;" &amp; SUBSTITUTE(SUBSTITUTE(SUBSTITUTE(CLEAN(A802), "|", "&lt;/s&gt;&lt;s&gt;"), ",", "&lt;/s&gt;&lt;s&gt;"), ";", "&lt;/s&gt;&lt;s&gt;") &amp; "&lt;/s&gt;&lt;/t&gt;", "//s[last()-2]")</f>
        <v>85</v>
      </c>
      <c r="Q802" cm="1">
        <f t="array" ref="Q802">_xlfn.FILTERXML("&lt;t&gt;&lt;s&gt;" &amp; SUBSTITUTE(SUBSTITUTE(SUBSTITUTE(A802, "|", "&lt;/s&gt;&lt;s&gt;"), ",", "&lt;/s&gt;&lt;s&gt;"), ";", "&lt;/s&gt;&lt;s&gt;") &amp; "&lt;/s&gt;&lt;/t&gt;", "//s[last()-1]")</f>
        <v>600</v>
      </c>
      <c r="R802" t="s">
        <v>585</v>
      </c>
      <c r="S802" s="20">
        <f>Table1[[#This Row],[Qty Sold]]/Table1[[#This Row],[Qty Added]]</f>
        <v>0.5</v>
      </c>
      <c r="T802" s="19">
        <f>Table1[[#This Row],[Unit Price]]*Table1[[#This Row],[Stock]]</f>
        <v>51000</v>
      </c>
    </row>
    <row r="803" spans="1:20" x14ac:dyDescent="0.3">
      <c r="A803" t="s">
        <v>295</v>
      </c>
      <c r="J803" s="18" t="str">
        <f t="shared" si="48"/>
        <v>24-01-2026</v>
      </c>
      <c r="K803" t="str">
        <f t="shared" si="49"/>
        <v>SKU244</v>
      </c>
      <c r="L803" t="str">
        <f t="shared" si="50"/>
        <v>Plastic Bucket Pro</v>
      </c>
      <c r="M803" t="s">
        <v>544</v>
      </c>
      <c r="N803">
        <f t="shared" si="51"/>
        <v>60</v>
      </c>
      <c r="O803" cm="1">
        <f t="array" ref="O803">_xlfn.FILTERXML("&lt;t&gt;&lt;s&gt;" &amp; SUBSTITUTE(SUBSTITUTE(A803, "|", "&lt;/s&gt;&lt;s&gt;"), ";", "&lt;/s&gt;&lt;s&gt;") &amp; "&lt;/s&gt;&lt;/t&gt;", "//s[last()-2]")</f>
        <v>35</v>
      </c>
      <c r="P803" cm="1">
        <f t="array" ref="P803">_xlfn.FILTERXML("&lt;t&gt;&lt;s&gt;" &amp; SUBSTITUTE(SUBSTITUTE(SUBSTITUTE(CLEAN(A803), "|", "&lt;/s&gt;&lt;s&gt;"), ",", "&lt;/s&gt;&lt;s&gt;"), ";", "&lt;/s&gt;&lt;s&gt;") &amp; "&lt;/s&gt;&lt;/t&gt;", "//s[last()-2]")</f>
        <v>150</v>
      </c>
      <c r="Q803" cm="1">
        <f t="array" ref="Q803">_xlfn.FILTERXML("&lt;t&gt;&lt;s&gt;" &amp; SUBSTITUTE(SUBSTITUTE(SUBSTITUTE(A803, "|", "&lt;/s&gt;&lt;s&gt;"), ",", "&lt;/s&gt;&lt;s&gt;"), ";", "&lt;/s&gt;&lt;s&gt;") &amp; "&lt;/s&gt;&lt;/t&gt;", "//s[last()-1]")</f>
        <v>280</v>
      </c>
      <c r="R803" t="s">
        <v>584</v>
      </c>
      <c r="S803" s="20">
        <f>Table1[[#This Row],[Qty Sold]]/Table1[[#This Row],[Qty Added]]</f>
        <v>0.58333333333333337</v>
      </c>
      <c r="T803" s="19">
        <f>Table1[[#This Row],[Unit Price]]*Table1[[#This Row],[Stock]]</f>
        <v>42000</v>
      </c>
    </row>
    <row r="804" spans="1:20" x14ac:dyDescent="0.3">
      <c r="A804" t="s">
        <v>296</v>
      </c>
      <c r="J804" s="18" t="str">
        <f t="shared" si="48"/>
        <v>25-01-2026</v>
      </c>
      <c r="K804" t="str">
        <f t="shared" si="49"/>
        <v>SKU245</v>
      </c>
      <c r="L804" t="str">
        <f t="shared" si="50"/>
        <v>Plastic bucket pro</v>
      </c>
      <c r="M804" t="s">
        <v>544</v>
      </c>
      <c r="N804">
        <f t="shared" si="51"/>
        <v>40</v>
      </c>
      <c r="O804" cm="1">
        <f t="array" ref="O804">_xlfn.FILTERXML("&lt;t&gt;&lt;s&gt;" &amp; SUBSTITUTE(SUBSTITUTE(A804, "|", "&lt;/s&gt;&lt;s&gt;"), ";", "&lt;/s&gt;&lt;s&gt;") &amp; "&lt;/s&gt;&lt;/t&gt;", "//s[last()-2]")</f>
        <v>20</v>
      </c>
      <c r="P804" cm="1">
        <f t="array" ref="P804">_xlfn.FILTERXML("&lt;t&gt;&lt;s&gt;" &amp; SUBSTITUTE(SUBSTITUTE(SUBSTITUTE(CLEAN(A804), "|", "&lt;/s&gt;&lt;s&gt;"), ",", "&lt;/s&gt;&lt;s&gt;"), ";", "&lt;/s&gt;&lt;s&gt;") &amp; "&lt;/s&gt;&lt;/t&gt;", "//s[last()-2]")</f>
        <v>160</v>
      </c>
      <c r="Q804" cm="1">
        <f t="array" ref="Q804">_xlfn.FILTERXML("&lt;t&gt;&lt;s&gt;" &amp; SUBSTITUTE(SUBSTITUTE(SUBSTITUTE(A804, "|", "&lt;/s&gt;&lt;s&gt;"), ",", "&lt;/s&gt;&lt;s&gt;"), ";", "&lt;/s&gt;&lt;s&gt;") &amp; "&lt;/s&gt;&lt;/t&gt;", "//s[last()-1]")</f>
        <v>280</v>
      </c>
      <c r="R804" t="s">
        <v>584</v>
      </c>
      <c r="S804" s="20">
        <f>Table1[[#This Row],[Qty Sold]]/Table1[[#This Row],[Qty Added]]</f>
        <v>0.5</v>
      </c>
      <c r="T804" s="19">
        <f>Table1[[#This Row],[Unit Price]]*Table1[[#This Row],[Stock]]</f>
        <v>44800</v>
      </c>
    </row>
    <row r="805" spans="1:20" x14ac:dyDescent="0.3">
      <c r="A805" t="s">
        <v>297</v>
      </c>
      <c r="J805" s="18" t="str">
        <f t="shared" si="48"/>
        <v>26-01-2026</v>
      </c>
      <c r="K805" t="str">
        <f t="shared" si="49"/>
        <v>SKU246</v>
      </c>
      <c r="L805" t="str">
        <f t="shared" si="50"/>
        <v>Frying Pan Pro</v>
      </c>
      <c r="M805" t="s">
        <v>547</v>
      </c>
      <c r="N805">
        <f t="shared" si="51"/>
        <v>45</v>
      </c>
      <c r="O805" cm="1">
        <f t="array" ref="O805">_xlfn.FILTERXML("&lt;t&gt;&lt;s&gt;" &amp; SUBSTITUTE(SUBSTITUTE(A805, "|", "&lt;/s&gt;&lt;s&gt;"), ";", "&lt;/s&gt;&lt;s&gt;") &amp; "&lt;/s&gt;&lt;/t&gt;", "//s[last()-2]")</f>
        <v>25</v>
      </c>
      <c r="P805" cm="1">
        <f t="array" ref="P805">_xlfn.FILTERXML("&lt;t&gt;&lt;s&gt;" &amp; SUBSTITUTE(SUBSTITUTE(SUBSTITUTE(CLEAN(A805), "|", "&lt;/s&gt;&lt;s&gt;"), ",", "&lt;/s&gt;&lt;s&gt;"), ";", "&lt;/s&gt;&lt;s&gt;") &amp; "&lt;/s&gt;&lt;/t&gt;", "//s[last()-2]")</f>
        <v>110</v>
      </c>
      <c r="Q805" cm="1">
        <f t="array" ref="Q805">_xlfn.FILTERXML("&lt;t&gt;&lt;s&gt;" &amp; SUBSTITUTE(SUBSTITUTE(SUBSTITUTE(A805, "|", "&lt;/s&gt;&lt;s&gt;"), ",", "&lt;/s&gt;&lt;s&gt;"), ";", "&lt;/s&gt;&lt;s&gt;") &amp; "&lt;/s&gt;&lt;/t&gt;", "//s[last()-1]")</f>
        <v>1500</v>
      </c>
      <c r="R805" t="s">
        <v>587</v>
      </c>
      <c r="S805" s="20">
        <f>Table1[[#This Row],[Qty Sold]]/Table1[[#This Row],[Qty Added]]</f>
        <v>0.55555555555555558</v>
      </c>
      <c r="T805" s="19">
        <f>Table1[[#This Row],[Unit Price]]*Table1[[#This Row],[Stock]]</f>
        <v>165000</v>
      </c>
    </row>
    <row r="806" spans="1:20" x14ac:dyDescent="0.3">
      <c r="A806" t="s">
        <v>298</v>
      </c>
      <c r="J806" s="18" t="str">
        <f t="shared" si="48"/>
        <v>27-01-2026</v>
      </c>
      <c r="K806" t="str">
        <f t="shared" si="49"/>
        <v>SKU247</v>
      </c>
      <c r="L806" t="str">
        <f t="shared" si="50"/>
        <v>frying pan pro</v>
      </c>
      <c r="M806" t="s">
        <v>568</v>
      </c>
      <c r="N806">
        <f t="shared" si="51"/>
        <v>30</v>
      </c>
      <c r="O806" cm="1">
        <f t="array" ref="O806">_xlfn.FILTERXML("&lt;t&gt;&lt;s&gt;" &amp; SUBSTITUTE(SUBSTITUTE(A806, "|", "&lt;/s&gt;&lt;s&gt;"), ";", "&lt;/s&gt;&lt;s&gt;") &amp; "&lt;/s&gt;&lt;/t&gt;", "//s[last()-2]")</f>
        <v>15</v>
      </c>
      <c r="P806" cm="1">
        <f t="array" ref="P806">_xlfn.FILTERXML("&lt;t&gt;&lt;s&gt;" &amp; SUBSTITUTE(SUBSTITUTE(SUBSTITUTE(CLEAN(A806), "|", "&lt;/s&gt;&lt;s&gt;"), ",", "&lt;/s&gt;&lt;s&gt;"), ";", "&lt;/s&gt;&lt;s&gt;") &amp; "&lt;/s&gt;&lt;/t&gt;", "//s[last()-2]")</f>
        <v>115</v>
      </c>
      <c r="Q806" cm="1">
        <f t="array" ref="Q806">_xlfn.FILTERXML("&lt;t&gt;&lt;s&gt;" &amp; SUBSTITUTE(SUBSTITUTE(SUBSTITUTE(A806, "|", "&lt;/s&gt;&lt;s&gt;"), ",", "&lt;/s&gt;&lt;s&gt;"), ";", "&lt;/s&gt;&lt;s&gt;") &amp; "&lt;/s&gt;&lt;/t&gt;", "//s[last()-1]")</f>
        <v>1500</v>
      </c>
      <c r="R806" t="s">
        <v>609</v>
      </c>
      <c r="S806" s="20">
        <f>Table1[[#This Row],[Qty Sold]]/Table1[[#This Row],[Qty Added]]</f>
        <v>0.5</v>
      </c>
      <c r="T806" s="19">
        <f>Table1[[#This Row],[Unit Price]]*Table1[[#This Row],[Stock]]</f>
        <v>172500</v>
      </c>
    </row>
    <row r="807" spans="1:20" x14ac:dyDescent="0.3">
      <c r="A807" t="s">
        <v>299</v>
      </c>
      <c r="J807" s="18" t="str">
        <f t="shared" si="48"/>
        <v>28-01-2026</v>
      </c>
      <c r="K807" t="str">
        <f t="shared" si="49"/>
        <v>SKU248</v>
      </c>
      <c r="L807" t="str">
        <f t="shared" si="50"/>
        <v>Spatula Pro</v>
      </c>
      <c r="M807" t="s">
        <v>558</v>
      </c>
      <c r="N807">
        <f t="shared" si="51"/>
        <v>80</v>
      </c>
      <c r="O807" cm="1">
        <f t="array" ref="O807">_xlfn.FILTERXML("&lt;t&gt;&lt;s&gt;" &amp; SUBSTITUTE(SUBSTITUTE(A807, "|", "&lt;/s&gt;&lt;s&gt;"), ";", "&lt;/s&gt;&lt;s&gt;") &amp; "&lt;/s&gt;&lt;/t&gt;", "//s[last()-2]")</f>
        <v>50</v>
      </c>
      <c r="P807" cm="1">
        <f t="array" ref="P807">_xlfn.FILTERXML("&lt;t&gt;&lt;s&gt;" &amp; SUBSTITUTE(SUBSTITUTE(SUBSTITUTE(CLEAN(A807), "|", "&lt;/s&gt;&lt;s&gt;"), ",", "&lt;/s&gt;&lt;s&gt;"), ";", "&lt;/s&gt;&lt;s&gt;") &amp; "&lt;/s&gt;&lt;/t&gt;", "//s[last()-2]")</f>
        <v>160</v>
      </c>
      <c r="Q807" cm="1">
        <f t="array" ref="Q807">_xlfn.FILTERXML("&lt;t&gt;&lt;s&gt;" &amp; SUBSTITUTE(SUBSTITUTE(SUBSTITUTE(A807, "|", "&lt;/s&gt;&lt;s&gt;"), ",", "&lt;/s&gt;&lt;s&gt;"), ";", "&lt;/s&gt;&lt;s&gt;") &amp; "&lt;/s&gt;&lt;/t&gt;", "//s[last()-1]")</f>
        <v>220</v>
      </c>
      <c r="R807" t="s">
        <v>598</v>
      </c>
      <c r="S807" s="20">
        <f>Table1[[#This Row],[Qty Sold]]/Table1[[#This Row],[Qty Added]]</f>
        <v>0.625</v>
      </c>
      <c r="T807" s="19">
        <f>Table1[[#This Row],[Unit Price]]*Table1[[#This Row],[Stock]]</f>
        <v>35200</v>
      </c>
    </row>
    <row r="808" spans="1:20" x14ac:dyDescent="0.3">
      <c r="A808" t="s">
        <v>300</v>
      </c>
      <c r="J808" s="18" t="str">
        <f t="shared" si="48"/>
        <v>29-01-2026</v>
      </c>
      <c r="K808" t="str">
        <f t="shared" si="49"/>
        <v>SKU249</v>
      </c>
      <c r="L808" t="str">
        <f t="shared" si="50"/>
        <v>Spatula pro</v>
      </c>
      <c r="M808" t="s">
        <v>558</v>
      </c>
      <c r="N808">
        <f t="shared" si="51"/>
        <v>60</v>
      </c>
      <c r="O808" cm="1">
        <f t="array" ref="O808">_xlfn.FILTERXML("&lt;t&gt;&lt;s&gt;" &amp; SUBSTITUTE(SUBSTITUTE(A808, "|", "&lt;/s&gt;&lt;s&gt;"), ";", "&lt;/s&gt;&lt;s&gt;") &amp; "&lt;/s&gt;&lt;/t&gt;", "//s[last()-2]")</f>
        <v>30</v>
      </c>
      <c r="P808" cm="1">
        <f t="array" ref="P808">_xlfn.FILTERXML("&lt;t&gt;&lt;s&gt;" &amp; SUBSTITUTE(SUBSTITUTE(SUBSTITUTE(CLEAN(A808), "|", "&lt;/s&gt;&lt;s&gt;"), ",", "&lt;/s&gt;&lt;s&gt;"), ";", "&lt;/s&gt;&lt;s&gt;") &amp; "&lt;/s&gt;&lt;/t&gt;", "//s[last()-2]")</f>
        <v>170</v>
      </c>
      <c r="Q808" cm="1">
        <f t="array" ref="Q808">_xlfn.FILTERXML("&lt;t&gt;&lt;s&gt;" &amp; SUBSTITUTE(SUBSTITUTE(SUBSTITUTE(A808, "|", "&lt;/s&gt;&lt;s&gt;"), ",", "&lt;/s&gt;&lt;s&gt;"), ";", "&lt;/s&gt;&lt;s&gt;") &amp; "&lt;/s&gt;&lt;/t&gt;", "//s[last()-1]")</f>
        <v>220</v>
      </c>
      <c r="R808" t="s">
        <v>598</v>
      </c>
      <c r="S808" s="20">
        <f>Table1[[#This Row],[Qty Sold]]/Table1[[#This Row],[Qty Added]]</f>
        <v>0.5</v>
      </c>
      <c r="T808" s="19">
        <f>Table1[[#This Row],[Unit Price]]*Table1[[#This Row],[Stock]]</f>
        <v>37400</v>
      </c>
    </row>
    <row r="809" spans="1:20" x14ac:dyDescent="0.3">
      <c r="A809" t="s">
        <v>301</v>
      </c>
      <c r="J809" s="18" t="str">
        <f t="shared" si="48"/>
        <v>30-01-2026</v>
      </c>
      <c r="K809" t="str">
        <f t="shared" si="49"/>
        <v>SKU250</v>
      </c>
      <c r="L809" t="str">
        <f t="shared" si="50"/>
        <v>Knife Pro</v>
      </c>
      <c r="M809" t="s">
        <v>550</v>
      </c>
      <c r="N809">
        <f t="shared" si="51"/>
        <v>35</v>
      </c>
      <c r="O809" cm="1">
        <f t="array" ref="O809">_xlfn.FILTERXML("&lt;t&gt;&lt;s&gt;" &amp; SUBSTITUTE(SUBSTITUTE(A809, "|", "&lt;/s&gt;&lt;s&gt;"), ";", "&lt;/s&gt;&lt;s&gt;") &amp; "&lt;/s&gt;&lt;/t&gt;", "//s[last()-2]")</f>
        <v>18</v>
      </c>
      <c r="P809" cm="1">
        <f t="array" ref="P809">_xlfn.FILTERXML("&lt;t&gt;&lt;s&gt;" &amp; SUBSTITUTE(SUBSTITUTE(SUBSTITUTE(CLEAN(A809), "|", "&lt;/s&gt;&lt;s&gt;"), ",", "&lt;/s&gt;&lt;s&gt;"), ";", "&lt;/s&gt;&lt;s&gt;") &amp; "&lt;/s&gt;&lt;/t&gt;", "//s[last()-2]")</f>
        <v>90</v>
      </c>
      <c r="Q809" cm="1">
        <f t="array" ref="Q809">_xlfn.FILTERXML("&lt;t&gt;&lt;s&gt;" &amp; SUBSTITUTE(SUBSTITUTE(SUBSTITUTE(A809, "|", "&lt;/s&gt;&lt;s&gt;"), ",", "&lt;/s&gt;&lt;s&gt;"), ";", "&lt;/s&gt;&lt;s&gt;") &amp; "&lt;/s&gt;&lt;/t&gt;", "//s[last()-1]")</f>
        <v>1000</v>
      </c>
      <c r="R809" t="s">
        <v>590</v>
      </c>
      <c r="S809" s="20">
        <f>Table1[[#This Row],[Qty Sold]]/Table1[[#This Row],[Qty Added]]</f>
        <v>0.51428571428571423</v>
      </c>
      <c r="T809" s="19">
        <f>Table1[[#This Row],[Unit Price]]*Table1[[#This Row],[Stock]]</f>
        <v>90000</v>
      </c>
    </row>
    <row r="810" spans="1:20" x14ac:dyDescent="0.3">
      <c r="A810" t="s">
        <v>302</v>
      </c>
      <c r="J810" s="18" t="str">
        <f t="shared" si="48"/>
        <v>31-01-2026</v>
      </c>
      <c r="K810" t="str">
        <f t="shared" si="49"/>
        <v>SKU251</v>
      </c>
      <c r="L810" t="str">
        <f t="shared" si="50"/>
        <v>knife pro</v>
      </c>
      <c r="M810" t="s">
        <v>569</v>
      </c>
      <c r="N810">
        <f t="shared" si="51"/>
        <v>25</v>
      </c>
      <c r="O810" cm="1">
        <f t="array" ref="O810">_xlfn.FILTERXML("&lt;t&gt;&lt;s&gt;" &amp; SUBSTITUTE(SUBSTITUTE(A810, "|", "&lt;/s&gt;&lt;s&gt;"), ";", "&lt;/s&gt;&lt;s&gt;") &amp; "&lt;/s&gt;&lt;/t&gt;", "//s[last()-2]")</f>
        <v>12</v>
      </c>
      <c r="P810" cm="1">
        <f t="array" ref="P810">_xlfn.FILTERXML("&lt;t&gt;&lt;s&gt;" &amp; SUBSTITUTE(SUBSTITUTE(SUBSTITUTE(CLEAN(A810), "|", "&lt;/s&gt;&lt;s&gt;"), ",", "&lt;/s&gt;&lt;s&gt;"), ";", "&lt;/s&gt;&lt;s&gt;") &amp; "&lt;/s&gt;&lt;/t&gt;", "//s[last()-2]")</f>
        <v>95</v>
      </c>
      <c r="Q810" cm="1">
        <f t="array" ref="Q810">_xlfn.FILTERXML("&lt;t&gt;&lt;s&gt;" &amp; SUBSTITUTE(SUBSTITUTE(SUBSTITUTE(A810, "|", "&lt;/s&gt;&lt;s&gt;"), ",", "&lt;/s&gt;&lt;s&gt;"), ";", "&lt;/s&gt;&lt;s&gt;") &amp; "&lt;/s&gt;&lt;/t&gt;", "//s[last()-1]")</f>
        <v>1000</v>
      </c>
      <c r="R810" t="s">
        <v>610</v>
      </c>
      <c r="S810" s="20">
        <f>Table1[[#This Row],[Qty Sold]]/Table1[[#This Row],[Qty Added]]</f>
        <v>0.48</v>
      </c>
      <c r="T810" s="19">
        <f>Table1[[#This Row],[Unit Price]]*Table1[[#This Row],[Stock]]</f>
        <v>95000</v>
      </c>
    </row>
    <row r="811" spans="1:20" x14ac:dyDescent="0.3">
      <c r="A811" t="s">
        <v>303</v>
      </c>
      <c r="J811" s="18" t="str">
        <f t="shared" si="48"/>
        <v>01-02-2026</v>
      </c>
      <c r="K811" t="str">
        <f t="shared" si="49"/>
        <v>SKU252</v>
      </c>
      <c r="L811" t="str">
        <f t="shared" si="50"/>
        <v>Cutlery Set Pro</v>
      </c>
      <c r="M811" t="s">
        <v>551</v>
      </c>
      <c r="N811">
        <f t="shared" si="51"/>
        <v>45</v>
      </c>
      <c r="O811" cm="1">
        <f t="array" ref="O811">_xlfn.FILTERXML("&lt;t&gt;&lt;s&gt;" &amp; SUBSTITUTE(SUBSTITUTE(A811, "|", "&lt;/s&gt;&lt;s&gt;"), ";", "&lt;/s&gt;&lt;s&gt;") &amp; "&lt;/s&gt;&lt;/t&gt;", "//s[last()-2]")</f>
        <v>25</v>
      </c>
      <c r="P811" cm="1">
        <f t="array" ref="P811">_xlfn.FILTERXML("&lt;t&gt;&lt;s&gt;" &amp; SUBSTITUTE(SUBSTITUTE(SUBSTITUTE(CLEAN(A811), "|", "&lt;/s&gt;&lt;s&gt;"), ",", "&lt;/s&gt;&lt;s&gt;"), ";", "&lt;/s&gt;&lt;s&gt;") &amp; "&lt;/s&gt;&lt;/t&gt;", "//s[last()-2]")</f>
        <v>120</v>
      </c>
      <c r="Q811" cm="1">
        <f t="array" ref="Q811">_xlfn.FILTERXML("&lt;t&gt;&lt;s&gt;" &amp; SUBSTITUTE(SUBSTITUTE(SUBSTITUTE(A811, "|", "&lt;/s&gt;&lt;s&gt;"), ",", "&lt;/s&gt;&lt;s&gt;"), ";", "&lt;/s&gt;&lt;s&gt;") &amp; "&lt;/s&gt;&lt;/t&gt;", "//s[last()-1]")</f>
        <v>1800</v>
      </c>
      <c r="R811" t="s">
        <v>591</v>
      </c>
      <c r="S811" s="20">
        <f>Table1[[#This Row],[Qty Sold]]/Table1[[#This Row],[Qty Added]]</f>
        <v>0.55555555555555558</v>
      </c>
      <c r="T811" s="19">
        <f>Table1[[#This Row],[Unit Price]]*Table1[[#This Row],[Stock]]</f>
        <v>216000</v>
      </c>
    </row>
    <row r="812" spans="1:20" x14ac:dyDescent="0.3">
      <c r="A812" t="s">
        <v>304</v>
      </c>
      <c r="J812" s="18" t="str">
        <f t="shared" si="48"/>
        <v>02-02-2026</v>
      </c>
      <c r="K812" t="str">
        <f t="shared" si="49"/>
        <v>SKU253</v>
      </c>
      <c r="L812" t="str">
        <f t="shared" si="50"/>
        <v>Glass Bowl Pro</v>
      </c>
      <c r="M812" t="s">
        <v>545</v>
      </c>
      <c r="N812">
        <f t="shared" si="51"/>
        <v>25</v>
      </c>
      <c r="O812" cm="1">
        <f t="array" ref="O812">_xlfn.FILTERXML("&lt;t&gt;&lt;s&gt;" &amp; SUBSTITUTE(SUBSTITUTE(A812, "|", "&lt;/s&gt;&lt;s&gt;"), ";", "&lt;/s&gt;&lt;s&gt;") &amp; "&lt;/s&gt;&lt;/t&gt;", "//s[last()-2]")</f>
        <v>12</v>
      </c>
      <c r="P812" cm="1">
        <f t="array" ref="P812">_xlfn.FILTERXML("&lt;t&gt;&lt;s&gt;" &amp; SUBSTITUTE(SUBSTITUTE(SUBSTITUTE(CLEAN(A812), "|", "&lt;/s&gt;&lt;s&gt;"), ",", "&lt;/s&gt;&lt;s&gt;"), ";", "&lt;/s&gt;&lt;s&gt;") &amp; "&lt;/s&gt;&lt;/t&gt;", "//s[last()-2]")</f>
        <v>80</v>
      </c>
      <c r="Q812" cm="1">
        <f t="array" ref="Q812">_xlfn.FILTERXML("&lt;t&gt;&lt;s&gt;" &amp; SUBSTITUTE(SUBSTITUTE(SUBSTITUTE(A812, "|", "&lt;/s&gt;&lt;s&gt;"), ",", "&lt;/s&gt;&lt;s&gt;"), ";", "&lt;/s&gt;&lt;s&gt;") &amp; "&lt;/s&gt;&lt;/t&gt;", "//s[last()-1]")</f>
        <v>450</v>
      </c>
      <c r="R812" t="s">
        <v>585</v>
      </c>
      <c r="S812" s="20">
        <f>Table1[[#This Row],[Qty Sold]]/Table1[[#This Row],[Qty Added]]</f>
        <v>0.48</v>
      </c>
      <c r="T812" s="19">
        <f>Table1[[#This Row],[Unit Price]]*Table1[[#This Row],[Stock]]</f>
        <v>36000</v>
      </c>
    </row>
    <row r="813" spans="1:20" x14ac:dyDescent="0.3">
      <c r="A813" t="s">
        <v>305</v>
      </c>
      <c r="J813" s="18" t="str">
        <f t="shared" si="48"/>
        <v>03-02-2026</v>
      </c>
      <c r="K813" t="str">
        <f t="shared" si="49"/>
        <v>SKU254</v>
      </c>
      <c r="L813" t="str">
        <f t="shared" si="50"/>
        <v>Storage Container Pro</v>
      </c>
      <c r="M813" t="s">
        <v>553</v>
      </c>
      <c r="N813">
        <f t="shared" si="51"/>
        <v>70</v>
      </c>
      <c r="O813" cm="1">
        <f t="array" ref="O813">_xlfn.FILTERXML("&lt;t&gt;&lt;s&gt;" &amp; SUBSTITUTE(SUBSTITUTE(A813, "|", "&lt;/s&gt;&lt;s&gt;"), ";", "&lt;/s&gt;&lt;s&gt;") &amp; "&lt;/s&gt;&lt;/t&gt;", "//s[last()-2]")</f>
        <v>40</v>
      </c>
      <c r="P813" cm="1">
        <f t="array" ref="P813">_xlfn.FILTERXML("&lt;t&gt;&lt;s&gt;" &amp; SUBSTITUTE(SUBSTITUTE(SUBSTITUTE(CLEAN(A813), "|", "&lt;/s&gt;&lt;s&gt;"), ",", "&lt;/s&gt;&lt;s&gt;"), ";", "&lt;/s&gt;&lt;s&gt;") &amp; "&lt;/s&gt;&lt;/t&gt;", "//s[last()-2]")</f>
        <v>160</v>
      </c>
      <c r="Q813" cm="1">
        <f t="array" ref="Q813">_xlfn.FILTERXML("&lt;t&gt;&lt;s&gt;" &amp; SUBSTITUTE(SUBSTITUTE(SUBSTITUTE(A813, "|", "&lt;/s&gt;&lt;s&gt;"), ",", "&lt;/s&gt;&lt;s&gt;"), ";", "&lt;/s&gt;&lt;s&gt;") &amp; "&lt;/s&gt;&lt;/t&gt;", "//s[last()-1]")</f>
        <v>400</v>
      </c>
      <c r="R813" t="s">
        <v>593</v>
      </c>
      <c r="S813" s="20">
        <f>Table1[[#This Row],[Qty Sold]]/Table1[[#This Row],[Qty Added]]</f>
        <v>0.5714285714285714</v>
      </c>
      <c r="T813" s="19">
        <f>Table1[[#This Row],[Unit Price]]*Table1[[#This Row],[Stock]]</f>
        <v>64000</v>
      </c>
    </row>
    <row r="814" spans="1:20" x14ac:dyDescent="0.3">
      <c r="A814" t="s">
        <v>306</v>
      </c>
      <c r="J814" s="18" t="str">
        <f t="shared" si="48"/>
        <v>04-02-2026</v>
      </c>
      <c r="K814" t="str">
        <f t="shared" si="49"/>
        <v>SKU255</v>
      </c>
      <c r="L814" t="str">
        <f t="shared" si="50"/>
        <v>storage container pro</v>
      </c>
      <c r="M814" t="s">
        <v>570</v>
      </c>
      <c r="N814">
        <f t="shared" si="51"/>
        <v>50</v>
      </c>
      <c r="O814" cm="1">
        <f t="array" ref="O814">_xlfn.FILTERXML("&lt;t&gt;&lt;s&gt;" &amp; SUBSTITUTE(SUBSTITUTE(A814, "|", "&lt;/s&gt;&lt;s&gt;"), ";", "&lt;/s&gt;&lt;s&gt;") &amp; "&lt;/s&gt;&lt;/t&gt;", "//s[last()-2]")</f>
        <v>25</v>
      </c>
      <c r="P814" cm="1">
        <f t="array" ref="P814">_xlfn.FILTERXML("&lt;t&gt;&lt;s&gt;" &amp; SUBSTITUTE(SUBSTITUTE(SUBSTITUTE(CLEAN(A814), "|", "&lt;/s&gt;&lt;s&gt;"), ",", "&lt;/s&gt;&lt;s&gt;"), ";", "&lt;/s&gt;&lt;s&gt;") &amp; "&lt;/s&gt;&lt;/t&gt;", "//s[last()-2]")</f>
        <v>170</v>
      </c>
      <c r="Q814" cm="1">
        <f t="array" ref="Q814">_xlfn.FILTERXML("&lt;t&gt;&lt;s&gt;" &amp; SUBSTITUTE(SUBSTITUTE(SUBSTITUTE(A814, "|", "&lt;/s&gt;&lt;s&gt;"), ",", "&lt;/s&gt;&lt;s&gt;"), ";", "&lt;/s&gt;&lt;s&gt;") &amp; "&lt;/s&gt;&lt;/t&gt;", "//s[last()-1]")</f>
        <v>400</v>
      </c>
      <c r="R814" t="s">
        <v>611</v>
      </c>
      <c r="S814" s="20">
        <f>Table1[[#This Row],[Qty Sold]]/Table1[[#This Row],[Qty Added]]</f>
        <v>0.5</v>
      </c>
      <c r="T814" s="19">
        <f>Table1[[#This Row],[Unit Price]]*Table1[[#This Row],[Stock]]</f>
        <v>68000</v>
      </c>
    </row>
    <row r="815" spans="1:20" x14ac:dyDescent="0.3">
      <c r="A815" t="s">
        <v>307</v>
      </c>
      <c r="J815" s="18" t="str">
        <f t="shared" si="48"/>
        <v>05-02-2026</v>
      </c>
      <c r="K815" t="str">
        <f t="shared" si="49"/>
        <v>SKU256</v>
      </c>
      <c r="L815" t="str">
        <f t="shared" si="50"/>
        <v>Steel Jug Pro</v>
      </c>
      <c r="M815" t="s">
        <v>541</v>
      </c>
      <c r="N815">
        <f t="shared" si="51"/>
        <v>35</v>
      </c>
      <c r="O815" cm="1">
        <f t="array" ref="O815">_xlfn.FILTERXML("&lt;t&gt;&lt;s&gt;" &amp; SUBSTITUTE(SUBSTITUTE(A815, "|", "&lt;/s&gt;&lt;s&gt;"), ";", "&lt;/s&gt;&lt;s&gt;") &amp; "&lt;/s&gt;&lt;/t&gt;", "//s[last()-2]")</f>
        <v>18</v>
      </c>
      <c r="P815" cm="1">
        <f t="array" ref="P815">_xlfn.FILTERXML("&lt;t&gt;&lt;s&gt;" &amp; SUBSTITUTE(SUBSTITUTE(SUBSTITUTE(CLEAN(A815), "|", "&lt;/s&gt;&lt;s&gt;"), ",", "&lt;/s&gt;&lt;s&gt;"), ";", "&lt;/s&gt;&lt;s&gt;") &amp; "&lt;/s&gt;&lt;/t&gt;", "//s[last()-2]")</f>
        <v>95</v>
      </c>
      <c r="Q815" cm="1">
        <f t="array" ref="Q815">_xlfn.FILTERXML("&lt;t&gt;&lt;s&gt;" &amp; SUBSTITUTE(SUBSTITUTE(SUBSTITUTE(A815, "|", "&lt;/s&gt;&lt;s&gt;"), ",", "&lt;/s&gt;&lt;s&gt;"), ";", "&lt;/s&gt;&lt;s&gt;") &amp; "&lt;/s&gt;&lt;/t&gt;", "//s[last()-1]")</f>
        <v>900</v>
      </c>
      <c r="R815" t="s">
        <v>582</v>
      </c>
      <c r="S815" s="20">
        <f>Table1[[#This Row],[Qty Sold]]/Table1[[#This Row],[Qty Added]]</f>
        <v>0.51428571428571423</v>
      </c>
      <c r="T815" s="19">
        <f>Table1[[#This Row],[Unit Price]]*Table1[[#This Row],[Stock]]</f>
        <v>85500</v>
      </c>
    </row>
    <row r="816" spans="1:20" x14ac:dyDescent="0.3">
      <c r="A816" t="s">
        <v>308</v>
      </c>
      <c r="J816" s="18" t="str">
        <f t="shared" si="48"/>
        <v>06-02-2026</v>
      </c>
      <c r="K816" t="str">
        <f t="shared" si="49"/>
        <v>SKU257</v>
      </c>
      <c r="L816" t="str">
        <f t="shared" si="50"/>
        <v>steel jug pro</v>
      </c>
      <c r="M816" t="s">
        <v>542</v>
      </c>
      <c r="N816">
        <f t="shared" si="51"/>
        <v>25</v>
      </c>
      <c r="O816" cm="1">
        <f t="array" ref="O816">_xlfn.FILTERXML("&lt;t&gt;&lt;s&gt;" &amp; SUBSTITUTE(SUBSTITUTE(A816, "|", "&lt;/s&gt;&lt;s&gt;"), ";", "&lt;/s&gt;&lt;s&gt;") &amp; "&lt;/s&gt;&lt;/t&gt;", "//s[last()-2]")</f>
        <v>12</v>
      </c>
      <c r="P816" cm="1">
        <f t="array" ref="P816">_xlfn.FILTERXML("&lt;t&gt;&lt;s&gt;" &amp; SUBSTITUTE(SUBSTITUTE(SUBSTITUTE(CLEAN(A816), "|", "&lt;/s&gt;&lt;s&gt;"), ",", "&lt;/s&gt;&lt;s&gt;"), ";", "&lt;/s&gt;&lt;s&gt;") &amp; "&lt;/s&gt;&lt;/t&gt;", "//s[last()-2]")</f>
        <v>100</v>
      </c>
      <c r="Q816" cm="1">
        <f t="array" ref="Q816">_xlfn.FILTERXML("&lt;t&gt;&lt;s&gt;" &amp; SUBSTITUTE(SUBSTITUTE(SUBSTITUTE(A816, "|", "&lt;/s&gt;&lt;s&gt;"), ",", "&lt;/s&gt;&lt;s&gt;"), ";", "&lt;/s&gt;&lt;s&gt;") &amp; "&lt;/s&gt;&lt;/t&gt;", "//s[last()-1]")</f>
        <v>900</v>
      </c>
      <c r="R816" t="s">
        <v>600</v>
      </c>
      <c r="S816" s="20">
        <f>Table1[[#This Row],[Qty Sold]]/Table1[[#This Row],[Qty Added]]</f>
        <v>0.48</v>
      </c>
      <c r="T816" s="19">
        <f>Table1[[#This Row],[Unit Price]]*Table1[[#This Row],[Stock]]</f>
        <v>90000</v>
      </c>
    </row>
    <row r="817" spans="1:20" x14ac:dyDescent="0.3">
      <c r="A817" t="s">
        <v>309</v>
      </c>
      <c r="J817" s="18" t="str">
        <f t="shared" si="48"/>
        <v>07-02-2026</v>
      </c>
      <c r="K817" t="str">
        <f t="shared" si="49"/>
        <v>SKU258</v>
      </c>
      <c r="L817" t="str">
        <f t="shared" si="50"/>
        <v>Tea Kettle Pro</v>
      </c>
      <c r="M817" t="s">
        <v>552</v>
      </c>
      <c r="N817">
        <f t="shared" si="51"/>
        <v>28</v>
      </c>
      <c r="O817" cm="1">
        <f t="array" ref="O817">_xlfn.FILTERXML("&lt;t&gt;&lt;s&gt;" &amp; SUBSTITUTE(SUBSTITUTE(A817, "|", "&lt;/s&gt;&lt;s&gt;"), ";", "&lt;/s&gt;&lt;s&gt;") &amp; "&lt;/s&gt;&lt;/t&gt;", "//s[last()-2]")</f>
        <v>14</v>
      </c>
      <c r="P817" cm="1">
        <f t="array" ref="P817">_xlfn.FILTERXML("&lt;t&gt;&lt;s&gt;" &amp; SUBSTITUTE(SUBSTITUTE(SUBSTITUTE(CLEAN(A817), "|", "&lt;/s&gt;&lt;s&gt;"), ",", "&lt;/s&gt;&lt;s&gt;"), ";", "&lt;/s&gt;&lt;s&gt;") &amp; "&lt;/s&gt;&lt;/t&gt;", "//s[last()-2]")</f>
        <v>90</v>
      </c>
      <c r="Q817" cm="1">
        <f t="array" ref="Q817">_xlfn.FILTERXML("&lt;t&gt;&lt;s&gt;" &amp; SUBSTITUTE(SUBSTITUTE(SUBSTITUTE(A817, "|", "&lt;/s&gt;&lt;s&gt;"), ",", "&lt;/s&gt;&lt;s&gt;"), ";", "&lt;/s&gt;&lt;s&gt;") &amp; "&lt;/s&gt;&lt;/t&gt;", "//s[last()-1]")</f>
        <v>1100</v>
      </c>
      <c r="R817" t="s">
        <v>592</v>
      </c>
      <c r="S817" s="20">
        <f>Table1[[#This Row],[Qty Sold]]/Table1[[#This Row],[Qty Added]]</f>
        <v>0.5</v>
      </c>
      <c r="T817" s="19">
        <f>Table1[[#This Row],[Unit Price]]*Table1[[#This Row],[Stock]]</f>
        <v>99000</v>
      </c>
    </row>
    <row r="818" spans="1:20" x14ac:dyDescent="0.3">
      <c r="A818" t="s">
        <v>310</v>
      </c>
      <c r="J818" s="18" t="str">
        <f t="shared" si="48"/>
        <v>08-02-2026</v>
      </c>
      <c r="K818" t="str">
        <f t="shared" si="49"/>
        <v>SKU259</v>
      </c>
      <c r="L818" t="str">
        <f t="shared" si="50"/>
        <v>tea kettle pro</v>
      </c>
      <c r="M818" t="s">
        <v>571</v>
      </c>
      <c r="N818">
        <f t="shared" si="51"/>
        <v>20</v>
      </c>
      <c r="O818" cm="1">
        <f t="array" ref="O818">_xlfn.FILTERXML("&lt;t&gt;&lt;s&gt;" &amp; SUBSTITUTE(SUBSTITUTE(A818, "|", "&lt;/s&gt;&lt;s&gt;"), ";", "&lt;/s&gt;&lt;s&gt;") &amp; "&lt;/s&gt;&lt;/t&gt;", "//s[last()-2]")</f>
        <v>10</v>
      </c>
      <c r="P818" cm="1">
        <f t="array" ref="P818">_xlfn.FILTERXML("&lt;t&gt;&lt;s&gt;" &amp; SUBSTITUTE(SUBSTITUTE(SUBSTITUTE(CLEAN(A818), "|", "&lt;/s&gt;&lt;s&gt;"), ",", "&lt;/s&gt;&lt;s&gt;"), ";", "&lt;/s&gt;&lt;s&gt;") &amp; "&lt;/s&gt;&lt;/t&gt;", "//s[last()-2]")</f>
        <v>95</v>
      </c>
      <c r="Q818" cm="1">
        <f t="array" ref="Q818">_xlfn.FILTERXML("&lt;t&gt;&lt;s&gt;" &amp; SUBSTITUTE(SUBSTITUTE(SUBSTITUTE(A818, "|", "&lt;/s&gt;&lt;s&gt;"), ",", "&lt;/s&gt;&lt;s&gt;"), ";", "&lt;/s&gt;&lt;s&gt;") &amp; "&lt;/s&gt;&lt;/t&gt;", "//s[last()-1]")</f>
        <v>1100</v>
      </c>
      <c r="R818" t="s">
        <v>612</v>
      </c>
      <c r="S818" s="20">
        <f>Table1[[#This Row],[Qty Sold]]/Table1[[#This Row],[Qty Added]]</f>
        <v>0.5</v>
      </c>
      <c r="T818" s="19">
        <f>Table1[[#This Row],[Unit Price]]*Table1[[#This Row],[Stock]]</f>
        <v>104500</v>
      </c>
    </row>
    <row r="819" spans="1:20" x14ac:dyDescent="0.3">
      <c r="A819" t="s">
        <v>311</v>
      </c>
      <c r="J819" s="18" t="str">
        <f t="shared" si="48"/>
        <v>09-02-2026</v>
      </c>
      <c r="K819" t="str">
        <f t="shared" si="49"/>
        <v>SKU260</v>
      </c>
      <c r="L819" t="str">
        <f t="shared" si="50"/>
        <v>Dinner Set Pro</v>
      </c>
      <c r="M819" t="s">
        <v>556</v>
      </c>
      <c r="N819">
        <f t="shared" si="51"/>
        <v>20</v>
      </c>
      <c r="O819" cm="1">
        <f t="array" ref="O819">_xlfn.FILTERXML("&lt;t&gt;&lt;s&gt;" &amp; SUBSTITUTE(SUBSTITUTE(A819, "|", "&lt;/s&gt;&lt;s&gt;"), ";", "&lt;/s&gt;&lt;s&gt;") &amp; "&lt;/s&gt;&lt;/t&gt;", "//s[last()-2]")</f>
        <v>10</v>
      </c>
      <c r="P819" cm="1">
        <f t="array" ref="P819">_xlfn.FILTERXML("&lt;t&gt;&lt;s&gt;" &amp; SUBSTITUTE(SUBSTITUTE(SUBSTITUTE(CLEAN(A819), "|", "&lt;/s&gt;&lt;s&gt;"), ",", "&lt;/s&gt;&lt;s&gt;"), ";", "&lt;/s&gt;&lt;s&gt;") &amp; "&lt;/s&gt;&lt;/t&gt;", "//s[last()-2]")</f>
        <v>70</v>
      </c>
      <c r="Q819" cm="1">
        <f t="array" ref="Q819">_xlfn.FILTERXML("&lt;t&gt;&lt;s&gt;" &amp; SUBSTITUTE(SUBSTITUTE(SUBSTITUTE(A819, "|", "&lt;/s&gt;&lt;s&gt;"), ",", "&lt;/s&gt;&lt;s&gt;"), ";", "&lt;/s&gt;&lt;s&gt;") &amp; "&lt;/s&gt;&lt;/t&gt;", "//s[last()-1]")</f>
        <v>4000</v>
      </c>
      <c r="R819" t="s">
        <v>596</v>
      </c>
      <c r="S819" s="20">
        <f>Table1[[#This Row],[Qty Sold]]/Table1[[#This Row],[Qty Added]]</f>
        <v>0.5</v>
      </c>
      <c r="T819" s="19">
        <f>Table1[[#This Row],[Unit Price]]*Table1[[#This Row],[Stock]]</f>
        <v>280000</v>
      </c>
    </row>
    <row r="820" spans="1:20" x14ac:dyDescent="0.3">
      <c r="A820" t="s">
        <v>312</v>
      </c>
      <c r="J820" s="18" t="str">
        <f t="shared" si="48"/>
        <v>10-02-2026</v>
      </c>
      <c r="K820" t="str">
        <f t="shared" si="49"/>
        <v>SKU261</v>
      </c>
      <c r="L820" t="str">
        <f t="shared" si="50"/>
        <v>dinner set pro</v>
      </c>
      <c r="M820" t="s">
        <v>572</v>
      </c>
      <c r="N820">
        <f t="shared" si="51"/>
        <v>15</v>
      </c>
      <c r="O820" cm="1">
        <f t="array" ref="O820">_xlfn.FILTERXML("&lt;t&gt;&lt;s&gt;" &amp; SUBSTITUTE(SUBSTITUTE(A820, "|", "&lt;/s&gt;&lt;s&gt;"), ";", "&lt;/s&gt;&lt;s&gt;") &amp; "&lt;/s&gt;&lt;/t&gt;", "//s[last()-2]")</f>
        <v>8</v>
      </c>
      <c r="P820" cm="1">
        <f t="array" ref="P820">_xlfn.FILTERXML("&lt;t&gt;&lt;s&gt;" &amp; SUBSTITUTE(SUBSTITUTE(SUBSTITUTE(CLEAN(A820), "|", "&lt;/s&gt;&lt;s&gt;"), ",", "&lt;/s&gt;&lt;s&gt;"), ";", "&lt;/s&gt;&lt;s&gt;") &amp; "&lt;/s&gt;&lt;/t&gt;", "//s[last()-2]")</f>
        <v>75</v>
      </c>
      <c r="Q820" cm="1">
        <f t="array" ref="Q820">_xlfn.FILTERXML("&lt;t&gt;&lt;s&gt;" &amp; SUBSTITUTE(SUBSTITUTE(SUBSTITUTE(A820, "|", "&lt;/s&gt;&lt;s&gt;"), ",", "&lt;/s&gt;&lt;s&gt;"), ";", "&lt;/s&gt;&lt;s&gt;") &amp; "&lt;/s&gt;&lt;/t&gt;", "//s[last()-1]")</f>
        <v>4000</v>
      </c>
      <c r="R820" t="s">
        <v>613</v>
      </c>
      <c r="S820" s="20">
        <f>Table1[[#This Row],[Qty Sold]]/Table1[[#This Row],[Qty Added]]</f>
        <v>0.53333333333333333</v>
      </c>
      <c r="T820" s="19">
        <f>Table1[[#This Row],[Unit Price]]*Table1[[#This Row],[Stock]]</f>
        <v>300000</v>
      </c>
    </row>
    <row r="821" spans="1:20" x14ac:dyDescent="0.3">
      <c r="A821" t="s">
        <v>313</v>
      </c>
      <c r="J821" s="18" t="str">
        <f t="shared" si="48"/>
        <v>11-02-2026</v>
      </c>
      <c r="K821" t="str">
        <f t="shared" si="49"/>
        <v>SKU262</v>
      </c>
      <c r="L821" t="str">
        <f t="shared" si="50"/>
        <v>Plastic Mug Pro</v>
      </c>
      <c r="M821" t="s">
        <v>544</v>
      </c>
      <c r="N821">
        <f t="shared" si="51"/>
        <v>90</v>
      </c>
      <c r="O821" cm="1">
        <f t="array" ref="O821">_xlfn.FILTERXML("&lt;t&gt;&lt;s&gt;" &amp; SUBSTITUTE(SUBSTITUTE(A821, "|", "&lt;/s&gt;&lt;s&gt;"), ";", "&lt;/s&gt;&lt;s&gt;") &amp; "&lt;/s&gt;&lt;/t&gt;", "//s[last()-2]")</f>
        <v>60</v>
      </c>
      <c r="P821" cm="1">
        <f t="array" ref="P821">_xlfn.FILTERXML("&lt;t&gt;&lt;s&gt;" &amp; SUBSTITUTE(SUBSTITUTE(SUBSTITUTE(CLEAN(A821), "|", "&lt;/s&gt;&lt;s&gt;"), ",", "&lt;/s&gt;&lt;s&gt;"), ";", "&lt;/s&gt;&lt;s&gt;") &amp; "&lt;/s&gt;&lt;/t&gt;", "//s[last()-2]")</f>
        <v>180</v>
      </c>
      <c r="Q821" cm="1">
        <f t="array" ref="Q821">_xlfn.FILTERXML("&lt;t&gt;&lt;s&gt;" &amp; SUBSTITUTE(SUBSTITUTE(SUBSTITUTE(A821, "|", "&lt;/s&gt;&lt;s&gt;"), ",", "&lt;/s&gt;&lt;s&gt;"), ";", "&lt;/s&gt;&lt;s&gt;") &amp; "&lt;/s&gt;&lt;/t&gt;", "//s[last()-1]")</f>
        <v>150</v>
      </c>
      <c r="R821" t="s">
        <v>584</v>
      </c>
      <c r="S821" s="20">
        <f>Table1[[#This Row],[Qty Sold]]/Table1[[#This Row],[Qty Added]]</f>
        <v>0.66666666666666663</v>
      </c>
      <c r="T821" s="19">
        <f>Table1[[#This Row],[Unit Price]]*Table1[[#This Row],[Stock]]</f>
        <v>27000</v>
      </c>
    </row>
    <row r="822" spans="1:20" x14ac:dyDescent="0.3">
      <c r="A822" t="s">
        <v>314</v>
      </c>
      <c r="J822" s="18" t="str">
        <f t="shared" si="48"/>
        <v>12-02-2026</v>
      </c>
      <c r="K822" t="str">
        <f t="shared" si="49"/>
        <v>SKU263</v>
      </c>
      <c r="L822" t="str">
        <f t="shared" si="50"/>
        <v>plastic mug pro</v>
      </c>
      <c r="M822" t="s">
        <v>573</v>
      </c>
      <c r="N822">
        <f t="shared" si="51"/>
        <v>60</v>
      </c>
      <c r="O822" cm="1">
        <f t="array" ref="O822">_xlfn.FILTERXML("&lt;t&gt;&lt;s&gt;" &amp; SUBSTITUTE(SUBSTITUTE(A822, "|", "&lt;/s&gt;&lt;s&gt;"), ";", "&lt;/s&gt;&lt;s&gt;") &amp; "&lt;/s&gt;&lt;/t&gt;", "//s[last()-2]")</f>
        <v>30</v>
      </c>
      <c r="P822" cm="1">
        <f t="array" ref="P822">_xlfn.FILTERXML("&lt;t&gt;&lt;s&gt;" &amp; SUBSTITUTE(SUBSTITUTE(SUBSTITUTE(CLEAN(A822), "|", "&lt;/s&gt;&lt;s&gt;"), ",", "&lt;/s&gt;&lt;s&gt;"), ";", "&lt;/s&gt;&lt;s&gt;") &amp; "&lt;/s&gt;&lt;/t&gt;", "//s[last()-2]")</f>
        <v>190</v>
      </c>
      <c r="Q822" cm="1">
        <f t="array" ref="Q822">_xlfn.FILTERXML("&lt;t&gt;&lt;s&gt;" &amp; SUBSTITUTE(SUBSTITUTE(SUBSTITUTE(A822, "|", "&lt;/s&gt;&lt;s&gt;"), ",", "&lt;/s&gt;&lt;s&gt;"), ";", "&lt;/s&gt;&lt;s&gt;") &amp; "&lt;/s&gt;&lt;/t&gt;", "//s[last()-1]")</f>
        <v>150</v>
      </c>
      <c r="R822" t="s">
        <v>614</v>
      </c>
      <c r="S822" s="20">
        <f>Table1[[#This Row],[Qty Sold]]/Table1[[#This Row],[Qty Added]]</f>
        <v>0.5</v>
      </c>
      <c r="T822" s="19">
        <f>Table1[[#This Row],[Unit Price]]*Table1[[#This Row],[Stock]]</f>
        <v>28500</v>
      </c>
    </row>
    <row r="823" spans="1:20" x14ac:dyDescent="0.3">
      <c r="A823" t="s">
        <v>315</v>
      </c>
      <c r="J823" s="18" t="str">
        <f t="shared" si="48"/>
        <v>13-02-2026</v>
      </c>
      <c r="K823" t="str">
        <f t="shared" si="49"/>
        <v>SKU264</v>
      </c>
      <c r="L823" t="str">
        <f t="shared" si="50"/>
        <v>Bottle Set Pro</v>
      </c>
      <c r="M823" t="s">
        <v>557</v>
      </c>
      <c r="N823">
        <f t="shared" si="51"/>
        <v>80</v>
      </c>
      <c r="O823" cm="1">
        <f t="array" ref="O823">_xlfn.FILTERXML("&lt;t&gt;&lt;s&gt;" &amp; SUBSTITUTE(SUBSTITUTE(A823, "|", "&lt;/s&gt;&lt;s&gt;"), ";", "&lt;/s&gt;&lt;s&gt;") &amp; "&lt;/s&gt;&lt;/t&gt;", "//s[last()-2]")</f>
        <v>50</v>
      </c>
      <c r="P823" cm="1">
        <f t="array" ref="P823">_xlfn.FILTERXML("&lt;t&gt;&lt;s&gt;" &amp; SUBSTITUTE(SUBSTITUTE(SUBSTITUTE(CLEAN(A823), "|", "&lt;/s&gt;&lt;s&gt;"), ",", "&lt;/s&gt;&lt;s&gt;"), ";", "&lt;/s&gt;&lt;s&gt;") &amp; "&lt;/s&gt;&lt;/t&gt;", "//s[last()-2]")</f>
        <v>170</v>
      </c>
      <c r="Q823" cm="1">
        <f t="array" ref="Q823">_xlfn.FILTERXML("&lt;t&gt;&lt;s&gt;" &amp; SUBSTITUTE(SUBSTITUTE(SUBSTITUTE(A823, "|", "&lt;/s&gt;&lt;s&gt;"), ",", "&lt;/s&gt;&lt;s&gt;"), ";", "&lt;/s&gt;&lt;s&gt;") &amp; "&lt;/s&gt;&lt;/t&gt;", "//s[last()-1]")</f>
        <v>700</v>
      </c>
      <c r="R823" t="s">
        <v>597</v>
      </c>
      <c r="S823" s="20">
        <f>Table1[[#This Row],[Qty Sold]]/Table1[[#This Row],[Qty Added]]</f>
        <v>0.625</v>
      </c>
      <c r="T823" s="19">
        <f>Table1[[#This Row],[Unit Price]]*Table1[[#This Row],[Stock]]</f>
        <v>119000</v>
      </c>
    </row>
    <row r="824" spans="1:20" x14ac:dyDescent="0.3">
      <c r="A824" t="s">
        <v>316</v>
      </c>
      <c r="J824" s="18" t="str">
        <f t="shared" si="48"/>
        <v>14-02-2026</v>
      </c>
      <c r="K824" t="str">
        <f t="shared" si="49"/>
        <v>SKU265</v>
      </c>
      <c r="L824" t="str">
        <f t="shared" si="50"/>
        <v>bottle set pro</v>
      </c>
      <c r="M824" t="s">
        <v>574</v>
      </c>
      <c r="N824">
        <f t="shared" si="51"/>
        <v>60</v>
      </c>
      <c r="O824" cm="1">
        <f t="array" ref="O824">_xlfn.FILTERXML("&lt;t&gt;&lt;s&gt;" &amp; SUBSTITUTE(SUBSTITUTE(A824, "|", "&lt;/s&gt;&lt;s&gt;"), ";", "&lt;/s&gt;&lt;s&gt;") &amp; "&lt;/s&gt;&lt;/t&gt;", "//s[last()-2]")</f>
        <v>30</v>
      </c>
      <c r="P824" cm="1">
        <f t="array" ref="P824">_xlfn.FILTERXML("&lt;t&gt;&lt;s&gt;" &amp; SUBSTITUTE(SUBSTITUTE(SUBSTITUTE(CLEAN(A824), "|", "&lt;/s&gt;&lt;s&gt;"), ",", "&lt;/s&gt;&lt;s&gt;"), ";", "&lt;/s&gt;&lt;s&gt;") &amp; "&lt;/s&gt;&lt;/t&gt;", "//s[last()-2]")</f>
        <v>180</v>
      </c>
      <c r="Q824" cm="1">
        <f t="array" ref="Q824">_xlfn.FILTERXML("&lt;t&gt;&lt;s&gt;" &amp; SUBSTITUTE(SUBSTITUTE(SUBSTITUTE(A824, "|", "&lt;/s&gt;&lt;s&gt;"), ",", "&lt;/s&gt;&lt;s&gt;"), ";", "&lt;/s&gt;&lt;s&gt;") &amp; "&lt;/s&gt;&lt;/t&gt;", "//s[last()-1]")</f>
        <v>700</v>
      </c>
      <c r="R824" t="s">
        <v>615</v>
      </c>
      <c r="S824" s="20">
        <f>Table1[[#This Row],[Qty Sold]]/Table1[[#This Row],[Qty Added]]</f>
        <v>0.5</v>
      </c>
      <c r="T824" s="19">
        <f>Table1[[#This Row],[Unit Price]]*Table1[[#This Row],[Stock]]</f>
        <v>126000</v>
      </c>
    </row>
    <row r="825" spans="1:20" x14ac:dyDescent="0.3">
      <c r="A825" t="s">
        <v>317</v>
      </c>
      <c r="J825" s="18" t="str">
        <f t="shared" si="48"/>
        <v>15-02-2026</v>
      </c>
      <c r="K825" t="str">
        <f t="shared" si="49"/>
        <v>SKU266</v>
      </c>
      <c r="L825" t="str">
        <f t="shared" si="50"/>
        <v>Handi Pro</v>
      </c>
      <c r="M825" t="s">
        <v>563</v>
      </c>
      <c r="N825">
        <f t="shared" si="51"/>
        <v>30</v>
      </c>
      <c r="O825" cm="1">
        <f t="array" ref="O825">_xlfn.FILTERXML("&lt;t&gt;&lt;s&gt;" &amp; SUBSTITUTE(SUBSTITUTE(A825, "|", "&lt;/s&gt;&lt;s&gt;"), ";", "&lt;/s&gt;&lt;s&gt;") &amp; "&lt;/s&gt;&lt;/t&gt;", "//s[last()-2]")</f>
        <v>15</v>
      </c>
      <c r="P825" cm="1">
        <f t="array" ref="P825">_xlfn.FILTERXML("&lt;t&gt;&lt;s&gt;" &amp; SUBSTITUTE(SUBSTITUTE(SUBSTITUTE(CLEAN(A825), "|", "&lt;/s&gt;&lt;s&gt;"), ",", "&lt;/s&gt;&lt;s&gt;"), ";", "&lt;/s&gt;&lt;s&gt;") &amp; "&lt;/s&gt;&lt;/t&gt;", "//s[last()-2]")</f>
        <v>80</v>
      </c>
      <c r="Q825" cm="1">
        <f t="array" ref="Q825">_xlfn.FILTERXML("&lt;t&gt;&lt;s&gt;" &amp; SUBSTITUTE(SUBSTITUTE(SUBSTITUTE(A825, "|", "&lt;/s&gt;&lt;s&gt;"), ",", "&lt;/s&gt;&lt;s&gt;"), ";", "&lt;/s&gt;&lt;s&gt;") &amp; "&lt;/s&gt;&lt;/t&gt;", "//s[last()-1]")</f>
        <v>1300</v>
      </c>
      <c r="R825" t="s">
        <v>604</v>
      </c>
      <c r="S825" s="20">
        <f>Table1[[#This Row],[Qty Sold]]/Table1[[#This Row],[Qty Added]]</f>
        <v>0.5</v>
      </c>
      <c r="T825" s="19">
        <f>Table1[[#This Row],[Unit Price]]*Table1[[#This Row],[Stock]]</f>
        <v>104000</v>
      </c>
    </row>
    <row r="826" spans="1:20" x14ac:dyDescent="0.3">
      <c r="A826" t="s">
        <v>318</v>
      </c>
      <c r="J826" s="18" t="str">
        <f t="shared" si="48"/>
        <v>16-02-2026</v>
      </c>
      <c r="K826" t="str">
        <f t="shared" si="49"/>
        <v>SKU267</v>
      </c>
      <c r="L826" t="str">
        <f t="shared" si="50"/>
        <v>handi pro</v>
      </c>
      <c r="M826" t="s">
        <v>575</v>
      </c>
      <c r="N826">
        <f t="shared" si="51"/>
        <v>20</v>
      </c>
      <c r="O826" cm="1">
        <f t="array" ref="O826">_xlfn.FILTERXML("&lt;t&gt;&lt;s&gt;" &amp; SUBSTITUTE(SUBSTITUTE(A826, "|", "&lt;/s&gt;&lt;s&gt;"), ";", "&lt;/s&gt;&lt;s&gt;") &amp; "&lt;/s&gt;&lt;/t&gt;", "//s[last()-2]")</f>
        <v>10</v>
      </c>
      <c r="P826" cm="1">
        <f t="array" ref="P826">_xlfn.FILTERXML("&lt;t&gt;&lt;s&gt;" &amp; SUBSTITUTE(SUBSTITUTE(SUBSTITUTE(CLEAN(A826), "|", "&lt;/s&gt;&lt;s&gt;"), ",", "&lt;/s&gt;&lt;s&gt;"), ";", "&lt;/s&gt;&lt;s&gt;") &amp; "&lt;/s&gt;&lt;/t&gt;", "//s[last()-2]")</f>
        <v>85</v>
      </c>
      <c r="Q826" cm="1">
        <f t="array" ref="Q826">_xlfn.FILTERXML("&lt;t&gt;&lt;s&gt;" &amp; SUBSTITUTE(SUBSTITUTE(SUBSTITUTE(A826, "|", "&lt;/s&gt;&lt;s&gt;"), ",", "&lt;/s&gt;&lt;s&gt;"), ";", "&lt;/s&gt;&lt;s&gt;") &amp; "&lt;/s&gt;&lt;/t&gt;", "//s[last()-1]")</f>
        <v>1300</v>
      </c>
      <c r="R826" t="s">
        <v>616</v>
      </c>
      <c r="S826" s="20">
        <f>Table1[[#This Row],[Qty Sold]]/Table1[[#This Row],[Qty Added]]</f>
        <v>0.5</v>
      </c>
      <c r="T826" s="19">
        <f>Table1[[#This Row],[Unit Price]]*Table1[[#This Row],[Stock]]</f>
        <v>110500</v>
      </c>
    </row>
    <row r="827" spans="1:20" x14ac:dyDescent="0.3">
      <c r="A827" t="s">
        <v>319</v>
      </c>
      <c r="J827" s="18" t="str">
        <f t="shared" si="48"/>
        <v>17-02-2026</v>
      </c>
      <c r="K827" t="str">
        <f t="shared" si="49"/>
        <v>SKU268</v>
      </c>
      <c r="L827" t="str">
        <f t="shared" si="50"/>
        <v>Oil Dispenser Pro</v>
      </c>
      <c r="M827" t="s">
        <v>561</v>
      </c>
      <c r="N827">
        <f t="shared" si="51"/>
        <v>40</v>
      </c>
      <c r="O827" cm="1">
        <f t="array" ref="O827">_xlfn.FILTERXML("&lt;t&gt;&lt;s&gt;" &amp; SUBSTITUTE(SUBSTITUTE(A827, "|", "&lt;/s&gt;&lt;s&gt;"), ";", "&lt;/s&gt;&lt;s&gt;") &amp; "&lt;/s&gt;&lt;/t&gt;", "//s[last()-2]")</f>
        <v>18</v>
      </c>
      <c r="P827" cm="1">
        <f t="array" ref="P827">_xlfn.FILTERXML("&lt;t&gt;&lt;s&gt;" &amp; SUBSTITUTE(SUBSTITUTE(SUBSTITUTE(CLEAN(A827), "|", "&lt;/s&gt;&lt;s&gt;"), ",", "&lt;/s&gt;&lt;s&gt;"), ";", "&lt;/s&gt;&lt;s&gt;") &amp; "&lt;/s&gt;&lt;/t&gt;", "//s[last()-2]")</f>
        <v>95</v>
      </c>
      <c r="Q827" cm="1">
        <f t="array" ref="Q827">_xlfn.FILTERXML("&lt;t&gt;&lt;s&gt;" &amp; SUBSTITUTE(SUBSTITUTE(SUBSTITUTE(A827, "|", "&lt;/s&gt;&lt;s&gt;"), ",", "&lt;/s&gt;&lt;s&gt;"), ";", "&lt;/s&gt;&lt;s&gt;") &amp; "&lt;/s&gt;&lt;/t&gt;", "//s[last()-1]")</f>
        <v>500</v>
      </c>
      <c r="R827" t="s">
        <v>602</v>
      </c>
      <c r="S827" s="20">
        <f>Table1[[#This Row],[Qty Sold]]/Table1[[#This Row],[Qty Added]]</f>
        <v>0.45</v>
      </c>
      <c r="T827" s="19">
        <f>Table1[[#This Row],[Unit Price]]*Table1[[#This Row],[Stock]]</f>
        <v>47500</v>
      </c>
    </row>
    <row r="828" spans="1:20" x14ac:dyDescent="0.3">
      <c r="A828" t="s">
        <v>320</v>
      </c>
      <c r="J828" s="18" t="str">
        <f t="shared" si="48"/>
        <v>18-02-2026</v>
      </c>
      <c r="K828" t="str">
        <f t="shared" si="49"/>
        <v>SKU269</v>
      </c>
      <c r="L828" t="str">
        <f t="shared" si="50"/>
        <v>Chopping Board Pro</v>
      </c>
      <c r="M828" t="s">
        <v>562</v>
      </c>
      <c r="N828">
        <f t="shared" si="51"/>
        <v>70</v>
      </c>
      <c r="O828" cm="1">
        <f t="array" ref="O828">_xlfn.FILTERXML("&lt;t&gt;&lt;s&gt;" &amp; SUBSTITUTE(SUBSTITUTE(A828, "|", "&lt;/s&gt;&lt;s&gt;"), ";", "&lt;/s&gt;&lt;s&gt;") &amp; "&lt;/s&gt;&lt;/t&gt;", "//s[last()-2]")</f>
        <v>40</v>
      </c>
      <c r="P828" cm="1">
        <f t="array" ref="P828">_xlfn.FILTERXML("&lt;t&gt;&lt;s&gt;" &amp; SUBSTITUTE(SUBSTITUTE(SUBSTITUTE(CLEAN(A828), "|", "&lt;/s&gt;&lt;s&gt;"), ",", "&lt;/s&gt;&lt;s&gt;"), ";", "&lt;/s&gt;&lt;s&gt;") &amp; "&lt;/s&gt;&lt;/t&gt;", "//s[last()-2]")</f>
        <v>150</v>
      </c>
      <c r="Q828" cm="1">
        <f t="array" ref="Q828">_xlfn.FILTERXML("&lt;t&gt;&lt;s&gt;" &amp; SUBSTITUTE(SUBSTITUTE(SUBSTITUTE(A828, "|", "&lt;/s&gt;&lt;s&gt;"), ",", "&lt;/s&gt;&lt;s&gt;"), ";", "&lt;/s&gt;&lt;s&gt;") &amp; "&lt;/s&gt;&lt;/t&gt;", "//s[last()-1]")</f>
        <v>300</v>
      </c>
      <c r="R828" t="s">
        <v>603</v>
      </c>
      <c r="S828" s="20">
        <f>Table1[[#This Row],[Qty Sold]]/Table1[[#This Row],[Qty Added]]</f>
        <v>0.5714285714285714</v>
      </c>
      <c r="T828" s="19">
        <f>Table1[[#This Row],[Unit Price]]*Table1[[#This Row],[Stock]]</f>
        <v>45000</v>
      </c>
    </row>
    <row r="829" spans="1:20" x14ac:dyDescent="0.3">
      <c r="A829" t="s">
        <v>321</v>
      </c>
      <c r="J829" s="18" t="str">
        <f t="shared" si="48"/>
        <v>19-02-2026</v>
      </c>
      <c r="K829" t="str">
        <f t="shared" si="49"/>
        <v>SKU270</v>
      </c>
      <c r="L829" t="str">
        <f t="shared" si="50"/>
        <v>chopping board pro</v>
      </c>
      <c r="M829" t="s">
        <v>576</v>
      </c>
      <c r="N829">
        <f t="shared" si="51"/>
        <v>50</v>
      </c>
      <c r="O829" cm="1">
        <f t="array" ref="O829">_xlfn.FILTERXML("&lt;t&gt;&lt;s&gt;" &amp; SUBSTITUTE(SUBSTITUTE(A829, "|", "&lt;/s&gt;&lt;s&gt;"), ";", "&lt;/s&gt;&lt;s&gt;") &amp; "&lt;/s&gt;&lt;/t&gt;", "//s[last()-2]")</f>
        <v>25</v>
      </c>
      <c r="P829" cm="1">
        <f t="array" ref="P829">_xlfn.FILTERXML("&lt;t&gt;&lt;s&gt;" &amp; SUBSTITUTE(SUBSTITUTE(SUBSTITUTE(CLEAN(A829), "|", "&lt;/s&gt;&lt;s&gt;"), ",", "&lt;/s&gt;&lt;s&gt;"), ";", "&lt;/s&gt;&lt;s&gt;") &amp; "&lt;/s&gt;&lt;/t&gt;", "//s[last()-2]")</f>
        <v>160</v>
      </c>
      <c r="Q829" cm="1">
        <f t="array" ref="Q829">_xlfn.FILTERXML("&lt;t&gt;&lt;s&gt;" &amp; SUBSTITUTE(SUBSTITUTE(SUBSTITUTE(A829, "|", "&lt;/s&gt;&lt;s&gt;"), ",", "&lt;/s&gt;&lt;s&gt;"), ";", "&lt;/s&gt;&lt;s&gt;") &amp; "&lt;/s&gt;&lt;/t&gt;", "//s[last()-1]")</f>
        <v>300</v>
      </c>
      <c r="R829" t="s">
        <v>617</v>
      </c>
      <c r="S829" s="20">
        <f>Table1[[#This Row],[Qty Sold]]/Table1[[#This Row],[Qty Added]]</f>
        <v>0.5</v>
      </c>
      <c r="T829" s="19">
        <f>Table1[[#This Row],[Unit Price]]*Table1[[#This Row],[Stock]]</f>
        <v>48000</v>
      </c>
    </row>
    <row r="830" spans="1:20" x14ac:dyDescent="0.3">
      <c r="A830" t="s">
        <v>322</v>
      </c>
      <c r="J830" s="18" t="str">
        <f t="shared" si="48"/>
        <v>20-02-2026</v>
      </c>
      <c r="K830" t="str">
        <f t="shared" si="49"/>
        <v>SKU271</v>
      </c>
      <c r="L830" t="str">
        <f t="shared" si="50"/>
        <v>Steel Glass Pro</v>
      </c>
      <c r="M830" t="s">
        <v>541</v>
      </c>
      <c r="N830">
        <f t="shared" si="51"/>
        <v>120</v>
      </c>
      <c r="O830" cm="1">
        <f t="array" ref="O830">_xlfn.FILTERXML("&lt;t&gt;&lt;s&gt;" &amp; SUBSTITUTE(SUBSTITUTE(A830, "|", "&lt;/s&gt;&lt;s&gt;"), ";", "&lt;/s&gt;&lt;s&gt;") &amp; "&lt;/s&gt;&lt;/t&gt;", "//s[last()-2]")</f>
        <v>80</v>
      </c>
      <c r="P830" cm="1">
        <f t="array" ref="P830">_xlfn.FILTERXML("&lt;t&gt;&lt;s&gt;" &amp; SUBSTITUTE(SUBSTITUTE(SUBSTITUTE(CLEAN(A830), "|", "&lt;/s&gt;&lt;s&gt;"), ",", "&lt;/s&gt;&lt;s&gt;"), ";", "&lt;/s&gt;&lt;s&gt;") &amp; "&lt;/s&gt;&lt;/t&gt;", "//s[last()-2]")</f>
        <v>250</v>
      </c>
      <c r="Q830" cm="1">
        <f t="array" ref="Q830">_xlfn.FILTERXML("&lt;t&gt;&lt;s&gt;" &amp; SUBSTITUTE(SUBSTITUTE(SUBSTITUTE(A830, "|", "&lt;/s&gt;&lt;s&gt;"), ",", "&lt;/s&gt;&lt;s&gt;"), ";", "&lt;/s&gt;&lt;s&gt;") &amp; "&lt;/s&gt;&lt;/t&gt;", "//s[last()-1]")</f>
        <v>180</v>
      </c>
      <c r="R830" t="s">
        <v>582</v>
      </c>
      <c r="S830" s="20">
        <f>Table1[[#This Row],[Qty Sold]]/Table1[[#This Row],[Qty Added]]</f>
        <v>0.66666666666666663</v>
      </c>
      <c r="T830" s="19">
        <f>Table1[[#This Row],[Unit Price]]*Table1[[#This Row],[Stock]]</f>
        <v>45000</v>
      </c>
    </row>
    <row r="831" spans="1:20" x14ac:dyDescent="0.3">
      <c r="A831" t="s">
        <v>323</v>
      </c>
      <c r="J831" s="18" t="str">
        <f t="shared" si="48"/>
        <v>21-02-2026</v>
      </c>
      <c r="K831" t="str">
        <f t="shared" si="49"/>
        <v>SKU272</v>
      </c>
      <c r="L831" t="str">
        <f t="shared" si="50"/>
        <v>steel glass pro</v>
      </c>
      <c r="M831" t="s">
        <v>542</v>
      </c>
      <c r="N831">
        <f t="shared" si="51"/>
        <v>80</v>
      </c>
      <c r="O831" cm="1">
        <f t="array" ref="O831">_xlfn.FILTERXML("&lt;t&gt;&lt;s&gt;" &amp; SUBSTITUTE(SUBSTITUTE(A831, "|", "&lt;/s&gt;&lt;s&gt;"), ";", "&lt;/s&gt;&lt;s&gt;") &amp; "&lt;/s&gt;&lt;/t&gt;", "//s[last()-2]")</f>
        <v>40</v>
      </c>
      <c r="P831" cm="1">
        <f t="array" ref="P831">_xlfn.FILTERXML("&lt;t&gt;&lt;s&gt;" &amp; SUBSTITUTE(SUBSTITUTE(SUBSTITUTE(CLEAN(A831), "|", "&lt;/s&gt;&lt;s&gt;"), ",", "&lt;/s&gt;&lt;s&gt;"), ";", "&lt;/s&gt;&lt;s&gt;") &amp; "&lt;/s&gt;&lt;/t&gt;", "//s[last()-2]")</f>
        <v>260</v>
      </c>
      <c r="Q831" cm="1">
        <f t="array" ref="Q831">_xlfn.FILTERXML("&lt;t&gt;&lt;s&gt;" &amp; SUBSTITUTE(SUBSTITUTE(SUBSTITUTE(A831, "|", "&lt;/s&gt;&lt;s&gt;"), ",", "&lt;/s&gt;&lt;s&gt;"), ";", "&lt;/s&gt;&lt;s&gt;") &amp; "&lt;/s&gt;&lt;/t&gt;", "//s[last()-1]")</f>
        <v>180</v>
      </c>
      <c r="R831" t="s">
        <v>600</v>
      </c>
      <c r="S831" s="20">
        <f>Table1[[#This Row],[Qty Sold]]/Table1[[#This Row],[Qty Added]]</f>
        <v>0.5</v>
      </c>
      <c r="T831" s="19">
        <f>Table1[[#This Row],[Unit Price]]*Table1[[#This Row],[Stock]]</f>
        <v>46800</v>
      </c>
    </row>
    <row r="832" spans="1:20" x14ac:dyDescent="0.3">
      <c r="A832" t="s">
        <v>324</v>
      </c>
      <c r="J832" s="18" t="str">
        <f t="shared" si="48"/>
        <v>22-02-2026</v>
      </c>
      <c r="K832" t="str">
        <f t="shared" si="49"/>
        <v>SKU273</v>
      </c>
      <c r="L832" t="str">
        <f t="shared" si="50"/>
        <v>Lunch Box Pro</v>
      </c>
      <c r="M832" t="s">
        <v>549</v>
      </c>
      <c r="N832">
        <f t="shared" si="51"/>
        <v>70</v>
      </c>
      <c r="O832" cm="1">
        <f t="array" ref="O832">_xlfn.FILTERXML("&lt;t&gt;&lt;s&gt;" &amp; SUBSTITUTE(SUBSTITUTE(A832, "|", "&lt;/s&gt;&lt;s&gt;"), ";", "&lt;/s&gt;&lt;s&gt;") &amp; "&lt;/s&gt;&lt;/t&gt;", "//s[last()-2]")</f>
        <v>40</v>
      </c>
      <c r="P832" cm="1">
        <f t="array" ref="P832">_xlfn.FILTERXML("&lt;t&gt;&lt;s&gt;" &amp; SUBSTITUTE(SUBSTITUTE(SUBSTITUTE(CLEAN(A832), "|", "&lt;/s&gt;&lt;s&gt;"), ",", "&lt;/s&gt;&lt;s&gt;"), ";", "&lt;/s&gt;&lt;s&gt;") &amp; "&lt;/s&gt;&lt;/t&gt;", "//s[last()-2]")</f>
        <v>150</v>
      </c>
      <c r="Q832" cm="1">
        <f t="array" ref="Q832">_xlfn.FILTERXML("&lt;t&gt;&lt;s&gt;" &amp; SUBSTITUTE(SUBSTITUTE(SUBSTITUTE(A832, "|", "&lt;/s&gt;&lt;s&gt;"), ",", "&lt;/s&gt;&lt;s&gt;"), ";", "&lt;/s&gt;&lt;s&gt;") &amp; "&lt;/s&gt;&lt;/t&gt;", "//s[last()-1]")</f>
        <v>400</v>
      </c>
      <c r="R832" t="s">
        <v>589</v>
      </c>
      <c r="S832" s="20">
        <f>Table1[[#This Row],[Qty Sold]]/Table1[[#This Row],[Qty Added]]</f>
        <v>0.5714285714285714</v>
      </c>
      <c r="T832" s="19">
        <f>Table1[[#This Row],[Unit Price]]*Table1[[#This Row],[Stock]]</f>
        <v>60000</v>
      </c>
    </row>
    <row r="833" spans="1:20" x14ac:dyDescent="0.3">
      <c r="A833" t="s">
        <v>325</v>
      </c>
      <c r="J833" s="18" t="str">
        <f t="shared" si="48"/>
        <v>23-02-2026</v>
      </c>
      <c r="K833" t="str">
        <f t="shared" si="49"/>
        <v>SKU274</v>
      </c>
      <c r="L833" t="str">
        <f t="shared" si="50"/>
        <v>lunch box pro</v>
      </c>
      <c r="M833" t="s">
        <v>577</v>
      </c>
      <c r="N833">
        <f t="shared" si="51"/>
        <v>50</v>
      </c>
      <c r="O833" cm="1">
        <f t="array" ref="O833">_xlfn.FILTERXML("&lt;t&gt;&lt;s&gt;" &amp; SUBSTITUTE(SUBSTITUTE(A833, "|", "&lt;/s&gt;&lt;s&gt;"), ";", "&lt;/s&gt;&lt;s&gt;") &amp; "&lt;/s&gt;&lt;/t&gt;", "//s[last()-2]")</f>
        <v>25</v>
      </c>
      <c r="P833" cm="1">
        <f t="array" ref="P833">_xlfn.FILTERXML("&lt;t&gt;&lt;s&gt;" &amp; SUBSTITUTE(SUBSTITUTE(SUBSTITUTE(CLEAN(A833), "|", "&lt;/s&gt;&lt;s&gt;"), ",", "&lt;/s&gt;&lt;s&gt;"), ";", "&lt;/s&gt;&lt;s&gt;") &amp; "&lt;/s&gt;&lt;/t&gt;", "//s[last()-2]")</f>
        <v>160</v>
      </c>
      <c r="Q833" cm="1">
        <f t="array" ref="Q833">_xlfn.FILTERXML("&lt;t&gt;&lt;s&gt;" &amp; SUBSTITUTE(SUBSTITUTE(SUBSTITUTE(A833, "|", "&lt;/s&gt;&lt;s&gt;"), ",", "&lt;/s&gt;&lt;s&gt;"), ";", "&lt;/s&gt;&lt;s&gt;") &amp; "&lt;/s&gt;&lt;/t&gt;", "//s[last()-1]")</f>
        <v>400</v>
      </c>
      <c r="R833" t="s">
        <v>618</v>
      </c>
      <c r="S833" s="20">
        <f>Table1[[#This Row],[Qty Sold]]/Table1[[#This Row],[Qty Added]]</f>
        <v>0.5</v>
      </c>
      <c r="T833" s="19">
        <f>Table1[[#This Row],[Unit Price]]*Table1[[#This Row],[Stock]]</f>
        <v>64000</v>
      </c>
    </row>
    <row r="834" spans="1:20" x14ac:dyDescent="0.3">
      <c r="A834" t="s">
        <v>326</v>
      </c>
      <c r="J834" s="18" t="str">
        <f t="shared" si="48"/>
        <v>24-02-2026</v>
      </c>
      <c r="K834" t="str">
        <f t="shared" si="49"/>
        <v>SKU275</v>
      </c>
      <c r="L834" t="str">
        <f t="shared" si="50"/>
        <v>Water Bottle Pro</v>
      </c>
      <c r="M834" t="s">
        <v>548</v>
      </c>
      <c r="N834">
        <f t="shared" si="51"/>
        <v>140</v>
      </c>
      <c r="O834" cm="1">
        <f t="array" ref="O834">_xlfn.FILTERXML("&lt;t&gt;&lt;s&gt;" &amp; SUBSTITUTE(SUBSTITUTE(A834, "|", "&lt;/s&gt;&lt;s&gt;"), ";", "&lt;/s&gt;&lt;s&gt;") &amp; "&lt;/s&gt;&lt;/t&gt;", "//s[last()-2]")</f>
        <v>90</v>
      </c>
      <c r="P834" cm="1">
        <f t="array" ref="P834">_xlfn.FILTERXML("&lt;t&gt;&lt;s&gt;" &amp; SUBSTITUTE(SUBSTITUTE(SUBSTITUTE(CLEAN(A834), "|", "&lt;/s&gt;&lt;s&gt;"), ",", "&lt;/s&gt;&lt;s&gt;"), ";", "&lt;/s&gt;&lt;s&gt;") &amp; "&lt;/s&gt;&lt;/t&gt;", "//s[last()-2]")</f>
        <v>260</v>
      </c>
      <c r="Q834" cm="1">
        <f t="array" ref="Q834">_xlfn.FILTERXML("&lt;t&gt;&lt;s&gt;" &amp; SUBSTITUTE(SUBSTITUTE(SUBSTITUTE(A834, "|", "&lt;/s&gt;&lt;s&gt;"), ",", "&lt;/s&gt;&lt;s&gt;"), ";", "&lt;/s&gt;&lt;s&gt;") &amp; "&lt;/s&gt;&lt;/t&gt;", "//s[last()-1]")</f>
        <v>250</v>
      </c>
      <c r="R834" t="s">
        <v>588</v>
      </c>
      <c r="S834" s="20">
        <f>Table1[[#This Row],[Qty Sold]]/Table1[[#This Row],[Qty Added]]</f>
        <v>0.6428571428571429</v>
      </c>
      <c r="T834" s="19">
        <f>Table1[[#This Row],[Unit Price]]*Table1[[#This Row],[Stock]]</f>
        <v>65000</v>
      </c>
    </row>
    <row r="835" spans="1:20" x14ac:dyDescent="0.3">
      <c r="A835" t="s">
        <v>327</v>
      </c>
      <c r="J835" s="18" t="str">
        <f t="shared" ref="J835:J898" si="52">LEFT(A835, FIND(",", A835) - 1)</f>
        <v>25-02-2026</v>
      </c>
      <c r="K835" t="str">
        <f t="shared" ref="K835:K898" si="53">TRIM(MID(A835, FIND(",", A835) + 1, FIND("|", A835) - FIND(",", A835) - 1))</f>
        <v>SKU276</v>
      </c>
      <c r="L835" t="str">
        <f t="shared" ref="L835:L898" si="54">TRIM(_xlfn.TEXTBEFORE(_xlfn.TEXTAFTER(A835, "|"), ";"))</f>
        <v>water bottle pro</v>
      </c>
      <c r="M835" t="s">
        <v>578</v>
      </c>
      <c r="N835">
        <f t="shared" ref="N835:N898" si="55">VALUE(MID(A835, FIND(",", A835, FIND(";", A835)) + 1, FIND("|", A835, FIND(",", A835, FIND(";", A835))) - FIND(",", A835, FIND(";", A835)) - 1))</f>
        <v>100</v>
      </c>
      <c r="O835" cm="1">
        <f t="array" ref="O835">_xlfn.FILTERXML("&lt;t&gt;&lt;s&gt;" &amp; SUBSTITUTE(SUBSTITUTE(A835, "|", "&lt;/s&gt;&lt;s&gt;"), ";", "&lt;/s&gt;&lt;s&gt;") &amp; "&lt;/s&gt;&lt;/t&gt;", "//s[last()-2]")</f>
        <v>50</v>
      </c>
      <c r="P835" cm="1">
        <f t="array" ref="P835">_xlfn.FILTERXML("&lt;t&gt;&lt;s&gt;" &amp; SUBSTITUTE(SUBSTITUTE(SUBSTITUTE(CLEAN(A835), "|", "&lt;/s&gt;&lt;s&gt;"), ",", "&lt;/s&gt;&lt;s&gt;"), ";", "&lt;/s&gt;&lt;s&gt;") &amp; "&lt;/s&gt;&lt;/t&gt;", "//s[last()-2]")</f>
        <v>270</v>
      </c>
      <c r="Q835" cm="1">
        <f t="array" ref="Q835">_xlfn.FILTERXML("&lt;t&gt;&lt;s&gt;" &amp; SUBSTITUTE(SUBSTITUTE(SUBSTITUTE(A835, "|", "&lt;/s&gt;&lt;s&gt;"), ",", "&lt;/s&gt;&lt;s&gt;"), ";", "&lt;/s&gt;&lt;s&gt;") &amp; "&lt;/s&gt;&lt;/t&gt;", "//s[last()-1]")</f>
        <v>250</v>
      </c>
      <c r="R835" t="s">
        <v>619</v>
      </c>
      <c r="S835" s="20">
        <f>Table1[[#This Row],[Qty Sold]]/Table1[[#This Row],[Qty Added]]</f>
        <v>0.5</v>
      </c>
      <c r="T835" s="19">
        <f>Table1[[#This Row],[Unit Price]]*Table1[[#This Row],[Stock]]</f>
        <v>67500</v>
      </c>
    </row>
    <row r="836" spans="1:20" x14ac:dyDescent="0.3">
      <c r="A836" t="s">
        <v>328</v>
      </c>
      <c r="J836" s="18" t="str">
        <f t="shared" si="52"/>
        <v>26-02-2026</v>
      </c>
      <c r="K836" t="str">
        <f t="shared" si="53"/>
        <v>SKU277</v>
      </c>
      <c r="L836" t="str">
        <f t="shared" si="54"/>
        <v>Frying Pan Deluxe Pro</v>
      </c>
      <c r="M836" t="s">
        <v>547</v>
      </c>
      <c r="N836">
        <f t="shared" si="55"/>
        <v>40</v>
      </c>
      <c r="O836" cm="1">
        <f t="array" ref="O836">_xlfn.FILTERXML("&lt;t&gt;&lt;s&gt;" &amp; SUBSTITUTE(SUBSTITUTE(A836, "|", "&lt;/s&gt;&lt;s&gt;"), ";", "&lt;/s&gt;&lt;s&gt;") &amp; "&lt;/s&gt;&lt;/t&gt;", "//s[last()-2]")</f>
        <v>25</v>
      </c>
      <c r="P836" cm="1">
        <f t="array" ref="P836">_xlfn.FILTERXML("&lt;t&gt;&lt;s&gt;" &amp; SUBSTITUTE(SUBSTITUTE(SUBSTITUTE(CLEAN(A836), "|", "&lt;/s&gt;&lt;s&gt;"), ",", "&lt;/s&gt;&lt;s&gt;"), ";", "&lt;/s&gt;&lt;s&gt;") &amp; "&lt;/s&gt;&lt;/t&gt;", "//s[last()-2]")</f>
        <v>120</v>
      </c>
      <c r="Q836" cm="1">
        <f t="array" ref="Q836">_xlfn.FILTERXML("&lt;t&gt;&lt;s&gt;" &amp; SUBSTITUTE(SUBSTITUTE(SUBSTITUTE(A836, "|", "&lt;/s&gt;&lt;s&gt;"), ",", "&lt;/s&gt;&lt;s&gt;"), ";", "&lt;/s&gt;&lt;s&gt;") &amp; "&lt;/s&gt;&lt;/t&gt;", "//s[last()-1]")</f>
        <v>1800</v>
      </c>
      <c r="R836" t="s">
        <v>587</v>
      </c>
      <c r="S836" s="20">
        <f>Table1[[#This Row],[Qty Sold]]/Table1[[#This Row],[Qty Added]]</f>
        <v>0.625</v>
      </c>
      <c r="T836" s="19">
        <f>Table1[[#This Row],[Unit Price]]*Table1[[#This Row],[Stock]]</f>
        <v>216000</v>
      </c>
    </row>
    <row r="837" spans="1:20" x14ac:dyDescent="0.3">
      <c r="A837" t="s">
        <v>329</v>
      </c>
      <c r="J837" s="18" t="str">
        <f t="shared" si="52"/>
        <v>27-02-2026</v>
      </c>
      <c r="K837" t="str">
        <f t="shared" si="53"/>
        <v>SKU278</v>
      </c>
      <c r="L837" t="str">
        <f t="shared" si="54"/>
        <v>frying pan deluxe pro</v>
      </c>
      <c r="M837" t="s">
        <v>568</v>
      </c>
      <c r="N837">
        <f t="shared" si="55"/>
        <v>30</v>
      </c>
      <c r="O837" cm="1">
        <f t="array" ref="O837">_xlfn.FILTERXML("&lt;t&gt;&lt;s&gt;" &amp; SUBSTITUTE(SUBSTITUTE(A837, "|", "&lt;/s&gt;&lt;s&gt;"), ";", "&lt;/s&gt;&lt;s&gt;") &amp; "&lt;/s&gt;&lt;/t&gt;", "//s[last()-2]")</f>
        <v>15</v>
      </c>
      <c r="P837" cm="1">
        <f t="array" ref="P837">_xlfn.FILTERXML("&lt;t&gt;&lt;s&gt;" &amp; SUBSTITUTE(SUBSTITUTE(SUBSTITUTE(CLEAN(A837), "|", "&lt;/s&gt;&lt;s&gt;"), ",", "&lt;/s&gt;&lt;s&gt;"), ";", "&lt;/s&gt;&lt;s&gt;") &amp; "&lt;/s&gt;&lt;/t&gt;", "//s[last()-2]")</f>
        <v>125</v>
      </c>
      <c r="Q837" cm="1">
        <f t="array" ref="Q837">_xlfn.FILTERXML("&lt;t&gt;&lt;s&gt;" &amp; SUBSTITUTE(SUBSTITUTE(SUBSTITUTE(A837, "|", "&lt;/s&gt;&lt;s&gt;"), ",", "&lt;/s&gt;&lt;s&gt;"), ";", "&lt;/s&gt;&lt;s&gt;") &amp; "&lt;/s&gt;&lt;/t&gt;", "//s[last()-1]")</f>
        <v>1800</v>
      </c>
      <c r="R837" t="s">
        <v>609</v>
      </c>
      <c r="S837" s="20">
        <f>Table1[[#This Row],[Qty Sold]]/Table1[[#This Row],[Qty Added]]</f>
        <v>0.5</v>
      </c>
      <c r="T837" s="19">
        <f>Table1[[#This Row],[Unit Price]]*Table1[[#This Row],[Stock]]</f>
        <v>225000</v>
      </c>
    </row>
    <row r="838" spans="1:20" x14ac:dyDescent="0.3">
      <c r="A838" t="s">
        <v>330</v>
      </c>
      <c r="J838" s="18" t="str">
        <f t="shared" si="52"/>
        <v>28-02-2026</v>
      </c>
      <c r="K838" t="str">
        <f t="shared" si="53"/>
        <v>SKU279</v>
      </c>
      <c r="L838" t="str">
        <f t="shared" si="54"/>
        <v>Mixer Grinder Ultra Pro</v>
      </c>
      <c r="M838" t="s">
        <v>566</v>
      </c>
      <c r="N838">
        <f t="shared" si="55"/>
        <v>12</v>
      </c>
      <c r="O838" cm="1">
        <f t="array" ref="O838">_xlfn.FILTERXML("&lt;t&gt;&lt;s&gt;" &amp; SUBSTITUTE(SUBSTITUTE(A838, "|", "&lt;/s&gt;&lt;s&gt;"), ";", "&lt;/s&gt;&lt;s&gt;") &amp; "&lt;/s&gt;&lt;/t&gt;", "//s[last()-2]")</f>
        <v>6</v>
      </c>
      <c r="P838" cm="1">
        <f t="array" ref="P838">_xlfn.FILTERXML("&lt;t&gt;&lt;s&gt;" &amp; SUBSTITUTE(SUBSTITUTE(SUBSTITUTE(CLEAN(A838), "|", "&lt;/s&gt;&lt;s&gt;"), ",", "&lt;/s&gt;&lt;s&gt;"), ";", "&lt;/s&gt;&lt;s&gt;") &amp; "&lt;/s&gt;&lt;/t&gt;", "//s[last()-2]")</f>
        <v>35</v>
      </c>
      <c r="Q838" cm="1">
        <f t="array" ref="Q838">_xlfn.FILTERXML("&lt;t&gt;&lt;s&gt;" &amp; SUBSTITUTE(SUBSTITUTE(SUBSTITUTE(A838, "|", "&lt;/s&gt;&lt;s&gt;"), ",", "&lt;/s&gt;&lt;s&gt;"), ";", "&lt;/s&gt;&lt;s&gt;") &amp; "&lt;/s&gt;&lt;/t&gt;", "//s[last()-1]")</f>
        <v>6000</v>
      </c>
      <c r="R838" t="s">
        <v>607</v>
      </c>
      <c r="S838" s="20">
        <f>Table1[[#This Row],[Qty Sold]]/Table1[[#This Row],[Qty Added]]</f>
        <v>0.5</v>
      </c>
      <c r="T838" s="19">
        <f>Table1[[#This Row],[Unit Price]]*Table1[[#This Row],[Stock]]</f>
        <v>210000</v>
      </c>
    </row>
    <row r="839" spans="1:20" x14ac:dyDescent="0.3">
      <c r="A839" t="s">
        <v>331</v>
      </c>
      <c r="J839" s="18" t="str">
        <f t="shared" si="52"/>
        <v>01-03-2026</v>
      </c>
      <c r="K839" t="str">
        <f t="shared" si="53"/>
        <v>SKU280</v>
      </c>
      <c r="L839" t="str">
        <f t="shared" si="54"/>
        <v>Mixer grinder ultra pro</v>
      </c>
      <c r="M839" t="s">
        <v>566</v>
      </c>
      <c r="N839">
        <f t="shared" si="55"/>
        <v>10</v>
      </c>
      <c r="O839" cm="1">
        <f t="array" ref="O839">_xlfn.FILTERXML("&lt;t&gt;&lt;s&gt;" &amp; SUBSTITUTE(SUBSTITUTE(A839, "|", "&lt;/s&gt;&lt;s&gt;"), ";", "&lt;/s&gt;&lt;s&gt;") &amp; "&lt;/s&gt;&lt;/t&gt;", "//s[last()-2]")</f>
        <v>5</v>
      </c>
      <c r="P839" cm="1">
        <f t="array" ref="P839">_xlfn.FILTERXML("&lt;t&gt;&lt;s&gt;" &amp; SUBSTITUTE(SUBSTITUTE(SUBSTITUTE(CLEAN(A839), "|", "&lt;/s&gt;&lt;s&gt;"), ",", "&lt;/s&gt;&lt;s&gt;"), ";", "&lt;/s&gt;&lt;s&gt;") &amp; "&lt;/s&gt;&lt;/t&gt;", "//s[last()-2]")</f>
        <v>38</v>
      </c>
      <c r="Q839" cm="1">
        <f t="array" ref="Q839">_xlfn.FILTERXML("&lt;t&gt;&lt;s&gt;" &amp; SUBSTITUTE(SUBSTITUTE(SUBSTITUTE(A839, "|", "&lt;/s&gt;&lt;s&gt;"), ",", "&lt;/s&gt;&lt;s&gt;"), ";", "&lt;/s&gt;&lt;s&gt;") &amp; "&lt;/s&gt;&lt;/t&gt;", "//s[last()-1]")</f>
        <v>6000</v>
      </c>
      <c r="R839" t="s">
        <v>607</v>
      </c>
      <c r="S839" s="20">
        <f>Table1[[#This Row],[Qty Sold]]/Table1[[#This Row],[Qty Added]]</f>
        <v>0.5</v>
      </c>
      <c r="T839" s="19">
        <f>Table1[[#This Row],[Unit Price]]*Table1[[#This Row],[Stock]]</f>
        <v>228000</v>
      </c>
    </row>
    <row r="840" spans="1:20" x14ac:dyDescent="0.3">
      <c r="A840" t="s">
        <v>332</v>
      </c>
      <c r="J840" s="18" t="str">
        <f t="shared" si="52"/>
        <v>02-03-2026</v>
      </c>
      <c r="K840" t="str">
        <f t="shared" si="53"/>
        <v>SKU281</v>
      </c>
      <c r="L840" t="str">
        <f t="shared" si="54"/>
        <v>Electric Kettle Ultra Pro</v>
      </c>
      <c r="M840" t="s">
        <v>565</v>
      </c>
      <c r="N840">
        <f t="shared" si="55"/>
        <v>18</v>
      </c>
      <c r="O840" cm="1">
        <f t="array" ref="O840">_xlfn.FILTERXML("&lt;t&gt;&lt;s&gt;" &amp; SUBSTITUTE(SUBSTITUTE(A840, "|", "&lt;/s&gt;&lt;s&gt;"), ";", "&lt;/s&gt;&lt;s&gt;") &amp; "&lt;/s&gt;&lt;/t&gt;", "//s[last()-2]")</f>
        <v>10</v>
      </c>
      <c r="P840" cm="1">
        <f t="array" ref="P840">_xlfn.FILTERXML("&lt;t&gt;&lt;s&gt;" &amp; SUBSTITUTE(SUBSTITUTE(SUBSTITUTE(CLEAN(A840), "|", "&lt;/s&gt;&lt;s&gt;"), ",", "&lt;/s&gt;&lt;s&gt;"), ";", "&lt;/s&gt;&lt;s&gt;") &amp; "&lt;/s&gt;&lt;/t&gt;", "//s[last()-2]")</f>
        <v>45</v>
      </c>
      <c r="Q840" cm="1">
        <f t="array" ref="Q840">_xlfn.FILTERXML("&lt;t&gt;&lt;s&gt;" &amp; SUBSTITUTE(SUBSTITUTE(SUBSTITUTE(A840, "|", "&lt;/s&gt;&lt;s&gt;"), ",", "&lt;/s&gt;&lt;s&gt;"), ";", "&lt;/s&gt;&lt;s&gt;") &amp; "&lt;/s&gt;&lt;/t&gt;", "//s[last()-1]")</f>
        <v>2500</v>
      </c>
      <c r="R840" t="s">
        <v>606</v>
      </c>
      <c r="S840" s="20">
        <f>Table1[[#This Row],[Qty Sold]]/Table1[[#This Row],[Qty Added]]</f>
        <v>0.55555555555555558</v>
      </c>
      <c r="T840" s="19">
        <f>Table1[[#This Row],[Unit Price]]*Table1[[#This Row],[Stock]]</f>
        <v>112500</v>
      </c>
    </row>
    <row r="841" spans="1:20" x14ac:dyDescent="0.3">
      <c r="A841" t="s">
        <v>333</v>
      </c>
      <c r="J841" s="18" t="str">
        <f t="shared" si="52"/>
        <v>03-03-2026</v>
      </c>
      <c r="K841" t="str">
        <f t="shared" si="53"/>
        <v>SKU282</v>
      </c>
      <c r="L841" t="str">
        <f t="shared" si="54"/>
        <v>electric kettle ultra pro</v>
      </c>
      <c r="M841" t="s">
        <v>579</v>
      </c>
      <c r="N841">
        <f t="shared" si="55"/>
        <v>12</v>
      </c>
      <c r="O841" cm="1">
        <f t="array" ref="O841">_xlfn.FILTERXML("&lt;t&gt;&lt;s&gt;" &amp; SUBSTITUTE(SUBSTITUTE(A841, "|", "&lt;/s&gt;&lt;s&gt;"), ";", "&lt;/s&gt;&lt;s&gt;") &amp; "&lt;/s&gt;&lt;/t&gt;", "//s[last()-2]")</f>
        <v>6</v>
      </c>
      <c r="P841" cm="1">
        <f t="array" ref="P841">_xlfn.FILTERXML("&lt;t&gt;&lt;s&gt;" &amp; SUBSTITUTE(SUBSTITUTE(SUBSTITUTE(CLEAN(A841), "|", "&lt;/s&gt;&lt;s&gt;"), ",", "&lt;/s&gt;&lt;s&gt;"), ";", "&lt;/s&gt;&lt;s&gt;") &amp; "&lt;/s&gt;&lt;/t&gt;", "//s[last()-2]")</f>
        <v>48</v>
      </c>
      <c r="Q841" cm="1">
        <f t="array" ref="Q841">_xlfn.FILTERXML("&lt;t&gt;&lt;s&gt;" &amp; SUBSTITUTE(SUBSTITUTE(SUBSTITUTE(A841, "|", "&lt;/s&gt;&lt;s&gt;"), ",", "&lt;/s&gt;&lt;s&gt;"), ";", "&lt;/s&gt;&lt;s&gt;") &amp; "&lt;/s&gt;&lt;/t&gt;", "//s[last()-1]")</f>
        <v>2500</v>
      </c>
      <c r="R841" t="s">
        <v>620</v>
      </c>
      <c r="S841" s="20">
        <f>Table1[[#This Row],[Qty Sold]]/Table1[[#This Row],[Qty Added]]</f>
        <v>0.5</v>
      </c>
      <c r="T841" s="19">
        <f>Table1[[#This Row],[Unit Price]]*Table1[[#This Row],[Stock]]</f>
        <v>120000</v>
      </c>
    </row>
    <row r="842" spans="1:20" x14ac:dyDescent="0.3">
      <c r="A842" t="s">
        <v>334</v>
      </c>
      <c r="J842" s="18" t="str">
        <f t="shared" si="52"/>
        <v>04-03-2026</v>
      </c>
      <c r="K842" t="str">
        <f t="shared" si="53"/>
        <v>SKU283</v>
      </c>
      <c r="L842" t="str">
        <f t="shared" si="54"/>
        <v>Rice Cooker Ultra Pro</v>
      </c>
      <c r="M842" t="s">
        <v>564</v>
      </c>
      <c r="N842">
        <f t="shared" si="55"/>
        <v>15</v>
      </c>
      <c r="O842" cm="1">
        <f t="array" ref="O842">_xlfn.FILTERXML("&lt;t&gt;&lt;s&gt;" &amp; SUBSTITUTE(SUBSTITUTE(A842, "|", "&lt;/s&gt;&lt;s&gt;"), ";", "&lt;/s&gt;&lt;s&gt;") &amp; "&lt;/s&gt;&lt;/t&gt;", "//s[last()-2]")</f>
        <v>8</v>
      </c>
      <c r="P842" cm="1">
        <f t="array" ref="P842">_xlfn.FILTERXML("&lt;t&gt;&lt;s&gt;" &amp; SUBSTITUTE(SUBSTITUTE(SUBSTITUTE(CLEAN(A842), "|", "&lt;/s&gt;&lt;s&gt;"), ",", "&lt;/s&gt;&lt;s&gt;"), ";", "&lt;/s&gt;&lt;s&gt;") &amp; "&lt;/s&gt;&lt;/t&gt;", "//s[last()-2]")</f>
        <v>40</v>
      </c>
      <c r="Q842" cm="1">
        <f t="array" ref="Q842">_xlfn.FILTERXML("&lt;t&gt;&lt;s&gt;" &amp; SUBSTITUTE(SUBSTITUTE(SUBSTITUTE(A842, "|", "&lt;/s&gt;&lt;s&gt;"), ",", "&lt;/s&gt;&lt;s&gt;"), ";", "&lt;/s&gt;&lt;s&gt;") &amp; "&lt;/s&gt;&lt;/t&gt;", "//s[last()-1]")</f>
        <v>3500</v>
      </c>
      <c r="R842" t="s">
        <v>605</v>
      </c>
      <c r="S842" s="20">
        <f>Table1[[#This Row],[Qty Sold]]/Table1[[#This Row],[Qty Added]]</f>
        <v>0.53333333333333333</v>
      </c>
      <c r="T842" s="19">
        <f>Table1[[#This Row],[Unit Price]]*Table1[[#This Row],[Stock]]</f>
        <v>140000</v>
      </c>
    </row>
    <row r="843" spans="1:20" x14ac:dyDescent="0.3">
      <c r="A843" t="s">
        <v>335</v>
      </c>
      <c r="J843" s="18" t="str">
        <f t="shared" si="52"/>
        <v>05-03-2026</v>
      </c>
      <c r="K843" t="str">
        <f t="shared" si="53"/>
        <v>SKU284</v>
      </c>
      <c r="L843" t="str">
        <f t="shared" si="54"/>
        <v>rice cooker ultra pro</v>
      </c>
      <c r="M843" t="s">
        <v>580</v>
      </c>
      <c r="N843">
        <f t="shared" si="55"/>
        <v>10</v>
      </c>
      <c r="O843" cm="1">
        <f t="array" ref="O843">_xlfn.FILTERXML("&lt;t&gt;&lt;s&gt;" &amp; SUBSTITUTE(SUBSTITUTE(A843, "|", "&lt;/s&gt;&lt;s&gt;"), ";", "&lt;/s&gt;&lt;s&gt;") &amp; "&lt;/s&gt;&lt;/t&gt;", "//s[last()-2]")</f>
        <v>5</v>
      </c>
      <c r="P843" cm="1">
        <f t="array" ref="P843">_xlfn.FILTERXML("&lt;t&gt;&lt;s&gt;" &amp; SUBSTITUTE(SUBSTITUTE(SUBSTITUTE(CLEAN(A843), "|", "&lt;/s&gt;&lt;s&gt;"), ",", "&lt;/s&gt;&lt;s&gt;"), ";", "&lt;/s&gt;&lt;s&gt;") &amp; "&lt;/s&gt;&lt;/t&gt;", "//s[last()-2]")</f>
        <v>42</v>
      </c>
      <c r="Q843" cm="1">
        <f t="array" ref="Q843">_xlfn.FILTERXML("&lt;t&gt;&lt;s&gt;" &amp; SUBSTITUTE(SUBSTITUTE(SUBSTITUTE(A843, "|", "&lt;/s&gt;&lt;s&gt;"), ",", "&lt;/s&gt;&lt;s&gt;"), ";", "&lt;/s&gt;&lt;s&gt;") &amp; "&lt;/s&gt;&lt;/t&gt;", "//s[last()-1]")</f>
        <v>3500</v>
      </c>
      <c r="R843" t="s">
        <v>621</v>
      </c>
      <c r="S843" s="20">
        <f>Table1[[#This Row],[Qty Sold]]/Table1[[#This Row],[Qty Added]]</f>
        <v>0.5</v>
      </c>
      <c r="T843" s="19">
        <f>Table1[[#This Row],[Unit Price]]*Table1[[#This Row],[Stock]]</f>
        <v>147000</v>
      </c>
    </row>
    <row r="844" spans="1:20" x14ac:dyDescent="0.3">
      <c r="A844" t="s">
        <v>336</v>
      </c>
      <c r="J844" s="18" t="str">
        <f t="shared" si="52"/>
        <v>06-03-2026</v>
      </c>
      <c r="K844" t="str">
        <f t="shared" si="53"/>
        <v>SKU285</v>
      </c>
      <c r="L844" t="str">
        <f t="shared" si="54"/>
        <v>Steel Plate Max</v>
      </c>
      <c r="M844" t="s">
        <v>541</v>
      </c>
      <c r="N844">
        <f t="shared" si="55"/>
        <v>80</v>
      </c>
      <c r="O844" cm="1">
        <f t="array" ref="O844">_xlfn.FILTERXML("&lt;t&gt;&lt;s&gt;" &amp; SUBSTITUTE(SUBSTITUTE(A844, "|", "&lt;/s&gt;&lt;s&gt;"), ";", "&lt;/s&gt;&lt;s&gt;") &amp; "&lt;/s&gt;&lt;/t&gt;", "//s[last()-2]")</f>
        <v>50</v>
      </c>
      <c r="P844" cm="1">
        <f t="array" ref="P844">_xlfn.FILTERXML("&lt;t&gt;&lt;s&gt;" &amp; SUBSTITUTE(SUBSTITUTE(SUBSTITUTE(CLEAN(A844), "|", "&lt;/s&gt;&lt;s&gt;"), ",", "&lt;/s&gt;&lt;s&gt;"), ";", "&lt;/s&gt;&lt;s&gt;") &amp; "&lt;/s&gt;&lt;/t&gt;", "//s[last()-2]")</f>
        <v>200</v>
      </c>
      <c r="Q844" cm="1">
        <f t="array" ref="Q844">_xlfn.FILTERXML("&lt;t&gt;&lt;s&gt;" &amp; SUBSTITUTE(SUBSTITUTE(SUBSTITUTE(A844, "|", "&lt;/s&gt;&lt;s&gt;"), ",", "&lt;/s&gt;&lt;s&gt;"), ";", "&lt;/s&gt;&lt;s&gt;") &amp; "&lt;/s&gt;&lt;/t&gt;", "//s[last()-1]")</f>
        <v>250</v>
      </c>
      <c r="R844" t="s">
        <v>582</v>
      </c>
      <c r="S844" s="20">
        <f>Table1[[#This Row],[Qty Sold]]/Table1[[#This Row],[Qty Added]]</f>
        <v>0.625</v>
      </c>
      <c r="T844" s="19">
        <f>Table1[[#This Row],[Unit Price]]*Table1[[#This Row],[Stock]]</f>
        <v>50000</v>
      </c>
    </row>
    <row r="845" spans="1:20" x14ac:dyDescent="0.3">
      <c r="A845" t="s">
        <v>337</v>
      </c>
      <c r="J845" s="18" t="str">
        <f t="shared" si="52"/>
        <v>07-03-2026</v>
      </c>
      <c r="K845" t="str">
        <f t="shared" si="53"/>
        <v>SKU286</v>
      </c>
      <c r="L845" t="str">
        <f t="shared" si="54"/>
        <v>steel plate max</v>
      </c>
      <c r="M845" t="s">
        <v>542</v>
      </c>
      <c r="N845">
        <f t="shared" si="55"/>
        <v>60</v>
      </c>
      <c r="O845" cm="1">
        <f t="array" ref="O845">_xlfn.FILTERXML("&lt;t&gt;&lt;s&gt;" &amp; SUBSTITUTE(SUBSTITUTE(A845, "|", "&lt;/s&gt;&lt;s&gt;"), ";", "&lt;/s&gt;&lt;s&gt;") &amp; "&lt;/s&gt;&lt;/t&gt;", "//s[last()-2]")</f>
        <v>30</v>
      </c>
      <c r="P845" cm="1">
        <f t="array" ref="P845">_xlfn.FILTERXML("&lt;t&gt;&lt;s&gt;" &amp; SUBSTITUTE(SUBSTITUTE(SUBSTITUTE(CLEAN(A845), "|", "&lt;/s&gt;&lt;s&gt;"), ",", "&lt;/s&gt;&lt;s&gt;"), ";", "&lt;/s&gt;&lt;s&gt;") &amp; "&lt;/s&gt;&lt;/t&gt;", "//s[last()-2]")</f>
        <v>210</v>
      </c>
      <c r="Q845" cm="1">
        <f t="array" ref="Q845">_xlfn.FILTERXML("&lt;t&gt;&lt;s&gt;" &amp; SUBSTITUTE(SUBSTITUTE(SUBSTITUTE(A845, "|", "&lt;/s&gt;&lt;s&gt;"), ",", "&lt;/s&gt;&lt;s&gt;"), ";", "&lt;/s&gt;&lt;s&gt;") &amp; "&lt;/s&gt;&lt;/t&gt;", "//s[last()-1]")</f>
        <v>250</v>
      </c>
      <c r="R845" t="s">
        <v>600</v>
      </c>
      <c r="S845" s="20">
        <f>Table1[[#This Row],[Qty Sold]]/Table1[[#This Row],[Qty Added]]</f>
        <v>0.5</v>
      </c>
      <c r="T845" s="19">
        <f>Table1[[#This Row],[Unit Price]]*Table1[[#This Row],[Stock]]</f>
        <v>52500</v>
      </c>
    </row>
    <row r="846" spans="1:20" x14ac:dyDescent="0.3">
      <c r="A846" t="s">
        <v>338</v>
      </c>
      <c r="J846" s="18" t="str">
        <f t="shared" si="52"/>
        <v>08-03-2026</v>
      </c>
      <c r="K846" t="str">
        <f t="shared" si="53"/>
        <v>SKU287</v>
      </c>
      <c r="L846" t="str">
        <f t="shared" si="54"/>
        <v>Glass Set Max</v>
      </c>
      <c r="M846" t="s">
        <v>545</v>
      </c>
      <c r="N846">
        <f t="shared" si="55"/>
        <v>35</v>
      </c>
      <c r="O846" cm="1">
        <f t="array" ref="O846">_xlfn.FILTERXML("&lt;t&gt;&lt;s&gt;" &amp; SUBSTITUTE(SUBSTITUTE(A846, "|", "&lt;/s&gt;&lt;s&gt;"), ";", "&lt;/s&gt;&lt;s&gt;") &amp; "&lt;/s&gt;&lt;/t&gt;", "//s[last()-2]")</f>
        <v>18</v>
      </c>
      <c r="P846" cm="1">
        <f t="array" ref="P846">_xlfn.FILTERXML("&lt;t&gt;&lt;s&gt;" &amp; SUBSTITUTE(SUBSTITUTE(SUBSTITUTE(CLEAN(A846), "|", "&lt;/s&gt;&lt;s&gt;"), ",", "&lt;/s&gt;&lt;s&gt;"), ";", "&lt;/s&gt;&lt;s&gt;") &amp; "&lt;/s&gt;&lt;/t&gt;", "//s[last()-2]")</f>
        <v>90</v>
      </c>
      <c r="Q846" cm="1">
        <f t="array" ref="Q846">_xlfn.FILTERXML("&lt;t&gt;&lt;s&gt;" &amp; SUBSTITUTE(SUBSTITUTE(SUBSTITUTE(A846, "|", "&lt;/s&gt;&lt;s&gt;"), ",", "&lt;/s&gt;&lt;s&gt;"), ";", "&lt;/s&gt;&lt;s&gt;") &amp; "&lt;/s&gt;&lt;/t&gt;", "//s[last()-1]")</f>
        <v>650</v>
      </c>
      <c r="R846" t="s">
        <v>585</v>
      </c>
      <c r="S846" s="20">
        <f>Table1[[#This Row],[Qty Sold]]/Table1[[#This Row],[Qty Added]]</f>
        <v>0.51428571428571423</v>
      </c>
      <c r="T846" s="19">
        <f>Table1[[#This Row],[Unit Price]]*Table1[[#This Row],[Stock]]</f>
        <v>58500</v>
      </c>
    </row>
    <row r="847" spans="1:20" x14ac:dyDescent="0.3">
      <c r="A847" t="s">
        <v>339</v>
      </c>
      <c r="J847" s="18" t="str">
        <f t="shared" si="52"/>
        <v>09-03-2026</v>
      </c>
      <c r="K847" t="str">
        <f t="shared" si="53"/>
        <v>SKU288</v>
      </c>
      <c r="L847" t="str">
        <f t="shared" si="54"/>
        <v>Plastic Bucket Max</v>
      </c>
      <c r="M847" t="s">
        <v>544</v>
      </c>
      <c r="N847">
        <f t="shared" si="55"/>
        <v>70</v>
      </c>
      <c r="O847" cm="1">
        <f t="array" ref="O847">_xlfn.FILTERXML("&lt;t&gt;&lt;s&gt;" &amp; SUBSTITUTE(SUBSTITUTE(A847, "|", "&lt;/s&gt;&lt;s&gt;"), ";", "&lt;/s&gt;&lt;s&gt;") &amp; "&lt;/s&gt;&lt;/t&gt;", "//s[last()-2]")</f>
        <v>40</v>
      </c>
      <c r="P847" cm="1">
        <f t="array" ref="P847">_xlfn.FILTERXML("&lt;t&gt;&lt;s&gt;" &amp; SUBSTITUTE(SUBSTITUTE(SUBSTITUTE(CLEAN(A847), "|", "&lt;/s&gt;&lt;s&gt;"), ",", "&lt;/s&gt;&lt;s&gt;"), ";", "&lt;/s&gt;&lt;s&gt;") &amp; "&lt;/s&gt;&lt;/t&gt;", "//s[last()-2]")</f>
        <v>180</v>
      </c>
      <c r="Q847" cm="1">
        <f t="array" ref="Q847">_xlfn.FILTERXML("&lt;t&gt;&lt;s&gt;" &amp; SUBSTITUTE(SUBSTITUTE(SUBSTITUTE(A847, "|", "&lt;/s&gt;&lt;s&gt;"), ",", "&lt;/s&gt;&lt;s&gt;"), ";", "&lt;/s&gt;&lt;s&gt;") &amp; "&lt;/s&gt;&lt;/t&gt;", "//s[last()-1]")</f>
        <v>320</v>
      </c>
      <c r="R847" t="s">
        <v>584</v>
      </c>
      <c r="S847" s="20">
        <f>Table1[[#This Row],[Qty Sold]]/Table1[[#This Row],[Qty Added]]</f>
        <v>0.5714285714285714</v>
      </c>
      <c r="T847" s="19">
        <f>Table1[[#This Row],[Unit Price]]*Table1[[#This Row],[Stock]]</f>
        <v>57600</v>
      </c>
    </row>
    <row r="848" spans="1:20" x14ac:dyDescent="0.3">
      <c r="A848" t="s">
        <v>340</v>
      </c>
      <c r="J848" s="18" t="str">
        <f t="shared" si="52"/>
        <v>10-03-2026</v>
      </c>
      <c r="K848" t="str">
        <f t="shared" si="53"/>
        <v>SKU289</v>
      </c>
      <c r="L848" t="str">
        <f t="shared" si="54"/>
        <v>plastic bucket max</v>
      </c>
      <c r="M848" t="s">
        <v>573</v>
      </c>
      <c r="N848">
        <f t="shared" si="55"/>
        <v>50</v>
      </c>
      <c r="O848" cm="1">
        <f t="array" ref="O848">_xlfn.FILTERXML("&lt;t&gt;&lt;s&gt;" &amp; SUBSTITUTE(SUBSTITUTE(A848, "|", "&lt;/s&gt;&lt;s&gt;"), ";", "&lt;/s&gt;&lt;s&gt;") &amp; "&lt;/s&gt;&lt;/t&gt;", "//s[last()-2]")</f>
        <v>25</v>
      </c>
      <c r="P848" cm="1">
        <f t="array" ref="P848">_xlfn.FILTERXML("&lt;t&gt;&lt;s&gt;" &amp; SUBSTITUTE(SUBSTITUTE(SUBSTITUTE(CLEAN(A848), "|", "&lt;/s&gt;&lt;s&gt;"), ",", "&lt;/s&gt;&lt;s&gt;"), ";", "&lt;/s&gt;&lt;s&gt;") &amp; "&lt;/s&gt;&lt;/t&gt;", "//s[last()-2]")</f>
        <v>190</v>
      </c>
      <c r="Q848" cm="1">
        <f t="array" ref="Q848">_xlfn.FILTERXML("&lt;t&gt;&lt;s&gt;" &amp; SUBSTITUTE(SUBSTITUTE(SUBSTITUTE(A848, "|", "&lt;/s&gt;&lt;s&gt;"), ",", "&lt;/s&gt;&lt;s&gt;"), ";", "&lt;/s&gt;&lt;s&gt;") &amp; "&lt;/s&gt;&lt;/t&gt;", "//s[last()-1]")</f>
        <v>320</v>
      </c>
      <c r="R848" t="s">
        <v>614</v>
      </c>
      <c r="S848" s="20">
        <f>Table1[[#This Row],[Qty Sold]]/Table1[[#This Row],[Qty Added]]</f>
        <v>0.5</v>
      </c>
      <c r="T848" s="19">
        <f>Table1[[#This Row],[Unit Price]]*Table1[[#This Row],[Stock]]</f>
        <v>60800</v>
      </c>
    </row>
    <row r="849" spans="1:20" x14ac:dyDescent="0.3">
      <c r="A849" t="s">
        <v>341</v>
      </c>
      <c r="J849" s="18" t="str">
        <f t="shared" si="52"/>
        <v>11-03-2026</v>
      </c>
      <c r="K849" t="str">
        <f t="shared" si="53"/>
        <v>SKU290</v>
      </c>
      <c r="L849" t="str">
        <f t="shared" si="54"/>
        <v>Knife Max</v>
      </c>
      <c r="M849" t="s">
        <v>550</v>
      </c>
      <c r="N849">
        <f t="shared" si="55"/>
        <v>40</v>
      </c>
      <c r="O849" cm="1">
        <f t="array" ref="O849">_xlfn.FILTERXML("&lt;t&gt;&lt;s&gt;" &amp; SUBSTITUTE(SUBSTITUTE(A849, "|", "&lt;/s&gt;&lt;s&gt;"), ";", "&lt;/s&gt;&lt;s&gt;") &amp; "&lt;/s&gt;&lt;/t&gt;", "//s[last()-2]")</f>
        <v>20</v>
      </c>
      <c r="P849" cm="1">
        <f t="array" ref="P849">_xlfn.FILTERXML("&lt;t&gt;&lt;s&gt;" &amp; SUBSTITUTE(SUBSTITUTE(SUBSTITUTE(CLEAN(A849), "|", "&lt;/s&gt;&lt;s&gt;"), ",", "&lt;/s&gt;&lt;s&gt;"), ";", "&lt;/s&gt;&lt;s&gt;") &amp; "&lt;/s&gt;&lt;/t&gt;", "//s[last()-2]")</f>
        <v>110</v>
      </c>
      <c r="Q849" cm="1">
        <f t="array" ref="Q849">_xlfn.FILTERXML("&lt;t&gt;&lt;s&gt;" &amp; SUBSTITUTE(SUBSTITUTE(SUBSTITUTE(A849, "|", "&lt;/s&gt;&lt;s&gt;"), ",", "&lt;/s&gt;&lt;s&gt;"), ";", "&lt;/s&gt;&lt;s&gt;") &amp; "&lt;/s&gt;&lt;/t&gt;", "//s[last()-1]")</f>
        <v>1200</v>
      </c>
      <c r="R849" t="s">
        <v>590</v>
      </c>
      <c r="S849" s="20">
        <f>Table1[[#This Row],[Qty Sold]]/Table1[[#This Row],[Qty Added]]</f>
        <v>0.5</v>
      </c>
      <c r="T849" s="19">
        <f>Table1[[#This Row],[Unit Price]]*Table1[[#This Row],[Stock]]</f>
        <v>132000</v>
      </c>
    </row>
    <row r="850" spans="1:20" x14ac:dyDescent="0.3">
      <c r="A850" t="s">
        <v>342</v>
      </c>
      <c r="J850" s="18" t="str">
        <f t="shared" si="52"/>
        <v>12-03-2026</v>
      </c>
      <c r="K850" t="str">
        <f t="shared" si="53"/>
        <v>SKU291</v>
      </c>
      <c r="L850" t="str">
        <f t="shared" si="54"/>
        <v>knife max</v>
      </c>
      <c r="M850" t="s">
        <v>569</v>
      </c>
      <c r="N850">
        <f t="shared" si="55"/>
        <v>30</v>
      </c>
      <c r="O850" cm="1">
        <f t="array" ref="O850">_xlfn.FILTERXML("&lt;t&gt;&lt;s&gt;" &amp; SUBSTITUTE(SUBSTITUTE(A850, "|", "&lt;/s&gt;&lt;s&gt;"), ";", "&lt;/s&gt;&lt;s&gt;") &amp; "&lt;/s&gt;&lt;/t&gt;", "//s[last()-2]")</f>
        <v>15</v>
      </c>
      <c r="P850" cm="1">
        <f t="array" ref="P850">_xlfn.FILTERXML("&lt;t&gt;&lt;s&gt;" &amp; SUBSTITUTE(SUBSTITUTE(SUBSTITUTE(CLEAN(A850), "|", "&lt;/s&gt;&lt;s&gt;"), ",", "&lt;/s&gt;&lt;s&gt;"), ";", "&lt;/s&gt;&lt;s&gt;") &amp; "&lt;/s&gt;&lt;/t&gt;", "//s[last()-2]")</f>
        <v>115</v>
      </c>
      <c r="Q850" cm="1">
        <f t="array" ref="Q850">_xlfn.FILTERXML("&lt;t&gt;&lt;s&gt;" &amp; SUBSTITUTE(SUBSTITUTE(SUBSTITUTE(A850, "|", "&lt;/s&gt;&lt;s&gt;"), ",", "&lt;/s&gt;&lt;s&gt;"), ";", "&lt;/s&gt;&lt;s&gt;") &amp; "&lt;/s&gt;&lt;/t&gt;", "//s[last()-1]")</f>
        <v>1200</v>
      </c>
      <c r="R850" t="s">
        <v>610</v>
      </c>
      <c r="S850" s="20">
        <f>Table1[[#This Row],[Qty Sold]]/Table1[[#This Row],[Qty Added]]</f>
        <v>0.5</v>
      </c>
      <c r="T850" s="19">
        <f>Table1[[#This Row],[Unit Price]]*Table1[[#This Row],[Stock]]</f>
        <v>138000</v>
      </c>
    </row>
    <row r="851" spans="1:20" x14ac:dyDescent="0.3">
      <c r="A851" t="s">
        <v>343</v>
      </c>
      <c r="J851" s="18" t="str">
        <f t="shared" si="52"/>
        <v>13-03-2026</v>
      </c>
      <c r="K851" t="str">
        <f t="shared" si="53"/>
        <v>SKU292</v>
      </c>
      <c r="L851" t="str">
        <f t="shared" si="54"/>
        <v>Serving Tray Max</v>
      </c>
      <c r="M851" t="s">
        <v>554</v>
      </c>
      <c r="N851">
        <f t="shared" si="55"/>
        <v>45</v>
      </c>
      <c r="O851" cm="1">
        <f t="array" ref="O851">_xlfn.FILTERXML("&lt;t&gt;&lt;s&gt;" &amp; SUBSTITUTE(SUBSTITUTE(A851, "|", "&lt;/s&gt;&lt;s&gt;"), ";", "&lt;/s&gt;&lt;s&gt;") &amp; "&lt;/s&gt;&lt;/t&gt;", "//s[last()-2]")</f>
        <v>25</v>
      </c>
      <c r="P851" cm="1">
        <f t="array" ref="P851">_xlfn.FILTERXML("&lt;t&gt;&lt;s&gt;" &amp; SUBSTITUTE(SUBSTITUTE(SUBSTITUTE(CLEAN(A851), "|", "&lt;/s&gt;&lt;s&gt;"), ",", "&lt;/s&gt;&lt;s&gt;"), ";", "&lt;/s&gt;&lt;s&gt;") &amp; "&lt;/s&gt;&lt;/t&gt;", "//s[last()-2]")</f>
        <v>120</v>
      </c>
      <c r="Q851" cm="1">
        <f t="array" ref="Q851">_xlfn.FILTERXML("&lt;t&gt;&lt;s&gt;" &amp; SUBSTITUTE(SUBSTITUTE(SUBSTITUTE(A851, "|", "&lt;/s&gt;&lt;s&gt;"), ",", "&lt;/s&gt;&lt;s&gt;"), ";", "&lt;/s&gt;&lt;s&gt;") &amp; "&lt;/s&gt;&lt;/t&gt;", "//s[last()-1]")</f>
        <v>700</v>
      </c>
      <c r="R851" t="s">
        <v>594</v>
      </c>
      <c r="S851" s="20">
        <f>Table1[[#This Row],[Qty Sold]]/Table1[[#This Row],[Qty Added]]</f>
        <v>0.55555555555555558</v>
      </c>
      <c r="T851" s="19">
        <f>Table1[[#This Row],[Unit Price]]*Table1[[#This Row],[Stock]]</f>
        <v>84000</v>
      </c>
    </row>
    <row r="852" spans="1:20" x14ac:dyDescent="0.3">
      <c r="A852" t="s">
        <v>344</v>
      </c>
      <c r="J852" s="18" t="str">
        <f t="shared" si="52"/>
        <v>14-03-2026</v>
      </c>
      <c r="K852" t="str">
        <f t="shared" si="53"/>
        <v>SKU293</v>
      </c>
      <c r="L852" t="str">
        <f t="shared" si="54"/>
        <v>serving tray max</v>
      </c>
      <c r="M852" t="s">
        <v>581</v>
      </c>
      <c r="N852">
        <f t="shared" si="55"/>
        <v>35</v>
      </c>
      <c r="O852" cm="1">
        <f t="array" ref="O852">_xlfn.FILTERXML("&lt;t&gt;&lt;s&gt;" &amp; SUBSTITUTE(SUBSTITUTE(A852, "|", "&lt;/s&gt;&lt;s&gt;"), ";", "&lt;/s&gt;&lt;s&gt;") &amp; "&lt;/s&gt;&lt;/t&gt;", "//s[last()-2]")</f>
        <v>18</v>
      </c>
      <c r="P852" cm="1">
        <f t="array" ref="P852">_xlfn.FILTERXML("&lt;t&gt;&lt;s&gt;" &amp; SUBSTITUTE(SUBSTITUTE(SUBSTITUTE(CLEAN(A852), "|", "&lt;/s&gt;&lt;s&gt;"), ",", "&lt;/s&gt;&lt;s&gt;"), ";", "&lt;/s&gt;&lt;s&gt;") &amp; "&lt;/s&gt;&lt;/t&gt;", "//s[last()-2]")</f>
        <v>130</v>
      </c>
      <c r="Q852" cm="1">
        <f t="array" ref="Q852">_xlfn.FILTERXML("&lt;t&gt;&lt;s&gt;" &amp; SUBSTITUTE(SUBSTITUTE(SUBSTITUTE(A852, "|", "&lt;/s&gt;&lt;s&gt;"), ",", "&lt;/s&gt;&lt;s&gt;"), ";", "&lt;/s&gt;&lt;s&gt;") &amp; "&lt;/s&gt;&lt;/t&gt;", "//s[last()-1]")</f>
        <v>700</v>
      </c>
      <c r="R852" t="s">
        <v>622</v>
      </c>
      <c r="S852" s="20">
        <f>Table1[[#This Row],[Qty Sold]]/Table1[[#This Row],[Qty Added]]</f>
        <v>0.51428571428571423</v>
      </c>
      <c r="T852" s="19">
        <f>Table1[[#This Row],[Unit Price]]*Table1[[#This Row],[Stock]]</f>
        <v>91000</v>
      </c>
    </row>
    <row r="853" spans="1:20" x14ac:dyDescent="0.3">
      <c r="A853" t="s">
        <v>345</v>
      </c>
      <c r="J853" s="18" t="str">
        <f t="shared" si="52"/>
        <v>15-03-2026</v>
      </c>
      <c r="K853" t="str">
        <f t="shared" si="53"/>
        <v>SKU294</v>
      </c>
      <c r="L853" t="str">
        <f t="shared" si="54"/>
        <v>Dinner Set Max</v>
      </c>
      <c r="M853" t="s">
        <v>556</v>
      </c>
      <c r="N853">
        <f t="shared" si="55"/>
        <v>25</v>
      </c>
      <c r="O853" cm="1">
        <f t="array" ref="O853">_xlfn.FILTERXML("&lt;t&gt;&lt;s&gt;" &amp; SUBSTITUTE(SUBSTITUTE(A853, "|", "&lt;/s&gt;&lt;s&gt;"), ";", "&lt;/s&gt;&lt;s&gt;") &amp; "&lt;/s&gt;&lt;/t&gt;", "//s[last()-2]")</f>
        <v>12</v>
      </c>
      <c r="P853" cm="1">
        <f t="array" ref="P853">_xlfn.FILTERXML("&lt;t&gt;&lt;s&gt;" &amp; SUBSTITUTE(SUBSTITUTE(SUBSTITUTE(CLEAN(A853), "|", "&lt;/s&gt;&lt;s&gt;"), ",", "&lt;/s&gt;&lt;s&gt;"), ";", "&lt;/s&gt;&lt;s&gt;") &amp; "&lt;/s&gt;&lt;/t&gt;", "//s[last()-2]")</f>
        <v>80</v>
      </c>
      <c r="Q853" cm="1">
        <f t="array" ref="Q853">_xlfn.FILTERXML("&lt;t&gt;&lt;s&gt;" &amp; SUBSTITUTE(SUBSTITUTE(SUBSTITUTE(A853, "|", "&lt;/s&gt;&lt;s&gt;"), ",", "&lt;/s&gt;&lt;s&gt;"), ";", "&lt;/s&gt;&lt;s&gt;") &amp; "&lt;/s&gt;&lt;/t&gt;", "//s[last()-1]")</f>
        <v>4500</v>
      </c>
      <c r="R853" t="s">
        <v>596</v>
      </c>
      <c r="S853" s="20">
        <f>Table1[[#This Row],[Qty Sold]]/Table1[[#This Row],[Qty Added]]</f>
        <v>0.48</v>
      </c>
      <c r="T853" s="19">
        <f>Table1[[#This Row],[Unit Price]]*Table1[[#This Row],[Stock]]</f>
        <v>360000</v>
      </c>
    </row>
    <row r="854" spans="1:20" x14ac:dyDescent="0.3">
      <c r="A854" t="s">
        <v>346</v>
      </c>
      <c r="J854" s="18" t="str">
        <f t="shared" si="52"/>
        <v>16-03-2026</v>
      </c>
      <c r="K854" t="str">
        <f t="shared" si="53"/>
        <v>SKU295</v>
      </c>
      <c r="L854" t="str">
        <f t="shared" si="54"/>
        <v>dinner set max</v>
      </c>
      <c r="M854" t="s">
        <v>572</v>
      </c>
      <c r="N854">
        <f t="shared" si="55"/>
        <v>20</v>
      </c>
      <c r="O854" cm="1">
        <f t="array" ref="O854">_xlfn.FILTERXML("&lt;t&gt;&lt;s&gt;" &amp; SUBSTITUTE(SUBSTITUTE(A854, "|", "&lt;/s&gt;&lt;s&gt;"), ";", "&lt;/s&gt;&lt;s&gt;") &amp; "&lt;/s&gt;&lt;/t&gt;", "//s[last()-2]")</f>
        <v>10</v>
      </c>
      <c r="P854" cm="1">
        <f t="array" ref="P854">_xlfn.FILTERXML("&lt;t&gt;&lt;s&gt;" &amp; SUBSTITUTE(SUBSTITUTE(SUBSTITUTE(CLEAN(A854), "|", "&lt;/s&gt;&lt;s&gt;"), ",", "&lt;/s&gt;&lt;s&gt;"), ";", "&lt;/s&gt;&lt;s&gt;") &amp; "&lt;/s&gt;&lt;/t&gt;", "//s[last()-2]")</f>
        <v>85</v>
      </c>
      <c r="Q854" cm="1">
        <f t="array" ref="Q854">_xlfn.FILTERXML("&lt;t&gt;&lt;s&gt;" &amp; SUBSTITUTE(SUBSTITUTE(SUBSTITUTE(A854, "|", "&lt;/s&gt;&lt;s&gt;"), ",", "&lt;/s&gt;&lt;s&gt;"), ";", "&lt;/s&gt;&lt;s&gt;") &amp; "&lt;/s&gt;&lt;/t&gt;", "//s[last()-1]")</f>
        <v>4500</v>
      </c>
      <c r="R854" t="s">
        <v>613</v>
      </c>
      <c r="S854" s="20">
        <f>Table1[[#This Row],[Qty Sold]]/Table1[[#This Row],[Qty Added]]</f>
        <v>0.5</v>
      </c>
      <c r="T854" s="19">
        <f>Table1[[#This Row],[Unit Price]]*Table1[[#This Row],[Stock]]</f>
        <v>382500</v>
      </c>
    </row>
    <row r="855" spans="1:20" x14ac:dyDescent="0.3">
      <c r="A855" t="s">
        <v>347</v>
      </c>
      <c r="J855" s="18" t="str">
        <f t="shared" si="52"/>
        <v>17-03-2026</v>
      </c>
      <c r="K855" t="str">
        <f t="shared" si="53"/>
        <v>SKU296</v>
      </c>
      <c r="L855" t="str">
        <f t="shared" si="54"/>
        <v>Storage Container Max</v>
      </c>
      <c r="M855" t="s">
        <v>553</v>
      </c>
      <c r="N855">
        <f t="shared" si="55"/>
        <v>90</v>
      </c>
      <c r="O855" cm="1">
        <f t="array" ref="O855">_xlfn.FILTERXML("&lt;t&gt;&lt;s&gt;" &amp; SUBSTITUTE(SUBSTITUTE(A855, "|", "&lt;/s&gt;&lt;s&gt;"), ";", "&lt;/s&gt;&lt;s&gt;") &amp; "&lt;/s&gt;&lt;/t&gt;", "//s[last()-2]")</f>
        <v>55</v>
      </c>
      <c r="P855" cm="1">
        <f t="array" ref="P855">_xlfn.FILTERXML("&lt;t&gt;&lt;s&gt;" &amp; SUBSTITUTE(SUBSTITUTE(SUBSTITUTE(CLEAN(A855), "|", "&lt;/s&gt;&lt;s&gt;"), ",", "&lt;/s&gt;&lt;s&gt;"), ";", "&lt;/s&gt;&lt;s&gt;") &amp; "&lt;/s&gt;&lt;/t&gt;", "//s[last()-2]")</f>
        <v>200</v>
      </c>
      <c r="Q855" cm="1">
        <f t="array" ref="Q855">_xlfn.FILTERXML("&lt;t&gt;&lt;s&gt;" &amp; SUBSTITUTE(SUBSTITUTE(SUBSTITUTE(A855, "|", "&lt;/s&gt;&lt;s&gt;"), ",", "&lt;/s&gt;&lt;s&gt;"), ";", "&lt;/s&gt;&lt;s&gt;") &amp; "&lt;/s&gt;&lt;/t&gt;", "//s[last()-1]")</f>
        <v>500</v>
      </c>
      <c r="R855" t="s">
        <v>593</v>
      </c>
      <c r="S855" s="20">
        <f>Table1[[#This Row],[Qty Sold]]/Table1[[#This Row],[Qty Added]]</f>
        <v>0.61111111111111116</v>
      </c>
      <c r="T855" s="19">
        <f>Table1[[#This Row],[Unit Price]]*Table1[[#This Row],[Stock]]</f>
        <v>100000</v>
      </c>
    </row>
    <row r="856" spans="1:20" x14ac:dyDescent="0.3">
      <c r="A856" t="s">
        <v>348</v>
      </c>
      <c r="J856" s="18" t="str">
        <f t="shared" si="52"/>
        <v>18-03-2026</v>
      </c>
      <c r="K856" t="str">
        <f t="shared" si="53"/>
        <v>SKU297</v>
      </c>
      <c r="L856" t="str">
        <f t="shared" si="54"/>
        <v>storage container max</v>
      </c>
      <c r="M856" t="s">
        <v>570</v>
      </c>
      <c r="N856">
        <f t="shared" si="55"/>
        <v>70</v>
      </c>
      <c r="O856" cm="1">
        <f t="array" ref="O856">_xlfn.FILTERXML("&lt;t&gt;&lt;s&gt;" &amp; SUBSTITUTE(SUBSTITUTE(A856, "|", "&lt;/s&gt;&lt;s&gt;"), ";", "&lt;/s&gt;&lt;s&gt;") &amp; "&lt;/s&gt;&lt;/t&gt;", "//s[last()-2]")</f>
        <v>35</v>
      </c>
      <c r="P856" cm="1">
        <f t="array" ref="P856">_xlfn.FILTERXML("&lt;t&gt;&lt;s&gt;" &amp; SUBSTITUTE(SUBSTITUTE(SUBSTITUTE(CLEAN(A856), "|", "&lt;/s&gt;&lt;s&gt;"), ",", "&lt;/s&gt;&lt;s&gt;"), ";", "&lt;/s&gt;&lt;s&gt;") &amp; "&lt;/s&gt;&lt;/t&gt;", "//s[last()-2]")</f>
        <v>210</v>
      </c>
      <c r="Q856" cm="1">
        <f t="array" ref="Q856">_xlfn.FILTERXML("&lt;t&gt;&lt;s&gt;" &amp; SUBSTITUTE(SUBSTITUTE(SUBSTITUTE(A856, "|", "&lt;/s&gt;&lt;s&gt;"), ",", "&lt;/s&gt;&lt;s&gt;"), ";", "&lt;/s&gt;&lt;s&gt;") &amp; "&lt;/s&gt;&lt;/t&gt;", "//s[last()-1]")</f>
        <v>500</v>
      </c>
      <c r="R856" t="s">
        <v>611</v>
      </c>
      <c r="S856" s="20">
        <f>Table1[[#This Row],[Qty Sold]]/Table1[[#This Row],[Qty Added]]</f>
        <v>0.5</v>
      </c>
      <c r="T856" s="19">
        <f>Table1[[#This Row],[Unit Price]]*Table1[[#This Row],[Stock]]</f>
        <v>105000</v>
      </c>
    </row>
    <row r="857" spans="1:20" x14ac:dyDescent="0.3">
      <c r="A857" t="s">
        <v>349</v>
      </c>
      <c r="J857" s="18" t="str">
        <f t="shared" si="52"/>
        <v>19-03-2026</v>
      </c>
      <c r="K857" t="str">
        <f t="shared" si="53"/>
        <v>SKU298</v>
      </c>
      <c r="L857" t="str">
        <f t="shared" si="54"/>
        <v>Steel Jug Max</v>
      </c>
      <c r="M857" t="s">
        <v>541</v>
      </c>
      <c r="N857">
        <f t="shared" si="55"/>
        <v>35</v>
      </c>
      <c r="O857" cm="1">
        <f t="array" ref="O857">_xlfn.FILTERXML("&lt;t&gt;&lt;s&gt;" &amp; SUBSTITUTE(SUBSTITUTE(A857, "|", "&lt;/s&gt;&lt;s&gt;"), ";", "&lt;/s&gt;&lt;s&gt;") &amp; "&lt;/s&gt;&lt;/t&gt;", "//s[last()-2]")</f>
        <v>18</v>
      </c>
      <c r="P857" cm="1">
        <f t="array" ref="P857">_xlfn.FILTERXML("&lt;t&gt;&lt;s&gt;" &amp; SUBSTITUTE(SUBSTITUTE(SUBSTITUTE(CLEAN(A857), "|", "&lt;/s&gt;&lt;s&gt;"), ",", "&lt;/s&gt;&lt;s&gt;"), ";", "&lt;/s&gt;&lt;s&gt;") &amp; "&lt;/s&gt;&lt;/t&gt;", "//s[last()-2]")</f>
        <v>100</v>
      </c>
      <c r="Q857" cm="1">
        <f t="array" ref="Q857">_xlfn.FILTERXML("&lt;t&gt;&lt;s&gt;" &amp; SUBSTITUTE(SUBSTITUTE(SUBSTITUTE(A857, "|", "&lt;/s&gt;&lt;s&gt;"), ",", "&lt;/s&gt;&lt;s&gt;"), ";", "&lt;/s&gt;&lt;s&gt;") &amp; "&lt;/s&gt;&lt;/t&gt;", "//s[last()-1]")</f>
        <v>1200</v>
      </c>
      <c r="R857" t="s">
        <v>582</v>
      </c>
      <c r="S857" s="20">
        <f>Table1[[#This Row],[Qty Sold]]/Table1[[#This Row],[Qty Added]]</f>
        <v>0.51428571428571423</v>
      </c>
      <c r="T857" s="19">
        <f>Table1[[#This Row],[Unit Price]]*Table1[[#This Row],[Stock]]</f>
        <v>120000</v>
      </c>
    </row>
    <row r="858" spans="1:20" x14ac:dyDescent="0.3">
      <c r="A858" t="s">
        <v>350</v>
      </c>
      <c r="J858" s="18" t="str">
        <f t="shared" si="52"/>
        <v>20-03-2026</v>
      </c>
      <c r="K858" t="str">
        <f t="shared" si="53"/>
        <v>SKU299</v>
      </c>
      <c r="L858" t="str">
        <f t="shared" si="54"/>
        <v>steel jug max</v>
      </c>
      <c r="M858" t="s">
        <v>542</v>
      </c>
      <c r="N858">
        <f t="shared" si="55"/>
        <v>25</v>
      </c>
      <c r="O858" cm="1">
        <f t="array" ref="O858">_xlfn.FILTERXML("&lt;t&gt;&lt;s&gt;" &amp; SUBSTITUTE(SUBSTITUTE(A858, "|", "&lt;/s&gt;&lt;s&gt;"), ";", "&lt;/s&gt;&lt;s&gt;") &amp; "&lt;/s&gt;&lt;/t&gt;", "//s[last()-2]")</f>
        <v>12</v>
      </c>
      <c r="P858" cm="1">
        <f t="array" ref="P858">_xlfn.FILTERXML("&lt;t&gt;&lt;s&gt;" &amp; SUBSTITUTE(SUBSTITUTE(SUBSTITUTE(CLEAN(A858), "|", "&lt;/s&gt;&lt;s&gt;"), ",", "&lt;/s&gt;&lt;s&gt;"), ";", "&lt;/s&gt;&lt;s&gt;") &amp; "&lt;/s&gt;&lt;/t&gt;", "//s[last()-2]")</f>
        <v>105</v>
      </c>
      <c r="Q858" cm="1">
        <f t="array" ref="Q858">_xlfn.FILTERXML("&lt;t&gt;&lt;s&gt;" &amp; SUBSTITUTE(SUBSTITUTE(SUBSTITUTE(A858, "|", "&lt;/s&gt;&lt;s&gt;"), ",", "&lt;/s&gt;&lt;s&gt;"), ";", "&lt;/s&gt;&lt;s&gt;") &amp; "&lt;/s&gt;&lt;/t&gt;", "//s[last()-1]")</f>
        <v>1200</v>
      </c>
      <c r="R858" t="s">
        <v>600</v>
      </c>
      <c r="S858" s="20">
        <f>Table1[[#This Row],[Qty Sold]]/Table1[[#This Row],[Qty Added]]</f>
        <v>0.48</v>
      </c>
      <c r="T858" s="19">
        <f>Table1[[#This Row],[Unit Price]]*Table1[[#This Row],[Stock]]</f>
        <v>126000</v>
      </c>
    </row>
    <row r="859" spans="1:20" x14ac:dyDescent="0.3">
      <c r="A859" t="s">
        <v>351</v>
      </c>
      <c r="J859" s="18" t="str">
        <f t="shared" si="52"/>
        <v>21-03-2026</v>
      </c>
      <c r="K859" t="str">
        <f t="shared" si="53"/>
        <v>SKU300</v>
      </c>
      <c r="L859" t="str">
        <f t="shared" si="54"/>
        <v>Tea Kettle Max</v>
      </c>
      <c r="M859" t="s">
        <v>552</v>
      </c>
      <c r="N859">
        <f t="shared" si="55"/>
        <v>30</v>
      </c>
      <c r="O859" cm="1">
        <f t="array" ref="O859">_xlfn.FILTERXML("&lt;t&gt;&lt;s&gt;" &amp; SUBSTITUTE(SUBSTITUTE(A859, "|", "&lt;/s&gt;&lt;s&gt;"), ";", "&lt;/s&gt;&lt;s&gt;") &amp; "&lt;/s&gt;&lt;/t&gt;", "//s[last()-2]")</f>
        <v>15</v>
      </c>
      <c r="P859" cm="1">
        <f t="array" ref="P859">_xlfn.FILTERXML("&lt;t&gt;&lt;s&gt;" &amp; SUBSTITUTE(SUBSTITUTE(SUBSTITUTE(CLEAN(A859), "|", "&lt;/s&gt;&lt;s&gt;"), ",", "&lt;/s&gt;&lt;s&gt;"), ";", "&lt;/s&gt;&lt;s&gt;") &amp; "&lt;/s&gt;&lt;/t&gt;", "//s[last()-2]")</f>
        <v>95</v>
      </c>
      <c r="Q859" cm="1">
        <f t="array" ref="Q859">_xlfn.FILTERXML("&lt;t&gt;&lt;s&gt;" &amp; SUBSTITUTE(SUBSTITUTE(SUBSTITUTE(A859, "|", "&lt;/s&gt;&lt;s&gt;"), ",", "&lt;/s&gt;&lt;s&gt;"), ";", "&lt;/s&gt;&lt;s&gt;") &amp; "&lt;/s&gt;&lt;/t&gt;", "//s[last()-1]")</f>
        <v>1400</v>
      </c>
      <c r="R859" t="s">
        <v>592</v>
      </c>
      <c r="S859" s="20">
        <f>Table1[[#This Row],[Qty Sold]]/Table1[[#This Row],[Qty Added]]</f>
        <v>0.5</v>
      </c>
      <c r="T859" s="19">
        <f>Table1[[#This Row],[Unit Price]]*Table1[[#This Row],[Stock]]</f>
        <v>133000</v>
      </c>
    </row>
    <row r="860" spans="1:20" x14ac:dyDescent="0.3">
      <c r="A860" t="s">
        <v>352</v>
      </c>
      <c r="J860" s="18" t="str">
        <f t="shared" si="52"/>
        <v>22-03-2026</v>
      </c>
      <c r="K860" t="str">
        <f t="shared" si="53"/>
        <v>SKU301</v>
      </c>
      <c r="L860" t="str">
        <f t="shared" si="54"/>
        <v>tea kettle max</v>
      </c>
      <c r="M860" t="s">
        <v>571</v>
      </c>
      <c r="N860">
        <f t="shared" si="55"/>
        <v>20</v>
      </c>
      <c r="O860" cm="1">
        <f t="array" ref="O860">_xlfn.FILTERXML("&lt;t&gt;&lt;s&gt;" &amp; SUBSTITUTE(SUBSTITUTE(A860, "|", "&lt;/s&gt;&lt;s&gt;"), ";", "&lt;/s&gt;&lt;s&gt;") &amp; "&lt;/s&gt;&lt;/t&gt;", "//s[last()-2]")</f>
        <v>10</v>
      </c>
      <c r="P860" cm="1">
        <f t="array" ref="P860">_xlfn.FILTERXML("&lt;t&gt;&lt;s&gt;" &amp; SUBSTITUTE(SUBSTITUTE(SUBSTITUTE(CLEAN(A860), "|", "&lt;/s&gt;&lt;s&gt;"), ",", "&lt;/s&gt;&lt;s&gt;"), ";", "&lt;/s&gt;&lt;s&gt;") &amp; "&lt;/s&gt;&lt;/t&gt;", "//s[last()-2]")</f>
        <v>100</v>
      </c>
      <c r="Q860" cm="1">
        <f t="array" ref="Q860">_xlfn.FILTERXML("&lt;t&gt;&lt;s&gt;" &amp; SUBSTITUTE(SUBSTITUTE(SUBSTITUTE(A860, "|", "&lt;/s&gt;&lt;s&gt;"), ",", "&lt;/s&gt;&lt;s&gt;"), ";", "&lt;/s&gt;&lt;s&gt;") &amp; "&lt;/s&gt;&lt;/t&gt;", "//s[last()-1]")</f>
        <v>1400</v>
      </c>
      <c r="R860" t="s">
        <v>612</v>
      </c>
      <c r="S860" s="20">
        <f>Table1[[#This Row],[Qty Sold]]/Table1[[#This Row],[Qty Added]]</f>
        <v>0.5</v>
      </c>
      <c r="T860" s="19">
        <f>Table1[[#This Row],[Unit Price]]*Table1[[#This Row],[Stock]]</f>
        <v>140000</v>
      </c>
    </row>
    <row r="861" spans="1:20" x14ac:dyDescent="0.3">
      <c r="A861" t="s">
        <v>353</v>
      </c>
      <c r="J861" s="18" t="str">
        <f t="shared" si="52"/>
        <v>23-03-2026</v>
      </c>
      <c r="K861" t="str">
        <f t="shared" si="53"/>
        <v>SKU392</v>
      </c>
      <c r="L861" t="str">
        <f t="shared" si="54"/>
        <v>Steel Plate Prime</v>
      </c>
      <c r="M861" t="s">
        <v>541</v>
      </c>
      <c r="N861">
        <f t="shared" si="55"/>
        <v>55</v>
      </c>
      <c r="O861" cm="1">
        <f t="array" ref="O861">_xlfn.FILTERXML("&lt;t&gt;&lt;s&gt;" &amp; SUBSTITUTE(SUBSTITUTE(A861, "|", "&lt;/s&gt;&lt;s&gt;"), ";", "&lt;/s&gt;&lt;s&gt;") &amp; "&lt;/s&gt;&lt;/t&gt;", "//s[last()-2]")</f>
        <v>30</v>
      </c>
      <c r="P861" cm="1">
        <f t="array" ref="P861">_xlfn.FILTERXML("&lt;t&gt;&lt;s&gt;" &amp; SUBSTITUTE(SUBSTITUTE(SUBSTITUTE(CLEAN(A861), "|", "&lt;/s&gt;&lt;s&gt;"), ",", "&lt;/s&gt;&lt;s&gt;"), ";", "&lt;/s&gt;&lt;s&gt;") &amp; "&lt;/s&gt;&lt;/t&gt;", "//s[last()-2]")</f>
        <v>165</v>
      </c>
      <c r="Q861" cm="1">
        <f t="array" ref="Q861">_xlfn.FILTERXML("&lt;t&gt;&lt;s&gt;" &amp; SUBSTITUTE(SUBSTITUTE(SUBSTITUTE(A861, "|", "&lt;/s&gt;&lt;s&gt;"), ",", "&lt;/s&gt;&lt;s&gt;"), ";", "&lt;/s&gt;&lt;s&gt;") &amp; "&lt;/s&gt;&lt;/t&gt;", "//s[last()-1]")</f>
        <v>140</v>
      </c>
      <c r="R861" t="s">
        <v>582</v>
      </c>
      <c r="S861" s="20">
        <f>Table1[[#This Row],[Qty Sold]]/Table1[[#This Row],[Qty Added]]</f>
        <v>0.54545454545454541</v>
      </c>
      <c r="T861" s="19">
        <f>Table1[[#This Row],[Unit Price]]*Table1[[#This Row],[Stock]]</f>
        <v>23100</v>
      </c>
    </row>
    <row r="862" spans="1:20" x14ac:dyDescent="0.3">
      <c r="A862" t="s">
        <v>354</v>
      </c>
      <c r="J862" s="18" t="str">
        <f t="shared" si="52"/>
        <v>24-03-2026</v>
      </c>
      <c r="K862" t="str">
        <f t="shared" si="53"/>
        <v>SKU393</v>
      </c>
      <c r="L862" t="str">
        <f t="shared" si="54"/>
        <v>steel plate prime</v>
      </c>
      <c r="M862" t="s">
        <v>542</v>
      </c>
      <c r="N862">
        <f t="shared" si="55"/>
        <v>35</v>
      </c>
      <c r="O862" cm="1">
        <f t="array" ref="O862">_xlfn.FILTERXML("&lt;t&gt;&lt;s&gt;" &amp; SUBSTITUTE(SUBSTITUTE(A862, "|", "&lt;/s&gt;&lt;s&gt;"), ";", "&lt;/s&gt;&lt;s&gt;") &amp; "&lt;/s&gt;&lt;/t&gt;", "//s[last()-2]")</f>
        <v>18</v>
      </c>
      <c r="P862" cm="1">
        <f t="array" ref="P862">_xlfn.FILTERXML("&lt;t&gt;&lt;s&gt;" &amp; SUBSTITUTE(SUBSTITUTE(SUBSTITUTE(CLEAN(A862), "|", "&lt;/s&gt;&lt;s&gt;"), ",", "&lt;/s&gt;&lt;s&gt;"), ";", "&lt;/s&gt;&lt;s&gt;") &amp; "&lt;/s&gt;&lt;/t&gt;", "//s[last()-2]")</f>
        <v>170</v>
      </c>
      <c r="Q862" cm="1">
        <f t="array" ref="Q862">_xlfn.FILTERXML("&lt;t&gt;&lt;s&gt;" &amp; SUBSTITUTE(SUBSTITUTE(SUBSTITUTE(A862, "|", "&lt;/s&gt;&lt;s&gt;"), ",", "&lt;/s&gt;&lt;s&gt;"), ";", "&lt;/s&gt;&lt;s&gt;") &amp; "&lt;/s&gt;&lt;/t&gt;", "//s[last()-1]")</f>
        <v>140</v>
      </c>
      <c r="R862" t="s">
        <v>600</v>
      </c>
      <c r="S862" s="20">
        <f>Table1[[#This Row],[Qty Sold]]/Table1[[#This Row],[Qty Added]]</f>
        <v>0.51428571428571423</v>
      </c>
      <c r="T862" s="19">
        <f>Table1[[#This Row],[Unit Price]]*Table1[[#This Row],[Stock]]</f>
        <v>23800</v>
      </c>
    </row>
    <row r="863" spans="1:20" x14ac:dyDescent="0.3">
      <c r="A863" t="s">
        <v>355</v>
      </c>
      <c r="J863" s="18" t="str">
        <f t="shared" si="52"/>
        <v>25-03-2026</v>
      </c>
      <c r="K863" t="str">
        <f t="shared" si="53"/>
        <v>SKU394</v>
      </c>
      <c r="L863" t="str">
        <f t="shared" si="54"/>
        <v>Spoon Set Prime</v>
      </c>
      <c r="M863" t="s">
        <v>543</v>
      </c>
      <c r="N863">
        <f t="shared" si="55"/>
        <v>85</v>
      </c>
      <c r="O863" cm="1">
        <f t="array" ref="O863">_xlfn.FILTERXML("&lt;t&gt;&lt;s&gt;" &amp; SUBSTITUTE(SUBSTITUTE(A863, "|", "&lt;/s&gt;&lt;s&gt;"), ";", "&lt;/s&gt;&lt;s&gt;") &amp; "&lt;/s&gt;&lt;/t&gt;", "//s[last()-2]")</f>
        <v>60</v>
      </c>
      <c r="P863" cm="1">
        <f t="array" ref="P863">_xlfn.FILTERXML("&lt;t&gt;&lt;s&gt;" &amp; SUBSTITUTE(SUBSTITUTE(SUBSTITUTE(CLEAN(A863), "|", "&lt;/s&gt;&lt;s&gt;"), ",", "&lt;/s&gt;&lt;s&gt;"), ";", "&lt;/s&gt;&lt;s&gt;") &amp; "&lt;/s&gt;&lt;/t&gt;", "//s[last()-2]")</f>
        <v>185</v>
      </c>
      <c r="Q863" cm="1">
        <f t="array" ref="Q863">_xlfn.FILTERXML("&lt;t&gt;&lt;s&gt;" &amp; SUBSTITUTE(SUBSTITUTE(SUBSTITUTE(A863, "|", "&lt;/s&gt;&lt;s&gt;"), ",", "&lt;/s&gt;&lt;s&gt;"), ";", "&lt;/s&gt;&lt;s&gt;") &amp; "&lt;/s&gt;&lt;/t&gt;", "//s[last()-1]")</f>
        <v>75</v>
      </c>
      <c r="R863" t="s">
        <v>583</v>
      </c>
      <c r="S863" s="20">
        <f>Table1[[#This Row],[Qty Sold]]/Table1[[#This Row],[Qty Added]]</f>
        <v>0.70588235294117652</v>
      </c>
      <c r="T863" s="19">
        <f>Table1[[#This Row],[Unit Price]]*Table1[[#This Row],[Stock]]</f>
        <v>13875</v>
      </c>
    </row>
    <row r="864" spans="1:20" x14ac:dyDescent="0.3">
      <c r="A864" t="s">
        <v>356</v>
      </c>
      <c r="J864" s="18" t="str">
        <f t="shared" si="52"/>
        <v>26-03-2026</v>
      </c>
      <c r="K864" t="str">
        <f t="shared" si="53"/>
        <v>SKU395</v>
      </c>
      <c r="L864" t="str">
        <f t="shared" si="54"/>
        <v>Plastic Bucket Prime</v>
      </c>
      <c r="M864" t="s">
        <v>544</v>
      </c>
      <c r="N864">
        <f t="shared" si="55"/>
        <v>70</v>
      </c>
      <c r="O864" cm="1">
        <f t="array" ref="O864">_xlfn.FILTERXML("&lt;t&gt;&lt;s&gt;" &amp; SUBSTITUTE(SUBSTITUTE(A864, "|", "&lt;/s&gt;&lt;s&gt;"), ";", "&lt;/s&gt;&lt;s&gt;") &amp; "&lt;/s&gt;&lt;/t&gt;", "//s[last()-2]")</f>
        <v>45</v>
      </c>
      <c r="P864" cm="1">
        <f t="array" ref="P864">_xlfn.FILTERXML("&lt;t&gt;&lt;s&gt;" &amp; SUBSTITUTE(SUBSTITUTE(SUBSTITUTE(CLEAN(A864), "|", "&lt;/s&gt;&lt;s&gt;"), ",", "&lt;/s&gt;&lt;s&gt;"), ";", "&lt;/s&gt;&lt;s&gt;") &amp; "&lt;/s&gt;&lt;/t&gt;", "//s[last()-2]")</f>
        <v>165</v>
      </c>
      <c r="Q864" cm="1">
        <f t="array" ref="Q864">_xlfn.FILTERXML("&lt;t&gt;&lt;s&gt;" &amp; SUBSTITUTE(SUBSTITUTE(SUBSTITUTE(A864, "|", "&lt;/s&gt;&lt;s&gt;"), ",", "&lt;/s&gt;&lt;s&gt;"), ";", "&lt;/s&gt;&lt;s&gt;") &amp; "&lt;/s&gt;&lt;/t&gt;", "//s[last()-1]")</f>
        <v>170</v>
      </c>
      <c r="R864" t="s">
        <v>584</v>
      </c>
      <c r="S864" s="20">
        <f>Table1[[#This Row],[Qty Sold]]/Table1[[#This Row],[Qty Added]]</f>
        <v>0.6428571428571429</v>
      </c>
      <c r="T864" s="19">
        <f>Table1[[#This Row],[Unit Price]]*Table1[[#This Row],[Stock]]</f>
        <v>28050</v>
      </c>
    </row>
    <row r="865" spans="1:20" x14ac:dyDescent="0.3">
      <c r="A865" t="s">
        <v>357</v>
      </c>
      <c r="J865" s="18" t="str">
        <f t="shared" si="52"/>
        <v>27-03-2026</v>
      </c>
      <c r="K865" t="str">
        <f t="shared" si="53"/>
        <v>SKU396</v>
      </c>
      <c r="L865" t="str">
        <f t="shared" si="54"/>
        <v>Glass Set Prime</v>
      </c>
      <c r="M865" t="s">
        <v>545</v>
      </c>
      <c r="N865">
        <f t="shared" si="55"/>
        <v>32</v>
      </c>
      <c r="O865" cm="1">
        <f t="array" ref="O865">_xlfn.FILTERXML("&lt;t&gt;&lt;s&gt;" &amp; SUBSTITUTE(SUBSTITUTE(A865, "|", "&lt;/s&gt;&lt;s&gt;"), ";", "&lt;/s&gt;&lt;s&gt;") &amp; "&lt;/s&gt;&lt;/t&gt;", "//s[last()-2]")</f>
        <v>14</v>
      </c>
      <c r="P865" cm="1">
        <f t="array" ref="P865">_xlfn.FILTERXML("&lt;t&gt;&lt;s&gt;" &amp; SUBSTITUTE(SUBSTITUTE(SUBSTITUTE(CLEAN(A865), "|", "&lt;/s&gt;&lt;s&gt;"), ",", "&lt;/s&gt;&lt;s&gt;"), ";", "&lt;/s&gt;&lt;s&gt;") &amp; "&lt;/s&gt;&lt;/t&gt;", "//s[last()-2]")</f>
        <v>90</v>
      </c>
      <c r="Q865" cm="1">
        <f t="array" ref="Q865">_xlfn.FILTERXML("&lt;t&gt;&lt;s&gt;" &amp; SUBSTITUTE(SUBSTITUTE(SUBSTITUTE(A865, "|", "&lt;/s&gt;&lt;s&gt;"), ",", "&lt;/s&gt;&lt;s&gt;"), ";", "&lt;/s&gt;&lt;s&gt;") &amp; "&lt;/s&gt;&lt;/t&gt;", "//s[last()-1]")</f>
        <v>240</v>
      </c>
      <c r="R865" t="s">
        <v>585</v>
      </c>
      <c r="S865" s="20">
        <f>Table1[[#This Row],[Qty Sold]]/Table1[[#This Row],[Qty Added]]</f>
        <v>0.4375</v>
      </c>
      <c r="T865" s="19">
        <f>Table1[[#This Row],[Unit Price]]*Table1[[#This Row],[Stock]]</f>
        <v>21600</v>
      </c>
    </row>
    <row r="866" spans="1:20" x14ac:dyDescent="0.3">
      <c r="A866" t="s">
        <v>358</v>
      </c>
      <c r="J866" s="18" t="str">
        <f t="shared" si="52"/>
        <v>28-03-2026</v>
      </c>
      <c r="K866" t="str">
        <f t="shared" si="53"/>
        <v>SKU397</v>
      </c>
      <c r="L866" t="str">
        <f t="shared" si="54"/>
        <v>Cooker 9L</v>
      </c>
      <c r="M866" t="s">
        <v>546</v>
      </c>
      <c r="N866">
        <f t="shared" si="55"/>
        <v>22</v>
      </c>
      <c r="O866" cm="1">
        <f t="array" ref="O866">_xlfn.FILTERXML("&lt;t&gt;&lt;s&gt;" &amp; SUBSTITUTE(SUBSTITUTE(A866, "|", "&lt;/s&gt;&lt;s&gt;"), ";", "&lt;/s&gt;&lt;s&gt;") &amp; "&lt;/s&gt;&lt;/t&gt;", "//s[last()-2]")</f>
        <v>12</v>
      </c>
      <c r="P866" cm="1">
        <f t="array" ref="P866">_xlfn.FILTERXML("&lt;t&gt;&lt;s&gt;" &amp; SUBSTITUTE(SUBSTITUTE(SUBSTITUTE(CLEAN(A866), "|", "&lt;/s&gt;&lt;s&gt;"), ",", "&lt;/s&gt;&lt;s&gt;"), ";", "&lt;/s&gt;&lt;s&gt;") &amp; "&lt;/s&gt;&lt;/t&gt;", "//s[last()-2]")</f>
        <v>60</v>
      </c>
      <c r="Q866" cm="1">
        <f t="array" ref="Q866">_xlfn.FILTERXML("&lt;t&gt;&lt;s&gt;" &amp; SUBSTITUTE(SUBSTITUTE(SUBSTITUTE(A866, "|", "&lt;/s&gt;&lt;s&gt;"), ",", "&lt;/s&gt;&lt;s&gt;"), ";", "&lt;/s&gt;&lt;s&gt;") &amp; "&lt;/s&gt;&lt;/t&gt;", "//s[last()-1]")</f>
        <v>4200</v>
      </c>
      <c r="R866" t="s">
        <v>586</v>
      </c>
      <c r="S866" s="20">
        <f>Table1[[#This Row],[Qty Sold]]/Table1[[#This Row],[Qty Added]]</f>
        <v>0.54545454545454541</v>
      </c>
      <c r="T866" s="19">
        <f>Table1[[#This Row],[Unit Price]]*Table1[[#This Row],[Stock]]</f>
        <v>252000</v>
      </c>
    </row>
    <row r="867" spans="1:20" x14ac:dyDescent="0.3">
      <c r="A867" t="s">
        <v>359</v>
      </c>
      <c r="J867" s="18" t="str">
        <f t="shared" si="52"/>
        <v>29-03-2026</v>
      </c>
      <c r="K867" t="str">
        <f t="shared" si="53"/>
        <v>SKU398</v>
      </c>
      <c r="L867" t="str">
        <f t="shared" si="54"/>
        <v>Cooker 9 L</v>
      </c>
      <c r="M867" t="s">
        <v>546</v>
      </c>
      <c r="N867">
        <f t="shared" si="55"/>
        <v>14</v>
      </c>
      <c r="O867" cm="1">
        <f t="array" ref="O867">_xlfn.FILTERXML("&lt;t&gt;&lt;s&gt;" &amp; SUBSTITUTE(SUBSTITUTE(A867, "|", "&lt;/s&gt;&lt;s&gt;"), ";", "&lt;/s&gt;&lt;s&gt;") &amp; "&lt;/s&gt;&lt;/t&gt;", "//s[last()-2]")</f>
        <v>7</v>
      </c>
      <c r="P867" cm="1">
        <f t="array" ref="P867">_xlfn.FILTERXML("&lt;t&gt;&lt;s&gt;" &amp; SUBSTITUTE(SUBSTITUTE(SUBSTITUTE(CLEAN(A867), "|", "&lt;/s&gt;&lt;s&gt;"), ",", "&lt;/s&gt;&lt;s&gt;"), ";", "&lt;/s&gt;&lt;s&gt;") &amp; "&lt;/s&gt;&lt;/t&gt;", "//s[last()-2]")</f>
        <v>65</v>
      </c>
      <c r="Q867" cm="1">
        <f t="array" ref="Q867">_xlfn.FILTERXML("&lt;t&gt;&lt;s&gt;" &amp; SUBSTITUTE(SUBSTITUTE(SUBSTITUTE(A867, "|", "&lt;/s&gt;&lt;s&gt;"), ",", "&lt;/s&gt;&lt;s&gt;"), ";", "&lt;/s&gt;&lt;s&gt;") &amp; "&lt;/s&gt;&lt;/t&gt;", "//s[last()-1]")</f>
        <v>4200</v>
      </c>
      <c r="R867" t="s">
        <v>586</v>
      </c>
      <c r="S867" s="20">
        <f>Table1[[#This Row],[Qty Sold]]/Table1[[#This Row],[Qty Added]]</f>
        <v>0.5</v>
      </c>
      <c r="T867" s="19">
        <f>Table1[[#This Row],[Unit Price]]*Table1[[#This Row],[Stock]]</f>
        <v>273000</v>
      </c>
    </row>
    <row r="868" spans="1:20" x14ac:dyDescent="0.3">
      <c r="A868" t="s">
        <v>360</v>
      </c>
      <c r="J868" s="18" t="str">
        <f t="shared" si="52"/>
        <v>30-03-2026</v>
      </c>
      <c r="K868" t="str">
        <f t="shared" si="53"/>
        <v>SKU399</v>
      </c>
      <c r="L868" t="str">
        <f t="shared" si="54"/>
        <v>Water Bottle Pro Max</v>
      </c>
      <c r="M868" t="s">
        <v>548</v>
      </c>
      <c r="N868">
        <f t="shared" si="55"/>
        <v>120</v>
      </c>
      <c r="O868" cm="1">
        <f t="array" ref="O868">_xlfn.FILTERXML("&lt;t&gt;&lt;s&gt;" &amp; SUBSTITUTE(SUBSTITUTE(A868, "|", "&lt;/s&gt;&lt;s&gt;"), ";", "&lt;/s&gt;&lt;s&gt;") &amp; "&lt;/s&gt;&lt;/t&gt;", "//s[last()-2]")</f>
        <v>80</v>
      </c>
      <c r="P868" cm="1">
        <f t="array" ref="P868">_xlfn.FILTERXML("&lt;t&gt;&lt;s&gt;" &amp; SUBSTITUTE(SUBSTITUTE(SUBSTITUTE(CLEAN(A868), "|", "&lt;/s&gt;&lt;s&gt;"), ",", "&lt;/s&gt;&lt;s&gt;"), ";", "&lt;/s&gt;&lt;s&gt;") &amp; "&lt;/s&gt;&lt;/t&gt;", "//s[last()-2]")</f>
        <v>230</v>
      </c>
      <c r="Q868" cm="1">
        <f t="array" ref="Q868">_xlfn.FILTERXML("&lt;t&gt;&lt;s&gt;" &amp; SUBSTITUTE(SUBSTITUTE(SUBSTITUTE(A868, "|", "&lt;/s&gt;&lt;s&gt;"), ",", "&lt;/s&gt;&lt;s&gt;"), ";", "&lt;/s&gt;&lt;s&gt;") &amp; "&lt;/s&gt;&lt;/t&gt;", "//s[last()-1]")</f>
        <v>300</v>
      </c>
      <c r="R868" t="s">
        <v>588</v>
      </c>
      <c r="S868" s="20">
        <f>Table1[[#This Row],[Qty Sold]]/Table1[[#This Row],[Qty Added]]</f>
        <v>0.66666666666666663</v>
      </c>
      <c r="T868" s="19">
        <f>Table1[[#This Row],[Unit Price]]*Table1[[#This Row],[Stock]]</f>
        <v>69000</v>
      </c>
    </row>
    <row r="869" spans="1:20" x14ac:dyDescent="0.3">
      <c r="A869" t="s">
        <v>361</v>
      </c>
      <c r="J869" s="18" t="str">
        <f t="shared" si="52"/>
        <v>31-03-2026</v>
      </c>
      <c r="K869" t="str">
        <f t="shared" si="53"/>
        <v>SKU400</v>
      </c>
      <c r="L869" t="str">
        <f t="shared" si="54"/>
        <v>Lunch Box Pro Max</v>
      </c>
      <c r="M869" t="s">
        <v>549</v>
      </c>
      <c r="N869">
        <f t="shared" si="55"/>
        <v>60</v>
      </c>
      <c r="O869" cm="1">
        <f t="array" ref="O869">_xlfn.FILTERXML("&lt;t&gt;&lt;s&gt;" &amp; SUBSTITUTE(SUBSTITUTE(A869, "|", "&lt;/s&gt;&lt;s&gt;"), ";", "&lt;/s&gt;&lt;s&gt;") &amp; "&lt;/s&gt;&lt;/t&gt;", "//s[last()-2]")</f>
        <v>35</v>
      </c>
      <c r="P869" cm="1">
        <f t="array" ref="P869">_xlfn.FILTERXML("&lt;t&gt;&lt;s&gt;" &amp; SUBSTITUTE(SUBSTITUTE(SUBSTITUTE(CLEAN(A869), "|", "&lt;/s&gt;&lt;s&gt;"), ",", "&lt;/s&gt;&lt;s&gt;"), ";", "&lt;/s&gt;&lt;s&gt;") &amp; "&lt;/s&gt;&lt;/t&gt;", "//s[last()-2]")</f>
        <v>120</v>
      </c>
      <c r="Q869" cm="1">
        <f t="array" ref="Q869">_xlfn.FILTERXML("&lt;t&gt;&lt;s&gt;" &amp; SUBSTITUTE(SUBSTITUTE(SUBSTITUTE(A869, "|", "&lt;/s&gt;&lt;s&gt;"), ",", "&lt;/s&gt;&lt;s&gt;"), ";", "&lt;/s&gt;&lt;s&gt;") &amp; "&lt;/s&gt;&lt;/t&gt;", "//s[last()-1]")</f>
        <v>320</v>
      </c>
      <c r="R869" t="s">
        <v>589</v>
      </c>
      <c r="S869" s="20">
        <f>Table1[[#This Row],[Qty Sold]]/Table1[[#This Row],[Qty Added]]</f>
        <v>0.58333333333333337</v>
      </c>
      <c r="T869" s="19">
        <f>Table1[[#This Row],[Unit Price]]*Table1[[#This Row],[Stock]]</f>
        <v>38400</v>
      </c>
    </row>
    <row r="870" spans="1:20" x14ac:dyDescent="0.3">
      <c r="A870" t="s">
        <v>362</v>
      </c>
      <c r="J870" s="18" t="str">
        <f t="shared" si="52"/>
        <v>01-01-2026</v>
      </c>
      <c r="K870" t="str">
        <f t="shared" si="53"/>
        <v>SKU401</v>
      </c>
      <c r="L870" t="str">
        <f t="shared" si="54"/>
        <v>Knife Prime</v>
      </c>
      <c r="M870" t="s">
        <v>550</v>
      </c>
      <c r="N870">
        <f t="shared" si="55"/>
        <v>42</v>
      </c>
      <c r="O870" cm="1">
        <f t="array" ref="O870">_xlfn.FILTERXML("&lt;t&gt;&lt;s&gt;" &amp; SUBSTITUTE(SUBSTITUTE(A870, "|", "&lt;/s&gt;&lt;s&gt;"), ";", "&lt;/s&gt;&lt;s&gt;") &amp; "&lt;/s&gt;&lt;/t&gt;", "//s[last()-2]")</f>
        <v>22</v>
      </c>
      <c r="P870" cm="1">
        <f t="array" ref="P870">_xlfn.FILTERXML("&lt;t&gt;&lt;s&gt;" &amp; SUBSTITUTE(SUBSTITUTE(SUBSTITUTE(CLEAN(A870), "|", "&lt;/s&gt;&lt;s&gt;"), ",", "&lt;/s&gt;&lt;s&gt;"), ";", "&lt;/s&gt;&lt;s&gt;") &amp; "&lt;/s&gt;&lt;/t&gt;", "//s[last()-2]")</f>
        <v>105</v>
      </c>
      <c r="Q870" cm="1">
        <f t="array" ref="Q870">_xlfn.FILTERXML("&lt;t&gt;&lt;s&gt;" &amp; SUBSTITUTE(SUBSTITUTE(SUBSTITUTE(A870, "|", "&lt;/s&gt;&lt;s&gt;"), ",", "&lt;/s&gt;&lt;s&gt;"), ";", "&lt;/s&gt;&lt;s&gt;") &amp; "&lt;/s&gt;&lt;/t&gt;", "//s[last()-1]")</f>
        <v>950</v>
      </c>
      <c r="R870" t="s">
        <v>590</v>
      </c>
      <c r="S870" s="20">
        <f>Table1[[#This Row],[Qty Sold]]/Table1[[#This Row],[Qty Added]]</f>
        <v>0.52380952380952384</v>
      </c>
      <c r="T870" s="19">
        <f>Table1[[#This Row],[Unit Price]]*Table1[[#This Row],[Stock]]</f>
        <v>99750</v>
      </c>
    </row>
    <row r="871" spans="1:20" x14ac:dyDescent="0.3">
      <c r="A871" t="s">
        <v>363</v>
      </c>
      <c r="J871" s="18" t="str">
        <f t="shared" si="52"/>
        <v>02-01-2026</v>
      </c>
      <c r="K871" t="str">
        <f t="shared" si="53"/>
        <v>SKU402</v>
      </c>
      <c r="L871" t="str">
        <f t="shared" si="54"/>
        <v>knife prime</v>
      </c>
      <c r="M871" t="s">
        <v>569</v>
      </c>
      <c r="N871">
        <f t="shared" si="55"/>
        <v>30</v>
      </c>
      <c r="O871" cm="1">
        <f t="array" ref="O871">_xlfn.FILTERXML("&lt;t&gt;&lt;s&gt;" &amp; SUBSTITUTE(SUBSTITUTE(A871, "|", "&lt;/s&gt;&lt;s&gt;"), ";", "&lt;/s&gt;&lt;s&gt;") &amp; "&lt;/s&gt;&lt;/t&gt;", "//s[last()-2]")</f>
        <v>15</v>
      </c>
      <c r="P871" cm="1">
        <f t="array" ref="P871">_xlfn.FILTERXML("&lt;t&gt;&lt;s&gt;" &amp; SUBSTITUTE(SUBSTITUTE(SUBSTITUTE(CLEAN(A871), "|", "&lt;/s&gt;&lt;s&gt;"), ",", "&lt;/s&gt;&lt;s&gt;"), ";", "&lt;/s&gt;&lt;s&gt;") &amp; "&lt;/s&gt;&lt;/t&gt;", "//s[last()-2]")</f>
        <v>110</v>
      </c>
      <c r="Q871" cm="1">
        <f t="array" ref="Q871">_xlfn.FILTERXML("&lt;t&gt;&lt;s&gt;" &amp; SUBSTITUTE(SUBSTITUTE(SUBSTITUTE(A871, "|", "&lt;/s&gt;&lt;s&gt;"), ",", "&lt;/s&gt;&lt;s&gt;"), ";", "&lt;/s&gt;&lt;s&gt;") &amp; "&lt;/s&gt;&lt;/t&gt;", "//s[last()-1]")</f>
        <v>950</v>
      </c>
      <c r="R871" t="s">
        <v>610</v>
      </c>
      <c r="S871" s="20">
        <f>Table1[[#This Row],[Qty Sold]]/Table1[[#This Row],[Qty Added]]</f>
        <v>0.5</v>
      </c>
      <c r="T871" s="19">
        <f>Table1[[#This Row],[Unit Price]]*Table1[[#This Row],[Stock]]</f>
        <v>104500</v>
      </c>
    </row>
    <row r="872" spans="1:20" x14ac:dyDescent="0.3">
      <c r="A872" t="s">
        <v>364</v>
      </c>
      <c r="J872" s="18" t="str">
        <f t="shared" si="52"/>
        <v>03-01-2026</v>
      </c>
      <c r="K872" t="str">
        <f t="shared" si="53"/>
        <v>SKU403</v>
      </c>
      <c r="L872" t="str">
        <f t="shared" si="54"/>
        <v>Cutlery Set Prime</v>
      </c>
      <c r="M872" t="s">
        <v>551</v>
      </c>
      <c r="N872">
        <f t="shared" si="55"/>
        <v>38</v>
      </c>
      <c r="O872" cm="1">
        <f t="array" ref="O872">_xlfn.FILTERXML("&lt;t&gt;&lt;s&gt;" &amp; SUBSTITUTE(SUBSTITUTE(A872, "|", "&lt;/s&gt;&lt;s&gt;"), ";", "&lt;/s&gt;&lt;s&gt;") &amp; "&lt;/s&gt;&lt;/t&gt;", "//s[last()-2]")</f>
        <v>20</v>
      </c>
      <c r="P872" cm="1">
        <f t="array" ref="P872">_xlfn.FILTERXML("&lt;t&gt;&lt;s&gt;" &amp; SUBSTITUTE(SUBSTITUTE(SUBSTITUTE(CLEAN(A872), "|", "&lt;/s&gt;&lt;s&gt;"), ",", "&lt;/s&gt;&lt;s&gt;"), ";", "&lt;/s&gt;&lt;s&gt;") &amp; "&lt;/s&gt;&lt;/t&gt;", "//s[last()-2]")</f>
        <v>100</v>
      </c>
      <c r="Q872" cm="1">
        <f t="array" ref="Q872">_xlfn.FILTERXML("&lt;t&gt;&lt;s&gt;" &amp; SUBSTITUTE(SUBSTITUTE(SUBSTITUTE(A872, "|", "&lt;/s&gt;&lt;s&gt;"), ",", "&lt;/s&gt;&lt;s&gt;"), ";", "&lt;/s&gt;&lt;s&gt;") &amp; "&lt;/s&gt;&lt;/t&gt;", "//s[last()-1]")</f>
        <v>1600</v>
      </c>
      <c r="R872" t="s">
        <v>591</v>
      </c>
      <c r="S872" s="20">
        <f>Table1[[#This Row],[Qty Sold]]/Table1[[#This Row],[Qty Added]]</f>
        <v>0.52631578947368418</v>
      </c>
      <c r="T872" s="19">
        <f>Table1[[#This Row],[Unit Price]]*Table1[[#This Row],[Stock]]</f>
        <v>160000</v>
      </c>
    </row>
    <row r="873" spans="1:20" x14ac:dyDescent="0.3">
      <c r="A873" t="s">
        <v>365</v>
      </c>
      <c r="J873" s="18" t="str">
        <f t="shared" si="52"/>
        <v>04-01-2026</v>
      </c>
      <c r="K873" t="str">
        <f t="shared" si="53"/>
        <v>SKU404</v>
      </c>
      <c r="L873" t="str">
        <f t="shared" si="54"/>
        <v>Steel Bowl XL</v>
      </c>
      <c r="M873" t="s">
        <v>541</v>
      </c>
      <c r="N873">
        <f t="shared" si="55"/>
        <v>85</v>
      </c>
      <c r="O873" cm="1">
        <f t="array" ref="O873">_xlfn.FILTERXML("&lt;t&gt;&lt;s&gt;" &amp; SUBSTITUTE(SUBSTITUTE(A873, "|", "&lt;/s&gt;&lt;s&gt;"), ";", "&lt;/s&gt;&lt;s&gt;") &amp; "&lt;/s&gt;&lt;/t&gt;", "//s[last()-2]")</f>
        <v>55</v>
      </c>
      <c r="P873" cm="1">
        <f t="array" ref="P873">_xlfn.FILTERXML("&lt;t&gt;&lt;s&gt;" &amp; SUBSTITUTE(SUBSTITUTE(SUBSTITUTE(CLEAN(A873), "|", "&lt;/s&gt;&lt;s&gt;"), ",", "&lt;/s&gt;&lt;s&gt;"), ";", "&lt;/s&gt;&lt;s&gt;") &amp; "&lt;/s&gt;&lt;/t&gt;", "//s[last()-2]")</f>
        <v>170</v>
      </c>
      <c r="Q873" cm="1">
        <f t="array" ref="Q873">_xlfn.FILTERXML("&lt;t&gt;&lt;s&gt;" &amp; SUBSTITUTE(SUBSTITUTE(SUBSTITUTE(A873, "|", "&lt;/s&gt;&lt;s&gt;"), ",", "&lt;/s&gt;&lt;s&gt;"), ";", "&lt;/s&gt;&lt;s&gt;") &amp; "&lt;/s&gt;&lt;/t&gt;", "//s[last()-1]")</f>
        <v>160</v>
      </c>
      <c r="R873" t="s">
        <v>582</v>
      </c>
      <c r="S873" s="20">
        <f>Table1[[#This Row],[Qty Sold]]/Table1[[#This Row],[Qty Added]]</f>
        <v>0.6470588235294118</v>
      </c>
      <c r="T873" s="19">
        <f>Table1[[#This Row],[Unit Price]]*Table1[[#This Row],[Stock]]</f>
        <v>27200</v>
      </c>
    </row>
    <row r="874" spans="1:20" x14ac:dyDescent="0.3">
      <c r="A874" t="s">
        <v>366</v>
      </c>
      <c r="J874" s="18" t="str">
        <f t="shared" si="52"/>
        <v>05-01-2026</v>
      </c>
      <c r="K874" t="str">
        <f t="shared" si="53"/>
        <v>SKU405</v>
      </c>
      <c r="L874" t="str">
        <f t="shared" si="54"/>
        <v>Glass Bowl XL</v>
      </c>
      <c r="M874" t="s">
        <v>545</v>
      </c>
      <c r="N874">
        <f t="shared" si="55"/>
        <v>35</v>
      </c>
      <c r="O874" cm="1">
        <f t="array" ref="O874">_xlfn.FILTERXML("&lt;t&gt;&lt;s&gt;" &amp; SUBSTITUTE(SUBSTITUTE(A874, "|", "&lt;/s&gt;&lt;s&gt;"), ";", "&lt;/s&gt;&lt;s&gt;") &amp; "&lt;/s&gt;&lt;/t&gt;", "//s[last()-2]")</f>
        <v>18</v>
      </c>
      <c r="P874" cm="1">
        <f t="array" ref="P874">_xlfn.FILTERXML("&lt;t&gt;&lt;s&gt;" &amp; SUBSTITUTE(SUBSTITUTE(SUBSTITUTE(CLEAN(A874), "|", "&lt;/s&gt;&lt;s&gt;"), ",", "&lt;/s&gt;&lt;s&gt;"), ";", "&lt;/s&gt;&lt;s&gt;") &amp; "&lt;/s&gt;&lt;/t&gt;", "//s[last()-2]")</f>
        <v>90</v>
      </c>
      <c r="Q874" cm="1">
        <f t="array" ref="Q874">_xlfn.FILTERXML("&lt;t&gt;&lt;s&gt;" &amp; SUBSTITUTE(SUBSTITUTE(SUBSTITUTE(A874, "|", "&lt;/s&gt;&lt;s&gt;"), ",", "&lt;/s&gt;&lt;s&gt;"), ";", "&lt;/s&gt;&lt;s&gt;") &amp; "&lt;/s&gt;&lt;/t&gt;", "//s[last()-1]")</f>
        <v>350</v>
      </c>
      <c r="R874" t="s">
        <v>585</v>
      </c>
      <c r="S874" s="20">
        <f>Table1[[#This Row],[Qty Sold]]/Table1[[#This Row],[Qty Added]]</f>
        <v>0.51428571428571423</v>
      </c>
      <c r="T874" s="19">
        <f>Table1[[#This Row],[Unit Price]]*Table1[[#This Row],[Stock]]</f>
        <v>31500</v>
      </c>
    </row>
    <row r="875" spans="1:20" x14ac:dyDescent="0.3">
      <c r="A875" t="s">
        <v>367</v>
      </c>
      <c r="J875" s="18" t="str">
        <f t="shared" si="52"/>
        <v>06-01-2026</v>
      </c>
      <c r="K875" t="str">
        <f t="shared" si="53"/>
        <v>SKU406</v>
      </c>
      <c r="L875" t="str">
        <f t="shared" si="54"/>
        <v>Plastic Container XL</v>
      </c>
      <c r="M875" t="s">
        <v>544</v>
      </c>
      <c r="N875">
        <f t="shared" si="55"/>
        <v>100</v>
      </c>
      <c r="O875" cm="1">
        <f t="array" ref="O875">_xlfn.FILTERXML("&lt;t&gt;&lt;s&gt;" &amp; SUBSTITUTE(SUBSTITUTE(A875, "|", "&lt;/s&gt;&lt;s&gt;"), ";", "&lt;/s&gt;&lt;s&gt;") &amp; "&lt;/s&gt;&lt;/t&gt;", "//s[last()-2]")</f>
        <v>65</v>
      </c>
      <c r="P875" cm="1">
        <f t="array" ref="P875">_xlfn.FILTERXML("&lt;t&gt;&lt;s&gt;" &amp; SUBSTITUTE(SUBSTITUTE(SUBSTITUTE(CLEAN(A875), "|", "&lt;/s&gt;&lt;s&gt;"), ",", "&lt;/s&gt;&lt;s&gt;"), ";", "&lt;/s&gt;&lt;s&gt;") &amp; "&lt;/s&gt;&lt;/t&gt;", "//s[last()-2]")</f>
        <v>190</v>
      </c>
      <c r="Q875" cm="1">
        <f t="array" ref="Q875">_xlfn.FILTERXML("&lt;t&gt;&lt;s&gt;" &amp; SUBSTITUTE(SUBSTITUTE(SUBSTITUTE(A875, "|", "&lt;/s&gt;&lt;s&gt;"), ",", "&lt;/s&gt;&lt;s&gt;"), ";", "&lt;/s&gt;&lt;s&gt;") &amp; "&lt;/s&gt;&lt;/t&gt;", "//s[last()-1]")</f>
        <v>300</v>
      </c>
      <c r="R875" t="s">
        <v>584</v>
      </c>
      <c r="S875" s="20">
        <f>Table1[[#This Row],[Qty Sold]]/Table1[[#This Row],[Qty Added]]</f>
        <v>0.65</v>
      </c>
      <c r="T875" s="19">
        <f>Table1[[#This Row],[Unit Price]]*Table1[[#This Row],[Stock]]</f>
        <v>57000</v>
      </c>
    </row>
    <row r="876" spans="1:20" x14ac:dyDescent="0.3">
      <c r="A876" t="s">
        <v>368</v>
      </c>
      <c r="J876" s="18" t="str">
        <f t="shared" si="52"/>
        <v>07-01-2026</v>
      </c>
      <c r="K876" t="str">
        <f t="shared" si="53"/>
        <v>SKU407</v>
      </c>
      <c r="L876" t="str">
        <f t="shared" si="54"/>
        <v>plastic container xl</v>
      </c>
      <c r="M876" t="s">
        <v>573</v>
      </c>
      <c r="N876">
        <f t="shared" si="55"/>
        <v>70</v>
      </c>
      <c r="O876" cm="1">
        <f t="array" ref="O876">_xlfn.FILTERXML("&lt;t&gt;&lt;s&gt;" &amp; SUBSTITUTE(SUBSTITUTE(A876, "|", "&lt;/s&gt;&lt;s&gt;"), ";", "&lt;/s&gt;&lt;s&gt;") &amp; "&lt;/s&gt;&lt;/t&gt;", "//s[last()-2]")</f>
        <v>35</v>
      </c>
      <c r="P876" cm="1">
        <f t="array" ref="P876">_xlfn.FILTERXML("&lt;t&gt;&lt;s&gt;" &amp; SUBSTITUTE(SUBSTITUTE(SUBSTITUTE(CLEAN(A876), "|", "&lt;/s&gt;&lt;s&gt;"), ",", "&lt;/s&gt;&lt;s&gt;"), ";", "&lt;/s&gt;&lt;s&gt;") &amp; "&lt;/s&gt;&lt;/t&gt;", "//s[last()-2]")</f>
        <v>200</v>
      </c>
      <c r="Q876" cm="1">
        <f t="array" ref="Q876">_xlfn.FILTERXML("&lt;t&gt;&lt;s&gt;" &amp; SUBSTITUTE(SUBSTITUTE(SUBSTITUTE(A876, "|", "&lt;/s&gt;&lt;s&gt;"), ",", "&lt;/s&gt;&lt;s&gt;"), ";", "&lt;/s&gt;&lt;s&gt;") &amp; "&lt;/s&gt;&lt;/t&gt;", "//s[last()-1]")</f>
        <v>300</v>
      </c>
      <c r="R876" t="s">
        <v>614</v>
      </c>
      <c r="S876" s="20">
        <f>Table1[[#This Row],[Qty Sold]]/Table1[[#This Row],[Qty Added]]</f>
        <v>0.5</v>
      </c>
      <c r="T876" s="19">
        <f>Table1[[#This Row],[Unit Price]]*Table1[[#This Row],[Stock]]</f>
        <v>60000</v>
      </c>
    </row>
    <row r="877" spans="1:20" x14ac:dyDescent="0.3">
      <c r="A877" t="s">
        <v>369</v>
      </c>
      <c r="J877" s="18" t="str">
        <f t="shared" si="52"/>
        <v>08-01-2026</v>
      </c>
      <c r="K877" t="str">
        <f t="shared" si="53"/>
        <v>SKU408</v>
      </c>
      <c r="L877" t="str">
        <f t="shared" si="54"/>
        <v>Storage Jar XL</v>
      </c>
      <c r="M877" t="s">
        <v>553</v>
      </c>
      <c r="N877">
        <f t="shared" si="55"/>
        <v>80</v>
      </c>
      <c r="O877" cm="1">
        <f t="array" ref="O877">_xlfn.FILTERXML("&lt;t&gt;&lt;s&gt;" &amp; SUBSTITUTE(SUBSTITUTE(A877, "|", "&lt;/s&gt;&lt;s&gt;"), ";", "&lt;/s&gt;&lt;s&gt;") &amp; "&lt;/s&gt;&lt;/t&gt;", "//s[last()-2]")</f>
        <v>45</v>
      </c>
      <c r="P877" cm="1">
        <f t="array" ref="P877">_xlfn.FILTERXML("&lt;t&gt;&lt;s&gt;" &amp; SUBSTITUTE(SUBSTITUTE(SUBSTITUTE(CLEAN(A877), "|", "&lt;/s&gt;&lt;s&gt;"), ",", "&lt;/s&gt;&lt;s&gt;"), ";", "&lt;/s&gt;&lt;s&gt;") &amp; "&lt;/s&gt;&lt;/t&gt;", "//s[last()-2]")</f>
        <v>170</v>
      </c>
      <c r="Q877" cm="1">
        <f t="array" ref="Q877">_xlfn.FILTERXML("&lt;t&gt;&lt;s&gt;" &amp; SUBSTITUTE(SUBSTITUTE(SUBSTITUTE(A877, "|", "&lt;/s&gt;&lt;s&gt;"), ",", "&lt;/s&gt;&lt;s&gt;"), ";", "&lt;/s&gt;&lt;s&gt;") &amp; "&lt;/s&gt;&lt;/t&gt;", "//s[last()-1]")</f>
        <v>350</v>
      </c>
      <c r="R877" t="s">
        <v>593</v>
      </c>
      <c r="S877" s="20">
        <f>Table1[[#This Row],[Qty Sold]]/Table1[[#This Row],[Qty Added]]</f>
        <v>0.5625</v>
      </c>
      <c r="T877" s="19">
        <f>Table1[[#This Row],[Unit Price]]*Table1[[#This Row],[Stock]]</f>
        <v>59500</v>
      </c>
    </row>
    <row r="878" spans="1:20" x14ac:dyDescent="0.3">
      <c r="A878" t="s">
        <v>370</v>
      </c>
      <c r="J878" s="18" t="str">
        <f t="shared" si="52"/>
        <v>09-01-2026</v>
      </c>
      <c r="K878" t="str">
        <f t="shared" si="53"/>
        <v>SKU409</v>
      </c>
      <c r="L878" t="str">
        <f t="shared" si="54"/>
        <v>Steel Tiffin Mega</v>
      </c>
      <c r="M878" t="s">
        <v>541</v>
      </c>
      <c r="N878">
        <f t="shared" si="55"/>
        <v>45</v>
      </c>
      <c r="O878" cm="1">
        <f t="array" ref="O878">_xlfn.FILTERXML("&lt;t&gt;&lt;s&gt;" &amp; SUBSTITUTE(SUBSTITUTE(A878, "|", "&lt;/s&gt;&lt;s&gt;"), ";", "&lt;/s&gt;&lt;s&gt;") &amp; "&lt;/s&gt;&lt;/t&gt;", "//s[last()-2]")</f>
        <v>25</v>
      </c>
      <c r="P878" cm="1">
        <f t="array" ref="P878">_xlfn.FILTERXML("&lt;t&gt;&lt;s&gt;" &amp; SUBSTITUTE(SUBSTITUTE(SUBSTITUTE(CLEAN(A878), "|", "&lt;/s&gt;&lt;s&gt;"), ",", "&lt;/s&gt;&lt;s&gt;"), ";", "&lt;/s&gt;&lt;s&gt;") &amp; "&lt;/s&gt;&lt;/t&gt;", "//s[last()-2]")</f>
        <v>110</v>
      </c>
      <c r="Q878" cm="1">
        <f t="array" ref="Q878">_xlfn.FILTERXML("&lt;t&gt;&lt;s&gt;" &amp; SUBSTITUTE(SUBSTITUTE(SUBSTITUTE(A878, "|", "&lt;/s&gt;&lt;s&gt;"), ",", "&lt;/s&gt;&lt;s&gt;"), ";", "&lt;/s&gt;&lt;s&gt;") &amp; "&lt;/s&gt;&lt;/t&gt;", "//s[last()-1]")</f>
        <v>700</v>
      </c>
      <c r="R878" t="s">
        <v>582</v>
      </c>
      <c r="S878" s="20">
        <f>Table1[[#This Row],[Qty Sold]]/Table1[[#This Row],[Qty Added]]</f>
        <v>0.55555555555555558</v>
      </c>
      <c r="T878" s="19">
        <f>Table1[[#This Row],[Unit Price]]*Table1[[#This Row],[Stock]]</f>
        <v>77000</v>
      </c>
    </row>
    <row r="879" spans="1:20" x14ac:dyDescent="0.3">
      <c r="A879" t="s">
        <v>371</v>
      </c>
      <c r="J879" s="18" t="str">
        <f t="shared" si="52"/>
        <v>10-01-2026</v>
      </c>
      <c r="K879" t="str">
        <f t="shared" si="53"/>
        <v>SKU410</v>
      </c>
      <c r="L879" t="str">
        <f t="shared" si="54"/>
        <v>steel tiffin mega</v>
      </c>
      <c r="M879" t="s">
        <v>542</v>
      </c>
      <c r="N879">
        <f t="shared" si="55"/>
        <v>30</v>
      </c>
      <c r="O879" cm="1">
        <f t="array" ref="O879">_xlfn.FILTERXML("&lt;t&gt;&lt;s&gt;" &amp; SUBSTITUTE(SUBSTITUTE(A879, "|", "&lt;/s&gt;&lt;s&gt;"), ";", "&lt;/s&gt;&lt;s&gt;") &amp; "&lt;/s&gt;&lt;/t&gt;", "//s[last()-2]")</f>
        <v>15</v>
      </c>
      <c r="P879" cm="1">
        <f t="array" ref="P879">_xlfn.FILTERXML("&lt;t&gt;&lt;s&gt;" &amp; SUBSTITUTE(SUBSTITUTE(SUBSTITUTE(CLEAN(A879), "|", "&lt;/s&gt;&lt;s&gt;"), ",", "&lt;/s&gt;&lt;s&gt;"), ";", "&lt;/s&gt;&lt;s&gt;") &amp; "&lt;/s&gt;&lt;/t&gt;", "//s[last()-2]")</f>
        <v>115</v>
      </c>
      <c r="Q879" cm="1">
        <f t="array" ref="Q879">_xlfn.FILTERXML("&lt;t&gt;&lt;s&gt;" &amp; SUBSTITUTE(SUBSTITUTE(SUBSTITUTE(A879, "|", "&lt;/s&gt;&lt;s&gt;"), ",", "&lt;/s&gt;&lt;s&gt;"), ";", "&lt;/s&gt;&lt;s&gt;") &amp; "&lt;/s&gt;&lt;/t&gt;", "//s[last()-1]")</f>
        <v>700</v>
      </c>
      <c r="R879" t="s">
        <v>600</v>
      </c>
      <c r="S879" s="20">
        <f>Table1[[#This Row],[Qty Sold]]/Table1[[#This Row],[Qty Added]]</f>
        <v>0.5</v>
      </c>
      <c r="T879" s="19">
        <f>Table1[[#This Row],[Unit Price]]*Table1[[#This Row],[Stock]]</f>
        <v>80500</v>
      </c>
    </row>
    <row r="880" spans="1:20" x14ac:dyDescent="0.3">
      <c r="A880" t="s">
        <v>372</v>
      </c>
      <c r="J880" s="18" t="str">
        <f t="shared" si="52"/>
        <v>11-01-2026</v>
      </c>
      <c r="K880" t="str">
        <f t="shared" si="53"/>
        <v>SKU411</v>
      </c>
      <c r="L880" t="str">
        <f t="shared" si="54"/>
        <v>Water Bottle Mega</v>
      </c>
      <c r="M880" t="s">
        <v>548</v>
      </c>
      <c r="N880">
        <f t="shared" si="55"/>
        <v>150</v>
      </c>
      <c r="O880" cm="1">
        <f t="array" ref="O880">_xlfn.FILTERXML("&lt;t&gt;&lt;s&gt;" &amp; SUBSTITUTE(SUBSTITUTE(A880, "|", "&lt;/s&gt;&lt;s&gt;"), ";", "&lt;/s&gt;&lt;s&gt;") &amp; "&lt;/s&gt;&lt;/t&gt;", "//s[last()-2]")</f>
        <v>100</v>
      </c>
      <c r="P880" cm="1">
        <f t="array" ref="P880">_xlfn.FILTERXML("&lt;t&gt;&lt;s&gt;" &amp; SUBSTITUTE(SUBSTITUTE(SUBSTITUTE(CLEAN(A880), "|", "&lt;/s&gt;&lt;s&gt;"), ",", "&lt;/s&gt;&lt;s&gt;"), ";", "&lt;/s&gt;&lt;s&gt;") &amp; "&lt;/s&gt;&lt;/t&gt;", "//s[last()-2]")</f>
        <v>260</v>
      </c>
      <c r="Q880" cm="1">
        <f t="array" ref="Q880">_xlfn.FILTERXML("&lt;t&gt;&lt;s&gt;" &amp; SUBSTITUTE(SUBSTITUTE(SUBSTITUTE(A880, "|", "&lt;/s&gt;&lt;s&gt;"), ",", "&lt;/s&gt;&lt;s&gt;"), ";", "&lt;/s&gt;&lt;s&gt;") &amp; "&lt;/s&gt;&lt;/t&gt;", "//s[last()-1]")</f>
        <v>320</v>
      </c>
      <c r="R880" t="s">
        <v>588</v>
      </c>
      <c r="S880" s="20">
        <f>Table1[[#This Row],[Qty Sold]]/Table1[[#This Row],[Qty Added]]</f>
        <v>0.66666666666666663</v>
      </c>
      <c r="T880" s="19">
        <f>Table1[[#This Row],[Unit Price]]*Table1[[#This Row],[Stock]]</f>
        <v>83200</v>
      </c>
    </row>
    <row r="881" spans="1:20" x14ac:dyDescent="0.3">
      <c r="A881" t="s">
        <v>373</v>
      </c>
      <c r="J881" s="18" t="str">
        <f t="shared" si="52"/>
        <v>12-01-2026</v>
      </c>
      <c r="K881" t="str">
        <f t="shared" si="53"/>
        <v>SKU412</v>
      </c>
      <c r="L881" t="str">
        <f t="shared" si="54"/>
        <v>Bottle Set Mega</v>
      </c>
      <c r="M881" t="s">
        <v>557</v>
      </c>
      <c r="N881">
        <f t="shared" si="55"/>
        <v>95</v>
      </c>
      <c r="O881" cm="1">
        <f t="array" ref="O881">_xlfn.FILTERXML("&lt;t&gt;&lt;s&gt;" &amp; SUBSTITUTE(SUBSTITUTE(A881, "|", "&lt;/s&gt;&lt;s&gt;"), ";", "&lt;/s&gt;&lt;s&gt;") &amp; "&lt;/s&gt;&lt;/t&gt;", "//s[last()-2]")</f>
        <v>60</v>
      </c>
      <c r="P881" cm="1">
        <f t="array" ref="P881">_xlfn.FILTERXML("&lt;t&gt;&lt;s&gt;" &amp; SUBSTITUTE(SUBSTITUTE(SUBSTITUTE(CLEAN(A881), "|", "&lt;/s&gt;&lt;s&gt;"), ",", "&lt;/s&gt;&lt;s&gt;"), ";", "&lt;/s&gt;&lt;s&gt;") &amp; "&lt;/s&gt;&lt;/t&gt;", "//s[last()-2]")</f>
        <v>180</v>
      </c>
      <c r="Q881" cm="1">
        <f t="array" ref="Q881">_xlfn.FILTERXML("&lt;t&gt;&lt;s&gt;" &amp; SUBSTITUTE(SUBSTITUTE(SUBSTITUTE(A881, "|", "&lt;/s&gt;&lt;s&gt;"), ",", "&lt;/s&gt;&lt;s&gt;"), ";", "&lt;/s&gt;&lt;s&gt;") &amp; "&lt;/s&gt;&lt;/t&gt;", "//s[last()-1]")</f>
        <v>900</v>
      </c>
      <c r="R881" t="s">
        <v>597</v>
      </c>
      <c r="S881" s="20">
        <f>Table1[[#This Row],[Qty Sold]]/Table1[[#This Row],[Qty Added]]</f>
        <v>0.63157894736842102</v>
      </c>
      <c r="T881" s="19">
        <f>Table1[[#This Row],[Unit Price]]*Table1[[#This Row],[Stock]]</f>
        <v>162000</v>
      </c>
    </row>
    <row r="882" spans="1:20" x14ac:dyDescent="0.3">
      <c r="A882" t="s">
        <v>374</v>
      </c>
      <c r="J882" s="18" t="str">
        <f t="shared" si="52"/>
        <v>13-01-2026</v>
      </c>
      <c r="K882" t="str">
        <f t="shared" si="53"/>
        <v>SKU413</v>
      </c>
      <c r="L882" t="str">
        <f t="shared" si="54"/>
        <v>Serving Tray Mega</v>
      </c>
      <c r="M882" t="s">
        <v>554</v>
      </c>
      <c r="N882">
        <f t="shared" si="55"/>
        <v>50</v>
      </c>
      <c r="O882" cm="1">
        <f t="array" ref="O882">_xlfn.FILTERXML("&lt;t&gt;&lt;s&gt;" &amp; SUBSTITUTE(SUBSTITUTE(A882, "|", "&lt;/s&gt;&lt;s&gt;"), ";", "&lt;/s&gt;&lt;s&gt;") &amp; "&lt;/s&gt;&lt;/t&gt;", "//s[last()-2]")</f>
        <v>28</v>
      </c>
      <c r="P882" cm="1">
        <f t="array" ref="P882">_xlfn.FILTERXML("&lt;t&gt;&lt;s&gt;" &amp; SUBSTITUTE(SUBSTITUTE(SUBSTITUTE(CLEAN(A882), "|", "&lt;/s&gt;&lt;s&gt;"), ",", "&lt;/s&gt;&lt;s&gt;"), ";", "&lt;/s&gt;&lt;s&gt;") &amp; "&lt;/s&gt;&lt;/t&gt;", "//s[last()-2]")</f>
        <v>120</v>
      </c>
      <c r="Q882" cm="1">
        <f t="array" ref="Q882">_xlfn.FILTERXML("&lt;t&gt;&lt;s&gt;" &amp; SUBSTITUTE(SUBSTITUTE(SUBSTITUTE(A882, "|", "&lt;/s&gt;&lt;s&gt;"), ",", "&lt;/s&gt;&lt;s&gt;"), ";", "&lt;/s&gt;&lt;s&gt;") &amp; "&lt;/s&gt;&lt;/t&gt;", "//s[last()-1]")</f>
        <v>750</v>
      </c>
      <c r="R882" t="s">
        <v>594</v>
      </c>
      <c r="S882" s="20">
        <f>Table1[[#This Row],[Qty Sold]]/Table1[[#This Row],[Qty Added]]</f>
        <v>0.56000000000000005</v>
      </c>
      <c r="T882" s="19">
        <f>Table1[[#This Row],[Unit Price]]*Table1[[#This Row],[Stock]]</f>
        <v>90000</v>
      </c>
    </row>
    <row r="883" spans="1:20" x14ac:dyDescent="0.3">
      <c r="A883" t="s">
        <v>375</v>
      </c>
      <c r="J883" s="18" t="str">
        <f t="shared" si="52"/>
        <v>14-01-2026</v>
      </c>
      <c r="K883" t="str">
        <f t="shared" si="53"/>
        <v>SKU414</v>
      </c>
      <c r="L883" t="str">
        <f t="shared" si="54"/>
        <v>Serving tray mega</v>
      </c>
      <c r="M883" t="s">
        <v>554</v>
      </c>
      <c r="N883">
        <f t="shared" si="55"/>
        <v>35</v>
      </c>
      <c r="O883" cm="1">
        <f t="array" ref="O883">_xlfn.FILTERXML("&lt;t&gt;&lt;s&gt;" &amp; SUBSTITUTE(SUBSTITUTE(A883, "|", "&lt;/s&gt;&lt;s&gt;"), ";", "&lt;/s&gt;&lt;s&gt;") &amp; "&lt;/s&gt;&lt;/t&gt;", "//s[last()-2]")</f>
        <v>18</v>
      </c>
      <c r="P883" cm="1">
        <f t="array" ref="P883">_xlfn.FILTERXML("&lt;t&gt;&lt;s&gt;" &amp; SUBSTITUTE(SUBSTITUTE(SUBSTITUTE(CLEAN(A883), "|", "&lt;/s&gt;&lt;s&gt;"), ",", "&lt;/s&gt;&lt;s&gt;"), ";", "&lt;/s&gt;&lt;s&gt;") &amp; "&lt;/s&gt;&lt;/t&gt;", "//s[last()-2]")</f>
        <v>125</v>
      </c>
      <c r="Q883" cm="1">
        <f t="array" ref="Q883">_xlfn.FILTERXML("&lt;t&gt;&lt;s&gt;" &amp; SUBSTITUTE(SUBSTITUTE(SUBSTITUTE(A883, "|", "&lt;/s&gt;&lt;s&gt;"), ",", "&lt;/s&gt;&lt;s&gt;"), ";", "&lt;/s&gt;&lt;s&gt;") &amp; "&lt;/s&gt;&lt;/t&gt;", "//s[last()-1]")</f>
        <v>750</v>
      </c>
      <c r="R883" t="s">
        <v>594</v>
      </c>
      <c r="S883" s="20">
        <f>Table1[[#This Row],[Qty Sold]]/Table1[[#This Row],[Qty Added]]</f>
        <v>0.51428571428571423</v>
      </c>
      <c r="T883" s="19">
        <f>Table1[[#This Row],[Unit Price]]*Table1[[#This Row],[Stock]]</f>
        <v>93750</v>
      </c>
    </row>
    <row r="884" spans="1:20" x14ac:dyDescent="0.3">
      <c r="A884" t="s">
        <v>376</v>
      </c>
      <c r="J884" s="18" t="str">
        <f t="shared" si="52"/>
        <v>15-01-2026</v>
      </c>
      <c r="K884" t="str">
        <f t="shared" si="53"/>
        <v>SKU415</v>
      </c>
      <c r="L884" t="str">
        <f t="shared" si="54"/>
        <v>Pressure Cooker 10L</v>
      </c>
      <c r="M884" t="s">
        <v>555</v>
      </c>
      <c r="N884">
        <f t="shared" si="55"/>
        <v>25</v>
      </c>
      <c r="O884" cm="1">
        <f t="array" ref="O884">_xlfn.FILTERXML("&lt;t&gt;&lt;s&gt;" &amp; SUBSTITUTE(SUBSTITUTE(A884, "|", "&lt;/s&gt;&lt;s&gt;"), ";", "&lt;/s&gt;&lt;s&gt;") &amp; "&lt;/s&gt;&lt;/t&gt;", "//s[last()-2]")</f>
        <v>14</v>
      </c>
      <c r="P884" cm="1">
        <f t="array" ref="P884">_xlfn.FILTERXML("&lt;t&gt;&lt;s&gt;" &amp; SUBSTITUTE(SUBSTITUTE(SUBSTITUTE(CLEAN(A884), "|", "&lt;/s&gt;&lt;s&gt;"), ",", "&lt;/s&gt;&lt;s&gt;"), ";", "&lt;/s&gt;&lt;s&gt;") &amp; "&lt;/s&gt;&lt;/t&gt;", "//s[last()-2]")</f>
        <v>65</v>
      </c>
      <c r="Q884" cm="1">
        <f t="array" ref="Q884">_xlfn.FILTERXML("&lt;t&gt;&lt;s&gt;" &amp; SUBSTITUTE(SUBSTITUTE(SUBSTITUTE(A884, "|", "&lt;/s&gt;&lt;s&gt;"), ",", "&lt;/s&gt;&lt;s&gt;"), ";", "&lt;/s&gt;&lt;s&gt;") &amp; "&lt;/s&gt;&lt;/t&gt;", "//s[last()-1]")</f>
        <v>5000</v>
      </c>
      <c r="R884" t="s">
        <v>595</v>
      </c>
      <c r="S884" s="20">
        <f>Table1[[#This Row],[Qty Sold]]/Table1[[#This Row],[Qty Added]]</f>
        <v>0.56000000000000005</v>
      </c>
      <c r="T884" s="19">
        <f>Table1[[#This Row],[Unit Price]]*Table1[[#This Row],[Stock]]</f>
        <v>325000</v>
      </c>
    </row>
    <row r="885" spans="1:20" x14ac:dyDescent="0.3">
      <c r="A885" t="s">
        <v>377</v>
      </c>
      <c r="J885" s="18" t="str">
        <f t="shared" si="52"/>
        <v>16-01-2026</v>
      </c>
      <c r="K885" t="str">
        <f t="shared" si="53"/>
        <v>SKU416</v>
      </c>
      <c r="L885" t="str">
        <f t="shared" si="54"/>
        <v>pressure cooker 10 L</v>
      </c>
      <c r="M885" t="s">
        <v>567</v>
      </c>
      <c r="N885">
        <f t="shared" si="55"/>
        <v>15</v>
      </c>
      <c r="O885" cm="1">
        <f t="array" ref="O885">_xlfn.FILTERXML("&lt;t&gt;&lt;s&gt;" &amp; SUBSTITUTE(SUBSTITUTE(A885, "|", "&lt;/s&gt;&lt;s&gt;"), ";", "&lt;/s&gt;&lt;s&gt;") &amp; "&lt;/s&gt;&lt;/t&gt;", "//s[last()-2]")</f>
        <v>8</v>
      </c>
      <c r="P885" cm="1">
        <f t="array" ref="P885">_xlfn.FILTERXML("&lt;t&gt;&lt;s&gt;" &amp; SUBSTITUTE(SUBSTITUTE(SUBSTITUTE(CLEAN(A885), "|", "&lt;/s&gt;&lt;s&gt;"), ",", "&lt;/s&gt;&lt;s&gt;"), ";", "&lt;/s&gt;&lt;s&gt;") &amp; "&lt;/s&gt;&lt;/t&gt;", "//s[last()-2]")</f>
        <v>70</v>
      </c>
      <c r="Q885" cm="1">
        <f t="array" ref="Q885">_xlfn.FILTERXML("&lt;t&gt;&lt;s&gt;" &amp; SUBSTITUTE(SUBSTITUTE(SUBSTITUTE(A885, "|", "&lt;/s&gt;&lt;s&gt;"), ",", "&lt;/s&gt;&lt;s&gt;"), ";", "&lt;/s&gt;&lt;s&gt;") &amp; "&lt;/s&gt;&lt;/t&gt;", "//s[last()-1]")</f>
        <v>5000</v>
      </c>
      <c r="R885" t="s">
        <v>608</v>
      </c>
      <c r="S885" s="20">
        <f>Table1[[#This Row],[Qty Sold]]/Table1[[#This Row],[Qty Added]]</f>
        <v>0.53333333333333333</v>
      </c>
      <c r="T885" s="19">
        <f>Table1[[#This Row],[Unit Price]]*Table1[[#This Row],[Stock]]</f>
        <v>350000</v>
      </c>
    </row>
    <row r="886" spans="1:20" x14ac:dyDescent="0.3">
      <c r="A886" t="s">
        <v>378</v>
      </c>
      <c r="J886" s="18" t="str">
        <f t="shared" si="52"/>
        <v>17-01-2026</v>
      </c>
      <c r="K886" t="str">
        <f t="shared" si="53"/>
        <v>SKU417</v>
      </c>
      <c r="L886" t="str">
        <f t="shared" si="54"/>
        <v>Electric Rice Cooker Max</v>
      </c>
      <c r="M886" t="s">
        <v>565</v>
      </c>
      <c r="N886">
        <f t="shared" si="55"/>
        <v>15</v>
      </c>
      <c r="O886" cm="1">
        <f t="array" ref="O886">_xlfn.FILTERXML("&lt;t&gt;&lt;s&gt;" &amp; SUBSTITUTE(SUBSTITUTE(A886, "|", "&lt;/s&gt;&lt;s&gt;"), ";", "&lt;/s&gt;&lt;s&gt;") &amp; "&lt;/s&gt;&lt;/t&gt;", "//s[last()-2]")</f>
        <v>8</v>
      </c>
      <c r="P886" cm="1">
        <f t="array" ref="P886">_xlfn.FILTERXML("&lt;t&gt;&lt;s&gt;" &amp; SUBSTITUTE(SUBSTITUTE(SUBSTITUTE(CLEAN(A886), "|", "&lt;/s&gt;&lt;s&gt;"), ",", "&lt;/s&gt;&lt;s&gt;"), ";", "&lt;/s&gt;&lt;s&gt;") &amp; "&lt;/s&gt;&lt;/t&gt;", "//s[last()-2]")</f>
        <v>40</v>
      </c>
      <c r="Q886" cm="1">
        <f t="array" ref="Q886">_xlfn.FILTERXML("&lt;t&gt;&lt;s&gt;" &amp; SUBSTITUTE(SUBSTITUTE(SUBSTITUTE(A886, "|", "&lt;/s&gt;&lt;s&gt;"), ",", "&lt;/s&gt;&lt;s&gt;"), ";", "&lt;/s&gt;&lt;s&gt;") &amp; "&lt;/s&gt;&lt;/t&gt;", "//s[last()-1]")</f>
        <v>4500</v>
      </c>
      <c r="R886" t="s">
        <v>606</v>
      </c>
      <c r="S886" s="20">
        <f>Table1[[#This Row],[Qty Sold]]/Table1[[#This Row],[Qty Added]]</f>
        <v>0.53333333333333333</v>
      </c>
      <c r="T886" s="19">
        <f>Table1[[#This Row],[Unit Price]]*Table1[[#This Row],[Stock]]</f>
        <v>180000</v>
      </c>
    </row>
    <row r="887" spans="1:20" x14ac:dyDescent="0.3">
      <c r="A887" t="s">
        <v>379</v>
      </c>
      <c r="J887" s="18" t="str">
        <f t="shared" si="52"/>
        <v>18-01-2026</v>
      </c>
      <c r="K887" t="str">
        <f t="shared" si="53"/>
        <v>SKU418</v>
      </c>
      <c r="L887" t="str">
        <f t="shared" si="54"/>
        <v>Electric rice cooker max</v>
      </c>
      <c r="M887" t="s">
        <v>565</v>
      </c>
      <c r="N887">
        <f t="shared" si="55"/>
        <v>12</v>
      </c>
      <c r="O887" cm="1">
        <f t="array" ref="O887">_xlfn.FILTERXML("&lt;t&gt;&lt;s&gt;" &amp; SUBSTITUTE(SUBSTITUTE(A887, "|", "&lt;/s&gt;&lt;s&gt;"), ";", "&lt;/s&gt;&lt;s&gt;") &amp; "&lt;/s&gt;&lt;/t&gt;", "//s[last()-2]")</f>
        <v>6</v>
      </c>
      <c r="P887" cm="1">
        <f t="array" ref="P887">_xlfn.FILTERXML("&lt;t&gt;&lt;s&gt;" &amp; SUBSTITUTE(SUBSTITUTE(SUBSTITUTE(CLEAN(A887), "|", "&lt;/s&gt;&lt;s&gt;"), ",", "&lt;/s&gt;&lt;s&gt;"), ";", "&lt;/s&gt;&lt;s&gt;") &amp; "&lt;/s&gt;&lt;/t&gt;", "//s[last()-2]")</f>
        <v>45</v>
      </c>
      <c r="Q887" cm="1">
        <f t="array" ref="Q887">_xlfn.FILTERXML("&lt;t&gt;&lt;s&gt;" &amp; SUBSTITUTE(SUBSTITUTE(SUBSTITUTE(A887, "|", "&lt;/s&gt;&lt;s&gt;"), ",", "&lt;/s&gt;&lt;s&gt;"), ";", "&lt;/s&gt;&lt;s&gt;") &amp; "&lt;/s&gt;&lt;/t&gt;", "//s[last()-1]")</f>
        <v>4500</v>
      </c>
      <c r="R887" t="s">
        <v>606</v>
      </c>
      <c r="S887" s="20">
        <f>Table1[[#This Row],[Qty Sold]]/Table1[[#This Row],[Qty Added]]</f>
        <v>0.5</v>
      </c>
      <c r="T887" s="19">
        <f>Table1[[#This Row],[Unit Price]]*Table1[[#This Row],[Stock]]</f>
        <v>202500</v>
      </c>
    </row>
    <row r="888" spans="1:20" x14ac:dyDescent="0.3">
      <c r="A888" t="s">
        <v>380</v>
      </c>
      <c r="J888" s="18" t="str">
        <f t="shared" si="52"/>
        <v>19-01-2026</v>
      </c>
      <c r="K888" t="str">
        <f t="shared" si="53"/>
        <v>SKU419</v>
      </c>
      <c r="L888" t="str">
        <f t="shared" si="54"/>
        <v>Mixer Grinder Max</v>
      </c>
      <c r="M888" t="s">
        <v>566</v>
      </c>
      <c r="N888">
        <f t="shared" si="55"/>
        <v>18</v>
      </c>
      <c r="O888" cm="1">
        <f t="array" ref="O888">_xlfn.FILTERXML("&lt;t&gt;&lt;s&gt;" &amp; SUBSTITUTE(SUBSTITUTE(A888, "|", "&lt;/s&gt;&lt;s&gt;"), ";", "&lt;/s&gt;&lt;s&gt;") &amp; "&lt;/s&gt;&lt;/t&gt;", "//s[last()-2]")</f>
        <v>10</v>
      </c>
      <c r="P888" cm="1">
        <f t="array" ref="P888">_xlfn.FILTERXML("&lt;t&gt;&lt;s&gt;" &amp; SUBSTITUTE(SUBSTITUTE(SUBSTITUTE(CLEAN(A888), "|", "&lt;/s&gt;&lt;s&gt;"), ",", "&lt;/s&gt;&lt;s&gt;"), ";", "&lt;/s&gt;&lt;s&gt;") &amp; "&lt;/s&gt;&lt;/t&gt;", "//s[last()-2]")</f>
        <v>50</v>
      </c>
      <c r="Q888" cm="1">
        <f t="array" ref="Q888">_xlfn.FILTERXML("&lt;t&gt;&lt;s&gt;" &amp; SUBSTITUTE(SUBSTITUTE(SUBSTITUTE(A888, "|", "&lt;/s&gt;&lt;s&gt;"), ",", "&lt;/s&gt;&lt;s&gt;"), ";", "&lt;/s&gt;&lt;s&gt;") &amp; "&lt;/s&gt;&lt;/t&gt;", "//s[last()-1]")</f>
        <v>8000</v>
      </c>
      <c r="R888" t="s">
        <v>607</v>
      </c>
      <c r="S888" s="20">
        <f>Table1[[#This Row],[Qty Sold]]/Table1[[#This Row],[Qty Added]]</f>
        <v>0.55555555555555558</v>
      </c>
      <c r="T888" s="19">
        <f>Table1[[#This Row],[Unit Price]]*Table1[[#This Row],[Stock]]</f>
        <v>400000</v>
      </c>
    </row>
    <row r="889" spans="1:20" x14ac:dyDescent="0.3">
      <c r="A889" t="s">
        <v>381</v>
      </c>
      <c r="J889" s="18" t="str">
        <f t="shared" si="52"/>
        <v>20-01-2026</v>
      </c>
      <c r="K889" t="str">
        <f t="shared" si="53"/>
        <v>SKU420</v>
      </c>
      <c r="L889" t="str">
        <f t="shared" si="54"/>
        <v>Mixer grinder max</v>
      </c>
      <c r="M889" t="s">
        <v>566</v>
      </c>
      <c r="N889">
        <f t="shared" si="55"/>
        <v>15</v>
      </c>
      <c r="O889" cm="1">
        <f t="array" ref="O889">_xlfn.FILTERXML("&lt;t&gt;&lt;s&gt;" &amp; SUBSTITUTE(SUBSTITUTE(A889, "|", "&lt;/s&gt;&lt;s&gt;"), ";", "&lt;/s&gt;&lt;s&gt;") &amp; "&lt;/s&gt;&lt;/t&gt;", "//s[last()-2]")</f>
        <v>8</v>
      </c>
      <c r="P889" cm="1">
        <f t="array" ref="P889">_xlfn.FILTERXML("&lt;t&gt;&lt;s&gt;" &amp; SUBSTITUTE(SUBSTITUTE(SUBSTITUTE(CLEAN(A889), "|", "&lt;/s&gt;&lt;s&gt;"), ",", "&lt;/s&gt;&lt;s&gt;"), ";", "&lt;/s&gt;&lt;s&gt;") &amp; "&lt;/s&gt;&lt;/t&gt;", "//s[last()-2]")</f>
        <v>55</v>
      </c>
      <c r="Q889" cm="1">
        <f t="array" ref="Q889">_xlfn.FILTERXML("&lt;t&gt;&lt;s&gt;" &amp; SUBSTITUTE(SUBSTITUTE(SUBSTITUTE(A889, "|", "&lt;/s&gt;&lt;s&gt;"), ",", "&lt;/s&gt;&lt;s&gt;"), ";", "&lt;/s&gt;&lt;s&gt;") &amp; "&lt;/s&gt;&lt;/t&gt;", "//s[last()-1]")</f>
        <v>8000</v>
      </c>
      <c r="R889" t="s">
        <v>607</v>
      </c>
      <c r="S889" s="20">
        <f>Table1[[#This Row],[Qty Sold]]/Table1[[#This Row],[Qty Added]]</f>
        <v>0.53333333333333333</v>
      </c>
      <c r="T889" s="19">
        <f>Table1[[#This Row],[Unit Price]]*Table1[[#This Row],[Stock]]</f>
        <v>440000</v>
      </c>
    </row>
    <row r="890" spans="1:20" x14ac:dyDescent="0.3">
      <c r="A890" t="s">
        <v>382</v>
      </c>
      <c r="J890" s="18" t="str">
        <f t="shared" si="52"/>
        <v>21-01-2026</v>
      </c>
      <c r="K890" t="str">
        <f t="shared" si="53"/>
        <v>SKU421</v>
      </c>
      <c r="L890" t="str">
        <f t="shared" si="54"/>
        <v>Steel Plate Premium Plus</v>
      </c>
      <c r="M890" t="s">
        <v>541</v>
      </c>
      <c r="N890">
        <f t="shared" si="55"/>
        <v>80</v>
      </c>
      <c r="O890" cm="1">
        <f t="array" ref="O890">_xlfn.FILTERXML("&lt;t&gt;&lt;s&gt;" &amp; SUBSTITUTE(SUBSTITUTE(A890, "|", "&lt;/s&gt;&lt;s&gt;"), ";", "&lt;/s&gt;&lt;s&gt;") &amp; "&lt;/s&gt;&lt;/t&gt;", "//s[last()-2]")</f>
        <v>55</v>
      </c>
      <c r="P890" cm="1">
        <f t="array" ref="P890">_xlfn.FILTERXML("&lt;t&gt;&lt;s&gt;" &amp; SUBSTITUTE(SUBSTITUTE(SUBSTITUTE(CLEAN(A890), "|", "&lt;/s&gt;&lt;s&gt;"), ",", "&lt;/s&gt;&lt;s&gt;"), ";", "&lt;/s&gt;&lt;s&gt;") &amp; "&lt;/s&gt;&lt;/t&gt;", "//s[last()-2]")</f>
        <v>230</v>
      </c>
      <c r="Q890" cm="1">
        <f t="array" ref="Q890">_xlfn.FILTERXML("&lt;t&gt;&lt;s&gt;" &amp; SUBSTITUTE(SUBSTITUTE(SUBSTITUTE(A890, "|", "&lt;/s&gt;&lt;s&gt;"), ",", "&lt;/s&gt;&lt;s&gt;"), ";", "&lt;/s&gt;&lt;s&gt;") &amp; "&lt;/s&gt;&lt;/t&gt;", "//s[last()-1]")</f>
        <v>350</v>
      </c>
      <c r="R890" t="s">
        <v>582</v>
      </c>
      <c r="S890" s="20">
        <f>Table1[[#This Row],[Qty Sold]]/Table1[[#This Row],[Qty Added]]</f>
        <v>0.6875</v>
      </c>
      <c r="T890" s="19">
        <f>Table1[[#This Row],[Unit Price]]*Table1[[#This Row],[Stock]]</f>
        <v>80500</v>
      </c>
    </row>
    <row r="891" spans="1:20" x14ac:dyDescent="0.3">
      <c r="A891" t="s">
        <v>383</v>
      </c>
      <c r="J891" s="18" t="str">
        <f t="shared" si="52"/>
        <v>22-01-2026</v>
      </c>
      <c r="K891" t="str">
        <f t="shared" si="53"/>
        <v>SKU422</v>
      </c>
      <c r="L891" t="str">
        <f t="shared" si="54"/>
        <v>Steel plate premium plus</v>
      </c>
      <c r="M891" t="s">
        <v>541</v>
      </c>
      <c r="N891">
        <f t="shared" si="55"/>
        <v>60</v>
      </c>
      <c r="O891" cm="1">
        <f t="array" ref="O891">_xlfn.FILTERXML("&lt;t&gt;&lt;s&gt;" &amp; SUBSTITUTE(SUBSTITUTE(A891, "|", "&lt;/s&gt;&lt;s&gt;"), ";", "&lt;/s&gt;&lt;s&gt;") &amp; "&lt;/s&gt;&lt;/t&gt;", "//s[last()-2]")</f>
        <v>30</v>
      </c>
      <c r="P891" cm="1">
        <f t="array" ref="P891">_xlfn.FILTERXML("&lt;t&gt;&lt;s&gt;" &amp; SUBSTITUTE(SUBSTITUTE(SUBSTITUTE(CLEAN(A891), "|", "&lt;/s&gt;&lt;s&gt;"), ",", "&lt;/s&gt;&lt;s&gt;"), ";", "&lt;/s&gt;&lt;s&gt;") &amp; "&lt;/s&gt;&lt;/t&gt;", "//s[last()-2]")</f>
        <v>240</v>
      </c>
      <c r="Q891" cm="1">
        <f t="array" ref="Q891">_xlfn.FILTERXML("&lt;t&gt;&lt;s&gt;" &amp; SUBSTITUTE(SUBSTITUTE(SUBSTITUTE(A891, "|", "&lt;/s&gt;&lt;s&gt;"), ",", "&lt;/s&gt;&lt;s&gt;"), ";", "&lt;/s&gt;&lt;s&gt;") &amp; "&lt;/s&gt;&lt;/t&gt;", "//s[last()-1]")</f>
        <v>350</v>
      </c>
      <c r="R891" t="s">
        <v>582</v>
      </c>
      <c r="S891" s="20">
        <f>Table1[[#This Row],[Qty Sold]]/Table1[[#This Row],[Qty Added]]</f>
        <v>0.5</v>
      </c>
      <c r="T891" s="19">
        <f>Table1[[#This Row],[Unit Price]]*Table1[[#This Row],[Stock]]</f>
        <v>84000</v>
      </c>
    </row>
    <row r="892" spans="1:20" x14ac:dyDescent="0.3">
      <c r="A892" t="s">
        <v>384</v>
      </c>
      <c r="J892" s="18" t="str">
        <f t="shared" si="52"/>
        <v>23-01-2026</v>
      </c>
      <c r="K892" t="str">
        <f t="shared" si="53"/>
        <v>SKU423</v>
      </c>
      <c r="L892" t="str">
        <f t="shared" si="54"/>
        <v>Glass Set Premium Plus</v>
      </c>
      <c r="M892" t="s">
        <v>545</v>
      </c>
      <c r="N892">
        <f t="shared" si="55"/>
        <v>38</v>
      </c>
      <c r="O892" cm="1">
        <f t="array" ref="O892">_xlfn.FILTERXML("&lt;t&gt;&lt;s&gt;" &amp; SUBSTITUTE(SUBSTITUTE(A892, "|", "&lt;/s&gt;&lt;s&gt;"), ";", "&lt;/s&gt;&lt;s&gt;") &amp; "&lt;/s&gt;&lt;/t&gt;", "//s[last()-2]")</f>
        <v>20</v>
      </c>
      <c r="P892" cm="1">
        <f t="array" ref="P892">_xlfn.FILTERXML("&lt;t&gt;&lt;s&gt;" &amp; SUBSTITUTE(SUBSTITUTE(SUBSTITUTE(CLEAN(A892), "|", "&lt;/s&gt;&lt;s&gt;"), ",", "&lt;/s&gt;&lt;s&gt;"), ";", "&lt;/s&gt;&lt;s&gt;") &amp; "&lt;/s&gt;&lt;/t&gt;", "//s[last()-2]")</f>
        <v>110</v>
      </c>
      <c r="Q892" cm="1">
        <f t="array" ref="Q892">_xlfn.FILTERXML("&lt;t&gt;&lt;s&gt;" &amp; SUBSTITUTE(SUBSTITUTE(SUBSTITUTE(A892, "|", "&lt;/s&gt;&lt;s&gt;"), ",", "&lt;/s&gt;&lt;s&gt;"), ";", "&lt;/s&gt;&lt;s&gt;") &amp; "&lt;/s&gt;&lt;/t&gt;", "//s[last()-1]")</f>
        <v>800</v>
      </c>
      <c r="R892" t="s">
        <v>585</v>
      </c>
      <c r="S892" s="20">
        <f>Table1[[#This Row],[Qty Sold]]/Table1[[#This Row],[Qty Added]]</f>
        <v>0.52631578947368418</v>
      </c>
      <c r="T892" s="19">
        <f>Table1[[#This Row],[Unit Price]]*Table1[[#This Row],[Stock]]</f>
        <v>88000</v>
      </c>
    </row>
    <row r="893" spans="1:20" x14ac:dyDescent="0.3">
      <c r="A893" t="s">
        <v>385</v>
      </c>
      <c r="J893" s="18" t="str">
        <f t="shared" si="52"/>
        <v>24-01-2026</v>
      </c>
      <c r="K893" t="str">
        <f t="shared" si="53"/>
        <v>SKU424</v>
      </c>
      <c r="L893" t="str">
        <f t="shared" si="54"/>
        <v>Plastic Bucket Premium Plus</v>
      </c>
      <c r="M893" t="s">
        <v>544</v>
      </c>
      <c r="N893">
        <f t="shared" si="55"/>
        <v>85</v>
      </c>
      <c r="O893" cm="1">
        <f t="array" ref="O893">_xlfn.FILTERXML("&lt;t&gt;&lt;s&gt;" &amp; SUBSTITUTE(SUBSTITUTE(A893, "|", "&lt;/s&gt;&lt;s&gt;"), ";", "&lt;/s&gt;&lt;s&gt;") &amp; "&lt;/s&gt;&lt;/t&gt;", "//s[last()-2]")</f>
        <v>50</v>
      </c>
      <c r="P893" cm="1">
        <f t="array" ref="P893">_xlfn.FILTERXML("&lt;t&gt;&lt;s&gt;" &amp; SUBSTITUTE(SUBSTITUTE(SUBSTITUTE(CLEAN(A893), "|", "&lt;/s&gt;&lt;s&gt;"), ",", "&lt;/s&gt;&lt;s&gt;"), ";", "&lt;/s&gt;&lt;s&gt;") &amp; "&lt;/s&gt;&lt;/t&gt;", "//s[last()-2]")</f>
        <v>220</v>
      </c>
      <c r="Q893" cm="1">
        <f t="array" ref="Q893">_xlfn.FILTERXML("&lt;t&gt;&lt;s&gt;" &amp; SUBSTITUTE(SUBSTITUTE(SUBSTITUTE(A893, "|", "&lt;/s&gt;&lt;s&gt;"), ",", "&lt;/s&gt;&lt;s&gt;"), ";", "&lt;/s&gt;&lt;s&gt;") &amp; "&lt;/s&gt;&lt;/t&gt;", "//s[last()-1]")</f>
        <v>420</v>
      </c>
      <c r="R893" t="s">
        <v>584</v>
      </c>
      <c r="S893" s="20">
        <f>Table1[[#This Row],[Qty Sold]]/Table1[[#This Row],[Qty Added]]</f>
        <v>0.58823529411764708</v>
      </c>
      <c r="T893" s="19">
        <f>Table1[[#This Row],[Unit Price]]*Table1[[#This Row],[Stock]]</f>
        <v>92400</v>
      </c>
    </row>
    <row r="894" spans="1:20" x14ac:dyDescent="0.3">
      <c r="A894" t="s">
        <v>386</v>
      </c>
      <c r="J894" s="18" t="str">
        <f t="shared" si="52"/>
        <v>25-01-2026</v>
      </c>
      <c r="K894" t="str">
        <f t="shared" si="53"/>
        <v>SKU425</v>
      </c>
      <c r="L894" t="str">
        <f t="shared" si="54"/>
        <v>Plastic bucket premium plus</v>
      </c>
      <c r="M894" t="s">
        <v>544</v>
      </c>
      <c r="N894">
        <f t="shared" si="55"/>
        <v>60</v>
      </c>
      <c r="O894" cm="1">
        <f t="array" ref="O894">_xlfn.FILTERXML("&lt;t&gt;&lt;s&gt;" &amp; SUBSTITUTE(SUBSTITUTE(A894, "|", "&lt;/s&gt;&lt;s&gt;"), ";", "&lt;/s&gt;&lt;s&gt;") &amp; "&lt;/s&gt;&lt;/t&gt;", "//s[last()-2]")</f>
        <v>30</v>
      </c>
      <c r="P894" cm="1">
        <f t="array" ref="P894">_xlfn.FILTERXML("&lt;t&gt;&lt;s&gt;" &amp; SUBSTITUTE(SUBSTITUTE(SUBSTITUTE(CLEAN(A894), "|", "&lt;/s&gt;&lt;s&gt;"), ",", "&lt;/s&gt;&lt;s&gt;"), ";", "&lt;/s&gt;&lt;s&gt;") &amp; "&lt;/s&gt;&lt;/t&gt;", "//s[last()-2]")</f>
        <v>230</v>
      </c>
      <c r="Q894" cm="1">
        <f t="array" ref="Q894">_xlfn.FILTERXML("&lt;t&gt;&lt;s&gt;" &amp; SUBSTITUTE(SUBSTITUTE(SUBSTITUTE(A894, "|", "&lt;/s&gt;&lt;s&gt;"), ",", "&lt;/s&gt;&lt;s&gt;"), ";", "&lt;/s&gt;&lt;s&gt;") &amp; "&lt;/s&gt;&lt;/t&gt;", "//s[last()-1]")</f>
        <v>420</v>
      </c>
      <c r="R894" t="s">
        <v>584</v>
      </c>
      <c r="S894" s="20">
        <f>Table1[[#This Row],[Qty Sold]]/Table1[[#This Row],[Qty Added]]</f>
        <v>0.5</v>
      </c>
      <c r="T894" s="19">
        <f>Table1[[#This Row],[Unit Price]]*Table1[[#This Row],[Stock]]</f>
        <v>96600</v>
      </c>
    </row>
    <row r="895" spans="1:20" x14ac:dyDescent="0.3">
      <c r="A895" t="s">
        <v>387</v>
      </c>
      <c r="J895" s="18" t="str">
        <f t="shared" si="52"/>
        <v>26-01-2026</v>
      </c>
      <c r="K895" t="str">
        <f t="shared" si="53"/>
        <v>SKU426</v>
      </c>
      <c r="L895" t="str">
        <f t="shared" si="54"/>
        <v>Frying Pan Premium Plus</v>
      </c>
      <c r="M895" t="s">
        <v>547</v>
      </c>
      <c r="N895">
        <f t="shared" si="55"/>
        <v>55</v>
      </c>
      <c r="O895" cm="1">
        <f t="array" ref="O895">_xlfn.FILTERXML("&lt;t&gt;&lt;s&gt;" &amp; SUBSTITUTE(SUBSTITUTE(A895, "|", "&lt;/s&gt;&lt;s&gt;"), ";", "&lt;/s&gt;&lt;s&gt;") &amp; "&lt;/s&gt;&lt;/t&gt;", "//s[last()-2]")</f>
        <v>35</v>
      </c>
      <c r="P895" cm="1">
        <f t="array" ref="P895">_xlfn.FILTERXML("&lt;t&gt;&lt;s&gt;" &amp; SUBSTITUTE(SUBSTITUTE(SUBSTITUTE(CLEAN(A895), "|", "&lt;/s&gt;&lt;s&gt;"), ",", "&lt;/s&gt;&lt;s&gt;"), ";", "&lt;/s&gt;&lt;s&gt;") &amp; "&lt;/s&gt;&lt;/t&gt;", "//s[last()-2]")</f>
        <v>150</v>
      </c>
      <c r="Q895" cm="1">
        <f t="array" ref="Q895">_xlfn.FILTERXML("&lt;t&gt;&lt;s&gt;" &amp; SUBSTITUTE(SUBSTITUTE(SUBSTITUTE(A895, "|", "&lt;/s&gt;&lt;s&gt;"), ",", "&lt;/s&gt;&lt;s&gt;"), ";", "&lt;/s&gt;&lt;s&gt;") &amp; "&lt;/s&gt;&lt;/t&gt;", "//s[last()-1]")</f>
        <v>2500</v>
      </c>
      <c r="R895" t="s">
        <v>587</v>
      </c>
      <c r="S895" s="20">
        <f>Table1[[#This Row],[Qty Sold]]/Table1[[#This Row],[Qty Added]]</f>
        <v>0.63636363636363635</v>
      </c>
      <c r="T895" s="19">
        <f>Table1[[#This Row],[Unit Price]]*Table1[[#This Row],[Stock]]</f>
        <v>375000</v>
      </c>
    </row>
    <row r="896" spans="1:20" x14ac:dyDescent="0.3">
      <c r="A896" t="s">
        <v>388</v>
      </c>
      <c r="J896" s="18" t="str">
        <f t="shared" si="52"/>
        <v>27-01-2026</v>
      </c>
      <c r="K896" t="str">
        <f t="shared" si="53"/>
        <v>SKU427</v>
      </c>
      <c r="L896" t="str">
        <f t="shared" si="54"/>
        <v>frying pan premium plus</v>
      </c>
      <c r="M896" t="s">
        <v>568</v>
      </c>
      <c r="N896">
        <f t="shared" si="55"/>
        <v>40</v>
      </c>
      <c r="O896" cm="1">
        <f t="array" ref="O896">_xlfn.FILTERXML("&lt;t&gt;&lt;s&gt;" &amp; SUBSTITUTE(SUBSTITUTE(A896, "|", "&lt;/s&gt;&lt;s&gt;"), ";", "&lt;/s&gt;&lt;s&gt;") &amp; "&lt;/s&gt;&lt;/t&gt;", "//s[last()-2]")</f>
        <v>20</v>
      </c>
      <c r="P896" cm="1">
        <f t="array" ref="P896">_xlfn.FILTERXML("&lt;t&gt;&lt;s&gt;" &amp; SUBSTITUTE(SUBSTITUTE(SUBSTITUTE(CLEAN(A896), "|", "&lt;/s&gt;&lt;s&gt;"), ",", "&lt;/s&gt;&lt;s&gt;"), ";", "&lt;/s&gt;&lt;s&gt;") &amp; "&lt;/s&gt;&lt;/t&gt;", "//s[last()-2]")</f>
        <v>160</v>
      </c>
      <c r="Q896" cm="1">
        <f t="array" ref="Q896">_xlfn.FILTERXML("&lt;t&gt;&lt;s&gt;" &amp; SUBSTITUTE(SUBSTITUTE(SUBSTITUTE(A896, "|", "&lt;/s&gt;&lt;s&gt;"), ",", "&lt;/s&gt;&lt;s&gt;"), ";", "&lt;/s&gt;&lt;s&gt;") &amp; "&lt;/s&gt;&lt;/t&gt;", "//s[last()-1]")</f>
        <v>2500</v>
      </c>
      <c r="R896" t="s">
        <v>609</v>
      </c>
      <c r="S896" s="20">
        <f>Table1[[#This Row],[Qty Sold]]/Table1[[#This Row],[Qty Added]]</f>
        <v>0.5</v>
      </c>
      <c r="T896" s="19">
        <f>Table1[[#This Row],[Unit Price]]*Table1[[#This Row],[Stock]]</f>
        <v>400000</v>
      </c>
    </row>
    <row r="897" spans="1:20" x14ac:dyDescent="0.3">
      <c r="A897" t="s">
        <v>389</v>
      </c>
      <c r="J897" s="18" t="str">
        <f t="shared" si="52"/>
        <v>28-01-2026</v>
      </c>
      <c r="K897" t="str">
        <f t="shared" si="53"/>
        <v>SKU428</v>
      </c>
      <c r="L897" t="str">
        <f t="shared" si="54"/>
        <v>Spatula Premium Plus</v>
      </c>
      <c r="M897" t="s">
        <v>558</v>
      </c>
      <c r="N897">
        <f t="shared" si="55"/>
        <v>90</v>
      </c>
      <c r="O897" cm="1">
        <f t="array" ref="O897">_xlfn.FILTERXML("&lt;t&gt;&lt;s&gt;" &amp; SUBSTITUTE(SUBSTITUTE(A897, "|", "&lt;/s&gt;&lt;s&gt;"), ";", "&lt;/s&gt;&lt;s&gt;") &amp; "&lt;/s&gt;&lt;/t&gt;", "//s[last()-2]")</f>
        <v>60</v>
      </c>
      <c r="P897" cm="1">
        <f t="array" ref="P897">_xlfn.FILTERXML("&lt;t&gt;&lt;s&gt;" &amp; SUBSTITUTE(SUBSTITUTE(SUBSTITUTE(CLEAN(A897), "|", "&lt;/s&gt;&lt;s&gt;"), ",", "&lt;/s&gt;&lt;s&gt;"), ";", "&lt;/s&gt;&lt;s&gt;") &amp; "&lt;/s&gt;&lt;/t&gt;", "//s[last()-2]")</f>
        <v>190</v>
      </c>
      <c r="Q897" cm="1">
        <f t="array" ref="Q897">_xlfn.FILTERXML("&lt;t&gt;&lt;s&gt;" &amp; SUBSTITUTE(SUBSTITUTE(SUBSTITUTE(A897, "|", "&lt;/s&gt;&lt;s&gt;"), ",", "&lt;/s&gt;&lt;s&gt;"), ";", "&lt;/s&gt;&lt;s&gt;") &amp; "&lt;/s&gt;&lt;/t&gt;", "//s[last()-1]")</f>
        <v>300</v>
      </c>
      <c r="R897" t="s">
        <v>598</v>
      </c>
      <c r="S897" s="20">
        <f>Table1[[#This Row],[Qty Sold]]/Table1[[#This Row],[Qty Added]]</f>
        <v>0.66666666666666663</v>
      </c>
      <c r="T897" s="19">
        <f>Table1[[#This Row],[Unit Price]]*Table1[[#This Row],[Stock]]</f>
        <v>57000</v>
      </c>
    </row>
    <row r="898" spans="1:20" x14ac:dyDescent="0.3">
      <c r="A898" t="s">
        <v>390</v>
      </c>
      <c r="J898" s="18" t="str">
        <f t="shared" si="52"/>
        <v>29-01-2026</v>
      </c>
      <c r="K898" t="str">
        <f t="shared" si="53"/>
        <v>SKU429</v>
      </c>
      <c r="L898" t="str">
        <f t="shared" si="54"/>
        <v>Spatula premium plus</v>
      </c>
      <c r="M898" t="s">
        <v>558</v>
      </c>
      <c r="N898">
        <f t="shared" si="55"/>
        <v>70</v>
      </c>
      <c r="O898" cm="1">
        <f t="array" ref="O898">_xlfn.FILTERXML("&lt;t&gt;&lt;s&gt;" &amp; SUBSTITUTE(SUBSTITUTE(A898, "|", "&lt;/s&gt;&lt;s&gt;"), ";", "&lt;/s&gt;&lt;s&gt;") &amp; "&lt;/s&gt;&lt;/t&gt;", "//s[last()-2]")</f>
        <v>35</v>
      </c>
      <c r="P898" cm="1">
        <f t="array" ref="P898">_xlfn.FILTERXML("&lt;t&gt;&lt;s&gt;" &amp; SUBSTITUTE(SUBSTITUTE(SUBSTITUTE(CLEAN(A898), "|", "&lt;/s&gt;&lt;s&gt;"), ",", "&lt;/s&gt;&lt;s&gt;"), ";", "&lt;/s&gt;&lt;s&gt;") &amp; "&lt;/s&gt;&lt;/t&gt;", "//s[last()-2]")</f>
        <v>200</v>
      </c>
      <c r="Q898" cm="1">
        <f t="array" ref="Q898">_xlfn.FILTERXML("&lt;t&gt;&lt;s&gt;" &amp; SUBSTITUTE(SUBSTITUTE(SUBSTITUTE(A898, "|", "&lt;/s&gt;&lt;s&gt;"), ",", "&lt;/s&gt;&lt;s&gt;"), ";", "&lt;/s&gt;&lt;s&gt;") &amp; "&lt;/s&gt;&lt;/t&gt;", "//s[last()-1]")</f>
        <v>300</v>
      </c>
      <c r="R898" t="s">
        <v>598</v>
      </c>
      <c r="S898" s="20">
        <f>Table1[[#This Row],[Qty Sold]]/Table1[[#This Row],[Qty Added]]</f>
        <v>0.5</v>
      </c>
      <c r="T898" s="19">
        <f>Table1[[#This Row],[Unit Price]]*Table1[[#This Row],[Stock]]</f>
        <v>60000</v>
      </c>
    </row>
    <row r="899" spans="1:20" x14ac:dyDescent="0.3">
      <c r="A899" t="s">
        <v>391</v>
      </c>
      <c r="J899" s="18" t="str">
        <f t="shared" ref="J899:J962" si="56">LEFT(A899, FIND(",", A899) - 1)</f>
        <v>30-01-2026</v>
      </c>
      <c r="K899" t="str">
        <f t="shared" ref="K899:K962" si="57">TRIM(MID(A899, FIND(",", A899) + 1, FIND("|", A899) - FIND(",", A899) - 1))</f>
        <v>SKU430</v>
      </c>
      <c r="L899" t="str">
        <f t="shared" ref="L899:L962" si="58">TRIM(_xlfn.TEXTBEFORE(_xlfn.TEXTAFTER(A899, "|"), ";"))</f>
        <v>Knife Premium Max</v>
      </c>
      <c r="M899" t="s">
        <v>550</v>
      </c>
      <c r="N899">
        <f t="shared" ref="N899:N962" si="59">VALUE(MID(A899, FIND(",", A899, FIND(";", A899)) + 1, FIND("|", A899, FIND(",", A899, FIND(";", A899))) - FIND(",", A899, FIND(";", A899)) - 1))</f>
        <v>45</v>
      </c>
      <c r="O899" cm="1">
        <f t="array" ref="O899">_xlfn.FILTERXML("&lt;t&gt;&lt;s&gt;" &amp; SUBSTITUTE(SUBSTITUTE(A899, "|", "&lt;/s&gt;&lt;s&gt;"), ";", "&lt;/s&gt;&lt;s&gt;") &amp; "&lt;/s&gt;&lt;/t&gt;", "//s[last()-2]")</f>
        <v>25</v>
      </c>
      <c r="P899" cm="1">
        <f t="array" ref="P899">_xlfn.FILTERXML("&lt;t&gt;&lt;s&gt;" &amp; SUBSTITUTE(SUBSTITUTE(SUBSTITUTE(CLEAN(A899), "|", "&lt;/s&gt;&lt;s&gt;"), ",", "&lt;/s&gt;&lt;s&gt;"), ";", "&lt;/s&gt;&lt;s&gt;") &amp; "&lt;/s&gt;&lt;/t&gt;", "//s[last()-2]")</f>
        <v>120</v>
      </c>
      <c r="Q899" cm="1">
        <f t="array" ref="Q899">_xlfn.FILTERXML("&lt;t&gt;&lt;s&gt;" &amp; SUBSTITUTE(SUBSTITUTE(SUBSTITUTE(A899, "|", "&lt;/s&gt;&lt;s&gt;"), ",", "&lt;/s&gt;&lt;s&gt;"), ";", "&lt;/s&gt;&lt;s&gt;") &amp; "&lt;/s&gt;&lt;/t&gt;", "//s[last()-1]")</f>
        <v>1600</v>
      </c>
      <c r="R899" t="s">
        <v>590</v>
      </c>
      <c r="S899" s="20">
        <f>Table1[[#This Row],[Qty Sold]]/Table1[[#This Row],[Qty Added]]</f>
        <v>0.55555555555555558</v>
      </c>
      <c r="T899" s="19">
        <f>Table1[[#This Row],[Unit Price]]*Table1[[#This Row],[Stock]]</f>
        <v>192000</v>
      </c>
    </row>
    <row r="900" spans="1:20" x14ac:dyDescent="0.3">
      <c r="A900" t="s">
        <v>392</v>
      </c>
      <c r="J900" s="18" t="str">
        <f t="shared" si="56"/>
        <v>31-01-2026</v>
      </c>
      <c r="K900" t="str">
        <f t="shared" si="57"/>
        <v>SKU431</v>
      </c>
      <c r="L900" t="str">
        <f t="shared" si="58"/>
        <v>knife premium max</v>
      </c>
      <c r="M900" t="s">
        <v>569</v>
      </c>
      <c r="N900">
        <f t="shared" si="59"/>
        <v>35</v>
      </c>
      <c r="O900" cm="1">
        <f t="array" ref="O900">_xlfn.FILTERXML("&lt;t&gt;&lt;s&gt;" &amp; SUBSTITUTE(SUBSTITUTE(A900, "|", "&lt;/s&gt;&lt;s&gt;"), ";", "&lt;/s&gt;&lt;s&gt;") &amp; "&lt;/s&gt;&lt;/t&gt;", "//s[last()-2]")</f>
        <v>18</v>
      </c>
      <c r="P900" cm="1">
        <f t="array" ref="P900">_xlfn.FILTERXML("&lt;t&gt;&lt;s&gt;" &amp; SUBSTITUTE(SUBSTITUTE(SUBSTITUTE(CLEAN(A900), "|", "&lt;/s&gt;&lt;s&gt;"), ",", "&lt;/s&gt;&lt;s&gt;"), ";", "&lt;/s&gt;&lt;s&gt;") &amp; "&lt;/s&gt;&lt;/t&gt;", "//s[last()-2]")</f>
        <v>130</v>
      </c>
      <c r="Q900" cm="1">
        <f t="array" ref="Q900">_xlfn.FILTERXML("&lt;t&gt;&lt;s&gt;" &amp; SUBSTITUTE(SUBSTITUTE(SUBSTITUTE(A900, "|", "&lt;/s&gt;&lt;s&gt;"), ",", "&lt;/s&gt;&lt;s&gt;"), ";", "&lt;/s&gt;&lt;s&gt;") &amp; "&lt;/s&gt;&lt;/t&gt;", "//s[last()-1]")</f>
        <v>1600</v>
      </c>
      <c r="R900" t="s">
        <v>610</v>
      </c>
      <c r="S900" s="20">
        <f>Table1[[#This Row],[Qty Sold]]/Table1[[#This Row],[Qty Added]]</f>
        <v>0.51428571428571423</v>
      </c>
      <c r="T900" s="19">
        <f>Table1[[#This Row],[Unit Price]]*Table1[[#This Row],[Stock]]</f>
        <v>208000</v>
      </c>
    </row>
    <row r="901" spans="1:20" x14ac:dyDescent="0.3">
      <c r="A901" t="s">
        <v>393</v>
      </c>
      <c r="J901" s="18" t="str">
        <f t="shared" si="56"/>
        <v>01-02-2026</v>
      </c>
      <c r="K901" t="str">
        <f t="shared" si="57"/>
        <v>SKU432</v>
      </c>
      <c r="L901" t="str">
        <f t="shared" si="58"/>
        <v>Cutlery Set Premium Max</v>
      </c>
      <c r="M901" t="s">
        <v>551</v>
      </c>
      <c r="N901">
        <f t="shared" si="59"/>
        <v>55</v>
      </c>
      <c r="O901" cm="1">
        <f t="array" ref="O901">_xlfn.FILTERXML("&lt;t&gt;&lt;s&gt;" &amp; SUBSTITUTE(SUBSTITUTE(A901, "|", "&lt;/s&gt;&lt;s&gt;"), ";", "&lt;/s&gt;&lt;s&gt;") &amp; "&lt;/s&gt;&lt;/t&gt;", "//s[last()-2]")</f>
        <v>35</v>
      </c>
      <c r="P901" cm="1">
        <f t="array" ref="P901">_xlfn.FILTERXML("&lt;t&gt;&lt;s&gt;" &amp; SUBSTITUTE(SUBSTITUTE(SUBSTITUTE(CLEAN(A901), "|", "&lt;/s&gt;&lt;s&gt;"), ",", "&lt;/s&gt;&lt;s&gt;"), ";", "&lt;/s&gt;&lt;s&gt;") &amp; "&lt;/s&gt;&lt;/t&gt;", "//s[last()-2]")</f>
        <v>160</v>
      </c>
      <c r="Q901" cm="1">
        <f t="array" ref="Q901">_xlfn.FILTERXML("&lt;t&gt;&lt;s&gt;" &amp; SUBSTITUTE(SUBSTITUTE(SUBSTITUTE(A901, "|", "&lt;/s&gt;&lt;s&gt;"), ",", "&lt;/s&gt;&lt;s&gt;"), ";", "&lt;/s&gt;&lt;s&gt;") &amp; "&lt;/s&gt;&lt;/t&gt;", "//s[last()-1]")</f>
        <v>2500</v>
      </c>
      <c r="R901" t="s">
        <v>591</v>
      </c>
      <c r="S901" s="20">
        <f>Table1[[#This Row],[Qty Sold]]/Table1[[#This Row],[Qty Added]]</f>
        <v>0.63636363636363635</v>
      </c>
      <c r="T901" s="19">
        <f>Table1[[#This Row],[Unit Price]]*Table1[[#This Row],[Stock]]</f>
        <v>400000</v>
      </c>
    </row>
    <row r="902" spans="1:20" x14ac:dyDescent="0.3">
      <c r="A902" t="s">
        <v>394</v>
      </c>
      <c r="J902" s="18" t="str">
        <f t="shared" si="56"/>
        <v>02-02-2026</v>
      </c>
      <c r="K902" t="str">
        <f t="shared" si="57"/>
        <v>SKU433</v>
      </c>
      <c r="L902" t="str">
        <f t="shared" si="58"/>
        <v>Glass Bowl Premium Max</v>
      </c>
      <c r="M902" t="s">
        <v>545</v>
      </c>
      <c r="N902">
        <f t="shared" si="59"/>
        <v>32</v>
      </c>
      <c r="O902" cm="1">
        <f t="array" ref="O902">_xlfn.FILTERXML("&lt;t&gt;&lt;s&gt;" &amp; SUBSTITUTE(SUBSTITUTE(A902, "|", "&lt;/s&gt;&lt;s&gt;"), ";", "&lt;/s&gt;&lt;s&gt;") &amp; "&lt;/s&gt;&lt;/t&gt;", "//s[last()-2]")</f>
        <v>16</v>
      </c>
      <c r="P902" cm="1">
        <f t="array" ref="P902">_xlfn.FILTERXML("&lt;t&gt;&lt;s&gt;" &amp; SUBSTITUTE(SUBSTITUTE(SUBSTITUTE(CLEAN(A902), "|", "&lt;/s&gt;&lt;s&gt;"), ",", "&lt;/s&gt;&lt;s&gt;"), ";", "&lt;/s&gt;&lt;s&gt;") &amp; "&lt;/s&gt;&lt;/t&gt;", "//s[last()-2]")</f>
        <v>100</v>
      </c>
      <c r="Q902" cm="1">
        <f t="array" ref="Q902">_xlfn.FILTERXML("&lt;t&gt;&lt;s&gt;" &amp; SUBSTITUTE(SUBSTITUTE(SUBSTITUTE(A902, "|", "&lt;/s&gt;&lt;s&gt;"), ",", "&lt;/s&gt;&lt;s&gt;"), ";", "&lt;/s&gt;&lt;s&gt;") &amp; "&lt;/s&gt;&lt;/t&gt;", "//s[last()-1]")</f>
        <v>600</v>
      </c>
      <c r="R902" t="s">
        <v>585</v>
      </c>
      <c r="S902" s="20">
        <f>Table1[[#This Row],[Qty Sold]]/Table1[[#This Row],[Qty Added]]</f>
        <v>0.5</v>
      </c>
      <c r="T902" s="19">
        <f>Table1[[#This Row],[Unit Price]]*Table1[[#This Row],[Stock]]</f>
        <v>60000</v>
      </c>
    </row>
    <row r="903" spans="1:20" x14ac:dyDescent="0.3">
      <c r="A903" t="s">
        <v>395</v>
      </c>
      <c r="J903" s="18" t="str">
        <f t="shared" si="56"/>
        <v>03-02-2026</v>
      </c>
      <c r="K903" t="str">
        <f t="shared" si="57"/>
        <v>SKU434</v>
      </c>
      <c r="L903" t="str">
        <f t="shared" si="58"/>
        <v>Storage Container Premium Max</v>
      </c>
      <c r="M903" t="s">
        <v>553</v>
      </c>
      <c r="N903">
        <f t="shared" si="59"/>
        <v>80</v>
      </c>
      <c r="O903" cm="1">
        <f t="array" ref="O903">_xlfn.FILTERXML("&lt;t&gt;&lt;s&gt;" &amp; SUBSTITUTE(SUBSTITUTE(A903, "|", "&lt;/s&gt;&lt;s&gt;"), ";", "&lt;/s&gt;&lt;s&gt;") &amp; "&lt;/s&gt;&lt;/t&gt;", "//s[last()-2]")</f>
        <v>50</v>
      </c>
      <c r="P903" cm="1">
        <f t="array" ref="P903">_xlfn.FILTERXML("&lt;t&gt;&lt;s&gt;" &amp; SUBSTITUTE(SUBSTITUTE(SUBSTITUTE(CLEAN(A903), "|", "&lt;/s&gt;&lt;s&gt;"), ",", "&lt;/s&gt;&lt;s&gt;"), ";", "&lt;/s&gt;&lt;s&gt;") &amp; "&lt;/s&gt;&lt;/t&gt;", "//s[last()-2]")</f>
        <v>220</v>
      </c>
      <c r="Q903" cm="1">
        <f t="array" ref="Q903">_xlfn.FILTERXML("&lt;t&gt;&lt;s&gt;" &amp; SUBSTITUTE(SUBSTITUTE(SUBSTITUTE(A903, "|", "&lt;/s&gt;&lt;s&gt;"), ",", "&lt;/s&gt;&lt;s&gt;"), ";", "&lt;/s&gt;&lt;s&gt;") &amp; "&lt;/s&gt;&lt;/t&gt;", "//s[last()-1]")</f>
        <v>500</v>
      </c>
      <c r="R903" t="s">
        <v>593</v>
      </c>
      <c r="S903" s="20">
        <f>Table1[[#This Row],[Qty Sold]]/Table1[[#This Row],[Qty Added]]</f>
        <v>0.625</v>
      </c>
      <c r="T903" s="19">
        <f>Table1[[#This Row],[Unit Price]]*Table1[[#This Row],[Stock]]</f>
        <v>110000</v>
      </c>
    </row>
    <row r="904" spans="1:20" x14ac:dyDescent="0.3">
      <c r="A904" t="s">
        <v>396</v>
      </c>
      <c r="J904" s="18" t="str">
        <f t="shared" si="56"/>
        <v>04-02-2026</v>
      </c>
      <c r="K904" t="str">
        <f t="shared" si="57"/>
        <v>SKU435</v>
      </c>
      <c r="L904" t="str">
        <f t="shared" si="58"/>
        <v>storage container premium max</v>
      </c>
      <c r="M904" t="s">
        <v>570</v>
      </c>
      <c r="N904">
        <f t="shared" si="59"/>
        <v>60</v>
      </c>
      <c r="O904" cm="1">
        <f t="array" ref="O904">_xlfn.FILTERXML("&lt;t&gt;&lt;s&gt;" &amp; SUBSTITUTE(SUBSTITUTE(A904, "|", "&lt;/s&gt;&lt;s&gt;"), ";", "&lt;/s&gt;&lt;s&gt;") &amp; "&lt;/s&gt;&lt;/t&gt;", "//s[last()-2]")</f>
        <v>30</v>
      </c>
      <c r="P904" cm="1">
        <f t="array" ref="P904">_xlfn.FILTERXML("&lt;t&gt;&lt;s&gt;" &amp; SUBSTITUTE(SUBSTITUTE(SUBSTITUTE(CLEAN(A904), "|", "&lt;/s&gt;&lt;s&gt;"), ",", "&lt;/s&gt;&lt;s&gt;"), ";", "&lt;/s&gt;&lt;s&gt;") &amp; "&lt;/s&gt;&lt;/t&gt;", "//s[last()-2]")</f>
        <v>230</v>
      </c>
      <c r="Q904" cm="1">
        <f t="array" ref="Q904">_xlfn.FILTERXML("&lt;t&gt;&lt;s&gt;" &amp; SUBSTITUTE(SUBSTITUTE(SUBSTITUTE(A904, "|", "&lt;/s&gt;&lt;s&gt;"), ",", "&lt;/s&gt;&lt;s&gt;"), ";", "&lt;/s&gt;&lt;s&gt;") &amp; "&lt;/s&gt;&lt;/t&gt;", "//s[last()-1]")</f>
        <v>500</v>
      </c>
      <c r="R904" t="s">
        <v>611</v>
      </c>
      <c r="S904" s="20">
        <f>Table1[[#This Row],[Qty Sold]]/Table1[[#This Row],[Qty Added]]</f>
        <v>0.5</v>
      </c>
      <c r="T904" s="19">
        <f>Table1[[#This Row],[Unit Price]]*Table1[[#This Row],[Stock]]</f>
        <v>115000</v>
      </c>
    </row>
    <row r="905" spans="1:20" x14ac:dyDescent="0.3">
      <c r="A905" t="s">
        <v>397</v>
      </c>
      <c r="J905" s="18" t="str">
        <f t="shared" si="56"/>
        <v>05-02-2026</v>
      </c>
      <c r="K905" t="str">
        <f t="shared" si="57"/>
        <v>SKU436</v>
      </c>
      <c r="L905" t="str">
        <f t="shared" si="58"/>
        <v>Steel Jug Premium Max</v>
      </c>
      <c r="M905" t="s">
        <v>541</v>
      </c>
      <c r="N905">
        <f t="shared" si="59"/>
        <v>45</v>
      </c>
      <c r="O905" cm="1">
        <f t="array" ref="O905">_xlfn.FILTERXML("&lt;t&gt;&lt;s&gt;" &amp; SUBSTITUTE(SUBSTITUTE(A905, "|", "&lt;/s&gt;&lt;s&gt;"), ";", "&lt;/s&gt;&lt;s&gt;") &amp; "&lt;/s&gt;&lt;/t&gt;", "//s[last()-2]")</f>
        <v>25</v>
      </c>
      <c r="P905" cm="1">
        <f t="array" ref="P905">_xlfn.FILTERXML("&lt;t&gt;&lt;s&gt;" &amp; SUBSTITUTE(SUBSTITUTE(SUBSTITUTE(CLEAN(A905), "|", "&lt;/s&gt;&lt;s&gt;"), ",", "&lt;/s&gt;&lt;s&gt;"), ";", "&lt;/s&gt;&lt;s&gt;") &amp; "&lt;/s&gt;&lt;/t&gt;", "//s[last()-2]")</f>
        <v>130</v>
      </c>
      <c r="Q905" cm="1">
        <f t="array" ref="Q905">_xlfn.FILTERXML("&lt;t&gt;&lt;s&gt;" &amp; SUBSTITUTE(SUBSTITUTE(SUBSTITUTE(A905, "|", "&lt;/s&gt;&lt;s&gt;"), ",", "&lt;/s&gt;&lt;s&gt;"), ";", "&lt;/s&gt;&lt;s&gt;") &amp; "&lt;/s&gt;&lt;/t&gt;", "//s[last()-1]")</f>
        <v>1200</v>
      </c>
      <c r="R905" t="s">
        <v>582</v>
      </c>
      <c r="S905" s="20">
        <f>Table1[[#This Row],[Qty Sold]]/Table1[[#This Row],[Qty Added]]</f>
        <v>0.55555555555555558</v>
      </c>
      <c r="T905" s="19">
        <f>Table1[[#This Row],[Unit Price]]*Table1[[#This Row],[Stock]]</f>
        <v>156000</v>
      </c>
    </row>
    <row r="906" spans="1:20" x14ac:dyDescent="0.3">
      <c r="A906" t="s">
        <v>398</v>
      </c>
      <c r="J906" s="18" t="str">
        <f t="shared" si="56"/>
        <v>06-02-2026</v>
      </c>
      <c r="K906" t="str">
        <f t="shared" si="57"/>
        <v>SKU437</v>
      </c>
      <c r="L906" t="str">
        <f t="shared" si="58"/>
        <v>steel jug premium max</v>
      </c>
      <c r="M906" t="s">
        <v>542</v>
      </c>
      <c r="N906">
        <f t="shared" si="59"/>
        <v>35</v>
      </c>
      <c r="O906" cm="1">
        <f t="array" ref="O906">_xlfn.FILTERXML("&lt;t&gt;&lt;s&gt;" &amp; SUBSTITUTE(SUBSTITUTE(A906, "|", "&lt;/s&gt;&lt;s&gt;"), ";", "&lt;/s&gt;&lt;s&gt;") &amp; "&lt;/s&gt;&lt;/t&gt;", "//s[last()-2]")</f>
        <v>18</v>
      </c>
      <c r="P906" cm="1">
        <f t="array" ref="P906">_xlfn.FILTERXML("&lt;t&gt;&lt;s&gt;" &amp; SUBSTITUTE(SUBSTITUTE(SUBSTITUTE(CLEAN(A906), "|", "&lt;/s&gt;&lt;s&gt;"), ",", "&lt;/s&gt;&lt;s&gt;"), ";", "&lt;/s&gt;&lt;s&gt;") &amp; "&lt;/s&gt;&lt;/t&gt;", "//s[last()-2]")</f>
        <v>140</v>
      </c>
      <c r="Q906" cm="1">
        <f t="array" ref="Q906">_xlfn.FILTERXML("&lt;t&gt;&lt;s&gt;" &amp; SUBSTITUTE(SUBSTITUTE(SUBSTITUTE(A906, "|", "&lt;/s&gt;&lt;s&gt;"), ",", "&lt;/s&gt;&lt;s&gt;"), ";", "&lt;/s&gt;&lt;s&gt;") &amp; "&lt;/s&gt;&lt;/t&gt;", "//s[last()-1]")</f>
        <v>1200</v>
      </c>
      <c r="R906" t="s">
        <v>600</v>
      </c>
      <c r="S906" s="20">
        <f>Table1[[#This Row],[Qty Sold]]/Table1[[#This Row],[Qty Added]]</f>
        <v>0.51428571428571423</v>
      </c>
      <c r="T906" s="19">
        <f>Table1[[#This Row],[Unit Price]]*Table1[[#This Row],[Stock]]</f>
        <v>168000</v>
      </c>
    </row>
    <row r="907" spans="1:20" x14ac:dyDescent="0.3">
      <c r="A907" t="s">
        <v>399</v>
      </c>
      <c r="J907" s="18" t="str">
        <f t="shared" si="56"/>
        <v>07-02-2026</v>
      </c>
      <c r="K907" t="str">
        <f t="shared" si="57"/>
        <v>SKU438</v>
      </c>
      <c r="L907" t="str">
        <f t="shared" si="58"/>
        <v>Tea Kettle Premium Max</v>
      </c>
      <c r="M907" t="s">
        <v>552</v>
      </c>
      <c r="N907">
        <f t="shared" si="59"/>
        <v>38</v>
      </c>
      <c r="O907" cm="1">
        <f t="array" ref="O907">_xlfn.FILTERXML("&lt;t&gt;&lt;s&gt;" &amp; SUBSTITUTE(SUBSTITUTE(A907, "|", "&lt;/s&gt;&lt;s&gt;"), ";", "&lt;/s&gt;&lt;s&gt;") &amp; "&lt;/s&gt;&lt;/t&gt;", "//s[last()-2]")</f>
        <v>20</v>
      </c>
      <c r="P907" cm="1">
        <f t="array" ref="P907">_xlfn.FILTERXML("&lt;t&gt;&lt;s&gt;" &amp; SUBSTITUTE(SUBSTITUTE(SUBSTITUTE(CLEAN(A907), "|", "&lt;/s&gt;&lt;s&gt;"), ",", "&lt;/s&gt;&lt;s&gt;"), ";", "&lt;/s&gt;&lt;s&gt;") &amp; "&lt;/s&gt;&lt;/t&gt;", "//s[last()-2]")</f>
        <v>130</v>
      </c>
      <c r="Q907" cm="1">
        <f t="array" ref="Q907">_xlfn.FILTERXML("&lt;t&gt;&lt;s&gt;" &amp; SUBSTITUTE(SUBSTITUTE(SUBSTITUTE(A907, "|", "&lt;/s&gt;&lt;s&gt;"), ",", "&lt;/s&gt;&lt;s&gt;"), ";", "&lt;/s&gt;&lt;s&gt;") &amp; "&lt;/s&gt;&lt;/t&gt;", "//s[last()-1]")</f>
        <v>1500</v>
      </c>
      <c r="R907" t="s">
        <v>592</v>
      </c>
      <c r="S907" s="20">
        <f>Table1[[#This Row],[Qty Sold]]/Table1[[#This Row],[Qty Added]]</f>
        <v>0.52631578947368418</v>
      </c>
      <c r="T907" s="19">
        <f>Table1[[#This Row],[Unit Price]]*Table1[[#This Row],[Stock]]</f>
        <v>195000</v>
      </c>
    </row>
    <row r="908" spans="1:20" x14ac:dyDescent="0.3">
      <c r="A908" t="s">
        <v>400</v>
      </c>
      <c r="J908" s="18" t="str">
        <f t="shared" si="56"/>
        <v>08-02-2026</v>
      </c>
      <c r="K908" t="str">
        <f t="shared" si="57"/>
        <v>SKU439</v>
      </c>
      <c r="L908" t="str">
        <f t="shared" si="58"/>
        <v>tea kettle premium max</v>
      </c>
      <c r="M908" t="s">
        <v>571</v>
      </c>
      <c r="N908">
        <f t="shared" si="59"/>
        <v>30</v>
      </c>
      <c r="O908" cm="1">
        <f t="array" ref="O908">_xlfn.FILTERXML("&lt;t&gt;&lt;s&gt;" &amp; SUBSTITUTE(SUBSTITUTE(A908, "|", "&lt;/s&gt;&lt;s&gt;"), ";", "&lt;/s&gt;&lt;s&gt;") &amp; "&lt;/s&gt;&lt;/t&gt;", "//s[last()-2]")</f>
        <v>15</v>
      </c>
      <c r="P908" cm="1">
        <f t="array" ref="P908">_xlfn.FILTERXML("&lt;t&gt;&lt;s&gt;" &amp; SUBSTITUTE(SUBSTITUTE(SUBSTITUTE(CLEAN(A908), "|", "&lt;/s&gt;&lt;s&gt;"), ",", "&lt;/s&gt;&lt;s&gt;"), ";", "&lt;/s&gt;&lt;s&gt;") &amp; "&lt;/s&gt;&lt;/t&gt;", "//s[last()-2]")</f>
        <v>135</v>
      </c>
      <c r="Q908" cm="1">
        <f t="array" ref="Q908">_xlfn.FILTERXML("&lt;t&gt;&lt;s&gt;" &amp; SUBSTITUTE(SUBSTITUTE(SUBSTITUTE(A908, "|", "&lt;/s&gt;&lt;s&gt;"), ",", "&lt;/s&gt;&lt;s&gt;"), ";", "&lt;/s&gt;&lt;s&gt;") &amp; "&lt;/s&gt;&lt;/t&gt;", "//s[last()-1]")</f>
        <v>1500</v>
      </c>
      <c r="R908" t="s">
        <v>612</v>
      </c>
      <c r="S908" s="20">
        <f>Table1[[#This Row],[Qty Sold]]/Table1[[#This Row],[Qty Added]]</f>
        <v>0.5</v>
      </c>
      <c r="T908" s="19">
        <f>Table1[[#This Row],[Unit Price]]*Table1[[#This Row],[Stock]]</f>
        <v>202500</v>
      </c>
    </row>
    <row r="909" spans="1:20" x14ac:dyDescent="0.3">
      <c r="A909" t="s">
        <v>401</v>
      </c>
      <c r="J909" s="18" t="str">
        <f t="shared" si="56"/>
        <v>09-02-2026</v>
      </c>
      <c r="K909" t="str">
        <f t="shared" si="57"/>
        <v>SKU440</v>
      </c>
      <c r="L909" t="str">
        <f t="shared" si="58"/>
        <v>Dinner Set Premium Max</v>
      </c>
      <c r="M909" t="s">
        <v>556</v>
      </c>
      <c r="N909">
        <f t="shared" si="59"/>
        <v>28</v>
      </c>
      <c r="O909" cm="1">
        <f t="array" ref="O909">_xlfn.FILTERXML("&lt;t&gt;&lt;s&gt;" &amp; SUBSTITUTE(SUBSTITUTE(A909, "|", "&lt;/s&gt;&lt;s&gt;"), ";", "&lt;/s&gt;&lt;s&gt;") &amp; "&lt;/s&gt;&lt;/t&gt;", "//s[last()-2]")</f>
        <v>14</v>
      </c>
      <c r="P909" cm="1">
        <f t="array" ref="P909">_xlfn.FILTERXML("&lt;t&gt;&lt;s&gt;" &amp; SUBSTITUTE(SUBSTITUTE(SUBSTITUTE(CLEAN(A909), "|", "&lt;/s&gt;&lt;s&gt;"), ",", "&lt;/s&gt;&lt;s&gt;"), ";", "&lt;/s&gt;&lt;s&gt;") &amp; "&lt;/s&gt;&lt;/t&gt;", "//s[last()-2]")</f>
        <v>95</v>
      </c>
      <c r="Q909" cm="1">
        <f t="array" ref="Q909">_xlfn.FILTERXML("&lt;t&gt;&lt;s&gt;" &amp; SUBSTITUTE(SUBSTITUTE(SUBSTITUTE(A909, "|", "&lt;/s&gt;&lt;s&gt;"), ",", "&lt;/s&gt;&lt;s&gt;"), ";", "&lt;/s&gt;&lt;s&gt;") &amp; "&lt;/s&gt;&lt;/t&gt;", "//s[last()-1]")</f>
        <v>6000</v>
      </c>
      <c r="R909" t="s">
        <v>596</v>
      </c>
      <c r="S909" s="20">
        <f>Table1[[#This Row],[Qty Sold]]/Table1[[#This Row],[Qty Added]]</f>
        <v>0.5</v>
      </c>
      <c r="T909" s="19">
        <f>Table1[[#This Row],[Unit Price]]*Table1[[#This Row],[Stock]]</f>
        <v>570000</v>
      </c>
    </row>
    <row r="910" spans="1:20" x14ac:dyDescent="0.3">
      <c r="A910" t="s">
        <v>402</v>
      </c>
      <c r="J910" s="18" t="str">
        <f t="shared" si="56"/>
        <v>10-02-2026</v>
      </c>
      <c r="K910" t="str">
        <f t="shared" si="57"/>
        <v>SKU441</v>
      </c>
      <c r="L910" t="str">
        <f t="shared" si="58"/>
        <v>dinner set premium max</v>
      </c>
      <c r="M910" t="s">
        <v>572</v>
      </c>
      <c r="N910">
        <f t="shared" si="59"/>
        <v>20</v>
      </c>
      <c r="O910" cm="1">
        <f t="array" ref="O910">_xlfn.FILTERXML("&lt;t&gt;&lt;s&gt;" &amp; SUBSTITUTE(SUBSTITUTE(A910, "|", "&lt;/s&gt;&lt;s&gt;"), ";", "&lt;/s&gt;&lt;s&gt;") &amp; "&lt;/s&gt;&lt;/t&gt;", "//s[last()-2]")</f>
        <v>10</v>
      </c>
      <c r="P910" cm="1">
        <f t="array" ref="P910">_xlfn.FILTERXML("&lt;t&gt;&lt;s&gt;" &amp; SUBSTITUTE(SUBSTITUTE(SUBSTITUTE(CLEAN(A910), "|", "&lt;/s&gt;&lt;s&gt;"), ",", "&lt;/s&gt;&lt;s&gt;"), ";", "&lt;/s&gt;&lt;s&gt;") &amp; "&lt;/s&gt;&lt;/t&gt;", "//s[last()-2]")</f>
        <v>100</v>
      </c>
      <c r="Q910" cm="1">
        <f t="array" ref="Q910">_xlfn.FILTERXML("&lt;t&gt;&lt;s&gt;" &amp; SUBSTITUTE(SUBSTITUTE(SUBSTITUTE(A910, "|", "&lt;/s&gt;&lt;s&gt;"), ",", "&lt;/s&gt;&lt;s&gt;"), ";", "&lt;/s&gt;&lt;s&gt;") &amp; "&lt;/s&gt;&lt;/t&gt;", "//s[last()-1]")</f>
        <v>6000</v>
      </c>
      <c r="R910" t="s">
        <v>613</v>
      </c>
      <c r="S910" s="20">
        <f>Table1[[#This Row],[Qty Sold]]/Table1[[#This Row],[Qty Added]]</f>
        <v>0.5</v>
      </c>
      <c r="T910" s="19">
        <f>Table1[[#This Row],[Unit Price]]*Table1[[#This Row],[Stock]]</f>
        <v>600000</v>
      </c>
    </row>
    <row r="911" spans="1:20" x14ac:dyDescent="0.3">
      <c r="A911" t="s">
        <v>403</v>
      </c>
      <c r="J911" s="18" t="str">
        <f t="shared" si="56"/>
        <v>11-02-2026</v>
      </c>
      <c r="K911" t="str">
        <f t="shared" si="57"/>
        <v>SKU442</v>
      </c>
      <c r="L911" t="str">
        <f t="shared" si="58"/>
        <v>Plastic Mug Premium Max</v>
      </c>
      <c r="M911" t="s">
        <v>544</v>
      </c>
      <c r="N911">
        <f t="shared" si="59"/>
        <v>100</v>
      </c>
      <c r="O911" cm="1">
        <f t="array" ref="O911">_xlfn.FILTERXML("&lt;t&gt;&lt;s&gt;" &amp; SUBSTITUTE(SUBSTITUTE(A911, "|", "&lt;/s&gt;&lt;s&gt;"), ";", "&lt;/s&gt;&lt;s&gt;") &amp; "&lt;/s&gt;&lt;/t&gt;", "//s[last()-2]")</f>
        <v>70</v>
      </c>
      <c r="P911" cm="1">
        <f t="array" ref="P911">_xlfn.FILTERXML("&lt;t&gt;&lt;s&gt;" &amp; SUBSTITUTE(SUBSTITUTE(SUBSTITUTE(CLEAN(A911), "|", "&lt;/s&gt;&lt;s&gt;"), ",", "&lt;/s&gt;&lt;s&gt;"), ";", "&lt;/s&gt;&lt;s&gt;") &amp; "&lt;/s&gt;&lt;/t&gt;", "//s[last()-2]")</f>
        <v>230</v>
      </c>
      <c r="Q911" cm="1">
        <f t="array" ref="Q911">_xlfn.FILTERXML("&lt;t&gt;&lt;s&gt;" &amp; SUBSTITUTE(SUBSTITUTE(SUBSTITUTE(A911, "|", "&lt;/s&gt;&lt;s&gt;"), ",", "&lt;/s&gt;&lt;s&gt;"), ";", "&lt;/s&gt;&lt;s&gt;") &amp; "&lt;/s&gt;&lt;/t&gt;", "//s[last()-1]")</f>
        <v>200</v>
      </c>
      <c r="R911" t="s">
        <v>584</v>
      </c>
      <c r="S911" s="20">
        <f>Table1[[#This Row],[Qty Sold]]/Table1[[#This Row],[Qty Added]]</f>
        <v>0.7</v>
      </c>
      <c r="T911" s="19">
        <f>Table1[[#This Row],[Unit Price]]*Table1[[#This Row],[Stock]]</f>
        <v>46000</v>
      </c>
    </row>
    <row r="912" spans="1:20" x14ac:dyDescent="0.3">
      <c r="A912" t="s">
        <v>404</v>
      </c>
      <c r="J912" s="18" t="str">
        <f t="shared" si="56"/>
        <v>12-02-2026</v>
      </c>
      <c r="K912" t="str">
        <f t="shared" si="57"/>
        <v>SKU443</v>
      </c>
      <c r="L912" t="str">
        <f t="shared" si="58"/>
        <v>plastic mug premium max</v>
      </c>
      <c r="M912" t="s">
        <v>573</v>
      </c>
      <c r="N912">
        <f t="shared" si="59"/>
        <v>75</v>
      </c>
      <c r="O912" cm="1">
        <f t="array" ref="O912">_xlfn.FILTERXML("&lt;t&gt;&lt;s&gt;" &amp; SUBSTITUTE(SUBSTITUTE(A912, "|", "&lt;/s&gt;&lt;s&gt;"), ";", "&lt;/s&gt;&lt;s&gt;") &amp; "&lt;/s&gt;&lt;/t&gt;", "//s[last()-2]")</f>
        <v>40</v>
      </c>
      <c r="P912" cm="1">
        <f t="array" ref="P912">_xlfn.FILTERXML("&lt;t&gt;&lt;s&gt;" &amp; SUBSTITUTE(SUBSTITUTE(SUBSTITUTE(CLEAN(A912), "|", "&lt;/s&gt;&lt;s&gt;"), ",", "&lt;/s&gt;&lt;s&gt;"), ";", "&lt;/s&gt;&lt;s&gt;") &amp; "&lt;/s&gt;&lt;/t&gt;", "//s[last()-2]")</f>
        <v>240</v>
      </c>
      <c r="Q912" cm="1">
        <f t="array" ref="Q912">_xlfn.FILTERXML("&lt;t&gt;&lt;s&gt;" &amp; SUBSTITUTE(SUBSTITUTE(SUBSTITUTE(A912, "|", "&lt;/s&gt;&lt;s&gt;"), ",", "&lt;/s&gt;&lt;s&gt;"), ";", "&lt;/s&gt;&lt;s&gt;") &amp; "&lt;/s&gt;&lt;/t&gt;", "//s[last()-1]")</f>
        <v>200</v>
      </c>
      <c r="R912" t="s">
        <v>614</v>
      </c>
      <c r="S912" s="20">
        <f>Table1[[#This Row],[Qty Sold]]/Table1[[#This Row],[Qty Added]]</f>
        <v>0.53333333333333333</v>
      </c>
      <c r="T912" s="19">
        <f>Table1[[#This Row],[Unit Price]]*Table1[[#This Row],[Stock]]</f>
        <v>48000</v>
      </c>
    </row>
    <row r="913" spans="1:20" x14ac:dyDescent="0.3">
      <c r="A913" t="s">
        <v>405</v>
      </c>
      <c r="J913" s="18" t="str">
        <f t="shared" si="56"/>
        <v>13-02-2026</v>
      </c>
      <c r="K913" t="str">
        <f t="shared" si="57"/>
        <v>SKU444</v>
      </c>
      <c r="L913" t="str">
        <f t="shared" si="58"/>
        <v>Bottle Set Premium Max</v>
      </c>
      <c r="M913" t="s">
        <v>557</v>
      </c>
      <c r="N913">
        <f t="shared" si="59"/>
        <v>90</v>
      </c>
      <c r="O913" cm="1">
        <f t="array" ref="O913">_xlfn.FILTERXML("&lt;t&gt;&lt;s&gt;" &amp; SUBSTITUTE(SUBSTITUTE(A913, "|", "&lt;/s&gt;&lt;s&gt;"), ";", "&lt;/s&gt;&lt;s&gt;") &amp; "&lt;/s&gt;&lt;/t&gt;", "//s[last()-2]")</f>
        <v>60</v>
      </c>
      <c r="P913" cm="1">
        <f t="array" ref="P913">_xlfn.FILTERXML("&lt;t&gt;&lt;s&gt;" &amp; SUBSTITUTE(SUBSTITUTE(SUBSTITUTE(CLEAN(A913), "|", "&lt;/s&gt;&lt;s&gt;"), ",", "&lt;/s&gt;&lt;s&gt;"), ";", "&lt;/s&gt;&lt;s&gt;") &amp; "&lt;/s&gt;&lt;/t&gt;", "//s[last()-2]")</f>
        <v>220</v>
      </c>
      <c r="Q913" cm="1">
        <f t="array" ref="Q913">_xlfn.FILTERXML("&lt;t&gt;&lt;s&gt;" &amp; SUBSTITUTE(SUBSTITUTE(SUBSTITUTE(A913, "|", "&lt;/s&gt;&lt;s&gt;"), ",", "&lt;/s&gt;&lt;s&gt;"), ";", "&lt;/s&gt;&lt;s&gt;") &amp; "&lt;/s&gt;&lt;/t&gt;", "//s[last()-1]")</f>
        <v>1000</v>
      </c>
      <c r="R913" t="s">
        <v>597</v>
      </c>
      <c r="S913" s="20">
        <f>Table1[[#This Row],[Qty Sold]]/Table1[[#This Row],[Qty Added]]</f>
        <v>0.66666666666666663</v>
      </c>
      <c r="T913" s="19">
        <f>Table1[[#This Row],[Unit Price]]*Table1[[#This Row],[Stock]]</f>
        <v>220000</v>
      </c>
    </row>
    <row r="914" spans="1:20" x14ac:dyDescent="0.3">
      <c r="A914" t="s">
        <v>150</v>
      </c>
      <c r="J914" s="18" t="str">
        <f t="shared" si="56"/>
        <v>28-02-2026</v>
      </c>
      <c r="K914" t="str">
        <f t="shared" si="57"/>
        <v>SKU099</v>
      </c>
      <c r="L914" t="str">
        <f t="shared" si="58"/>
        <v>Mixer Grinder Premium</v>
      </c>
      <c r="M914" t="s">
        <v>566</v>
      </c>
      <c r="N914">
        <f t="shared" si="59"/>
        <v>10</v>
      </c>
      <c r="O914" cm="1">
        <f t="array" ref="O914">_xlfn.FILTERXML("&lt;t&gt;&lt;s&gt;" &amp; SUBSTITUTE(SUBSTITUTE(A914, "|", "&lt;/s&gt;&lt;s&gt;"), ";", "&lt;/s&gt;&lt;s&gt;") &amp; "&lt;/s&gt;&lt;/t&gt;", "//s[last()-2]")</f>
        <v>6</v>
      </c>
      <c r="P914" cm="1">
        <f t="array" ref="P914">_xlfn.FILTERXML("&lt;t&gt;&lt;s&gt;" &amp; SUBSTITUTE(SUBSTITUTE(SUBSTITUTE(CLEAN(A914), "|", "&lt;/s&gt;&lt;s&gt;"), ",", "&lt;/s&gt;&lt;s&gt;"), ";", "&lt;/s&gt;&lt;s&gt;") &amp; "&lt;/s&gt;&lt;/t&gt;", "//s[last()-2]")</f>
        <v>25</v>
      </c>
      <c r="Q914" cm="1">
        <f t="array" ref="Q914">_xlfn.FILTERXML("&lt;t&gt;&lt;s&gt;" &amp; SUBSTITUTE(SUBSTITUTE(SUBSTITUTE(A914, "|", "&lt;/s&gt;&lt;s&gt;"), ",", "&lt;/s&gt;&lt;s&gt;"), ";", "&lt;/s&gt;&lt;s&gt;") &amp; "&lt;/s&gt;&lt;/t&gt;", "//s[last()-1]")</f>
        <v>4500</v>
      </c>
      <c r="R914" t="s">
        <v>607</v>
      </c>
      <c r="S914" s="20">
        <f>Table1[[#This Row],[Qty Sold]]/Table1[[#This Row],[Qty Added]]</f>
        <v>0.6</v>
      </c>
      <c r="T914" s="19">
        <f>Table1[[#This Row],[Unit Price]]*Table1[[#This Row],[Stock]]</f>
        <v>112500</v>
      </c>
    </row>
    <row r="915" spans="1:20" x14ac:dyDescent="0.3">
      <c r="A915" t="s">
        <v>151</v>
      </c>
      <c r="J915" s="18" t="str">
        <f t="shared" si="56"/>
        <v>01-03-2026</v>
      </c>
      <c r="K915" t="str">
        <f t="shared" si="57"/>
        <v>SKU100</v>
      </c>
      <c r="L915" t="str">
        <f t="shared" si="58"/>
        <v>Mixer grinder premium</v>
      </c>
      <c r="M915" t="s">
        <v>566</v>
      </c>
      <c r="N915">
        <f t="shared" si="59"/>
        <v>8</v>
      </c>
      <c r="O915" cm="1">
        <f t="array" ref="O915">_xlfn.FILTERXML("&lt;t&gt;&lt;s&gt;" &amp; SUBSTITUTE(SUBSTITUTE(A915, "|", "&lt;/s&gt;&lt;s&gt;"), ";", "&lt;/s&gt;&lt;s&gt;") &amp; "&lt;/s&gt;&lt;/t&gt;", "//s[last()-2]")</f>
        <v>4</v>
      </c>
      <c r="P915" cm="1">
        <f t="array" ref="P915">_xlfn.FILTERXML("&lt;t&gt;&lt;s&gt;" &amp; SUBSTITUTE(SUBSTITUTE(SUBSTITUTE(CLEAN(A915), "|", "&lt;/s&gt;&lt;s&gt;"), ",", "&lt;/s&gt;&lt;s&gt;"), ";", "&lt;/s&gt;&lt;s&gt;") &amp; "&lt;/s&gt;&lt;/t&gt;", "//s[last()-2]")</f>
        <v>28</v>
      </c>
      <c r="Q915" cm="1">
        <f t="array" ref="Q915">_xlfn.FILTERXML("&lt;t&gt;&lt;s&gt;" &amp; SUBSTITUTE(SUBSTITUTE(SUBSTITUTE(A915, "|", "&lt;/s&gt;&lt;s&gt;"), ",", "&lt;/s&gt;&lt;s&gt;"), ";", "&lt;/s&gt;&lt;s&gt;") &amp; "&lt;/s&gt;&lt;/t&gt;", "//s[last()-1]")</f>
        <v>4500</v>
      </c>
      <c r="R915" t="s">
        <v>607</v>
      </c>
      <c r="S915" s="20">
        <f>Table1[[#This Row],[Qty Sold]]/Table1[[#This Row],[Qty Added]]</f>
        <v>0.5</v>
      </c>
      <c r="T915" s="19">
        <f>Table1[[#This Row],[Unit Price]]*Table1[[#This Row],[Stock]]</f>
        <v>126000</v>
      </c>
    </row>
    <row r="916" spans="1:20" x14ac:dyDescent="0.3">
      <c r="A916" t="s">
        <v>152</v>
      </c>
      <c r="J916" s="18" t="str">
        <f t="shared" si="56"/>
        <v>02-03-2026</v>
      </c>
      <c r="K916" t="str">
        <f t="shared" si="57"/>
        <v>SKU101</v>
      </c>
      <c r="L916" t="str">
        <f t="shared" si="58"/>
        <v>Electric Kettle Premium</v>
      </c>
      <c r="M916" t="s">
        <v>565</v>
      </c>
      <c r="N916">
        <f t="shared" si="59"/>
        <v>15</v>
      </c>
      <c r="O916" cm="1">
        <f t="array" ref="O916">_xlfn.FILTERXML("&lt;t&gt;&lt;s&gt;" &amp; SUBSTITUTE(SUBSTITUTE(A916, "|", "&lt;/s&gt;&lt;s&gt;"), ";", "&lt;/s&gt;&lt;s&gt;") &amp; "&lt;/s&gt;&lt;/t&gt;", "//s[last()-2]")</f>
        <v>9</v>
      </c>
      <c r="P916" cm="1">
        <f t="array" ref="P916">_xlfn.FILTERXML("&lt;t&gt;&lt;s&gt;" &amp; SUBSTITUTE(SUBSTITUTE(SUBSTITUTE(CLEAN(A916), "|", "&lt;/s&gt;&lt;s&gt;"), ",", "&lt;/s&gt;&lt;s&gt;"), ";", "&lt;/s&gt;&lt;s&gt;") &amp; "&lt;/s&gt;&lt;/t&gt;", "//s[last()-2]")</f>
        <v>35</v>
      </c>
      <c r="Q916" cm="1">
        <f t="array" ref="Q916">_xlfn.FILTERXML("&lt;t&gt;&lt;s&gt;" &amp; SUBSTITUTE(SUBSTITUTE(SUBSTITUTE(A916, "|", "&lt;/s&gt;&lt;s&gt;"), ",", "&lt;/s&gt;&lt;s&gt;"), ";", "&lt;/s&gt;&lt;s&gt;") &amp; "&lt;/s&gt;&lt;/t&gt;", "//s[last()-1]")</f>
        <v>2000</v>
      </c>
      <c r="R916" t="s">
        <v>606</v>
      </c>
      <c r="S916" s="20">
        <f>Table1[[#This Row],[Qty Sold]]/Table1[[#This Row],[Qty Added]]</f>
        <v>0.6</v>
      </c>
      <c r="T916" s="19">
        <f>Table1[[#This Row],[Unit Price]]*Table1[[#This Row],[Stock]]</f>
        <v>70000</v>
      </c>
    </row>
    <row r="917" spans="1:20" x14ac:dyDescent="0.3">
      <c r="A917" t="s">
        <v>153</v>
      </c>
      <c r="J917" s="18" t="str">
        <f t="shared" si="56"/>
        <v>03-03-2026</v>
      </c>
      <c r="K917" t="str">
        <f t="shared" si="57"/>
        <v>SKU102</v>
      </c>
      <c r="L917" t="str">
        <f t="shared" si="58"/>
        <v>electric kettle premium</v>
      </c>
      <c r="M917" t="s">
        <v>579</v>
      </c>
      <c r="N917">
        <f t="shared" si="59"/>
        <v>10</v>
      </c>
      <c r="O917" cm="1">
        <f t="array" ref="O917">_xlfn.FILTERXML("&lt;t&gt;&lt;s&gt;" &amp; SUBSTITUTE(SUBSTITUTE(A917, "|", "&lt;/s&gt;&lt;s&gt;"), ";", "&lt;/s&gt;&lt;s&gt;") &amp; "&lt;/s&gt;&lt;/t&gt;", "//s[last()-2]")</f>
        <v>5</v>
      </c>
      <c r="P917" cm="1">
        <f t="array" ref="P917">_xlfn.FILTERXML("&lt;t&gt;&lt;s&gt;" &amp; SUBSTITUTE(SUBSTITUTE(SUBSTITUTE(CLEAN(A917), "|", "&lt;/s&gt;&lt;s&gt;"), ",", "&lt;/s&gt;&lt;s&gt;"), ";", "&lt;/s&gt;&lt;s&gt;") &amp; "&lt;/s&gt;&lt;/t&gt;", "//s[last()-2]")</f>
        <v>38</v>
      </c>
      <c r="Q917" cm="1">
        <f t="array" ref="Q917">_xlfn.FILTERXML("&lt;t&gt;&lt;s&gt;" &amp; SUBSTITUTE(SUBSTITUTE(SUBSTITUTE(A917, "|", "&lt;/s&gt;&lt;s&gt;"), ",", "&lt;/s&gt;&lt;s&gt;"), ";", "&lt;/s&gt;&lt;s&gt;") &amp; "&lt;/s&gt;&lt;/t&gt;", "//s[last()-1]")</f>
        <v>2000</v>
      </c>
      <c r="R917" t="s">
        <v>620</v>
      </c>
      <c r="S917" s="20">
        <f>Table1[[#This Row],[Qty Sold]]/Table1[[#This Row],[Qty Added]]</f>
        <v>0.5</v>
      </c>
      <c r="T917" s="19">
        <f>Table1[[#This Row],[Unit Price]]*Table1[[#This Row],[Stock]]</f>
        <v>76000</v>
      </c>
    </row>
    <row r="918" spans="1:20" x14ac:dyDescent="0.3">
      <c r="A918" t="s">
        <v>154</v>
      </c>
      <c r="J918" s="18" t="str">
        <f t="shared" si="56"/>
        <v>04-03-2026</v>
      </c>
      <c r="K918" t="str">
        <f t="shared" si="57"/>
        <v>SKU103</v>
      </c>
      <c r="L918" t="str">
        <f t="shared" si="58"/>
        <v>Rice Cooker Premium</v>
      </c>
      <c r="M918" t="s">
        <v>564</v>
      </c>
      <c r="N918">
        <f t="shared" si="59"/>
        <v>12</v>
      </c>
      <c r="O918" cm="1">
        <f t="array" ref="O918">_xlfn.FILTERXML("&lt;t&gt;&lt;s&gt;" &amp; SUBSTITUTE(SUBSTITUTE(A918, "|", "&lt;/s&gt;&lt;s&gt;"), ";", "&lt;/s&gt;&lt;s&gt;") &amp; "&lt;/s&gt;&lt;/t&gt;", "//s[last()-2]")</f>
        <v>7</v>
      </c>
      <c r="P918" cm="1">
        <f t="array" ref="P918">_xlfn.FILTERXML("&lt;t&gt;&lt;s&gt;" &amp; SUBSTITUTE(SUBSTITUTE(SUBSTITUTE(CLEAN(A918), "|", "&lt;/s&gt;&lt;s&gt;"), ",", "&lt;/s&gt;&lt;s&gt;"), ";", "&lt;/s&gt;&lt;s&gt;") &amp; "&lt;/s&gt;&lt;/t&gt;", "//s[last()-2]")</f>
        <v>30</v>
      </c>
      <c r="Q918" cm="1">
        <f t="array" ref="Q918">_xlfn.FILTERXML("&lt;t&gt;&lt;s&gt;" &amp; SUBSTITUTE(SUBSTITUTE(SUBSTITUTE(A918, "|", "&lt;/s&gt;&lt;s&gt;"), ",", "&lt;/s&gt;&lt;s&gt;"), ";", "&lt;/s&gt;&lt;s&gt;") &amp; "&lt;/s&gt;&lt;/t&gt;", "//s[last()-1]")</f>
        <v>3000</v>
      </c>
      <c r="R918" t="s">
        <v>605</v>
      </c>
      <c r="S918" s="20">
        <f>Table1[[#This Row],[Qty Sold]]/Table1[[#This Row],[Qty Added]]</f>
        <v>0.58333333333333337</v>
      </c>
      <c r="T918" s="19">
        <f>Table1[[#This Row],[Unit Price]]*Table1[[#This Row],[Stock]]</f>
        <v>90000</v>
      </c>
    </row>
    <row r="919" spans="1:20" x14ac:dyDescent="0.3">
      <c r="A919" t="s">
        <v>155</v>
      </c>
      <c r="J919" s="18" t="str">
        <f t="shared" si="56"/>
        <v>05-03-2026</v>
      </c>
      <c r="K919" t="str">
        <f t="shared" si="57"/>
        <v>SKU104</v>
      </c>
      <c r="L919" t="str">
        <f t="shared" si="58"/>
        <v>rice cooker premium</v>
      </c>
      <c r="M919" t="s">
        <v>580</v>
      </c>
      <c r="N919">
        <f t="shared" si="59"/>
        <v>8</v>
      </c>
      <c r="O919" cm="1">
        <f t="array" ref="O919">_xlfn.FILTERXML("&lt;t&gt;&lt;s&gt;" &amp; SUBSTITUTE(SUBSTITUTE(A919, "|", "&lt;/s&gt;&lt;s&gt;"), ";", "&lt;/s&gt;&lt;s&gt;") &amp; "&lt;/s&gt;&lt;/t&gt;", "//s[last()-2]")</f>
        <v>4</v>
      </c>
      <c r="P919" cm="1">
        <f t="array" ref="P919">_xlfn.FILTERXML("&lt;t&gt;&lt;s&gt;" &amp; SUBSTITUTE(SUBSTITUTE(SUBSTITUTE(CLEAN(A919), "|", "&lt;/s&gt;&lt;s&gt;"), ",", "&lt;/s&gt;&lt;s&gt;"), ";", "&lt;/s&gt;&lt;s&gt;") &amp; "&lt;/s&gt;&lt;/t&gt;", "//s[last()-2]")</f>
        <v>32</v>
      </c>
      <c r="Q919" cm="1">
        <f t="array" ref="Q919">_xlfn.FILTERXML("&lt;t&gt;&lt;s&gt;" &amp; SUBSTITUTE(SUBSTITUTE(SUBSTITUTE(A919, "|", "&lt;/s&gt;&lt;s&gt;"), ",", "&lt;/s&gt;&lt;s&gt;"), ";", "&lt;/s&gt;&lt;s&gt;") &amp; "&lt;/s&gt;&lt;/t&gt;", "//s[last()-1]")</f>
        <v>3000</v>
      </c>
      <c r="R919" t="s">
        <v>621</v>
      </c>
      <c r="S919" s="20">
        <f>Table1[[#This Row],[Qty Sold]]/Table1[[#This Row],[Qty Added]]</f>
        <v>0.5</v>
      </c>
      <c r="T919" s="19">
        <f>Table1[[#This Row],[Unit Price]]*Table1[[#This Row],[Stock]]</f>
        <v>96000</v>
      </c>
    </row>
    <row r="920" spans="1:20" x14ac:dyDescent="0.3">
      <c r="A920" t="s">
        <v>156</v>
      </c>
      <c r="J920" s="18" t="str">
        <f t="shared" si="56"/>
        <v>06-03-2026</v>
      </c>
      <c r="K920" t="str">
        <f t="shared" si="57"/>
        <v>SKU105</v>
      </c>
      <c r="L920" t="str">
        <f t="shared" si="58"/>
        <v>Steel Plate Deluxe</v>
      </c>
      <c r="M920" t="s">
        <v>541</v>
      </c>
      <c r="N920">
        <f t="shared" si="59"/>
        <v>70</v>
      </c>
      <c r="O920" cm="1">
        <f t="array" ref="O920">_xlfn.FILTERXML("&lt;t&gt;&lt;s&gt;" &amp; SUBSTITUTE(SUBSTITUTE(A920, "|", "&lt;/s&gt;&lt;s&gt;"), ";", "&lt;/s&gt;&lt;s&gt;") &amp; "&lt;/s&gt;&lt;/t&gt;", "//s[last()-2]")</f>
        <v>45</v>
      </c>
      <c r="P920" cm="1">
        <f t="array" ref="P920">_xlfn.FILTERXML("&lt;t&gt;&lt;s&gt;" &amp; SUBSTITUTE(SUBSTITUTE(SUBSTITUTE(CLEAN(A920), "|", "&lt;/s&gt;&lt;s&gt;"), ",", "&lt;/s&gt;&lt;s&gt;"), ";", "&lt;/s&gt;&lt;s&gt;") &amp; "&lt;/s&gt;&lt;/t&gt;", "//s[last()-2]")</f>
        <v>180</v>
      </c>
      <c r="Q920" cm="1">
        <f t="array" ref="Q920">_xlfn.FILTERXML("&lt;t&gt;&lt;s&gt;" &amp; SUBSTITUTE(SUBSTITUTE(SUBSTITUTE(A920, "|", "&lt;/s&gt;&lt;s&gt;"), ",", "&lt;/s&gt;&lt;s&gt;"), ";", "&lt;/s&gt;&lt;s&gt;") &amp; "&lt;/s&gt;&lt;/t&gt;", "//s[last()-1]")</f>
        <v>200</v>
      </c>
      <c r="R920" t="s">
        <v>582</v>
      </c>
      <c r="S920" s="20">
        <f>Table1[[#This Row],[Qty Sold]]/Table1[[#This Row],[Qty Added]]</f>
        <v>0.6428571428571429</v>
      </c>
      <c r="T920" s="19">
        <f>Table1[[#This Row],[Unit Price]]*Table1[[#This Row],[Stock]]</f>
        <v>36000</v>
      </c>
    </row>
    <row r="921" spans="1:20" x14ac:dyDescent="0.3">
      <c r="A921" t="s">
        <v>157</v>
      </c>
      <c r="J921" s="18" t="str">
        <f t="shared" si="56"/>
        <v>07-03-2026</v>
      </c>
      <c r="K921" t="str">
        <f t="shared" si="57"/>
        <v>SKU106</v>
      </c>
      <c r="L921" t="str">
        <f t="shared" si="58"/>
        <v>steel plate deluxe</v>
      </c>
      <c r="M921" t="s">
        <v>542</v>
      </c>
      <c r="N921">
        <f t="shared" si="59"/>
        <v>50</v>
      </c>
      <c r="O921" cm="1">
        <f t="array" ref="O921">_xlfn.FILTERXML("&lt;t&gt;&lt;s&gt;" &amp; SUBSTITUTE(SUBSTITUTE(A921, "|", "&lt;/s&gt;&lt;s&gt;"), ";", "&lt;/s&gt;&lt;s&gt;") &amp; "&lt;/s&gt;&lt;/t&gt;", "//s[last()-2]")</f>
        <v>25</v>
      </c>
      <c r="P921" cm="1">
        <f t="array" ref="P921">_xlfn.FILTERXML("&lt;t&gt;&lt;s&gt;" &amp; SUBSTITUTE(SUBSTITUTE(SUBSTITUTE(CLEAN(A921), "|", "&lt;/s&gt;&lt;s&gt;"), ",", "&lt;/s&gt;&lt;s&gt;"), ";", "&lt;/s&gt;&lt;s&gt;") &amp; "&lt;/s&gt;&lt;/t&gt;", "//s[last()-2]")</f>
        <v>190</v>
      </c>
      <c r="Q921" cm="1">
        <f t="array" ref="Q921">_xlfn.FILTERXML("&lt;t&gt;&lt;s&gt;" &amp; SUBSTITUTE(SUBSTITUTE(SUBSTITUTE(A921, "|", "&lt;/s&gt;&lt;s&gt;"), ",", "&lt;/s&gt;&lt;s&gt;"), ";", "&lt;/s&gt;&lt;s&gt;") &amp; "&lt;/s&gt;&lt;/t&gt;", "//s[last()-1]")</f>
        <v>200</v>
      </c>
      <c r="R921" t="s">
        <v>600</v>
      </c>
      <c r="S921" s="20">
        <f>Table1[[#This Row],[Qty Sold]]/Table1[[#This Row],[Qty Added]]</f>
        <v>0.5</v>
      </c>
      <c r="T921" s="19">
        <f>Table1[[#This Row],[Unit Price]]*Table1[[#This Row],[Stock]]</f>
        <v>38000</v>
      </c>
    </row>
    <row r="922" spans="1:20" x14ac:dyDescent="0.3">
      <c r="A922" t="s">
        <v>158</v>
      </c>
      <c r="J922" s="18" t="str">
        <f t="shared" si="56"/>
        <v>08-03-2026</v>
      </c>
      <c r="K922" t="str">
        <f t="shared" si="57"/>
        <v>SKU107</v>
      </c>
      <c r="L922" t="str">
        <f t="shared" si="58"/>
        <v>Glass Set Deluxe</v>
      </c>
      <c r="M922" t="s">
        <v>545</v>
      </c>
      <c r="N922">
        <f t="shared" si="59"/>
        <v>30</v>
      </c>
      <c r="O922" cm="1">
        <f t="array" ref="O922">_xlfn.FILTERXML("&lt;t&gt;&lt;s&gt;" &amp; SUBSTITUTE(SUBSTITUTE(A922, "|", "&lt;/s&gt;&lt;s&gt;"), ";", "&lt;/s&gt;&lt;s&gt;") &amp; "&lt;/s&gt;&lt;/t&gt;", "//s[last()-2]")</f>
        <v>15</v>
      </c>
      <c r="P922" cm="1">
        <f t="array" ref="P922">_xlfn.FILTERXML("&lt;t&gt;&lt;s&gt;" &amp; SUBSTITUTE(SUBSTITUTE(SUBSTITUTE(CLEAN(A922), "|", "&lt;/s&gt;&lt;s&gt;"), ",", "&lt;/s&gt;&lt;s&gt;"), ";", "&lt;/s&gt;&lt;s&gt;") &amp; "&lt;/s&gt;&lt;/t&gt;", "//s[last()-2]")</f>
        <v>70</v>
      </c>
      <c r="Q922" cm="1">
        <f t="array" ref="Q922">_xlfn.FILTERXML("&lt;t&gt;&lt;s&gt;" &amp; SUBSTITUTE(SUBSTITUTE(SUBSTITUTE(A922, "|", "&lt;/s&gt;&lt;s&gt;"), ",", "&lt;/s&gt;&lt;s&gt;"), ";", "&lt;/s&gt;&lt;s&gt;") &amp; "&lt;/s&gt;&lt;/t&gt;", "//s[last()-1]")</f>
        <v>500</v>
      </c>
      <c r="R922" t="s">
        <v>585</v>
      </c>
      <c r="S922" s="20">
        <f>Table1[[#This Row],[Qty Sold]]/Table1[[#This Row],[Qty Added]]</f>
        <v>0.5</v>
      </c>
      <c r="T922" s="19">
        <f>Table1[[#This Row],[Unit Price]]*Table1[[#This Row],[Stock]]</f>
        <v>35000</v>
      </c>
    </row>
    <row r="923" spans="1:20" x14ac:dyDescent="0.3">
      <c r="A923" t="s">
        <v>159</v>
      </c>
      <c r="J923" s="18" t="str">
        <f t="shared" si="56"/>
        <v>09-03-2026</v>
      </c>
      <c r="K923" t="str">
        <f t="shared" si="57"/>
        <v>SKU108</v>
      </c>
      <c r="L923" t="str">
        <f t="shared" si="58"/>
        <v>Plastic Bucket Deluxe</v>
      </c>
      <c r="M923" t="s">
        <v>544</v>
      </c>
      <c r="N923">
        <f t="shared" si="59"/>
        <v>60</v>
      </c>
      <c r="O923" cm="1">
        <f t="array" ref="O923">_xlfn.FILTERXML("&lt;t&gt;&lt;s&gt;" &amp; SUBSTITUTE(SUBSTITUTE(A923, "|", "&lt;/s&gt;&lt;s&gt;"), ";", "&lt;/s&gt;&lt;s&gt;") &amp; "&lt;/s&gt;&lt;/t&gt;", "//s[last()-2]")</f>
        <v>35</v>
      </c>
      <c r="P923" cm="1">
        <f t="array" ref="P923">_xlfn.FILTERXML("&lt;t&gt;&lt;s&gt;" &amp; SUBSTITUTE(SUBSTITUTE(SUBSTITUTE(CLEAN(A923), "|", "&lt;/s&gt;&lt;s&gt;"), ",", "&lt;/s&gt;&lt;s&gt;"), ";", "&lt;/s&gt;&lt;s&gt;") &amp; "&lt;/s&gt;&lt;/t&gt;", "//s[last()-2]")</f>
        <v>140</v>
      </c>
      <c r="Q923" cm="1">
        <f t="array" ref="Q923">_xlfn.FILTERXML("&lt;t&gt;&lt;s&gt;" &amp; SUBSTITUTE(SUBSTITUTE(SUBSTITUTE(A923, "|", "&lt;/s&gt;&lt;s&gt;"), ",", "&lt;/s&gt;&lt;s&gt;"), ";", "&lt;/s&gt;&lt;s&gt;") &amp; "&lt;/s&gt;&lt;/t&gt;", "//s[last()-1]")</f>
        <v>250</v>
      </c>
      <c r="R923" t="s">
        <v>584</v>
      </c>
      <c r="S923" s="20">
        <f>Table1[[#This Row],[Qty Sold]]/Table1[[#This Row],[Qty Added]]</f>
        <v>0.58333333333333337</v>
      </c>
      <c r="T923" s="19">
        <f>Table1[[#This Row],[Unit Price]]*Table1[[#This Row],[Stock]]</f>
        <v>35000</v>
      </c>
    </row>
    <row r="924" spans="1:20" x14ac:dyDescent="0.3">
      <c r="A924" t="s">
        <v>160</v>
      </c>
      <c r="J924" s="18" t="str">
        <f t="shared" si="56"/>
        <v>10-03-2026</v>
      </c>
      <c r="K924" t="str">
        <f t="shared" si="57"/>
        <v>SKU109</v>
      </c>
      <c r="L924" t="str">
        <f t="shared" si="58"/>
        <v>plastic bucket deluxe</v>
      </c>
      <c r="M924" t="s">
        <v>573</v>
      </c>
      <c r="N924">
        <f t="shared" si="59"/>
        <v>40</v>
      </c>
      <c r="O924" cm="1">
        <f t="array" ref="O924">_xlfn.FILTERXML("&lt;t&gt;&lt;s&gt;" &amp; SUBSTITUTE(SUBSTITUTE(A924, "|", "&lt;/s&gt;&lt;s&gt;"), ";", "&lt;/s&gt;&lt;s&gt;") &amp; "&lt;/s&gt;&lt;/t&gt;", "//s[last()-2]")</f>
        <v>20</v>
      </c>
      <c r="P924" cm="1">
        <f t="array" ref="P924">_xlfn.FILTERXML("&lt;t&gt;&lt;s&gt;" &amp; SUBSTITUTE(SUBSTITUTE(SUBSTITUTE(CLEAN(A924), "|", "&lt;/s&gt;&lt;s&gt;"), ",", "&lt;/s&gt;&lt;s&gt;"), ";", "&lt;/s&gt;&lt;s&gt;") &amp; "&lt;/s&gt;&lt;/t&gt;", "//s[last()-2]")</f>
        <v>150</v>
      </c>
      <c r="Q924" cm="1">
        <f t="array" ref="Q924">_xlfn.FILTERXML("&lt;t&gt;&lt;s&gt;" &amp; SUBSTITUTE(SUBSTITUTE(SUBSTITUTE(A924, "|", "&lt;/s&gt;&lt;s&gt;"), ",", "&lt;/s&gt;&lt;s&gt;"), ";", "&lt;/s&gt;&lt;s&gt;") &amp; "&lt;/s&gt;&lt;/t&gt;", "//s[last()-1]")</f>
        <v>250</v>
      </c>
      <c r="R924" t="s">
        <v>614</v>
      </c>
      <c r="S924" s="20">
        <f>Table1[[#This Row],[Qty Sold]]/Table1[[#This Row],[Qty Added]]</f>
        <v>0.5</v>
      </c>
      <c r="T924" s="19">
        <f>Table1[[#This Row],[Unit Price]]*Table1[[#This Row],[Stock]]</f>
        <v>37500</v>
      </c>
    </row>
    <row r="925" spans="1:20" x14ac:dyDescent="0.3">
      <c r="A925" t="s">
        <v>161</v>
      </c>
      <c r="J925" s="18" t="str">
        <f t="shared" si="56"/>
        <v>11-03-2026</v>
      </c>
      <c r="K925" t="str">
        <f t="shared" si="57"/>
        <v>SKU110</v>
      </c>
      <c r="L925" t="str">
        <f t="shared" si="58"/>
        <v>Knife Set Deluxe</v>
      </c>
      <c r="M925" t="s">
        <v>550</v>
      </c>
      <c r="N925">
        <f t="shared" si="59"/>
        <v>35</v>
      </c>
      <c r="O925" cm="1">
        <f t="array" ref="O925">_xlfn.FILTERXML("&lt;t&gt;&lt;s&gt;" &amp; SUBSTITUTE(SUBSTITUTE(A925, "|", "&lt;/s&gt;&lt;s&gt;"), ";", "&lt;/s&gt;&lt;s&gt;") &amp; "&lt;/s&gt;&lt;/t&gt;", "//s[last()-2]")</f>
        <v>20</v>
      </c>
      <c r="P925" cm="1">
        <f t="array" ref="P925">_xlfn.FILTERXML("&lt;t&gt;&lt;s&gt;" &amp; SUBSTITUTE(SUBSTITUTE(SUBSTITUTE(CLEAN(A925), "|", "&lt;/s&gt;&lt;s&gt;"), ",", "&lt;/s&gt;&lt;s&gt;"), ";", "&lt;/s&gt;&lt;s&gt;") &amp; "&lt;/s&gt;&lt;/t&gt;", "//s[last()-2]")</f>
        <v>80</v>
      </c>
      <c r="Q925" cm="1">
        <f t="array" ref="Q925">_xlfn.FILTERXML("&lt;t&gt;&lt;s&gt;" &amp; SUBSTITUTE(SUBSTITUTE(SUBSTITUTE(A925, "|", "&lt;/s&gt;&lt;s&gt;"), ",", "&lt;/s&gt;&lt;s&gt;"), ";", "&lt;/s&gt;&lt;s&gt;") &amp; "&lt;/s&gt;&lt;/t&gt;", "//s[last()-1]")</f>
        <v>900</v>
      </c>
      <c r="R925" t="s">
        <v>590</v>
      </c>
      <c r="S925" s="20">
        <f>Table1[[#This Row],[Qty Sold]]/Table1[[#This Row],[Qty Added]]</f>
        <v>0.5714285714285714</v>
      </c>
      <c r="T925" s="19">
        <f>Table1[[#This Row],[Unit Price]]*Table1[[#This Row],[Stock]]</f>
        <v>72000</v>
      </c>
    </row>
    <row r="926" spans="1:20" x14ac:dyDescent="0.3">
      <c r="A926" t="s">
        <v>162</v>
      </c>
      <c r="J926" s="18" t="str">
        <f t="shared" si="56"/>
        <v>12-03-2026</v>
      </c>
      <c r="K926" t="str">
        <f t="shared" si="57"/>
        <v>SKU111</v>
      </c>
      <c r="L926" t="str">
        <f t="shared" si="58"/>
        <v>knife set deluxe</v>
      </c>
      <c r="M926" t="s">
        <v>569</v>
      </c>
      <c r="N926">
        <f t="shared" si="59"/>
        <v>25</v>
      </c>
      <c r="O926" cm="1">
        <f t="array" ref="O926">_xlfn.FILTERXML("&lt;t&gt;&lt;s&gt;" &amp; SUBSTITUTE(SUBSTITUTE(A926, "|", "&lt;/s&gt;&lt;s&gt;"), ";", "&lt;/s&gt;&lt;s&gt;") &amp; "&lt;/s&gt;&lt;/t&gt;", "//s[last()-2]")</f>
        <v>12</v>
      </c>
      <c r="P926" cm="1">
        <f t="array" ref="P926">_xlfn.FILTERXML("&lt;t&gt;&lt;s&gt;" &amp; SUBSTITUTE(SUBSTITUTE(SUBSTITUTE(CLEAN(A926), "|", "&lt;/s&gt;&lt;s&gt;"), ",", "&lt;/s&gt;&lt;s&gt;"), ";", "&lt;/s&gt;&lt;s&gt;") &amp; "&lt;/s&gt;&lt;/t&gt;", "//s[last()-2]")</f>
        <v>85</v>
      </c>
      <c r="Q926" cm="1">
        <f t="array" ref="Q926">_xlfn.FILTERXML("&lt;t&gt;&lt;s&gt;" &amp; SUBSTITUTE(SUBSTITUTE(SUBSTITUTE(A926, "|", "&lt;/s&gt;&lt;s&gt;"), ",", "&lt;/s&gt;&lt;s&gt;"), ";", "&lt;/s&gt;&lt;s&gt;") &amp; "&lt;/s&gt;&lt;/t&gt;", "//s[last()-1]")</f>
        <v>900</v>
      </c>
      <c r="R926" t="s">
        <v>610</v>
      </c>
      <c r="S926" s="20">
        <f>Table1[[#This Row],[Qty Sold]]/Table1[[#This Row],[Qty Added]]</f>
        <v>0.48</v>
      </c>
      <c r="T926" s="19">
        <f>Table1[[#This Row],[Unit Price]]*Table1[[#This Row],[Stock]]</f>
        <v>76500</v>
      </c>
    </row>
    <row r="927" spans="1:20" x14ac:dyDescent="0.3">
      <c r="A927" t="s">
        <v>163</v>
      </c>
      <c r="J927" s="18" t="str">
        <f t="shared" si="56"/>
        <v>13-03-2026</v>
      </c>
      <c r="K927" t="str">
        <f t="shared" si="57"/>
        <v>SKU112</v>
      </c>
      <c r="L927" t="str">
        <f t="shared" si="58"/>
        <v>Serving Tray Deluxe</v>
      </c>
      <c r="M927" t="s">
        <v>554</v>
      </c>
      <c r="N927">
        <f t="shared" si="59"/>
        <v>40</v>
      </c>
      <c r="O927" cm="1">
        <f t="array" ref="O927">_xlfn.FILTERXML("&lt;t&gt;&lt;s&gt;" &amp; SUBSTITUTE(SUBSTITUTE(A927, "|", "&lt;/s&gt;&lt;s&gt;"), ";", "&lt;/s&gt;&lt;s&gt;") &amp; "&lt;/s&gt;&lt;/t&gt;", "//s[last()-2]")</f>
        <v>22</v>
      </c>
      <c r="P927" cm="1">
        <f t="array" ref="P927">_xlfn.FILTERXML("&lt;t&gt;&lt;s&gt;" &amp; SUBSTITUTE(SUBSTITUTE(SUBSTITUTE(CLEAN(A927), "|", "&lt;/s&gt;&lt;s&gt;"), ",", "&lt;/s&gt;&lt;s&gt;"), ";", "&lt;/s&gt;&lt;s&gt;") &amp; "&lt;/s&gt;&lt;/t&gt;", "//s[last()-2]")</f>
        <v>90</v>
      </c>
      <c r="Q927" cm="1">
        <f t="array" ref="Q927">_xlfn.FILTERXML("&lt;t&gt;&lt;s&gt;" &amp; SUBSTITUTE(SUBSTITUTE(SUBSTITUTE(A927, "|", "&lt;/s&gt;&lt;s&gt;"), ",", "&lt;/s&gt;&lt;s&gt;"), ";", "&lt;/s&gt;&lt;s&gt;") &amp; "&lt;/s&gt;&lt;/t&gt;", "//s[last()-1]")</f>
        <v>600</v>
      </c>
      <c r="R927" t="s">
        <v>594</v>
      </c>
      <c r="S927" s="20">
        <f>Table1[[#This Row],[Qty Sold]]/Table1[[#This Row],[Qty Added]]</f>
        <v>0.55000000000000004</v>
      </c>
      <c r="T927" s="19">
        <f>Table1[[#This Row],[Unit Price]]*Table1[[#This Row],[Stock]]</f>
        <v>54000</v>
      </c>
    </row>
    <row r="928" spans="1:20" x14ac:dyDescent="0.3">
      <c r="A928" t="s">
        <v>164</v>
      </c>
      <c r="J928" s="18" t="str">
        <f t="shared" si="56"/>
        <v>14-03-2026</v>
      </c>
      <c r="K928" t="str">
        <f t="shared" si="57"/>
        <v>SKU113</v>
      </c>
      <c r="L928" t="str">
        <f t="shared" si="58"/>
        <v>serving tray deluxe</v>
      </c>
      <c r="M928" t="s">
        <v>581</v>
      </c>
      <c r="N928">
        <f t="shared" si="59"/>
        <v>30</v>
      </c>
      <c r="O928" cm="1">
        <f t="array" ref="O928">_xlfn.FILTERXML("&lt;t&gt;&lt;s&gt;" &amp; SUBSTITUTE(SUBSTITUTE(A928, "|", "&lt;/s&gt;&lt;s&gt;"), ";", "&lt;/s&gt;&lt;s&gt;") &amp; "&lt;/s&gt;&lt;/t&gt;", "//s[last()-2]")</f>
        <v>15</v>
      </c>
      <c r="P928" cm="1">
        <f t="array" ref="P928">_xlfn.FILTERXML("&lt;t&gt;&lt;s&gt;" &amp; SUBSTITUTE(SUBSTITUTE(SUBSTITUTE(CLEAN(A928), "|", "&lt;/s&gt;&lt;s&gt;"), ",", "&lt;/s&gt;&lt;s&gt;"), ";", "&lt;/s&gt;&lt;s&gt;") &amp; "&lt;/s&gt;&lt;/t&gt;", "//s[last()-2]")</f>
        <v>95</v>
      </c>
      <c r="Q928" cm="1">
        <f t="array" ref="Q928">_xlfn.FILTERXML("&lt;t&gt;&lt;s&gt;" &amp; SUBSTITUTE(SUBSTITUTE(SUBSTITUTE(A928, "|", "&lt;/s&gt;&lt;s&gt;"), ",", "&lt;/s&gt;&lt;s&gt;"), ";", "&lt;/s&gt;&lt;s&gt;") &amp; "&lt;/s&gt;&lt;/t&gt;", "//s[last()-1]")</f>
        <v>600</v>
      </c>
      <c r="R928" t="s">
        <v>622</v>
      </c>
      <c r="S928" s="20">
        <f>Table1[[#This Row],[Qty Sold]]/Table1[[#This Row],[Qty Added]]</f>
        <v>0.5</v>
      </c>
      <c r="T928" s="19">
        <f>Table1[[#This Row],[Unit Price]]*Table1[[#This Row],[Stock]]</f>
        <v>57000</v>
      </c>
    </row>
    <row r="929" spans="1:20" x14ac:dyDescent="0.3">
      <c r="A929" t="s">
        <v>165</v>
      </c>
      <c r="J929" s="18" t="str">
        <f t="shared" si="56"/>
        <v>15-03-2026</v>
      </c>
      <c r="K929" t="str">
        <f t="shared" si="57"/>
        <v>SKU114</v>
      </c>
      <c r="L929" t="str">
        <f t="shared" si="58"/>
        <v>Dinner Set Deluxe</v>
      </c>
      <c r="M929" t="s">
        <v>556</v>
      </c>
      <c r="N929">
        <f t="shared" si="59"/>
        <v>20</v>
      </c>
      <c r="O929" cm="1">
        <f t="array" ref="O929">_xlfn.FILTERXML("&lt;t&gt;&lt;s&gt;" &amp; SUBSTITUTE(SUBSTITUTE(A929, "|", "&lt;/s&gt;&lt;s&gt;"), ";", "&lt;/s&gt;&lt;s&gt;") &amp; "&lt;/s&gt;&lt;/t&gt;", "//s[last()-2]")</f>
        <v>10</v>
      </c>
      <c r="P929" cm="1">
        <f t="array" ref="P929">_xlfn.FILTERXML("&lt;t&gt;&lt;s&gt;" &amp; SUBSTITUTE(SUBSTITUTE(SUBSTITUTE(CLEAN(A929), "|", "&lt;/s&gt;&lt;s&gt;"), ",", "&lt;/s&gt;&lt;s&gt;"), ";", "&lt;/s&gt;&lt;s&gt;") &amp; "&lt;/s&gt;&lt;/t&gt;", "//s[last()-2]")</f>
        <v>60</v>
      </c>
      <c r="Q929" cm="1">
        <f t="array" ref="Q929">_xlfn.FILTERXML("&lt;t&gt;&lt;s&gt;" &amp; SUBSTITUTE(SUBSTITUTE(SUBSTITUTE(A929, "|", "&lt;/s&gt;&lt;s&gt;"), ",", "&lt;/s&gt;&lt;s&gt;"), ";", "&lt;/s&gt;&lt;s&gt;") &amp; "&lt;/s&gt;&lt;/t&gt;", "//s[last()-1]")</f>
        <v>3500</v>
      </c>
      <c r="R929" t="s">
        <v>596</v>
      </c>
      <c r="S929" s="20">
        <f>Table1[[#This Row],[Qty Sold]]/Table1[[#This Row],[Qty Added]]</f>
        <v>0.5</v>
      </c>
      <c r="T929" s="19">
        <f>Table1[[#This Row],[Unit Price]]*Table1[[#This Row],[Stock]]</f>
        <v>210000</v>
      </c>
    </row>
    <row r="930" spans="1:20" x14ac:dyDescent="0.3">
      <c r="A930" t="s">
        <v>166</v>
      </c>
      <c r="J930" s="18" t="str">
        <f t="shared" si="56"/>
        <v>16-03-2026</v>
      </c>
      <c r="K930" t="str">
        <f t="shared" si="57"/>
        <v>SKU115</v>
      </c>
      <c r="L930" t="str">
        <f t="shared" si="58"/>
        <v>dinner set deluxe</v>
      </c>
      <c r="M930" t="s">
        <v>572</v>
      </c>
      <c r="N930">
        <f t="shared" si="59"/>
        <v>15</v>
      </c>
      <c r="O930" cm="1">
        <f t="array" ref="O930">_xlfn.FILTERXML("&lt;t&gt;&lt;s&gt;" &amp; SUBSTITUTE(SUBSTITUTE(A930, "|", "&lt;/s&gt;&lt;s&gt;"), ";", "&lt;/s&gt;&lt;s&gt;") &amp; "&lt;/s&gt;&lt;/t&gt;", "//s[last()-2]")</f>
        <v>8</v>
      </c>
      <c r="P930" cm="1">
        <f t="array" ref="P930">_xlfn.FILTERXML("&lt;t&gt;&lt;s&gt;" &amp; SUBSTITUTE(SUBSTITUTE(SUBSTITUTE(CLEAN(A930), "|", "&lt;/s&gt;&lt;s&gt;"), ",", "&lt;/s&gt;&lt;s&gt;"), ";", "&lt;/s&gt;&lt;s&gt;") &amp; "&lt;/s&gt;&lt;/t&gt;", "//s[last()-2]")</f>
        <v>65</v>
      </c>
      <c r="Q930" cm="1">
        <f t="array" ref="Q930">_xlfn.FILTERXML("&lt;t&gt;&lt;s&gt;" &amp; SUBSTITUTE(SUBSTITUTE(SUBSTITUTE(A930, "|", "&lt;/s&gt;&lt;s&gt;"), ",", "&lt;/s&gt;&lt;s&gt;"), ";", "&lt;/s&gt;&lt;s&gt;") &amp; "&lt;/s&gt;&lt;/t&gt;", "//s[last()-1]")</f>
        <v>3500</v>
      </c>
      <c r="R930" t="s">
        <v>613</v>
      </c>
      <c r="S930" s="20">
        <f>Table1[[#This Row],[Qty Sold]]/Table1[[#This Row],[Qty Added]]</f>
        <v>0.53333333333333333</v>
      </c>
      <c r="T930" s="19">
        <f>Table1[[#This Row],[Unit Price]]*Table1[[#This Row],[Stock]]</f>
        <v>227500</v>
      </c>
    </row>
    <row r="931" spans="1:20" x14ac:dyDescent="0.3">
      <c r="A931" t="s">
        <v>167</v>
      </c>
      <c r="J931" s="18" t="str">
        <f t="shared" si="56"/>
        <v>17-03-2026</v>
      </c>
      <c r="K931" t="str">
        <f t="shared" si="57"/>
        <v>SKU116</v>
      </c>
      <c r="L931" t="str">
        <f t="shared" si="58"/>
        <v>Storage Container Deluxe</v>
      </c>
      <c r="M931" t="s">
        <v>553</v>
      </c>
      <c r="N931">
        <f t="shared" si="59"/>
        <v>80</v>
      </c>
      <c r="O931" cm="1">
        <f t="array" ref="O931">_xlfn.FILTERXML("&lt;t&gt;&lt;s&gt;" &amp; SUBSTITUTE(SUBSTITUTE(A931, "|", "&lt;/s&gt;&lt;s&gt;"), ";", "&lt;/s&gt;&lt;s&gt;") &amp; "&lt;/s&gt;&lt;/t&gt;", "//s[last()-2]")</f>
        <v>50</v>
      </c>
      <c r="P931" cm="1">
        <f t="array" ref="P931">_xlfn.FILTERXML("&lt;t&gt;&lt;s&gt;" &amp; SUBSTITUTE(SUBSTITUTE(SUBSTITUTE(CLEAN(A931), "|", "&lt;/s&gt;&lt;s&gt;"), ",", "&lt;/s&gt;&lt;s&gt;"), ";", "&lt;/s&gt;&lt;s&gt;") &amp; "&lt;/s&gt;&lt;/t&gt;", "//s[last()-2]")</f>
        <v>170</v>
      </c>
      <c r="Q931" cm="1">
        <f t="array" ref="Q931">_xlfn.FILTERXML("&lt;t&gt;&lt;s&gt;" &amp; SUBSTITUTE(SUBSTITUTE(SUBSTITUTE(A931, "|", "&lt;/s&gt;&lt;s&gt;"), ",", "&lt;/s&gt;&lt;s&gt;"), ";", "&lt;/s&gt;&lt;s&gt;") &amp; "&lt;/s&gt;&lt;/t&gt;", "//s[last()-1]")</f>
        <v>400</v>
      </c>
      <c r="R931" t="s">
        <v>593</v>
      </c>
      <c r="S931" s="20">
        <f>Table1[[#This Row],[Qty Sold]]/Table1[[#This Row],[Qty Added]]</f>
        <v>0.625</v>
      </c>
      <c r="T931" s="19">
        <f>Table1[[#This Row],[Unit Price]]*Table1[[#This Row],[Stock]]</f>
        <v>68000</v>
      </c>
    </row>
    <row r="932" spans="1:20" x14ac:dyDescent="0.3">
      <c r="A932" t="s">
        <v>168</v>
      </c>
      <c r="J932" s="18" t="str">
        <f t="shared" si="56"/>
        <v>18-03-2026</v>
      </c>
      <c r="K932" t="str">
        <f t="shared" si="57"/>
        <v>SKU117</v>
      </c>
      <c r="L932" t="str">
        <f t="shared" si="58"/>
        <v>storage container deluxe</v>
      </c>
      <c r="M932" t="s">
        <v>570</v>
      </c>
      <c r="N932">
        <f t="shared" si="59"/>
        <v>60</v>
      </c>
      <c r="O932" cm="1">
        <f t="array" ref="O932">_xlfn.FILTERXML("&lt;t&gt;&lt;s&gt;" &amp; SUBSTITUTE(SUBSTITUTE(A932, "|", "&lt;/s&gt;&lt;s&gt;"), ";", "&lt;/s&gt;&lt;s&gt;") &amp; "&lt;/s&gt;&lt;/t&gt;", "//s[last()-2]")</f>
        <v>30</v>
      </c>
      <c r="P932" cm="1">
        <f t="array" ref="P932">_xlfn.FILTERXML("&lt;t&gt;&lt;s&gt;" &amp; SUBSTITUTE(SUBSTITUTE(SUBSTITUTE(CLEAN(A932), "|", "&lt;/s&gt;&lt;s&gt;"), ",", "&lt;/s&gt;&lt;s&gt;"), ";", "&lt;/s&gt;&lt;s&gt;") &amp; "&lt;/s&gt;&lt;/t&gt;", "//s[last()-2]")</f>
        <v>180</v>
      </c>
      <c r="Q932" cm="1">
        <f t="array" ref="Q932">_xlfn.FILTERXML("&lt;t&gt;&lt;s&gt;" &amp; SUBSTITUTE(SUBSTITUTE(SUBSTITUTE(A932, "|", "&lt;/s&gt;&lt;s&gt;"), ",", "&lt;/s&gt;&lt;s&gt;"), ";", "&lt;/s&gt;&lt;s&gt;") &amp; "&lt;/s&gt;&lt;/t&gt;", "//s[last()-1]")</f>
        <v>400</v>
      </c>
      <c r="R932" t="s">
        <v>611</v>
      </c>
      <c r="S932" s="20">
        <f>Table1[[#This Row],[Qty Sold]]/Table1[[#This Row],[Qty Added]]</f>
        <v>0.5</v>
      </c>
      <c r="T932" s="19">
        <f>Table1[[#This Row],[Unit Price]]*Table1[[#This Row],[Stock]]</f>
        <v>72000</v>
      </c>
    </row>
    <row r="933" spans="1:20" x14ac:dyDescent="0.3">
      <c r="A933" t="s">
        <v>169</v>
      </c>
      <c r="J933" s="18" t="str">
        <f t="shared" si="56"/>
        <v>19-03-2026</v>
      </c>
      <c r="K933" t="str">
        <f t="shared" si="57"/>
        <v>SKU118</v>
      </c>
      <c r="L933" t="str">
        <f t="shared" si="58"/>
        <v>Steel Jug Deluxe</v>
      </c>
      <c r="M933" t="s">
        <v>541</v>
      </c>
      <c r="N933">
        <f t="shared" si="59"/>
        <v>30</v>
      </c>
      <c r="O933" cm="1">
        <f t="array" ref="O933">_xlfn.FILTERXML("&lt;t&gt;&lt;s&gt;" &amp; SUBSTITUTE(SUBSTITUTE(A933, "|", "&lt;/s&gt;&lt;s&gt;"), ";", "&lt;/s&gt;&lt;s&gt;") &amp; "&lt;/s&gt;&lt;/t&gt;", "//s[last()-2]")</f>
        <v>15</v>
      </c>
      <c r="P933" cm="1">
        <f t="array" ref="P933">_xlfn.FILTERXML("&lt;t&gt;&lt;s&gt;" &amp; SUBSTITUTE(SUBSTITUTE(SUBSTITUTE(CLEAN(A933), "|", "&lt;/s&gt;&lt;s&gt;"), ",", "&lt;/s&gt;&lt;s&gt;"), ";", "&lt;/s&gt;&lt;s&gt;") &amp; "&lt;/s&gt;&lt;/t&gt;", "//s[last()-2]")</f>
        <v>80</v>
      </c>
      <c r="Q933" cm="1">
        <f t="array" ref="Q933">_xlfn.FILTERXML("&lt;t&gt;&lt;s&gt;" &amp; SUBSTITUTE(SUBSTITUTE(SUBSTITUTE(A933, "|", "&lt;/s&gt;&lt;s&gt;"), ",", "&lt;/s&gt;&lt;s&gt;"), ";", "&lt;/s&gt;&lt;s&gt;") &amp; "&lt;/s&gt;&lt;/t&gt;", "//s[last()-1]")</f>
        <v>900</v>
      </c>
      <c r="R933" t="s">
        <v>582</v>
      </c>
      <c r="S933" s="20">
        <f>Table1[[#This Row],[Qty Sold]]/Table1[[#This Row],[Qty Added]]</f>
        <v>0.5</v>
      </c>
      <c r="T933" s="19">
        <f>Table1[[#This Row],[Unit Price]]*Table1[[#This Row],[Stock]]</f>
        <v>72000</v>
      </c>
    </row>
    <row r="934" spans="1:20" x14ac:dyDescent="0.3">
      <c r="A934" t="s">
        <v>170</v>
      </c>
      <c r="J934" s="18" t="str">
        <f t="shared" si="56"/>
        <v>20-03-2026</v>
      </c>
      <c r="K934" t="str">
        <f t="shared" si="57"/>
        <v>SKU119</v>
      </c>
      <c r="L934" t="str">
        <f t="shared" si="58"/>
        <v>steel jug deluxe</v>
      </c>
      <c r="M934" t="s">
        <v>542</v>
      </c>
      <c r="N934">
        <f t="shared" si="59"/>
        <v>20</v>
      </c>
      <c r="O934" cm="1">
        <f t="array" ref="O934">_xlfn.FILTERXML("&lt;t&gt;&lt;s&gt;" &amp; SUBSTITUTE(SUBSTITUTE(A934, "|", "&lt;/s&gt;&lt;s&gt;"), ";", "&lt;/s&gt;&lt;s&gt;") &amp; "&lt;/s&gt;&lt;/t&gt;", "//s[last()-2]")</f>
        <v>10</v>
      </c>
      <c r="P934" cm="1">
        <f t="array" ref="P934">_xlfn.FILTERXML("&lt;t&gt;&lt;s&gt;" &amp; SUBSTITUTE(SUBSTITUTE(SUBSTITUTE(CLEAN(A934), "|", "&lt;/s&gt;&lt;s&gt;"), ",", "&lt;/s&gt;&lt;s&gt;"), ";", "&lt;/s&gt;&lt;s&gt;") &amp; "&lt;/s&gt;&lt;/t&gt;", "//s[last()-2]")</f>
        <v>85</v>
      </c>
      <c r="Q934" cm="1">
        <f t="array" ref="Q934">_xlfn.FILTERXML("&lt;t&gt;&lt;s&gt;" &amp; SUBSTITUTE(SUBSTITUTE(SUBSTITUTE(A934, "|", "&lt;/s&gt;&lt;s&gt;"), ",", "&lt;/s&gt;&lt;s&gt;"), ";", "&lt;/s&gt;&lt;s&gt;") &amp; "&lt;/s&gt;&lt;/t&gt;", "//s[last()-1]")</f>
        <v>900</v>
      </c>
      <c r="R934" t="s">
        <v>600</v>
      </c>
      <c r="S934" s="20">
        <f>Table1[[#This Row],[Qty Sold]]/Table1[[#This Row],[Qty Added]]</f>
        <v>0.5</v>
      </c>
      <c r="T934" s="19">
        <f>Table1[[#This Row],[Unit Price]]*Table1[[#This Row],[Stock]]</f>
        <v>76500</v>
      </c>
    </row>
    <row r="935" spans="1:20" x14ac:dyDescent="0.3">
      <c r="A935" t="s">
        <v>171</v>
      </c>
      <c r="J935" s="18" t="str">
        <f t="shared" si="56"/>
        <v>21-03-2026</v>
      </c>
      <c r="K935" t="str">
        <f t="shared" si="57"/>
        <v>SKU120</v>
      </c>
      <c r="L935" t="str">
        <f t="shared" si="58"/>
        <v>Tea Kettle Deluxe</v>
      </c>
      <c r="M935" t="s">
        <v>552</v>
      </c>
      <c r="N935">
        <f t="shared" si="59"/>
        <v>25</v>
      </c>
      <c r="O935" cm="1">
        <f t="array" ref="O935">_xlfn.FILTERXML("&lt;t&gt;&lt;s&gt;" &amp; SUBSTITUTE(SUBSTITUTE(A935, "|", "&lt;/s&gt;&lt;s&gt;"), ";", "&lt;/s&gt;&lt;s&gt;") &amp; "&lt;/s&gt;&lt;/t&gt;", "//s[last()-2]")</f>
        <v>12</v>
      </c>
      <c r="P935" cm="1">
        <f t="array" ref="P935">_xlfn.FILTERXML("&lt;t&gt;&lt;s&gt;" &amp; SUBSTITUTE(SUBSTITUTE(SUBSTITUTE(CLEAN(A935), "|", "&lt;/s&gt;&lt;s&gt;"), ",", "&lt;/s&gt;&lt;s&gt;"), ";", "&lt;/s&gt;&lt;s&gt;") &amp; "&lt;/s&gt;&lt;/t&gt;", "//s[last()-2]")</f>
        <v>70</v>
      </c>
      <c r="Q935" cm="1">
        <f t="array" ref="Q935">_xlfn.FILTERXML("&lt;t&gt;&lt;s&gt;" &amp; SUBSTITUTE(SUBSTITUTE(SUBSTITUTE(A935, "|", "&lt;/s&gt;&lt;s&gt;"), ",", "&lt;/s&gt;&lt;s&gt;"), ";", "&lt;/s&gt;&lt;s&gt;") &amp; "&lt;/s&gt;&lt;/t&gt;", "//s[last()-1]")</f>
        <v>1000</v>
      </c>
      <c r="R935" t="s">
        <v>592</v>
      </c>
      <c r="S935" s="20">
        <f>Table1[[#This Row],[Qty Sold]]/Table1[[#This Row],[Qty Added]]</f>
        <v>0.48</v>
      </c>
      <c r="T935" s="19">
        <f>Table1[[#This Row],[Unit Price]]*Table1[[#This Row],[Stock]]</f>
        <v>70000</v>
      </c>
    </row>
    <row r="936" spans="1:20" x14ac:dyDescent="0.3">
      <c r="A936" t="s">
        <v>172</v>
      </c>
      <c r="J936" s="18" t="str">
        <f t="shared" si="56"/>
        <v>22-03-2026</v>
      </c>
      <c r="K936" t="str">
        <f t="shared" si="57"/>
        <v>SKU121</v>
      </c>
      <c r="L936" t="str">
        <f t="shared" si="58"/>
        <v>tea kettle deluxe</v>
      </c>
      <c r="M936" t="s">
        <v>571</v>
      </c>
      <c r="N936">
        <f t="shared" si="59"/>
        <v>15</v>
      </c>
      <c r="O936" cm="1">
        <f t="array" ref="O936">_xlfn.FILTERXML("&lt;t&gt;&lt;s&gt;" &amp; SUBSTITUTE(SUBSTITUTE(A936, "|", "&lt;/s&gt;&lt;s&gt;"), ";", "&lt;/s&gt;&lt;s&gt;") &amp; "&lt;/s&gt;&lt;/t&gt;", "//s[last()-2]")</f>
        <v>7</v>
      </c>
      <c r="P936" cm="1">
        <f t="array" ref="P936">_xlfn.FILTERXML("&lt;t&gt;&lt;s&gt;" &amp; SUBSTITUTE(SUBSTITUTE(SUBSTITUTE(CLEAN(A936), "|", "&lt;/s&gt;&lt;s&gt;"), ",", "&lt;/s&gt;&lt;s&gt;"), ";", "&lt;/s&gt;&lt;s&gt;") &amp; "&lt;/s&gt;&lt;/t&gt;", "//s[last()-2]")</f>
        <v>72</v>
      </c>
      <c r="Q936" cm="1">
        <f t="array" ref="Q936">_xlfn.FILTERXML("&lt;t&gt;&lt;s&gt;" &amp; SUBSTITUTE(SUBSTITUTE(SUBSTITUTE(A936, "|", "&lt;/s&gt;&lt;s&gt;"), ",", "&lt;/s&gt;&lt;s&gt;"), ";", "&lt;/s&gt;&lt;s&gt;") &amp; "&lt;/s&gt;&lt;/t&gt;", "//s[last()-1]")</f>
        <v>1000</v>
      </c>
      <c r="R936" t="s">
        <v>612</v>
      </c>
      <c r="S936" s="20">
        <f>Table1[[#This Row],[Qty Sold]]/Table1[[#This Row],[Qty Added]]</f>
        <v>0.46666666666666667</v>
      </c>
      <c r="T936" s="19">
        <f>Table1[[#This Row],[Unit Price]]*Table1[[#This Row],[Stock]]</f>
        <v>72000</v>
      </c>
    </row>
    <row r="937" spans="1:20" x14ac:dyDescent="0.3">
      <c r="A937" t="s">
        <v>173</v>
      </c>
      <c r="J937" s="18" t="str">
        <f t="shared" si="56"/>
        <v>23-03-2026</v>
      </c>
      <c r="K937" t="str">
        <f t="shared" si="57"/>
        <v>SKU122</v>
      </c>
      <c r="L937" t="str">
        <f t="shared" si="58"/>
        <v>Steel Plate Mini</v>
      </c>
      <c r="M937" t="s">
        <v>541</v>
      </c>
      <c r="N937">
        <f t="shared" si="59"/>
        <v>40</v>
      </c>
      <c r="O937" cm="1">
        <f t="array" ref="O937">_xlfn.FILTERXML("&lt;t&gt;&lt;s&gt;" &amp; SUBSTITUTE(SUBSTITUTE(A937, "|", "&lt;/s&gt;&lt;s&gt;"), ";", "&lt;/s&gt;&lt;s&gt;") &amp; "&lt;/s&gt;&lt;/t&gt;", "//s[last()-2]")</f>
        <v>22</v>
      </c>
      <c r="P937" cm="1">
        <f t="array" ref="P937">_xlfn.FILTERXML("&lt;t&gt;&lt;s&gt;" &amp; SUBSTITUTE(SUBSTITUTE(SUBSTITUTE(CLEAN(A937), "|", "&lt;/s&gt;&lt;s&gt;"), ",", "&lt;/s&gt;&lt;s&gt;"), ";", "&lt;/s&gt;&lt;s&gt;") &amp; "&lt;/s&gt;&lt;/t&gt;", "//s[last()-2]")</f>
        <v>120</v>
      </c>
      <c r="Q937" cm="1">
        <f t="array" ref="Q937">_xlfn.FILTERXML("&lt;t&gt;&lt;s&gt;" &amp; SUBSTITUTE(SUBSTITUTE(SUBSTITUTE(A937, "|", "&lt;/s&gt;&lt;s&gt;"), ",", "&lt;/s&gt;&lt;s&gt;"), ";", "&lt;/s&gt;&lt;s&gt;") &amp; "&lt;/s&gt;&lt;/t&gt;", "//s[last()-1]")</f>
        <v>100</v>
      </c>
      <c r="R937" t="s">
        <v>582</v>
      </c>
      <c r="S937" s="20">
        <f>Table1[[#This Row],[Qty Sold]]/Table1[[#This Row],[Qty Added]]</f>
        <v>0.55000000000000004</v>
      </c>
      <c r="T937" s="19">
        <f>Table1[[#This Row],[Unit Price]]*Table1[[#This Row],[Stock]]</f>
        <v>12000</v>
      </c>
    </row>
    <row r="938" spans="1:20" x14ac:dyDescent="0.3">
      <c r="A938" t="s">
        <v>174</v>
      </c>
      <c r="J938" s="18" t="str">
        <f t="shared" si="56"/>
        <v>24-03-2026</v>
      </c>
      <c r="K938" t="str">
        <f t="shared" si="57"/>
        <v>SKU123</v>
      </c>
      <c r="L938" t="str">
        <f t="shared" si="58"/>
        <v>steel plate mini</v>
      </c>
      <c r="M938" t="s">
        <v>542</v>
      </c>
      <c r="N938">
        <f t="shared" si="59"/>
        <v>25</v>
      </c>
      <c r="O938" cm="1">
        <f t="array" ref="O938">_xlfn.FILTERXML("&lt;t&gt;&lt;s&gt;" &amp; SUBSTITUTE(SUBSTITUTE(A938, "|", "&lt;/s&gt;&lt;s&gt;"), ";", "&lt;/s&gt;&lt;s&gt;") &amp; "&lt;/s&gt;&lt;/t&gt;", "//s[last()-2]")</f>
        <v>15</v>
      </c>
      <c r="P938" cm="1">
        <f t="array" ref="P938">_xlfn.FILTERXML("&lt;t&gt;&lt;s&gt;" &amp; SUBSTITUTE(SUBSTITUTE(SUBSTITUTE(CLEAN(A938), "|", "&lt;/s&gt;&lt;s&gt;"), ",", "&lt;/s&gt;&lt;s&gt;"), ";", "&lt;/s&gt;&lt;s&gt;") &amp; "&lt;/s&gt;&lt;/t&gt;", "//s[last()-2]")</f>
        <v>130</v>
      </c>
      <c r="Q938" cm="1">
        <f t="array" ref="Q938">_xlfn.FILTERXML("&lt;t&gt;&lt;s&gt;" &amp; SUBSTITUTE(SUBSTITUTE(SUBSTITUTE(A938, "|", "&lt;/s&gt;&lt;s&gt;"), ",", "&lt;/s&gt;&lt;s&gt;"), ";", "&lt;/s&gt;&lt;s&gt;") &amp; "&lt;/s&gt;&lt;/t&gt;", "//s[last()-1]")</f>
        <v>100</v>
      </c>
      <c r="R938" t="s">
        <v>600</v>
      </c>
      <c r="S938" s="20">
        <f>Table1[[#This Row],[Qty Sold]]/Table1[[#This Row],[Qty Added]]</f>
        <v>0.6</v>
      </c>
      <c r="T938" s="19">
        <f>Table1[[#This Row],[Unit Price]]*Table1[[#This Row],[Stock]]</f>
        <v>13000</v>
      </c>
    </row>
    <row r="939" spans="1:20" x14ac:dyDescent="0.3">
      <c r="A939" t="s">
        <v>175</v>
      </c>
      <c r="J939" s="18" t="str">
        <f t="shared" si="56"/>
        <v>25-03-2026</v>
      </c>
      <c r="K939" t="str">
        <f t="shared" si="57"/>
        <v>SKU124</v>
      </c>
      <c r="L939" t="str">
        <f t="shared" si="58"/>
        <v>Spoon Set Mini</v>
      </c>
      <c r="M939" t="s">
        <v>543</v>
      </c>
      <c r="N939">
        <f t="shared" si="59"/>
        <v>60</v>
      </c>
      <c r="O939" cm="1">
        <f t="array" ref="O939">_xlfn.FILTERXML("&lt;t&gt;&lt;s&gt;" &amp; SUBSTITUTE(SUBSTITUTE(A939, "|", "&lt;/s&gt;&lt;s&gt;"), ";", "&lt;/s&gt;&lt;s&gt;") &amp; "&lt;/s&gt;&lt;/t&gt;", "//s[last()-2]")</f>
        <v>40</v>
      </c>
      <c r="P939" cm="1">
        <f t="array" ref="P939">_xlfn.FILTERXML("&lt;t&gt;&lt;s&gt;" &amp; SUBSTITUTE(SUBSTITUTE(SUBSTITUTE(CLEAN(A939), "|", "&lt;/s&gt;&lt;s&gt;"), ",", "&lt;/s&gt;&lt;s&gt;"), ";", "&lt;/s&gt;&lt;s&gt;") &amp; "&lt;/s&gt;&lt;/t&gt;", "//s[last()-2]")</f>
        <v>150</v>
      </c>
      <c r="Q939" cm="1">
        <f t="array" ref="Q939">_xlfn.FILTERXML("&lt;t&gt;&lt;s&gt;" &amp; SUBSTITUTE(SUBSTITUTE(SUBSTITUTE(A939, "|", "&lt;/s&gt;&lt;s&gt;"), ",", "&lt;/s&gt;&lt;s&gt;"), ";", "&lt;/s&gt;&lt;s&gt;") &amp; "&lt;/s&gt;&lt;/t&gt;", "//s[last()-1]")</f>
        <v>50</v>
      </c>
      <c r="R939" t="s">
        <v>583</v>
      </c>
      <c r="S939" s="20">
        <f>Table1[[#This Row],[Qty Sold]]/Table1[[#This Row],[Qty Added]]</f>
        <v>0.66666666666666663</v>
      </c>
      <c r="T939" s="19">
        <f>Table1[[#This Row],[Unit Price]]*Table1[[#This Row],[Stock]]</f>
        <v>7500</v>
      </c>
    </row>
    <row r="940" spans="1:20" x14ac:dyDescent="0.3">
      <c r="A940" t="s">
        <v>176</v>
      </c>
      <c r="J940" s="18" t="str">
        <f t="shared" si="56"/>
        <v>26-03-2026</v>
      </c>
      <c r="K940" t="str">
        <f t="shared" si="57"/>
        <v>SKU125</v>
      </c>
      <c r="L940" t="str">
        <f t="shared" si="58"/>
        <v>Plastic Bucket Small</v>
      </c>
      <c r="M940" t="s">
        <v>544</v>
      </c>
      <c r="N940">
        <f t="shared" si="59"/>
        <v>70</v>
      </c>
      <c r="O940" cm="1">
        <f t="array" ref="O940">_xlfn.FILTERXML("&lt;t&gt;&lt;s&gt;" &amp; SUBSTITUTE(SUBSTITUTE(A940, "|", "&lt;/s&gt;&lt;s&gt;"), ";", "&lt;/s&gt;&lt;s&gt;") &amp; "&lt;/s&gt;&lt;/t&gt;", "//s[last()-2]")</f>
        <v>45</v>
      </c>
      <c r="P940" cm="1">
        <f t="array" ref="P940">_xlfn.FILTERXML("&lt;t&gt;&lt;s&gt;" &amp; SUBSTITUTE(SUBSTITUTE(SUBSTITUTE(CLEAN(A940), "|", "&lt;/s&gt;&lt;s&gt;"), ",", "&lt;/s&gt;&lt;s&gt;"), ";", "&lt;/s&gt;&lt;s&gt;") &amp; "&lt;/s&gt;&lt;/t&gt;", "//s[last()-2]")</f>
        <v>160</v>
      </c>
      <c r="Q940" cm="1">
        <f t="array" ref="Q940">_xlfn.FILTERXML("&lt;t&gt;&lt;s&gt;" &amp; SUBSTITUTE(SUBSTITUTE(SUBSTITUTE(A940, "|", "&lt;/s&gt;&lt;s&gt;"), ",", "&lt;/s&gt;&lt;s&gt;"), ";", "&lt;/s&gt;&lt;s&gt;") &amp; "&lt;/s&gt;&lt;/t&gt;", "//s[last()-1]")</f>
        <v>120</v>
      </c>
      <c r="R940" t="s">
        <v>584</v>
      </c>
      <c r="S940" s="20">
        <f>Table1[[#This Row],[Qty Sold]]/Table1[[#This Row],[Qty Added]]</f>
        <v>0.6428571428571429</v>
      </c>
      <c r="T940" s="19">
        <f>Table1[[#This Row],[Unit Price]]*Table1[[#This Row],[Stock]]</f>
        <v>19200</v>
      </c>
    </row>
    <row r="941" spans="1:20" x14ac:dyDescent="0.3">
      <c r="A941" t="s">
        <v>177</v>
      </c>
      <c r="J941" s="18" t="str">
        <f t="shared" si="56"/>
        <v>27-03-2026</v>
      </c>
      <c r="K941" t="str">
        <f t="shared" si="57"/>
        <v>SKU126</v>
      </c>
      <c r="L941" t="str">
        <f t="shared" si="58"/>
        <v>Glass Set Mini</v>
      </c>
      <c r="M941" t="s">
        <v>545</v>
      </c>
      <c r="N941">
        <f t="shared" si="59"/>
        <v>20</v>
      </c>
      <c r="O941" cm="1">
        <f t="array" ref="O941">_xlfn.FILTERXML("&lt;t&gt;&lt;s&gt;" &amp; SUBSTITUTE(SUBSTITUTE(A941, "|", "&lt;/s&gt;&lt;s&gt;"), ";", "&lt;/s&gt;&lt;s&gt;") &amp; "&lt;/s&gt;&lt;/t&gt;", "//s[last()-2]")</f>
        <v>8</v>
      </c>
      <c r="P941" cm="1">
        <f t="array" ref="P941">_xlfn.FILTERXML("&lt;t&gt;&lt;s&gt;" &amp; SUBSTITUTE(SUBSTITUTE(SUBSTITUTE(CLEAN(A941), "|", "&lt;/s&gt;&lt;s&gt;"), ",", "&lt;/s&gt;&lt;s&gt;"), ";", "&lt;/s&gt;&lt;s&gt;") &amp; "&lt;/s&gt;&lt;/t&gt;", "//s[last()-2]")</f>
        <v>60</v>
      </c>
      <c r="Q941" cm="1">
        <f t="array" ref="Q941">_xlfn.FILTERXML("&lt;t&gt;&lt;s&gt;" &amp; SUBSTITUTE(SUBSTITUTE(SUBSTITUTE(A941, "|", "&lt;/s&gt;&lt;s&gt;"), ",", "&lt;/s&gt;&lt;s&gt;"), ";", "&lt;/s&gt;&lt;s&gt;") &amp; "&lt;/s&gt;&lt;/t&gt;", "//s[last()-1]")</f>
        <v>180</v>
      </c>
      <c r="R941" t="s">
        <v>585</v>
      </c>
      <c r="S941" s="20">
        <f>Table1[[#This Row],[Qty Sold]]/Table1[[#This Row],[Qty Added]]</f>
        <v>0.4</v>
      </c>
      <c r="T941" s="19">
        <f>Table1[[#This Row],[Unit Price]]*Table1[[#This Row],[Stock]]</f>
        <v>10800</v>
      </c>
    </row>
    <row r="942" spans="1:20" x14ac:dyDescent="0.3">
      <c r="A942" t="s">
        <v>178</v>
      </c>
      <c r="J942" s="18" t="str">
        <f t="shared" si="56"/>
        <v>28-03-2026</v>
      </c>
      <c r="K942" t="str">
        <f t="shared" si="57"/>
        <v>SKU127</v>
      </c>
      <c r="L942" t="str">
        <f t="shared" si="58"/>
        <v>Cooker 2L</v>
      </c>
      <c r="M942" t="s">
        <v>546</v>
      </c>
      <c r="N942">
        <f t="shared" si="59"/>
        <v>12</v>
      </c>
      <c r="O942" cm="1">
        <f t="array" ref="O942">_xlfn.FILTERXML("&lt;t&gt;&lt;s&gt;" &amp; SUBSTITUTE(SUBSTITUTE(A942, "|", "&lt;/s&gt;&lt;s&gt;"), ";", "&lt;/s&gt;&lt;s&gt;") &amp; "&lt;/s&gt;&lt;/t&gt;", "//s[last()-2]")</f>
        <v>7</v>
      </c>
      <c r="P942" cm="1">
        <f t="array" ref="P942">_xlfn.FILTERXML("&lt;t&gt;&lt;s&gt;" &amp; SUBSTITUTE(SUBSTITUTE(SUBSTITUTE(CLEAN(A942), "|", "&lt;/s&gt;&lt;s&gt;"), ",", "&lt;/s&gt;&lt;s&gt;"), ";", "&lt;/s&gt;&lt;s&gt;") &amp; "&lt;/s&gt;&lt;/t&gt;", "//s[last()-2]")</f>
        <v>28</v>
      </c>
      <c r="Q942" cm="1">
        <f t="array" ref="Q942">_xlfn.FILTERXML("&lt;t&gt;&lt;s&gt;" &amp; SUBSTITUTE(SUBSTITUTE(SUBSTITUTE(A942, "|", "&lt;/s&gt;&lt;s&gt;"), ",", "&lt;/s&gt;&lt;s&gt;"), ";", "&lt;/s&gt;&lt;s&gt;") &amp; "&lt;/s&gt;&lt;/t&gt;", "//s[last()-1]")</f>
        <v>1200</v>
      </c>
      <c r="R942" t="s">
        <v>586</v>
      </c>
      <c r="S942" s="20">
        <f>Table1[[#This Row],[Qty Sold]]/Table1[[#This Row],[Qty Added]]</f>
        <v>0.58333333333333337</v>
      </c>
      <c r="T942" s="19">
        <f>Table1[[#This Row],[Unit Price]]*Table1[[#This Row],[Stock]]</f>
        <v>33600</v>
      </c>
    </row>
    <row r="943" spans="1:20" x14ac:dyDescent="0.3">
      <c r="A943" t="s">
        <v>179</v>
      </c>
      <c r="J943" s="18" t="str">
        <f t="shared" si="56"/>
        <v>29-03-2026</v>
      </c>
      <c r="K943" t="str">
        <f t="shared" si="57"/>
        <v>SKU128</v>
      </c>
      <c r="L943" t="str">
        <f t="shared" si="58"/>
        <v>Cooker 2 L</v>
      </c>
      <c r="M943" t="s">
        <v>546</v>
      </c>
      <c r="N943">
        <f t="shared" si="59"/>
        <v>8</v>
      </c>
      <c r="O943" cm="1">
        <f t="array" ref="O943">_xlfn.FILTERXML("&lt;t&gt;&lt;s&gt;" &amp; SUBSTITUTE(SUBSTITUTE(A943, "|", "&lt;/s&gt;&lt;s&gt;"), ";", "&lt;/s&gt;&lt;s&gt;") &amp; "&lt;/s&gt;&lt;/t&gt;", "//s[last()-2]")</f>
        <v>4</v>
      </c>
      <c r="P943" cm="1">
        <f t="array" ref="P943">_xlfn.FILTERXML("&lt;t&gt;&lt;s&gt;" &amp; SUBSTITUTE(SUBSTITUTE(SUBSTITUTE(CLEAN(A943), "|", "&lt;/s&gt;&lt;s&gt;"), ",", "&lt;/s&gt;&lt;s&gt;"), ";", "&lt;/s&gt;&lt;s&gt;") &amp; "&lt;/s&gt;&lt;/t&gt;", "//s[last()-2]")</f>
        <v>30</v>
      </c>
      <c r="Q943" cm="1">
        <f t="array" ref="Q943">_xlfn.FILTERXML("&lt;t&gt;&lt;s&gt;" &amp; SUBSTITUTE(SUBSTITUTE(SUBSTITUTE(A943, "|", "&lt;/s&gt;&lt;s&gt;"), ",", "&lt;/s&gt;&lt;s&gt;"), ";", "&lt;/s&gt;&lt;s&gt;") &amp; "&lt;/s&gt;&lt;/t&gt;", "//s[last()-1]")</f>
        <v>1200</v>
      </c>
      <c r="R943" t="s">
        <v>586</v>
      </c>
      <c r="S943" s="20">
        <f>Table1[[#This Row],[Qty Sold]]/Table1[[#This Row],[Qty Added]]</f>
        <v>0.5</v>
      </c>
      <c r="T943" s="19">
        <f>Table1[[#This Row],[Unit Price]]*Table1[[#This Row],[Stock]]</f>
        <v>36000</v>
      </c>
    </row>
    <row r="944" spans="1:20" x14ac:dyDescent="0.3">
      <c r="A944" t="s">
        <v>180</v>
      </c>
      <c r="J944" s="18" t="str">
        <f t="shared" si="56"/>
        <v>30-03-2026</v>
      </c>
      <c r="K944" t="str">
        <f t="shared" si="57"/>
        <v>SKU129</v>
      </c>
      <c r="L944" t="str">
        <f t="shared" si="58"/>
        <v>Water Bottle Kids</v>
      </c>
      <c r="M944" t="s">
        <v>548</v>
      </c>
      <c r="N944">
        <f t="shared" si="59"/>
        <v>90</v>
      </c>
      <c r="O944" cm="1">
        <f t="array" ref="O944">_xlfn.FILTERXML("&lt;t&gt;&lt;s&gt;" &amp; SUBSTITUTE(SUBSTITUTE(A944, "|", "&lt;/s&gt;&lt;s&gt;"), ";", "&lt;/s&gt;&lt;s&gt;") &amp; "&lt;/s&gt;&lt;/t&gt;", "//s[last()-2]")</f>
        <v>55</v>
      </c>
      <c r="P944" cm="1">
        <f t="array" ref="P944">_xlfn.FILTERXML("&lt;t&gt;&lt;s&gt;" &amp; SUBSTITUTE(SUBSTITUTE(SUBSTITUTE(CLEAN(A944), "|", "&lt;/s&gt;&lt;s&gt;"), ",", "&lt;/s&gt;&lt;s&gt;"), ";", "&lt;/s&gt;&lt;s&gt;") &amp; "&lt;/s&gt;&lt;/t&gt;", "//s[last()-2]")</f>
        <v>180</v>
      </c>
      <c r="Q944" cm="1">
        <f t="array" ref="Q944">_xlfn.FILTERXML("&lt;t&gt;&lt;s&gt;" &amp; SUBSTITUTE(SUBSTITUTE(SUBSTITUTE(A944, "|", "&lt;/s&gt;&lt;s&gt;"), ",", "&lt;/s&gt;&lt;s&gt;"), ";", "&lt;/s&gt;&lt;s&gt;") &amp; "&lt;/s&gt;&lt;/t&gt;", "//s[last()-1]")</f>
        <v>150</v>
      </c>
      <c r="R944" t="s">
        <v>588</v>
      </c>
      <c r="S944" s="20">
        <f>Table1[[#This Row],[Qty Sold]]/Table1[[#This Row],[Qty Added]]</f>
        <v>0.61111111111111116</v>
      </c>
      <c r="T944" s="19">
        <f>Table1[[#This Row],[Unit Price]]*Table1[[#This Row],[Stock]]</f>
        <v>27000</v>
      </c>
    </row>
    <row r="945" spans="1:20" x14ac:dyDescent="0.3">
      <c r="A945" t="s">
        <v>181</v>
      </c>
      <c r="J945" s="18" t="str">
        <f t="shared" si="56"/>
        <v>31-03-2026</v>
      </c>
      <c r="K945" t="str">
        <f t="shared" si="57"/>
        <v>SKU130</v>
      </c>
      <c r="L945" t="str">
        <f t="shared" si="58"/>
        <v>Lunch Box Kids</v>
      </c>
      <c r="M945" t="s">
        <v>549</v>
      </c>
      <c r="N945">
        <f t="shared" si="59"/>
        <v>50</v>
      </c>
      <c r="O945" cm="1">
        <f t="array" ref="O945">_xlfn.FILTERXML("&lt;t&gt;&lt;s&gt;" &amp; SUBSTITUTE(SUBSTITUTE(A945, "|", "&lt;/s&gt;&lt;s&gt;"), ";", "&lt;/s&gt;&lt;s&gt;") &amp; "&lt;/s&gt;&lt;/t&gt;", "//s[last()-2]")</f>
        <v>30</v>
      </c>
      <c r="P945" cm="1">
        <f t="array" ref="P945">_xlfn.FILTERXML("&lt;t&gt;&lt;s&gt;" &amp; SUBSTITUTE(SUBSTITUTE(SUBSTITUTE(CLEAN(A945), "|", "&lt;/s&gt;&lt;s&gt;"), ",", "&lt;/s&gt;&lt;s&gt;"), ";", "&lt;/s&gt;&lt;s&gt;") &amp; "&lt;/s&gt;&lt;/t&gt;", "//s[last()-2]")</f>
        <v>100</v>
      </c>
      <c r="Q945" cm="1">
        <f t="array" ref="Q945">_xlfn.FILTERXML("&lt;t&gt;&lt;s&gt;" &amp; SUBSTITUTE(SUBSTITUTE(SUBSTITUTE(A945, "|", "&lt;/s&gt;&lt;s&gt;"), ",", "&lt;/s&gt;&lt;s&gt;"), ";", "&lt;/s&gt;&lt;s&gt;") &amp; "&lt;/s&gt;&lt;/t&gt;", "//s[last()-1]")</f>
        <v>220</v>
      </c>
      <c r="R945" t="s">
        <v>589</v>
      </c>
      <c r="S945" s="20">
        <f>Table1[[#This Row],[Qty Sold]]/Table1[[#This Row],[Qty Added]]</f>
        <v>0.6</v>
      </c>
      <c r="T945" s="19">
        <f>Table1[[#This Row],[Unit Price]]*Table1[[#This Row],[Stock]]</f>
        <v>22000</v>
      </c>
    </row>
    <row r="946" spans="1:20" x14ac:dyDescent="0.3">
      <c r="A946" t="s">
        <v>182</v>
      </c>
      <c r="J946" s="18" t="str">
        <f t="shared" si="56"/>
        <v>01-01-2026</v>
      </c>
      <c r="K946" t="str">
        <f t="shared" si="57"/>
        <v>SKU131</v>
      </c>
      <c r="L946" t="str">
        <f t="shared" si="58"/>
        <v>Knife Basic</v>
      </c>
      <c r="M946" t="s">
        <v>550</v>
      </c>
      <c r="N946">
        <f t="shared" si="59"/>
        <v>45</v>
      </c>
      <c r="O946" cm="1">
        <f t="array" ref="O946">_xlfn.FILTERXML("&lt;t&gt;&lt;s&gt;" &amp; SUBSTITUTE(SUBSTITUTE(A946, "|", "&lt;/s&gt;&lt;s&gt;"), ";", "&lt;/s&gt;&lt;s&gt;") &amp; "&lt;/s&gt;&lt;/t&gt;", "//s[last()-2]")</f>
        <v>25</v>
      </c>
      <c r="P946" cm="1">
        <f t="array" ref="P946">_xlfn.FILTERXML("&lt;t&gt;&lt;s&gt;" &amp; SUBSTITUTE(SUBSTITUTE(SUBSTITUTE(CLEAN(A946), "|", "&lt;/s&gt;&lt;s&gt;"), ",", "&lt;/s&gt;&lt;s&gt;"), ";", "&lt;/s&gt;&lt;s&gt;") &amp; "&lt;/s&gt;&lt;/t&gt;", "//s[last()-2]")</f>
        <v>95</v>
      </c>
      <c r="Q946" cm="1">
        <f t="array" ref="Q946">_xlfn.FILTERXML("&lt;t&gt;&lt;s&gt;" &amp; SUBSTITUTE(SUBSTITUTE(SUBSTITUTE(A946, "|", "&lt;/s&gt;&lt;s&gt;"), ",", "&lt;/s&gt;&lt;s&gt;"), ";", "&lt;/s&gt;&lt;s&gt;") &amp; "&lt;/s&gt;&lt;/t&gt;", "//s[last()-1]")</f>
        <v>300</v>
      </c>
      <c r="R946" t="s">
        <v>590</v>
      </c>
      <c r="S946" s="20">
        <f>Table1[[#This Row],[Qty Sold]]/Table1[[#This Row],[Qty Added]]</f>
        <v>0.55555555555555558</v>
      </c>
      <c r="T946" s="19">
        <f>Table1[[#This Row],[Unit Price]]*Table1[[#This Row],[Stock]]</f>
        <v>28500</v>
      </c>
    </row>
    <row r="947" spans="1:20" x14ac:dyDescent="0.3">
      <c r="A947" t="s">
        <v>183</v>
      </c>
      <c r="J947" s="18" t="str">
        <f t="shared" si="56"/>
        <v>02-01-2026</v>
      </c>
      <c r="K947" t="str">
        <f t="shared" si="57"/>
        <v>SKU132</v>
      </c>
      <c r="L947" t="str">
        <f t="shared" si="58"/>
        <v>knife basic</v>
      </c>
      <c r="M947" t="s">
        <v>569</v>
      </c>
      <c r="N947">
        <f t="shared" si="59"/>
        <v>30</v>
      </c>
      <c r="O947" cm="1">
        <f t="array" ref="O947">_xlfn.FILTERXML("&lt;t&gt;&lt;s&gt;" &amp; SUBSTITUTE(SUBSTITUTE(A947, "|", "&lt;/s&gt;&lt;s&gt;"), ";", "&lt;/s&gt;&lt;s&gt;") &amp; "&lt;/s&gt;&lt;/t&gt;", "//s[last()-2]")</f>
        <v>18</v>
      </c>
      <c r="P947" cm="1">
        <f t="array" ref="P947">_xlfn.FILTERXML("&lt;t&gt;&lt;s&gt;" &amp; SUBSTITUTE(SUBSTITUTE(SUBSTITUTE(CLEAN(A947), "|", "&lt;/s&gt;&lt;s&gt;"), ",", "&lt;/s&gt;&lt;s&gt;"), ";", "&lt;/s&gt;&lt;s&gt;") &amp; "&lt;/s&gt;&lt;/t&gt;", "//s[last()-2]")</f>
        <v>100</v>
      </c>
      <c r="Q947" cm="1">
        <f t="array" ref="Q947">_xlfn.FILTERXML("&lt;t&gt;&lt;s&gt;" &amp; SUBSTITUTE(SUBSTITUTE(SUBSTITUTE(A947, "|", "&lt;/s&gt;&lt;s&gt;"), ",", "&lt;/s&gt;&lt;s&gt;"), ";", "&lt;/s&gt;&lt;s&gt;") &amp; "&lt;/s&gt;&lt;/t&gt;", "//s[last()-1]")</f>
        <v>300</v>
      </c>
      <c r="R947" t="s">
        <v>610</v>
      </c>
      <c r="S947" s="20">
        <f>Table1[[#This Row],[Qty Sold]]/Table1[[#This Row],[Qty Added]]</f>
        <v>0.6</v>
      </c>
      <c r="T947" s="19">
        <f>Table1[[#This Row],[Unit Price]]*Table1[[#This Row],[Stock]]</f>
        <v>30000</v>
      </c>
    </row>
    <row r="948" spans="1:20" x14ac:dyDescent="0.3">
      <c r="A948" t="s">
        <v>184</v>
      </c>
      <c r="J948" s="18" t="str">
        <f t="shared" si="56"/>
        <v>03-01-2026</v>
      </c>
      <c r="K948" t="str">
        <f t="shared" si="57"/>
        <v>SKU133</v>
      </c>
      <c r="L948" t="str">
        <f t="shared" si="58"/>
        <v>Cutlery Set Basic</v>
      </c>
      <c r="M948" t="s">
        <v>551</v>
      </c>
      <c r="N948">
        <f t="shared" si="59"/>
        <v>40</v>
      </c>
      <c r="O948" cm="1">
        <f t="array" ref="O948">_xlfn.FILTERXML("&lt;t&gt;&lt;s&gt;" &amp; SUBSTITUTE(SUBSTITUTE(A948, "|", "&lt;/s&gt;&lt;s&gt;"), ";", "&lt;/s&gt;&lt;s&gt;") &amp; "&lt;/s&gt;&lt;/t&gt;", "//s[last()-2]")</f>
        <v>22</v>
      </c>
      <c r="P948" cm="1">
        <f t="array" ref="P948">_xlfn.FILTERXML("&lt;t&gt;&lt;s&gt;" &amp; SUBSTITUTE(SUBSTITUTE(SUBSTITUTE(CLEAN(A948), "|", "&lt;/s&gt;&lt;s&gt;"), ",", "&lt;/s&gt;&lt;s&gt;"), ";", "&lt;/s&gt;&lt;s&gt;") &amp; "&lt;/s&gt;&lt;/t&gt;", "//s[last()-2]")</f>
        <v>85</v>
      </c>
      <c r="Q948" cm="1">
        <f t="array" ref="Q948">_xlfn.FILTERXML("&lt;t&gt;&lt;s&gt;" &amp; SUBSTITUTE(SUBSTITUTE(SUBSTITUTE(A948, "|", "&lt;/s&gt;&lt;s&gt;"), ",", "&lt;/s&gt;&lt;s&gt;"), ";", "&lt;/s&gt;&lt;s&gt;") &amp; "&lt;/s&gt;&lt;/t&gt;", "//s[last()-1]")</f>
        <v>600</v>
      </c>
      <c r="R948" t="s">
        <v>591</v>
      </c>
      <c r="S948" s="20">
        <f>Table1[[#This Row],[Qty Sold]]/Table1[[#This Row],[Qty Added]]</f>
        <v>0.55000000000000004</v>
      </c>
      <c r="T948" s="19">
        <f>Table1[[#This Row],[Unit Price]]*Table1[[#This Row],[Stock]]</f>
        <v>51000</v>
      </c>
    </row>
    <row r="949" spans="1:20" x14ac:dyDescent="0.3">
      <c r="A949" t="s">
        <v>185</v>
      </c>
      <c r="J949" s="18" t="str">
        <f t="shared" si="56"/>
        <v>04-01-2026</v>
      </c>
      <c r="K949" t="str">
        <f t="shared" si="57"/>
        <v>SKU134</v>
      </c>
      <c r="L949" t="str">
        <f t="shared" si="58"/>
        <v>Steel Bowl Small</v>
      </c>
      <c r="M949" t="s">
        <v>541</v>
      </c>
      <c r="N949">
        <f t="shared" si="59"/>
        <v>70</v>
      </c>
      <c r="O949" cm="1">
        <f t="array" ref="O949">_xlfn.FILTERXML("&lt;t&gt;&lt;s&gt;" &amp; SUBSTITUTE(SUBSTITUTE(A949, "|", "&lt;/s&gt;&lt;s&gt;"), ";", "&lt;/s&gt;&lt;s&gt;") &amp; "&lt;/s&gt;&lt;/t&gt;", "//s[last()-2]")</f>
        <v>40</v>
      </c>
      <c r="P949" cm="1">
        <f t="array" ref="P949">_xlfn.FILTERXML("&lt;t&gt;&lt;s&gt;" &amp; SUBSTITUTE(SUBSTITUTE(SUBSTITUTE(CLEAN(A949), "|", "&lt;/s&gt;&lt;s&gt;"), ",", "&lt;/s&gt;&lt;s&gt;"), ";", "&lt;/s&gt;&lt;s&gt;") &amp; "&lt;/s&gt;&lt;/t&gt;", "//s[last()-2]")</f>
        <v>150</v>
      </c>
      <c r="Q949" cm="1">
        <f t="array" ref="Q949">_xlfn.FILTERXML("&lt;t&gt;&lt;s&gt;" &amp; SUBSTITUTE(SUBSTITUTE(SUBSTITUTE(A949, "|", "&lt;/s&gt;&lt;s&gt;"), ",", "&lt;/s&gt;&lt;s&gt;"), ";", "&lt;/s&gt;&lt;s&gt;") &amp; "&lt;/s&gt;&lt;/t&gt;", "//s[last()-1]")</f>
        <v>90</v>
      </c>
      <c r="R949" t="s">
        <v>582</v>
      </c>
      <c r="S949" s="20">
        <f>Table1[[#This Row],[Qty Sold]]/Table1[[#This Row],[Qty Added]]</f>
        <v>0.5714285714285714</v>
      </c>
      <c r="T949" s="19">
        <f>Table1[[#This Row],[Unit Price]]*Table1[[#This Row],[Stock]]</f>
        <v>13500</v>
      </c>
    </row>
    <row r="950" spans="1:20" x14ac:dyDescent="0.3">
      <c r="A950" t="s">
        <v>186</v>
      </c>
      <c r="J950" s="18" t="str">
        <f t="shared" si="56"/>
        <v>05-01-2026</v>
      </c>
      <c r="K950" t="str">
        <f t="shared" si="57"/>
        <v>SKU135</v>
      </c>
      <c r="L950" t="str">
        <f t="shared" si="58"/>
        <v>Glass Bowl Small</v>
      </c>
      <c r="M950" t="s">
        <v>545</v>
      </c>
      <c r="N950">
        <f t="shared" si="59"/>
        <v>25</v>
      </c>
      <c r="O950" cm="1">
        <f t="array" ref="O950">_xlfn.FILTERXML("&lt;t&gt;&lt;s&gt;" &amp; SUBSTITUTE(SUBSTITUTE(A950, "|", "&lt;/s&gt;&lt;s&gt;"), ";", "&lt;/s&gt;&lt;s&gt;") &amp; "&lt;/s&gt;&lt;/t&gt;", "//s[last()-2]")</f>
        <v>12</v>
      </c>
      <c r="P950" cm="1">
        <f t="array" ref="P950">_xlfn.FILTERXML("&lt;t&gt;&lt;s&gt;" &amp; SUBSTITUTE(SUBSTITUTE(SUBSTITUTE(CLEAN(A950), "|", "&lt;/s&gt;&lt;s&gt;"), ",", "&lt;/s&gt;&lt;s&gt;"), ";", "&lt;/s&gt;&lt;s&gt;") &amp; "&lt;/s&gt;&lt;/t&gt;", "//s[last()-2]")</f>
        <v>65</v>
      </c>
      <c r="Q950" cm="1">
        <f t="array" ref="Q950">_xlfn.FILTERXML("&lt;t&gt;&lt;s&gt;" &amp; SUBSTITUTE(SUBSTITUTE(SUBSTITUTE(A950, "|", "&lt;/s&gt;&lt;s&gt;"), ",", "&lt;/s&gt;&lt;s&gt;"), ";", "&lt;/s&gt;&lt;s&gt;") &amp; "&lt;/s&gt;&lt;/t&gt;", "//s[last()-1]")</f>
        <v>200</v>
      </c>
      <c r="R950" t="s">
        <v>585</v>
      </c>
      <c r="S950" s="20">
        <f>Table1[[#This Row],[Qty Sold]]/Table1[[#This Row],[Qty Added]]</f>
        <v>0.48</v>
      </c>
      <c r="T950" s="19">
        <f>Table1[[#This Row],[Unit Price]]*Table1[[#This Row],[Stock]]</f>
        <v>13000</v>
      </c>
    </row>
    <row r="951" spans="1:20" x14ac:dyDescent="0.3">
      <c r="A951" t="s">
        <v>187</v>
      </c>
      <c r="J951" s="18" t="str">
        <f t="shared" si="56"/>
        <v>06-01-2026</v>
      </c>
      <c r="K951" t="str">
        <f t="shared" si="57"/>
        <v>SKU136</v>
      </c>
      <c r="L951" t="str">
        <f t="shared" si="58"/>
        <v>Plastic Container Mini</v>
      </c>
      <c r="M951" t="s">
        <v>544</v>
      </c>
      <c r="N951">
        <f t="shared" si="59"/>
        <v>80</v>
      </c>
      <c r="O951" cm="1">
        <f t="array" ref="O951">_xlfn.FILTERXML("&lt;t&gt;&lt;s&gt;" &amp; SUBSTITUTE(SUBSTITUTE(A951, "|", "&lt;/s&gt;&lt;s&gt;"), ";", "&lt;/s&gt;&lt;s&gt;") &amp; "&lt;/s&gt;&lt;/t&gt;", "//s[last()-2]")</f>
        <v>50</v>
      </c>
      <c r="P951" cm="1">
        <f t="array" ref="P951">_xlfn.FILTERXML("&lt;t&gt;&lt;s&gt;" &amp; SUBSTITUTE(SUBSTITUTE(SUBSTITUTE(CLEAN(A951), "|", "&lt;/s&gt;&lt;s&gt;"), ",", "&lt;/s&gt;&lt;s&gt;"), ";", "&lt;/s&gt;&lt;s&gt;") &amp; "&lt;/s&gt;&lt;/t&gt;", "//s[last()-2]")</f>
        <v>140</v>
      </c>
      <c r="Q951" cm="1">
        <f t="array" ref="Q951">_xlfn.FILTERXML("&lt;t&gt;&lt;s&gt;" &amp; SUBSTITUTE(SUBSTITUTE(SUBSTITUTE(A951, "|", "&lt;/s&gt;&lt;s&gt;"), ",", "&lt;/s&gt;&lt;s&gt;"), ";", "&lt;/s&gt;&lt;s&gt;") &amp; "&lt;/s&gt;&lt;/t&gt;", "//s[last()-1]")</f>
        <v>120</v>
      </c>
      <c r="R951" t="s">
        <v>584</v>
      </c>
      <c r="S951" s="20">
        <f>Table1[[#This Row],[Qty Sold]]/Table1[[#This Row],[Qty Added]]</f>
        <v>0.625</v>
      </c>
      <c r="T951" s="19">
        <f>Table1[[#This Row],[Unit Price]]*Table1[[#This Row],[Stock]]</f>
        <v>16800</v>
      </c>
    </row>
    <row r="952" spans="1:20" x14ac:dyDescent="0.3">
      <c r="A952" t="s">
        <v>188</v>
      </c>
      <c r="J952" s="18" t="str">
        <f t="shared" si="56"/>
        <v>07-01-2026</v>
      </c>
      <c r="K952" t="str">
        <f t="shared" si="57"/>
        <v>SKU137</v>
      </c>
      <c r="L952" t="str">
        <f t="shared" si="58"/>
        <v>plastic container mini</v>
      </c>
      <c r="M952" t="s">
        <v>573</v>
      </c>
      <c r="N952">
        <f t="shared" si="59"/>
        <v>50</v>
      </c>
      <c r="O952" cm="1">
        <f t="array" ref="O952">_xlfn.FILTERXML("&lt;t&gt;&lt;s&gt;" &amp; SUBSTITUTE(SUBSTITUTE(A952, "|", "&lt;/s&gt;&lt;s&gt;"), ";", "&lt;/s&gt;&lt;s&gt;") &amp; "&lt;/s&gt;&lt;/t&gt;", "//s[last()-2]")</f>
        <v>25</v>
      </c>
      <c r="P952" cm="1">
        <f t="array" ref="P952">_xlfn.FILTERXML("&lt;t&gt;&lt;s&gt;" &amp; SUBSTITUTE(SUBSTITUTE(SUBSTITUTE(CLEAN(A952), "|", "&lt;/s&gt;&lt;s&gt;"), ",", "&lt;/s&gt;&lt;s&gt;"), ";", "&lt;/s&gt;&lt;s&gt;") &amp; "&lt;/s&gt;&lt;/t&gt;", "//s[last()-2]")</f>
        <v>145</v>
      </c>
      <c r="Q952" cm="1">
        <f t="array" ref="Q952">_xlfn.FILTERXML("&lt;t&gt;&lt;s&gt;" &amp; SUBSTITUTE(SUBSTITUTE(SUBSTITUTE(A952, "|", "&lt;/s&gt;&lt;s&gt;"), ",", "&lt;/s&gt;&lt;s&gt;"), ";", "&lt;/s&gt;&lt;s&gt;") &amp; "&lt;/s&gt;&lt;/t&gt;", "//s[last()-1]")</f>
        <v>120</v>
      </c>
      <c r="R952" t="s">
        <v>614</v>
      </c>
      <c r="S952" s="20">
        <f>Table1[[#This Row],[Qty Sold]]/Table1[[#This Row],[Qty Added]]</f>
        <v>0.5</v>
      </c>
      <c r="T952" s="19">
        <f>Table1[[#This Row],[Unit Price]]*Table1[[#This Row],[Stock]]</f>
        <v>17400</v>
      </c>
    </row>
    <row r="953" spans="1:20" x14ac:dyDescent="0.3">
      <c r="A953" t="s">
        <v>189</v>
      </c>
      <c r="J953" s="18" t="str">
        <f t="shared" si="56"/>
        <v>08-01-2026</v>
      </c>
      <c r="K953" t="str">
        <f t="shared" si="57"/>
        <v>SKU138</v>
      </c>
      <c r="L953" t="str">
        <f t="shared" si="58"/>
        <v>Storage Jar Small</v>
      </c>
      <c r="M953" t="s">
        <v>553</v>
      </c>
      <c r="N953">
        <f t="shared" si="59"/>
        <v>60</v>
      </c>
      <c r="O953" cm="1">
        <f t="array" ref="O953">_xlfn.FILTERXML("&lt;t&gt;&lt;s&gt;" &amp; SUBSTITUTE(SUBSTITUTE(A953, "|", "&lt;/s&gt;&lt;s&gt;"), ";", "&lt;/s&gt;&lt;s&gt;") &amp; "&lt;/s&gt;&lt;/t&gt;", "//s[last()-2]")</f>
        <v>35</v>
      </c>
      <c r="P953" cm="1">
        <f t="array" ref="P953">_xlfn.FILTERXML("&lt;t&gt;&lt;s&gt;" &amp; SUBSTITUTE(SUBSTITUTE(SUBSTITUTE(CLEAN(A953), "|", "&lt;/s&gt;&lt;s&gt;"), ",", "&lt;/s&gt;&lt;s&gt;"), ";", "&lt;/s&gt;&lt;s&gt;") &amp; "&lt;/s&gt;&lt;/t&gt;", "//s[last()-2]")</f>
        <v>130</v>
      </c>
      <c r="Q953" cm="1">
        <f t="array" ref="Q953">_xlfn.FILTERXML("&lt;t&gt;&lt;s&gt;" &amp; SUBSTITUTE(SUBSTITUTE(SUBSTITUTE(A953, "|", "&lt;/s&gt;&lt;s&gt;"), ",", "&lt;/s&gt;&lt;s&gt;"), ";", "&lt;/s&gt;&lt;s&gt;") &amp; "&lt;/s&gt;&lt;/t&gt;", "//s[last()-1]")</f>
        <v>180</v>
      </c>
      <c r="R953" t="s">
        <v>593</v>
      </c>
      <c r="S953" s="20">
        <f>Table1[[#This Row],[Qty Sold]]/Table1[[#This Row],[Qty Added]]</f>
        <v>0.58333333333333337</v>
      </c>
      <c r="T953" s="19">
        <f>Table1[[#This Row],[Unit Price]]*Table1[[#This Row],[Stock]]</f>
        <v>23400</v>
      </c>
    </row>
    <row r="954" spans="1:20" x14ac:dyDescent="0.3">
      <c r="A954" t="s">
        <v>190</v>
      </c>
      <c r="J954" s="18" t="str">
        <f t="shared" si="56"/>
        <v>09-01-2026</v>
      </c>
      <c r="K954" t="str">
        <f t="shared" si="57"/>
        <v>SKU139</v>
      </c>
      <c r="L954" t="str">
        <f t="shared" si="58"/>
        <v>Steel Tiffin Mini</v>
      </c>
      <c r="M954" t="s">
        <v>541</v>
      </c>
      <c r="N954">
        <f t="shared" si="59"/>
        <v>30</v>
      </c>
      <c r="O954" cm="1">
        <f t="array" ref="O954">_xlfn.FILTERXML("&lt;t&gt;&lt;s&gt;" &amp; SUBSTITUTE(SUBSTITUTE(A954, "|", "&lt;/s&gt;&lt;s&gt;"), ";", "&lt;/s&gt;&lt;s&gt;") &amp; "&lt;/s&gt;&lt;/t&gt;", "//s[last()-2]")</f>
        <v>18</v>
      </c>
      <c r="P954" cm="1">
        <f t="array" ref="P954">_xlfn.FILTERXML("&lt;t&gt;&lt;s&gt;" &amp; SUBSTITUTE(SUBSTITUTE(SUBSTITUTE(CLEAN(A954), "|", "&lt;/s&gt;&lt;s&gt;"), ",", "&lt;/s&gt;&lt;s&gt;"), ";", "&lt;/s&gt;&lt;s&gt;") &amp; "&lt;/s&gt;&lt;/t&gt;", "//s[last()-2]")</f>
        <v>75</v>
      </c>
      <c r="Q954" cm="1">
        <f t="array" ref="Q954">_xlfn.FILTERXML("&lt;t&gt;&lt;s&gt;" &amp; SUBSTITUTE(SUBSTITUTE(SUBSTITUTE(A954, "|", "&lt;/s&gt;&lt;s&gt;"), ",", "&lt;/s&gt;&lt;s&gt;"), ";", "&lt;/s&gt;&lt;s&gt;") &amp; "&lt;/s&gt;&lt;/t&gt;", "//s[last()-1]")</f>
        <v>250</v>
      </c>
      <c r="R954" t="s">
        <v>582</v>
      </c>
      <c r="S954" s="20">
        <f>Table1[[#This Row],[Qty Sold]]/Table1[[#This Row],[Qty Added]]</f>
        <v>0.6</v>
      </c>
      <c r="T954" s="19">
        <f>Table1[[#This Row],[Unit Price]]*Table1[[#This Row],[Stock]]</f>
        <v>18750</v>
      </c>
    </row>
    <row r="955" spans="1:20" x14ac:dyDescent="0.3">
      <c r="A955" t="s">
        <v>191</v>
      </c>
      <c r="J955" s="18" t="str">
        <f t="shared" si="56"/>
        <v>10-01-2026</v>
      </c>
      <c r="K955" t="str">
        <f t="shared" si="57"/>
        <v>SKU140</v>
      </c>
      <c r="L955" t="str">
        <f t="shared" si="58"/>
        <v>steel tiffin mini</v>
      </c>
      <c r="M955" t="s">
        <v>542</v>
      </c>
      <c r="N955">
        <f t="shared" si="59"/>
        <v>20</v>
      </c>
      <c r="O955" cm="1">
        <f t="array" ref="O955">_xlfn.FILTERXML("&lt;t&gt;&lt;s&gt;" &amp; SUBSTITUTE(SUBSTITUTE(A955, "|", "&lt;/s&gt;&lt;s&gt;"), ";", "&lt;/s&gt;&lt;s&gt;") &amp; "&lt;/s&gt;&lt;/t&gt;", "//s[last()-2]")</f>
        <v>10</v>
      </c>
      <c r="P955" cm="1">
        <f t="array" ref="P955">_xlfn.FILTERXML("&lt;t&gt;&lt;s&gt;" &amp; SUBSTITUTE(SUBSTITUTE(SUBSTITUTE(CLEAN(A955), "|", "&lt;/s&gt;&lt;s&gt;"), ",", "&lt;/s&gt;&lt;s&gt;"), ";", "&lt;/s&gt;&lt;s&gt;") &amp; "&lt;/s&gt;&lt;/t&gt;", "//s[last()-2]")</f>
        <v>80</v>
      </c>
      <c r="Q955" cm="1">
        <f t="array" ref="Q955">_xlfn.FILTERXML("&lt;t&gt;&lt;s&gt;" &amp; SUBSTITUTE(SUBSTITUTE(SUBSTITUTE(A955, "|", "&lt;/s&gt;&lt;s&gt;"), ",", "&lt;/s&gt;&lt;s&gt;"), ";", "&lt;/s&gt;&lt;s&gt;") &amp; "&lt;/s&gt;&lt;/t&gt;", "//s[last()-1]")</f>
        <v>250</v>
      </c>
      <c r="R955" t="s">
        <v>600</v>
      </c>
      <c r="S955" s="20">
        <f>Table1[[#This Row],[Qty Sold]]/Table1[[#This Row],[Qty Added]]</f>
        <v>0.5</v>
      </c>
      <c r="T955" s="19">
        <f>Table1[[#This Row],[Unit Price]]*Table1[[#This Row],[Stock]]</f>
        <v>20000</v>
      </c>
    </row>
    <row r="956" spans="1:20" x14ac:dyDescent="0.3">
      <c r="A956" t="s">
        <v>192</v>
      </c>
      <c r="J956" s="18" t="str">
        <f t="shared" si="56"/>
        <v>11-01-2026</v>
      </c>
      <c r="K956" t="str">
        <f t="shared" si="57"/>
        <v>SKU141</v>
      </c>
      <c r="L956" t="str">
        <f t="shared" si="58"/>
        <v>Water Bottle 750ml</v>
      </c>
      <c r="M956" t="s">
        <v>548</v>
      </c>
      <c r="N956">
        <f t="shared" si="59"/>
        <v>120</v>
      </c>
      <c r="O956" cm="1">
        <f t="array" ref="O956">_xlfn.FILTERXML("&lt;t&gt;&lt;s&gt;" &amp; SUBSTITUTE(SUBSTITUTE(A956, "|", "&lt;/s&gt;&lt;s&gt;"), ";", "&lt;/s&gt;&lt;s&gt;") &amp; "&lt;/s&gt;&lt;/t&gt;", "//s[last()-2]")</f>
        <v>80</v>
      </c>
      <c r="P956" cm="1">
        <f t="array" ref="P956">_xlfn.FILTERXML("&lt;t&gt;&lt;s&gt;" &amp; SUBSTITUTE(SUBSTITUTE(SUBSTITUTE(CLEAN(A956), "|", "&lt;/s&gt;&lt;s&gt;"), ",", "&lt;/s&gt;&lt;s&gt;"), ";", "&lt;/s&gt;&lt;s&gt;") &amp; "&lt;/s&gt;&lt;/t&gt;", "//s[last()-2]")</f>
        <v>200</v>
      </c>
      <c r="Q956" cm="1">
        <f t="array" ref="Q956">_xlfn.FILTERXML("&lt;t&gt;&lt;s&gt;" &amp; SUBSTITUTE(SUBSTITUTE(SUBSTITUTE(A956, "|", "&lt;/s&gt;&lt;s&gt;"), ",", "&lt;/s&gt;&lt;s&gt;"), ";", "&lt;/s&gt;&lt;s&gt;") &amp; "&lt;/s&gt;&lt;/t&gt;", "//s[last()-1]")</f>
        <v>150</v>
      </c>
      <c r="R956" t="s">
        <v>588</v>
      </c>
      <c r="S956" s="20">
        <f>Table1[[#This Row],[Qty Sold]]/Table1[[#This Row],[Qty Added]]</f>
        <v>0.66666666666666663</v>
      </c>
      <c r="T956" s="19">
        <f>Table1[[#This Row],[Unit Price]]*Table1[[#This Row],[Stock]]</f>
        <v>30000</v>
      </c>
    </row>
    <row r="957" spans="1:20" x14ac:dyDescent="0.3">
      <c r="A957" t="s">
        <v>193</v>
      </c>
      <c r="J957" s="18" t="str">
        <f t="shared" si="56"/>
        <v>12-01-2026</v>
      </c>
      <c r="K957" t="str">
        <f t="shared" si="57"/>
        <v>SKU142</v>
      </c>
      <c r="L957" t="str">
        <f t="shared" si="58"/>
        <v>Bottle Set 4pc</v>
      </c>
      <c r="M957" t="s">
        <v>557</v>
      </c>
      <c r="N957">
        <f t="shared" si="59"/>
        <v>70</v>
      </c>
      <c r="O957" cm="1">
        <f t="array" ref="O957">_xlfn.FILTERXML("&lt;t&gt;&lt;s&gt;" &amp; SUBSTITUTE(SUBSTITUTE(A957, "|", "&lt;/s&gt;&lt;s&gt;"), ";", "&lt;/s&gt;&lt;s&gt;") &amp; "&lt;/s&gt;&lt;/t&gt;", "//s[last()-2]")</f>
        <v>40</v>
      </c>
      <c r="P957" cm="1">
        <f t="array" ref="P957">_xlfn.FILTERXML("&lt;t&gt;&lt;s&gt;" &amp; SUBSTITUTE(SUBSTITUTE(SUBSTITUTE(CLEAN(A957), "|", "&lt;/s&gt;&lt;s&gt;"), ",", "&lt;/s&gt;&lt;s&gt;"), ";", "&lt;/s&gt;&lt;s&gt;") &amp; "&lt;/s&gt;&lt;/t&gt;", "//s[last()-2]")</f>
        <v>130</v>
      </c>
      <c r="Q957" cm="1">
        <f t="array" ref="Q957">_xlfn.FILTERXML("&lt;t&gt;&lt;s&gt;" &amp; SUBSTITUTE(SUBSTITUTE(SUBSTITUTE(A957, "|", "&lt;/s&gt;&lt;s&gt;"), ",", "&lt;/s&gt;&lt;s&gt;"), ";", "&lt;/s&gt;&lt;s&gt;") &amp; "&lt;/s&gt;&lt;/t&gt;", "//s[last()-1]")</f>
        <v>350</v>
      </c>
      <c r="R957" t="s">
        <v>597</v>
      </c>
      <c r="S957" s="20">
        <f>Table1[[#This Row],[Qty Sold]]/Table1[[#This Row],[Qty Added]]</f>
        <v>0.5714285714285714</v>
      </c>
      <c r="T957" s="19">
        <f>Table1[[#This Row],[Unit Price]]*Table1[[#This Row],[Stock]]</f>
        <v>45500</v>
      </c>
    </row>
    <row r="958" spans="1:20" x14ac:dyDescent="0.3">
      <c r="A958" t="s">
        <v>194</v>
      </c>
      <c r="J958" s="18" t="str">
        <f t="shared" si="56"/>
        <v>13-01-2026</v>
      </c>
      <c r="K958" t="str">
        <f t="shared" si="57"/>
        <v>SKU143</v>
      </c>
      <c r="L958" t="str">
        <f t="shared" si="58"/>
        <v>Serving Tray Small</v>
      </c>
      <c r="M958" t="s">
        <v>554</v>
      </c>
      <c r="N958">
        <f t="shared" si="59"/>
        <v>30</v>
      </c>
      <c r="O958" cm="1">
        <f t="array" ref="O958">_xlfn.FILTERXML("&lt;t&gt;&lt;s&gt;" &amp; SUBSTITUTE(SUBSTITUTE(A958, "|", "&lt;/s&gt;&lt;s&gt;"), ";", "&lt;/s&gt;&lt;s&gt;") &amp; "&lt;/s&gt;&lt;/t&gt;", "//s[last()-2]")</f>
        <v>15</v>
      </c>
      <c r="P958" cm="1">
        <f t="array" ref="P958">_xlfn.FILTERXML("&lt;t&gt;&lt;s&gt;" &amp; SUBSTITUTE(SUBSTITUTE(SUBSTITUTE(CLEAN(A958), "|", "&lt;/s&gt;&lt;s&gt;"), ",", "&lt;/s&gt;&lt;s&gt;"), ";", "&lt;/s&gt;&lt;s&gt;") &amp; "&lt;/s&gt;&lt;/t&gt;", "//s[last()-2]")</f>
        <v>70</v>
      </c>
      <c r="Q958" cm="1">
        <f t="array" ref="Q958">_xlfn.FILTERXML("&lt;t&gt;&lt;s&gt;" &amp; SUBSTITUTE(SUBSTITUTE(SUBSTITUTE(A958, "|", "&lt;/s&gt;&lt;s&gt;"), ",", "&lt;/s&gt;&lt;s&gt;"), ";", "&lt;/s&gt;&lt;s&gt;") &amp; "&lt;/s&gt;&lt;/t&gt;", "//s[last()-1]")</f>
        <v>400</v>
      </c>
      <c r="R958" t="s">
        <v>594</v>
      </c>
      <c r="S958" s="20">
        <f>Table1[[#This Row],[Qty Sold]]/Table1[[#This Row],[Qty Added]]</f>
        <v>0.5</v>
      </c>
      <c r="T958" s="19">
        <f>Table1[[#This Row],[Unit Price]]*Table1[[#This Row],[Stock]]</f>
        <v>28000</v>
      </c>
    </row>
    <row r="959" spans="1:20" x14ac:dyDescent="0.3">
      <c r="A959" t="s">
        <v>195</v>
      </c>
      <c r="J959" s="18" t="str">
        <f t="shared" si="56"/>
        <v>14-01-2026</v>
      </c>
      <c r="K959" t="str">
        <f t="shared" si="57"/>
        <v>SKU144</v>
      </c>
      <c r="L959" t="str">
        <f t="shared" si="58"/>
        <v>Serving tray small</v>
      </c>
      <c r="M959" t="s">
        <v>554</v>
      </c>
      <c r="N959">
        <f t="shared" si="59"/>
        <v>20</v>
      </c>
      <c r="O959" cm="1">
        <f t="array" ref="O959">_xlfn.FILTERXML("&lt;t&gt;&lt;s&gt;" &amp; SUBSTITUTE(SUBSTITUTE(A959, "|", "&lt;/s&gt;&lt;s&gt;"), ";", "&lt;/s&gt;&lt;s&gt;") &amp; "&lt;/s&gt;&lt;/t&gt;", "//s[last()-2]")</f>
        <v>10</v>
      </c>
      <c r="P959" cm="1">
        <f t="array" ref="P959">_xlfn.FILTERXML("&lt;t&gt;&lt;s&gt;" &amp; SUBSTITUTE(SUBSTITUTE(SUBSTITUTE(CLEAN(A959), "|", "&lt;/s&gt;&lt;s&gt;"), ",", "&lt;/s&gt;&lt;s&gt;"), ";", "&lt;/s&gt;&lt;s&gt;") &amp; "&lt;/s&gt;&lt;/t&gt;", "//s[last()-2]")</f>
        <v>75</v>
      </c>
      <c r="Q959" cm="1">
        <f t="array" ref="Q959">_xlfn.FILTERXML("&lt;t&gt;&lt;s&gt;" &amp; SUBSTITUTE(SUBSTITUTE(SUBSTITUTE(A959, "|", "&lt;/s&gt;&lt;s&gt;"), ",", "&lt;/s&gt;&lt;s&gt;"), ";", "&lt;/s&gt;&lt;s&gt;") &amp; "&lt;/s&gt;&lt;/t&gt;", "//s[last()-1]")</f>
        <v>400</v>
      </c>
      <c r="R959" t="s">
        <v>594</v>
      </c>
      <c r="S959" s="20">
        <f>Table1[[#This Row],[Qty Sold]]/Table1[[#This Row],[Qty Added]]</f>
        <v>0.5</v>
      </c>
      <c r="T959" s="19">
        <f>Table1[[#This Row],[Unit Price]]*Table1[[#This Row],[Stock]]</f>
        <v>30000</v>
      </c>
    </row>
    <row r="960" spans="1:20" x14ac:dyDescent="0.3">
      <c r="A960" t="s">
        <v>196</v>
      </c>
      <c r="J960" s="18" t="str">
        <f t="shared" si="56"/>
        <v>15-01-2026</v>
      </c>
      <c r="K960" t="str">
        <f t="shared" si="57"/>
        <v>SKU145</v>
      </c>
      <c r="L960" t="str">
        <f t="shared" si="58"/>
        <v>Pressure Cooker 2L</v>
      </c>
      <c r="M960" t="s">
        <v>555</v>
      </c>
      <c r="N960">
        <f t="shared" si="59"/>
        <v>15</v>
      </c>
      <c r="O960" cm="1">
        <f t="array" ref="O960">_xlfn.FILTERXML("&lt;t&gt;&lt;s&gt;" &amp; SUBSTITUTE(SUBSTITUTE(A960, "|", "&lt;/s&gt;&lt;s&gt;"), ";", "&lt;/s&gt;&lt;s&gt;") &amp; "&lt;/s&gt;&lt;/t&gt;", "//s[last()-2]")</f>
        <v>8</v>
      </c>
      <c r="P960" cm="1">
        <f t="array" ref="P960">_xlfn.FILTERXML("&lt;t&gt;&lt;s&gt;" &amp; SUBSTITUTE(SUBSTITUTE(SUBSTITUTE(CLEAN(A960), "|", "&lt;/s&gt;&lt;s&gt;"), ",", "&lt;/s&gt;&lt;s&gt;"), ";", "&lt;/s&gt;&lt;s&gt;") &amp; "&lt;/s&gt;&lt;/t&gt;", "//s[last()-2]")</f>
        <v>35</v>
      </c>
      <c r="Q960" cm="1">
        <f t="array" ref="Q960">_xlfn.FILTERXML("&lt;t&gt;&lt;s&gt;" &amp; SUBSTITUTE(SUBSTITUTE(SUBSTITUTE(A960, "|", "&lt;/s&gt;&lt;s&gt;"), ",", "&lt;/s&gt;&lt;s&gt;"), ";", "&lt;/s&gt;&lt;s&gt;") &amp; "&lt;/s&gt;&lt;/t&gt;", "//s[last()-1]")</f>
        <v>1300</v>
      </c>
      <c r="R960" t="s">
        <v>595</v>
      </c>
      <c r="S960" s="20">
        <f>Table1[[#This Row],[Qty Sold]]/Table1[[#This Row],[Qty Added]]</f>
        <v>0.53333333333333333</v>
      </c>
      <c r="T960" s="19">
        <f>Table1[[#This Row],[Unit Price]]*Table1[[#This Row],[Stock]]</f>
        <v>45500</v>
      </c>
    </row>
    <row r="961" spans="1:20" x14ac:dyDescent="0.3">
      <c r="A961" t="s">
        <v>197</v>
      </c>
      <c r="J961" s="18" t="str">
        <f t="shared" si="56"/>
        <v>16-01-2026</v>
      </c>
      <c r="K961" t="str">
        <f t="shared" si="57"/>
        <v>SKU146</v>
      </c>
      <c r="L961" t="str">
        <f t="shared" si="58"/>
        <v>pressure cooker 2 L</v>
      </c>
      <c r="M961" t="s">
        <v>567</v>
      </c>
      <c r="N961">
        <f t="shared" si="59"/>
        <v>10</v>
      </c>
      <c r="O961" cm="1">
        <f t="array" ref="O961">_xlfn.FILTERXML("&lt;t&gt;&lt;s&gt;" &amp; SUBSTITUTE(SUBSTITUTE(A961, "|", "&lt;/s&gt;&lt;s&gt;"), ";", "&lt;/s&gt;&lt;s&gt;") &amp; "&lt;/s&gt;&lt;/t&gt;", "//s[last()-2]")</f>
        <v>5</v>
      </c>
      <c r="P961" cm="1">
        <f t="array" ref="P961">_xlfn.FILTERXML("&lt;t&gt;&lt;s&gt;" &amp; SUBSTITUTE(SUBSTITUTE(SUBSTITUTE(CLEAN(A961), "|", "&lt;/s&gt;&lt;s&gt;"), ",", "&lt;/s&gt;&lt;s&gt;"), ";", "&lt;/s&gt;&lt;s&gt;") &amp; "&lt;/s&gt;&lt;/t&gt;", "//s[last()-2]")</f>
        <v>38</v>
      </c>
      <c r="Q961" cm="1">
        <f t="array" ref="Q961">_xlfn.FILTERXML("&lt;t&gt;&lt;s&gt;" &amp; SUBSTITUTE(SUBSTITUTE(SUBSTITUTE(A961, "|", "&lt;/s&gt;&lt;s&gt;"), ",", "&lt;/s&gt;&lt;s&gt;"), ";", "&lt;/s&gt;&lt;s&gt;") &amp; "&lt;/s&gt;&lt;/t&gt;", "//s[last()-1]")</f>
        <v>1300</v>
      </c>
      <c r="R961" t="s">
        <v>608</v>
      </c>
      <c r="S961" s="20">
        <f>Table1[[#This Row],[Qty Sold]]/Table1[[#This Row],[Qty Added]]</f>
        <v>0.5</v>
      </c>
      <c r="T961" s="19">
        <f>Table1[[#This Row],[Unit Price]]*Table1[[#This Row],[Stock]]</f>
        <v>49400</v>
      </c>
    </row>
    <row r="962" spans="1:20" x14ac:dyDescent="0.3">
      <c r="A962" t="s">
        <v>198</v>
      </c>
      <c r="J962" s="18" t="str">
        <f t="shared" si="56"/>
        <v>17-01-2026</v>
      </c>
      <c r="K962" t="str">
        <f t="shared" si="57"/>
        <v>SKU147</v>
      </c>
      <c r="L962" t="str">
        <f t="shared" si="58"/>
        <v>Electric Rice Cooker Mini</v>
      </c>
      <c r="M962" t="s">
        <v>565</v>
      </c>
      <c r="N962">
        <f t="shared" si="59"/>
        <v>8</v>
      </c>
      <c r="O962" cm="1">
        <f t="array" ref="O962">_xlfn.FILTERXML("&lt;t&gt;&lt;s&gt;" &amp; SUBSTITUTE(SUBSTITUTE(A962, "|", "&lt;/s&gt;&lt;s&gt;"), ";", "&lt;/s&gt;&lt;s&gt;") &amp; "&lt;/s&gt;&lt;/t&gt;", "//s[last()-2]")</f>
        <v>4</v>
      </c>
      <c r="P962" cm="1">
        <f t="array" ref="P962">_xlfn.FILTERXML("&lt;t&gt;&lt;s&gt;" &amp; SUBSTITUTE(SUBSTITUTE(SUBSTITUTE(CLEAN(A962), "|", "&lt;/s&gt;&lt;s&gt;"), ",", "&lt;/s&gt;&lt;s&gt;"), ";", "&lt;/s&gt;&lt;s&gt;") &amp; "&lt;/s&gt;&lt;/t&gt;", "//s[last()-2]")</f>
        <v>18</v>
      </c>
      <c r="Q962" cm="1">
        <f t="array" ref="Q962">_xlfn.FILTERXML("&lt;t&gt;&lt;s&gt;" &amp; SUBSTITUTE(SUBSTITUTE(SUBSTITUTE(A962, "|", "&lt;/s&gt;&lt;s&gt;"), ",", "&lt;/s&gt;&lt;s&gt;"), ";", "&lt;/s&gt;&lt;s&gt;") &amp; "&lt;/s&gt;&lt;/t&gt;", "//s[last()-1]")</f>
        <v>2000</v>
      </c>
      <c r="R962" t="s">
        <v>606</v>
      </c>
      <c r="S962" s="20">
        <f>Table1[[#This Row],[Qty Sold]]/Table1[[#This Row],[Qty Added]]</f>
        <v>0.5</v>
      </c>
      <c r="T962" s="19">
        <f>Table1[[#This Row],[Unit Price]]*Table1[[#This Row],[Stock]]</f>
        <v>36000</v>
      </c>
    </row>
    <row r="963" spans="1:20" x14ac:dyDescent="0.3">
      <c r="A963" t="s">
        <v>199</v>
      </c>
      <c r="J963" s="18" t="str">
        <f t="shared" ref="J963:J1026" si="60">LEFT(A963, FIND(",", A963) - 1)</f>
        <v>18-01-2026</v>
      </c>
      <c r="K963" t="str">
        <f t="shared" ref="K963:K1026" si="61">TRIM(MID(A963, FIND(",", A963) + 1, FIND("|", A963) - FIND(",", A963) - 1))</f>
        <v>SKU148</v>
      </c>
      <c r="L963" t="str">
        <f t="shared" ref="L963:L1026" si="62">TRIM(_xlfn.TEXTBEFORE(_xlfn.TEXTAFTER(A963, "|"), ";"))</f>
        <v>Electric rice cooker mini</v>
      </c>
      <c r="M963" t="s">
        <v>565</v>
      </c>
      <c r="N963">
        <f t="shared" ref="N963:N1026" si="63">VALUE(MID(A963, FIND(",", A963, FIND(";", A963)) + 1, FIND("|", A963, FIND(",", A963, FIND(";", A963))) - FIND(",", A963, FIND(";", A963)) - 1))</f>
        <v>6</v>
      </c>
      <c r="O963" cm="1">
        <f t="array" ref="O963">_xlfn.FILTERXML("&lt;t&gt;&lt;s&gt;" &amp; SUBSTITUTE(SUBSTITUTE(A963, "|", "&lt;/s&gt;&lt;s&gt;"), ";", "&lt;/s&gt;&lt;s&gt;") &amp; "&lt;/s&gt;&lt;/t&gt;", "//s[last()-2]")</f>
        <v>3</v>
      </c>
      <c r="P963" cm="1">
        <f t="array" ref="P963">_xlfn.FILTERXML("&lt;t&gt;&lt;s&gt;" &amp; SUBSTITUTE(SUBSTITUTE(SUBSTITUTE(CLEAN(A963), "|", "&lt;/s&gt;&lt;s&gt;"), ",", "&lt;/s&gt;&lt;s&gt;"), ";", "&lt;/s&gt;&lt;s&gt;") &amp; "&lt;/s&gt;&lt;/t&gt;", "//s[last()-2]")</f>
        <v>20</v>
      </c>
      <c r="Q963" cm="1">
        <f t="array" ref="Q963">_xlfn.FILTERXML("&lt;t&gt;&lt;s&gt;" &amp; SUBSTITUTE(SUBSTITUTE(SUBSTITUTE(A963, "|", "&lt;/s&gt;&lt;s&gt;"), ",", "&lt;/s&gt;&lt;s&gt;"), ";", "&lt;/s&gt;&lt;s&gt;") &amp; "&lt;/s&gt;&lt;/t&gt;", "//s[last()-1]")</f>
        <v>2000</v>
      </c>
      <c r="R963" t="s">
        <v>606</v>
      </c>
      <c r="S963" s="20">
        <f>Table1[[#This Row],[Qty Sold]]/Table1[[#This Row],[Qty Added]]</f>
        <v>0.5</v>
      </c>
      <c r="T963" s="19">
        <f>Table1[[#This Row],[Unit Price]]*Table1[[#This Row],[Stock]]</f>
        <v>40000</v>
      </c>
    </row>
    <row r="964" spans="1:20" x14ac:dyDescent="0.3">
      <c r="A964" t="s">
        <v>200</v>
      </c>
      <c r="J964" s="18" t="str">
        <f t="shared" si="60"/>
        <v>19-01-2026</v>
      </c>
      <c r="K964" t="str">
        <f t="shared" si="61"/>
        <v>SKU149</v>
      </c>
      <c r="L964" t="str">
        <f t="shared" si="62"/>
        <v>Mixer Grinder Mini</v>
      </c>
      <c r="M964" t="s">
        <v>566</v>
      </c>
      <c r="N964">
        <f t="shared" si="63"/>
        <v>10</v>
      </c>
      <c r="O964" cm="1">
        <f t="array" ref="O964">_xlfn.FILTERXML("&lt;t&gt;&lt;s&gt;" &amp; SUBSTITUTE(SUBSTITUTE(A964, "|", "&lt;/s&gt;&lt;s&gt;"), ";", "&lt;/s&gt;&lt;s&gt;") &amp; "&lt;/s&gt;&lt;/t&gt;", "//s[last()-2]")</f>
        <v>5</v>
      </c>
      <c r="P964" cm="1">
        <f t="array" ref="P964">_xlfn.FILTERXML("&lt;t&gt;&lt;s&gt;" &amp; SUBSTITUTE(SUBSTITUTE(SUBSTITUTE(CLEAN(A964), "|", "&lt;/s&gt;&lt;s&gt;"), ",", "&lt;/s&gt;&lt;s&gt;"), ";", "&lt;/s&gt;&lt;s&gt;") &amp; "&lt;/s&gt;&lt;/t&gt;", "//s[last()-2]")</f>
        <v>22</v>
      </c>
      <c r="Q964" cm="1">
        <f t="array" ref="Q964">_xlfn.FILTERXML("&lt;t&gt;&lt;s&gt;" &amp; SUBSTITUTE(SUBSTITUTE(SUBSTITUTE(A964, "|", "&lt;/s&gt;&lt;s&gt;"), ",", "&lt;/s&gt;&lt;s&gt;"), ";", "&lt;/s&gt;&lt;s&gt;") &amp; "&lt;/s&gt;&lt;/t&gt;", "//s[last()-1]")</f>
        <v>2800</v>
      </c>
      <c r="R964" t="s">
        <v>607</v>
      </c>
      <c r="S964" s="20">
        <f>Table1[[#This Row],[Qty Sold]]/Table1[[#This Row],[Qty Added]]</f>
        <v>0.5</v>
      </c>
      <c r="T964" s="19">
        <f>Table1[[#This Row],[Unit Price]]*Table1[[#This Row],[Stock]]</f>
        <v>61600</v>
      </c>
    </row>
    <row r="965" spans="1:20" x14ac:dyDescent="0.3">
      <c r="A965" t="s">
        <v>201</v>
      </c>
      <c r="J965" s="18" t="str">
        <f t="shared" si="60"/>
        <v>20-01-2026</v>
      </c>
      <c r="K965" t="str">
        <f t="shared" si="61"/>
        <v>SKU150</v>
      </c>
      <c r="L965" t="str">
        <f t="shared" si="62"/>
        <v>Mixer grinder mini</v>
      </c>
      <c r="M965" t="s">
        <v>566</v>
      </c>
      <c r="N965">
        <f t="shared" si="63"/>
        <v>8</v>
      </c>
      <c r="O965" cm="1">
        <f t="array" ref="O965">_xlfn.FILTERXML("&lt;t&gt;&lt;s&gt;" &amp; SUBSTITUTE(SUBSTITUTE(A965, "|", "&lt;/s&gt;&lt;s&gt;"), ";", "&lt;/s&gt;&lt;s&gt;") &amp; "&lt;/s&gt;&lt;/t&gt;", "//s[last()-2]")</f>
        <v>4</v>
      </c>
      <c r="P965" cm="1">
        <f t="array" ref="P965">_xlfn.FILTERXML("&lt;t&gt;&lt;s&gt;" &amp; SUBSTITUTE(SUBSTITUTE(SUBSTITUTE(CLEAN(A965), "|", "&lt;/s&gt;&lt;s&gt;"), ",", "&lt;/s&gt;&lt;s&gt;"), ";", "&lt;/s&gt;&lt;s&gt;") &amp; "&lt;/s&gt;&lt;/t&gt;", "//s[last()-2]")</f>
        <v>24</v>
      </c>
      <c r="Q965" cm="1">
        <f t="array" ref="Q965">_xlfn.FILTERXML("&lt;t&gt;&lt;s&gt;" &amp; SUBSTITUTE(SUBSTITUTE(SUBSTITUTE(A965, "|", "&lt;/s&gt;&lt;s&gt;"), ",", "&lt;/s&gt;&lt;s&gt;"), ";", "&lt;/s&gt;&lt;s&gt;") &amp; "&lt;/s&gt;&lt;/t&gt;", "//s[last()-1]")</f>
        <v>2800</v>
      </c>
      <c r="R965" t="s">
        <v>607</v>
      </c>
      <c r="S965" s="20">
        <f>Table1[[#This Row],[Qty Sold]]/Table1[[#This Row],[Qty Added]]</f>
        <v>0.5</v>
      </c>
      <c r="T965" s="19">
        <f>Table1[[#This Row],[Unit Price]]*Table1[[#This Row],[Stock]]</f>
        <v>67200</v>
      </c>
    </row>
    <row r="966" spans="1:20" x14ac:dyDescent="0.3">
      <c r="A966" t="s">
        <v>202</v>
      </c>
      <c r="J966" s="18" t="str">
        <f t="shared" si="60"/>
        <v>21-01-2026</v>
      </c>
      <c r="K966" t="str">
        <f t="shared" si="61"/>
        <v>SKU151</v>
      </c>
      <c r="L966" t="str">
        <f t="shared" si="62"/>
        <v>Steel Plate Heavy</v>
      </c>
      <c r="M966" t="s">
        <v>541</v>
      </c>
      <c r="N966">
        <f t="shared" si="63"/>
        <v>55</v>
      </c>
      <c r="O966" cm="1">
        <f t="array" ref="O966">_xlfn.FILTERXML("&lt;t&gt;&lt;s&gt;" &amp; SUBSTITUTE(SUBSTITUTE(A966, "|", "&lt;/s&gt;&lt;s&gt;"), ";", "&lt;/s&gt;&lt;s&gt;") &amp; "&lt;/s&gt;&lt;/t&gt;", "//s[last()-2]")</f>
        <v>30</v>
      </c>
      <c r="P966" cm="1">
        <f t="array" ref="P966">_xlfn.FILTERXML("&lt;t&gt;&lt;s&gt;" &amp; SUBSTITUTE(SUBSTITUTE(SUBSTITUTE(CLEAN(A966), "|", "&lt;/s&gt;&lt;s&gt;"), ",", "&lt;/s&gt;&lt;s&gt;"), ";", "&lt;/s&gt;&lt;s&gt;") &amp; "&lt;/s&gt;&lt;/t&gt;", "//s[last()-2]")</f>
        <v>140</v>
      </c>
      <c r="Q966" cm="1">
        <f t="array" ref="Q966">_xlfn.FILTERXML("&lt;t&gt;&lt;s&gt;" &amp; SUBSTITUTE(SUBSTITUTE(SUBSTITUTE(A966, "|", "&lt;/s&gt;&lt;s&gt;"), ",", "&lt;/s&gt;&lt;s&gt;"), ";", "&lt;/s&gt;&lt;s&gt;") &amp; "&lt;/s&gt;&lt;/t&gt;", "//s[last()-1]")</f>
        <v>150</v>
      </c>
      <c r="R966" t="s">
        <v>582</v>
      </c>
      <c r="S966" s="20">
        <f>Table1[[#This Row],[Qty Sold]]/Table1[[#This Row],[Qty Added]]</f>
        <v>0.54545454545454541</v>
      </c>
      <c r="T966" s="19">
        <f>Table1[[#This Row],[Unit Price]]*Table1[[#This Row],[Stock]]</f>
        <v>21000</v>
      </c>
    </row>
    <row r="967" spans="1:20" x14ac:dyDescent="0.3">
      <c r="A967" t="s">
        <v>203</v>
      </c>
      <c r="J967" s="18" t="str">
        <f t="shared" si="60"/>
        <v>22-01-2026</v>
      </c>
      <c r="K967" t="str">
        <f t="shared" si="61"/>
        <v>SKU152</v>
      </c>
      <c r="L967" t="str">
        <f t="shared" si="62"/>
        <v>Steel plate heavy</v>
      </c>
      <c r="M967" t="s">
        <v>541</v>
      </c>
      <c r="N967">
        <f t="shared" si="63"/>
        <v>35</v>
      </c>
      <c r="O967" cm="1">
        <f t="array" ref="O967">_xlfn.FILTERXML("&lt;t&gt;&lt;s&gt;" &amp; SUBSTITUTE(SUBSTITUTE(A967, "|", "&lt;/s&gt;&lt;s&gt;"), ";", "&lt;/s&gt;&lt;s&gt;") &amp; "&lt;/s&gt;&lt;/t&gt;", "//s[last()-2]")</f>
        <v>20</v>
      </c>
      <c r="P967" cm="1">
        <f t="array" ref="P967">_xlfn.FILTERXML("&lt;t&gt;&lt;s&gt;" &amp; SUBSTITUTE(SUBSTITUTE(SUBSTITUTE(CLEAN(A967), "|", "&lt;/s&gt;&lt;s&gt;"), ",", "&lt;/s&gt;&lt;s&gt;"), ";", "&lt;/s&gt;&lt;s&gt;") &amp; "&lt;/s&gt;&lt;/t&gt;", "//s[last()-2]")</f>
        <v>145</v>
      </c>
      <c r="Q967" cm="1">
        <f t="array" ref="Q967">_xlfn.FILTERXML("&lt;t&gt;&lt;s&gt;" &amp; SUBSTITUTE(SUBSTITUTE(SUBSTITUTE(A967, "|", "&lt;/s&gt;&lt;s&gt;"), ",", "&lt;/s&gt;&lt;s&gt;"), ";", "&lt;/s&gt;&lt;s&gt;") &amp; "&lt;/s&gt;&lt;/t&gt;", "//s[last()-1]")</f>
        <v>150</v>
      </c>
      <c r="R967" t="s">
        <v>582</v>
      </c>
      <c r="S967" s="20">
        <f>Table1[[#This Row],[Qty Sold]]/Table1[[#This Row],[Qty Added]]</f>
        <v>0.5714285714285714</v>
      </c>
      <c r="T967" s="19">
        <f>Table1[[#This Row],[Unit Price]]*Table1[[#This Row],[Stock]]</f>
        <v>21750</v>
      </c>
    </row>
    <row r="968" spans="1:20" x14ac:dyDescent="0.3">
      <c r="A968" t="s">
        <v>204</v>
      </c>
      <c r="J968" s="18" t="str">
        <f t="shared" si="60"/>
        <v>23-01-2026</v>
      </c>
      <c r="K968" t="str">
        <f t="shared" si="61"/>
        <v>SKU153</v>
      </c>
      <c r="L968" t="str">
        <f t="shared" si="62"/>
        <v>Glass Set Heavy</v>
      </c>
      <c r="M968" t="s">
        <v>545</v>
      </c>
      <c r="N968">
        <f t="shared" si="63"/>
        <v>22</v>
      </c>
      <c r="O968" cm="1">
        <f t="array" ref="O968">_xlfn.FILTERXML("&lt;t&gt;&lt;s&gt;" &amp; SUBSTITUTE(SUBSTITUTE(A968, "|", "&lt;/s&gt;&lt;s&gt;"), ";", "&lt;/s&gt;&lt;s&gt;") &amp; "&lt;/s&gt;&lt;/t&gt;", "//s[last()-2]")</f>
        <v>10</v>
      </c>
      <c r="P968" cm="1">
        <f t="array" ref="P968">_xlfn.FILTERXML("&lt;t&gt;&lt;s&gt;" &amp; SUBSTITUTE(SUBSTITUTE(SUBSTITUTE(CLEAN(A968), "|", "&lt;/s&gt;&lt;s&gt;"), ",", "&lt;/s&gt;&lt;s&gt;"), ";", "&lt;/s&gt;&lt;s&gt;") &amp; "&lt;/s&gt;&lt;/t&gt;", "//s[last()-2]")</f>
        <v>60</v>
      </c>
      <c r="Q968" cm="1">
        <f t="array" ref="Q968">_xlfn.FILTERXML("&lt;t&gt;&lt;s&gt;" &amp; SUBSTITUTE(SUBSTITUTE(SUBSTITUTE(A968, "|", "&lt;/s&gt;&lt;s&gt;"), ",", "&lt;/s&gt;&lt;s&gt;"), ";", "&lt;/s&gt;&lt;s&gt;") &amp; "&lt;/s&gt;&lt;/t&gt;", "//s[last()-1]")</f>
        <v>400</v>
      </c>
      <c r="R968" t="s">
        <v>585</v>
      </c>
      <c r="S968" s="20">
        <f>Table1[[#This Row],[Qty Sold]]/Table1[[#This Row],[Qty Added]]</f>
        <v>0.45454545454545453</v>
      </c>
      <c r="T968" s="19">
        <f>Table1[[#This Row],[Unit Price]]*Table1[[#This Row],[Stock]]</f>
        <v>24000</v>
      </c>
    </row>
    <row r="969" spans="1:20" x14ac:dyDescent="0.3">
      <c r="A969" t="s">
        <v>205</v>
      </c>
      <c r="J969" s="18" t="str">
        <f t="shared" si="60"/>
        <v>24-01-2026</v>
      </c>
      <c r="K969" t="str">
        <f t="shared" si="61"/>
        <v>SKU154</v>
      </c>
      <c r="L969" t="str">
        <f t="shared" si="62"/>
        <v>Plastic Bucket Heavy</v>
      </c>
      <c r="M969" t="s">
        <v>544</v>
      </c>
      <c r="N969">
        <f t="shared" si="63"/>
        <v>45</v>
      </c>
      <c r="O969" cm="1">
        <f t="array" ref="O969">_xlfn.FILTERXML("&lt;t&gt;&lt;s&gt;" &amp; SUBSTITUTE(SUBSTITUTE(A969, "|", "&lt;/s&gt;&lt;s&gt;"), ";", "&lt;/s&gt;&lt;s&gt;") &amp; "&lt;/s&gt;&lt;/t&gt;", "//s[last()-2]")</f>
        <v>25</v>
      </c>
      <c r="P969" cm="1">
        <f t="array" ref="P969">_xlfn.FILTERXML("&lt;t&gt;&lt;s&gt;" &amp; SUBSTITUTE(SUBSTITUTE(SUBSTITUTE(CLEAN(A969), "|", "&lt;/s&gt;&lt;s&gt;"), ",", "&lt;/s&gt;&lt;s&gt;"), ";", "&lt;/s&gt;&lt;s&gt;") &amp; "&lt;/s&gt;&lt;/t&gt;", "//s[last()-2]")</f>
        <v>110</v>
      </c>
      <c r="Q969" cm="1">
        <f t="array" ref="Q969">_xlfn.FILTERXML("&lt;t&gt;&lt;s&gt;" &amp; SUBSTITUTE(SUBSTITUTE(SUBSTITUTE(A969, "|", "&lt;/s&gt;&lt;s&gt;"), ",", "&lt;/s&gt;&lt;s&gt;"), ";", "&lt;/s&gt;&lt;s&gt;") &amp; "&lt;/s&gt;&lt;/t&gt;", "//s[last()-1]")</f>
        <v>180</v>
      </c>
      <c r="R969" t="s">
        <v>584</v>
      </c>
      <c r="S969" s="20">
        <f>Table1[[#This Row],[Qty Sold]]/Table1[[#This Row],[Qty Added]]</f>
        <v>0.55555555555555558</v>
      </c>
      <c r="T969" s="19">
        <f>Table1[[#This Row],[Unit Price]]*Table1[[#This Row],[Stock]]</f>
        <v>19800</v>
      </c>
    </row>
    <row r="970" spans="1:20" x14ac:dyDescent="0.3">
      <c r="A970" t="s">
        <v>206</v>
      </c>
      <c r="J970" s="18" t="str">
        <f t="shared" si="60"/>
        <v>25-01-2026</v>
      </c>
      <c r="K970" t="str">
        <f t="shared" si="61"/>
        <v>SKU155</v>
      </c>
      <c r="L970" t="str">
        <f t="shared" si="62"/>
        <v>Plastic bucket heavy</v>
      </c>
      <c r="M970" t="s">
        <v>544</v>
      </c>
      <c r="N970">
        <f t="shared" si="63"/>
        <v>30</v>
      </c>
      <c r="O970" cm="1">
        <f t="array" ref="O970">_xlfn.FILTERXML("&lt;t&gt;&lt;s&gt;" &amp; SUBSTITUTE(SUBSTITUTE(A970, "|", "&lt;/s&gt;&lt;s&gt;"), ";", "&lt;/s&gt;&lt;s&gt;") &amp; "&lt;/s&gt;&lt;/t&gt;", "//s[last()-2]")</f>
        <v>15</v>
      </c>
      <c r="P970" cm="1">
        <f t="array" ref="P970">_xlfn.FILTERXML("&lt;t&gt;&lt;s&gt;" &amp; SUBSTITUTE(SUBSTITUTE(SUBSTITUTE(CLEAN(A970), "|", "&lt;/s&gt;&lt;s&gt;"), ",", "&lt;/s&gt;&lt;s&gt;"), ";", "&lt;/s&gt;&lt;s&gt;") &amp; "&lt;/s&gt;&lt;/t&gt;", "//s[last()-2]")</f>
        <v>115</v>
      </c>
      <c r="Q970" cm="1">
        <f t="array" ref="Q970">_xlfn.FILTERXML("&lt;t&gt;&lt;s&gt;" &amp; SUBSTITUTE(SUBSTITUTE(SUBSTITUTE(A970, "|", "&lt;/s&gt;&lt;s&gt;"), ",", "&lt;/s&gt;&lt;s&gt;"), ";", "&lt;/s&gt;&lt;s&gt;") &amp; "&lt;/s&gt;&lt;/t&gt;", "//s[last()-1]")</f>
        <v>180</v>
      </c>
      <c r="R970" t="s">
        <v>584</v>
      </c>
      <c r="S970" s="20">
        <f>Table1[[#This Row],[Qty Sold]]/Table1[[#This Row],[Qty Added]]</f>
        <v>0.5</v>
      </c>
      <c r="T970" s="19">
        <f>Table1[[#This Row],[Unit Price]]*Table1[[#This Row],[Stock]]</f>
        <v>20700</v>
      </c>
    </row>
    <row r="971" spans="1:20" x14ac:dyDescent="0.3">
      <c r="A971" t="s">
        <v>207</v>
      </c>
      <c r="J971" s="18" t="str">
        <f t="shared" si="60"/>
        <v>26-01-2026</v>
      </c>
      <c r="K971" t="str">
        <f t="shared" si="61"/>
        <v>SKU156</v>
      </c>
      <c r="L971" t="str">
        <f t="shared" si="62"/>
        <v>Frying Pan Basic</v>
      </c>
      <c r="M971" t="s">
        <v>547</v>
      </c>
      <c r="N971">
        <f t="shared" si="63"/>
        <v>40</v>
      </c>
      <c r="O971" cm="1">
        <f t="array" ref="O971">_xlfn.FILTERXML("&lt;t&gt;&lt;s&gt;" &amp; SUBSTITUTE(SUBSTITUTE(A971, "|", "&lt;/s&gt;&lt;s&gt;"), ";", "&lt;/s&gt;&lt;s&gt;") &amp; "&lt;/s&gt;&lt;/t&gt;", "//s[last()-2]")</f>
        <v>22</v>
      </c>
      <c r="P971" cm="1">
        <f t="array" ref="P971">_xlfn.FILTERXML("&lt;t&gt;&lt;s&gt;" &amp; SUBSTITUTE(SUBSTITUTE(SUBSTITUTE(CLEAN(A971), "|", "&lt;/s&gt;&lt;s&gt;"), ",", "&lt;/s&gt;&lt;s&gt;"), ";", "&lt;/s&gt;&lt;s&gt;") &amp; "&lt;/s&gt;&lt;/t&gt;", "//s[last()-2]")</f>
        <v>95</v>
      </c>
      <c r="Q971" cm="1">
        <f t="array" ref="Q971">_xlfn.FILTERXML("&lt;t&gt;&lt;s&gt;" &amp; SUBSTITUTE(SUBSTITUTE(SUBSTITUTE(A971, "|", "&lt;/s&gt;&lt;s&gt;"), ",", "&lt;/s&gt;&lt;s&gt;"), ";", "&lt;/s&gt;&lt;s&gt;") &amp; "&lt;/s&gt;&lt;/t&gt;", "//s[last()-1]")</f>
        <v>800</v>
      </c>
      <c r="R971" t="s">
        <v>587</v>
      </c>
      <c r="S971" s="20">
        <f>Table1[[#This Row],[Qty Sold]]/Table1[[#This Row],[Qty Added]]</f>
        <v>0.55000000000000004</v>
      </c>
      <c r="T971" s="19">
        <f>Table1[[#This Row],[Unit Price]]*Table1[[#This Row],[Stock]]</f>
        <v>76000</v>
      </c>
    </row>
    <row r="972" spans="1:20" x14ac:dyDescent="0.3">
      <c r="A972" t="s">
        <v>208</v>
      </c>
      <c r="J972" s="18" t="str">
        <f t="shared" si="60"/>
        <v>27-01-2026</v>
      </c>
      <c r="K972" t="str">
        <f t="shared" si="61"/>
        <v>SKU157</v>
      </c>
      <c r="L972" t="str">
        <f t="shared" si="62"/>
        <v>frying pan basic</v>
      </c>
      <c r="M972" t="s">
        <v>568</v>
      </c>
      <c r="N972">
        <f t="shared" si="63"/>
        <v>30</v>
      </c>
      <c r="O972" cm="1">
        <f t="array" ref="O972">_xlfn.FILTERXML("&lt;t&gt;&lt;s&gt;" &amp; SUBSTITUTE(SUBSTITUTE(A972, "|", "&lt;/s&gt;&lt;s&gt;"), ";", "&lt;/s&gt;&lt;s&gt;") &amp; "&lt;/s&gt;&lt;/t&gt;", "//s[last()-2]")</f>
        <v>15</v>
      </c>
      <c r="P972" cm="1">
        <f t="array" ref="P972">_xlfn.FILTERXML("&lt;t&gt;&lt;s&gt;" &amp; SUBSTITUTE(SUBSTITUTE(SUBSTITUTE(CLEAN(A972), "|", "&lt;/s&gt;&lt;s&gt;"), ",", "&lt;/s&gt;&lt;s&gt;"), ";", "&lt;/s&gt;&lt;s&gt;") &amp; "&lt;/s&gt;&lt;/t&gt;", "//s[last()-2]")</f>
        <v>100</v>
      </c>
      <c r="Q972" cm="1">
        <f t="array" ref="Q972">_xlfn.FILTERXML("&lt;t&gt;&lt;s&gt;" &amp; SUBSTITUTE(SUBSTITUTE(SUBSTITUTE(A972, "|", "&lt;/s&gt;&lt;s&gt;"), ",", "&lt;/s&gt;&lt;s&gt;"), ";", "&lt;/s&gt;&lt;s&gt;") &amp; "&lt;/s&gt;&lt;/t&gt;", "//s[last()-1]")</f>
        <v>800</v>
      </c>
      <c r="R972" t="s">
        <v>609</v>
      </c>
      <c r="S972" s="20">
        <f>Table1[[#This Row],[Qty Sold]]/Table1[[#This Row],[Qty Added]]</f>
        <v>0.5</v>
      </c>
      <c r="T972" s="19">
        <f>Table1[[#This Row],[Unit Price]]*Table1[[#This Row],[Stock]]</f>
        <v>80000</v>
      </c>
    </row>
    <row r="973" spans="1:20" x14ac:dyDescent="0.3">
      <c r="A973" t="s">
        <v>209</v>
      </c>
      <c r="J973" s="18" t="str">
        <f t="shared" si="60"/>
        <v>28-01-2026</v>
      </c>
      <c r="K973" t="str">
        <f t="shared" si="61"/>
        <v>SKU158</v>
      </c>
      <c r="L973" t="str">
        <f t="shared" si="62"/>
        <v>Spatula Basic</v>
      </c>
      <c r="M973" t="s">
        <v>558</v>
      </c>
      <c r="N973">
        <f t="shared" si="63"/>
        <v>60</v>
      </c>
      <c r="O973" cm="1">
        <f t="array" ref="O973">_xlfn.FILTERXML("&lt;t&gt;&lt;s&gt;" &amp; SUBSTITUTE(SUBSTITUTE(A973, "|", "&lt;/s&gt;&lt;s&gt;"), ";", "&lt;/s&gt;&lt;s&gt;") &amp; "&lt;/s&gt;&lt;/t&gt;", "//s[last()-2]")</f>
        <v>35</v>
      </c>
      <c r="P973" cm="1">
        <f t="array" ref="P973">_xlfn.FILTERXML("&lt;t&gt;&lt;s&gt;" &amp; SUBSTITUTE(SUBSTITUTE(SUBSTITUTE(CLEAN(A973), "|", "&lt;/s&gt;&lt;s&gt;"), ",", "&lt;/s&gt;&lt;s&gt;"), ";", "&lt;/s&gt;&lt;s&gt;") &amp; "&lt;/s&gt;&lt;/t&gt;", "//s[last()-2]")</f>
        <v>130</v>
      </c>
      <c r="Q973" cm="1">
        <f t="array" ref="Q973">_xlfn.FILTERXML("&lt;t&gt;&lt;s&gt;" &amp; SUBSTITUTE(SUBSTITUTE(SUBSTITUTE(A973, "|", "&lt;/s&gt;&lt;s&gt;"), ",", "&lt;/s&gt;&lt;s&gt;"), ";", "&lt;/s&gt;&lt;s&gt;") &amp; "&lt;/s&gt;&lt;/t&gt;", "//s[last()-1]")</f>
        <v>100</v>
      </c>
      <c r="R973" t="s">
        <v>598</v>
      </c>
      <c r="S973" s="20">
        <f>Table1[[#This Row],[Qty Sold]]/Table1[[#This Row],[Qty Added]]</f>
        <v>0.58333333333333337</v>
      </c>
      <c r="T973" s="19">
        <f>Table1[[#This Row],[Unit Price]]*Table1[[#This Row],[Stock]]</f>
        <v>13000</v>
      </c>
    </row>
    <row r="974" spans="1:20" x14ac:dyDescent="0.3">
      <c r="A974" t="s">
        <v>210</v>
      </c>
      <c r="J974" s="18" t="str">
        <f t="shared" si="60"/>
        <v>29-01-2026</v>
      </c>
      <c r="K974" t="str">
        <f t="shared" si="61"/>
        <v>SKU159</v>
      </c>
      <c r="L974" t="str">
        <f t="shared" si="62"/>
        <v>Spatula basic</v>
      </c>
      <c r="M974" t="s">
        <v>558</v>
      </c>
      <c r="N974">
        <f t="shared" si="63"/>
        <v>40</v>
      </c>
      <c r="O974" cm="1">
        <f t="array" ref="O974">_xlfn.FILTERXML("&lt;t&gt;&lt;s&gt;" &amp; SUBSTITUTE(SUBSTITUTE(A974, "|", "&lt;/s&gt;&lt;s&gt;"), ";", "&lt;/s&gt;&lt;s&gt;") &amp; "&lt;/s&gt;&lt;/t&gt;", "//s[last()-2]")</f>
        <v>20</v>
      </c>
      <c r="P974" cm="1">
        <f t="array" ref="P974">_xlfn.FILTERXML("&lt;t&gt;&lt;s&gt;" &amp; SUBSTITUTE(SUBSTITUTE(SUBSTITUTE(CLEAN(A974), "|", "&lt;/s&gt;&lt;s&gt;"), ",", "&lt;/s&gt;&lt;s&gt;"), ";", "&lt;/s&gt;&lt;s&gt;") &amp; "&lt;/s&gt;&lt;/t&gt;", "//s[last()-2]")</f>
        <v>135</v>
      </c>
      <c r="Q974" cm="1">
        <f t="array" ref="Q974">_xlfn.FILTERXML("&lt;t&gt;&lt;s&gt;" &amp; SUBSTITUTE(SUBSTITUTE(SUBSTITUTE(A974, "|", "&lt;/s&gt;&lt;s&gt;"), ",", "&lt;/s&gt;&lt;s&gt;"), ";", "&lt;/s&gt;&lt;s&gt;") &amp; "&lt;/s&gt;&lt;/t&gt;", "//s[last()-1]")</f>
        <v>100</v>
      </c>
      <c r="R974" t="s">
        <v>598</v>
      </c>
      <c r="S974" s="20">
        <f>Table1[[#This Row],[Qty Sold]]/Table1[[#This Row],[Qty Added]]</f>
        <v>0.5</v>
      </c>
      <c r="T974" s="19">
        <f>Table1[[#This Row],[Unit Price]]*Table1[[#This Row],[Stock]]</f>
        <v>13500</v>
      </c>
    </row>
    <row r="975" spans="1:20" x14ac:dyDescent="0.3">
      <c r="A975" t="s">
        <v>211</v>
      </c>
      <c r="J975" s="18" t="str">
        <f t="shared" si="60"/>
        <v>30-01-2026</v>
      </c>
      <c r="K975" t="str">
        <f t="shared" si="61"/>
        <v>SKU160</v>
      </c>
      <c r="L975" t="str">
        <f t="shared" si="62"/>
        <v>Knife Utility</v>
      </c>
      <c r="M975" t="s">
        <v>550</v>
      </c>
      <c r="N975">
        <f t="shared" si="63"/>
        <v>28</v>
      </c>
      <c r="O975" cm="1">
        <f t="array" ref="O975">_xlfn.FILTERXML("&lt;t&gt;&lt;s&gt;" &amp; SUBSTITUTE(SUBSTITUTE(A975, "|", "&lt;/s&gt;&lt;s&gt;"), ";", "&lt;/s&gt;&lt;s&gt;") &amp; "&lt;/s&gt;&lt;/t&gt;", "//s[last()-2]")</f>
        <v>14</v>
      </c>
      <c r="P975" cm="1">
        <f t="array" ref="P975">_xlfn.FILTERXML("&lt;t&gt;&lt;s&gt;" &amp; SUBSTITUTE(SUBSTITUTE(SUBSTITUTE(CLEAN(A975), "|", "&lt;/s&gt;&lt;s&gt;"), ",", "&lt;/s&gt;&lt;s&gt;"), ";", "&lt;/s&gt;&lt;s&gt;") &amp; "&lt;/s&gt;&lt;/t&gt;", "//s[last()-2]")</f>
        <v>70</v>
      </c>
      <c r="Q975" cm="1">
        <f t="array" ref="Q975">_xlfn.FILTERXML("&lt;t&gt;&lt;s&gt;" &amp; SUBSTITUTE(SUBSTITUTE(SUBSTITUTE(A975, "|", "&lt;/s&gt;&lt;s&gt;"), ",", "&lt;/s&gt;&lt;s&gt;"), ";", "&lt;/s&gt;&lt;s&gt;") &amp; "&lt;/s&gt;&lt;/t&gt;", "//s[last()-1]")</f>
        <v>500</v>
      </c>
      <c r="R975" t="s">
        <v>590</v>
      </c>
      <c r="S975" s="20">
        <f>Table1[[#This Row],[Qty Sold]]/Table1[[#This Row],[Qty Added]]</f>
        <v>0.5</v>
      </c>
      <c r="T975" s="19">
        <f>Table1[[#This Row],[Unit Price]]*Table1[[#This Row],[Stock]]</f>
        <v>35000</v>
      </c>
    </row>
    <row r="976" spans="1:20" x14ac:dyDescent="0.3">
      <c r="A976" t="s">
        <v>212</v>
      </c>
      <c r="J976" s="18" t="str">
        <f t="shared" si="60"/>
        <v>31-01-2026</v>
      </c>
      <c r="K976" t="str">
        <f t="shared" si="61"/>
        <v>SKU161</v>
      </c>
      <c r="L976" t="str">
        <f t="shared" si="62"/>
        <v>knife utility</v>
      </c>
      <c r="M976" t="s">
        <v>569</v>
      </c>
      <c r="N976">
        <f t="shared" si="63"/>
        <v>18</v>
      </c>
      <c r="O976" cm="1">
        <f t="array" ref="O976">_xlfn.FILTERXML("&lt;t&gt;&lt;s&gt;" &amp; SUBSTITUTE(SUBSTITUTE(A976, "|", "&lt;/s&gt;&lt;s&gt;"), ";", "&lt;/s&gt;&lt;s&gt;") &amp; "&lt;/s&gt;&lt;/t&gt;", "//s[last()-2]")</f>
        <v>9</v>
      </c>
      <c r="P976" cm="1">
        <f t="array" ref="P976">_xlfn.FILTERXML("&lt;t&gt;&lt;s&gt;" &amp; SUBSTITUTE(SUBSTITUTE(SUBSTITUTE(CLEAN(A976), "|", "&lt;/s&gt;&lt;s&gt;"), ",", "&lt;/s&gt;&lt;s&gt;"), ";", "&lt;/s&gt;&lt;s&gt;") &amp; "&lt;/s&gt;&lt;/t&gt;", "//s[last()-2]")</f>
        <v>72</v>
      </c>
      <c r="Q976" cm="1">
        <f t="array" ref="Q976">_xlfn.FILTERXML("&lt;t&gt;&lt;s&gt;" &amp; SUBSTITUTE(SUBSTITUTE(SUBSTITUTE(A976, "|", "&lt;/s&gt;&lt;s&gt;"), ",", "&lt;/s&gt;&lt;s&gt;"), ";", "&lt;/s&gt;&lt;s&gt;") &amp; "&lt;/s&gt;&lt;/t&gt;", "//s[last()-1]")</f>
        <v>500</v>
      </c>
      <c r="R976" t="s">
        <v>610</v>
      </c>
      <c r="S976" s="20">
        <f>Table1[[#This Row],[Qty Sold]]/Table1[[#This Row],[Qty Added]]</f>
        <v>0.5</v>
      </c>
      <c r="T976" s="19">
        <f>Table1[[#This Row],[Unit Price]]*Table1[[#This Row],[Stock]]</f>
        <v>36000</v>
      </c>
    </row>
    <row r="977" spans="1:20" x14ac:dyDescent="0.3">
      <c r="A977" t="s">
        <v>213</v>
      </c>
      <c r="J977" s="18" t="str">
        <f t="shared" si="60"/>
        <v>01-02-2026</v>
      </c>
      <c r="K977" t="str">
        <f t="shared" si="61"/>
        <v>SKU162</v>
      </c>
      <c r="L977" t="str">
        <f t="shared" si="62"/>
        <v>Cutlery Set Basic Plus</v>
      </c>
      <c r="M977" t="s">
        <v>551</v>
      </c>
      <c r="N977">
        <f t="shared" si="63"/>
        <v>35</v>
      </c>
      <c r="O977" cm="1">
        <f t="array" ref="O977">_xlfn.FILTERXML("&lt;t&gt;&lt;s&gt;" &amp; SUBSTITUTE(SUBSTITUTE(A977, "|", "&lt;/s&gt;&lt;s&gt;"), ";", "&lt;/s&gt;&lt;s&gt;") &amp; "&lt;/s&gt;&lt;/t&gt;", "//s[last()-2]")</f>
        <v>20</v>
      </c>
      <c r="P977" cm="1">
        <f t="array" ref="P977">_xlfn.FILTERXML("&lt;t&gt;&lt;s&gt;" &amp; SUBSTITUTE(SUBSTITUTE(SUBSTITUTE(CLEAN(A977), "|", "&lt;/s&gt;&lt;s&gt;"), ",", "&lt;/s&gt;&lt;s&gt;"), ";", "&lt;/s&gt;&lt;s&gt;") &amp; "&lt;/s&gt;&lt;/t&gt;", "//s[last()-2]")</f>
        <v>85</v>
      </c>
      <c r="Q977" cm="1">
        <f t="array" ref="Q977">_xlfn.FILTERXML("&lt;t&gt;&lt;s&gt;" &amp; SUBSTITUTE(SUBSTITUTE(SUBSTITUTE(A977, "|", "&lt;/s&gt;&lt;s&gt;"), ",", "&lt;/s&gt;&lt;s&gt;"), ";", "&lt;/s&gt;&lt;s&gt;") &amp; "&lt;/s&gt;&lt;/t&gt;", "//s[last()-1]")</f>
        <v>700</v>
      </c>
      <c r="R977" t="s">
        <v>591</v>
      </c>
      <c r="S977" s="20">
        <f>Table1[[#This Row],[Qty Sold]]/Table1[[#This Row],[Qty Added]]</f>
        <v>0.5714285714285714</v>
      </c>
      <c r="T977" s="19">
        <f>Table1[[#This Row],[Unit Price]]*Table1[[#This Row],[Stock]]</f>
        <v>59500</v>
      </c>
    </row>
    <row r="978" spans="1:20" x14ac:dyDescent="0.3">
      <c r="A978" t="s">
        <v>214</v>
      </c>
      <c r="J978" s="18" t="str">
        <f t="shared" si="60"/>
        <v>02-02-2026</v>
      </c>
      <c r="K978" t="str">
        <f t="shared" si="61"/>
        <v>SKU163</v>
      </c>
      <c r="L978" t="str">
        <f t="shared" si="62"/>
        <v>Glass Bowl Basic</v>
      </c>
      <c r="M978" t="s">
        <v>545</v>
      </c>
      <c r="N978">
        <f t="shared" si="63"/>
        <v>18</v>
      </c>
      <c r="O978" cm="1">
        <f t="array" ref="O978">_xlfn.FILTERXML("&lt;t&gt;&lt;s&gt;" &amp; SUBSTITUTE(SUBSTITUTE(A978, "|", "&lt;/s&gt;&lt;s&gt;"), ";", "&lt;/s&gt;&lt;s&gt;") &amp; "&lt;/s&gt;&lt;/t&gt;", "//s[last()-2]")</f>
        <v>9</v>
      </c>
      <c r="P978" cm="1">
        <f t="array" ref="P978">_xlfn.FILTERXML("&lt;t&gt;&lt;s&gt;" &amp; SUBSTITUTE(SUBSTITUTE(SUBSTITUTE(CLEAN(A978), "|", "&lt;/s&gt;&lt;s&gt;"), ",", "&lt;/s&gt;&lt;s&gt;"), ";", "&lt;/s&gt;&lt;s&gt;") &amp; "&lt;/s&gt;&lt;/t&gt;", "//s[last()-2]")</f>
        <v>55</v>
      </c>
      <c r="Q978" cm="1">
        <f t="array" ref="Q978">_xlfn.FILTERXML("&lt;t&gt;&lt;s&gt;" &amp; SUBSTITUTE(SUBSTITUTE(SUBSTITUTE(A978, "|", "&lt;/s&gt;&lt;s&gt;"), ",", "&lt;/s&gt;&lt;s&gt;"), ";", "&lt;/s&gt;&lt;s&gt;") &amp; "&lt;/s&gt;&lt;/t&gt;", "//s[last()-1]")</f>
        <v>250</v>
      </c>
      <c r="R978" t="s">
        <v>585</v>
      </c>
      <c r="S978" s="20">
        <f>Table1[[#This Row],[Qty Sold]]/Table1[[#This Row],[Qty Added]]</f>
        <v>0.5</v>
      </c>
      <c r="T978" s="19">
        <f>Table1[[#This Row],[Unit Price]]*Table1[[#This Row],[Stock]]</f>
        <v>13750</v>
      </c>
    </row>
    <row r="979" spans="1:20" x14ac:dyDescent="0.3">
      <c r="A979" t="s">
        <v>215</v>
      </c>
      <c r="J979" s="18" t="str">
        <f t="shared" si="60"/>
        <v>03-02-2026</v>
      </c>
      <c r="K979" t="str">
        <f t="shared" si="61"/>
        <v>SKU164</v>
      </c>
      <c r="L979" t="str">
        <f t="shared" si="62"/>
        <v>Storage Container Medium</v>
      </c>
      <c r="M979" t="s">
        <v>553</v>
      </c>
      <c r="N979">
        <f t="shared" si="63"/>
        <v>55</v>
      </c>
      <c r="O979" cm="1">
        <f t="array" ref="O979">_xlfn.FILTERXML("&lt;t&gt;&lt;s&gt;" &amp; SUBSTITUTE(SUBSTITUTE(A979, "|", "&lt;/s&gt;&lt;s&gt;"), ";", "&lt;/s&gt;&lt;s&gt;") &amp; "&lt;/s&gt;&lt;/t&gt;", "//s[last()-2]")</f>
        <v>30</v>
      </c>
      <c r="P979" cm="1">
        <f t="array" ref="P979">_xlfn.FILTERXML("&lt;t&gt;&lt;s&gt;" &amp; SUBSTITUTE(SUBSTITUTE(SUBSTITUTE(CLEAN(A979), "|", "&lt;/s&gt;&lt;s&gt;"), ",", "&lt;/s&gt;&lt;s&gt;"), ";", "&lt;/s&gt;&lt;s&gt;") &amp; "&lt;/s&gt;&lt;/t&gt;", "//s[last()-2]")</f>
        <v>120</v>
      </c>
      <c r="Q979" cm="1">
        <f t="array" ref="Q979">_xlfn.FILTERXML("&lt;t&gt;&lt;s&gt;" &amp; SUBSTITUTE(SUBSTITUTE(SUBSTITUTE(A979, "|", "&lt;/s&gt;&lt;s&gt;"), ",", "&lt;/s&gt;&lt;s&gt;"), ";", "&lt;/s&gt;&lt;s&gt;") &amp; "&lt;/s&gt;&lt;/t&gt;", "//s[last()-1]")</f>
        <v>280</v>
      </c>
      <c r="R979" t="s">
        <v>593</v>
      </c>
      <c r="S979" s="20">
        <f>Table1[[#This Row],[Qty Sold]]/Table1[[#This Row],[Qty Added]]</f>
        <v>0.54545454545454541</v>
      </c>
      <c r="T979" s="19">
        <f>Table1[[#This Row],[Unit Price]]*Table1[[#This Row],[Stock]]</f>
        <v>33600</v>
      </c>
    </row>
    <row r="980" spans="1:20" x14ac:dyDescent="0.3">
      <c r="A980" t="s">
        <v>216</v>
      </c>
      <c r="J980" s="18" t="str">
        <f t="shared" si="60"/>
        <v>04-02-2026</v>
      </c>
      <c r="K980" t="str">
        <f t="shared" si="61"/>
        <v>SKU165</v>
      </c>
      <c r="L980" t="str">
        <f t="shared" si="62"/>
        <v>storage container medium</v>
      </c>
      <c r="M980" t="s">
        <v>570</v>
      </c>
      <c r="N980">
        <f t="shared" si="63"/>
        <v>35</v>
      </c>
      <c r="O980" cm="1">
        <f t="array" ref="O980">_xlfn.FILTERXML("&lt;t&gt;&lt;s&gt;" &amp; SUBSTITUTE(SUBSTITUTE(A980, "|", "&lt;/s&gt;&lt;s&gt;"), ";", "&lt;/s&gt;&lt;s&gt;") &amp; "&lt;/s&gt;&lt;/t&gt;", "//s[last()-2]")</f>
        <v>18</v>
      </c>
      <c r="P980" cm="1">
        <f t="array" ref="P980">_xlfn.FILTERXML("&lt;t&gt;&lt;s&gt;" &amp; SUBSTITUTE(SUBSTITUTE(SUBSTITUTE(CLEAN(A980), "|", "&lt;/s&gt;&lt;s&gt;"), ",", "&lt;/s&gt;&lt;s&gt;"), ";", "&lt;/s&gt;&lt;s&gt;") &amp; "&lt;/s&gt;&lt;/t&gt;", "//s[last()-2]")</f>
        <v>125</v>
      </c>
      <c r="Q980" cm="1">
        <f t="array" ref="Q980">_xlfn.FILTERXML("&lt;t&gt;&lt;s&gt;" &amp; SUBSTITUTE(SUBSTITUTE(SUBSTITUTE(A980, "|", "&lt;/s&gt;&lt;s&gt;"), ",", "&lt;/s&gt;&lt;s&gt;"), ";", "&lt;/s&gt;&lt;s&gt;") &amp; "&lt;/s&gt;&lt;/t&gt;", "//s[last()-1]")</f>
        <v>280</v>
      </c>
      <c r="R980" t="s">
        <v>611</v>
      </c>
      <c r="S980" s="20">
        <f>Table1[[#This Row],[Qty Sold]]/Table1[[#This Row],[Qty Added]]</f>
        <v>0.51428571428571423</v>
      </c>
      <c r="T980" s="19">
        <f>Table1[[#This Row],[Unit Price]]*Table1[[#This Row],[Stock]]</f>
        <v>35000</v>
      </c>
    </row>
    <row r="981" spans="1:20" x14ac:dyDescent="0.3">
      <c r="A981" t="s">
        <v>217</v>
      </c>
      <c r="J981" s="18" t="str">
        <f t="shared" si="60"/>
        <v>05-02-2026</v>
      </c>
      <c r="K981" t="str">
        <f t="shared" si="61"/>
        <v>SKU166</v>
      </c>
      <c r="L981" t="str">
        <f t="shared" si="62"/>
        <v>Steel Jug Basic</v>
      </c>
      <c r="M981" t="s">
        <v>541</v>
      </c>
      <c r="N981">
        <f t="shared" si="63"/>
        <v>25</v>
      </c>
      <c r="O981" cm="1">
        <f t="array" ref="O981">_xlfn.FILTERXML("&lt;t&gt;&lt;s&gt;" &amp; SUBSTITUTE(SUBSTITUTE(A981, "|", "&lt;/s&gt;&lt;s&gt;"), ";", "&lt;/s&gt;&lt;s&gt;") &amp; "&lt;/s&gt;&lt;/t&gt;", "//s[last()-2]")</f>
        <v>12</v>
      </c>
      <c r="P981" cm="1">
        <f t="array" ref="P981">_xlfn.FILTERXML("&lt;t&gt;&lt;s&gt;" &amp; SUBSTITUTE(SUBSTITUTE(SUBSTITUTE(CLEAN(A981), "|", "&lt;/s&gt;&lt;s&gt;"), ",", "&lt;/s&gt;&lt;s&gt;"), ";", "&lt;/s&gt;&lt;s&gt;") &amp; "&lt;/s&gt;&lt;/t&gt;", "//s[last()-2]")</f>
        <v>70</v>
      </c>
      <c r="Q981" cm="1">
        <f t="array" ref="Q981">_xlfn.FILTERXML("&lt;t&gt;&lt;s&gt;" &amp; SUBSTITUTE(SUBSTITUTE(SUBSTITUTE(A981, "|", "&lt;/s&gt;&lt;s&gt;"), ",", "&lt;/s&gt;&lt;s&gt;"), ";", "&lt;/s&gt;&lt;s&gt;") &amp; "&lt;/s&gt;&lt;/t&gt;", "//s[last()-1]")</f>
        <v>500</v>
      </c>
      <c r="R981" t="s">
        <v>582</v>
      </c>
      <c r="S981" s="20">
        <f>Table1[[#This Row],[Qty Sold]]/Table1[[#This Row],[Qty Added]]</f>
        <v>0.48</v>
      </c>
      <c r="T981" s="19">
        <f>Table1[[#This Row],[Unit Price]]*Table1[[#This Row],[Stock]]</f>
        <v>35000</v>
      </c>
    </row>
    <row r="982" spans="1:20" x14ac:dyDescent="0.3">
      <c r="A982" t="s">
        <v>218</v>
      </c>
      <c r="J982" s="18" t="str">
        <f t="shared" si="60"/>
        <v>06-02-2026</v>
      </c>
      <c r="K982" t="str">
        <f t="shared" si="61"/>
        <v>SKU167</v>
      </c>
      <c r="L982" t="str">
        <f t="shared" si="62"/>
        <v>steel jug basic</v>
      </c>
      <c r="M982" t="s">
        <v>542</v>
      </c>
      <c r="N982">
        <f t="shared" si="63"/>
        <v>18</v>
      </c>
      <c r="O982" cm="1">
        <f t="array" ref="O982">_xlfn.FILTERXML("&lt;t&gt;&lt;s&gt;" &amp; SUBSTITUTE(SUBSTITUTE(A982, "|", "&lt;/s&gt;&lt;s&gt;"), ";", "&lt;/s&gt;&lt;s&gt;") &amp; "&lt;/s&gt;&lt;/t&gt;", "//s[last()-2]")</f>
        <v>9</v>
      </c>
      <c r="P982" cm="1">
        <f t="array" ref="P982">_xlfn.FILTERXML("&lt;t&gt;&lt;s&gt;" &amp; SUBSTITUTE(SUBSTITUTE(SUBSTITUTE(CLEAN(A982), "|", "&lt;/s&gt;&lt;s&gt;"), ",", "&lt;/s&gt;&lt;s&gt;"), ";", "&lt;/s&gt;&lt;s&gt;") &amp; "&lt;/s&gt;&lt;/t&gt;", "//s[last()-2]")</f>
        <v>75</v>
      </c>
      <c r="Q982" cm="1">
        <f t="array" ref="Q982">_xlfn.FILTERXML("&lt;t&gt;&lt;s&gt;" &amp; SUBSTITUTE(SUBSTITUTE(SUBSTITUTE(A982, "|", "&lt;/s&gt;&lt;s&gt;"), ",", "&lt;/s&gt;&lt;s&gt;"), ";", "&lt;/s&gt;&lt;s&gt;") &amp; "&lt;/s&gt;&lt;/t&gt;", "//s[last()-1]")</f>
        <v>500</v>
      </c>
      <c r="R982" t="s">
        <v>600</v>
      </c>
      <c r="S982" s="20">
        <f>Table1[[#This Row],[Qty Sold]]/Table1[[#This Row],[Qty Added]]</f>
        <v>0.5</v>
      </c>
      <c r="T982" s="19">
        <f>Table1[[#This Row],[Unit Price]]*Table1[[#This Row],[Stock]]</f>
        <v>37500</v>
      </c>
    </row>
    <row r="983" spans="1:20" x14ac:dyDescent="0.3">
      <c r="A983" t="s">
        <v>219</v>
      </c>
      <c r="J983" s="18" t="str">
        <f t="shared" si="60"/>
        <v>07-02-2026</v>
      </c>
      <c r="K983" t="str">
        <f t="shared" si="61"/>
        <v>SKU168</v>
      </c>
      <c r="L983" t="str">
        <f t="shared" si="62"/>
        <v>Tea Kettle Basic</v>
      </c>
      <c r="M983" t="s">
        <v>552</v>
      </c>
      <c r="N983">
        <f t="shared" si="63"/>
        <v>20</v>
      </c>
      <c r="O983" cm="1">
        <f t="array" ref="O983">_xlfn.FILTERXML("&lt;t&gt;&lt;s&gt;" &amp; SUBSTITUTE(SUBSTITUTE(A983, "|", "&lt;/s&gt;&lt;s&gt;"), ";", "&lt;/s&gt;&lt;s&gt;") &amp; "&lt;/s&gt;&lt;/t&gt;", "//s[last()-2]")</f>
        <v>10</v>
      </c>
      <c r="P983" cm="1">
        <f t="array" ref="P983">_xlfn.FILTERXML("&lt;t&gt;&lt;s&gt;" &amp; SUBSTITUTE(SUBSTITUTE(SUBSTITUTE(CLEAN(A983), "|", "&lt;/s&gt;&lt;s&gt;"), ",", "&lt;/s&gt;&lt;s&gt;"), ";", "&lt;/s&gt;&lt;s&gt;") &amp; "&lt;/s&gt;&lt;/t&gt;", "//s[last()-2]")</f>
        <v>60</v>
      </c>
      <c r="Q983" cm="1">
        <f t="array" ref="Q983">_xlfn.FILTERXML("&lt;t&gt;&lt;s&gt;" &amp; SUBSTITUTE(SUBSTITUTE(SUBSTITUTE(A983, "|", "&lt;/s&gt;&lt;s&gt;"), ",", "&lt;/s&gt;&lt;s&gt;"), ";", "&lt;/s&gt;&lt;s&gt;") &amp; "&lt;/s&gt;&lt;/t&gt;", "//s[last()-1]")</f>
        <v>700</v>
      </c>
      <c r="R983" t="s">
        <v>592</v>
      </c>
      <c r="S983" s="20">
        <f>Table1[[#This Row],[Qty Sold]]/Table1[[#This Row],[Qty Added]]</f>
        <v>0.5</v>
      </c>
      <c r="T983" s="19">
        <f>Table1[[#This Row],[Unit Price]]*Table1[[#This Row],[Stock]]</f>
        <v>42000</v>
      </c>
    </row>
    <row r="984" spans="1:20" x14ac:dyDescent="0.3">
      <c r="A984" t="s">
        <v>220</v>
      </c>
      <c r="J984" s="18" t="str">
        <f t="shared" si="60"/>
        <v>08-02-2026</v>
      </c>
      <c r="K984" t="str">
        <f t="shared" si="61"/>
        <v>SKU169</v>
      </c>
      <c r="L984" t="str">
        <f t="shared" si="62"/>
        <v>tea kettle basic</v>
      </c>
      <c r="M984" t="s">
        <v>571</v>
      </c>
      <c r="N984">
        <f t="shared" si="63"/>
        <v>15</v>
      </c>
      <c r="O984" cm="1">
        <f t="array" ref="O984">_xlfn.FILTERXML("&lt;t&gt;&lt;s&gt;" &amp; SUBSTITUTE(SUBSTITUTE(A984, "|", "&lt;/s&gt;&lt;s&gt;"), ";", "&lt;/s&gt;&lt;s&gt;") &amp; "&lt;/s&gt;&lt;/t&gt;", "//s[last()-2]")</f>
        <v>7</v>
      </c>
      <c r="P984" cm="1">
        <f t="array" ref="P984">_xlfn.FILTERXML("&lt;t&gt;&lt;s&gt;" &amp; SUBSTITUTE(SUBSTITUTE(SUBSTITUTE(CLEAN(A984), "|", "&lt;/s&gt;&lt;s&gt;"), ",", "&lt;/s&gt;&lt;s&gt;"), ";", "&lt;/s&gt;&lt;s&gt;") &amp; "&lt;/s&gt;&lt;/t&gt;", "//s[last()-2]")</f>
        <v>65</v>
      </c>
      <c r="Q984" cm="1">
        <f t="array" ref="Q984">_xlfn.FILTERXML("&lt;t&gt;&lt;s&gt;" &amp; SUBSTITUTE(SUBSTITUTE(SUBSTITUTE(A984, "|", "&lt;/s&gt;&lt;s&gt;"), ",", "&lt;/s&gt;&lt;s&gt;"), ";", "&lt;/s&gt;&lt;s&gt;") &amp; "&lt;/s&gt;&lt;/t&gt;", "//s[last()-1]")</f>
        <v>700</v>
      </c>
      <c r="R984" t="s">
        <v>612</v>
      </c>
      <c r="S984" s="20">
        <f>Table1[[#This Row],[Qty Sold]]/Table1[[#This Row],[Qty Added]]</f>
        <v>0.46666666666666667</v>
      </c>
      <c r="T984" s="19">
        <f>Table1[[#This Row],[Unit Price]]*Table1[[#This Row],[Stock]]</f>
        <v>45500</v>
      </c>
    </row>
    <row r="985" spans="1:20" x14ac:dyDescent="0.3">
      <c r="A985" t="s">
        <v>221</v>
      </c>
      <c r="J985" s="18" t="str">
        <f t="shared" si="60"/>
        <v>09-02-2026</v>
      </c>
      <c r="K985" t="str">
        <f t="shared" si="61"/>
        <v>SKU170</v>
      </c>
      <c r="L985" t="str">
        <f t="shared" si="62"/>
        <v>Dinner Set Basic</v>
      </c>
      <c r="M985" t="s">
        <v>556</v>
      </c>
      <c r="N985">
        <f t="shared" si="63"/>
        <v>15</v>
      </c>
      <c r="O985" cm="1">
        <f t="array" ref="O985">_xlfn.FILTERXML("&lt;t&gt;&lt;s&gt;" &amp; SUBSTITUTE(SUBSTITUTE(A985, "|", "&lt;/s&gt;&lt;s&gt;"), ";", "&lt;/s&gt;&lt;s&gt;") &amp; "&lt;/s&gt;&lt;/t&gt;", "//s[last()-2]")</f>
        <v>7</v>
      </c>
      <c r="P985" cm="1">
        <f t="array" ref="P985">_xlfn.FILTERXML("&lt;t&gt;&lt;s&gt;" &amp; SUBSTITUTE(SUBSTITUTE(SUBSTITUTE(CLEAN(A985), "|", "&lt;/s&gt;&lt;s&gt;"), ",", "&lt;/s&gt;&lt;s&gt;"), ";", "&lt;/s&gt;&lt;s&gt;") &amp; "&lt;/s&gt;&lt;/t&gt;", "//s[last()-2]")</f>
        <v>50</v>
      </c>
      <c r="Q985" cm="1">
        <f t="array" ref="Q985">_xlfn.FILTERXML("&lt;t&gt;&lt;s&gt;" &amp; SUBSTITUTE(SUBSTITUTE(SUBSTITUTE(A985, "|", "&lt;/s&gt;&lt;s&gt;"), ",", "&lt;/s&gt;&lt;s&gt;"), ";", "&lt;/s&gt;&lt;s&gt;") &amp; "&lt;/s&gt;&lt;/t&gt;", "//s[last()-1]")</f>
        <v>2200</v>
      </c>
      <c r="R985" t="s">
        <v>596</v>
      </c>
      <c r="S985" s="20">
        <f>Table1[[#This Row],[Qty Sold]]/Table1[[#This Row],[Qty Added]]</f>
        <v>0.46666666666666667</v>
      </c>
      <c r="T985" s="19">
        <f>Table1[[#This Row],[Unit Price]]*Table1[[#This Row],[Stock]]</f>
        <v>110000</v>
      </c>
    </row>
    <row r="986" spans="1:20" x14ac:dyDescent="0.3">
      <c r="A986" t="s">
        <v>222</v>
      </c>
      <c r="J986" s="18" t="str">
        <f t="shared" si="60"/>
        <v>10-02-2026</v>
      </c>
      <c r="K986" t="str">
        <f t="shared" si="61"/>
        <v>SKU171</v>
      </c>
      <c r="L986" t="str">
        <f t="shared" si="62"/>
        <v>dinner set basic</v>
      </c>
      <c r="M986" t="s">
        <v>572</v>
      </c>
      <c r="N986">
        <f t="shared" si="63"/>
        <v>10</v>
      </c>
      <c r="O986" cm="1">
        <f t="array" ref="O986">_xlfn.FILTERXML("&lt;t&gt;&lt;s&gt;" &amp; SUBSTITUTE(SUBSTITUTE(A986, "|", "&lt;/s&gt;&lt;s&gt;"), ";", "&lt;/s&gt;&lt;s&gt;") &amp; "&lt;/s&gt;&lt;/t&gt;", "//s[last()-2]")</f>
        <v>5</v>
      </c>
      <c r="P986" cm="1">
        <f t="array" ref="P986">_xlfn.FILTERXML("&lt;t&gt;&lt;s&gt;" &amp; SUBSTITUTE(SUBSTITUTE(SUBSTITUTE(CLEAN(A986), "|", "&lt;/s&gt;&lt;s&gt;"), ",", "&lt;/s&gt;&lt;s&gt;"), ";", "&lt;/s&gt;&lt;s&gt;") &amp; "&lt;/s&gt;&lt;/t&gt;", "//s[last()-2]")</f>
        <v>52</v>
      </c>
      <c r="Q986" cm="1">
        <f t="array" ref="Q986">_xlfn.FILTERXML("&lt;t&gt;&lt;s&gt;" &amp; SUBSTITUTE(SUBSTITUTE(SUBSTITUTE(A986, "|", "&lt;/s&gt;&lt;s&gt;"), ",", "&lt;/s&gt;&lt;s&gt;"), ";", "&lt;/s&gt;&lt;s&gt;") &amp; "&lt;/s&gt;&lt;/t&gt;", "//s[last()-1]")</f>
        <v>2200</v>
      </c>
      <c r="R986" t="s">
        <v>613</v>
      </c>
      <c r="S986" s="20">
        <f>Table1[[#This Row],[Qty Sold]]/Table1[[#This Row],[Qty Added]]</f>
        <v>0.5</v>
      </c>
      <c r="T986" s="19">
        <f>Table1[[#This Row],[Unit Price]]*Table1[[#This Row],[Stock]]</f>
        <v>114400</v>
      </c>
    </row>
    <row r="987" spans="1:20" x14ac:dyDescent="0.3">
      <c r="A987" t="s">
        <v>223</v>
      </c>
      <c r="J987" s="18" t="str">
        <f t="shared" si="60"/>
        <v>11-02-2026</v>
      </c>
      <c r="K987" t="str">
        <f t="shared" si="61"/>
        <v>SKU172</v>
      </c>
      <c r="L987" t="str">
        <f t="shared" si="62"/>
        <v>Plastic Mug Medium</v>
      </c>
      <c r="M987" t="s">
        <v>544</v>
      </c>
      <c r="N987">
        <f t="shared" si="63"/>
        <v>70</v>
      </c>
      <c r="O987" cm="1">
        <f t="array" ref="O987">_xlfn.FILTERXML("&lt;t&gt;&lt;s&gt;" &amp; SUBSTITUTE(SUBSTITUTE(A987, "|", "&lt;/s&gt;&lt;s&gt;"), ";", "&lt;/s&gt;&lt;s&gt;") &amp; "&lt;/s&gt;&lt;/t&gt;", "//s[last()-2]")</f>
        <v>40</v>
      </c>
      <c r="P987" cm="1">
        <f t="array" ref="P987">_xlfn.FILTERXML("&lt;t&gt;&lt;s&gt;" &amp; SUBSTITUTE(SUBSTITUTE(SUBSTITUTE(CLEAN(A987), "|", "&lt;/s&gt;&lt;s&gt;"), ",", "&lt;/s&gt;&lt;s&gt;"), ";", "&lt;/s&gt;&lt;s&gt;") &amp; "&lt;/s&gt;&lt;/t&gt;", "//s[last()-2]")</f>
        <v>150</v>
      </c>
      <c r="Q987" cm="1">
        <f t="array" ref="Q987">_xlfn.FILTERXML("&lt;t&gt;&lt;s&gt;" &amp; SUBSTITUTE(SUBSTITUTE(SUBSTITUTE(A987, "|", "&lt;/s&gt;&lt;s&gt;"), ",", "&lt;/s&gt;&lt;s&gt;"), ";", "&lt;/s&gt;&lt;s&gt;") &amp; "&lt;/s&gt;&lt;/t&gt;", "//s[last()-1]")</f>
        <v>100</v>
      </c>
      <c r="R987" t="s">
        <v>584</v>
      </c>
      <c r="S987" s="20">
        <f>Table1[[#This Row],[Qty Sold]]/Table1[[#This Row],[Qty Added]]</f>
        <v>0.5714285714285714</v>
      </c>
      <c r="T987" s="19">
        <f>Table1[[#This Row],[Unit Price]]*Table1[[#This Row],[Stock]]</f>
        <v>15000</v>
      </c>
    </row>
    <row r="988" spans="1:20" x14ac:dyDescent="0.3">
      <c r="A988" t="s">
        <v>224</v>
      </c>
      <c r="J988" s="18" t="str">
        <f t="shared" si="60"/>
        <v>12-02-2026</v>
      </c>
      <c r="K988" t="str">
        <f t="shared" si="61"/>
        <v>SKU173</v>
      </c>
      <c r="L988" t="str">
        <f t="shared" si="62"/>
        <v>plastic mug medium</v>
      </c>
      <c r="M988" t="s">
        <v>573</v>
      </c>
      <c r="N988">
        <f t="shared" si="63"/>
        <v>50</v>
      </c>
      <c r="O988" cm="1">
        <f t="array" ref="O988">_xlfn.FILTERXML("&lt;t&gt;&lt;s&gt;" &amp; SUBSTITUTE(SUBSTITUTE(A988, "|", "&lt;/s&gt;&lt;s&gt;"), ";", "&lt;/s&gt;&lt;s&gt;") &amp; "&lt;/s&gt;&lt;/t&gt;", "//s[last()-2]")</f>
        <v>25</v>
      </c>
      <c r="P988" cm="1">
        <f t="array" ref="P988">_xlfn.FILTERXML("&lt;t&gt;&lt;s&gt;" &amp; SUBSTITUTE(SUBSTITUTE(SUBSTITUTE(CLEAN(A988), "|", "&lt;/s&gt;&lt;s&gt;"), ",", "&lt;/s&gt;&lt;s&gt;"), ";", "&lt;/s&gt;&lt;s&gt;") &amp; "&lt;/s&gt;&lt;/t&gt;", "//s[last()-2]")</f>
        <v>155</v>
      </c>
      <c r="Q988" cm="1">
        <f t="array" ref="Q988">_xlfn.FILTERXML("&lt;t&gt;&lt;s&gt;" &amp; SUBSTITUTE(SUBSTITUTE(SUBSTITUTE(A988, "|", "&lt;/s&gt;&lt;s&gt;"), ",", "&lt;/s&gt;&lt;s&gt;"), ";", "&lt;/s&gt;&lt;s&gt;") &amp; "&lt;/s&gt;&lt;/t&gt;", "//s[last()-1]")</f>
        <v>100</v>
      </c>
      <c r="R988" t="s">
        <v>614</v>
      </c>
      <c r="S988" s="20">
        <f>Table1[[#This Row],[Qty Sold]]/Table1[[#This Row],[Qty Added]]</f>
        <v>0.5</v>
      </c>
      <c r="T988" s="19">
        <f>Table1[[#This Row],[Unit Price]]*Table1[[#This Row],[Stock]]</f>
        <v>15500</v>
      </c>
    </row>
    <row r="989" spans="1:20" x14ac:dyDescent="0.3">
      <c r="A989" t="s">
        <v>225</v>
      </c>
      <c r="J989" s="18" t="str">
        <f t="shared" si="60"/>
        <v>13-02-2026</v>
      </c>
      <c r="K989" t="str">
        <f t="shared" si="61"/>
        <v>SKU174</v>
      </c>
      <c r="L989" t="str">
        <f t="shared" si="62"/>
        <v>Bottle Set Medium</v>
      </c>
      <c r="M989" t="s">
        <v>557</v>
      </c>
      <c r="N989">
        <f t="shared" si="63"/>
        <v>60</v>
      </c>
      <c r="O989" cm="1">
        <f t="array" ref="O989">_xlfn.FILTERXML("&lt;t&gt;&lt;s&gt;" &amp; SUBSTITUTE(SUBSTITUTE(A989, "|", "&lt;/s&gt;&lt;s&gt;"), ";", "&lt;/s&gt;&lt;s&gt;") &amp; "&lt;/s&gt;&lt;/t&gt;", "//s[last()-2]")</f>
        <v>35</v>
      </c>
      <c r="P989" cm="1">
        <f t="array" ref="P989">_xlfn.FILTERXML("&lt;t&gt;&lt;s&gt;" &amp; SUBSTITUTE(SUBSTITUTE(SUBSTITUTE(CLEAN(A989), "|", "&lt;/s&gt;&lt;s&gt;"), ",", "&lt;/s&gt;&lt;s&gt;"), ";", "&lt;/s&gt;&lt;s&gt;") &amp; "&lt;/s&gt;&lt;/t&gt;", "//s[last()-2]")</f>
        <v>140</v>
      </c>
      <c r="Q989" cm="1">
        <f t="array" ref="Q989">_xlfn.FILTERXML("&lt;t&gt;&lt;s&gt;" &amp; SUBSTITUTE(SUBSTITUTE(SUBSTITUTE(A989, "|", "&lt;/s&gt;&lt;s&gt;"), ",", "&lt;/s&gt;&lt;s&gt;"), ";", "&lt;/s&gt;&lt;s&gt;") &amp; "&lt;/s&gt;&lt;/t&gt;", "//s[last()-1]")</f>
        <v>450</v>
      </c>
      <c r="R989" t="s">
        <v>597</v>
      </c>
      <c r="S989" s="20">
        <f>Table1[[#This Row],[Qty Sold]]/Table1[[#This Row],[Qty Added]]</f>
        <v>0.58333333333333337</v>
      </c>
      <c r="T989" s="19">
        <f>Table1[[#This Row],[Unit Price]]*Table1[[#This Row],[Stock]]</f>
        <v>63000</v>
      </c>
    </row>
    <row r="990" spans="1:20" x14ac:dyDescent="0.3">
      <c r="A990" t="s">
        <v>226</v>
      </c>
      <c r="J990" s="18" t="str">
        <f t="shared" si="60"/>
        <v>14-02-2026</v>
      </c>
      <c r="K990" t="str">
        <f t="shared" si="61"/>
        <v>SKU175</v>
      </c>
      <c r="L990" t="str">
        <f t="shared" si="62"/>
        <v>bottle set medium</v>
      </c>
      <c r="M990" t="s">
        <v>574</v>
      </c>
      <c r="N990">
        <f t="shared" si="63"/>
        <v>40</v>
      </c>
      <c r="O990" cm="1">
        <f t="array" ref="O990">_xlfn.FILTERXML("&lt;t&gt;&lt;s&gt;" &amp; SUBSTITUTE(SUBSTITUTE(A990, "|", "&lt;/s&gt;&lt;s&gt;"), ";", "&lt;/s&gt;&lt;s&gt;") &amp; "&lt;/s&gt;&lt;/t&gt;", "//s[last()-2]")</f>
        <v>20</v>
      </c>
      <c r="P990" cm="1">
        <f t="array" ref="P990">_xlfn.FILTERXML("&lt;t&gt;&lt;s&gt;" &amp; SUBSTITUTE(SUBSTITUTE(SUBSTITUTE(CLEAN(A990), "|", "&lt;/s&gt;&lt;s&gt;"), ",", "&lt;/s&gt;&lt;s&gt;"), ";", "&lt;/s&gt;&lt;s&gt;") &amp; "&lt;/s&gt;&lt;/t&gt;", "//s[last()-2]")</f>
        <v>145</v>
      </c>
      <c r="Q990" cm="1">
        <f t="array" ref="Q990">_xlfn.FILTERXML("&lt;t&gt;&lt;s&gt;" &amp; SUBSTITUTE(SUBSTITUTE(SUBSTITUTE(A990, "|", "&lt;/s&gt;&lt;s&gt;"), ",", "&lt;/s&gt;&lt;s&gt;"), ";", "&lt;/s&gt;&lt;s&gt;") &amp; "&lt;/s&gt;&lt;/t&gt;", "//s[last()-1]")</f>
        <v>450</v>
      </c>
      <c r="R990" t="s">
        <v>615</v>
      </c>
      <c r="S990" s="20">
        <f>Table1[[#This Row],[Qty Sold]]/Table1[[#This Row],[Qty Added]]</f>
        <v>0.5</v>
      </c>
      <c r="T990" s="19">
        <f>Table1[[#This Row],[Unit Price]]*Table1[[#This Row],[Stock]]</f>
        <v>65250</v>
      </c>
    </row>
    <row r="991" spans="1:20" x14ac:dyDescent="0.3">
      <c r="A991" t="s">
        <v>227</v>
      </c>
      <c r="J991" s="18" t="str">
        <f t="shared" si="60"/>
        <v>15-02-2026</v>
      </c>
      <c r="K991" t="str">
        <f t="shared" si="61"/>
        <v>SKU176</v>
      </c>
      <c r="L991" t="str">
        <f t="shared" si="62"/>
        <v>Handi Basic</v>
      </c>
      <c r="M991" t="s">
        <v>563</v>
      </c>
      <c r="N991">
        <f t="shared" si="63"/>
        <v>22</v>
      </c>
      <c r="O991" cm="1">
        <f t="array" ref="O991">_xlfn.FILTERXML("&lt;t&gt;&lt;s&gt;" &amp; SUBSTITUTE(SUBSTITUTE(A991, "|", "&lt;/s&gt;&lt;s&gt;"), ";", "&lt;/s&gt;&lt;s&gt;") &amp; "&lt;/s&gt;&lt;/t&gt;", "//s[last()-2]")</f>
        <v>10</v>
      </c>
      <c r="P991" cm="1">
        <f t="array" ref="P991">_xlfn.FILTERXML("&lt;t&gt;&lt;s&gt;" &amp; SUBSTITUTE(SUBSTITUTE(SUBSTITUTE(CLEAN(A991), "|", "&lt;/s&gt;&lt;s&gt;"), ",", "&lt;/s&gt;&lt;s&gt;"), ";", "&lt;/s&gt;&lt;s&gt;") &amp; "&lt;/s&gt;&lt;/t&gt;", "//s[last()-2]")</f>
        <v>65</v>
      </c>
      <c r="Q991" cm="1">
        <f t="array" ref="Q991">_xlfn.FILTERXML("&lt;t&gt;&lt;s&gt;" &amp; SUBSTITUTE(SUBSTITUTE(SUBSTITUTE(A991, "|", "&lt;/s&gt;&lt;s&gt;"), ",", "&lt;/s&gt;&lt;s&gt;"), ";", "&lt;/s&gt;&lt;s&gt;") &amp; "&lt;/s&gt;&lt;/t&gt;", "//s[last()-1]")</f>
        <v>900</v>
      </c>
      <c r="R991" t="s">
        <v>604</v>
      </c>
      <c r="S991" s="20">
        <f>Table1[[#This Row],[Qty Sold]]/Table1[[#This Row],[Qty Added]]</f>
        <v>0.45454545454545453</v>
      </c>
      <c r="T991" s="19">
        <f>Table1[[#This Row],[Unit Price]]*Table1[[#This Row],[Stock]]</f>
        <v>58500</v>
      </c>
    </row>
    <row r="992" spans="1:20" x14ac:dyDescent="0.3">
      <c r="A992" t="s">
        <v>228</v>
      </c>
      <c r="J992" s="18" t="str">
        <f t="shared" si="60"/>
        <v>16-02-2026</v>
      </c>
      <c r="K992" t="str">
        <f t="shared" si="61"/>
        <v>SKU177</v>
      </c>
      <c r="L992" t="str">
        <f t="shared" si="62"/>
        <v>handi basic</v>
      </c>
      <c r="M992" t="s">
        <v>575</v>
      </c>
      <c r="N992">
        <f t="shared" si="63"/>
        <v>15</v>
      </c>
      <c r="O992" cm="1">
        <f t="array" ref="O992">_xlfn.FILTERXML("&lt;t&gt;&lt;s&gt;" &amp; SUBSTITUTE(SUBSTITUTE(A992, "|", "&lt;/s&gt;&lt;s&gt;"), ";", "&lt;/s&gt;&lt;s&gt;") &amp; "&lt;/s&gt;&lt;/t&gt;", "//s[last()-2]")</f>
        <v>7</v>
      </c>
      <c r="P992" cm="1">
        <f t="array" ref="P992">_xlfn.FILTERXML("&lt;t&gt;&lt;s&gt;" &amp; SUBSTITUTE(SUBSTITUTE(SUBSTITUTE(CLEAN(A992), "|", "&lt;/s&gt;&lt;s&gt;"), ",", "&lt;/s&gt;&lt;s&gt;"), ";", "&lt;/s&gt;&lt;s&gt;") &amp; "&lt;/s&gt;&lt;/t&gt;", "//s[last()-2]")</f>
        <v>68</v>
      </c>
      <c r="Q992" cm="1">
        <f t="array" ref="Q992">_xlfn.FILTERXML("&lt;t&gt;&lt;s&gt;" &amp; SUBSTITUTE(SUBSTITUTE(SUBSTITUTE(A992, "|", "&lt;/s&gt;&lt;s&gt;"), ",", "&lt;/s&gt;&lt;s&gt;"), ";", "&lt;/s&gt;&lt;s&gt;") &amp; "&lt;/s&gt;&lt;/t&gt;", "//s[last()-1]")</f>
        <v>900</v>
      </c>
      <c r="R992" t="s">
        <v>616</v>
      </c>
      <c r="S992" s="20">
        <f>Table1[[#This Row],[Qty Sold]]/Table1[[#This Row],[Qty Added]]</f>
        <v>0.46666666666666667</v>
      </c>
      <c r="T992" s="19">
        <f>Table1[[#This Row],[Unit Price]]*Table1[[#This Row],[Stock]]</f>
        <v>61200</v>
      </c>
    </row>
    <row r="993" spans="1:20" x14ac:dyDescent="0.3">
      <c r="A993" t="s">
        <v>229</v>
      </c>
      <c r="J993" s="18" t="str">
        <f t="shared" si="60"/>
        <v>17-02-2026</v>
      </c>
      <c r="K993" t="str">
        <f t="shared" si="61"/>
        <v>SKU178</v>
      </c>
      <c r="L993" t="str">
        <f t="shared" si="62"/>
        <v>Oil Dispenser Basic</v>
      </c>
      <c r="M993" t="s">
        <v>561</v>
      </c>
      <c r="N993">
        <f t="shared" si="63"/>
        <v>30</v>
      </c>
      <c r="O993" cm="1">
        <f t="array" ref="O993">_xlfn.FILTERXML("&lt;t&gt;&lt;s&gt;" &amp; SUBSTITUTE(SUBSTITUTE(A993, "|", "&lt;/s&gt;&lt;s&gt;"), ";", "&lt;/s&gt;&lt;s&gt;") &amp; "&lt;/s&gt;&lt;/t&gt;", "//s[last()-2]")</f>
        <v>12</v>
      </c>
      <c r="P993" cm="1">
        <f t="array" ref="P993">_xlfn.FILTERXML("&lt;t&gt;&lt;s&gt;" &amp; SUBSTITUTE(SUBSTITUTE(SUBSTITUTE(CLEAN(A993), "|", "&lt;/s&gt;&lt;s&gt;"), ",", "&lt;/s&gt;&lt;s&gt;"), ";", "&lt;/s&gt;&lt;s&gt;") &amp; "&lt;/s&gt;&lt;/t&gt;", "//s[last()-2]")</f>
        <v>70</v>
      </c>
      <c r="Q993" cm="1">
        <f t="array" ref="Q993">_xlfn.FILTERXML("&lt;t&gt;&lt;s&gt;" &amp; SUBSTITUTE(SUBSTITUTE(SUBSTITUTE(A993, "|", "&lt;/s&gt;&lt;s&gt;"), ",", "&lt;/s&gt;&lt;s&gt;"), ";", "&lt;/s&gt;&lt;s&gt;") &amp; "&lt;/s&gt;&lt;/t&gt;", "//s[last()-1]")</f>
        <v>300</v>
      </c>
      <c r="R993" t="s">
        <v>602</v>
      </c>
      <c r="S993" s="20">
        <f>Table1[[#This Row],[Qty Sold]]/Table1[[#This Row],[Qty Added]]</f>
        <v>0.4</v>
      </c>
      <c r="T993" s="19">
        <f>Table1[[#This Row],[Unit Price]]*Table1[[#This Row],[Stock]]</f>
        <v>21000</v>
      </c>
    </row>
    <row r="994" spans="1:20" x14ac:dyDescent="0.3">
      <c r="A994" t="s">
        <v>230</v>
      </c>
      <c r="J994" s="18" t="str">
        <f t="shared" si="60"/>
        <v>18-02-2026</v>
      </c>
      <c r="K994" t="str">
        <f t="shared" si="61"/>
        <v>SKU179</v>
      </c>
      <c r="L994" t="str">
        <f t="shared" si="62"/>
        <v>Chopping Board Medium</v>
      </c>
      <c r="M994" t="s">
        <v>562</v>
      </c>
      <c r="N994">
        <f t="shared" si="63"/>
        <v>50</v>
      </c>
      <c r="O994" cm="1">
        <f t="array" ref="O994">_xlfn.FILTERXML("&lt;t&gt;&lt;s&gt;" &amp; SUBSTITUTE(SUBSTITUTE(A994, "|", "&lt;/s&gt;&lt;s&gt;"), ";", "&lt;/s&gt;&lt;s&gt;") &amp; "&lt;/s&gt;&lt;/t&gt;", "//s[last()-2]")</f>
        <v>25</v>
      </c>
      <c r="P994" cm="1">
        <f t="array" ref="P994">_xlfn.FILTERXML("&lt;t&gt;&lt;s&gt;" &amp; SUBSTITUTE(SUBSTITUTE(SUBSTITUTE(CLEAN(A994), "|", "&lt;/s&gt;&lt;s&gt;"), ",", "&lt;/s&gt;&lt;s&gt;"), ";", "&lt;/s&gt;&lt;s&gt;") &amp; "&lt;/s&gt;&lt;/t&gt;", "//s[last()-2]")</f>
        <v>120</v>
      </c>
      <c r="Q994" cm="1">
        <f t="array" ref="Q994">_xlfn.FILTERXML("&lt;t&gt;&lt;s&gt;" &amp; SUBSTITUTE(SUBSTITUTE(SUBSTITUTE(A994, "|", "&lt;/s&gt;&lt;s&gt;"), ",", "&lt;/s&gt;&lt;s&gt;"), ";", "&lt;/s&gt;&lt;s&gt;") &amp; "&lt;/s&gt;&lt;/t&gt;", "//s[last()-1]")</f>
        <v>200</v>
      </c>
      <c r="R994" t="s">
        <v>603</v>
      </c>
      <c r="S994" s="20">
        <f>Table1[[#This Row],[Qty Sold]]/Table1[[#This Row],[Qty Added]]</f>
        <v>0.5</v>
      </c>
      <c r="T994" s="19">
        <f>Table1[[#This Row],[Unit Price]]*Table1[[#This Row],[Stock]]</f>
        <v>24000</v>
      </c>
    </row>
    <row r="995" spans="1:20" x14ac:dyDescent="0.3">
      <c r="A995" t="s">
        <v>231</v>
      </c>
      <c r="J995" s="18" t="str">
        <f t="shared" si="60"/>
        <v>19-02-2026</v>
      </c>
      <c r="K995" t="str">
        <f t="shared" si="61"/>
        <v>SKU180</v>
      </c>
      <c r="L995" t="str">
        <f t="shared" si="62"/>
        <v>chopping board medium</v>
      </c>
      <c r="M995" t="s">
        <v>576</v>
      </c>
      <c r="N995">
        <f t="shared" si="63"/>
        <v>35</v>
      </c>
      <c r="O995" cm="1">
        <f t="array" ref="O995">_xlfn.FILTERXML("&lt;t&gt;&lt;s&gt;" &amp; SUBSTITUTE(SUBSTITUTE(A995, "|", "&lt;/s&gt;&lt;s&gt;"), ";", "&lt;/s&gt;&lt;s&gt;") &amp; "&lt;/s&gt;&lt;/t&gt;", "//s[last()-2]")</f>
        <v>18</v>
      </c>
      <c r="P995" cm="1">
        <f t="array" ref="P995">_xlfn.FILTERXML("&lt;t&gt;&lt;s&gt;" &amp; SUBSTITUTE(SUBSTITUTE(SUBSTITUTE(CLEAN(A995), "|", "&lt;/s&gt;&lt;s&gt;"), ",", "&lt;/s&gt;&lt;s&gt;"), ";", "&lt;/s&gt;&lt;s&gt;") &amp; "&lt;/s&gt;&lt;/t&gt;", "//s[last()-2]")</f>
        <v>125</v>
      </c>
      <c r="Q995" cm="1">
        <f t="array" ref="Q995">_xlfn.FILTERXML("&lt;t&gt;&lt;s&gt;" &amp; SUBSTITUTE(SUBSTITUTE(SUBSTITUTE(A995, "|", "&lt;/s&gt;&lt;s&gt;"), ",", "&lt;/s&gt;&lt;s&gt;"), ";", "&lt;/s&gt;&lt;s&gt;") &amp; "&lt;/s&gt;&lt;/t&gt;", "//s[last()-1]")</f>
        <v>200</v>
      </c>
      <c r="R995" t="s">
        <v>617</v>
      </c>
      <c r="S995" s="20">
        <f>Table1[[#This Row],[Qty Sold]]/Table1[[#This Row],[Qty Added]]</f>
        <v>0.51428571428571423</v>
      </c>
      <c r="T995" s="19">
        <f>Table1[[#This Row],[Unit Price]]*Table1[[#This Row],[Stock]]</f>
        <v>25000</v>
      </c>
    </row>
    <row r="996" spans="1:20" x14ac:dyDescent="0.3">
      <c r="A996" t="s">
        <v>232</v>
      </c>
      <c r="J996" s="18" t="str">
        <f t="shared" si="60"/>
        <v>20-02-2026</v>
      </c>
      <c r="K996" t="str">
        <f t="shared" si="61"/>
        <v>SKU181</v>
      </c>
      <c r="L996" t="str">
        <f t="shared" si="62"/>
        <v>Steel Glass Basic</v>
      </c>
      <c r="M996" t="s">
        <v>541</v>
      </c>
      <c r="N996">
        <f t="shared" si="63"/>
        <v>90</v>
      </c>
      <c r="O996" cm="1">
        <f t="array" ref="O996">_xlfn.FILTERXML("&lt;t&gt;&lt;s&gt;" &amp; SUBSTITUTE(SUBSTITUTE(A996, "|", "&lt;/s&gt;&lt;s&gt;"), ";", "&lt;/s&gt;&lt;s&gt;") &amp; "&lt;/s&gt;&lt;/t&gt;", "//s[last()-2]")</f>
        <v>60</v>
      </c>
      <c r="P996" cm="1">
        <f t="array" ref="P996">_xlfn.FILTERXML("&lt;t&gt;&lt;s&gt;" &amp; SUBSTITUTE(SUBSTITUTE(SUBSTITUTE(CLEAN(A996), "|", "&lt;/s&gt;&lt;s&gt;"), ",", "&lt;/s&gt;&lt;s&gt;"), ";", "&lt;/s&gt;&lt;s&gt;") &amp; "&lt;/s&gt;&lt;/t&gt;", "//s[last()-2]")</f>
        <v>200</v>
      </c>
      <c r="Q996" cm="1">
        <f t="array" ref="Q996">_xlfn.FILTERXML("&lt;t&gt;&lt;s&gt;" &amp; SUBSTITUTE(SUBSTITUTE(SUBSTITUTE(A996, "|", "&lt;/s&gt;&lt;s&gt;"), ",", "&lt;/s&gt;&lt;s&gt;"), ";", "&lt;/s&gt;&lt;s&gt;") &amp; "&lt;/s&gt;&lt;/t&gt;", "//s[last()-1]")</f>
        <v>120</v>
      </c>
      <c r="R996" t="s">
        <v>582</v>
      </c>
      <c r="S996" s="20">
        <f>Table1[[#This Row],[Qty Sold]]/Table1[[#This Row],[Qty Added]]</f>
        <v>0.66666666666666663</v>
      </c>
      <c r="T996" s="19">
        <f>Table1[[#This Row],[Unit Price]]*Table1[[#This Row],[Stock]]</f>
        <v>24000</v>
      </c>
    </row>
    <row r="997" spans="1:20" x14ac:dyDescent="0.3">
      <c r="A997" t="s">
        <v>233</v>
      </c>
      <c r="J997" s="18" t="str">
        <f t="shared" si="60"/>
        <v>21-02-2026</v>
      </c>
      <c r="K997" t="str">
        <f t="shared" si="61"/>
        <v>SKU182</v>
      </c>
      <c r="L997" t="str">
        <f t="shared" si="62"/>
        <v>steel glass basic</v>
      </c>
      <c r="M997" t="s">
        <v>542</v>
      </c>
      <c r="N997">
        <f t="shared" si="63"/>
        <v>60</v>
      </c>
      <c r="O997" cm="1">
        <f t="array" ref="O997">_xlfn.FILTERXML("&lt;t&gt;&lt;s&gt;" &amp; SUBSTITUTE(SUBSTITUTE(A997, "|", "&lt;/s&gt;&lt;s&gt;"), ";", "&lt;/s&gt;&lt;s&gt;") &amp; "&lt;/s&gt;&lt;/t&gt;", "//s[last()-2]")</f>
        <v>30</v>
      </c>
      <c r="P997" cm="1">
        <f t="array" ref="P997">_xlfn.FILTERXML("&lt;t&gt;&lt;s&gt;" &amp; SUBSTITUTE(SUBSTITUTE(SUBSTITUTE(CLEAN(A997), "|", "&lt;/s&gt;&lt;s&gt;"), ",", "&lt;/s&gt;&lt;s&gt;"), ";", "&lt;/s&gt;&lt;s&gt;") &amp; "&lt;/s&gt;&lt;/t&gt;", "//s[last()-2]")</f>
        <v>205</v>
      </c>
      <c r="Q997" cm="1">
        <f t="array" ref="Q997">_xlfn.FILTERXML("&lt;t&gt;&lt;s&gt;" &amp; SUBSTITUTE(SUBSTITUTE(SUBSTITUTE(A997, "|", "&lt;/s&gt;&lt;s&gt;"), ",", "&lt;/s&gt;&lt;s&gt;"), ";", "&lt;/s&gt;&lt;s&gt;") &amp; "&lt;/s&gt;&lt;/t&gt;", "//s[last()-1]")</f>
        <v>120</v>
      </c>
      <c r="R997" t="s">
        <v>600</v>
      </c>
      <c r="S997" s="20">
        <f>Table1[[#This Row],[Qty Sold]]/Table1[[#This Row],[Qty Added]]</f>
        <v>0.5</v>
      </c>
      <c r="T997" s="19">
        <f>Table1[[#This Row],[Unit Price]]*Table1[[#This Row],[Stock]]</f>
        <v>24600</v>
      </c>
    </row>
    <row r="998" spans="1:20" x14ac:dyDescent="0.3">
      <c r="A998" t="s">
        <v>234</v>
      </c>
      <c r="J998" s="18" t="str">
        <f t="shared" si="60"/>
        <v>22-02-2026</v>
      </c>
      <c r="K998" t="str">
        <f t="shared" si="61"/>
        <v>SKU183</v>
      </c>
      <c r="L998" t="str">
        <f t="shared" si="62"/>
        <v>Lunch Box Medium</v>
      </c>
      <c r="M998" t="s">
        <v>549</v>
      </c>
      <c r="N998">
        <f t="shared" si="63"/>
        <v>50</v>
      </c>
      <c r="O998" cm="1">
        <f t="array" ref="O998">_xlfn.FILTERXML("&lt;t&gt;&lt;s&gt;" &amp; SUBSTITUTE(SUBSTITUTE(A998, "|", "&lt;/s&gt;&lt;s&gt;"), ";", "&lt;/s&gt;&lt;s&gt;") &amp; "&lt;/s&gt;&lt;/t&gt;", "//s[last()-2]")</f>
        <v>30</v>
      </c>
      <c r="P998" cm="1">
        <f t="array" ref="P998">_xlfn.FILTERXML("&lt;t&gt;&lt;s&gt;" &amp; SUBSTITUTE(SUBSTITUTE(SUBSTITUTE(CLEAN(A998), "|", "&lt;/s&gt;&lt;s&gt;"), ",", "&lt;/s&gt;&lt;s&gt;"), ";", "&lt;/s&gt;&lt;s&gt;") &amp; "&lt;/s&gt;&lt;/t&gt;", "//s[last()-2]")</f>
        <v>110</v>
      </c>
      <c r="Q998" cm="1">
        <f t="array" ref="Q998">_xlfn.FILTERXML("&lt;t&gt;&lt;s&gt;" &amp; SUBSTITUTE(SUBSTITUTE(SUBSTITUTE(A998, "|", "&lt;/s&gt;&lt;s&gt;"), ",", "&lt;/s&gt;&lt;s&gt;"), ";", "&lt;/s&gt;&lt;s&gt;") &amp; "&lt;/s&gt;&lt;/t&gt;", "//s[last()-1]")</f>
        <v>280</v>
      </c>
      <c r="R998" t="s">
        <v>589</v>
      </c>
      <c r="S998" s="20">
        <f>Table1[[#This Row],[Qty Sold]]/Table1[[#This Row],[Qty Added]]</f>
        <v>0.6</v>
      </c>
      <c r="T998" s="19">
        <f>Table1[[#This Row],[Unit Price]]*Table1[[#This Row],[Stock]]</f>
        <v>30800</v>
      </c>
    </row>
    <row r="999" spans="1:20" x14ac:dyDescent="0.3">
      <c r="A999" t="s">
        <v>235</v>
      </c>
      <c r="J999" s="18" t="str">
        <f t="shared" si="60"/>
        <v>23-02-2026</v>
      </c>
      <c r="K999" t="str">
        <f t="shared" si="61"/>
        <v>SKU184</v>
      </c>
      <c r="L999" t="str">
        <f t="shared" si="62"/>
        <v>lunch box medium</v>
      </c>
      <c r="M999" t="s">
        <v>577</v>
      </c>
      <c r="N999">
        <f t="shared" si="63"/>
        <v>35</v>
      </c>
      <c r="O999" cm="1">
        <f t="array" ref="O999">_xlfn.FILTERXML("&lt;t&gt;&lt;s&gt;" &amp; SUBSTITUTE(SUBSTITUTE(A999, "|", "&lt;/s&gt;&lt;s&gt;"), ";", "&lt;/s&gt;&lt;s&gt;") &amp; "&lt;/s&gt;&lt;/t&gt;", "//s[last()-2]")</f>
        <v>18</v>
      </c>
      <c r="P999" cm="1">
        <f t="array" ref="P999">_xlfn.FILTERXML("&lt;t&gt;&lt;s&gt;" &amp; SUBSTITUTE(SUBSTITUTE(SUBSTITUTE(CLEAN(A999), "|", "&lt;/s&gt;&lt;s&gt;"), ",", "&lt;/s&gt;&lt;s&gt;"), ";", "&lt;/s&gt;&lt;s&gt;") &amp; "&lt;/s&gt;&lt;/t&gt;", "//s[last()-2]")</f>
        <v>115</v>
      </c>
      <c r="Q999" cm="1">
        <f t="array" ref="Q999">_xlfn.FILTERXML("&lt;t&gt;&lt;s&gt;" &amp; SUBSTITUTE(SUBSTITUTE(SUBSTITUTE(A999, "|", "&lt;/s&gt;&lt;s&gt;"), ",", "&lt;/s&gt;&lt;s&gt;"), ";", "&lt;/s&gt;&lt;s&gt;") &amp; "&lt;/s&gt;&lt;/t&gt;", "//s[last()-1]")</f>
        <v>280</v>
      </c>
      <c r="R999" t="s">
        <v>618</v>
      </c>
      <c r="S999" s="20">
        <f>Table1[[#This Row],[Qty Sold]]/Table1[[#This Row],[Qty Added]]</f>
        <v>0.51428571428571423</v>
      </c>
      <c r="T999" s="19">
        <f>Table1[[#This Row],[Unit Price]]*Table1[[#This Row],[Stock]]</f>
        <v>32200</v>
      </c>
    </row>
    <row r="1000" spans="1:20" x14ac:dyDescent="0.3">
      <c r="A1000" t="s">
        <v>236</v>
      </c>
      <c r="J1000" s="18" t="str">
        <f t="shared" si="60"/>
        <v>24-02-2026</v>
      </c>
      <c r="K1000" t="str">
        <f t="shared" si="61"/>
        <v>SKU185</v>
      </c>
      <c r="L1000" t="str">
        <f t="shared" si="62"/>
        <v>Water Bottle Medium</v>
      </c>
      <c r="M1000" t="s">
        <v>548</v>
      </c>
      <c r="N1000">
        <f t="shared" si="63"/>
        <v>110</v>
      </c>
      <c r="O1000" cm="1">
        <f t="array" ref="O1000">_xlfn.FILTERXML("&lt;t&gt;&lt;s&gt;" &amp; SUBSTITUTE(SUBSTITUTE(A1000, "|", "&lt;/s&gt;&lt;s&gt;"), ";", "&lt;/s&gt;&lt;s&gt;") &amp; "&lt;/s&gt;&lt;/t&gt;", "//s[last()-2]")</f>
        <v>70</v>
      </c>
      <c r="P1000" cm="1">
        <f t="array" ref="P1000">_xlfn.FILTERXML("&lt;t&gt;&lt;s&gt;" &amp; SUBSTITUTE(SUBSTITUTE(SUBSTITUTE(CLEAN(A1000), "|", "&lt;/s&gt;&lt;s&gt;"), ",", "&lt;/s&gt;&lt;s&gt;"), ";", "&lt;/s&gt;&lt;s&gt;") &amp; "&lt;/s&gt;&lt;/t&gt;", "//s[last()-2]")</f>
        <v>220</v>
      </c>
      <c r="Q1000" cm="1">
        <f t="array" ref="Q1000">_xlfn.FILTERXML("&lt;t&gt;&lt;s&gt;" &amp; SUBSTITUTE(SUBSTITUTE(SUBSTITUTE(A1000, "|", "&lt;/s&gt;&lt;s&gt;"), ",", "&lt;/s&gt;&lt;s&gt;"), ";", "&lt;/s&gt;&lt;s&gt;") &amp; "&lt;/s&gt;&lt;/t&gt;", "//s[last()-1]")</f>
        <v>180</v>
      </c>
      <c r="R1000" t="s">
        <v>588</v>
      </c>
      <c r="S1000" s="20">
        <f>Table1[[#This Row],[Qty Sold]]/Table1[[#This Row],[Qty Added]]</f>
        <v>0.63636363636363635</v>
      </c>
      <c r="T1000" s="19">
        <f>Table1[[#This Row],[Unit Price]]*Table1[[#This Row],[Stock]]</f>
        <v>39600</v>
      </c>
    </row>
    <row r="1001" spans="1:20" x14ac:dyDescent="0.3">
      <c r="A1001" t="s">
        <v>237</v>
      </c>
      <c r="J1001" s="18" t="str">
        <f t="shared" si="60"/>
        <v>25-02-2026</v>
      </c>
      <c r="K1001" t="str">
        <f t="shared" si="61"/>
        <v>SKU186</v>
      </c>
      <c r="L1001" t="str">
        <f t="shared" si="62"/>
        <v>water bottle medium</v>
      </c>
      <c r="M1001" t="s">
        <v>578</v>
      </c>
      <c r="N1001">
        <f t="shared" si="63"/>
        <v>80</v>
      </c>
      <c r="O1001" cm="1">
        <f t="array" ref="O1001">_xlfn.FILTERXML("&lt;t&gt;&lt;s&gt;" &amp; SUBSTITUTE(SUBSTITUTE(A1001, "|", "&lt;/s&gt;&lt;s&gt;"), ";", "&lt;/s&gt;&lt;s&gt;") &amp; "&lt;/s&gt;&lt;/t&gt;", "//s[last()-2]")</f>
        <v>40</v>
      </c>
      <c r="P1001" cm="1">
        <f t="array" ref="P1001">_xlfn.FILTERXML("&lt;t&gt;&lt;s&gt;" &amp; SUBSTITUTE(SUBSTITUTE(SUBSTITUTE(CLEAN(A1001), "|", "&lt;/s&gt;&lt;s&gt;"), ",", "&lt;/s&gt;&lt;s&gt;"), ";", "&lt;/s&gt;&lt;s&gt;") &amp; "&lt;/s&gt;&lt;/t&gt;", "//s[last()-2]")</f>
        <v>225</v>
      </c>
      <c r="Q1001" cm="1">
        <f t="array" ref="Q1001">_xlfn.FILTERXML("&lt;t&gt;&lt;s&gt;" &amp; SUBSTITUTE(SUBSTITUTE(SUBSTITUTE(A1001, "|", "&lt;/s&gt;&lt;s&gt;"), ",", "&lt;/s&gt;&lt;s&gt;"), ";", "&lt;/s&gt;&lt;s&gt;") &amp; "&lt;/s&gt;&lt;/t&gt;", "//s[last()-1]")</f>
        <v>180</v>
      </c>
      <c r="R1001" t="s">
        <v>619</v>
      </c>
      <c r="S1001" s="20">
        <f>Table1[[#This Row],[Qty Sold]]/Table1[[#This Row],[Qty Added]]</f>
        <v>0.5</v>
      </c>
      <c r="T1001" s="19">
        <f>Table1[[#This Row],[Unit Price]]*Table1[[#This Row],[Stock]]</f>
        <v>40500</v>
      </c>
    </row>
    <row r="1002" spans="1:20" x14ac:dyDescent="0.3">
      <c r="A1002" t="s">
        <v>238</v>
      </c>
      <c r="J1002" s="18" t="str">
        <f t="shared" si="60"/>
        <v>26-02-2026</v>
      </c>
      <c r="K1002" t="str">
        <f t="shared" si="61"/>
        <v>SKU187</v>
      </c>
      <c r="L1002" t="str">
        <f t="shared" si="62"/>
        <v>Frying Pan Medium</v>
      </c>
      <c r="M1002" t="s">
        <v>547</v>
      </c>
      <c r="N1002">
        <f t="shared" si="63"/>
        <v>30</v>
      </c>
      <c r="O1002" cm="1">
        <f t="array" ref="O1002">_xlfn.FILTERXML("&lt;t&gt;&lt;s&gt;" &amp; SUBSTITUTE(SUBSTITUTE(A1002, "|", "&lt;/s&gt;&lt;s&gt;"), ";", "&lt;/s&gt;&lt;s&gt;") &amp; "&lt;/s&gt;&lt;/t&gt;", "//s[last()-2]")</f>
        <v>18</v>
      </c>
      <c r="P1002" cm="1">
        <f t="array" ref="P1002">_xlfn.FILTERXML("&lt;t&gt;&lt;s&gt;" &amp; SUBSTITUTE(SUBSTITUTE(SUBSTITUTE(CLEAN(A1002), "|", "&lt;/s&gt;&lt;s&gt;"), ",", "&lt;/s&gt;&lt;s&gt;"), ";", "&lt;/s&gt;&lt;s&gt;") &amp; "&lt;/s&gt;&lt;/t&gt;", "//s[last()-2]")</f>
        <v>90</v>
      </c>
      <c r="Q1002" cm="1">
        <f t="array" ref="Q1002">_xlfn.FILTERXML("&lt;t&gt;&lt;s&gt;" &amp; SUBSTITUTE(SUBSTITUTE(SUBSTITUTE(A1002, "|", "&lt;/s&gt;&lt;s&gt;"), ",", "&lt;/s&gt;&lt;s&gt;"), ";", "&lt;/s&gt;&lt;s&gt;") &amp; "&lt;/s&gt;&lt;/t&gt;", "//s[last()-1]")</f>
        <v>1200</v>
      </c>
      <c r="R1002" t="s">
        <v>587</v>
      </c>
      <c r="S1002" s="20">
        <f>Table1[[#This Row],[Qty Sold]]/Table1[[#This Row],[Qty Added]]</f>
        <v>0.6</v>
      </c>
      <c r="T1002" s="19">
        <f>Table1[[#This Row],[Unit Price]]*Table1[[#This Row],[Stock]]</f>
        <v>108000</v>
      </c>
    </row>
    <row r="1003" spans="1:20" x14ac:dyDescent="0.3">
      <c r="A1003" t="s">
        <v>239</v>
      </c>
      <c r="J1003" s="18" t="str">
        <f t="shared" si="60"/>
        <v>27-02-2026</v>
      </c>
      <c r="K1003" t="str">
        <f t="shared" si="61"/>
        <v>SKU188</v>
      </c>
      <c r="L1003" t="str">
        <f t="shared" si="62"/>
        <v>frying pan medium</v>
      </c>
      <c r="M1003" t="s">
        <v>568</v>
      </c>
      <c r="N1003">
        <f t="shared" si="63"/>
        <v>20</v>
      </c>
      <c r="O1003" cm="1">
        <f t="array" ref="O1003">_xlfn.FILTERXML("&lt;t&gt;&lt;s&gt;" &amp; SUBSTITUTE(SUBSTITUTE(A1003, "|", "&lt;/s&gt;&lt;s&gt;"), ";", "&lt;/s&gt;&lt;s&gt;") &amp; "&lt;/s&gt;&lt;/t&gt;", "//s[last()-2]")</f>
        <v>10</v>
      </c>
      <c r="P1003" cm="1">
        <f t="array" ref="P1003">_xlfn.FILTERXML("&lt;t&gt;&lt;s&gt;" &amp; SUBSTITUTE(SUBSTITUTE(SUBSTITUTE(CLEAN(A1003), "|", "&lt;/s&gt;&lt;s&gt;"), ",", "&lt;/s&gt;&lt;s&gt;"), ";", "&lt;/s&gt;&lt;s&gt;") &amp; "&lt;/s&gt;&lt;/t&gt;", "//s[last()-2]")</f>
        <v>92</v>
      </c>
      <c r="Q1003" cm="1">
        <f t="array" ref="Q1003">_xlfn.FILTERXML("&lt;t&gt;&lt;s&gt;" &amp; SUBSTITUTE(SUBSTITUTE(SUBSTITUTE(A1003, "|", "&lt;/s&gt;&lt;s&gt;"), ",", "&lt;/s&gt;&lt;s&gt;"), ";", "&lt;/s&gt;&lt;s&gt;") &amp; "&lt;/s&gt;&lt;/t&gt;", "//s[last()-1]")</f>
        <v>1200</v>
      </c>
      <c r="R1003" t="s">
        <v>609</v>
      </c>
      <c r="S1003" s="20">
        <f>Table1[[#This Row],[Qty Sold]]/Table1[[#This Row],[Qty Added]]</f>
        <v>0.5</v>
      </c>
      <c r="T1003" s="19">
        <f>Table1[[#This Row],[Unit Price]]*Table1[[#This Row],[Stock]]</f>
        <v>110400</v>
      </c>
    </row>
    <row r="1004" spans="1:20" x14ac:dyDescent="0.3">
      <c r="A1004" t="s">
        <v>240</v>
      </c>
      <c r="J1004" s="18" t="str">
        <f t="shared" si="60"/>
        <v>28-02-2026</v>
      </c>
      <c r="K1004" t="str">
        <f t="shared" si="61"/>
        <v>SKU189</v>
      </c>
      <c r="L1004" t="str">
        <f t="shared" si="62"/>
        <v>Mixer Grinder Medium</v>
      </c>
      <c r="M1004" t="s">
        <v>566</v>
      </c>
      <c r="N1004">
        <f t="shared" si="63"/>
        <v>8</v>
      </c>
      <c r="O1004" cm="1">
        <f t="array" ref="O1004">_xlfn.FILTERXML("&lt;t&gt;&lt;s&gt;" &amp; SUBSTITUTE(SUBSTITUTE(A1004, "|", "&lt;/s&gt;&lt;s&gt;"), ";", "&lt;/s&gt;&lt;s&gt;") &amp; "&lt;/s&gt;&lt;/t&gt;", "//s[last()-2]")</f>
        <v>4</v>
      </c>
      <c r="P1004" cm="1">
        <f t="array" ref="P1004">_xlfn.FILTERXML("&lt;t&gt;&lt;s&gt;" &amp; SUBSTITUTE(SUBSTITUTE(SUBSTITUTE(CLEAN(A1004), "|", "&lt;/s&gt;&lt;s&gt;"), ",", "&lt;/s&gt;&lt;s&gt;"), ";", "&lt;/s&gt;&lt;s&gt;") &amp; "&lt;/s&gt;&lt;/t&gt;", "//s[last()-2]")</f>
        <v>25</v>
      </c>
      <c r="Q1004" cm="1">
        <f t="array" ref="Q1004">_xlfn.FILTERXML("&lt;t&gt;&lt;s&gt;" &amp; SUBSTITUTE(SUBSTITUTE(SUBSTITUTE(A1004, "|", "&lt;/s&gt;&lt;s&gt;"), ",", "&lt;/s&gt;&lt;s&gt;"), ";", "&lt;/s&gt;&lt;s&gt;") &amp; "&lt;/s&gt;&lt;/t&gt;", "//s[last()-1]")</f>
        <v>3500</v>
      </c>
      <c r="R1004" t="s">
        <v>607</v>
      </c>
      <c r="S1004" s="20">
        <f>Table1[[#This Row],[Qty Sold]]/Table1[[#This Row],[Qty Added]]</f>
        <v>0.5</v>
      </c>
      <c r="T1004" s="19">
        <f>Table1[[#This Row],[Unit Price]]*Table1[[#This Row],[Stock]]</f>
        <v>87500</v>
      </c>
    </row>
    <row r="1005" spans="1:20" x14ac:dyDescent="0.3">
      <c r="A1005" t="s">
        <v>241</v>
      </c>
      <c r="J1005" s="18" t="str">
        <f t="shared" si="60"/>
        <v>01-03-2026</v>
      </c>
      <c r="K1005" t="str">
        <f t="shared" si="61"/>
        <v>SKU190</v>
      </c>
      <c r="L1005" t="str">
        <f t="shared" si="62"/>
        <v>Mixer grinder medium</v>
      </c>
      <c r="M1005" t="s">
        <v>566</v>
      </c>
      <c r="N1005">
        <f t="shared" si="63"/>
        <v>6</v>
      </c>
      <c r="O1005" cm="1">
        <f t="array" ref="O1005">_xlfn.FILTERXML("&lt;t&gt;&lt;s&gt;" &amp; SUBSTITUTE(SUBSTITUTE(A1005, "|", "&lt;/s&gt;&lt;s&gt;"), ";", "&lt;/s&gt;&lt;s&gt;") &amp; "&lt;/s&gt;&lt;/t&gt;", "//s[last()-2]")</f>
        <v>3</v>
      </c>
      <c r="P1005" cm="1">
        <f t="array" ref="P1005">_xlfn.FILTERXML("&lt;t&gt;&lt;s&gt;" &amp; SUBSTITUTE(SUBSTITUTE(SUBSTITUTE(CLEAN(A1005), "|", "&lt;/s&gt;&lt;s&gt;"), ",", "&lt;/s&gt;&lt;s&gt;"), ";", "&lt;/s&gt;&lt;s&gt;") &amp; "&lt;/s&gt;&lt;/t&gt;", "//s[last()-2]")</f>
        <v>28</v>
      </c>
      <c r="Q1005" cm="1">
        <f t="array" ref="Q1005">_xlfn.FILTERXML("&lt;t&gt;&lt;s&gt;" &amp; SUBSTITUTE(SUBSTITUTE(SUBSTITUTE(A1005, "|", "&lt;/s&gt;&lt;s&gt;"), ",", "&lt;/s&gt;&lt;s&gt;"), ";", "&lt;/s&gt;&lt;s&gt;") &amp; "&lt;/s&gt;&lt;/t&gt;", "//s[last()-1]")</f>
        <v>3500</v>
      </c>
      <c r="R1005" t="s">
        <v>607</v>
      </c>
      <c r="S1005" s="20">
        <f>Table1[[#This Row],[Qty Sold]]/Table1[[#This Row],[Qty Added]]</f>
        <v>0.5</v>
      </c>
      <c r="T1005" s="19">
        <f>Table1[[#This Row],[Unit Price]]*Table1[[#This Row],[Stock]]</f>
        <v>98000</v>
      </c>
    </row>
    <row r="1006" spans="1:20" x14ac:dyDescent="0.3">
      <c r="A1006" t="s">
        <v>242</v>
      </c>
      <c r="J1006" s="18" t="str">
        <f t="shared" si="60"/>
        <v>02-03-2026</v>
      </c>
      <c r="K1006" t="str">
        <f t="shared" si="61"/>
        <v>SKU191</v>
      </c>
      <c r="L1006" t="str">
        <f t="shared" si="62"/>
        <v>Electric Kettle Medium</v>
      </c>
      <c r="M1006" t="s">
        <v>565</v>
      </c>
      <c r="N1006">
        <f t="shared" si="63"/>
        <v>12</v>
      </c>
      <c r="O1006" cm="1">
        <f t="array" ref="O1006">_xlfn.FILTERXML("&lt;t&gt;&lt;s&gt;" &amp; SUBSTITUTE(SUBSTITUTE(A1006, "|", "&lt;/s&gt;&lt;s&gt;"), ";", "&lt;/s&gt;&lt;s&gt;") &amp; "&lt;/s&gt;&lt;/t&gt;", "//s[last()-2]")</f>
        <v>7</v>
      </c>
      <c r="P1006" cm="1">
        <f t="array" ref="P1006">_xlfn.FILTERXML("&lt;t&gt;&lt;s&gt;" &amp; SUBSTITUTE(SUBSTITUTE(SUBSTITUTE(CLEAN(A1006), "|", "&lt;/s&gt;&lt;s&gt;"), ",", "&lt;/s&gt;&lt;s&gt;"), ";", "&lt;/s&gt;&lt;s&gt;") &amp; "&lt;/s&gt;&lt;/t&gt;", "//s[last()-2]")</f>
        <v>35</v>
      </c>
      <c r="Q1006" cm="1">
        <f t="array" ref="Q1006">_xlfn.FILTERXML("&lt;t&gt;&lt;s&gt;" &amp; SUBSTITUTE(SUBSTITUTE(SUBSTITUTE(A1006, "|", "&lt;/s&gt;&lt;s&gt;"), ",", "&lt;/s&gt;&lt;s&gt;"), ";", "&lt;/s&gt;&lt;s&gt;") &amp; "&lt;/s&gt;&lt;/t&gt;", "//s[last()-1]")</f>
        <v>1800</v>
      </c>
      <c r="R1006" t="s">
        <v>606</v>
      </c>
      <c r="S1006" s="20">
        <f>Table1[[#This Row],[Qty Sold]]/Table1[[#This Row],[Qty Added]]</f>
        <v>0.58333333333333337</v>
      </c>
      <c r="T1006" s="19">
        <f>Table1[[#This Row],[Unit Price]]*Table1[[#This Row],[Stock]]</f>
        <v>63000</v>
      </c>
    </row>
    <row r="1007" spans="1:20" x14ac:dyDescent="0.3">
      <c r="A1007" t="s">
        <v>243</v>
      </c>
      <c r="J1007" s="18" t="str">
        <f t="shared" si="60"/>
        <v>03-03-2026</v>
      </c>
      <c r="K1007" t="str">
        <f t="shared" si="61"/>
        <v>SKU192</v>
      </c>
      <c r="L1007" t="str">
        <f t="shared" si="62"/>
        <v>electric kettle medium</v>
      </c>
      <c r="M1007" t="s">
        <v>579</v>
      </c>
      <c r="N1007">
        <f t="shared" si="63"/>
        <v>8</v>
      </c>
      <c r="O1007" cm="1">
        <f t="array" ref="O1007">_xlfn.FILTERXML("&lt;t&gt;&lt;s&gt;" &amp; SUBSTITUTE(SUBSTITUTE(A1007, "|", "&lt;/s&gt;&lt;s&gt;"), ";", "&lt;/s&gt;&lt;s&gt;") &amp; "&lt;/s&gt;&lt;/t&gt;", "//s[last()-2]")</f>
        <v>4</v>
      </c>
      <c r="P1007" cm="1">
        <f t="array" ref="P1007">_xlfn.FILTERXML("&lt;t&gt;&lt;s&gt;" &amp; SUBSTITUTE(SUBSTITUTE(SUBSTITUTE(CLEAN(A1007), "|", "&lt;/s&gt;&lt;s&gt;"), ",", "&lt;/s&gt;&lt;s&gt;"), ";", "&lt;/s&gt;&lt;s&gt;") &amp; "&lt;/s&gt;&lt;/t&gt;", "//s[last()-2]")</f>
        <v>38</v>
      </c>
      <c r="Q1007" cm="1">
        <f t="array" ref="Q1007">_xlfn.FILTERXML("&lt;t&gt;&lt;s&gt;" &amp; SUBSTITUTE(SUBSTITUTE(SUBSTITUTE(A1007, "|", "&lt;/s&gt;&lt;s&gt;"), ",", "&lt;/s&gt;&lt;s&gt;"), ";", "&lt;/s&gt;&lt;s&gt;") &amp; "&lt;/s&gt;&lt;/t&gt;", "//s[last()-1]")</f>
        <v>1800</v>
      </c>
      <c r="R1007" t="s">
        <v>620</v>
      </c>
      <c r="S1007" s="20">
        <f>Table1[[#This Row],[Qty Sold]]/Table1[[#This Row],[Qty Added]]</f>
        <v>0.5</v>
      </c>
      <c r="T1007" s="19">
        <f>Table1[[#This Row],[Unit Price]]*Table1[[#This Row],[Stock]]</f>
        <v>68400</v>
      </c>
    </row>
    <row r="1008" spans="1:20" x14ac:dyDescent="0.3">
      <c r="A1008" t="s">
        <v>244</v>
      </c>
      <c r="J1008" s="18" t="str">
        <f t="shared" si="60"/>
        <v>04-03-2026</v>
      </c>
      <c r="K1008" t="str">
        <f t="shared" si="61"/>
        <v>SKU193</v>
      </c>
      <c r="L1008" t="str">
        <f t="shared" si="62"/>
        <v>Rice Cooker Medium</v>
      </c>
      <c r="M1008" t="s">
        <v>564</v>
      </c>
      <c r="N1008">
        <f t="shared" si="63"/>
        <v>10</v>
      </c>
      <c r="O1008" cm="1">
        <f t="array" ref="O1008">_xlfn.FILTERXML("&lt;t&gt;&lt;s&gt;" &amp; SUBSTITUTE(SUBSTITUTE(A1008, "|", "&lt;/s&gt;&lt;s&gt;"), ";", "&lt;/s&gt;&lt;s&gt;") &amp; "&lt;/s&gt;&lt;/t&gt;", "//s[last()-2]")</f>
        <v>6</v>
      </c>
      <c r="P1008" cm="1">
        <f t="array" ref="P1008">_xlfn.FILTERXML("&lt;t&gt;&lt;s&gt;" &amp; SUBSTITUTE(SUBSTITUTE(SUBSTITUTE(CLEAN(A1008), "|", "&lt;/s&gt;&lt;s&gt;"), ",", "&lt;/s&gt;&lt;s&gt;"), ";", "&lt;/s&gt;&lt;s&gt;") &amp; "&lt;/s&gt;&lt;/t&gt;", "//s[last()-2]")</f>
        <v>30</v>
      </c>
      <c r="Q1008" cm="1">
        <f t="array" ref="Q1008">_xlfn.FILTERXML("&lt;t&gt;&lt;s&gt;" &amp; SUBSTITUTE(SUBSTITUTE(SUBSTITUTE(A1008, "|", "&lt;/s&gt;&lt;s&gt;"), ",", "&lt;/s&gt;&lt;s&gt;"), ";", "&lt;/s&gt;&lt;s&gt;") &amp; "&lt;/s&gt;&lt;/t&gt;", "//s[last()-1]")</f>
        <v>2500</v>
      </c>
      <c r="R1008" t="s">
        <v>605</v>
      </c>
      <c r="S1008" s="20">
        <f>Table1[[#This Row],[Qty Sold]]/Table1[[#This Row],[Qty Added]]</f>
        <v>0.6</v>
      </c>
      <c r="T1008" s="19">
        <f>Table1[[#This Row],[Unit Price]]*Table1[[#This Row],[Stock]]</f>
        <v>75000</v>
      </c>
    </row>
    <row r="1009" spans="1:20" x14ac:dyDescent="0.3">
      <c r="A1009" t="s">
        <v>245</v>
      </c>
      <c r="J1009" s="18" t="str">
        <f t="shared" si="60"/>
        <v>05-03-2026</v>
      </c>
      <c r="K1009" t="str">
        <f t="shared" si="61"/>
        <v>SKU194</v>
      </c>
      <c r="L1009" t="str">
        <f t="shared" si="62"/>
        <v>rice cooker medium</v>
      </c>
      <c r="M1009" t="s">
        <v>580</v>
      </c>
      <c r="N1009">
        <f t="shared" si="63"/>
        <v>7</v>
      </c>
      <c r="O1009" cm="1">
        <f t="array" ref="O1009">_xlfn.FILTERXML("&lt;t&gt;&lt;s&gt;" &amp; SUBSTITUTE(SUBSTITUTE(A1009, "|", "&lt;/s&gt;&lt;s&gt;"), ";", "&lt;/s&gt;&lt;s&gt;") &amp; "&lt;/s&gt;&lt;/t&gt;", "//s[last()-2]")</f>
        <v>3</v>
      </c>
      <c r="P1009" cm="1">
        <f t="array" ref="P1009">_xlfn.FILTERXML("&lt;t&gt;&lt;s&gt;" &amp; SUBSTITUTE(SUBSTITUTE(SUBSTITUTE(CLEAN(A1009), "|", "&lt;/s&gt;&lt;s&gt;"), ",", "&lt;/s&gt;&lt;s&gt;"), ";", "&lt;/s&gt;&lt;s&gt;") &amp; "&lt;/s&gt;&lt;/t&gt;", "//s[last()-2]")</f>
        <v>32</v>
      </c>
      <c r="Q1009" cm="1">
        <f t="array" ref="Q1009">_xlfn.FILTERXML("&lt;t&gt;&lt;s&gt;" &amp; SUBSTITUTE(SUBSTITUTE(SUBSTITUTE(A1009, "|", "&lt;/s&gt;&lt;s&gt;"), ",", "&lt;/s&gt;&lt;s&gt;"), ";", "&lt;/s&gt;&lt;s&gt;") &amp; "&lt;/s&gt;&lt;/t&gt;", "//s[last()-1]")</f>
        <v>2500</v>
      </c>
      <c r="R1009" t="s">
        <v>621</v>
      </c>
      <c r="S1009" s="20">
        <f>Table1[[#This Row],[Qty Sold]]/Table1[[#This Row],[Qty Added]]</f>
        <v>0.42857142857142855</v>
      </c>
      <c r="T1009" s="19">
        <f>Table1[[#This Row],[Unit Price]]*Table1[[#This Row],[Stock]]</f>
        <v>80000</v>
      </c>
    </row>
    <row r="1010" spans="1:20" x14ac:dyDescent="0.3">
      <c r="A1010" t="s">
        <v>246</v>
      </c>
      <c r="J1010" s="18" t="str">
        <f t="shared" si="60"/>
        <v>06-03-2026</v>
      </c>
      <c r="K1010" t="str">
        <f t="shared" si="61"/>
        <v>SKU195</v>
      </c>
      <c r="L1010" t="str">
        <f t="shared" si="62"/>
        <v>Steel Plate Ultra</v>
      </c>
      <c r="M1010" t="s">
        <v>541</v>
      </c>
      <c r="N1010">
        <f t="shared" si="63"/>
        <v>65</v>
      </c>
      <c r="O1010" cm="1">
        <f t="array" ref="O1010">_xlfn.FILTERXML("&lt;t&gt;&lt;s&gt;" &amp; SUBSTITUTE(SUBSTITUTE(A1010, "|", "&lt;/s&gt;&lt;s&gt;"), ";", "&lt;/s&gt;&lt;s&gt;") &amp; "&lt;/s&gt;&lt;/t&gt;", "//s[last()-2]")</f>
        <v>40</v>
      </c>
      <c r="P1010" cm="1">
        <f t="array" ref="P1010">_xlfn.FILTERXML("&lt;t&gt;&lt;s&gt;" &amp; SUBSTITUTE(SUBSTITUTE(SUBSTITUTE(CLEAN(A1010), "|", "&lt;/s&gt;&lt;s&gt;"), ",", "&lt;/s&gt;&lt;s&gt;"), ";", "&lt;/s&gt;&lt;s&gt;") &amp; "&lt;/s&gt;&lt;/t&gt;", "//s[last()-2]")</f>
        <v>170</v>
      </c>
      <c r="Q1010" cm="1">
        <f t="array" ref="Q1010">_xlfn.FILTERXML("&lt;t&gt;&lt;s&gt;" &amp; SUBSTITUTE(SUBSTITUTE(SUBSTITUTE(A1010, "|", "&lt;/s&gt;&lt;s&gt;"), ",", "&lt;/s&gt;&lt;s&gt;"), ";", "&lt;/s&gt;&lt;s&gt;") &amp; "&lt;/s&gt;&lt;/t&gt;", "//s[last()-1]")</f>
        <v>220</v>
      </c>
      <c r="R1010" t="s">
        <v>582</v>
      </c>
      <c r="S1010" s="20">
        <f>Table1[[#This Row],[Qty Sold]]/Table1[[#This Row],[Qty Added]]</f>
        <v>0.61538461538461542</v>
      </c>
      <c r="T1010" s="19">
        <f>Table1[[#This Row],[Unit Price]]*Table1[[#This Row],[Stock]]</f>
        <v>37400</v>
      </c>
    </row>
    <row r="1011" spans="1:20" x14ac:dyDescent="0.3">
      <c r="A1011" t="s">
        <v>247</v>
      </c>
      <c r="J1011" s="18" t="str">
        <f t="shared" si="60"/>
        <v>07-03-2026</v>
      </c>
      <c r="K1011" t="str">
        <f t="shared" si="61"/>
        <v>SKU196</v>
      </c>
      <c r="L1011" t="str">
        <f t="shared" si="62"/>
        <v>steel plate ultra</v>
      </c>
      <c r="M1011" t="s">
        <v>542</v>
      </c>
      <c r="N1011">
        <f t="shared" si="63"/>
        <v>45</v>
      </c>
      <c r="O1011" cm="1">
        <f t="array" ref="O1011">_xlfn.FILTERXML("&lt;t&gt;&lt;s&gt;" &amp; SUBSTITUTE(SUBSTITUTE(A1011, "|", "&lt;/s&gt;&lt;s&gt;"), ";", "&lt;/s&gt;&lt;s&gt;") &amp; "&lt;/s&gt;&lt;/t&gt;", "//s[last()-2]")</f>
        <v>22</v>
      </c>
      <c r="P1011" cm="1">
        <f t="array" ref="P1011">_xlfn.FILTERXML("&lt;t&gt;&lt;s&gt;" &amp; SUBSTITUTE(SUBSTITUTE(SUBSTITUTE(CLEAN(A1011), "|", "&lt;/s&gt;&lt;s&gt;"), ",", "&lt;/s&gt;&lt;s&gt;"), ";", "&lt;/s&gt;&lt;s&gt;") &amp; "&lt;/s&gt;&lt;/t&gt;", "//s[last()-2]")</f>
        <v>180</v>
      </c>
      <c r="Q1011" cm="1">
        <f t="array" ref="Q1011">_xlfn.FILTERXML("&lt;t&gt;&lt;s&gt;" &amp; SUBSTITUTE(SUBSTITUTE(SUBSTITUTE(A1011, "|", "&lt;/s&gt;&lt;s&gt;"), ",", "&lt;/s&gt;&lt;s&gt;"), ";", "&lt;/s&gt;&lt;s&gt;") &amp; "&lt;/s&gt;&lt;/t&gt;", "//s[last()-1]")</f>
        <v>220</v>
      </c>
      <c r="R1011" t="s">
        <v>600</v>
      </c>
      <c r="S1011" s="20">
        <f>Table1[[#This Row],[Qty Sold]]/Table1[[#This Row],[Qty Added]]</f>
        <v>0.48888888888888887</v>
      </c>
      <c r="T1011" s="19">
        <f>Table1[[#This Row],[Unit Price]]*Table1[[#This Row],[Stock]]</f>
        <v>39600</v>
      </c>
    </row>
    <row r="1012" spans="1:20" x14ac:dyDescent="0.3">
      <c r="A1012" t="s">
        <v>248</v>
      </c>
      <c r="J1012" s="18" t="str">
        <f t="shared" si="60"/>
        <v>08-03-2026</v>
      </c>
      <c r="K1012" t="str">
        <f t="shared" si="61"/>
        <v>SKU197</v>
      </c>
      <c r="L1012" t="str">
        <f t="shared" si="62"/>
        <v>Glass Set Ultra</v>
      </c>
      <c r="M1012" t="s">
        <v>545</v>
      </c>
      <c r="N1012">
        <f t="shared" si="63"/>
        <v>28</v>
      </c>
      <c r="O1012" cm="1">
        <f t="array" ref="O1012">_xlfn.FILTERXML("&lt;t&gt;&lt;s&gt;" &amp; SUBSTITUTE(SUBSTITUTE(A1012, "|", "&lt;/s&gt;&lt;s&gt;"), ";", "&lt;/s&gt;&lt;s&gt;") &amp; "&lt;/s&gt;&lt;/t&gt;", "//s[last()-2]")</f>
        <v>14</v>
      </c>
      <c r="P1012" cm="1">
        <f t="array" ref="P1012">_xlfn.FILTERXML("&lt;t&gt;&lt;s&gt;" &amp; SUBSTITUTE(SUBSTITUTE(SUBSTITUTE(CLEAN(A1012), "|", "&lt;/s&gt;&lt;s&gt;"), ",", "&lt;/s&gt;&lt;s&gt;"), ";", "&lt;/s&gt;&lt;s&gt;") &amp; "&lt;/s&gt;&lt;/t&gt;", "//s[last()-2]")</f>
        <v>75</v>
      </c>
      <c r="Q1012" cm="1">
        <f t="array" ref="Q1012">_xlfn.FILTERXML("&lt;t&gt;&lt;s&gt;" &amp; SUBSTITUTE(SUBSTITUTE(SUBSTITUTE(A1012, "|", "&lt;/s&gt;&lt;s&gt;"), ",", "&lt;/s&gt;&lt;s&gt;"), ";", "&lt;/s&gt;&lt;s&gt;") &amp; "&lt;/s&gt;&lt;/t&gt;", "//s[last()-1]")</f>
        <v>550</v>
      </c>
      <c r="R1012" t="s">
        <v>585</v>
      </c>
      <c r="S1012" s="20">
        <f>Table1[[#This Row],[Qty Sold]]/Table1[[#This Row],[Qty Added]]</f>
        <v>0.5</v>
      </c>
      <c r="T1012" s="19">
        <f>Table1[[#This Row],[Unit Price]]*Table1[[#This Row],[Stock]]</f>
        <v>41250</v>
      </c>
    </row>
    <row r="1013" spans="1:20" x14ac:dyDescent="0.3">
      <c r="A1013" t="s">
        <v>249</v>
      </c>
      <c r="J1013" s="18" t="str">
        <f t="shared" si="60"/>
        <v>09-03-2026</v>
      </c>
      <c r="K1013" t="str">
        <f t="shared" si="61"/>
        <v>SKU198</v>
      </c>
      <c r="L1013" t="str">
        <f t="shared" si="62"/>
        <v>Plastic Bucket Ultra</v>
      </c>
      <c r="M1013" t="s">
        <v>544</v>
      </c>
      <c r="N1013">
        <f t="shared" si="63"/>
        <v>55</v>
      </c>
      <c r="O1013" cm="1">
        <f t="array" ref="O1013">_xlfn.FILTERXML("&lt;t&gt;&lt;s&gt;" &amp; SUBSTITUTE(SUBSTITUTE(A1013, "|", "&lt;/s&gt;&lt;s&gt;"), ";", "&lt;/s&gt;&lt;s&gt;") &amp; "&lt;/s&gt;&lt;/t&gt;", "//s[last()-2]")</f>
        <v>30</v>
      </c>
      <c r="P1013" cm="1">
        <f t="array" ref="P1013">_xlfn.FILTERXML("&lt;t&gt;&lt;s&gt;" &amp; SUBSTITUTE(SUBSTITUTE(SUBSTITUTE(CLEAN(A1013), "|", "&lt;/s&gt;&lt;s&gt;"), ",", "&lt;/s&gt;&lt;s&gt;"), ";", "&lt;/s&gt;&lt;s&gt;") &amp; "&lt;/s&gt;&lt;/t&gt;", "//s[last()-2]")</f>
        <v>140</v>
      </c>
      <c r="Q1013" cm="1">
        <f t="array" ref="Q1013">_xlfn.FILTERXML("&lt;t&gt;&lt;s&gt;" &amp; SUBSTITUTE(SUBSTITUTE(SUBSTITUTE(A1013, "|", "&lt;/s&gt;&lt;s&gt;"), ",", "&lt;/s&gt;&lt;s&gt;"), ";", "&lt;/s&gt;&lt;s&gt;") &amp; "&lt;/s&gt;&lt;/t&gt;", "//s[last()-1]")</f>
        <v>300</v>
      </c>
      <c r="R1013" t="s">
        <v>584</v>
      </c>
      <c r="S1013" s="20">
        <f>Table1[[#This Row],[Qty Sold]]/Table1[[#This Row],[Qty Added]]</f>
        <v>0.54545454545454541</v>
      </c>
      <c r="T1013" s="19">
        <f>Table1[[#This Row],[Unit Price]]*Table1[[#This Row],[Stock]]</f>
        <v>42000</v>
      </c>
    </row>
    <row r="1014" spans="1:20" x14ac:dyDescent="0.3">
      <c r="A1014" t="s">
        <v>250</v>
      </c>
      <c r="J1014" s="18" t="str">
        <f t="shared" si="60"/>
        <v>10-03-2026</v>
      </c>
      <c r="K1014" t="str">
        <f t="shared" si="61"/>
        <v>SKU199</v>
      </c>
      <c r="L1014" t="str">
        <f t="shared" si="62"/>
        <v>plastic bucket ultra</v>
      </c>
      <c r="M1014" t="s">
        <v>573</v>
      </c>
      <c r="N1014">
        <f t="shared" si="63"/>
        <v>40</v>
      </c>
      <c r="O1014" cm="1">
        <f t="array" ref="O1014">_xlfn.FILTERXML("&lt;t&gt;&lt;s&gt;" &amp; SUBSTITUTE(SUBSTITUTE(A1014, "|", "&lt;/s&gt;&lt;s&gt;"), ";", "&lt;/s&gt;&lt;s&gt;") &amp; "&lt;/s&gt;&lt;/t&gt;", "//s[last()-2]")</f>
        <v>20</v>
      </c>
      <c r="P1014" cm="1">
        <f t="array" ref="P1014">_xlfn.FILTERXML("&lt;t&gt;&lt;s&gt;" &amp; SUBSTITUTE(SUBSTITUTE(SUBSTITUTE(CLEAN(A1014), "|", "&lt;/s&gt;&lt;s&gt;"), ",", "&lt;/s&gt;&lt;s&gt;"), ";", "&lt;/s&gt;&lt;s&gt;") &amp; "&lt;/s&gt;&lt;/t&gt;", "//s[last()-2]")</f>
        <v>150</v>
      </c>
      <c r="Q1014" cm="1">
        <f t="array" ref="Q1014">_xlfn.FILTERXML("&lt;t&gt;&lt;s&gt;" &amp; SUBSTITUTE(SUBSTITUTE(SUBSTITUTE(A1014, "|", "&lt;/s&gt;&lt;s&gt;"), ",", "&lt;/s&gt;&lt;s&gt;"), ";", "&lt;/s&gt;&lt;s&gt;") &amp; "&lt;/s&gt;&lt;/t&gt;", "//s[last()-1]")</f>
        <v>300</v>
      </c>
      <c r="R1014" t="s">
        <v>614</v>
      </c>
      <c r="S1014" s="20">
        <f>Table1[[#This Row],[Qty Sold]]/Table1[[#This Row],[Qty Added]]</f>
        <v>0.5</v>
      </c>
      <c r="T1014" s="19">
        <f>Table1[[#This Row],[Unit Price]]*Table1[[#This Row],[Stock]]</f>
        <v>45000</v>
      </c>
    </row>
    <row r="1015" spans="1:20" x14ac:dyDescent="0.3">
      <c r="A1015" t="s">
        <v>251</v>
      </c>
      <c r="J1015" s="18" t="str">
        <f t="shared" si="60"/>
        <v>11-03-2026</v>
      </c>
      <c r="K1015" t="str">
        <f t="shared" si="61"/>
        <v>SKU200</v>
      </c>
      <c r="L1015" t="str">
        <f t="shared" si="62"/>
        <v>Knife Ultra</v>
      </c>
      <c r="M1015" t="s">
        <v>550</v>
      </c>
      <c r="N1015">
        <f t="shared" si="63"/>
        <v>30</v>
      </c>
      <c r="O1015" cm="1">
        <f t="array" ref="O1015">_xlfn.FILTERXML("&lt;t&gt;&lt;s&gt;" &amp; SUBSTITUTE(SUBSTITUTE(A1015, "|", "&lt;/s&gt;&lt;s&gt;"), ";", "&lt;/s&gt;&lt;s&gt;") &amp; "&lt;/s&gt;&lt;/t&gt;", "//s[last()-2]")</f>
        <v>15</v>
      </c>
      <c r="P1015" cm="1">
        <f t="array" ref="P1015">_xlfn.FILTERXML("&lt;t&gt;&lt;s&gt;" &amp; SUBSTITUTE(SUBSTITUTE(SUBSTITUTE(CLEAN(A1015), "|", "&lt;/s&gt;&lt;s&gt;"), ",", "&lt;/s&gt;&lt;s&gt;"), ";", "&lt;/s&gt;&lt;s&gt;") &amp; "&lt;/s&gt;&lt;/t&gt;", "//s[last()-2]")</f>
        <v>85</v>
      </c>
      <c r="Q1015" cm="1">
        <f t="array" ref="Q1015">_xlfn.FILTERXML("&lt;t&gt;&lt;s&gt;" &amp; SUBSTITUTE(SUBSTITUTE(SUBSTITUTE(A1015, "|", "&lt;/s&gt;&lt;s&gt;"), ",", "&lt;/s&gt;&lt;s&gt;"), ";", "&lt;/s&gt;&lt;s&gt;") &amp; "&lt;/s&gt;&lt;/t&gt;", "//s[last()-1]")</f>
        <v>800</v>
      </c>
      <c r="R1015" t="s">
        <v>590</v>
      </c>
      <c r="S1015" s="20">
        <f>Table1[[#This Row],[Qty Sold]]/Table1[[#This Row],[Qty Added]]</f>
        <v>0.5</v>
      </c>
      <c r="T1015" s="19">
        <f>Table1[[#This Row],[Unit Price]]*Table1[[#This Row],[Stock]]</f>
        <v>68000</v>
      </c>
    </row>
    <row r="1016" spans="1:20" x14ac:dyDescent="0.3">
      <c r="A1016" t="s">
        <v>252</v>
      </c>
      <c r="J1016" s="18" t="str">
        <f t="shared" si="60"/>
        <v>12-03-2026</v>
      </c>
      <c r="K1016" t="str">
        <f t="shared" si="61"/>
        <v>SKU201</v>
      </c>
      <c r="L1016" t="str">
        <f t="shared" si="62"/>
        <v>knife ultra</v>
      </c>
      <c r="M1016" t="s">
        <v>569</v>
      </c>
      <c r="N1016">
        <f t="shared" si="63"/>
        <v>20</v>
      </c>
      <c r="O1016" cm="1">
        <f t="array" ref="O1016">_xlfn.FILTERXML("&lt;t&gt;&lt;s&gt;" &amp; SUBSTITUTE(SUBSTITUTE(A1016, "|", "&lt;/s&gt;&lt;s&gt;"), ";", "&lt;/s&gt;&lt;s&gt;") &amp; "&lt;/s&gt;&lt;/t&gt;", "//s[last()-2]")</f>
        <v>10</v>
      </c>
      <c r="P1016" cm="1">
        <f t="array" ref="P1016">_xlfn.FILTERXML("&lt;t&gt;&lt;s&gt;" &amp; SUBSTITUTE(SUBSTITUTE(SUBSTITUTE(CLEAN(A1016), "|", "&lt;/s&gt;&lt;s&gt;"), ",", "&lt;/s&gt;&lt;s&gt;"), ";", "&lt;/s&gt;&lt;s&gt;") &amp; "&lt;/s&gt;&lt;/t&gt;", "//s[last()-2]")</f>
        <v>90</v>
      </c>
      <c r="Q1016" cm="1">
        <f t="array" ref="Q1016">_xlfn.FILTERXML("&lt;t&gt;&lt;s&gt;" &amp; SUBSTITUTE(SUBSTITUTE(SUBSTITUTE(A1016, "|", "&lt;/s&gt;&lt;s&gt;"), ",", "&lt;/s&gt;&lt;s&gt;"), ";", "&lt;/s&gt;&lt;s&gt;") &amp; "&lt;/s&gt;&lt;/t&gt;", "//s[last()-1]")</f>
        <v>800</v>
      </c>
      <c r="R1016" t="s">
        <v>610</v>
      </c>
      <c r="S1016" s="20">
        <f>Table1[[#This Row],[Qty Sold]]/Table1[[#This Row],[Qty Added]]</f>
        <v>0.5</v>
      </c>
      <c r="T1016" s="19">
        <f>Table1[[#This Row],[Unit Price]]*Table1[[#This Row],[Stock]]</f>
        <v>72000</v>
      </c>
    </row>
    <row r="1017" spans="1:20" x14ac:dyDescent="0.3">
      <c r="A1017" t="s">
        <v>253</v>
      </c>
      <c r="J1017" s="18" t="str">
        <f t="shared" si="60"/>
        <v>13-03-2026</v>
      </c>
      <c r="K1017" t="str">
        <f t="shared" si="61"/>
        <v>SKU202</v>
      </c>
      <c r="L1017" t="str">
        <f t="shared" si="62"/>
        <v>Serving Tray Ultra</v>
      </c>
      <c r="M1017" t="s">
        <v>554</v>
      </c>
      <c r="N1017">
        <f t="shared" si="63"/>
        <v>35</v>
      </c>
      <c r="O1017" cm="1">
        <f t="array" ref="O1017">_xlfn.FILTERXML("&lt;t&gt;&lt;s&gt;" &amp; SUBSTITUTE(SUBSTITUTE(A1017, "|", "&lt;/s&gt;&lt;s&gt;"), ";", "&lt;/s&gt;&lt;s&gt;") &amp; "&lt;/s&gt;&lt;/t&gt;", "//s[last()-2]")</f>
        <v>18</v>
      </c>
      <c r="P1017" cm="1">
        <f t="array" ref="P1017">_xlfn.FILTERXML("&lt;t&gt;&lt;s&gt;" &amp; SUBSTITUTE(SUBSTITUTE(SUBSTITUTE(CLEAN(A1017), "|", "&lt;/s&gt;&lt;s&gt;"), ",", "&lt;/s&gt;&lt;s&gt;"), ";", "&lt;/s&gt;&lt;s&gt;") &amp; "&lt;/s&gt;&lt;/t&gt;", "//s[last()-2]")</f>
        <v>95</v>
      </c>
      <c r="Q1017" cm="1">
        <f t="array" ref="Q1017">_xlfn.FILTERXML("&lt;t&gt;&lt;s&gt;" &amp; SUBSTITUTE(SUBSTITUTE(SUBSTITUTE(A1017, "|", "&lt;/s&gt;&lt;s&gt;"), ",", "&lt;/s&gt;&lt;s&gt;"), ";", "&lt;/s&gt;&lt;s&gt;") &amp; "&lt;/s&gt;&lt;/t&gt;", "//s[last()-1]")</f>
        <v>650</v>
      </c>
      <c r="R1017" t="s">
        <v>594</v>
      </c>
      <c r="S1017" s="20">
        <f>Table1[[#This Row],[Qty Sold]]/Table1[[#This Row],[Qty Added]]</f>
        <v>0.51428571428571423</v>
      </c>
      <c r="T1017" s="19">
        <f>Table1[[#This Row],[Unit Price]]*Table1[[#This Row],[Stock]]</f>
        <v>61750</v>
      </c>
    </row>
    <row r="1018" spans="1:20" x14ac:dyDescent="0.3">
      <c r="A1018" t="s">
        <v>254</v>
      </c>
      <c r="J1018" s="18" t="str">
        <f t="shared" si="60"/>
        <v>14-03-2026</v>
      </c>
      <c r="K1018" t="str">
        <f t="shared" si="61"/>
        <v>SKU203</v>
      </c>
      <c r="L1018" t="str">
        <f t="shared" si="62"/>
        <v>serving tray ultra</v>
      </c>
      <c r="M1018" t="s">
        <v>581</v>
      </c>
      <c r="N1018">
        <f t="shared" si="63"/>
        <v>25</v>
      </c>
      <c r="O1018" cm="1">
        <f t="array" ref="O1018">_xlfn.FILTERXML("&lt;t&gt;&lt;s&gt;" &amp; SUBSTITUTE(SUBSTITUTE(A1018, "|", "&lt;/s&gt;&lt;s&gt;"), ";", "&lt;/s&gt;&lt;s&gt;") &amp; "&lt;/s&gt;&lt;/t&gt;", "//s[last()-2]")</f>
        <v>12</v>
      </c>
      <c r="P1018" cm="1">
        <f t="array" ref="P1018">_xlfn.FILTERXML("&lt;t&gt;&lt;s&gt;" &amp; SUBSTITUTE(SUBSTITUTE(SUBSTITUTE(CLEAN(A1018), "|", "&lt;/s&gt;&lt;s&gt;"), ",", "&lt;/s&gt;&lt;s&gt;"), ";", "&lt;/s&gt;&lt;s&gt;") &amp; "&lt;/s&gt;&lt;/t&gt;", "//s[last()-2]")</f>
        <v>100</v>
      </c>
      <c r="Q1018" cm="1">
        <f t="array" ref="Q1018">_xlfn.FILTERXML("&lt;t&gt;&lt;s&gt;" &amp; SUBSTITUTE(SUBSTITUTE(SUBSTITUTE(A1018, "|", "&lt;/s&gt;&lt;s&gt;"), ",", "&lt;/s&gt;&lt;s&gt;"), ";", "&lt;/s&gt;&lt;s&gt;") &amp; "&lt;/s&gt;&lt;/t&gt;", "//s[last()-1]")</f>
        <v>650</v>
      </c>
      <c r="R1018" t="s">
        <v>622</v>
      </c>
      <c r="S1018" s="20">
        <f>Table1[[#This Row],[Qty Sold]]/Table1[[#This Row],[Qty Added]]</f>
        <v>0.48</v>
      </c>
      <c r="T1018" s="19">
        <f>Table1[[#This Row],[Unit Price]]*Table1[[#This Row],[Stock]]</f>
        <v>65000</v>
      </c>
    </row>
    <row r="1019" spans="1:20" x14ac:dyDescent="0.3">
      <c r="A1019" t="s">
        <v>255</v>
      </c>
      <c r="J1019" s="18" t="str">
        <f t="shared" si="60"/>
        <v>15-03-2026</v>
      </c>
      <c r="K1019" t="str">
        <f t="shared" si="61"/>
        <v>SKU204</v>
      </c>
      <c r="L1019" t="str">
        <f t="shared" si="62"/>
        <v>Dinner Set Ultra</v>
      </c>
      <c r="M1019" t="s">
        <v>556</v>
      </c>
      <c r="N1019">
        <f t="shared" si="63"/>
        <v>22</v>
      </c>
      <c r="O1019" cm="1">
        <f t="array" ref="O1019">_xlfn.FILTERXML("&lt;t&gt;&lt;s&gt;" &amp; SUBSTITUTE(SUBSTITUTE(A1019, "|", "&lt;/s&gt;&lt;s&gt;"), ";", "&lt;/s&gt;&lt;s&gt;") &amp; "&lt;/s&gt;&lt;/t&gt;", "//s[last()-2]")</f>
        <v>10</v>
      </c>
      <c r="P1019" cm="1">
        <f t="array" ref="P1019">_xlfn.FILTERXML("&lt;t&gt;&lt;s&gt;" &amp; SUBSTITUTE(SUBSTITUTE(SUBSTITUTE(CLEAN(A1019), "|", "&lt;/s&gt;&lt;s&gt;"), ",", "&lt;/s&gt;&lt;s&gt;"), ";", "&lt;/s&gt;&lt;s&gt;") &amp; "&lt;/s&gt;&lt;/t&gt;", "//s[last()-2]")</f>
        <v>65</v>
      </c>
      <c r="Q1019" cm="1">
        <f t="array" ref="Q1019">_xlfn.FILTERXML("&lt;t&gt;&lt;s&gt;" &amp; SUBSTITUTE(SUBSTITUTE(SUBSTITUTE(A1019, "|", "&lt;/s&gt;&lt;s&gt;"), ",", "&lt;/s&gt;&lt;s&gt;"), ";", "&lt;/s&gt;&lt;s&gt;") &amp; "&lt;/s&gt;&lt;/t&gt;", "//s[last()-1]")</f>
        <v>3800</v>
      </c>
      <c r="R1019" t="s">
        <v>596</v>
      </c>
      <c r="S1019" s="20">
        <f>Table1[[#This Row],[Qty Sold]]/Table1[[#This Row],[Qty Added]]</f>
        <v>0.45454545454545453</v>
      </c>
      <c r="T1019" s="19">
        <f>Table1[[#This Row],[Unit Price]]*Table1[[#This Row],[Stock]]</f>
        <v>247000</v>
      </c>
    </row>
    <row r="1020" spans="1:20" x14ac:dyDescent="0.3">
      <c r="A1020" t="s">
        <v>256</v>
      </c>
      <c r="J1020" s="18" t="str">
        <f t="shared" si="60"/>
        <v>16-03-2026</v>
      </c>
      <c r="K1020" t="str">
        <f t="shared" si="61"/>
        <v>SKU205</v>
      </c>
      <c r="L1020" t="str">
        <f t="shared" si="62"/>
        <v>dinner set ultra</v>
      </c>
      <c r="M1020" t="s">
        <v>572</v>
      </c>
      <c r="N1020">
        <f t="shared" si="63"/>
        <v>15</v>
      </c>
      <c r="O1020" cm="1">
        <f t="array" ref="O1020">_xlfn.FILTERXML("&lt;t&gt;&lt;s&gt;" &amp; SUBSTITUTE(SUBSTITUTE(A1020, "|", "&lt;/s&gt;&lt;s&gt;"), ";", "&lt;/s&gt;&lt;s&gt;") &amp; "&lt;/s&gt;&lt;/t&gt;", "//s[last()-2]")</f>
        <v>7</v>
      </c>
      <c r="P1020" cm="1">
        <f t="array" ref="P1020">_xlfn.FILTERXML("&lt;t&gt;&lt;s&gt;" &amp; SUBSTITUTE(SUBSTITUTE(SUBSTITUTE(CLEAN(A1020), "|", "&lt;/s&gt;&lt;s&gt;"), ",", "&lt;/s&gt;&lt;s&gt;"), ";", "&lt;/s&gt;&lt;s&gt;") &amp; "&lt;/s&gt;&lt;/t&gt;", "//s[last()-2]")</f>
        <v>70</v>
      </c>
      <c r="Q1020" cm="1">
        <f t="array" ref="Q1020">_xlfn.FILTERXML("&lt;t&gt;&lt;s&gt;" &amp; SUBSTITUTE(SUBSTITUTE(SUBSTITUTE(A1020, "|", "&lt;/s&gt;&lt;s&gt;"), ",", "&lt;/s&gt;&lt;s&gt;"), ";", "&lt;/s&gt;&lt;s&gt;") &amp; "&lt;/s&gt;&lt;/t&gt;", "//s[last()-1]")</f>
        <v>3800</v>
      </c>
      <c r="R1020" t="s">
        <v>613</v>
      </c>
      <c r="S1020" s="20">
        <f>Table1[[#This Row],[Qty Sold]]/Table1[[#This Row],[Qty Added]]</f>
        <v>0.46666666666666667</v>
      </c>
      <c r="T1020" s="19">
        <f>Table1[[#This Row],[Unit Price]]*Table1[[#This Row],[Stock]]</f>
        <v>266000</v>
      </c>
    </row>
    <row r="1021" spans="1:20" x14ac:dyDescent="0.3">
      <c r="A1021" t="s">
        <v>257</v>
      </c>
      <c r="J1021" s="18" t="str">
        <f t="shared" si="60"/>
        <v>17-03-2026</v>
      </c>
      <c r="K1021" t="str">
        <f t="shared" si="61"/>
        <v>SKU206</v>
      </c>
      <c r="L1021" t="str">
        <f t="shared" si="62"/>
        <v>Storage Container Ultra</v>
      </c>
      <c r="M1021" t="s">
        <v>553</v>
      </c>
      <c r="N1021">
        <f t="shared" si="63"/>
        <v>75</v>
      </c>
      <c r="O1021" cm="1">
        <f t="array" ref="O1021">_xlfn.FILTERXML("&lt;t&gt;&lt;s&gt;" &amp; SUBSTITUTE(SUBSTITUTE(A1021, "|", "&lt;/s&gt;&lt;s&gt;"), ";", "&lt;/s&gt;&lt;s&gt;") &amp; "&lt;/s&gt;&lt;/t&gt;", "//s[last()-2]")</f>
        <v>45</v>
      </c>
      <c r="P1021" cm="1">
        <f t="array" ref="P1021">_xlfn.FILTERXML("&lt;t&gt;&lt;s&gt;" &amp; SUBSTITUTE(SUBSTITUTE(SUBSTITUTE(CLEAN(A1021), "|", "&lt;/s&gt;&lt;s&gt;"), ",", "&lt;/s&gt;&lt;s&gt;"), ";", "&lt;/s&gt;&lt;s&gt;") &amp; "&lt;/s&gt;&lt;/t&gt;", "//s[last()-2]")</f>
        <v>180</v>
      </c>
      <c r="Q1021" cm="1">
        <f t="array" ref="Q1021">_xlfn.FILTERXML("&lt;t&gt;&lt;s&gt;" &amp; SUBSTITUTE(SUBSTITUTE(SUBSTITUTE(A1021, "|", "&lt;/s&gt;&lt;s&gt;"), ",", "&lt;/s&gt;&lt;s&gt;"), ";", "&lt;/s&gt;&lt;s&gt;") &amp; "&lt;/s&gt;&lt;/t&gt;", "//s[last()-1]")</f>
        <v>450</v>
      </c>
      <c r="R1021" t="s">
        <v>593</v>
      </c>
      <c r="S1021" s="20">
        <f>Table1[[#This Row],[Qty Sold]]/Table1[[#This Row],[Qty Added]]</f>
        <v>0.6</v>
      </c>
      <c r="T1021" s="19">
        <f>Table1[[#This Row],[Unit Price]]*Table1[[#This Row],[Stock]]</f>
        <v>81000</v>
      </c>
    </row>
    <row r="1022" spans="1:20" x14ac:dyDescent="0.3">
      <c r="A1022" t="s">
        <v>258</v>
      </c>
      <c r="J1022" s="18" t="str">
        <f t="shared" si="60"/>
        <v>18-03-2026</v>
      </c>
      <c r="K1022" t="str">
        <f t="shared" si="61"/>
        <v>SKU207</v>
      </c>
      <c r="L1022" t="str">
        <f t="shared" si="62"/>
        <v>storage container ultra</v>
      </c>
      <c r="M1022" t="s">
        <v>570</v>
      </c>
      <c r="N1022">
        <f t="shared" si="63"/>
        <v>55</v>
      </c>
      <c r="O1022" cm="1">
        <f t="array" ref="O1022">_xlfn.FILTERXML("&lt;t&gt;&lt;s&gt;" &amp; SUBSTITUTE(SUBSTITUTE(A1022, "|", "&lt;/s&gt;&lt;s&gt;"), ";", "&lt;/s&gt;&lt;s&gt;") &amp; "&lt;/s&gt;&lt;/t&gt;", "//s[last()-2]")</f>
        <v>30</v>
      </c>
      <c r="P1022" cm="1">
        <f t="array" ref="P1022">_xlfn.FILTERXML("&lt;t&gt;&lt;s&gt;" &amp; SUBSTITUTE(SUBSTITUTE(SUBSTITUTE(CLEAN(A1022), "|", "&lt;/s&gt;&lt;s&gt;"), ",", "&lt;/s&gt;&lt;s&gt;"), ";", "&lt;/s&gt;&lt;s&gt;") &amp; "&lt;/s&gt;&lt;/t&gt;", "//s[last()-2]")</f>
        <v>190</v>
      </c>
      <c r="Q1022" cm="1">
        <f t="array" ref="Q1022">_xlfn.FILTERXML("&lt;t&gt;&lt;s&gt;" &amp; SUBSTITUTE(SUBSTITUTE(SUBSTITUTE(A1022, "|", "&lt;/s&gt;&lt;s&gt;"), ",", "&lt;/s&gt;&lt;s&gt;"), ";", "&lt;/s&gt;&lt;s&gt;") &amp; "&lt;/s&gt;&lt;/t&gt;", "//s[last()-1]")</f>
        <v>450</v>
      </c>
      <c r="R1022" t="s">
        <v>611</v>
      </c>
      <c r="S1022" s="20">
        <f>Table1[[#This Row],[Qty Sold]]/Table1[[#This Row],[Qty Added]]</f>
        <v>0.54545454545454541</v>
      </c>
      <c r="T1022" s="19">
        <f>Table1[[#This Row],[Unit Price]]*Table1[[#This Row],[Stock]]</f>
        <v>85500</v>
      </c>
    </row>
    <row r="1023" spans="1:20" x14ac:dyDescent="0.3">
      <c r="A1023" t="s">
        <v>259</v>
      </c>
      <c r="J1023" s="18" t="str">
        <f t="shared" si="60"/>
        <v>19-03-2026</v>
      </c>
      <c r="K1023" t="str">
        <f t="shared" si="61"/>
        <v>SKU208</v>
      </c>
      <c r="L1023" t="str">
        <f t="shared" si="62"/>
        <v>Steel Jug Ultra</v>
      </c>
      <c r="M1023" t="s">
        <v>541</v>
      </c>
      <c r="N1023">
        <f t="shared" si="63"/>
        <v>28</v>
      </c>
      <c r="O1023" cm="1">
        <f t="array" ref="O1023">_xlfn.FILTERXML("&lt;t&gt;&lt;s&gt;" &amp; SUBSTITUTE(SUBSTITUTE(A1023, "|", "&lt;/s&gt;&lt;s&gt;"), ";", "&lt;/s&gt;&lt;s&gt;") &amp; "&lt;/s&gt;&lt;/t&gt;", "//s[last()-2]")</f>
        <v>14</v>
      </c>
      <c r="P1023" cm="1">
        <f t="array" ref="P1023">_xlfn.FILTERXML("&lt;t&gt;&lt;s&gt;" &amp; SUBSTITUTE(SUBSTITUTE(SUBSTITUTE(CLEAN(A1023), "|", "&lt;/s&gt;&lt;s&gt;"), ",", "&lt;/s&gt;&lt;s&gt;"), ";", "&lt;/s&gt;&lt;s&gt;") &amp; "&lt;/s&gt;&lt;/t&gt;", "//s[last()-2]")</f>
        <v>90</v>
      </c>
      <c r="Q1023" cm="1">
        <f t="array" ref="Q1023">_xlfn.FILTERXML("&lt;t&gt;&lt;s&gt;" &amp; SUBSTITUTE(SUBSTITUTE(SUBSTITUTE(A1023, "|", "&lt;/s&gt;&lt;s&gt;"), ",", "&lt;/s&gt;&lt;s&gt;"), ";", "&lt;/s&gt;&lt;s&gt;") &amp; "&lt;/s&gt;&lt;/t&gt;", "//s[last()-1]")</f>
        <v>1000</v>
      </c>
      <c r="R1023" t="s">
        <v>582</v>
      </c>
      <c r="S1023" s="20">
        <f>Table1[[#This Row],[Qty Sold]]/Table1[[#This Row],[Qty Added]]</f>
        <v>0.5</v>
      </c>
      <c r="T1023" s="19">
        <f>Table1[[#This Row],[Unit Price]]*Table1[[#This Row],[Stock]]</f>
        <v>90000</v>
      </c>
    </row>
    <row r="1024" spans="1:20" x14ac:dyDescent="0.3">
      <c r="A1024" t="s">
        <v>260</v>
      </c>
      <c r="J1024" s="18" t="str">
        <f t="shared" si="60"/>
        <v>20-03-2026</v>
      </c>
      <c r="K1024" t="str">
        <f t="shared" si="61"/>
        <v>SKU209</v>
      </c>
      <c r="L1024" t="str">
        <f t="shared" si="62"/>
        <v>steel jug ultra</v>
      </c>
      <c r="M1024" t="s">
        <v>542</v>
      </c>
      <c r="N1024">
        <f t="shared" si="63"/>
        <v>20</v>
      </c>
      <c r="O1024" cm="1">
        <f t="array" ref="O1024">_xlfn.FILTERXML("&lt;t&gt;&lt;s&gt;" &amp; SUBSTITUTE(SUBSTITUTE(A1024, "|", "&lt;/s&gt;&lt;s&gt;"), ";", "&lt;/s&gt;&lt;s&gt;") &amp; "&lt;/s&gt;&lt;/t&gt;", "//s[last()-2]")</f>
        <v>10</v>
      </c>
      <c r="P1024" cm="1">
        <f t="array" ref="P1024">_xlfn.FILTERXML("&lt;t&gt;&lt;s&gt;" &amp; SUBSTITUTE(SUBSTITUTE(SUBSTITUTE(CLEAN(A1024), "|", "&lt;/s&gt;&lt;s&gt;"), ",", "&lt;/s&gt;&lt;s&gt;"), ";", "&lt;/s&gt;&lt;s&gt;") &amp; "&lt;/s&gt;&lt;/t&gt;", "//s[last()-2]")</f>
        <v>95</v>
      </c>
      <c r="Q1024" cm="1">
        <f t="array" ref="Q1024">_xlfn.FILTERXML("&lt;t&gt;&lt;s&gt;" &amp; SUBSTITUTE(SUBSTITUTE(SUBSTITUTE(A1024, "|", "&lt;/s&gt;&lt;s&gt;"), ",", "&lt;/s&gt;&lt;s&gt;"), ";", "&lt;/s&gt;&lt;s&gt;") &amp; "&lt;/s&gt;&lt;/t&gt;", "//s[last()-1]")</f>
        <v>1000</v>
      </c>
      <c r="R1024" t="s">
        <v>600</v>
      </c>
      <c r="S1024" s="20">
        <f>Table1[[#This Row],[Qty Sold]]/Table1[[#This Row],[Qty Added]]</f>
        <v>0.5</v>
      </c>
      <c r="T1024" s="19">
        <f>Table1[[#This Row],[Unit Price]]*Table1[[#This Row],[Stock]]</f>
        <v>95000</v>
      </c>
    </row>
    <row r="1025" spans="1:20" x14ac:dyDescent="0.3">
      <c r="A1025" t="s">
        <v>261</v>
      </c>
      <c r="J1025" s="18" t="str">
        <f t="shared" si="60"/>
        <v>21-03-2026</v>
      </c>
      <c r="K1025" t="str">
        <f t="shared" si="61"/>
        <v>SKU210</v>
      </c>
      <c r="L1025" t="str">
        <f t="shared" si="62"/>
        <v>Tea Kettle Ultra</v>
      </c>
      <c r="M1025" t="s">
        <v>552</v>
      </c>
      <c r="N1025">
        <f t="shared" si="63"/>
        <v>22</v>
      </c>
      <c r="O1025" cm="1">
        <f t="array" ref="O1025">_xlfn.FILTERXML("&lt;t&gt;&lt;s&gt;" &amp; SUBSTITUTE(SUBSTITUTE(A1025, "|", "&lt;/s&gt;&lt;s&gt;"), ";", "&lt;/s&gt;&lt;s&gt;") &amp; "&lt;/s&gt;&lt;/t&gt;", "//s[last()-2]")</f>
        <v>10</v>
      </c>
      <c r="P1025" cm="1">
        <f t="array" ref="P1025">_xlfn.FILTERXML("&lt;t&gt;&lt;s&gt;" &amp; SUBSTITUTE(SUBSTITUTE(SUBSTITUTE(CLEAN(A1025), "|", "&lt;/s&gt;&lt;s&gt;"), ",", "&lt;/s&gt;&lt;s&gt;"), ";", "&lt;/s&gt;&lt;s&gt;") &amp; "&lt;/s&gt;&lt;/t&gt;", "//s[last()-2]")</f>
        <v>85</v>
      </c>
      <c r="Q1025" cm="1">
        <f t="array" ref="Q1025">_xlfn.FILTERXML("&lt;t&gt;&lt;s&gt;" &amp; SUBSTITUTE(SUBSTITUTE(SUBSTITUTE(A1025, "|", "&lt;/s&gt;&lt;s&gt;"), ",", "&lt;/s&gt;&lt;s&gt;"), ";", "&lt;/s&gt;&lt;s&gt;") &amp; "&lt;/s&gt;&lt;/t&gt;", "//s[last()-1]")</f>
        <v>1200</v>
      </c>
      <c r="R1025" t="s">
        <v>592</v>
      </c>
      <c r="S1025" s="20">
        <f>Table1[[#This Row],[Qty Sold]]/Table1[[#This Row],[Qty Added]]</f>
        <v>0.45454545454545453</v>
      </c>
      <c r="T1025" s="19">
        <f>Table1[[#This Row],[Unit Price]]*Table1[[#This Row],[Stock]]</f>
        <v>102000</v>
      </c>
    </row>
    <row r="1026" spans="1:20" x14ac:dyDescent="0.3">
      <c r="A1026" t="s">
        <v>262</v>
      </c>
      <c r="J1026" s="18" t="str">
        <f t="shared" si="60"/>
        <v>22-03-2026</v>
      </c>
      <c r="K1026" t="str">
        <f t="shared" si="61"/>
        <v>SKU211</v>
      </c>
      <c r="L1026" t="str">
        <f t="shared" si="62"/>
        <v>tea kettle ultra</v>
      </c>
      <c r="M1026" t="s">
        <v>571</v>
      </c>
      <c r="N1026">
        <f t="shared" si="63"/>
        <v>15</v>
      </c>
      <c r="O1026" cm="1">
        <f t="array" ref="O1026">_xlfn.FILTERXML("&lt;t&gt;&lt;s&gt;" &amp; SUBSTITUTE(SUBSTITUTE(A1026, "|", "&lt;/s&gt;&lt;s&gt;"), ";", "&lt;/s&gt;&lt;s&gt;") &amp; "&lt;/s&gt;&lt;/t&gt;", "//s[last()-2]")</f>
        <v>7</v>
      </c>
      <c r="P1026" cm="1">
        <f t="array" ref="P1026">_xlfn.FILTERXML("&lt;t&gt;&lt;s&gt;" &amp; SUBSTITUTE(SUBSTITUTE(SUBSTITUTE(CLEAN(A1026), "|", "&lt;/s&gt;&lt;s&gt;"), ",", "&lt;/s&gt;&lt;s&gt;"), ";", "&lt;/s&gt;&lt;s&gt;") &amp; "&lt;/s&gt;&lt;/t&gt;", "//s[last()-2]")</f>
        <v>88</v>
      </c>
      <c r="Q1026" cm="1">
        <f t="array" ref="Q1026">_xlfn.FILTERXML("&lt;t&gt;&lt;s&gt;" &amp; SUBSTITUTE(SUBSTITUTE(SUBSTITUTE(A1026, "|", "&lt;/s&gt;&lt;s&gt;"), ",", "&lt;/s&gt;&lt;s&gt;"), ";", "&lt;/s&gt;&lt;s&gt;") &amp; "&lt;/s&gt;&lt;/t&gt;", "//s[last()-1]")</f>
        <v>1200</v>
      </c>
      <c r="R1026" t="s">
        <v>612</v>
      </c>
      <c r="S1026" s="20">
        <f>Table1[[#This Row],[Qty Sold]]/Table1[[#This Row],[Qty Added]]</f>
        <v>0.46666666666666667</v>
      </c>
      <c r="T1026" s="19">
        <f>Table1[[#This Row],[Unit Price]]*Table1[[#This Row],[Stock]]</f>
        <v>105600</v>
      </c>
    </row>
    <row r="1027" spans="1:20" x14ac:dyDescent="0.3">
      <c r="A1027" t="s">
        <v>263</v>
      </c>
      <c r="J1027" s="18" t="str">
        <f t="shared" ref="J1027:J1090" si="64">LEFT(A1027, FIND(",", A1027) - 1)</f>
        <v>23-03-2026</v>
      </c>
      <c r="K1027" t="str">
        <f t="shared" ref="K1027:K1090" si="65">TRIM(MID(A1027, FIND(",", A1027) + 1, FIND("|", A1027) - FIND(",", A1027) - 1))</f>
        <v>SKU212</v>
      </c>
      <c r="L1027" t="str">
        <f t="shared" ref="L1027:L1090" si="66">TRIM(_xlfn.TEXTBEFORE(_xlfn.TEXTAFTER(A1027, "|"), ";"))</f>
        <v>Steel Plate Classic</v>
      </c>
      <c r="M1027" t="s">
        <v>541</v>
      </c>
      <c r="N1027">
        <f t="shared" ref="N1027:N1090" si="67">VALUE(MID(A1027, FIND(",", A1027, FIND(";", A1027)) + 1, FIND("|", A1027, FIND(",", A1027, FIND(";", A1027))) - FIND(",", A1027, FIND(";", A1027)) - 1))</f>
        <v>50</v>
      </c>
      <c r="O1027" cm="1">
        <f t="array" ref="O1027">_xlfn.FILTERXML("&lt;t&gt;&lt;s&gt;" &amp; SUBSTITUTE(SUBSTITUTE(A1027, "|", "&lt;/s&gt;&lt;s&gt;"), ";", "&lt;/s&gt;&lt;s&gt;") &amp; "&lt;/s&gt;&lt;/t&gt;", "//s[last()-2]")</f>
        <v>28</v>
      </c>
      <c r="P1027" cm="1">
        <f t="array" ref="P1027">_xlfn.FILTERXML("&lt;t&gt;&lt;s&gt;" &amp; SUBSTITUTE(SUBSTITUTE(SUBSTITUTE(CLEAN(A1027), "|", "&lt;/s&gt;&lt;s&gt;"), ",", "&lt;/s&gt;&lt;s&gt;"), ";", "&lt;/s&gt;&lt;s&gt;") &amp; "&lt;/s&gt;&lt;/t&gt;", "//s[last()-2]")</f>
        <v>150</v>
      </c>
      <c r="Q1027" cm="1">
        <f t="array" ref="Q1027">_xlfn.FILTERXML("&lt;t&gt;&lt;s&gt;" &amp; SUBSTITUTE(SUBSTITUTE(SUBSTITUTE(A1027, "|", "&lt;/s&gt;&lt;s&gt;"), ",", "&lt;/s&gt;&lt;s&gt;"), ";", "&lt;/s&gt;&lt;s&gt;") &amp; "&lt;/s&gt;&lt;/t&gt;", "//s[last()-1]")</f>
        <v>130</v>
      </c>
      <c r="R1027" t="s">
        <v>582</v>
      </c>
      <c r="S1027" s="20">
        <f>Table1[[#This Row],[Qty Sold]]/Table1[[#This Row],[Qty Added]]</f>
        <v>0.56000000000000005</v>
      </c>
      <c r="T1027" s="19">
        <f>Table1[[#This Row],[Unit Price]]*Table1[[#This Row],[Stock]]</f>
        <v>19500</v>
      </c>
    </row>
    <row r="1028" spans="1:20" x14ac:dyDescent="0.3">
      <c r="A1028" t="s">
        <v>264</v>
      </c>
      <c r="J1028" s="18" t="str">
        <f t="shared" si="64"/>
        <v>24-03-2026</v>
      </c>
      <c r="K1028" t="str">
        <f t="shared" si="65"/>
        <v>SKU213</v>
      </c>
      <c r="L1028" t="str">
        <f t="shared" si="66"/>
        <v>steel plate classic</v>
      </c>
      <c r="M1028" t="s">
        <v>542</v>
      </c>
      <c r="N1028">
        <f t="shared" si="67"/>
        <v>30</v>
      </c>
      <c r="O1028" cm="1">
        <f t="array" ref="O1028">_xlfn.FILTERXML("&lt;t&gt;&lt;s&gt;" &amp; SUBSTITUTE(SUBSTITUTE(A1028, "|", "&lt;/s&gt;&lt;s&gt;"), ";", "&lt;/s&gt;&lt;s&gt;") &amp; "&lt;/s&gt;&lt;/t&gt;", "//s[last()-2]")</f>
        <v>15</v>
      </c>
      <c r="P1028" cm="1">
        <f t="array" ref="P1028">_xlfn.FILTERXML("&lt;t&gt;&lt;s&gt;" &amp; SUBSTITUTE(SUBSTITUTE(SUBSTITUTE(CLEAN(A1028), "|", "&lt;/s&gt;&lt;s&gt;"), ",", "&lt;/s&gt;&lt;s&gt;"), ";", "&lt;/s&gt;&lt;s&gt;") &amp; "&lt;/s&gt;&lt;/t&gt;", "//s[last()-2]")</f>
        <v>155</v>
      </c>
      <c r="Q1028" cm="1">
        <f t="array" ref="Q1028">_xlfn.FILTERXML("&lt;t&gt;&lt;s&gt;" &amp; SUBSTITUTE(SUBSTITUTE(SUBSTITUTE(A1028, "|", "&lt;/s&gt;&lt;s&gt;"), ",", "&lt;/s&gt;&lt;s&gt;"), ";", "&lt;/s&gt;&lt;s&gt;") &amp; "&lt;/s&gt;&lt;/t&gt;", "//s[last()-1]")</f>
        <v>130</v>
      </c>
      <c r="R1028" t="s">
        <v>600</v>
      </c>
      <c r="S1028" s="20">
        <f>Table1[[#This Row],[Qty Sold]]/Table1[[#This Row],[Qty Added]]</f>
        <v>0.5</v>
      </c>
      <c r="T1028" s="19">
        <f>Table1[[#This Row],[Unit Price]]*Table1[[#This Row],[Stock]]</f>
        <v>20150</v>
      </c>
    </row>
    <row r="1029" spans="1:20" x14ac:dyDescent="0.3">
      <c r="A1029" t="s">
        <v>265</v>
      </c>
      <c r="J1029" s="18" t="str">
        <f t="shared" si="64"/>
        <v>25-03-2026</v>
      </c>
      <c r="K1029" t="str">
        <f t="shared" si="65"/>
        <v>SKU214</v>
      </c>
      <c r="L1029" t="str">
        <f t="shared" si="66"/>
        <v>Spoon Set Classic</v>
      </c>
      <c r="M1029" t="s">
        <v>543</v>
      </c>
      <c r="N1029">
        <f t="shared" si="67"/>
        <v>80</v>
      </c>
      <c r="O1029" cm="1">
        <f t="array" ref="O1029">_xlfn.FILTERXML("&lt;t&gt;&lt;s&gt;" &amp; SUBSTITUTE(SUBSTITUTE(A1029, "|", "&lt;/s&gt;&lt;s&gt;"), ";", "&lt;/s&gt;&lt;s&gt;") &amp; "&lt;/s&gt;&lt;/t&gt;", "//s[last()-2]")</f>
        <v>55</v>
      </c>
      <c r="P1029" cm="1">
        <f t="array" ref="P1029">_xlfn.FILTERXML("&lt;t&gt;&lt;s&gt;" &amp; SUBSTITUTE(SUBSTITUTE(SUBSTITUTE(CLEAN(A1029), "|", "&lt;/s&gt;&lt;s&gt;"), ",", "&lt;/s&gt;&lt;s&gt;"), ";", "&lt;/s&gt;&lt;s&gt;") &amp; "&lt;/s&gt;&lt;/t&gt;", "//s[last()-2]")</f>
        <v>170</v>
      </c>
      <c r="Q1029" cm="1">
        <f t="array" ref="Q1029">_xlfn.FILTERXML("&lt;t&gt;&lt;s&gt;" &amp; SUBSTITUTE(SUBSTITUTE(SUBSTITUTE(A1029, "|", "&lt;/s&gt;&lt;s&gt;"), ",", "&lt;/s&gt;&lt;s&gt;"), ";", "&lt;/s&gt;&lt;s&gt;") &amp; "&lt;/s&gt;&lt;/t&gt;", "//s[last()-1]")</f>
        <v>70</v>
      </c>
      <c r="R1029" t="s">
        <v>583</v>
      </c>
      <c r="S1029" s="20">
        <f>Table1[[#This Row],[Qty Sold]]/Table1[[#This Row],[Qty Added]]</f>
        <v>0.6875</v>
      </c>
      <c r="T1029" s="19">
        <f>Table1[[#This Row],[Unit Price]]*Table1[[#This Row],[Stock]]</f>
        <v>11900</v>
      </c>
    </row>
    <row r="1030" spans="1:20" x14ac:dyDescent="0.3">
      <c r="A1030" t="s">
        <v>266</v>
      </c>
      <c r="J1030" s="18" t="str">
        <f t="shared" si="64"/>
        <v>26-03-2026</v>
      </c>
      <c r="K1030" t="str">
        <f t="shared" si="65"/>
        <v>SKU215</v>
      </c>
      <c r="L1030" t="str">
        <f t="shared" si="66"/>
        <v>Plastic Bucket Classic</v>
      </c>
      <c r="M1030" t="s">
        <v>544</v>
      </c>
      <c r="N1030">
        <f t="shared" si="67"/>
        <v>60</v>
      </c>
      <c r="O1030" cm="1">
        <f t="array" ref="O1030">_xlfn.FILTERXML("&lt;t&gt;&lt;s&gt;" &amp; SUBSTITUTE(SUBSTITUTE(A1030, "|", "&lt;/s&gt;&lt;s&gt;"), ";", "&lt;/s&gt;&lt;s&gt;") &amp; "&lt;/s&gt;&lt;/t&gt;", "//s[last()-2]")</f>
        <v>35</v>
      </c>
      <c r="P1030" cm="1">
        <f t="array" ref="P1030">_xlfn.FILTERXML("&lt;t&gt;&lt;s&gt;" &amp; SUBSTITUTE(SUBSTITUTE(SUBSTITUTE(CLEAN(A1030), "|", "&lt;/s&gt;&lt;s&gt;"), ",", "&lt;/s&gt;&lt;s&gt;"), ";", "&lt;/s&gt;&lt;s&gt;") &amp; "&lt;/s&gt;&lt;/t&gt;", "//s[last()-2]")</f>
        <v>140</v>
      </c>
      <c r="Q1030" cm="1">
        <f t="array" ref="Q1030">_xlfn.FILTERXML("&lt;t&gt;&lt;s&gt;" &amp; SUBSTITUTE(SUBSTITUTE(SUBSTITUTE(A1030, "|", "&lt;/s&gt;&lt;s&gt;"), ",", "&lt;/s&gt;&lt;s&gt;"), ";", "&lt;/s&gt;&lt;s&gt;") &amp; "&lt;/s&gt;&lt;/t&gt;", "//s[last()-1]")</f>
        <v>160</v>
      </c>
      <c r="R1030" t="s">
        <v>584</v>
      </c>
      <c r="S1030" s="20">
        <f>Table1[[#This Row],[Qty Sold]]/Table1[[#This Row],[Qty Added]]</f>
        <v>0.58333333333333337</v>
      </c>
      <c r="T1030" s="19">
        <f>Table1[[#This Row],[Unit Price]]*Table1[[#This Row],[Stock]]</f>
        <v>22400</v>
      </c>
    </row>
    <row r="1031" spans="1:20" x14ac:dyDescent="0.3">
      <c r="A1031" t="s">
        <v>267</v>
      </c>
      <c r="J1031" s="18" t="str">
        <f t="shared" si="64"/>
        <v>27-03-2026</v>
      </c>
      <c r="K1031" t="str">
        <f t="shared" si="65"/>
        <v>SKU216</v>
      </c>
      <c r="L1031" t="str">
        <f t="shared" si="66"/>
        <v>Glass Set Classic</v>
      </c>
      <c r="M1031" t="s">
        <v>545</v>
      </c>
      <c r="N1031">
        <f t="shared" si="67"/>
        <v>30</v>
      </c>
      <c r="O1031" cm="1">
        <f t="array" ref="O1031">_xlfn.FILTERXML("&lt;t&gt;&lt;s&gt;" &amp; SUBSTITUTE(SUBSTITUTE(A1031, "|", "&lt;/s&gt;&lt;s&gt;"), ";", "&lt;/s&gt;&lt;s&gt;") &amp; "&lt;/s&gt;&lt;/t&gt;", "//s[last()-2]")</f>
        <v>12</v>
      </c>
      <c r="P1031" cm="1">
        <f t="array" ref="P1031">_xlfn.FILTERXML("&lt;t&gt;&lt;s&gt;" &amp; SUBSTITUTE(SUBSTITUTE(SUBSTITUTE(CLEAN(A1031), "|", "&lt;/s&gt;&lt;s&gt;"), ",", "&lt;/s&gt;&lt;s&gt;"), ";", "&lt;/s&gt;&lt;s&gt;") &amp; "&lt;/s&gt;&lt;/t&gt;", "//s[last()-2]")</f>
        <v>80</v>
      </c>
      <c r="Q1031" cm="1">
        <f t="array" ref="Q1031">_xlfn.FILTERXML("&lt;t&gt;&lt;s&gt;" &amp; SUBSTITUTE(SUBSTITUTE(SUBSTITUTE(A1031, "|", "&lt;/s&gt;&lt;s&gt;"), ",", "&lt;/s&gt;&lt;s&gt;"), ";", "&lt;/s&gt;&lt;s&gt;") &amp; "&lt;/s&gt;&lt;/t&gt;", "//s[last()-1]")</f>
        <v>220</v>
      </c>
      <c r="R1031" t="s">
        <v>585</v>
      </c>
      <c r="S1031" s="20">
        <f>Table1[[#This Row],[Qty Sold]]/Table1[[#This Row],[Qty Added]]</f>
        <v>0.4</v>
      </c>
      <c r="T1031" s="19">
        <f>Table1[[#This Row],[Unit Price]]*Table1[[#This Row],[Stock]]</f>
        <v>17600</v>
      </c>
    </row>
    <row r="1032" spans="1:20" x14ac:dyDescent="0.3">
      <c r="A1032" t="s">
        <v>268</v>
      </c>
      <c r="J1032" s="18" t="str">
        <f t="shared" si="64"/>
        <v>28-03-2026</v>
      </c>
      <c r="K1032" t="str">
        <f t="shared" si="65"/>
        <v>SKU217</v>
      </c>
      <c r="L1032" t="str">
        <f t="shared" si="66"/>
        <v>Cooker 4L</v>
      </c>
      <c r="M1032" t="s">
        <v>546</v>
      </c>
      <c r="N1032">
        <f t="shared" si="67"/>
        <v>20</v>
      </c>
      <c r="O1032" cm="1">
        <f t="array" ref="O1032">_xlfn.FILTERXML("&lt;t&gt;&lt;s&gt;" &amp; SUBSTITUTE(SUBSTITUTE(A1032, "|", "&lt;/s&gt;&lt;s&gt;"), ";", "&lt;/s&gt;&lt;s&gt;") &amp; "&lt;/s&gt;&lt;/t&gt;", "//s[last()-2]")</f>
        <v>12</v>
      </c>
      <c r="P1032" cm="1">
        <f t="array" ref="P1032">_xlfn.FILTERXML("&lt;t&gt;&lt;s&gt;" &amp; SUBSTITUTE(SUBSTITUTE(SUBSTITUTE(CLEAN(A1032), "|", "&lt;/s&gt;&lt;s&gt;"), ",", "&lt;/s&gt;&lt;s&gt;"), ";", "&lt;/s&gt;&lt;s&gt;") &amp; "&lt;/s&gt;&lt;/t&gt;", "//s[last()-2]")</f>
        <v>50</v>
      </c>
      <c r="Q1032" cm="1">
        <f t="array" ref="Q1032">_xlfn.FILTERXML("&lt;t&gt;&lt;s&gt;" &amp; SUBSTITUTE(SUBSTITUTE(SUBSTITUTE(A1032, "|", "&lt;/s&gt;&lt;s&gt;"), ",", "&lt;/s&gt;&lt;s&gt;"), ";", "&lt;/s&gt;&lt;s&gt;") &amp; "&lt;/s&gt;&lt;/t&gt;", "//s[last()-1]")</f>
        <v>1600</v>
      </c>
      <c r="R1032" t="s">
        <v>586</v>
      </c>
      <c r="S1032" s="20">
        <f>Table1[[#This Row],[Qty Sold]]/Table1[[#This Row],[Qty Added]]</f>
        <v>0.6</v>
      </c>
      <c r="T1032" s="19">
        <f>Table1[[#This Row],[Unit Price]]*Table1[[#This Row],[Stock]]</f>
        <v>80000</v>
      </c>
    </row>
    <row r="1033" spans="1:20" x14ac:dyDescent="0.3">
      <c r="A1033" t="s">
        <v>269</v>
      </c>
      <c r="J1033" s="18" t="str">
        <f t="shared" si="64"/>
        <v>29-03-2026</v>
      </c>
      <c r="K1033" t="str">
        <f t="shared" si="65"/>
        <v>SKU218</v>
      </c>
      <c r="L1033" t="str">
        <f t="shared" si="66"/>
        <v>Cooker 4 L</v>
      </c>
      <c r="M1033" t="s">
        <v>546</v>
      </c>
      <c r="N1033">
        <f t="shared" si="67"/>
        <v>12</v>
      </c>
      <c r="O1033" cm="1">
        <f t="array" ref="O1033">_xlfn.FILTERXML("&lt;t&gt;&lt;s&gt;" &amp; SUBSTITUTE(SUBSTITUTE(A1033, "|", "&lt;/s&gt;&lt;s&gt;"), ";", "&lt;/s&gt;&lt;s&gt;") &amp; "&lt;/s&gt;&lt;/t&gt;", "//s[last()-2]")</f>
        <v>6</v>
      </c>
      <c r="P1033" cm="1">
        <f t="array" ref="P1033">_xlfn.FILTERXML("&lt;t&gt;&lt;s&gt;" &amp; SUBSTITUTE(SUBSTITUTE(SUBSTITUTE(CLEAN(A1033), "|", "&lt;/s&gt;&lt;s&gt;"), ",", "&lt;/s&gt;&lt;s&gt;"), ";", "&lt;/s&gt;&lt;s&gt;") &amp; "&lt;/s&gt;&lt;/t&gt;", "//s[last()-2]")</f>
        <v>52</v>
      </c>
      <c r="Q1033" cm="1">
        <f t="array" ref="Q1033">_xlfn.FILTERXML("&lt;t&gt;&lt;s&gt;" &amp; SUBSTITUTE(SUBSTITUTE(SUBSTITUTE(A1033, "|", "&lt;/s&gt;&lt;s&gt;"), ",", "&lt;/s&gt;&lt;s&gt;"), ";", "&lt;/s&gt;&lt;s&gt;") &amp; "&lt;/s&gt;&lt;/t&gt;", "//s[last()-1]")</f>
        <v>1600</v>
      </c>
      <c r="R1033" t="s">
        <v>586</v>
      </c>
      <c r="S1033" s="20">
        <f>Table1[[#This Row],[Qty Sold]]/Table1[[#This Row],[Qty Added]]</f>
        <v>0.5</v>
      </c>
      <c r="T1033" s="19">
        <f>Table1[[#This Row],[Unit Price]]*Table1[[#This Row],[Stock]]</f>
        <v>83200</v>
      </c>
    </row>
    <row r="1034" spans="1:20" x14ac:dyDescent="0.3">
      <c r="A1034" t="s">
        <v>270</v>
      </c>
      <c r="J1034" s="18" t="str">
        <f t="shared" si="64"/>
        <v>30-03-2026</v>
      </c>
      <c r="K1034" t="str">
        <f t="shared" si="65"/>
        <v>SKU219</v>
      </c>
      <c r="L1034" t="str">
        <f t="shared" si="66"/>
        <v>Water Bottle Sport</v>
      </c>
      <c r="M1034" t="s">
        <v>548</v>
      </c>
      <c r="N1034">
        <f t="shared" si="67"/>
        <v>110</v>
      </c>
      <c r="O1034" cm="1">
        <f t="array" ref="O1034">_xlfn.FILTERXML("&lt;t&gt;&lt;s&gt;" &amp; SUBSTITUTE(SUBSTITUTE(A1034, "|", "&lt;/s&gt;&lt;s&gt;"), ";", "&lt;/s&gt;&lt;s&gt;") &amp; "&lt;/s&gt;&lt;/t&gt;", "//s[last()-2]")</f>
        <v>70</v>
      </c>
      <c r="P1034" cm="1">
        <f t="array" ref="P1034">_xlfn.FILTERXML("&lt;t&gt;&lt;s&gt;" &amp; SUBSTITUTE(SUBSTITUTE(SUBSTITUTE(CLEAN(A1034), "|", "&lt;/s&gt;&lt;s&gt;"), ",", "&lt;/s&gt;&lt;s&gt;"), ";", "&lt;/s&gt;&lt;s&gt;") &amp; "&lt;/s&gt;&lt;/t&gt;", "//s[last()-2]")</f>
        <v>200</v>
      </c>
      <c r="Q1034" cm="1">
        <f t="array" ref="Q1034">_xlfn.FILTERXML("&lt;t&gt;&lt;s&gt;" &amp; SUBSTITUTE(SUBSTITUTE(SUBSTITUTE(A1034, "|", "&lt;/s&gt;&lt;s&gt;"), ",", "&lt;/s&gt;&lt;s&gt;"), ";", "&lt;/s&gt;&lt;s&gt;") &amp; "&lt;/s&gt;&lt;/t&gt;", "//s[last()-1]")</f>
        <v>220</v>
      </c>
      <c r="R1034" t="s">
        <v>588</v>
      </c>
      <c r="S1034" s="20">
        <f>Table1[[#This Row],[Qty Sold]]/Table1[[#This Row],[Qty Added]]</f>
        <v>0.63636363636363635</v>
      </c>
      <c r="T1034" s="19">
        <f>Table1[[#This Row],[Unit Price]]*Table1[[#This Row],[Stock]]</f>
        <v>44000</v>
      </c>
    </row>
    <row r="1035" spans="1:20" x14ac:dyDescent="0.3">
      <c r="A1035" t="s">
        <v>271</v>
      </c>
      <c r="J1035" s="18" t="str">
        <f t="shared" si="64"/>
        <v>31-03-2026</v>
      </c>
      <c r="K1035" t="str">
        <f t="shared" si="65"/>
        <v>SKU220</v>
      </c>
      <c r="L1035" t="str">
        <f t="shared" si="66"/>
        <v>Lunch Box Steel</v>
      </c>
      <c r="M1035" t="s">
        <v>549</v>
      </c>
      <c r="N1035">
        <f t="shared" si="67"/>
        <v>45</v>
      </c>
      <c r="O1035" cm="1">
        <f t="array" ref="O1035">_xlfn.FILTERXML("&lt;t&gt;&lt;s&gt;" &amp; SUBSTITUTE(SUBSTITUTE(A1035, "|", "&lt;/s&gt;&lt;s&gt;"), ";", "&lt;/s&gt;&lt;s&gt;") &amp; "&lt;/s&gt;&lt;/t&gt;", "//s[last()-2]")</f>
        <v>25</v>
      </c>
      <c r="P1035" cm="1">
        <f t="array" ref="P1035">_xlfn.FILTERXML("&lt;t&gt;&lt;s&gt;" &amp; SUBSTITUTE(SUBSTITUTE(SUBSTITUTE(CLEAN(A1035), "|", "&lt;/s&gt;&lt;s&gt;"), ",", "&lt;/s&gt;&lt;s&gt;"), ";", "&lt;/s&gt;&lt;s&gt;") &amp; "&lt;/s&gt;&lt;/t&gt;", "//s[last()-2]")</f>
        <v>100</v>
      </c>
      <c r="Q1035" cm="1">
        <f t="array" ref="Q1035">_xlfn.FILTERXML("&lt;t&gt;&lt;s&gt;" &amp; SUBSTITUTE(SUBSTITUTE(SUBSTITUTE(A1035, "|", "&lt;/s&gt;&lt;s&gt;"), ",", "&lt;/s&gt;&lt;s&gt;"), ";", "&lt;/s&gt;&lt;s&gt;") &amp; "&lt;/s&gt;&lt;/t&gt;", "//s[last()-1]")</f>
        <v>450</v>
      </c>
      <c r="R1035" t="s">
        <v>589</v>
      </c>
      <c r="S1035" s="20">
        <f>Table1[[#This Row],[Qty Sold]]/Table1[[#This Row],[Qty Added]]</f>
        <v>0.55555555555555558</v>
      </c>
      <c r="T1035" s="19">
        <f>Table1[[#This Row],[Unit Price]]*Table1[[#This Row],[Stock]]</f>
        <v>45000</v>
      </c>
    </row>
    <row r="1036" spans="1:20" x14ac:dyDescent="0.3">
      <c r="A1036" t="s">
        <v>272</v>
      </c>
      <c r="J1036" s="18" t="str">
        <f t="shared" si="64"/>
        <v>01-01-2026</v>
      </c>
      <c r="K1036" t="str">
        <f t="shared" si="65"/>
        <v>SKU221</v>
      </c>
      <c r="L1036" t="str">
        <f t="shared" si="66"/>
        <v>Knife Premium Plus</v>
      </c>
      <c r="M1036" t="s">
        <v>550</v>
      </c>
      <c r="N1036">
        <f t="shared" si="67"/>
        <v>40</v>
      </c>
      <c r="O1036" cm="1">
        <f t="array" ref="O1036">_xlfn.FILTERXML("&lt;t&gt;&lt;s&gt;" &amp; SUBSTITUTE(SUBSTITUTE(A1036, "|", "&lt;/s&gt;&lt;s&gt;"), ";", "&lt;/s&gt;&lt;s&gt;") &amp; "&lt;/s&gt;&lt;/t&gt;", "//s[last()-2]")</f>
        <v>22</v>
      </c>
      <c r="P1036" cm="1">
        <f t="array" ref="P1036">_xlfn.FILTERXML("&lt;t&gt;&lt;s&gt;" &amp; SUBSTITUTE(SUBSTITUTE(SUBSTITUTE(CLEAN(A1036), "|", "&lt;/s&gt;&lt;s&gt;"), ",", "&lt;/s&gt;&lt;s&gt;"), ";", "&lt;/s&gt;&lt;s&gt;") &amp; "&lt;/s&gt;&lt;/t&gt;", "//s[last()-2]")</f>
        <v>95</v>
      </c>
      <c r="Q1036" cm="1">
        <f t="array" ref="Q1036">_xlfn.FILTERXML("&lt;t&gt;&lt;s&gt;" &amp; SUBSTITUTE(SUBSTITUTE(SUBSTITUTE(A1036, "|", "&lt;/s&gt;&lt;s&gt;"), ",", "&lt;/s&gt;&lt;s&gt;"), ";", "&lt;/s&gt;&lt;s&gt;") &amp; "&lt;/s&gt;&lt;/t&gt;", "//s[last()-1]")</f>
        <v>900</v>
      </c>
      <c r="R1036" t="s">
        <v>590</v>
      </c>
      <c r="S1036" s="20">
        <f>Table1[[#This Row],[Qty Sold]]/Table1[[#This Row],[Qty Added]]</f>
        <v>0.55000000000000004</v>
      </c>
      <c r="T1036" s="19">
        <f>Table1[[#This Row],[Unit Price]]*Table1[[#This Row],[Stock]]</f>
        <v>85500</v>
      </c>
    </row>
    <row r="1037" spans="1:20" x14ac:dyDescent="0.3">
      <c r="A1037" t="s">
        <v>273</v>
      </c>
      <c r="J1037" s="18" t="str">
        <f t="shared" si="64"/>
        <v>02-01-2026</v>
      </c>
      <c r="K1037" t="str">
        <f t="shared" si="65"/>
        <v>SKU222</v>
      </c>
      <c r="L1037" t="str">
        <f t="shared" si="66"/>
        <v>knife premium plus</v>
      </c>
      <c r="M1037" t="s">
        <v>569</v>
      </c>
      <c r="N1037">
        <f t="shared" si="67"/>
        <v>25</v>
      </c>
      <c r="O1037" cm="1">
        <f t="array" ref="O1037">_xlfn.FILTERXML("&lt;t&gt;&lt;s&gt;" &amp; SUBSTITUTE(SUBSTITUTE(A1037, "|", "&lt;/s&gt;&lt;s&gt;"), ";", "&lt;/s&gt;&lt;s&gt;") &amp; "&lt;/s&gt;&lt;/t&gt;", "//s[last()-2]")</f>
        <v>12</v>
      </c>
      <c r="P1037" cm="1">
        <f t="array" ref="P1037">_xlfn.FILTERXML("&lt;t&gt;&lt;s&gt;" &amp; SUBSTITUTE(SUBSTITUTE(SUBSTITUTE(CLEAN(A1037), "|", "&lt;/s&gt;&lt;s&gt;"), ",", "&lt;/s&gt;&lt;s&gt;"), ";", "&lt;/s&gt;&lt;s&gt;") &amp; "&lt;/s&gt;&lt;/t&gt;", "//s[last()-2]")</f>
        <v>100</v>
      </c>
      <c r="Q1037" cm="1">
        <f t="array" ref="Q1037">_xlfn.FILTERXML("&lt;t&gt;&lt;s&gt;" &amp; SUBSTITUTE(SUBSTITUTE(SUBSTITUTE(A1037, "|", "&lt;/s&gt;&lt;s&gt;"), ",", "&lt;/s&gt;&lt;s&gt;"), ";", "&lt;/s&gt;&lt;s&gt;") &amp; "&lt;/s&gt;&lt;/t&gt;", "//s[last()-1]")</f>
        <v>900</v>
      </c>
      <c r="R1037" t="s">
        <v>610</v>
      </c>
      <c r="S1037" s="20">
        <f>Table1[[#This Row],[Qty Sold]]/Table1[[#This Row],[Qty Added]]</f>
        <v>0.48</v>
      </c>
      <c r="T1037" s="19">
        <f>Table1[[#This Row],[Unit Price]]*Table1[[#This Row],[Stock]]</f>
        <v>90000</v>
      </c>
    </row>
    <row r="1038" spans="1:20" x14ac:dyDescent="0.3">
      <c r="A1038" t="s">
        <v>274</v>
      </c>
      <c r="J1038" s="18" t="str">
        <f t="shared" si="64"/>
        <v>03-01-2026</v>
      </c>
      <c r="K1038" t="str">
        <f t="shared" si="65"/>
        <v>SKU223</v>
      </c>
      <c r="L1038" t="str">
        <f t="shared" si="66"/>
        <v>Cutlery Set Gold</v>
      </c>
      <c r="M1038" t="s">
        <v>551</v>
      </c>
      <c r="N1038">
        <f t="shared" si="67"/>
        <v>35</v>
      </c>
      <c r="O1038" cm="1">
        <f t="array" ref="O1038">_xlfn.FILTERXML("&lt;t&gt;&lt;s&gt;" &amp; SUBSTITUTE(SUBSTITUTE(A1038, "|", "&lt;/s&gt;&lt;s&gt;"), ";", "&lt;/s&gt;&lt;s&gt;") &amp; "&lt;/s&gt;&lt;/t&gt;", "//s[last()-2]")</f>
        <v>18</v>
      </c>
      <c r="P1038" cm="1">
        <f t="array" ref="P1038">_xlfn.FILTERXML("&lt;t&gt;&lt;s&gt;" &amp; SUBSTITUTE(SUBSTITUTE(SUBSTITUTE(CLEAN(A1038), "|", "&lt;/s&gt;&lt;s&gt;"), ",", "&lt;/s&gt;&lt;s&gt;"), ";", "&lt;/s&gt;&lt;s&gt;") &amp; "&lt;/s&gt;&lt;/t&gt;", "//s[last()-2]")</f>
        <v>90</v>
      </c>
      <c r="Q1038" cm="1">
        <f t="array" ref="Q1038">_xlfn.FILTERXML("&lt;t&gt;&lt;s&gt;" &amp; SUBSTITUTE(SUBSTITUTE(SUBSTITUTE(A1038, "|", "&lt;/s&gt;&lt;s&gt;"), ",", "&lt;/s&gt;&lt;s&gt;"), ";", "&lt;/s&gt;&lt;s&gt;") &amp; "&lt;/s&gt;&lt;/t&gt;", "//s[last()-1]")</f>
        <v>1500</v>
      </c>
      <c r="R1038" t="s">
        <v>591</v>
      </c>
      <c r="S1038" s="20">
        <f>Table1[[#This Row],[Qty Sold]]/Table1[[#This Row],[Qty Added]]</f>
        <v>0.51428571428571423</v>
      </c>
      <c r="T1038" s="19">
        <f>Table1[[#This Row],[Unit Price]]*Table1[[#This Row],[Stock]]</f>
        <v>135000</v>
      </c>
    </row>
    <row r="1039" spans="1:20" x14ac:dyDescent="0.3">
      <c r="A1039" t="s">
        <v>275</v>
      </c>
      <c r="J1039" s="18" t="str">
        <f t="shared" si="64"/>
        <v>04-01-2026</v>
      </c>
      <c r="K1039" t="str">
        <f t="shared" si="65"/>
        <v>SKU224</v>
      </c>
      <c r="L1039" t="str">
        <f t="shared" si="66"/>
        <v>Steel Bowl Medium</v>
      </c>
      <c r="M1039" t="s">
        <v>541</v>
      </c>
      <c r="N1039">
        <f t="shared" si="67"/>
        <v>75</v>
      </c>
      <c r="O1039" cm="1">
        <f t="array" ref="O1039">_xlfn.FILTERXML("&lt;t&gt;&lt;s&gt;" &amp; SUBSTITUTE(SUBSTITUTE(A1039, "|", "&lt;/s&gt;&lt;s&gt;"), ";", "&lt;/s&gt;&lt;s&gt;") &amp; "&lt;/s&gt;&lt;/t&gt;", "//s[last()-2]")</f>
        <v>45</v>
      </c>
      <c r="P1039" cm="1">
        <f t="array" ref="P1039">_xlfn.FILTERXML("&lt;t&gt;&lt;s&gt;" &amp; SUBSTITUTE(SUBSTITUTE(SUBSTITUTE(CLEAN(A1039), "|", "&lt;/s&gt;&lt;s&gt;"), ",", "&lt;/s&gt;&lt;s&gt;"), ";", "&lt;/s&gt;&lt;s&gt;") &amp; "&lt;/s&gt;&lt;/t&gt;", "//s[last()-2]")</f>
        <v>155</v>
      </c>
      <c r="Q1039" cm="1">
        <f t="array" ref="Q1039">_xlfn.FILTERXML("&lt;t&gt;&lt;s&gt;" &amp; SUBSTITUTE(SUBSTITUTE(SUBSTITUTE(A1039, "|", "&lt;/s&gt;&lt;s&gt;"), ",", "&lt;/s&gt;&lt;s&gt;"), ";", "&lt;/s&gt;&lt;s&gt;") &amp; "&lt;/s&gt;&lt;/t&gt;", "//s[last()-1]")</f>
        <v>140</v>
      </c>
      <c r="R1039" t="s">
        <v>582</v>
      </c>
      <c r="S1039" s="20">
        <f>Table1[[#This Row],[Qty Sold]]/Table1[[#This Row],[Qty Added]]</f>
        <v>0.6</v>
      </c>
      <c r="T1039" s="19">
        <f>Table1[[#This Row],[Unit Price]]*Table1[[#This Row],[Stock]]</f>
        <v>21700</v>
      </c>
    </row>
    <row r="1040" spans="1:20" x14ac:dyDescent="0.3">
      <c r="A1040" t="s">
        <v>276</v>
      </c>
      <c r="J1040" s="18" t="str">
        <f t="shared" si="64"/>
        <v>05-01-2026</v>
      </c>
      <c r="K1040" t="str">
        <f t="shared" si="65"/>
        <v>SKU225</v>
      </c>
      <c r="L1040" t="str">
        <f t="shared" si="66"/>
        <v>Glass Bowl Medium</v>
      </c>
      <c r="M1040" t="s">
        <v>545</v>
      </c>
      <c r="N1040">
        <f t="shared" si="67"/>
        <v>28</v>
      </c>
      <c r="O1040" cm="1">
        <f t="array" ref="O1040">_xlfn.FILTERXML("&lt;t&gt;&lt;s&gt;" &amp; SUBSTITUTE(SUBSTITUTE(A1040, "|", "&lt;/s&gt;&lt;s&gt;"), ";", "&lt;/s&gt;&lt;s&gt;") &amp; "&lt;/s&gt;&lt;/t&gt;", "//s[last()-2]")</f>
        <v>14</v>
      </c>
      <c r="P1040" cm="1">
        <f t="array" ref="P1040">_xlfn.FILTERXML("&lt;t&gt;&lt;s&gt;" &amp; SUBSTITUTE(SUBSTITUTE(SUBSTITUTE(CLEAN(A1040), "|", "&lt;/s&gt;&lt;s&gt;"), ",", "&lt;/s&gt;&lt;s&gt;"), ";", "&lt;/s&gt;&lt;s&gt;") &amp; "&lt;/s&gt;&lt;/t&gt;", "//s[last()-2]")</f>
        <v>75</v>
      </c>
      <c r="Q1040" cm="1">
        <f t="array" ref="Q1040">_xlfn.FILTERXML("&lt;t&gt;&lt;s&gt;" &amp; SUBSTITUTE(SUBSTITUTE(SUBSTITUTE(A1040, "|", "&lt;/s&gt;&lt;s&gt;"), ",", "&lt;/s&gt;&lt;s&gt;"), ";", "&lt;/s&gt;&lt;s&gt;") &amp; "&lt;/s&gt;&lt;/t&gt;", "//s[last()-1]")</f>
        <v>280</v>
      </c>
      <c r="R1040" t="s">
        <v>585</v>
      </c>
      <c r="S1040" s="20">
        <f>Table1[[#This Row],[Qty Sold]]/Table1[[#This Row],[Qty Added]]</f>
        <v>0.5</v>
      </c>
      <c r="T1040" s="19">
        <f>Table1[[#This Row],[Unit Price]]*Table1[[#This Row],[Stock]]</f>
        <v>21000</v>
      </c>
    </row>
    <row r="1041" spans="1:20" x14ac:dyDescent="0.3">
      <c r="A1041" t="s">
        <v>277</v>
      </c>
      <c r="J1041" s="18" t="str">
        <f t="shared" si="64"/>
        <v>06-01-2026</v>
      </c>
      <c r="K1041" t="str">
        <f t="shared" si="65"/>
        <v>SKU226</v>
      </c>
      <c r="L1041" t="str">
        <f t="shared" si="66"/>
        <v>Plastic Container Medium</v>
      </c>
      <c r="M1041" t="s">
        <v>544</v>
      </c>
      <c r="N1041">
        <f t="shared" si="67"/>
        <v>90</v>
      </c>
      <c r="O1041" cm="1">
        <f t="array" ref="O1041">_xlfn.FILTERXML("&lt;t&gt;&lt;s&gt;" &amp; SUBSTITUTE(SUBSTITUTE(A1041, "|", "&lt;/s&gt;&lt;s&gt;"), ";", "&lt;/s&gt;&lt;s&gt;") &amp; "&lt;/s&gt;&lt;/t&gt;", "//s[last()-2]")</f>
        <v>55</v>
      </c>
      <c r="P1041" cm="1">
        <f t="array" ref="P1041">_xlfn.FILTERXML("&lt;t&gt;&lt;s&gt;" &amp; SUBSTITUTE(SUBSTITUTE(SUBSTITUTE(CLEAN(A1041), "|", "&lt;/s&gt;&lt;s&gt;"), ",", "&lt;/s&gt;&lt;s&gt;"), ";", "&lt;/s&gt;&lt;s&gt;") &amp; "&lt;/s&gt;&lt;/t&gt;", "//s[last()-2]")</f>
        <v>160</v>
      </c>
      <c r="Q1041" cm="1">
        <f t="array" ref="Q1041">_xlfn.FILTERXML("&lt;t&gt;&lt;s&gt;" &amp; SUBSTITUTE(SUBSTITUTE(SUBSTITUTE(A1041, "|", "&lt;/s&gt;&lt;s&gt;"), ",", "&lt;/s&gt;&lt;s&gt;"), ";", "&lt;/s&gt;&lt;s&gt;") &amp; "&lt;/s&gt;&lt;/t&gt;", "//s[last()-1]")</f>
        <v>200</v>
      </c>
      <c r="R1041" t="s">
        <v>584</v>
      </c>
      <c r="S1041" s="20">
        <f>Table1[[#This Row],[Qty Sold]]/Table1[[#This Row],[Qty Added]]</f>
        <v>0.61111111111111116</v>
      </c>
      <c r="T1041" s="19">
        <f>Table1[[#This Row],[Unit Price]]*Table1[[#This Row],[Stock]]</f>
        <v>32000</v>
      </c>
    </row>
    <row r="1042" spans="1:20" x14ac:dyDescent="0.3">
      <c r="A1042" t="s">
        <v>278</v>
      </c>
      <c r="J1042" s="18" t="str">
        <f t="shared" si="64"/>
        <v>07-01-2026</v>
      </c>
      <c r="K1042" t="str">
        <f t="shared" si="65"/>
        <v>SKU227</v>
      </c>
      <c r="L1042" t="str">
        <f t="shared" si="66"/>
        <v>plastic container medium</v>
      </c>
      <c r="M1042" t="s">
        <v>573</v>
      </c>
      <c r="N1042">
        <f t="shared" si="67"/>
        <v>60</v>
      </c>
      <c r="O1042" cm="1">
        <f t="array" ref="O1042">_xlfn.FILTERXML("&lt;t&gt;&lt;s&gt;" &amp; SUBSTITUTE(SUBSTITUTE(A1042, "|", "&lt;/s&gt;&lt;s&gt;"), ";", "&lt;/s&gt;&lt;s&gt;") &amp; "&lt;/s&gt;&lt;/t&gt;", "//s[last()-2]")</f>
        <v>30</v>
      </c>
      <c r="P1042" cm="1">
        <f t="array" ref="P1042">_xlfn.FILTERXML("&lt;t&gt;&lt;s&gt;" &amp; SUBSTITUTE(SUBSTITUTE(SUBSTITUTE(CLEAN(A1042), "|", "&lt;/s&gt;&lt;s&gt;"), ",", "&lt;/s&gt;&lt;s&gt;"), ";", "&lt;/s&gt;&lt;s&gt;") &amp; "&lt;/s&gt;&lt;/t&gt;", "//s[last()-2]")</f>
        <v>165</v>
      </c>
      <c r="Q1042" cm="1">
        <f t="array" ref="Q1042">_xlfn.FILTERXML("&lt;t&gt;&lt;s&gt;" &amp; SUBSTITUTE(SUBSTITUTE(SUBSTITUTE(A1042, "|", "&lt;/s&gt;&lt;s&gt;"), ",", "&lt;/s&gt;&lt;s&gt;"), ";", "&lt;/s&gt;&lt;s&gt;") &amp; "&lt;/s&gt;&lt;/t&gt;", "//s[last()-1]")</f>
        <v>200</v>
      </c>
      <c r="R1042" t="s">
        <v>614</v>
      </c>
      <c r="S1042" s="20">
        <f>Table1[[#This Row],[Qty Sold]]/Table1[[#This Row],[Qty Added]]</f>
        <v>0.5</v>
      </c>
      <c r="T1042" s="19">
        <f>Table1[[#This Row],[Unit Price]]*Table1[[#This Row],[Stock]]</f>
        <v>33000</v>
      </c>
    </row>
    <row r="1043" spans="1:20" x14ac:dyDescent="0.3">
      <c r="A1043" t="s">
        <v>279</v>
      </c>
      <c r="J1043" s="18" t="str">
        <f t="shared" si="64"/>
        <v>08-01-2026</v>
      </c>
      <c r="K1043" t="str">
        <f t="shared" si="65"/>
        <v>SKU228</v>
      </c>
      <c r="L1043" t="str">
        <f t="shared" si="66"/>
        <v>Storage Jar Medium</v>
      </c>
      <c r="M1043" t="s">
        <v>553</v>
      </c>
      <c r="N1043">
        <f t="shared" si="67"/>
        <v>65</v>
      </c>
      <c r="O1043" cm="1">
        <f t="array" ref="O1043">_xlfn.FILTERXML("&lt;t&gt;&lt;s&gt;" &amp; SUBSTITUTE(SUBSTITUTE(A1043, "|", "&lt;/s&gt;&lt;s&gt;"), ";", "&lt;/s&gt;&lt;s&gt;") &amp; "&lt;/s&gt;&lt;/t&gt;", "//s[last()-2]")</f>
        <v>35</v>
      </c>
      <c r="P1043" cm="1">
        <f t="array" ref="P1043">_xlfn.FILTERXML("&lt;t&gt;&lt;s&gt;" &amp; SUBSTITUTE(SUBSTITUTE(SUBSTITUTE(CLEAN(A1043), "|", "&lt;/s&gt;&lt;s&gt;"), ",", "&lt;/s&gt;&lt;s&gt;"), ";", "&lt;/s&gt;&lt;s&gt;") &amp; "&lt;/s&gt;&lt;/t&gt;", "//s[last()-2]")</f>
        <v>140</v>
      </c>
      <c r="Q1043" cm="1">
        <f t="array" ref="Q1043">_xlfn.FILTERXML("&lt;t&gt;&lt;s&gt;" &amp; SUBSTITUTE(SUBSTITUTE(SUBSTITUTE(A1043, "|", "&lt;/s&gt;&lt;s&gt;"), ",", "&lt;/s&gt;&lt;s&gt;"), ";", "&lt;/s&gt;&lt;s&gt;") &amp; "&lt;/s&gt;&lt;/t&gt;", "//s[last()-1]")</f>
        <v>260</v>
      </c>
      <c r="R1043" t="s">
        <v>593</v>
      </c>
      <c r="S1043" s="20">
        <f>Table1[[#This Row],[Qty Sold]]/Table1[[#This Row],[Qty Added]]</f>
        <v>0.53846153846153844</v>
      </c>
      <c r="T1043" s="19">
        <f>Table1[[#This Row],[Unit Price]]*Table1[[#This Row],[Stock]]</f>
        <v>36400</v>
      </c>
    </row>
    <row r="1044" spans="1:20" x14ac:dyDescent="0.3">
      <c r="A1044" t="s">
        <v>280</v>
      </c>
      <c r="J1044" s="18" t="str">
        <f t="shared" si="64"/>
        <v>09-01-2026</v>
      </c>
      <c r="K1044" t="str">
        <f t="shared" si="65"/>
        <v>SKU229</v>
      </c>
      <c r="L1044" t="str">
        <f t="shared" si="66"/>
        <v>Steel Tiffin Large</v>
      </c>
      <c r="M1044" t="s">
        <v>541</v>
      </c>
      <c r="N1044">
        <f t="shared" si="67"/>
        <v>35</v>
      </c>
      <c r="O1044" cm="1">
        <f t="array" ref="O1044">_xlfn.FILTERXML("&lt;t&gt;&lt;s&gt;" &amp; SUBSTITUTE(SUBSTITUTE(A1044, "|", "&lt;/s&gt;&lt;s&gt;"), ";", "&lt;/s&gt;&lt;s&gt;") &amp; "&lt;/s&gt;&lt;/t&gt;", "//s[last()-2]")</f>
        <v>20</v>
      </c>
      <c r="P1044" cm="1">
        <f t="array" ref="P1044">_xlfn.FILTERXML("&lt;t&gt;&lt;s&gt;" &amp; SUBSTITUTE(SUBSTITUTE(SUBSTITUTE(CLEAN(A1044), "|", "&lt;/s&gt;&lt;s&gt;"), ",", "&lt;/s&gt;&lt;s&gt;"), ";", "&lt;/s&gt;&lt;s&gt;") &amp; "&lt;/s&gt;&lt;/t&gt;", "//s[last()-2]")</f>
        <v>80</v>
      </c>
      <c r="Q1044" cm="1">
        <f t="array" ref="Q1044">_xlfn.FILTERXML("&lt;t&gt;&lt;s&gt;" &amp; SUBSTITUTE(SUBSTITUTE(SUBSTITUTE(A1044, "|", "&lt;/s&gt;&lt;s&gt;"), ",", "&lt;/s&gt;&lt;s&gt;"), ";", "&lt;/s&gt;&lt;s&gt;") &amp; "&lt;/s&gt;&lt;/t&gt;", "//s[last()-1]")</f>
        <v>500</v>
      </c>
      <c r="R1044" t="s">
        <v>582</v>
      </c>
      <c r="S1044" s="20">
        <f>Table1[[#This Row],[Qty Sold]]/Table1[[#This Row],[Qty Added]]</f>
        <v>0.5714285714285714</v>
      </c>
      <c r="T1044" s="19">
        <f>Table1[[#This Row],[Unit Price]]*Table1[[#This Row],[Stock]]</f>
        <v>40000</v>
      </c>
    </row>
    <row r="1045" spans="1:20" x14ac:dyDescent="0.3">
      <c r="A1045" t="s">
        <v>281</v>
      </c>
      <c r="J1045" s="18" t="str">
        <f t="shared" si="64"/>
        <v>10-01-2026</v>
      </c>
      <c r="K1045" t="str">
        <f t="shared" si="65"/>
        <v>SKU230</v>
      </c>
      <c r="L1045" t="str">
        <f t="shared" si="66"/>
        <v>steel tiffin large</v>
      </c>
      <c r="M1045" t="s">
        <v>542</v>
      </c>
      <c r="N1045">
        <f t="shared" si="67"/>
        <v>25</v>
      </c>
      <c r="O1045" cm="1">
        <f t="array" ref="O1045">_xlfn.FILTERXML("&lt;t&gt;&lt;s&gt;" &amp; SUBSTITUTE(SUBSTITUTE(A1045, "|", "&lt;/s&gt;&lt;s&gt;"), ";", "&lt;/s&gt;&lt;s&gt;") &amp; "&lt;/s&gt;&lt;/t&gt;", "//s[last()-2]")</f>
        <v>12</v>
      </c>
      <c r="P1045" cm="1">
        <f t="array" ref="P1045">_xlfn.FILTERXML("&lt;t&gt;&lt;s&gt;" &amp; SUBSTITUTE(SUBSTITUTE(SUBSTITUTE(CLEAN(A1045), "|", "&lt;/s&gt;&lt;s&gt;"), ",", "&lt;/s&gt;&lt;s&gt;"), ";", "&lt;/s&gt;&lt;s&gt;") &amp; "&lt;/s&gt;&lt;/t&gt;", "//s[last()-2]")</f>
        <v>85</v>
      </c>
      <c r="Q1045" cm="1">
        <f t="array" ref="Q1045">_xlfn.FILTERXML("&lt;t&gt;&lt;s&gt;" &amp; SUBSTITUTE(SUBSTITUTE(SUBSTITUTE(A1045, "|", "&lt;/s&gt;&lt;s&gt;"), ",", "&lt;/s&gt;&lt;s&gt;"), ";", "&lt;/s&gt;&lt;s&gt;") &amp; "&lt;/s&gt;&lt;/t&gt;", "//s[last()-1]")</f>
        <v>500</v>
      </c>
      <c r="R1045" t="s">
        <v>600</v>
      </c>
      <c r="S1045" s="20">
        <f>Table1[[#This Row],[Qty Sold]]/Table1[[#This Row],[Qty Added]]</f>
        <v>0.48</v>
      </c>
      <c r="T1045" s="19">
        <f>Table1[[#This Row],[Unit Price]]*Table1[[#This Row],[Stock]]</f>
        <v>42500</v>
      </c>
    </row>
    <row r="1046" spans="1:20" x14ac:dyDescent="0.3">
      <c r="A1046" t="s">
        <v>282</v>
      </c>
      <c r="J1046" s="18" t="str">
        <f t="shared" si="64"/>
        <v>11-01-2026</v>
      </c>
      <c r="K1046" t="str">
        <f t="shared" si="65"/>
        <v>SKU231</v>
      </c>
      <c r="L1046" t="str">
        <f t="shared" si="66"/>
        <v>Water Bottle 2L</v>
      </c>
      <c r="M1046" t="s">
        <v>548</v>
      </c>
      <c r="N1046">
        <f t="shared" si="67"/>
        <v>130</v>
      </c>
      <c r="O1046" cm="1">
        <f t="array" ref="O1046">_xlfn.FILTERXML("&lt;t&gt;&lt;s&gt;" &amp; SUBSTITUTE(SUBSTITUTE(A1046, "|", "&lt;/s&gt;&lt;s&gt;"), ";", "&lt;/s&gt;&lt;s&gt;") &amp; "&lt;/s&gt;&lt;/t&gt;", "//s[last()-2]")</f>
        <v>85</v>
      </c>
      <c r="P1046" cm="1">
        <f t="array" ref="P1046">_xlfn.FILTERXML("&lt;t&gt;&lt;s&gt;" &amp; SUBSTITUTE(SUBSTITUTE(SUBSTITUTE(CLEAN(A1046), "|", "&lt;/s&gt;&lt;s&gt;"), ",", "&lt;/s&gt;&lt;s&gt;"), ";", "&lt;/s&gt;&lt;s&gt;") &amp; "&lt;/s&gt;&lt;/t&gt;", "//s[last()-2]")</f>
        <v>230</v>
      </c>
      <c r="Q1046" cm="1">
        <f t="array" ref="Q1046">_xlfn.FILTERXML("&lt;t&gt;&lt;s&gt;" &amp; SUBSTITUTE(SUBSTITUTE(SUBSTITUTE(A1046, "|", "&lt;/s&gt;&lt;s&gt;"), ",", "&lt;/s&gt;&lt;s&gt;"), ";", "&lt;/s&gt;&lt;s&gt;") &amp; "&lt;/s&gt;&lt;/t&gt;", "//s[last()-1]")</f>
        <v>250</v>
      </c>
      <c r="R1046" t="s">
        <v>588</v>
      </c>
      <c r="S1046" s="20">
        <f>Table1[[#This Row],[Qty Sold]]/Table1[[#This Row],[Qty Added]]</f>
        <v>0.65384615384615385</v>
      </c>
      <c r="T1046" s="19">
        <f>Table1[[#This Row],[Unit Price]]*Table1[[#This Row],[Stock]]</f>
        <v>57500</v>
      </c>
    </row>
    <row r="1047" spans="1:20" x14ac:dyDescent="0.3">
      <c r="A1047" t="s">
        <v>283</v>
      </c>
      <c r="J1047" s="18" t="str">
        <f t="shared" si="64"/>
        <v>12-01-2026</v>
      </c>
      <c r="K1047" t="str">
        <f t="shared" si="65"/>
        <v>SKU232</v>
      </c>
      <c r="L1047" t="str">
        <f t="shared" si="66"/>
        <v>Bottle Set 8pc</v>
      </c>
      <c r="M1047" t="s">
        <v>557</v>
      </c>
      <c r="N1047">
        <f t="shared" si="67"/>
        <v>85</v>
      </c>
      <c r="O1047" cm="1">
        <f t="array" ref="O1047">_xlfn.FILTERXML("&lt;t&gt;&lt;s&gt;" &amp; SUBSTITUTE(SUBSTITUTE(A1047, "|", "&lt;/s&gt;&lt;s&gt;"), ";", "&lt;/s&gt;&lt;s&gt;") &amp; "&lt;/s&gt;&lt;/t&gt;", "//s[last()-2]")</f>
        <v>50</v>
      </c>
      <c r="P1047" cm="1">
        <f t="array" ref="P1047">_xlfn.FILTERXML("&lt;t&gt;&lt;s&gt;" &amp; SUBSTITUTE(SUBSTITUTE(SUBSTITUTE(CLEAN(A1047), "|", "&lt;/s&gt;&lt;s&gt;"), ",", "&lt;/s&gt;&lt;s&gt;"), ";", "&lt;/s&gt;&lt;s&gt;") &amp; "&lt;/s&gt;&lt;/t&gt;", "//s[last()-2]")</f>
        <v>150</v>
      </c>
      <c r="Q1047" cm="1">
        <f t="array" ref="Q1047">_xlfn.FILTERXML("&lt;t&gt;&lt;s&gt;" &amp; SUBSTITUTE(SUBSTITUTE(SUBSTITUTE(A1047, "|", "&lt;/s&gt;&lt;s&gt;"), ",", "&lt;/s&gt;&lt;s&gt;"), ";", "&lt;/s&gt;&lt;s&gt;") &amp; "&lt;/s&gt;&lt;/t&gt;", "//s[last()-1]")</f>
        <v>650</v>
      </c>
      <c r="R1047" t="s">
        <v>597</v>
      </c>
      <c r="S1047" s="20">
        <f>Table1[[#This Row],[Qty Sold]]/Table1[[#This Row],[Qty Added]]</f>
        <v>0.58823529411764708</v>
      </c>
      <c r="T1047" s="19">
        <f>Table1[[#This Row],[Unit Price]]*Table1[[#This Row],[Stock]]</f>
        <v>97500</v>
      </c>
    </row>
    <row r="1048" spans="1:20" x14ac:dyDescent="0.3">
      <c r="A1048" t="s">
        <v>284</v>
      </c>
      <c r="J1048" s="18" t="str">
        <f t="shared" si="64"/>
        <v>13-01-2026</v>
      </c>
      <c r="K1048" t="str">
        <f t="shared" si="65"/>
        <v>SKU233</v>
      </c>
      <c r="L1048" t="str">
        <f t="shared" si="66"/>
        <v>Serving Tray Medium</v>
      </c>
      <c r="M1048" t="s">
        <v>554</v>
      </c>
      <c r="N1048">
        <f t="shared" si="67"/>
        <v>40</v>
      </c>
      <c r="O1048" cm="1">
        <f t="array" ref="O1048">_xlfn.FILTERXML("&lt;t&gt;&lt;s&gt;" &amp; SUBSTITUTE(SUBSTITUTE(A1048, "|", "&lt;/s&gt;&lt;s&gt;"), ";", "&lt;/s&gt;&lt;s&gt;") &amp; "&lt;/s&gt;&lt;/t&gt;", "//s[last()-2]")</f>
        <v>20</v>
      </c>
      <c r="P1048" cm="1">
        <f t="array" ref="P1048">_xlfn.FILTERXML("&lt;t&gt;&lt;s&gt;" &amp; SUBSTITUTE(SUBSTITUTE(SUBSTITUTE(CLEAN(A1048), "|", "&lt;/s&gt;&lt;s&gt;"), ",", "&lt;/s&gt;&lt;s&gt;"), ";", "&lt;/s&gt;&lt;s&gt;") &amp; "&lt;/s&gt;&lt;/t&gt;", "//s[last()-2]")</f>
        <v>85</v>
      </c>
      <c r="Q1048" cm="1">
        <f t="array" ref="Q1048">_xlfn.FILTERXML("&lt;t&gt;&lt;s&gt;" &amp; SUBSTITUTE(SUBSTITUTE(SUBSTITUTE(A1048, "|", "&lt;/s&gt;&lt;s&gt;"), ",", "&lt;/s&gt;&lt;s&gt;"), ";", "&lt;/s&gt;&lt;s&gt;") &amp; "&lt;/s&gt;&lt;/t&gt;", "//s[last()-1]")</f>
        <v>550</v>
      </c>
      <c r="R1048" t="s">
        <v>594</v>
      </c>
      <c r="S1048" s="20">
        <f>Table1[[#This Row],[Qty Sold]]/Table1[[#This Row],[Qty Added]]</f>
        <v>0.5</v>
      </c>
      <c r="T1048" s="19">
        <f>Table1[[#This Row],[Unit Price]]*Table1[[#This Row],[Stock]]</f>
        <v>46750</v>
      </c>
    </row>
    <row r="1049" spans="1:20" x14ac:dyDescent="0.3">
      <c r="A1049" t="s">
        <v>285</v>
      </c>
      <c r="J1049" s="18" t="str">
        <f t="shared" si="64"/>
        <v>14-01-2026</v>
      </c>
      <c r="K1049" t="str">
        <f t="shared" si="65"/>
        <v>SKU234</v>
      </c>
      <c r="L1049" t="str">
        <f t="shared" si="66"/>
        <v>Serving tray medium</v>
      </c>
      <c r="M1049" t="s">
        <v>554</v>
      </c>
      <c r="N1049">
        <f t="shared" si="67"/>
        <v>30</v>
      </c>
      <c r="O1049" cm="1">
        <f t="array" ref="O1049">_xlfn.FILTERXML("&lt;t&gt;&lt;s&gt;" &amp; SUBSTITUTE(SUBSTITUTE(A1049, "|", "&lt;/s&gt;&lt;s&gt;"), ";", "&lt;/s&gt;&lt;s&gt;") &amp; "&lt;/s&gt;&lt;/t&gt;", "//s[last()-2]")</f>
        <v>15</v>
      </c>
      <c r="P1049" cm="1">
        <f t="array" ref="P1049">_xlfn.FILTERXML("&lt;t&gt;&lt;s&gt;" &amp; SUBSTITUTE(SUBSTITUTE(SUBSTITUTE(CLEAN(A1049), "|", "&lt;/s&gt;&lt;s&gt;"), ",", "&lt;/s&gt;&lt;s&gt;"), ";", "&lt;/s&gt;&lt;s&gt;") &amp; "&lt;/s&gt;&lt;/t&gt;", "//s[last()-2]")</f>
        <v>90</v>
      </c>
      <c r="Q1049" cm="1">
        <f t="array" ref="Q1049">_xlfn.FILTERXML("&lt;t&gt;&lt;s&gt;" &amp; SUBSTITUTE(SUBSTITUTE(SUBSTITUTE(A1049, "|", "&lt;/s&gt;&lt;s&gt;"), ",", "&lt;/s&gt;&lt;s&gt;"), ";", "&lt;/s&gt;&lt;s&gt;") &amp; "&lt;/s&gt;&lt;/t&gt;", "//s[last()-1]")</f>
        <v>550</v>
      </c>
      <c r="R1049" t="s">
        <v>594</v>
      </c>
      <c r="S1049" s="20">
        <f>Table1[[#This Row],[Qty Sold]]/Table1[[#This Row],[Qty Added]]</f>
        <v>0.5</v>
      </c>
      <c r="T1049" s="19">
        <f>Table1[[#This Row],[Unit Price]]*Table1[[#This Row],[Stock]]</f>
        <v>49500</v>
      </c>
    </row>
    <row r="1050" spans="1:20" x14ac:dyDescent="0.3">
      <c r="A1050" t="s">
        <v>286</v>
      </c>
      <c r="J1050" s="18" t="str">
        <f t="shared" si="64"/>
        <v>15-01-2026</v>
      </c>
      <c r="K1050" t="str">
        <f t="shared" si="65"/>
        <v>SKU235</v>
      </c>
      <c r="L1050" t="str">
        <f t="shared" si="66"/>
        <v>Pressure Cooker 6L</v>
      </c>
      <c r="M1050" t="s">
        <v>555</v>
      </c>
      <c r="N1050">
        <f t="shared" si="67"/>
        <v>20</v>
      </c>
      <c r="O1050" cm="1">
        <f t="array" ref="O1050">_xlfn.FILTERXML("&lt;t&gt;&lt;s&gt;" &amp; SUBSTITUTE(SUBSTITUTE(A1050, "|", "&lt;/s&gt;&lt;s&gt;"), ";", "&lt;/s&gt;&lt;s&gt;") &amp; "&lt;/s&gt;&lt;/t&gt;", "//s[last()-2]")</f>
        <v>12</v>
      </c>
      <c r="P1050" cm="1">
        <f t="array" ref="P1050">_xlfn.FILTERXML("&lt;t&gt;&lt;s&gt;" &amp; SUBSTITUTE(SUBSTITUTE(SUBSTITUTE(CLEAN(A1050), "|", "&lt;/s&gt;&lt;s&gt;"), ",", "&lt;/s&gt;&lt;s&gt;"), ";", "&lt;/s&gt;&lt;s&gt;") &amp; "&lt;/s&gt;&lt;/t&gt;", "//s[last()-2]")</f>
        <v>45</v>
      </c>
      <c r="Q1050" cm="1">
        <f t="array" ref="Q1050">_xlfn.FILTERXML("&lt;t&gt;&lt;s&gt;" &amp; SUBSTITUTE(SUBSTITUTE(SUBSTITUTE(A1050, "|", "&lt;/s&gt;&lt;s&gt;"), ",", "&lt;/s&gt;&lt;s&gt;"), ";", "&lt;/s&gt;&lt;s&gt;") &amp; "&lt;/s&gt;&lt;/t&gt;", "//s[last()-1]")</f>
        <v>2500</v>
      </c>
      <c r="R1050" t="s">
        <v>595</v>
      </c>
      <c r="S1050" s="20">
        <f>Table1[[#This Row],[Qty Sold]]/Table1[[#This Row],[Qty Added]]</f>
        <v>0.6</v>
      </c>
      <c r="T1050" s="19">
        <f>Table1[[#This Row],[Unit Price]]*Table1[[#This Row],[Stock]]</f>
        <v>112500</v>
      </c>
    </row>
    <row r="1051" spans="1:20" x14ac:dyDescent="0.3">
      <c r="A1051" t="s">
        <v>287</v>
      </c>
      <c r="J1051" s="18" t="str">
        <f t="shared" si="64"/>
        <v>16-01-2026</v>
      </c>
      <c r="K1051" t="str">
        <f t="shared" si="65"/>
        <v>SKU236</v>
      </c>
      <c r="L1051" t="str">
        <f t="shared" si="66"/>
        <v>pressure cooker 6 L</v>
      </c>
      <c r="M1051" t="s">
        <v>567</v>
      </c>
      <c r="N1051">
        <f t="shared" si="67"/>
        <v>12</v>
      </c>
      <c r="O1051" cm="1">
        <f t="array" ref="O1051">_xlfn.FILTERXML("&lt;t&gt;&lt;s&gt;" &amp; SUBSTITUTE(SUBSTITUTE(A1051, "|", "&lt;/s&gt;&lt;s&gt;"), ";", "&lt;/s&gt;&lt;s&gt;") &amp; "&lt;/s&gt;&lt;/t&gt;", "//s[last()-2]")</f>
        <v>6</v>
      </c>
      <c r="P1051" cm="1">
        <f t="array" ref="P1051">_xlfn.FILTERXML("&lt;t&gt;&lt;s&gt;" &amp; SUBSTITUTE(SUBSTITUTE(SUBSTITUTE(CLEAN(A1051), "|", "&lt;/s&gt;&lt;s&gt;"), ",", "&lt;/s&gt;&lt;s&gt;"), ";", "&lt;/s&gt;&lt;s&gt;") &amp; "&lt;/s&gt;&lt;/t&gt;", "//s[last()-2]")</f>
        <v>48</v>
      </c>
      <c r="Q1051" cm="1">
        <f t="array" ref="Q1051">_xlfn.FILTERXML("&lt;t&gt;&lt;s&gt;" &amp; SUBSTITUTE(SUBSTITUTE(SUBSTITUTE(A1051, "|", "&lt;/s&gt;&lt;s&gt;"), ",", "&lt;/s&gt;&lt;s&gt;"), ";", "&lt;/s&gt;&lt;s&gt;") &amp; "&lt;/s&gt;&lt;/t&gt;", "//s[last()-1]")</f>
        <v>2500</v>
      </c>
      <c r="R1051" t="s">
        <v>608</v>
      </c>
      <c r="S1051" s="20">
        <f>Table1[[#This Row],[Qty Sold]]/Table1[[#This Row],[Qty Added]]</f>
        <v>0.5</v>
      </c>
      <c r="T1051" s="19">
        <f>Table1[[#This Row],[Unit Price]]*Table1[[#This Row],[Stock]]</f>
        <v>120000</v>
      </c>
    </row>
    <row r="1052" spans="1:20" x14ac:dyDescent="0.3">
      <c r="A1052" t="s">
        <v>288</v>
      </c>
      <c r="J1052" s="18" t="str">
        <f t="shared" si="64"/>
        <v>17-01-2026</v>
      </c>
      <c r="K1052" t="str">
        <f t="shared" si="65"/>
        <v>SKU237</v>
      </c>
      <c r="L1052" t="str">
        <f t="shared" si="66"/>
        <v>Electric Rice Cooker Pro</v>
      </c>
      <c r="M1052" t="s">
        <v>565</v>
      </c>
      <c r="N1052">
        <f t="shared" si="67"/>
        <v>10</v>
      </c>
      <c r="O1052" cm="1">
        <f t="array" ref="O1052">_xlfn.FILTERXML("&lt;t&gt;&lt;s&gt;" &amp; SUBSTITUTE(SUBSTITUTE(A1052, "|", "&lt;/s&gt;&lt;s&gt;"), ";", "&lt;/s&gt;&lt;s&gt;") &amp; "&lt;/s&gt;&lt;/t&gt;", "//s[last()-2]")</f>
        <v>5</v>
      </c>
      <c r="P1052" cm="1">
        <f t="array" ref="P1052">_xlfn.FILTERXML("&lt;t&gt;&lt;s&gt;" &amp; SUBSTITUTE(SUBSTITUTE(SUBSTITUTE(CLEAN(A1052), "|", "&lt;/s&gt;&lt;s&gt;"), ",", "&lt;/s&gt;&lt;s&gt;"), ";", "&lt;/s&gt;&lt;s&gt;") &amp; "&lt;/s&gt;&lt;/t&gt;", "//s[last()-2]")</f>
        <v>25</v>
      </c>
      <c r="Q1052" cm="1">
        <f t="array" ref="Q1052">_xlfn.FILTERXML("&lt;t&gt;&lt;s&gt;" &amp; SUBSTITUTE(SUBSTITUTE(SUBSTITUTE(A1052, "|", "&lt;/s&gt;&lt;s&gt;"), ",", "&lt;/s&gt;&lt;s&gt;"), ";", "&lt;/s&gt;&lt;s&gt;") &amp; "&lt;/s&gt;&lt;/t&gt;", "//s[last()-1]")</f>
        <v>3500</v>
      </c>
      <c r="R1052" t="s">
        <v>606</v>
      </c>
      <c r="S1052" s="20">
        <f>Table1[[#This Row],[Qty Sold]]/Table1[[#This Row],[Qty Added]]</f>
        <v>0.5</v>
      </c>
      <c r="T1052" s="19">
        <f>Table1[[#This Row],[Unit Price]]*Table1[[#This Row],[Stock]]</f>
        <v>87500</v>
      </c>
    </row>
    <row r="1053" spans="1:20" x14ac:dyDescent="0.3">
      <c r="A1053" t="s">
        <v>289</v>
      </c>
      <c r="J1053" s="18" t="str">
        <f t="shared" si="64"/>
        <v>18-01-2026</v>
      </c>
      <c r="K1053" t="str">
        <f t="shared" si="65"/>
        <v>SKU238</v>
      </c>
      <c r="L1053" t="str">
        <f t="shared" si="66"/>
        <v>Electric rice cooker pro</v>
      </c>
      <c r="M1053" t="s">
        <v>565</v>
      </c>
      <c r="N1053">
        <f t="shared" si="67"/>
        <v>8</v>
      </c>
      <c r="O1053" cm="1">
        <f t="array" ref="O1053">_xlfn.FILTERXML("&lt;t&gt;&lt;s&gt;" &amp; SUBSTITUTE(SUBSTITUTE(A1053, "|", "&lt;/s&gt;&lt;s&gt;"), ";", "&lt;/s&gt;&lt;s&gt;") &amp; "&lt;/s&gt;&lt;/t&gt;", "//s[last()-2]")</f>
        <v>4</v>
      </c>
      <c r="P1053" cm="1">
        <f t="array" ref="P1053">_xlfn.FILTERXML("&lt;t&gt;&lt;s&gt;" &amp; SUBSTITUTE(SUBSTITUTE(SUBSTITUTE(CLEAN(A1053), "|", "&lt;/s&gt;&lt;s&gt;"), ",", "&lt;/s&gt;&lt;s&gt;"), ";", "&lt;/s&gt;&lt;s&gt;") &amp; "&lt;/s&gt;&lt;/t&gt;", "//s[last()-2]")</f>
        <v>28</v>
      </c>
      <c r="Q1053" cm="1">
        <f t="array" ref="Q1053">_xlfn.FILTERXML("&lt;t&gt;&lt;s&gt;" &amp; SUBSTITUTE(SUBSTITUTE(SUBSTITUTE(A1053, "|", "&lt;/s&gt;&lt;s&gt;"), ",", "&lt;/s&gt;&lt;s&gt;"), ";", "&lt;/s&gt;&lt;s&gt;") &amp; "&lt;/s&gt;&lt;/t&gt;", "//s[last()-1]")</f>
        <v>3500</v>
      </c>
      <c r="R1053" t="s">
        <v>606</v>
      </c>
      <c r="S1053" s="20">
        <f>Table1[[#This Row],[Qty Sold]]/Table1[[#This Row],[Qty Added]]</f>
        <v>0.5</v>
      </c>
      <c r="T1053" s="19">
        <f>Table1[[#This Row],[Unit Price]]*Table1[[#This Row],[Stock]]</f>
        <v>98000</v>
      </c>
    </row>
    <row r="1054" spans="1:20" x14ac:dyDescent="0.3">
      <c r="A1054" t="s">
        <v>290</v>
      </c>
      <c r="J1054" s="18" t="str">
        <f t="shared" si="64"/>
        <v>19-01-2026</v>
      </c>
      <c r="K1054" t="str">
        <f t="shared" si="65"/>
        <v>SKU239</v>
      </c>
      <c r="L1054" t="str">
        <f t="shared" si="66"/>
        <v>Mixer Grinder Pro</v>
      </c>
      <c r="M1054" t="s">
        <v>566</v>
      </c>
      <c r="N1054">
        <f t="shared" si="67"/>
        <v>12</v>
      </c>
      <c r="O1054" cm="1">
        <f t="array" ref="O1054">_xlfn.FILTERXML("&lt;t&gt;&lt;s&gt;" &amp; SUBSTITUTE(SUBSTITUTE(A1054, "|", "&lt;/s&gt;&lt;s&gt;"), ";", "&lt;/s&gt;&lt;s&gt;") &amp; "&lt;/s&gt;&lt;/t&gt;", "//s[last()-2]")</f>
        <v>6</v>
      </c>
      <c r="P1054" cm="1">
        <f t="array" ref="P1054">_xlfn.FILTERXML("&lt;t&gt;&lt;s&gt;" &amp; SUBSTITUTE(SUBSTITUTE(SUBSTITUTE(CLEAN(A1054), "|", "&lt;/s&gt;&lt;s&gt;"), ",", "&lt;/s&gt;&lt;s&gt;"), ";", "&lt;/s&gt;&lt;s&gt;") &amp; "&lt;/s&gt;&lt;/t&gt;", "//s[last()-2]")</f>
        <v>30</v>
      </c>
      <c r="Q1054" cm="1">
        <f t="array" ref="Q1054">_xlfn.FILTERXML("&lt;t&gt;&lt;s&gt;" &amp; SUBSTITUTE(SUBSTITUTE(SUBSTITUTE(A1054, "|", "&lt;/s&gt;&lt;s&gt;"), ",", "&lt;/s&gt;&lt;s&gt;"), ";", "&lt;/s&gt;&lt;s&gt;") &amp; "&lt;/s&gt;&lt;/t&gt;", "//s[last()-1]")</f>
        <v>5000</v>
      </c>
      <c r="R1054" t="s">
        <v>607</v>
      </c>
      <c r="S1054" s="20">
        <f>Table1[[#This Row],[Qty Sold]]/Table1[[#This Row],[Qty Added]]</f>
        <v>0.5</v>
      </c>
      <c r="T1054" s="19">
        <f>Table1[[#This Row],[Unit Price]]*Table1[[#This Row],[Stock]]</f>
        <v>150000</v>
      </c>
    </row>
    <row r="1055" spans="1:20" x14ac:dyDescent="0.3">
      <c r="A1055" t="s">
        <v>291</v>
      </c>
      <c r="J1055" s="18" t="str">
        <f t="shared" si="64"/>
        <v>20-01-2026</v>
      </c>
      <c r="K1055" t="str">
        <f t="shared" si="65"/>
        <v>SKU240</v>
      </c>
      <c r="L1055" t="str">
        <f t="shared" si="66"/>
        <v>Mixer grinder pro</v>
      </c>
      <c r="M1055" t="s">
        <v>566</v>
      </c>
      <c r="N1055">
        <f t="shared" si="67"/>
        <v>10</v>
      </c>
      <c r="O1055" cm="1">
        <f t="array" ref="O1055">_xlfn.FILTERXML("&lt;t&gt;&lt;s&gt;" &amp; SUBSTITUTE(SUBSTITUTE(A1055, "|", "&lt;/s&gt;&lt;s&gt;"), ";", "&lt;/s&gt;&lt;s&gt;") &amp; "&lt;/s&gt;&lt;/t&gt;", "//s[last()-2]")</f>
        <v>5</v>
      </c>
      <c r="P1055" cm="1">
        <f t="array" ref="P1055">_xlfn.FILTERXML("&lt;t&gt;&lt;s&gt;" &amp; SUBSTITUTE(SUBSTITUTE(SUBSTITUTE(CLEAN(A1055), "|", "&lt;/s&gt;&lt;s&gt;"), ",", "&lt;/s&gt;&lt;s&gt;"), ";", "&lt;/s&gt;&lt;s&gt;") &amp; "&lt;/s&gt;&lt;/t&gt;", "//s[last()-2]")</f>
        <v>32</v>
      </c>
      <c r="Q1055" cm="1">
        <f t="array" ref="Q1055">_xlfn.FILTERXML("&lt;t&gt;&lt;s&gt;" &amp; SUBSTITUTE(SUBSTITUTE(SUBSTITUTE(A1055, "|", "&lt;/s&gt;&lt;s&gt;"), ",", "&lt;/s&gt;&lt;s&gt;"), ";", "&lt;/s&gt;&lt;s&gt;") &amp; "&lt;/s&gt;&lt;/t&gt;", "//s[last()-1]")</f>
        <v>5000</v>
      </c>
      <c r="R1055" t="s">
        <v>607</v>
      </c>
      <c r="S1055" s="20">
        <f>Table1[[#This Row],[Qty Sold]]/Table1[[#This Row],[Qty Added]]</f>
        <v>0.5</v>
      </c>
      <c r="T1055" s="19">
        <f>Table1[[#This Row],[Unit Price]]*Table1[[#This Row],[Stock]]</f>
        <v>160000</v>
      </c>
    </row>
    <row r="1056" spans="1:20" x14ac:dyDescent="0.3">
      <c r="A1056" t="s">
        <v>292</v>
      </c>
      <c r="J1056" s="18" t="str">
        <f t="shared" si="64"/>
        <v>21-01-2026</v>
      </c>
      <c r="K1056" t="str">
        <f t="shared" si="65"/>
        <v>SKU241</v>
      </c>
      <c r="L1056" t="str">
        <f t="shared" si="66"/>
        <v>Steel Plate Pro</v>
      </c>
      <c r="M1056" t="s">
        <v>541</v>
      </c>
      <c r="N1056">
        <f t="shared" si="67"/>
        <v>70</v>
      </c>
      <c r="O1056" cm="1">
        <f t="array" ref="O1056">_xlfn.FILTERXML("&lt;t&gt;&lt;s&gt;" &amp; SUBSTITUTE(SUBSTITUTE(A1056, "|", "&lt;/s&gt;&lt;s&gt;"), ";", "&lt;/s&gt;&lt;s&gt;") &amp; "&lt;/s&gt;&lt;/t&gt;", "//s[last()-2]")</f>
        <v>45</v>
      </c>
      <c r="P1056" cm="1">
        <f t="array" ref="P1056">_xlfn.FILTERXML("&lt;t&gt;&lt;s&gt;" &amp; SUBSTITUTE(SUBSTITUTE(SUBSTITUTE(CLEAN(A1056), "|", "&lt;/s&gt;&lt;s&gt;"), ",", "&lt;/s&gt;&lt;s&gt;"), ";", "&lt;/s&gt;&lt;s&gt;") &amp; "&lt;/s&gt;&lt;/t&gt;", "//s[last()-2]")</f>
        <v>180</v>
      </c>
      <c r="Q1056" cm="1">
        <f t="array" ref="Q1056">_xlfn.FILTERXML("&lt;t&gt;&lt;s&gt;" &amp; SUBSTITUTE(SUBSTITUTE(SUBSTITUTE(A1056, "|", "&lt;/s&gt;&lt;s&gt;"), ",", "&lt;/s&gt;&lt;s&gt;"), ";", "&lt;/s&gt;&lt;s&gt;") &amp; "&lt;/s&gt;&lt;/t&gt;", "//s[last()-1]")</f>
        <v>200</v>
      </c>
      <c r="R1056" t="s">
        <v>582</v>
      </c>
      <c r="S1056" s="20">
        <f>Table1[[#This Row],[Qty Sold]]/Table1[[#This Row],[Qty Added]]</f>
        <v>0.6428571428571429</v>
      </c>
      <c r="T1056" s="19">
        <f>Table1[[#This Row],[Unit Price]]*Table1[[#This Row],[Stock]]</f>
        <v>36000</v>
      </c>
    </row>
    <row r="1057" spans="1:20" x14ac:dyDescent="0.3">
      <c r="A1057" t="s">
        <v>293</v>
      </c>
      <c r="J1057" s="18" t="str">
        <f t="shared" si="64"/>
        <v>22-01-2026</v>
      </c>
      <c r="K1057" t="str">
        <f t="shared" si="65"/>
        <v>SKU242</v>
      </c>
      <c r="L1057" t="str">
        <f t="shared" si="66"/>
        <v>Steel plate pro</v>
      </c>
      <c r="M1057" t="s">
        <v>541</v>
      </c>
      <c r="N1057">
        <f t="shared" si="67"/>
        <v>50</v>
      </c>
      <c r="O1057" cm="1">
        <f t="array" ref="O1057">_xlfn.FILTERXML("&lt;t&gt;&lt;s&gt;" &amp; SUBSTITUTE(SUBSTITUTE(A1057, "|", "&lt;/s&gt;&lt;s&gt;"), ";", "&lt;/s&gt;&lt;s&gt;") &amp; "&lt;/s&gt;&lt;/t&gt;", "//s[last()-2]")</f>
        <v>25</v>
      </c>
      <c r="P1057" cm="1">
        <f t="array" ref="P1057">_xlfn.FILTERXML("&lt;t&gt;&lt;s&gt;" &amp; SUBSTITUTE(SUBSTITUTE(SUBSTITUTE(CLEAN(A1057), "|", "&lt;/s&gt;&lt;s&gt;"), ",", "&lt;/s&gt;&lt;s&gt;"), ";", "&lt;/s&gt;&lt;s&gt;") &amp; "&lt;/s&gt;&lt;/t&gt;", "//s[last()-2]")</f>
        <v>190</v>
      </c>
      <c r="Q1057" cm="1">
        <f t="array" ref="Q1057">_xlfn.FILTERXML("&lt;t&gt;&lt;s&gt;" &amp; SUBSTITUTE(SUBSTITUTE(SUBSTITUTE(A1057, "|", "&lt;/s&gt;&lt;s&gt;"), ",", "&lt;/s&gt;&lt;s&gt;"), ";", "&lt;/s&gt;&lt;s&gt;") &amp; "&lt;/s&gt;&lt;/t&gt;", "//s[last()-1]")</f>
        <v>200</v>
      </c>
      <c r="R1057" t="s">
        <v>582</v>
      </c>
      <c r="S1057" s="20">
        <f>Table1[[#This Row],[Qty Sold]]/Table1[[#This Row],[Qty Added]]</f>
        <v>0.5</v>
      </c>
      <c r="T1057" s="19">
        <f>Table1[[#This Row],[Unit Price]]*Table1[[#This Row],[Stock]]</f>
        <v>38000</v>
      </c>
    </row>
    <row r="1058" spans="1:20" x14ac:dyDescent="0.3">
      <c r="A1058" t="s">
        <v>294</v>
      </c>
      <c r="J1058" s="18" t="str">
        <f t="shared" si="64"/>
        <v>23-01-2026</v>
      </c>
      <c r="K1058" t="str">
        <f t="shared" si="65"/>
        <v>SKU243</v>
      </c>
      <c r="L1058" t="str">
        <f t="shared" si="66"/>
        <v>Glass Set Pro</v>
      </c>
      <c r="M1058" t="s">
        <v>545</v>
      </c>
      <c r="N1058">
        <f t="shared" si="67"/>
        <v>30</v>
      </c>
      <c r="O1058" cm="1">
        <f t="array" ref="O1058">_xlfn.FILTERXML("&lt;t&gt;&lt;s&gt;" &amp; SUBSTITUTE(SUBSTITUTE(A1058, "|", "&lt;/s&gt;&lt;s&gt;"), ";", "&lt;/s&gt;&lt;s&gt;") &amp; "&lt;/s&gt;&lt;/t&gt;", "//s[last()-2]")</f>
        <v>15</v>
      </c>
      <c r="P1058" cm="1">
        <f t="array" ref="P1058">_xlfn.FILTERXML("&lt;t&gt;&lt;s&gt;" &amp; SUBSTITUTE(SUBSTITUTE(SUBSTITUTE(CLEAN(A1058), "|", "&lt;/s&gt;&lt;s&gt;"), ",", "&lt;/s&gt;&lt;s&gt;"), ";", "&lt;/s&gt;&lt;s&gt;") &amp; "&lt;/s&gt;&lt;/t&gt;", "//s[last()-2]")</f>
        <v>85</v>
      </c>
      <c r="Q1058" cm="1">
        <f t="array" ref="Q1058">_xlfn.FILTERXML("&lt;t&gt;&lt;s&gt;" &amp; SUBSTITUTE(SUBSTITUTE(SUBSTITUTE(A1058, "|", "&lt;/s&gt;&lt;s&gt;"), ",", "&lt;/s&gt;&lt;s&gt;"), ";", "&lt;/s&gt;&lt;s&gt;") &amp; "&lt;/s&gt;&lt;/t&gt;", "//s[last()-1]")</f>
        <v>600</v>
      </c>
      <c r="R1058" t="s">
        <v>585</v>
      </c>
      <c r="S1058" s="20">
        <f>Table1[[#This Row],[Qty Sold]]/Table1[[#This Row],[Qty Added]]</f>
        <v>0.5</v>
      </c>
      <c r="T1058" s="19">
        <f>Table1[[#This Row],[Unit Price]]*Table1[[#This Row],[Stock]]</f>
        <v>51000</v>
      </c>
    </row>
    <row r="1059" spans="1:20" x14ac:dyDescent="0.3">
      <c r="A1059" t="s">
        <v>295</v>
      </c>
      <c r="J1059" s="18" t="str">
        <f t="shared" si="64"/>
        <v>24-01-2026</v>
      </c>
      <c r="K1059" t="str">
        <f t="shared" si="65"/>
        <v>SKU244</v>
      </c>
      <c r="L1059" t="str">
        <f t="shared" si="66"/>
        <v>Plastic Bucket Pro</v>
      </c>
      <c r="M1059" t="s">
        <v>544</v>
      </c>
      <c r="N1059">
        <f t="shared" si="67"/>
        <v>60</v>
      </c>
      <c r="O1059" cm="1">
        <f t="array" ref="O1059">_xlfn.FILTERXML("&lt;t&gt;&lt;s&gt;" &amp; SUBSTITUTE(SUBSTITUTE(A1059, "|", "&lt;/s&gt;&lt;s&gt;"), ";", "&lt;/s&gt;&lt;s&gt;") &amp; "&lt;/s&gt;&lt;/t&gt;", "//s[last()-2]")</f>
        <v>35</v>
      </c>
      <c r="P1059" cm="1">
        <f t="array" ref="P1059">_xlfn.FILTERXML("&lt;t&gt;&lt;s&gt;" &amp; SUBSTITUTE(SUBSTITUTE(SUBSTITUTE(CLEAN(A1059), "|", "&lt;/s&gt;&lt;s&gt;"), ",", "&lt;/s&gt;&lt;s&gt;"), ";", "&lt;/s&gt;&lt;s&gt;") &amp; "&lt;/s&gt;&lt;/t&gt;", "//s[last()-2]")</f>
        <v>150</v>
      </c>
      <c r="Q1059" cm="1">
        <f t="array" ref="Q1059">_xlfn.FILTERXML("&lt;t&gt;&lt;s&gt;" &amp; SUBSTITUTE(SUBSTITUTE(SUBSTITUTE(A1059, "|", "&lt;/s&gt;&lt;s&gt;"), ",", "&lt;/s&gt;&lt;s&gt;"), ";", "&lt;/s&gt;&lt;s&gt;") &amp; "&lt;/s&gt;&lt;/t&gt;", "//s[last()-1]")</f>
        <v>280</v>
      </c>
      <c r="R1059" t="s">
        <v>584</v>
      </c>
      <c r="S1059" s="20">
        <f>Table1[[#This Row],[Qty Sold]]/Table1[[#This Row],[Qty Added]]</f>
        <v>0.58333333333333337</v>
      </c>
      <c r="T1059" s="19">
        <f>Table1[[#This Row],[Unit Price]]*Table1[[#This Row],[Stock]]</f>
        <v>42000</v>
      </c>
    </row>
    <row r="1060" spans="1:20" x14ac:dyDescent="0.3">
      <c r="A1060" t="s">
        <v>296</v>
      </c>
      <c r="J1060" s="18" t="str">
        <f t="shared" si="64"/>
        <v>25-01-2026</v>
      </c>
      <c r="K1060" t="str">
        <f t="shared" si="65"/>
        <v>SKU245</v>
      </c>
      <c r="L1060" t="str">
        <f t="shared" si="66"/>
        <v>Plastic bucket pro</v>
      </c>
      <c r="M1060" t="s">
        <v>544</v>
      </c>
      <c r="N1060">
        <f t="shared" si="67"/>
        <v>40</v>
      </c>
      <c r="O1060" cm="1">
        <f t="array" ref="O1060">_xlfn.FILTERXML("&lt;t&gt;&lt;s&gt;" &amp; SUBSTITUTE(SUBSTITUTE(A1060, "|", "&lt;/s&gt;&lt;s&gt;"), ";", "&lt;/s&gt;&lt;s&gt;") &amp; "&lt;/s&gt;&lt;/t&gt;", "//s[last()-2]")</f>
        <v>20</v>
      </c>
      <c r="P1060" cm="1">
        <f t="array" ref="P1060">_xlfn.FILTERXML("&lt;t&gt;&lt;s&gt;" &amp; SUBSTITUTE(SUBSTITUTE(SUBSTITUTE(CLEAN(A1060), "|", "&lt;/s&gt;&lt;s&gt;"), ",", "&lt;/s&gt;&lt;s&gt;"), ";", "&lt;/s&gt;&lt;s&gt;") &amp; "&lt;/s&gt;&lt;/t&gt;", "//s[last()-2]")</f>
        <v>160</v>
      </c>
      <c r="Q1060" cm="1">
        <f t="array" ref="Q1060">_xlfn.FILTERXML("&lt;t&gt;&lt;s&gt;" &amp; SUBSTITUTE(SUBSTITUTE(SUBSTITUTE(A1060, "|", "&lt;/s&gt;&lt;s&gt;"), ",", "&lt;/s&gt;&lt;s&gt;"), ";", "&lt;/s&gt;&lt;s&gt;") &amp; "&lt;/s&gt;&lt;/t&gt;", "//s[last()-1]")</f>
        <v>280</v>
      </c>
      <c r="R1060" t="s">
        <v>584</v>
      </c>
      <c r="S1060" s="20">
        <f>Table1[[#This Row],[Qty Sold]]/Table1[[#This Row],[Qty Added]]</f>
        <v>0.5</v>
      </c>
      <c r="T1060" s="19">
        <f>Table1[[#This Row],[Unit Price]]*Table1[[#This Row],[Stock]]</f>
        <v>44800</v>
      </c>
    </row>
    <row r="1061" spans="1:20" x14ac:dyDescent="0.3">
      <c r="A1061" t="s">
        <v>297</v>
      </c>
      <c r="J1061" s="18" t="str">
        <f t="shared" si="64"/>
        <v>26-01-2026</v>
      </c>
      <c r="K1061" t="str">
        <f t="shared" si="65"/>
        <v>SKU246</v>
      </c>
      <c r="L1061" t="str">
        <f t="shared" si="66"/>
        <v>Frying Pan Pro</v>
      </c>
      <c r="M1061" t="s">
        <v>547</v>
      </c>
      <c r="N1061">
        <f t="shared" si="67"/>
        <v>45</v>
      </c>
      <c r="O1061" cm="1">
        <f t="array" ref="O1061">_xlfn.FILTERXML("&lt;t&gt;&lt;s&gt;" &amp; SUBSTITUTE(SUBSTITUTE(A1061, "|", "&lt;/s&gt;&lt;s&gt;"), ";", "&lt;/s&gt;&lt;s&gt;") &amp; "&lt;/s&gt;&lt;/t&gt;", "//s[last()-2]")</f>
        <v>25</v>
      </c>
      <c r="P1061" cm="1">
        <f t="array" ref="P1061">_xlfn.FILTERXML("&lt;t&gt;&lt;s&gt;" &amp; SUBSTITUTE(SUBSTITUTE(SUBSTITUTE(CLEAN(A1061), "|", "&lt;/s&gt;&lt;s&gt;"), ",", "&lt;/s&gt;&lt;s&gt;"), ";", "&lt;/s&gt;&lt;s&gt;") &amp; "&lt;/s&gt;&lt;/t&gt;", "//s[last()-2]")</f>
        <v>110</v>
      </c>
      <c r="Q1061" cm="1">
        <f t="array" ref="Q1061">_xlfn.FILTERXML("&lt;t&gt;&lt;s&gt;" &amp; SUBSTITUTE(SUBSTITUTE(SUBSTITUTE(A1061, "|", "&lt;/s&gt;&lt;s&gt;"), ",", "&lt;/s&gt;&lt;s&gt;"), ";", "&lt;/s&gt;&lt;s&gt;") &amp; "&lt;/s&gt;&lt;/t&gt;", "//s[last()-1]")</f>
        <v>1500</v>
      </c>
      <c r="R1061" t="s">
        <v>587</v>
      </c>
      <c r="S1061" s="20">
        <f>Table1[[#This Row],[Qty Sold]]/Table1[[#This Row],[Qty Added]]</f>
        <v>0.55555555555555558</v>
      </c>
      <c r="T1061" s="19">
        <f>Table1[[#This Row],[Unit Price]]*Table1[[#This Row],[Stock]]</f>
        <v>165000</v>
      </c>
    </row>
    <row r="1062" spans="1:20" x14ac:dyDescent="0.3">
      <c r="A1062" t="s">
        <v>298</v>
      </c>
      <c r="J1062" s="18" t="str">
        <f t="shared" si="64"/>
        <v>27-01-2026</v>
      </c>
      <c r="K1062" t="str">
        <f t="shared" si="65"/>
        <v>SKU247</v>
      </c>
      <c r="L1062" t="str">
        <f t="shared" si="66"/>
        <v>frying pan pro</v>
      </c>
      <c r="M1062" t="s">
        <v>568</v>
      </c>
      <c r="N1062">
        <f t="shared" si="67"/>
        <v>30</v>
      </c>
      <c r="O1062" cm="1">
        <f t="array" ref="O1062">_xlfn.FILTERXML("&lt;t&gt;&lt;s&gt;" &amp; SUBSTITUTE(SUBSTITUTE(A1062, "|", "&lt;/s&gt;&lt;s&gt;"), ";", "&lt;/s&gt;&lt;s&gt;") &amp; "&lt;/s&gt;&lt;/t&gt;", "//s[last()-2]")</f>
        <v>15</v>
      </c>
      <c r="P1062" cm="1">
        <f t="array" ref="P1062">_xlfn.FILTERXML("&lt;t&gt;&lt;s&gt;" &amp; SUBSTITUTE(SUBSTITUTE(SUBSTITUTE(CLEAN(A1062), "|", "&lt;/s&gt;&lt;s&gt;"), ",", "&lt;/s&gt;&lt;s&gt;"), ";", "&lt;/s&gt;&lt;s&gt;") &amp; "&lt;/s&gt;&lt;/t&gt;", "//s[last()-2]")</f>
        <v>115</v>
      </c>
      <c r="Q1062" cm="1">
        <f t="array" ref="Q1062">_xlfn.FILTERXML("&lt;t&gt;&lt;s&gt;" &amp; SUBSTITUTE(SUBSTITUTE(SUBSTITUTE(A1062, "|", "&lt;/s&gt;&lt;s&gt;"), ",", "&lt;/s&gt;&lt;s&gt;"), ";", "&lt;/s&gt;&lt;s&gt;") &amp; "&lt;/s&gt;&lt;/t&gt;", "//s[last()-1]")</f>
        <v>1500</v>
      </c>
      <c r="R1062" t="s">
        <v>609</v>
      </c>
      <c r="S1062" s="20">
        <f>Table1[[#This Row],[Qty Sold]]/Table1[[#This Row],[Qty Added]]</f>
        <v>0.5</v>
      </c>
      <c r="T1062" s="19">
        <f>Table1[[#This Row],[Unit Price]]*Table1[[#This Row],[Stock]]</f>
        <v>172500</v>
      </c>
    </row>
    <row r="1063" spans="1:20" x14ac:dyDescent="0.3">
      <c r="A1063" t="s">
        <v>299</v>
      </c>
      <c r="J1063" s="18" t="str">
        <f t="shared" si="64"/>
        <v>28-01-2026</v>
      </c>
      <c r="K1063" t="str">
        <f t="shared" si="65"/>
        <v>SKU248</v>
      </c>
      <c r="L1063" t="str">
        <f t="shared" si="66"/>
        <v>Spatula Pro</v>
      </c>
      <c r="M1063" t="s">
        <v>558</v>
      </c>
      <c r="N1063">
        <f t="shared" si="67"/>
        <v>80</v>
      </c>
      <c r="O1063" cm="1">
        <f t="array" ref="O1063">_xlfn.FILTERXML("&lt;t&gt;&lt;s&gt;" &amp; SUBSTITUTE(SUBSTITUTE(A1063, "|", "&lt;/s&gt;&lt;s&gt;"), ";", "&lt;/s&gt;&lt;s&gt;") &amp; "&lt;/s&gt;&lt;/t&gt;", "//s[last()-2]")</f>
        <v>50</v>
      </c>
      <c r="P1063" cm="1">
        <f t="array" ref="P1063">_xlfn.FILTERXML("&lt;t&gt;&lt;s&gt;" &amp; SUBSTITUTE(SUBSTITUTE(SUBSTITUTE(CLEAN(A1063), "|", "&lt;/s&gt;&lt;s&gt;"), ",", "&lt;/s&gt;&lt;s&gt;"), ";", "&lt;/s&gt;&lt;s&gt;") &amp; "&lt;/s&gt;&lt;/t&gt;", "//s[last()-2]")</f>
        <v>160</v>
      </c>
      <c r="Q1063" cm="1">
        <f t="array" ref="Q1063">_xlfn.FILTERXML("&lt;t&gt;&lt;s&gt;" &amp; SUBSTITUTE(SUBSTITUTE(SUBSTITUTE(A1063, "|", "&lt;/s&gt;&lt;s&gt;"), ",", "&lt;/s&gt;&lt;s&gt;"), ";", "&lt;/s&gt;&lt;s&gt;") &amp; "&lt;/s&gt;&lt;/t&gt;", "//s[last()-1]")</f>
        <v>220</v>
      </c>
      <c r="R1063" t="s">
        <v>598</v>
      </c>
      <c r="S1063" s="20">
        <f>Table1[[#This Row],[Qty Sold]]/Table1[[#This Row],[Qty Added]]</f>
        <v>0.625</v>
      </c>
      <c r="T1063" s="19">
        <f>Table1[[#This Row],[Unit Price]]*Table1[[#This Row],[Stock]]</f>
        <v>35200</v>
      </c>
    </row>
    <row r="1064" spans="1:20" x14ac:dyDescent="0.3">
      <c r="A1064" t="s">
        <v>300</v>
      </c>
      <c r="J1064" s="18" t="str">
        <f t="shared" si="64"/>
        <v>29-01-2026</v>
      </c>
      <c r="K1064" t="str">
        <f t="shared" si="65"/>
        <v>SKU249</v>
      </c>
      <c r="L1064" t="str">
        <f t="shared" si="66"/>
        <v>Spatula pro</v>
      </c>
      <c r="M1064" t="s">
        <v>558</v>
      </c>
      <c r="N1064">
        <f t="shared" si="67"/>
        <v>60</v>
      </c>
      <c r="O1064" cm="1">
        <f t="array" ref="O1064">_xlfn.FILTERXML("&lt;t&gt;&lt;s&gt;" &amp; SUBSTITUTE(SUBSTITUTE(A1064, "|", "&lt;/s&gt;&lt;s&gt;"), ";", "&lt;/s&gt;&lt;s&gt;") &amp; "&lt;/s&gt;&lt;/t&gt;", "//s[last()-2]")</f>
        <v>30</v>
      </c>
      <c r="P1064" cm="1">
        <f t="array" ref="P1064">_xlfn.FILTERXML("&lt;t&gt;&lt;s&gt;" &amp; SUBSTITUTE(SUBSTITUTE(SUBSTITUTE(CLEAN(A1064), "|", "&lt;/s&gt;&lt;s&gt;"), ",", "&lt;/s&gt;&lt;s&gt;"), ";", "&lt;/s&gt;&lt;s&gt;") &amp; "&lt;/s&gt;&lt;/t&gt;", "//s[last()-2]")</f>
        <v>170</v>
      </c>
      <c r="Q1064" cm="1">
        <f t="array" ref="Q1064">_xlfn.FILTERXML("&lt;t&gt;&lt;s&gt;" &amp; SUBSTITUTE(SUBSTITUTE(SUBSTITUTE(A1064, "|", "&lt;/s&gt;&lt;s&gt;"), ",", "&lt;/s&gt;&lt;s&gt;"), ";", "&lt;/s&gt;&lt;s&gt;") &amp; "&lt;/s&gt;&lt;/t&gt;", "//s[last()-1]")</f>
        <v>220</v>
      </c>
      <c r="R1064" t="s">
        <v>598</v>
      </c>
      <c r="S1064" s="20">
        <f>Table1[[#This Row],[Qty Sold]]/Table1[[#This Row],[Qty Added]]</f>
        <v>0.5</v>
      </c>
      <c r="T1064" s="19">
        <f>Table1[[#This Row],[Unit Price]]*Table1[[#This Row],[Stock]]</f>
        <v>37400</v>
      </c>
    </row>
    <row r="1065" spans="1:20" x14ac:dyDescent="0.3">
      <c r="A1065" t="s">
        <v>301</v>
      </c>
      <c r="J1065" s="18" t="str">
        <f t="shared" si="64"/>
        <v>30-01-2026</v>
      </c>
      <c r="K1065" t="str">
        <f t="shared" si="65"/>
        <v>SKU250</v>
      </c>
      <c r="L1065" t="str">
        <f t="shared" si="66"/>
        <v>Knife Pro</v>
      </c>
      <c r="M1065" t="s">
        <v>550</v>
      </c>
      <c r="N1065">
        <f t="shared" si="67"/>
        <v>35</v>
      </c>
      <c r="O1065" cm="1">
        <f t="array" ref="O1065">_xlfn.FILTERXML("&lt;t&gt;&lt;s&gt;" &amp; SUBSTITUTE(SUBSTITUTE(A1065, "|", "&lt;/s&gt;&lt;s&gt;"), ";", "&lt;/s&gt;&lt;s&gt;") &amp; "&lt;/s&gt;&lt;/t&gt;", "//s[last()-2]")</f>
        <v>18</v>
      </c>
      <c r="P1065" cm="1">
        <f t="array" ref="P1065">_xlfn.FILTERXML("&lt;t&gt;&lt;s&gt;" &amp; SUBSTITUTE(SUBSTITUTE(SUBSTITUTE(CLEAN(A1065), "|", "&lt;/s&gt;&lt;s&gt;"), ",", "&lt;/s&gt;&lt;s&gt;"), ";", "&lt;/s&gt;&lt;s&gt;") &amp; "&lt;/s&gt;&lt;/t&gt;", "//s[last()-2]")</f>
        <v>90</v>
      </c>
      <c r="Q1065" cm="1">
        <f t="array" ref="Q1065">_xlfn.FILTERXML("&lt;t&gt;&lt;s&gt;" &amp; SUBSTITUTE(SUBSTITUTE(SUBSTITUTE(A1065, "|", "&lt;/s&gt;&lt;s&gt;"), ",", "&lt;/s&gt;&lt;s&gt;"), ";", "&lt;/s&gt;&lt;s&gt;") &amp; "&lt;/s&gt;&lt;/t&gt;", "//s[last()-1]")</f>
        <v>1000</v>
      </c>
      <c r="R1065" t="s">
        <v>590</v>
      </c>
      <c r="S1065" s="20">
        <f>Table1[[#This Row],[Qty Sold]]/Table1[[#This Row],[Qty Added]]</f>
        <v>0.51428571428571423</v>
      </c>
      <c r="T1065" s="19">
        <f>Table1[[#This Row],[Unit Price]]*Table1[[#This Row],[Stock]]</f>
        <v>90000</v>
      </c>
    </row>
    <row r="1066" spans="1:20" x14ac:dyDescent="0.3">
      <c r="A1066" t="s">
        <v>302</v>
      </c>
      <c r="J1066" s="18" t="str">
        <f t="shared" si="64"/>
        <v>31-01-2026</v>
      </c>
      <c r="K1066" t="str">
        <f t="shared" si="65"/>
        <v>SKU251</v>
      </c>
      <c r="L1066" t="str">
        <f t="shared" si="66"/>
        <v>knife pro</v>
      </c>
      <c r="M1066" t="s">
        <v>569</v>
      </c>
      <c r="N1066">
        <f t="shared" si="67"/>
        <v>25</v>
      </c>
      <c r="O1066" cm="1">
        <f t="array" ref="O1066">_xlfn.FILTERXML("&lt;t&gt;&lt;s&gt;" &amp; SUBSTITUTE(SUBSTITUTE(A1066, "|", "&lt;/s&gt;&lt;s&gt;"), ";", "&lt;/s&gt;&lt;s&gt;") &amp; "&lt;/s&gt;&lt;/t&gt;", "//s[last()-2]")</f>
        <v>12</v>
      </c>
      <c r="P1066" cm="1">
        <f t="array" ref="P1066">_xlfn.FILTERXML("&lt;t&gt;&lt;s&gt;" &amp; SUBSTITUTE(SUBSTITUTE(SUBSTITUTE(CLEAN(A1066), "|", "&lt;/s&gt;&lt;s&gt;"), ",", "&lt;/s&gt;&lt;s&gt;"), ";", "&lt;/s&gt;&lt;s&gt;") &amp; "&lt;/s&gt;&lt;/t&gt;", "//s[last()-2]")</f>
        <v>95</v>
      </c>
      <c r="Q1066" cm="1">
        <f t="array" ref="Q1066">_xlfn.FILTERXML("&lt;t&gt;&lt;s&gt;" &amp; SUBSTITUTE(SUBSTITUTE(SUBSTITUTE(A1066, "|", "&lt;/s&gt;&lt;s&gt;"), ",", "&lt;/s&gt;&lt;s&gt;"), ";", "&lt;/s&gt;&lt;s&gt;") &amp; "&lt;/s&gt;&lt;/t&gt;", "//s[last()-1]")</f>
        <v>1000</v>
      </c>
      <c r="R1066" t="s">
        <v>610</v>
      </c>
      <c r="S1066" s="20">
        <f>Table1[[#This Row],[Qty Sold]]/Table1[[#This Row],[Qty Added]]</f>
        <v>0.48</v>
      </c>
      <c r="T1066" s="19">
        <f>Table1[[#This Row],[Unit Price]]*Table1[[#This Row],[Stock]]</f>
        <v>95000</v>
      </c>
    </row>
    <row r="1067" spans="1:20" x14ac:dyDescent="0.3">
      <c r="A1067" t="s">
        <v>303</v>
      </c>
      <c r="J1067" s="18" t="str">
        <f t="shared" si="64"/>
        <v>01-02-2026</v>
      </c>
      <c r="K1067" t="str">
        <f t="shared" si="65"/>
        <v>SKU252</v>
      </c>
      <c r="L1067" t="str">
        <f t="shared" si="66"/>
        <v>Cutlery Set Pro</v>
      </c>
      <c r="M1067" t="s">
        <v>551</v>
      </c>
      <c r="N1067">
        <f t="shared" si="67"/>
        <v>45</v>
      </c>
      <c r="O1067" cm="1">
        <f t="array" ref="O1067">_xlfn.FILTERXML("&lt;t&gt;&lt;s&gt;" &amp; SUBSTITUTE(SUBSTITUTE(A1067, "|", "&lt;/s&gt;&lt;s&gt;"), ";", "&lt;/s&gt;&lt;s&gt;") &amp; "&lt;/s&gt;&lt;/t&gt;", "//s[last()-2]")</f>
        <v>25</v>
      </c>
      <c r="P1067" cm="1">
        <f t="array" ref="P1067">_xlfn.FILTERXML("&lt;t&gt;&lt;s&gt;" &amp; SUBSTITUTE(SUBSTITUTE(SUBSTITUTE(CLEAN(A1067), "|", "&lt;/s&gt;&lt;s&gt;"), ",", "&lt;/s&gt;&lt;s&gt;"), ";", "&lt;/s&gt;&lt;s&gt;") &amp; "&lt;/s&gt;&lt;/t&gt;", "//s[last()-2]")</f>
        <v>120</v>
      </c>
      <c r="Q1067" cm="1">
        <f t="array" ref="Q1067">_xlfn.FILTERXML("&lt;t&gt;&lt;s&gt;" &amp; SUBSTITUTE(SUBSTITUTE(SUBSTITUTE(A1067, "|", "&lt;/s&gt;&lt;s&gt;"), ",", "&lt;/s&gt;&lt;s&gt;"), ";", "&lt;/s&gt;&lt;s&gt;") &amp; "&lt;/s&gt;&lt;/t&gt;", "//s[last()-1]")</f>
        <v>1800</v>
      </c>
      <c r="R1067" t="s">
        <v>591</v>
      </c>
      <c r="S1067" s="20">
        <f>Table1[[#This Row],[Qty Sold]]/Table1[[#This Row],[Qty Added]]</f>
        <v>0.55555555555555558</v>
      </c>
      <c r="T1067" s="19">
        <f>Table1[[#This Row],[Unit Price]]*Table1[[#This Row],[Stock]]</f>
        <v>216000</v>
      </c>
    </row>
    <row r="1068" spans="1:20" x14ac:dyDescent="0.3">
      <c r="A1068" t="s">
        <v>304</v>
      </c>
      <c r="J1068" s="18" t="str">
        <f t="shared" si="64"/>
        <v>02-02-2026</v>
      </c>
      <c r="K1068" t="str">
        <f t="shared" si="65"/>
        <v>SKU253</v>
      </c>
      <c r="L1068" t="str">
        <f t="shared" si="66"/>
        <v>Glass Bowl Pro</v>
      </c>
      <c r="M1068" t="s">
        <v>545</v>
      </c>
      <c r="N1068">
        <f t="shared" si="67"/>
        <v>25</v>
      </c>
      <c r="O1068" cm="1">
        <f t="array" ref="O1068">_xlfn.FILTERXML("&lt;t&gt;&lt;s&gt;" &amp; SUBSTITUTE(SUBSTITUTE(A1068, "|", "&lt;/s&gt;&lt;s&gt;"), ";", "&lt;/s&gt;&lt;s&gt;") &amp; "&lt;/s&gt;&lt;/t&gt;", "//s[last()-2]")</f>
        <v>12</v>
      </c>
      <c r="P1068" cm="1">
        <f t="array" ref="P1068">_xlfn.FILTERXML("&lt;t&gt;&lt;s&gt;" &amp; SUBSTITUTE(SUBSTITUTE(SUBSTITUTE(CLEAN(A1068), "|", "&lt;/s&gt;&lt;s&gt;"), ",", "&lt;/s&gt;&lt;s&gt;"), ";", "&lt;/s&gt;&lt;s&gt;") &amp; "&lt;/s&gt;&lt;/t&gt;", "//s[last()-2]")</f>
        <v>80</v>
      </c>
      <c r="Q1068" cm="1">
        <f t="array" ref="Q1068">_xlfn.FILTERXML("&lt;t&gt;&lt;s&gt;" &amp; SUBSTITUTE(SUBSTITUTE(SUBSTITUTE(A1068, "|", "&lt;/s&gt;&lt;s&gt;"), ",", "&lt;/s&gt;&lt;s&gt;"), ";", "&lt;/s&gt;&lt;s&gt;") &amp; "&lt;/s&gt;&lt;/t&gt;", "//s[last()-1]")</f>
        <v>450</v>
      </c>
      <c r="R1068" t="s">
        <v>585</v>
      </c>
      <c r="S1068" s="20">
        <f>Table1[[#This Row],[Qty Sold]]/Table1[[#This Row],[Qty Added]]</f>
        <v>0.48</v>
      </c>
      <c r="T1068" s="19">
        <f>Table1[[#This Row],[Unit Price]]*Table1[[#This Row],[Stock]]</f>
        <v>36000</v>
      </c>
    </row>
    <row r="1069" spans="1:20" x14ac:dyDescent="0.3">
      <c r="A1069" t="s">
        <v>305</v>
      </c>
      <c r="J1069" s="18" t="str">
        <f t="shared" si="64"/>
        <v>03-02-2026</v>
      </c>
      <c r="K1069" t="str">
        <f t="shared" si="65"/>
        <v>SKU254</v>
      </c>
      <c r="L1069" t="str">
        <f t="shared" si="66"/>
        <v>Storage Container Pro</v>
      </c>
      <c r="M1069" t="s">
        <v>553</v>
      </c>
      <c r="N1069">
        <f t="shared" si="67"/>
        <v>70</v>
      </c>
      <c r="O1069" cm="1">
        <f t="array" ref="O1069">_xlfn.FILTERXML("&lt;t&gt;&lt;s&gt;" &amp; SUBSTITUTE(SUBSTITUTE(A1069, "|", "&lt;/s&gt;&lt;s&gt;"), ";", "&lt;/s&gt;&lt;s&gt;") &amp; "&lt;/s&gt;&lt;/t&gt;", "//s[last()-2]")</f>
        <v>40</v>
      </c>
      <c r="P1069" cm="1">
        <f t="array" ref="P1069">_xlfn.FILTERXML("&lt;t&gt;&lt;s&gt;" &amp; SUBSTITUTE(SUBSTITUTE(SUBSTITUTE(CLEAN(A1069), "|", "&lt;/s&gt;&lt;s&gt;"), ",", "&lt;/s&gt;&lt;s&gt;"), ";", "&lt;/s&gt;&lt;s&gt;") &amp; "&lt;/s&gt;&lt;/t&gt;", "//s[last()-2]")</f>
        <v>160</v>
      </c>
      <c r="Q1069" cm="1">
        <f t="array" ref="Q1069">_xlfn.FILTERXML("&lt;t&gt;&lt;s&gt;" &amp; SUBSTITUTE(SUBSTITUTE(SUBSTITUTE(A1069, "|", "&lt;/s&gt;&lt;s&gt;"), ",", "&lt;/s&gt;&lt;s&gt;"), ";", "&lt;/s&gt;&lt;s&gt;") &amp; "&lt;/s&gt;&lt;/t&gt;", "//s[last()-1]")</f>
        <v>400</v>
      </c>
      <c r="R1069" t="s">
        <v>593</v>
      </c>
      <c r="S1069" s="20">
        <f>Table1[[#This Row],[Qty Sold]]/Table1[[#This Row],[Qty Added]]</f>
        <v>0.5714285714285714</v>
      </c>
      <c r="T1069" s="19">
        <f>Table1[[#This Row],[Unit Price]]*Table1[[#This Row],[Stock]]</f>
        <v>64000</v>
      </c>
    </row>
    <row r="1070" spans="1:20" x14ac:dyDescent="0.3">
      <c r="A1070" t="s">
        <v>306</v>
      </c>
      <c r="J1070" s="18" t="str">
        <f t="shared" si="64"/>
        <v>04-02-2026</v>
      </c>
      <c r="K1070" t="str">
        <f t="shared" si="65"/>
        <v>SKU255</v>
      </c>
      <c r="L1070" t="str">
        <f t="shared" si="66"/>
        <v>storage container pro</v>
      </c>
      <c r="M1070" t="s">
        <v>570</v>
      </c>
      <c r="N1070">
        <f t="shared" si="67"/>
        <v>50</v>
      </c>
      <c r="O1070" cm="1">
        <f t="array" ref="O1070">_xlfn.FILTERXML("&lt;t&gt;&lt;s&gt;" &amp; SUBSTITUTE(SUBSTITUTE(A1070, "|", "&lt;/s&gt;&lt;s&gt;"), ";", "&lt;/s&gt;&lt;s&gt;") &amp; "&lt;/s&gt;&lt;/t&gt;", "//s[last()-2]")</f>
        <v>25</v>
      </c>
      <c r="P1070" cm="1">
        <f t="array" ref="P1070">_xlfn.FILTERXML("&lt;t&gt;&lt;s&gt;" &amp; SUBSTITUTE(SUBSTITUTE(SUBSTITUTE(CLEAN(A1070), "|", "&lt;/s&gt;&lt;s&gt;"), ",", "&lt;/s&gt;&lt;s&gt;"), ";", "&lt;/s&gt;&lt;s&gt;") &amp; "&lt;/s&gt;&lt;/t&gt;", "//s[last()-2]")</f>
        <v>170</v>
      </c>
      <c r="Q1070" cm="1">
        <f t="array" ref="Q1070">_xlfn.FILTERXML("&lt;t&gt;&lt;s&gt;" &amp; SUBSTITUTE(SUBSTITUTE(SUBSTITUTE(A1070, "|", "&lt;/s&gt;&lt;s&gt;"), ",", "&lt;/s&gt;&lt;s&gt;"), ";", "&lt;/s&gt;&lt;s&gt;") &amp; "&lt;/s&gt;&lt;/t&gt;", "//s[last()-1]")</f>
        <v>400</v>
      </c>
      <c r="R1070" t="s">
        <v>611</v>
      </c>
      <c r="S1070" s="20">
        <f>Table1[[#This Row],[Qty Sold]]/Table1[[#This Row],[Qty Added]]</f>
        <v>0.5</v>
      </c>
      <c r="T1070" s="19">
        <f>Table1[[#This Row],[Unit Price]]*Table1[[#This Row],[Stock]]</f>
        <v>68000</v>
      </c>
    </row>
    <row r="1071" spans="1:20" x14ac:dyDescent="0.3">
      <c r="A1071" t="s">
        <v>307</v>
      </c>
      <c r="J1071" s="18" t="str">
        <f t="shared" si="64"/>
        <v>05-02-2026</v>
      </c>
      <c r="K1071" t="str">
        <f t="shared" si="65"/>
        <v>SKU256</v>
      </c>
      <c r="L1071" t="str">
        <f t="shared" si="66"/>
        <v>Steel Jug Pro</v>
      </c>
      <c r="M1071" t="s">
        <v>541</v>
      </c>
      <c r="N1071">
        <f t="shared" si="67"/>
        <v>35</v>
      </c>
      <c r="O1071" cm="1">
        <f t="array" ref="O1071">_xlfn.FILTERXML("&lt;t&gt;&lt;s&gt;" &amp; SUBSTITUTE(SUBSTITUTE(A1071, "|", "&lt;/s&gt;&lt;s&gt;"), ";", "&lt;/s&gt;&lt;s&gt;") &amp; "&lt;/s&gt;&lt;/t&gt;", "//s[last()-2]")</f>
        <v>18</v>
      </c>
      <c r="P1071" cm="1">
        <f t="array" ref="P1071">_xlfn.FILTERXML("&lt;t&gt;&lt;s&gt;" &amp; SUBSTITUTE(SUBSTITUTE(SUBSTITUTE(CLEAN(A1071), "|", "&lt;/s&gt;&lt;s&gt;"), ",", "&lt;/s&gt;&lt;s&gt;"), ";", "&lt;/s&gt;&lt;s&gt;") &amp; "&lt;/s&gt;&lt;/t&gt;", "//s[last()-2]")</f>
        <v>95</v>
      </c>
      <c r="Q1071" cm="1">
        <f t="array" ref="Q1071">_xlfn.FILTERXML("&lt;t&gt;&lt;s&gt;" &amp; SUBSTITUTE(SUBSTITUTE(SUBSTITUTE(A1071, "|", "&lt;/s&gt;&lt;s&gt;"), ",", "&lt;/s&gt;&lt;s&gt;"), ";", "&lt;/s&gt;&lt;s&gt;") &amp; "&lt;/s&gt;&lt;/t&gt;", "//s[last()-1]")</f>
        <v>900</v>
      </c>
      <c r="R1071" t="s">
        <v>582</v>
      </c>
      <c r="S1071" s="20">
        <f>Table1[[#This Row],[Qty Sold]]/Table1[[#This Row],[Qty Added]]</f>
        <v>0.51428571428571423</v>
      </c>
      <c r="T1071" s="19">
        <f>Table1[[#This Row],[Unit Price]]*Table1[[#This Row],[Stock]]</f>
        <v>85500</v>
      </c>
    </row>
    <row r="1072" spans="1:20" x14ac:dyDescent="0.3">
      <c r="A1072" t="s">
        <v>308</v>
      </c>
      <c r="J1072" s="18" t="str">
        <f t="shared" si="64"/>
        <v>06-02-2026</v>
      </c>
      <c r="K1072" t="str">
        <f t="shared" si="65"/>
        <v>SKU257</v>
      </c>
      <c r="L1072" t="str">
        <f t="shared" si="66"/>
        <v>steel jug pro</v>
      </c>
      <c r="M1072" t="s">
        <v>542</v>
      </c>
      <c r="N1072">
        <f t="shared" si="67"/>
        <v>25</v>
      </c>
      <c r="O1072" cm="1">
        <f t="array" ref="O1072">_xlfn.FILTERXML("&lt;t&gt;&lt;s&gt;" &amp; SUBSTITUTE(SUBSTITUTE(A1072, "|", "&lt;/s&gt;&lt;s&gt;"), ";", "&lt;/s&gt;&lt;s&gt;") &amp; "&lt;/s&gt;&lt;/t&gt;", "//s[last()-2]")</f>
        <v>12</v>
      </c>
      <c r="P1072" cm="1">
        <f t="array" ref="P1072">_xlfn.FILTERXML("&lt;t&gt;&lt;s&gt;" &amp; SUBSTITUTE(SUBSTITUTE(SUBSTITUTE(CLEAN(A1072), "|", "&lt;/s&gt;&lt;s&gt;"), ",", "&lt;/s&gt;&lt;s&gt;"), ";", "&lt;/s&gt;&lt;s&gt;") &amp; "&lt;/s&gt;&lt;/t&gt;", "//s[last()-2]")</f>
        <v>100</v>
      </c>
      <c r="Q1072" cm="1">
        <f t="array" ref="Q1072">_xlfn.FILTERXML("&lt;t&gt;&lt;s&gt;" &amp; SUBSTITUTE(SUBSTITUTE(SUBSTITUTE(A1072, "|", "&lt;/s&gt;&lt;s&gt;"), ",", "&lt;/s&gt;&lt;s&gt;"), ";", "&lt;/s&gt;&lt;s&gt;") &amp; "&lt;/s&gt;&lt;/t&gt;", "//s[last()-1]")</f>
        <v>900</v>
      </c>
      <c r="R1072" t="s">
        <v>600</v>
      </c>
      <c r="S1072" s="20">
        <f>Table1[[#This Row],[Qty Sold]]/Table1[[#This Row],[Qty Added]]</f>
        <v>0.48</v>
      </c>
      <c r="T1072" s="19">
        <f>Table1[[#This Row],[Unit Price]]*Table1[[#This Row],[Stock]]</f>
        <v>90000</v>
      </c>
    </row>
    <row r="1073" spans="1:20" x14ac:dyDescent="0.3">
      <c r="A1073" t="s">
        <v>309</v>
      </c>
      <c r="J1073" s="18" t="str">
        <f t="shared" si="64"/>
        <v>07-02-2026</v>
      </c>
      <c r="K1073" t="str">
        <f t="shared" si="65"/>
        <v>SKU258</v>
      </c>
      <c r="L1073" t="str">
        <f t="shared" si="66"/>
        <v>Tea Kettle Pro</v>
      </c>
      <c r="M1073" t="s">
        <v>552</v>
      </c>
      <c r="N1073">
        <f t="shared" si="67"/>
        <v>28</v>
      </c>
      <c r="O1073" cm="1">
        <f t="array" ref="O1073">_xlfn.FILTERXML("&lt;t&gt;&lt;s&gt;" &amp; SUBSTITUTE(SUBSTITUTE(A1073, "|", "&lt;/s&gt;&lt;s&gt;"), ";", "&lt;/s&gt;&lt;s&gt;") &amp; "&lt;/s&gt;&lt;/t&gt;", "//s[last()-2]")</f>
        <v>14</v>
      </c>
      <c r="P1073" cm="1">
        <f t="array" ref="P1073">_xlfn.FILTERXML("&lt;t&gt;&lt;s&gt;" &amp; SUBSTITUTE(SUBSTITUTE(SUBSTITUTE(CLEAN(A1073), "|", "&lt;/s&gt;&lt;s&gt;"), ",", "&lt;/s&gt;&lt;s&gt;"), ";", "&lt;/s&gt;&lt;s&gt;") &amp; "&lt;/s&gt;&lt;/t&gt;", "//s[last()-2]")</f>
        <v>90</v>
      </c>
      <c r="Q1073" cm="1">
        <f t="array" ref="Q1073">_xlfn.FILTERXML("&lt;t&gt;&lt;s&gt;" &amp; SUBSTITUTE(SUBSTITUTE(SUBSTITUTE(A1073, "|", "&lt;/s&gt;&lt;s&gt;"), ",", "&lt;/s&gt;&lt;s&gt;"), ";", "&lt;/s&gt;&lt;s&gt;") &amp; "&lt;/s&gt;&lt;/t&gt;", "//s[last()-1]")</f>
        <v>1100</v>
      </c>
      <c r="R1073" t="s">
        <v>592</v>
      </c>
      <c r="S1073" s="20">
        <f>Table1[[#This Row],[Qty Sold]]/Table1[[#This Row],[Qty Added]]</f>
        <v>0.5</v>
      </c>
      <c r="T1073" s="19">
        <f>Table1[[#This Row],[Unit Price]]*Table1[[#This Row],[Stock]]</f>
        <v>99000</v>
      </c>
    </row>
    <row r="1074" spans="1:20" x14ac:dyDescent="0.3">
      <c r="A1074" t="s">
        <v>310</v>
      </c>
      <c r="J1074" s="18" t="str">
        <f t="shared" si="64"/>
        <v>08-02-2026</v>
      </c>
      <c r="K1074" t="str">
        <f t="shared" si="65"/>
        <v>SKU259</v>
      </c>
      <c r="L1074" t="str">
        <f t="shared" si="66"/>
        <v>tea kettle pro</v>
      </c>
      <c r="M1074" t="s">
        <v>571</v>
      </c>
      <c r="N1074">
        <f t="shared" si="67"/>
        <v>20</v>
      </c>
      <c r="O1074" cm="1">
        <f t="array" ref="O1074">_xlfn.FILTERXML("&lt;t&gt;&lt;s&gt;" &amp; SUBSTITUTE(SUBSTITUTE(A1074, "|", "&lt;/s&gt;&lt;s&gt;"), ";", "&lt;/s&gt;&lt;s&gt;") &amp; "&lt;/s&gt;&lt;/t&gt;", "//s[last()-2]")</f>
        <v>10</v>
      </c>
      <c r="P1074" cm="1">
        <f t="array" ref="P1074">_xlfn.FILTERXML("&lt;t&gt;&lt;s&gt;" &amp; SUBSTITUTE(SUBSTITUTE(SUBSTITUTE(CLEAN(A1074), "|", "&lt;/s&gt;&lt;s&gt;"), ",", "&lt;/s&gt;&lt;s&gt;"), ";", "&lt;/s&gt;&lt;s&gt;") &amp; "&lt;/s&gt;&lt;/t&gt;", "//s[last()-2]")</f>
        <v>95</v>
      </c>
      <c r="Q1074" cm="1">
        <f t="array" ref="Q1074">_xlfn.FILTERXML("&lt;t&gt;&lt;s&gt;" &amp; SUBSTITUTE(SUBSTITUTE(SUBSTITUTE(A1074, "|", "&lt;/s&gt;&lt;s&gt;"), ",", "&lt;/s&gt;&lt;s&gt;"), ";", "&lt;/s&gt;&lt;s&gt;") &amp; "&lt;/s&gt;&lt;/t&gt;", "//s[last()-1]")</f>
        <v>1100</v>
      </c>
      <c r="R1074" t="s">
        <v>612</v>
      </c>
      <c r="S1074" s="20">
        <f>Table1[[#This Row],[Qty Sold]]/Table1[[#This Row],[Qty Added]]</f>
        <v>0.5</v>
      </c>
      <c r="T1074" s="19">
        <f>Table1[[#This Row],[Unit Price]]*Table1[[#This Row],[Stock]]</f>
        <v>104500</v>
      </c>
    </row>
    <row r="1075" spans="1:20" x14ac:dyDescent="0.3">
      <c r="A1075" t="s">
        <v>311</v>
      </c>
      <c r="J1075" s="18" t="str">
        <f t="shared" si="64"/>
        <v>09-02-2026</v>
      </c>
      <c r="K1075" t="str">
        <f t="shared" si="65"/>
        <v>SKU260</v>
      </c>
      <c r="L1075" t="str">
        <f t="shared" si="66"/>
        <v>Dinner Set Pro</v>
      </c>
      <c r="M1075" t="s">
        <v>556</v>
      </c>
      <c r="N1075">
        <f t="shared" si="67"/>
        <v>20</v>
      </c>
      <c r="O1075" cm="1">
        <f t="array" ref="O1075">_xlfn.FILTERXML("&lt;t&gt;&lt;s&gt;" &amp; SUBSTITUTE(SUBSTITUTE(A1075, "|", "&lt;/s&gt;&lt;s&gt;"), ";", "&lt;/s&gt;&lt;s&gt;") &amp; "&lt;/s&gt;&lt;/t&gt;", "//s[last()-2]")</f>
        <v>10</v>
      </c>
      <c r="P1075" cm="1">
        <f t="array" ref="P1075">_xlfn.FILTERXML("&lt;t&gt;&lt;s&gt;" &amp; SUBSTITUTE(SUBSTITUTE(SUBSTITUTE(CLEAN(A1075), "|", "&lt;/s&gt;&lt;s&gt;"), ",", "&lt;/s&gt;&lt;s&gt;"), ";", "&lt;/s&gt;&lt;s&gt;") &amp; "&lt;/s&gt;&lt;/t&gt;", "//s[last()-2]")</f>
        <v>70</v>
      </c>
      <c r="Q1075" cm="1">
        <f t="array" ref="Q1075">_xlfn.FILTERXML("&lt;t&gt;&lt;s&gt;" &amp; SUBSTITUTE(SUBSTITUTE(SUBSTITUTE(A1075, "|", "&lt;/s&gt;&lt;s&gt;"), ",", "&lt;/s&gt;&lt;s&gt;"), ";", "&lt;/s&gt;&lt;s&gt;") &amp; "&lt;/s&gt;&lt;/t&gt;", "//s[last()-1]")</f>
        <v>4000</v>
      </c>
      <c r="R1075" t="s">
        <v>596</v>
      </c>
      <c r="S1075" s="20">
        <f>Table1[[#This Row],[Qty Sold]]/Table1[[#This Row],[Qty Added]]</f>
        <v>0.5</v>
      </c>
      <c r="T1075" s="19">
        <f>Table1[[#This Row],[Unit Price]]*Table1[[#This Row],[Stock]]</f>
        <v>280000</v>
      </c>
    </row>
    <row r="1076" spans="1:20" x14ac:dyDescent="0.3">
      <c r="A1076" t="s">
        <v>312</v>
      </c>
      <c r="J1076" s="18" t="str">
        <f t="shared" si="64"/>
        <v>10-02-2026</v>
      </c>
      <c r="K1076" t="str">
        <f t="shared" si="65"/>
        <v>SKU261</v>
      </c>
      <c r="L1076" t="str">
        <f t="shared" si="66"/>
        <v>dinner set pro</v>
      </c>
      <c r="M1076" t="s">
        <v>572</v>
      </c>
      <c r="N1076">
        <f t="shared" si="67"/>
        <v>15</v>
      </c>
      <c r="O1076" cm="1">
        <f t="array" ref="O1076">_xlfn.FILTERXML("&lt;t&gt;&lt;s&gt;" &amp; SUBSTITUTE(SUBSTITUTE(A1076, "|", "&lt;/s&gt;&lt;s&gt;"), ";", "&lt;/s&gt;&lt;s&gt;") &amp; "&lt;/s&gt;&lt;/t&gt;", "//s[last()-2]")</f>
        <v>8</v>
      </c>
      <c r="P1076" cm="1">
        <f t="array" ref="P1076">_xlfn.FILTERXML("&lt;t&gt;&lt;s&gt;" &amp; SUBSTITUTE(SUBSTITUTE(SUBSTITUTE(CLEAN(A1076), "|", "&lt;/s&gt;&lt;s&gt;"), ",", "&lt;/s&gt;&lt;s&gt;"), ";", "&lt;/s&gt;&lt;s&gt;") &amp; "&lt;/s&gt;&lt;/t&gt;", "//s[last()-2]")</f>
        <v>75</v>
      </c>
      <c r="Q1076" cm="1">
        <f t="array" ref="Q1076">_xlfn.FILTERXML("&lt;t&gt;&lt;s&gt;" &amp; SUBSTITUTE(SUBSTITUTE(SUBSTITUTE(A1076, "|", "&lt;/s&gt;&lt;s&gt;"), ",", "&lt;/s&gt;&lt;s&gt;"), ";", "&lt;/s&gt;&lt;s&gt;") &amp; "&lt;/s&gt;&lt;/t&gt;", "//s[last()-1]")</f>
        <v>4000</v>
      </c>
      <c r="R1076" t="s">
        <v>613</v>
      </c>
      <c r="S1076" s="20">
        <f>Table1[[#This Row],[Qty Sold]]/Table1[[#This Row],[Qty Added]]</f>
        <v>0.53333333333333333</v>
      </c>
      <c r="T1076" s="19">
        <f>Table1[[#This Row],[Unit Price]]*Table1[[#This Row],[Stock]]</f>
        <v>300000</v>
      </c>
    </row>
    <row r="1077" spans="1:20" x14ac:dyDescent="0.3">
      <c r="A1077" t="s">
        <v>313</v>
      </c>
      <c r="J1077" s="18" t="str">
        <f t="shared" si="64"/>
        <v>11-02-2026</v>
      </c>
      <c r="K1077" t="str">
        <f t="shared" si="65"/>
        <v>SKU262</v>
      </c>
      <c r="L1077" t="str">
        <f t="shared" si="66"/>
        <v>Plastic Mug Pro</v>
      </c>
      <c r="M1077" t="s">
        <v>544</v>
      </c>
      <c r="N1077">
        <f t="shared" si="67"/>
        <v>90</v>
      </c>
      <c r="O1077" cm="1">
        <f t="array" ref="O1077">_xlfn.FILTERXML("&lt;t&gt;&lt;s&gt;" &amp; SUBSTITUTE(SUBSTITUTE(A1077, "|", "&lt;/s&gt;&lt;s&gt;"), ";", "&lt;/s&gt;&lt;s&gt;") &amp; "&lt;/s&gt;&lt;/t&gt;", "//s[last()-2]")</f>
        <v>60</v>
      </c>
      <c r="P1077" cm="1">
        <f t="array" ref="P1077">_xlfn.FILTERXML("&lt;t&gt;&lt;s&gt;" &amp; SUBSTITUTE(SUBSTITUTE(SUBSTITUTE(CLEAN(A1077), "|", "&lt;/s&gt;&lt;s&gt;"), ",", "&lt;/s&gt;&lt;s&gt;"), ";", "&lt;/s&gt;&lt;s&gt;") &amp; "&lt;/s&gt;&lt;/t&gt;", "//s[last()-2]")</f>
        <v>180</v>
      </c>
      <c r="Q1077" cm="1">
        <f t="array" ref="Q1077">_xlfn.FILTERXML("&lt;t&gt;&lt;s&gt;" &amp; SUBSTITUTE(SUBSTITUTE(SUBSTITUTE(A1077, "|", "&lt;/s&gt;&lt;s&gt;"), ",", "&lt;/s&gt;&lt;s&gt;"), ";", "&lt;/s&gt;&lt;s&gt;") &amp; "&lt;/s&gt;&lt;/t&gt;", "//s[last()-1]")</f>
        <v>150</v>
      </c>
      <c r="R1077" t="s">
        <v>584</v>
      </c>
      <c r="S1077" s="20">
        <f>Table1[[#This Row],[Qty Sold]]/Table1[[#This Row],[Qty Added]]</f>
        <v>0.66666666666666663</v>
      </c>
      <c r="T1077" s="19">
        <f>Table1[[#This Row],[Unit Price]]*Table1[[#This Row],[Stock]]</f>
        <v>27000</v>
      </c>
    </row>
    <row r="1078" spans="1:20" x14ac:dyDescent="0.3">
      <c r="A1078" t="s">
        <v>314</v>
      </c>
      <c r="J1078" s="18" t="str">
        <f t="shared" si="64"/>
        <v>12-02-2026</v>
      </c>
      <c r="K1078" t="str">
        <f t="shared" si="65"/>
        <v>SKU263</v>
      </c>
      <c r="L1078" t="str">
        <f t="shared" si="66"/>
        <v>plastic mug pro</v>
      </c>
      <c r="M1078" t="s">
        <v>573</v>
      </c>
      <c r="N1078">
        <f t="shared" si="67"/>
        <v>60</v>
      </c>
      <c r="O1078" cm="1">
        <f t="array" ref="O1078">_xlfn.FILTERXML("&lt;t&gt;&lt;s&gt;" &amp; SUBSTITUTE(SUBSTITUTE(A1078, "|", "&lt;/s&gt;&lt;s&gt;"), ";", "&lt;/s&gt;&lt;s&gt;") &amp; "&lt;/s&gt;&lt;/t&gt;", "//s[last()-2]")</f>
        <v>30</v>
      </c>
      <c r="P1078" cm="1">
        <f t="array" ref="P1078">_xlfn.FILTERXML("&lt;t&gt;&lt;s&gt;" &amp; SUBSTITUTE(SUBSTITUTE(SUBSTITUTE(CLEAN(A1078), "|", "&lt;/s&gt;&lt;s&gt;"), ",", "&lt;/s&gt;&lt;s&gt;"), ";", "&lt;/s&gt;&lt;s&gt;") &amp; "&lt;/s&gt;&lt;/t&gt;", "//s[last()-2]")</f>
        <v>190</v>
      </c>
      <c r="Q1078" cm="1">
        <f t="array" ref="Q1078">_xlfn.FILTERXML("&lt;t&gt;&lt;s&gt;" &amp; SUBSTITUTE(SUBSTITUTE(SUBSTITUTE(A1078, "|", "&lt;/s&gt;&lt;s&gt;"), ",", "&lt;/s&gt;&lt;s&gt;"), ";", "&lt;/s&gt;&lt;s&gt;") &amp; "&lt;/s&gt;&lt;/t&gt;", "//s[last()-1]")</f>
        <v>150</v>
      </c>
      <c r="R1078" t="s">
        <v>614</v>
      </c>
      <c r="S1078" s="20">
        <f>Table1[[#This Row],[Qty Sold]]/Table1[[#This Row],[Qty Added]]</f>
        <v>0.5</v>
      </c>
      <c r="T1078" s="19">
        <f>Table1[[#This Row],[Unit Price]]*Table1[[#This Row],[Stock]]</f>
        <v>28500</v>
      </c>
    </row>
    <row r="1079" spans="1:20" x14ac:dyDescent="0.3">
      <c r="A1079" t="s">
        <v>315</v>
      </c>
      <c r="J1079" s="18" t="str">
        <f t="shared" si="64"/>
        <v>13-02-2026</v>
      </c>
      <c r="K1079" t="str">
        <f t="shared" si="65"/>
        <v>SKU264</v>
      </c>
      <c r="L1079" t="str">
        <f t="shared" si="66"/>
        <v>Bottle Set Pro</v>
      </c>
      <c r="M1079" t="s">
        <v>557</v>
      </c>
      <c r="N1079">
        <f t="shared" si="67"/>
        <v>80</v>
      </c>
      <c r="O1079" cm="1">
        <f t="array" ref="O1079">_xlfn.FILTERXML("&lt;t&gt;&lt;s&gt;" &amp; SUBSTITUTE(SUBSTITUTE(A1079, "|", "&lt;/s&gt;&lt;s&gt;"), ";", "&lt;/s&gt;&lt;s&gt;") &amp; "&lt;/s&gt;&lt;/t&gt;", "//s[last()-2]")</f>
        <v>50</v>
      </c>
      <c r="P1079" cm="1">
        <f t="array" ref="P1079">_xlfn.FILTERXML("&lt;t&gt;&lt;s&gt;" &amp; SUBSTITUTE(SUBSTITUTE(SUBSTITUTE(CLEAN(A1079), "|", "&lt;/s&gt;&lt;s&gt;"), ",", "&lt;/s&gt;&lt;s&gt;"), ";", "&lt;/s&gt;&lt;s&gt;") &amp; "&lt;/s&gt;&lt;/t&gt;", "//s[last()-2]")</f>
        <v>170</v>
      </c>
      <c r="Q1079" cm="1">
        <f t="array" ref="Q1079">_xlfn.FILTERXML("&lt;t&gt;&lt;s&gt;" &amp; SUBSTITUTE(SUBSTITUTE(SUBSTITUTE(A1079, "|", "&lt;/s&gt;&lt;s&gt;"), ",", "&lt;/s&gt;&lt;s&gt;"), ";", "&lt;/s&gt;&lt;s&gt;") &amp; "&lt;/s&gt;&lt;/t&gt;", "//s[last()-1]")</f>
        <v>700</v>
      </c>
      <c r="R1079" t="s">
        <v>597</v>
      </c>
      <c r="S1079" s="20">
        <f>Table1[[#This Row],[Qty Sold]]/Table1[[#This Row],[Qty Added]]</f>
        <v>0.625</v>
      </c>
      <c r="T1079" s="19">
        <f>Table1[[#This Row],[Unit Price]]*Table1[[#This Row],[Stock]]</f>
        <v>119000</v>
      </c>
    </row>
    <row r="1080" spans="1:20" x14ac:dyDescent="0.3">
      <c r="A1080" t="s">
        <v>316</v>
      </c>
      <c r="J1080" s="18" t="str">
        <f t="shared" si="64"/>
        <v>14-02-2026</v>
      </c>
      <c r="K1080" t="str">
        <f t="shared" si="65"/>
        <v>SKU265</v>
      </c>
      <c r="L1080" t="str">
        <f t="shared" si="66"/>
        <v>bottle set pro</v>
      </c>
      <c r="M1080" t="s">
        <v>574</v>
      </c>
      <c r="N1080">
        <f t="shared" si="67"/>
        <v>60</v>
      </c>
      <c r="O1080" cm="1">
        <f t="array" ref="O1080">_xlfn.FILTERXML("&lt;t&gt;&lt;s&gt;" &amp; SUBSTITUTE(SUBSTITUTE(A1080, "|", "&lt;/s&gt;&lt;s&gt;"), ";", "&lt;/s&gt;&lt;s&gt;") &amp; "&lt;/s&gt;&lt;/t&gt;", "//s[last()-2]")</f>
        <v>30</v>
      </c>
      <c r="P1080" cm="1">
        <f t="array" ref="P1080">_xlfn.FILTERXML("&lt;t&gt;&lt;s&gt;" &amp; SUBSTITUTE(SUBSTITUTE(SUBSTITUTE(CLEAN(A1080), "|", "&lt;/s&gt;&lt;s&gt;"), ",", "&lt;/s&gt;&lt;s&gt;"), ";", "&lt;/s&gt;&lt;s&gt;") &amp; "&lt;/s&gt;&lt;/t&gt;", "//s[last()-2]")</f>
        <v>180</v>
      </c>
      <c r="Q1080" cm="1">
        <f t="array" ref="Q1080">_xlfn.FILTERXML("&lt;t&gt;&lt;s&gt;" &amp; SUBSTITUTE(SUBSTITUTE(SUBSTITUTE(A1080, "|", "&lt;/s&gt;&lt;s&gt;"), ",", "&lt;/s&gt;&lt;s&gt;"), ";", "&lt;/s&gt;&lt;s&gt;") &amp; "&lt;/s&gt;&lt;/t&gt;", "//s[last()-1]")</f>
        <v>700</v>
      </c>
      <c r="R1080" t="s">
        <v>615</v>
      </c>
      <c r="S1080" s="20">
        <f>Table1[[#This Row],[Qty Sold]]/Table1[[#This Row],[Qty Added]]</f>
        <v>0.5</v>
      </c>
      <c r="T1080" s="19">
        <f>Table1[[#This Row],[Unit Price]]*Table1[[#This Row],[Stock]]</f>
        <v>126000</v>
      </c>
    </row>
    <row r="1081" spans="1:20" x14ac:dyDescent="0.3">
      <c r="A1081" t="s">
        <v>317</v>
      </c>
      <c r="J1081" s="18" t="str">
        <f t="shared" si="64"/>
        <v>15-02-2026</v>
      </c>
      <c r="K1081" t="str">
        <f t="shared" si="65"/>
        <v>SKU266</v>
      </c>
      <c r="L1081" t="str">
        <f t="shared" si="66"/>
        <v>Handi Pro</v>
      </c>
      <c r="M1081" t="s">
        <v>563</v>
      </c>
      <c r="N1081">
        <f t="shared" si="67"/>
        <v>30</v>
      </c>
      <c r="O1081" cm="1">
        <f t="array" ref="O1081">_xlfn.FILTERXML("&lt;t&gt;&lt;s&gt;" &amp; SUBSTITUTE(SUBSTITUTE(A1081, "|", "&lt;/s&gt;&lt;s&gt;"), ";", "&lt;/s&gt;&lt;s&gt;") &amp; "&lt;/s&gt;&lt;/t&gt;", "//s[last()-2]")</f>
        <v>15</v>
      </c>
      <c r="P1081" cm="1">
        <f t="array" ref="P1081">_xlfn.FILTERXML("&lt;t&gt;&lt;s&gt;" &amp; SUBSTITUTE(SUBSTITUTE(SUBSTITUTE(CLEAN(A1081), "|", "&lt;/s&gt;&lt;s&gt;"), ",", "&lt;/s&gt;&lt;s&gt;"), ";", "&lt;/s&gt;&lt;s&gt;") &amp; "&lt;/s&gt;&lt;/t&gt;", "//s[last()-2]")</f>
        <v>80</v>
      </c>
      <c r="Q1081" cm="1">
        <f t="array" ref="Q1081">_xlfn.FILTERXML("&lt;t&gt;&lt;s&gt;" &amp; SUBSTITUTE(SUBSTITUTE(SUBSTITUTE(A1081, "|", "&lt;/s&gt;&lt;s&gt;"), ",", "&lt;/s&gt;&lt;s&gt;"), ";", "&lt;/s&gt;&lt;s&gt;") &amp; "&lt;/s&gt;&lt;/t&gt;", "//s[last()-1]")</f>
        <v>1300</v>
      </c>
      <c r="R1081" t="s">
        <v>604</v>
      </c>
      <c r="S1081" s="20">
        <f>Table1[[#This Row],[Qty Sold]]/Table1[[#This Row],[Qty Added]]</f>
        <v>0.5</v>
      </c>
      <c r="T1081" s="19">
        <f>Table1[[#This Row],[Unit Price]]*Table1[[#This Row],[Stock]]</f>
        <v>104000</v>
      </c>
    </row>
    <row r="1082" spans="1:20" x14ac:dyDescent="0.3">
      <c r="A1082" t="s">
        <v>318</v>
      </c>
      <c r="J1082" s="18" t="str">
        <f t="shared" si="64"/>
        <v>16-02-2026</v>
      </c>
      <c r="K1082" t="str">
        <f t="shared" si="65"/>
        <v>SKU267</v>
      </c>
      <c r="L1082" t="str">
        <f t="shared" si="66"/>
        <v>handi pro</v>
      </c>
      <c r="M1082" t="s">
        <v>575</v>
      </c>
      <c r="N1082">
        <f t="shared" si="67"/>
        <v>20</v>
      </c>
      <c r="O1082" cm="1">
        <f t="array" ref="O1082">_xlfn.FILTERXML("&lt;t&gt;&lt;s&gt;" &amp; SUBSTITUTE(SUBSTITUTE(A1082, "|", "&lt;/s&gt;&lt;s&gt;"), ";", "&lt;/s&gt;&lt;s&gt;") &amp; "&lt;/s&gt;&lt;/t&gt;", "//s[last()-2]")</f>
        <v>10</v>
      </c>
      <c r="P1082" cm="1">
        <f t="array" ref="P1082">_xlfn.FILTERXML("&lt;t&gt;&lt;s&gt;" &amp; SUBSTITUTE(SUBSTITUTE(SUBSTITUTE(CLEAN(A1082), "|", "&lt;/s&gt;&lt;s&gt;"), ",", "&lt;/s&gt;&lt;s&gt;"), ";", "&lt;/s&gt;&lt;s&gt;") &amp; "&lt;/s&gt;&lt;/t&gt;", "//s[last()-2]")</f>
        <v>85</v>
      </c>
      <c r="Q1082" cm="1">
        <f t="array" ref="Q1082">_xlfn.FILTERXML("&lt;t&gt;&lt;s&gt;" &amp; SUBSTITUTE(SUBSTITUTE(SUBSTITUTE(A1082, "|", "&lt;/s&gt;&lt;s&gt;"), ",", "&lt;/s&gt;&lt;s&gt;"), ";", "&lt;/s&gt;&lt;s&gt;") &amp; "&lt;/s&gt;&lt;/t&gt;", "//s[last()-1]")</f>
        <v>1300</v>
      </c>
      <c r="R1082" t="s">
        <v>616</v>
      </c>
      <c r="S1082" s="20">
        <f>Table1[[#This Row],[Qty Sold]]/Table1[[#This Row],[Qty Added]]</f>
        <v>0.5</v>
      </c>
      <c r="T1082" s="19">
        <f>Table1[[#This Row],[Unit Price]]*Table1[[#This Row],[Stock]]</f>
        <v>110500</v>
      </c>
    </row>
    <row r="1083" spans="1:20" x14ac:dyDescent="0.3">
      <c r="A1083" t="s">
        <v>319</v>
      </c>
      <c r="J1083" s="18" t="str">
        <f t="shared" si="64"/>
        <v>17-02-2026</v>
      </c>
      <c r="K1083" t="str">
        <f t="shared" si="65"/>
        <v>SKU268</v>
      </c>
      <c r="L1083" t="str">
        <f t="shared" si="66"/>
        <v>Oil Dispenser Pro</v>
      </c>
      <c r="M1083" t="s">
        <v>561</v>
      </c>
      <c r="N1083">
        <f t="shared" si="67"/>
        <v>40</v>
      </c>
      <c r="O1083" cm="1">
        <f t="array" ref="O1083">_xlfn.FILTERXML("&lt;t&gt;&lt;s&gt;" &amp; SUBSTITUTE(SUBSTITUTE(A1083, "|", "&lt;/s&gt;&lt;s&gt;"), ";", "&lt;/s&gt;&lt;s&gt;") &amp; "&lt;/s&gt;&lt;/t&gt;", "//s[last()-2]")</f>
        <v>18</v>
      </c>
      <c r="P1083" cm="1">
        <f t="array" ref="P1083">_xlfn.FILTERXML("&lt;t&gt;&lt;s&gt;" &amp; SUBSTITUTE(SUBSTITUTE(SUBSTITUTE(CLEAN(A1083), "|", "&lt;/s&gt;&lt;s&gt;"), ",", "&lt;/s&gt;&lt;s&gt;"), ";", "&lt;/s&gt;&lt;s&gt;") &amp; "&lt;/s&gt;&lt;/t&gt;", "//s[last()-2]")</f>
        <v>95</v>
      </c>
      <c r="Q1083" cm="1">
        <f t="array" ref="Q1083">_xlfn.FILTERXML("&lt;t&gt;&lt;s&gt;" &amp; SUBSTITUTE(SUBSTITUTE(SUBSTITUTE(A1083, "|", "&lt;/s&gt;&lt;s&gt;"), ",", "&lt;/s&gt;&lt;s&gt;"), ";", "&lt;/s&gt;&lt;s&gt;") &amp; "&lt;/s&gt;&lt;/t&gt;", "//s[last()-1]")</f>
        <v>500</v>
      </c>
      <c r="R1083" t="s">
        <v>602</v>
      </c>
      <c r="S1083" s="20">
        <f>Table1[[#This Row],[Qty Sold]]/Table1[[#This Row],[Qty Added]]</f>
        <v>0.45</v>
      </c>
      <c r="T1083" s="19">
        <f>Table1[[#This Row],[Unit Price]]*Table1[[#This Row],[Stock]]</f>
        <v>47500</v>
      </c>
    </row>
    <row r="1084" spans="1:20" x14ac:dyDescent="0.3">
      <c r="A1084" t="s">
        <v>320</v>
      </c>
      <c r="J1084" s="18" t="str">
        <f t="shared" si="64"/>
        <v>18-02-2026</v>
      </c>
      <c r="K1084" t="str">
        <f t="shared" si="65"/>
        <v>SKU269</v>
      </c>
      <c r="L1084" t="str">
        <f t="shared" si="66"/>
        <v>Chopping Board Pro</v>
      </c>
      <c r="M1084" t="s">
        <v>562</v>
      </c>
      <c r="N1084">
        <f t="shared" si="67"/>
        <v>70</v>
      </c>
      <c r="O1084" cm="1">
        <f t="array" ref="O1084">_xlfn.FILTERXML("&lt;t&gt;&lt;s&gt;" &amp; SUBSTITUTE(SUBSTITUTE(A1084, "|", "&lt;/s&gt;&lt;s&gt;"), ";", "&lt;/s&gt;&lt;s&gt;") &amp; "&lt;/s&gt;&lt;/t&gt;", "//s[last()-2]")</f>
        <v>40</v>
      </c>
      <c r="P1084" cm="1">
        <f t="array" ref="P1084">_xlfn.FILTERXML("&lt;t&gt;&lt;s&gt;" &amp; SUBSTITUTE(SUBSTITUTE(SUBSTITUTE(CLEAN(A1084), "|", "&lt;/s&gt;&lt;s&gt;"), ",", "&lt;/s&gt;&lt;s&gt;"), ";", "&lt;/s&gt;&lt;s&gt;") &amp; "&lt;/s&gt;&lt;/t&gt;", "//s[last()-2]")</f>
        <v>150</v>
      </c>
      <c r="Q1084" cm="1">
        <f t="array" ref="Q1084">_xlfn.FILTERXML("&lt;t&gt;&lt;s&gt;" &amp; SUBSTITUTE(SUBSTITUTE(SUBSTITUTE(A1084, "|", "&lt;/s&gt;&lt;s&gt;"), ",", "&lt;/s&gt;&lt;s&gt;"), ";", "&lt;/s&gt;&lt;s&gt;") &amp; "&lt;/s&gt;&lt;/t&gt;", "//s[last()-1]")</f>
        <v>300</v>
      </c>
      <c r="R1084" t="s">
        <v>603</v>
      </c>
      <c r="S1084" s="20">
        <f>Table1[[#This Row],[Qty Sold]]/Table1[[#This Row],[Qty Added]]</f>
        <v>0.5714285714285714</v>
      </c>
      <c r="T1084" s="19">
        <f>Table1[[#This Row],[Unit Price]]*Table1[[#This Row],[Stock]]</f>
        <v>45000</v>
      </c>
    </row>
    <row r="1085" spans="1:20" x14ac:dyDescent="0.3">
      <c r="A1085" t="s">
        <v>321</v>
      </c>
      <c r="J1085" s="18" t="str">
        <f t="shared" si="64"/>
        <v>19-02-2026</v>
      </c>
      <c r="K1085" t="str">
        <f t="shared" si="65"/>
        <v>SKU270</v>
      </c>
      <c r="L1085" t="str">
        <f t="shared" si="66"/>
        <v>chopping board pro</v>
      </c>
      <c r="M1085" t="s">
        <v>576</v>
      </c>
      <c r="N1085">
        <f t="shared" si="67"/>
        <v>50</v>
      </c>
      <c r="O1085" cm="1">
        <f t="array" ref="O1085">_xlfn.FILTERXML("&lt;t&gt;&lt;s&gt;" &amp; SUBSTITUTE(SUBSTITUTE(A1085, "|", "&lt;/s&gt;&lt;s&gt;"), ";", "&lt;/s&gt;&lt;s&gt;") &amp; "&lt;/s&gt;&lt;/t&gt;", "//s[last()-2]")</f>
        <v>25</v>
      </c>
      <c r="P1085" cm="1">
        <f t="array" ref="P1085">_xlfn.FILTERXML("&lt;t&gt;&lt;s&gt;" &amp; SUBSTITUTE(SUBSTITUTE(SUBSTITUTE(CLEAN(A1085), "|", "&lt;/s&gt;&lt;s&gt;"), ",", "&lt;/s&gt;&lt;s&gt;"), ";", "&lt;/s&gt;&lt;s&gt;") &amp; "&lt;/s&gt;&lt;/t&gt;", "//s[last()-2]")</f>
        <v>160</v>
      </c>
      <c r="Q1085" cm="1">
        <f t="array" ref="Q1085">_xlfn.FILTERXML("&lt;t&gt;&lt;s&gt;" &amp; SUBSTITUTE(SUBSTITUTE(SUBSTITUTE(A1085, "|", "&lt;/s&gt;&lt;s&gt;"), ",", "&lt;/s&gt;&lt;s&gt;"), ";", "&lt;/s&gt;&lt;s&gt;") &amp; "&lt;/s&gt;&lt;/t&gt;", "//s[last()-1]")</f>
        <v>300</v>
      </c>
      <c r="R1085" t="s">
        <v>617</v>
      </c>
      <c r="S1085" s="20">
        <f>Table1[[#This Row],[Qty Sold]]/Table1[[#This Row],[Qty Added]]</f>
        <v>0.5</v>
      </c>
      <c r="T1085" s="19">
        <f>Table1[[#This Row],[Unit Price]]*Table1[[#This Row],[Stock]]</f>
        <v>48000</v>
      </c>
    </row>
    <row r="1086" spans="1:20" x14ac:dyDescent="0.3">
      <c r="A1086" t="s">
        <v>322</v>
      </c>
      <c r="J1086" s="18" t="str">
        <f t="shared" si="64"/>
        <v>20-02-2026</v>
      </c>
      <c r="K1086" t="str">
        <f t="shared" si="65"/>
        <v>SKU271</v>
      </c>
      <c r="L1086" t="str">
        <f t="shared" si="66"/>
        <v>Steel Glass Pro</v>
      </c>
      <c r="M1086" t="s">
        <v>541</v>
      </c>
      <c r="N1086">
        <f t="shared" si="67"/>
        <v>120</v>
      </c>
      <c r="O1086" cm="1">
        <f t="array" ref="O1086">_xlfn.FILTERXML("&lt;t&gt;&lt;s&gt;" &amp; SUBSTITUTE(SUBSTITUTE(A1086, "|", "&lt;/s&gt;&lt;s&gt;"), ";", "&lt;/s&gt;&lt;s&gt;") &amp; "&lt;/s&gt;&lt;/t&gt;", "//s[last()-2]")</f>
        <v>80</v>
      </c>
      <c r="P1086" cm="1">
        <f t="array" ref="P1086">_xlfn.FILTERXML("&lt;t&gt;&lt;s&gt;" &amp; SUBSTITUTE(SUBSTITUTE(SUBSTITUTE(CLEAN(A1086), "|", "&lt;/s&gt;&lt;s&gt;"), ",", "&lt;/s&gt;&lt;s&gt;"), ";", "&lt;/s&gt;&lt;s&gt;") &amp; "&lt;/s&gt;&lt;/t&gt;", "//s[last()-2]")</f>
        <v>250</v>
      </c>
      <c r="Q1086" cm="1">
        <f t="array" ref="Q1086">_xlfn.FILTERXML("&lt;t&gt;&lt;s&gt;" &amp; SUBSTITUTE(SUBSTITUTE(SUBSTITUTE(A1086, "|", "&lt;/s&gt;&lt;s&gt;"), ",", "&lt;/s&gt;&lt;s&gt;"), ";", "&lt;/s&gt;&lt;s&gt;") &amp; "&lt;/s&gt;&lt;/t&gt;", "//s[last()-1]")</f>
        <v>180</v>
      </c>
      <c r="R1086" t="s">
        <v>582</v>
      </c>
      <c r="S1086" s="20">
        <f>Table1[[#This Row],[Qty Sold]]/Table1[[#This Row],[Qty Added]]</f>
        <v>0.66666666666666663</v>
      </c>
      <c r="T1086" s="19">
        <f>Table1[[#This Row],[Unit Price]]*Table1[[#This Row],[Stock]]</f>
        <v>45000</v>
      </c>
    </row>
    <row r="1087" spans="1:20" x14ac:dyDescent="0.3">
      <c r="A1087" t="s">
        <v>323</v>
      </c>
      <c r="J1087" s="18" t="str">
        <f t="shared" si="64"/>
        <v>21-02-2026</v>
      </c>
      <c r="K1087" t="str">
        <f t="shared" si="65"/>
        <v>SKU272</v>
      </c>
      <c r="L1087" t="str">
        <f t="shared" si="66"/>
        <v>steel glass pro</v>
      </c>
      <c r="M1087" t="s">
        <v>542</v>
      </c>
      <c r="N1087">
        <f t="shared" si="67"/>
        <v>80</v>
      </c>
      <c r="O1087" cm="1">
        <f t="array" ref="O1087">_xlfn.FILTERXML("&lt;t&gt;&lt;s&gt;" &amp; SUBSTITUTE(SUBSTITUTE(A1087, "|", "&lt;/s&gt;&lt;s&gt;"), ";", "&lt;/s&gt;&lt;s&gt;") &amp; "&lt;/s&gt;&lt;/t&gt;", "//s[last()-2]")</f>
        <v>40</v>
      </c>
      <c r="P1087" cm="1">
        <f t="array" ref="P1087">_xlfn.FILTERXML("&lt;t&gt;&lt;s&gt;" &amp; SUBSTITUTE(SUBSTITUTE(SUBSTITUTE(CLEAN(A1087), "|", "&lt;/s&gt;&lt;s&gt;"), ",", "&lt;/s&gt;&lt;s&gt;"), ";", "&lt;/s&gt;&lt;s&gt;") &amp; "&lt;/s&gt;&lt;/t&gt;", "//s[last()-2]")</f>
        <v>260</v>
      </c>
      <c r="Q1087" cm="1">
        <f t="array" ref="Q1087">_xlfn.FILTERXML("&lt;t&gt;&lt;s&gt;" &amp; SUBSTITUTE(SUBSTITUTE(SUBSTITUTE(A1087, "|", "&lt;/s&gt;&lt;s&gt;"), ",", "&lt;/s&gt;&lt;s&gt;"), ";", "&lt;/s&gt;&lt;s&gt;") &amp; "&lt;/s&gt;&lt;/t&gt;", "//s[last()-1]")</f>
        <v>180</v>
      </c>
      <c r="R1087" t="s">
        <v>600</v>
      </c>
      <c r="S1087" s="20">
        <f>Table1[[#This Row],[Qty Sold]]/Table1[[#This Row],[Qty Added]]</f>
        <v>0.5</v>
      </c>
      <c r="T1087" s="19">
        <f>Table1[[#This Row],[Unit Price]]*Table1[[#This Row],[Stock]]</f>
        <v>46800</v>
      </c>
    </row>
    <row r="1088" spans="1:20" x14ac:dyDescent="0.3">
      <c r="A1088" t="s">
        <v>324</v>
      </c>
      <c r="J1088" s="18" t="str">
        <f t="shared" si="64"/>
        <v>22-02-2026</v>
      </c>
      <c r="K1088" t="str">
        <f t="shared" si="65"/>
        <v>SKU273</v>
      </c>
      <c r="L1088" t="str">
        <f t="shared" si="66"/>
        <v>Lunch Box Pro</v>
      </c>
      <c r="M1088" t="s">
        <v>549</v>
      </c>
      <c r="N1088">
        <f t="shared" si="67"/>
        <v>70</v>
      </c>
      <c r="O1088" cm="1">
        <f t="array" ref="O1088">_xlfn.FILTERXML("&lt;t&gt;&lt;s&gt;" &amp; SUBSTITUTE(SUBSTITUTE(A1088, "|", "&lt;/s&gt;&lt;s&gt;"), ";", "&lt;/s&gt;&lt;s&gt;") &amp; "&lt;/s&gt;&lt;/t&gt;", "//s[last()-2]")</f>
        <v>40</v>
      </c>
      <c r="P1088" cm="1">
        <f t="array" ref="P1088">_xlfn.FILTERXML("&lt;t&gt;&lt;s&gt;" &amp; SUBSTITUTE(SUBSTITUTE(SUBSTITUTE(CLEAN(A1088), "|", "&lt;/s&gt;&lt;s&gt;"), ",", "&lt;/s&gt;&lt;s&gt;"), ";", "&lt;/s&gt;&lt;s&gt;") &amp; "&lt;/s&gt;&lt;/t&gt;", "//s[last()-2]")</f>
        <v>150</v>
      </c>
      <c r="Q1088" cm="1">
        <f t="array" ref="Q1088">_xlfn.FILTERXML("&lt;t&gt;&lt;s&gt;" &amp; SUBSTITUTE(SUBSTITUTE(SUBSTITUTE(A1088, "|", "&lt;/s&gt;&lt;s&gt;"), ",", "&lt;/s&gt;&lt;s&gt;"), ";", "&lt;/s&gt;&lt;s&gt;") &amp; "&lt;/s&gt;&lt;/t&gt;", "//s[last()-1]")</f>
        <v>400</v>
      </c>
      <c r="R1088" t="s">
        <v>589</v>
      </c>
      <c r="S1088" s="20">
        <f>Table1[[#This Row],[Qty Sold]]/Table1[[#This Row],[Qty Added]]</f>
        <v>0.5714285714285714</v>
      </c>
      <c r="T1088" s="19">
        <f>Table1[[#This Row],[Unit Price]]*Table1[[#This Row],[Stock]]</f>
        <v>60000</v>
      </c>
    </row>
    <row r="1089" spans="1:20" x14ac:dyDescent="0.3">
      <c r="A1089" t="s">
        <v>325</v>
      </c>
      <c r="J1089" s="18" t="str">
        <f t="shared" si="64"/>
        <v>23-02-2026</v>
      </c>
      <c r="K1089" t="str">
        <f t="shared" si="65"/>
        <v>SKU274</v>
      </c>
      <c r="L1089" t="str">
        <f t="shared" si="66"/>
        <v>lunch box pro</v>
      </c>
      <c r="M1089" t="s">
        <v>577</v>
      </c>
      <c r="N1089">
        <f t="shared" si="67"/>
        <v>50</v>
      </c>
      <c r="O1089" cm="1">
        <f t="array" ref="O1089">_xlfn.FILTERXML("&lt;t&gt;&lt;s&gt;" &amp; SUBSTITUTE(SUBSTITUTE(A1089, "|", "&lt;/s&gt;&lt;s&gt;"), ";", "&lt;/s&gt;&lt;s&gt;") &amp; "&lt;/s&gt;&lt;/t&gt;", "//s[last()-2]")</f>
        <v>25</v>
      </c>
      <c r="P1089" cm="1">
        <f t="array" ref="P1089">_xlfn.FILTERXML("&lt;t&gt;&lt;s&gt;" &amp; SUBSTITUTE(SUBSTITUTE(SUBSTITUTE(CLEAN(A1089), "|", "&lt;/s&gt;&lt;s&gt;"), ",", "&lt;/s&gt;&lt;s&gt;"), ";", "&lt;/s&gt;&lt;s&gt;") &amp; "&lt;/s&gt;&lt;/t&gt;", "//s[last()-2]")</f>
        <v>160</v>
      </c>
      <c r="Q1089" cm="1">
        <f t="array" ref="Q1089">_xlfn.FILTERXML("&lt;t&gt;&lt;s&gt;" &amp; SUBSTITUTE(SUBSTITUTE(SUBSTITUTE(A1089, "|", "&lt;/s&gt;&lt;s&gt;"), ",", "&lt;/s&gt;&lt;s&gt;"), ";", "&lt;/s&gt;&lt;s&gt;") &amp; "&lt;/s&gt;&lt;/t&gt;", "//s[last()-1]")</f>
        <v>400</v>
      </c>
      <c r="R1089" t="s">
        <v>618</v>
      </c>
      <c r="S1089" s="20">
        <f>Table1[[#This Row],[Qty Sold]]/Table1[[#This Row],[Qty Added]]</f>
        <v>0.5</v>
      </c>
      <c r="T1089" s="19">
        <f>Table1[[#This Row],[Unit Price]]*Table1[[#This Row],[Stock]]</f>
        <v>64000</v>
      </c>
    </row>
    <row r="1090" spans="1:20" x14ac:dyDescent="0.3">
      <c r="A1090" t="s">
        <v>326</v>
      </c>
      <c r="J1090" s="18" t="str">
        <f t="shared" si="64"/>
        <v>24-02-2026</v>
      </c>
      <c r="K1090" t="str">
        <f t="shared" si="65"/>
        <v>SKU275</v>
      </c>
      <c r="L1090" t="str">
        <f t="shared" si="66"/>
        <v>Water Bottle Pro</v>
      </c>
      <c r="M1090" t="s">
        <v>548</v>
      </c>
      <c r="N1090">
        <f t="shared" si="67"/>
        <v>140</v>
      </c>
      <c r="O1090" cm="1">
        <f t="array" ref="O1090">_xlfn.FILTERXML("&lt;t&gt;&lt;s&gt;" &amp; SUBSTITUTE(SUBSTITUTE(A1090, "|", "&lt;/s&gt;&lt;s&gt;"), ";", "&lt;/s&gt;&lt;s&gt;") &amp; "&lt;/s&gt;&lt;/t&gt;", "//s[last()-2]")</f>
        <v>90</v>
      </c>
      <c r="P1090" cm="1">
        <f t="array" ref="P1090">_xlfn.FILTERXML("&lt;t&gt;&lt;s&gt;" &amp; SUBSTITUTE(SUBSTITUTE(SUBSTITUTE(CLEAN(A1090), "|", "&lt;/s&gt;&lt;s&gt;"), ",", "&lt;/s&gt;&lt;s&gt;"), ";", "&lt;/s&gt;&lt;s&gt;") &amp; "&lt;/s&gt;&lt;/t&gt;", "//s[last()-2]")</f>
        <v>260</v>
      </c>
      <c r="Q1090" cm="1">
        <f t="array" ref="Q1090">_xlfn.FILTERXML("&lt;t&gt;&lt;s&gt;" &amp; SUBSTITUTE(SUBSTITUTE(SUBSTITUTE(A1090, "|", "&lt;/s&gt;&lt;s&gt;"), ",", "&lt;/s&gt;&lt;s&gt;"), ";", "&lt;/s&gt;&lt;s&gt;") &amp; "&lt;/s&gt;&lt;/t&gt;", "//s[last()-1]")</f>
        <v>250</v>
      </c>
      <c r="R1090" t="s">
        <v>588</v>
      </c>
      <c r="S1090" s="20">
        <f>Table1[[#This Row],[Qty Sold]]/Table1[[#This Row],[Qty Added]]</f>
        <v>0.6428571428571429</v>
      </c>
      <c r="T1090" s="19">
        <f>Table1[[#This Row],[Unit Price]]*Table1[[#This Row],[Stock]]</f>
        <v>65000</v>
      </c>
    </row>
    <row r="1091" spans="1:20" x14ac:dyDescent="0.3">
      <c r="A1091" t="s">
        <v>327</v>
      </c>
      <c r="J1091" s="18" t="str">
        <f t="shared" ref="J1091:J1154" si="68">LEFT(A1091, FIND(",", A1091) - 1)</f>
        <v>25-02-2026</v>
      </c>
      <c r="K1091" t="str">
        <f t="shared" ref="K1091:K1154" si="69">TRIM(MID(A1091, FIND(",", A1091) + 1, FIND("|", A1091) - FIND(",", A1091) - 1))</f>
        <v>SKU276</v>
      </c>
      <c r="L1091" t="str">
        <f t="shared" ref="L1091:L1154" si="70">TRIM(_xlfn.TEXTBEFORE(_xlfn.TEXTAFTER(A1091, "|"), ";"))</f>
        <v>water bottle pro</v>
      </c>
      <c r="M1091" t="s">
        <v>578</v>
      </c>
      <c r="N1091">
        <f t="shared" ref="N1091:N1154" si="71">VALUE(MID(A1091, FIND(",", A1091, FIND(";", A1091)) + 1, FIND("|", A1091, FIND(",", A1091, FIND(";", A1091))) - FIND(",", A1091, FIND(";", A1091)) - 1))</f>
        <v>100</v>
      </c>
      <c r="O1091" cm="1">
        <f t="array" ref="O1091">_xlfn.FILTERXML("&lt;t&gt;&lt;s&gt;" &amp; SUBSTITUTE(SUBSTITUTE(A1091, "|", "&lt;/s&gt;&lt;s&gt;"), ";", "&lt;/s&gt;&lt;s&gt;") &amp; "&lt;/s&gt;&lt;/t&gt;", "//s[last()-2]")</f>
        <v>50</v>
      </c>
      <c r="P1091" cm="1">
        <f t="array" ref="P1091">_xlfn.FILTERXML("&lt;t&gt;&lt;s&gt;" &amp; SUBSTITUTE(SUBSTITUTE(SUBSTITUTE(CLEAN(A1091), "|", "&lt;/s&gt;&lt;s&gt;"), ",", "&lt;/s&gt;&lt;s&gt;"), ";", "&lt;/s&gt;&lt;s&gt;") &amp; "&lt;/s&gt;&lt;/t&gt;", "//s[last()-2]")</f>
        <v>270</v>
      </c>
      <c r="Q1091" cm="1">
        <f t="array" ref="Q1091">_xlfn.FILTERXML("&lt;t&gt;&lt;s&gt;" &amp; SUBSTITUTE(SUBSTITUTE(SUBSTITUTE(A1091, "|", "&lt;/s&gt;&lt;s&gt;"), ",", "&lt;/s&gt;&lt;s&gt;"), ";", "&lt;/s&gt;&lt;s&gt;") &amp; "&lt;/s&gt;&lt;/t&gt;", "//s[last()-1]")</f>
        <v>250</v>
      </c>
      <c r="R1091" t="s">
        <v>619</v>
      </c>
      <c r="S1091" s="20">
        <f>Table1[[#This Row],[Qty Sold]]/Table1[[#This Row],[Qty Added]]</f>
        <v>0.5</v>
      </c>
      <c r="T1091" s="19">
        <f>Table1[[#This Row],[Unit Price]]*Table1[[#This Row],[Stock]]</f>
        <v>67500</v>
      </c>
    </row>
    <row r="1092" spans="1:20" x14ac:dyDescent="0.3">
      <c r="A1092" t="s">
        <v>328</v>
      </c>
      <c r="J1092" s="18" t="str">
        <f t="shared" si="68"/>
        <v>26-02-2026</v>
      </c>
      <c r="K1092" t="str">
        <f t="shared" si="69"/>
        <v>SKU277</v>
      </c>
      <c r="L1092" t="str">
        <f t="shared" si="70"/>
        <v>Frying Pan Deluxe Pro</v>
      </c>
      <c r="M1092" t="s">
        <v>547</v>
      </c>
      <c r="N1092">
        <f t="shared" si="71"/>
        <v>40</v>
      </c>
      <c r="O1092" cm="1">
        <f t="array" ref="O1092">_xlfn.FILTERXML("&lt;t&gt;&lt;s&gt;" &amp; SUBSTITUTE(SUBSTITUTE(A1092, "|", "&lt;/s&gt;&lt;s&gt;"), ";", "&lt;/s&gt;&lt;s&gt;") &amp; "&lt;/s&gt;&lt;/t&gt;", "//s[last()-2]")</f>
        <v>25</v>
      </c>
      <c r="P1092" cm="1">
        <f t="array" ref="P1092">_xlfn.FILTERXML("&lt;t&gt;&lt;s&gt;" &amp; SUBSTITUTE(SUBSTITUTE(SUBSTITUTE(CLEAN(A1092), "|", "&lt;/s&gt;&lt;s&gt;"), ",", "&lt;/s&gt;&lt;s&gt;"), ";", "&lt;/s&gt;&lt;s&gt;") &amp; "&lt;/s&gt;&lt;/t&gt;", "//s[last()-2]")</f>
        <v>120</v>
      </c>
      <c r="Q1092" cm="1">
        <f t="array" ref="Q1092">_xlfn.FILTERXML("&lt;t&gt;&lt;s&gt;" &amp; SUBSTITUTE(SUBSTITUTE(SUBSTITUTE(A1092, "|", "&lt;/s&gt;&lt;s&gt;"), ",", "&lt;/s&gt;&lt;s&gt;"), ";", "&lt;/s&gt;&lt;s&gt;") &amp; "&lt;/s&gt;&lt;/t&gt;", "//s[last()-1]")</f>
        <v>1800</v>
      </c>
      <c r="R1092" t="s">
        <v>587</v>
      </c>
      <c r="S1092" s="20">
        <f>Table1[[#This Row],[Qty Sold]]/Table1[[#This Row],[Qty Added]]</f>
        <v>0.625</v>
      </c>
      <c r="T1092" s="19">
        <f>Table1[[#This Row],[Unit Price]]*Table1[[#This Row],[Stock]]</f>
        <v>216000</v>
      </c>
    </row>
    <row r="1093" spans="1:20" x14ac:dyDescent="0.3">
      <c r="A1093" t="s">
        <v>329</v>
      </c>
      <c r="J1093" s="18" t="str">
        <f t="shared" si="68"/>
        <v>27-02-2026</v>
      </c>
      <c r="K1093" t="str">
        <f t="shared" si="69"/>
        <v>SKU278</v>
      </c>
      <c r="L1093" t="str">
        <f t="shared" si="70"/>
        <v>frying pan deluxe pro</v>
      </c>
      <c r="M1093" t="s">
        <v>568</v>
      </c>
      <c r="N1093">
        <f t="shared" si="71"/>
        <v>30</v>
      </c>
      <c r="O1093" cm="1">
        <f t="array" ref="O1093">_xlfn.FILTERXML("&lt;t&gt;&lt;s&gt;" &amp; SUBSTITUTE(SUBSTITUTE(A1093, "|", "&lt;/s&gt;&lt;s&gt;"), ";", "&lt;/s&gt;&lt;s&gt;") &amp; "&lt;/s&gt;&lt;/t&gt;", "//s[last()-2]")</f>
        <v>15</v>
      </c>
      <c r="P1093" cm="1">
        <f t="array" ref="P1093">_xlfn.FILTERXML("&lt;t&gt;&lt;s&gt;" &amp; SUBSTITUTE(SUBSTITUTE(SUBSTITUTE(CLEAN(A1093), "|", "&lt;/s&gt;&lt;s&gt;"), ",", "&lt;/s&gt;&lt;s&gt;"), ";", "&lt;/s&gt;&lt;s&gt;") &amp; "&lt;/s&gt;&lt;/t&gt;", "//s[last()-2]")</f>
        <v>125</v>
      </c>
      <c r="Q1093" cm="1">
        <f t="array" ref="Q1093">_xlfn.FILTERXML("&lt;t&gt;&lt;s&gt;" &amp; SUBSTITUTE(SUBSTITUTE(SUBSTITUTE(A1093, "|", "&lt;/s&gt;&lt;s&gt;"), ",", "&lt;/s&gt;&lt;s&gt;"), ";", "&lt;/s&gt;&lt;s&gt;") &amp; "&lt;/s&gt;&lt;/t&gt;", "//s[last()-1]")</f>
        <v>1800</v>
      </c>
      <c r="R1093" t="s">
        <v>609</v>
      </c>
      <c r="S1093" s="20">
        <f>Table1[[#This Row],[Qty Sold]]/Table1[[#This Row],[Qty Added]]</f>
        <v>0.5</v>
      </c>
      <c r="T1093" s="19">
        <f>Table1[[#This Row],[Unit Price]]*Table1[[#This Row],[Stock]]</f>
        <v>225000</v>
      </c>
    </row>
    <row r="1094" spans="1:20" x14ac:dyDescent="0.3">
      <c r="A1094" t="s">
        <v>330</v>
      </c>
      <c r="J1094" s="18" t="str">
        <f t="shared" si="68"/>
        <v>28-02-2026</v>
      </c>
      <c r="K1094" t="str">
        <f t="shared" si="69"/>
        <v>SKU279</v>
      </c>
      <c r="L1094" t="str">
        <f t="shared" si="70"/>
        <v>Mixer Grinder Ultra Pro</v>
      </c>
      <c r="M1094" t="s">
        <v>566</v>
      </c>
      <c r="N1094">
        <f t="shared" si="71"/>
        <v>12</v>
      </c>
      <c r="O1094" cm="1">
        <f t="array" ref="O1094">_xlfn.FILTERXML("&lt;t&gt;&lt;s&gt;" &amp; SUBSTITUTE(SUBSTITUTE(A1094, "|", "&lt;/s&gt;&lt;s&gt;"), ";", "&lt;/s&gt;&lt;s&gt;") &amp; "&lt;/s&gt;&lt;/t&gt;", "//s[last()-2]")</f>
        <v>6</v>
      </c>
      <c r="P1094" cm="1">
        <f t="array" ref="P1094">_xlfn.FILTERXML("&lt;t&gt;&lt;s&gt;" &amp; SUBSTITUTE(SUBSTITUTE(SUBSTITUTE(CLEAN(A1094), "|", "&lt;/s&gt;&lt;s&gt;"), ",", "&lt;/s&gt;&lt;s&gt;"), ";", "&lt;/s&gt;&lt;s&gt;") &amp; "&lt;/s&gt;&lt;/t&gt;", "//s[last()-2]")</f>
        <v>35</v>
      </c>
      <c r="Q1094" cm="1">
        <f t="array" ref="Q1094">_xlfn.FILTERXML("&lt;t&gt;&lt;s&gt;" &amp; SUBSTITUTE(SUBSTITUTE(SUBSTITUTE(A1094, "|", "&lt;/s&gt;&lt;s&gt;"), ",", "&lt;/s&gt;&lt;s&gt;"), ";", "&lt;/s&gt;&lt;s&gt;") &amp; "&lt;/s&gt;&lt;/t&gt;", "//s[last()-1]")</f>
        <v>6000</v>
      </c>
      <c r="R1094" t="s">
        <v>607</v>
      </c>
      <c r="S1094" s="20">
        <f>Table1[[#This Row],[Qty Sold]]/Table1[[#This Row],[Qty Added]]</f>
        <v>0.5</v>
      </c>
      <c r="T1094" s="19">
        <f>Table1[[#This Row],[Unit Price]]*Table1[[#This Row],[Stock]]</f>
        <v>210000</v>
      </c>
    </row>
    <row r="1095" spans="1:20" x14ac:dyDescent="0.3">
      <c r="A1095" t="s">
        <v>331</v>
      </c>
      <c r="J1095" s="18" t="str">
        <f t="shared" si="68"/>
        <v>01-03-2026</v>
      </c>
      <c r="K1095" t="str">
        <f t="shared" si="69"/>
        <v>SKU280</v>
      </c>
      <c r="L1095" t="str">
        <f t="shared" si="70"/>
        <v>Mixer grinder ultra pro</v>
      </c>
      <c r="M1095" t="s">
        <v>566</v>
      </c>
      <c r="N1095">
        <f t="shared" si="71"/>
        <v>10</v>
      </c>
      <c r="O1095" cm="1">
        <f t="array" ref="O1095">_xlfn.FILTERXML("&lt;t&gt;&lt;s&gt;" &amp; SUBSTITUTE(SUBSTITUTE(A1095, "|", "&lt;/s&gt;&lt;s&gt;"), ";", "&lt;/s&gt;&lt;s&gt;") &amp; "&lt;/s&gt;&lt;/t&gt;", "//s[last()-2]")</f>
        <v>5</v>
      </c>
      <c r="P1095" cm="1">
        <f t="array" ref="P1095">_xlfn.FILTERXML("&lt;t&gt;&lt;s&gt;" &amp; SUBSTITUTE(SUBSTITUTE(SUBSTITUTE(CLEAN(A1095), "|", "&lt;/s&gt;&lt;s&gt;"), ",", "&lt;/s&gt;&lt;s&gt;"), ";", "&lt;/s&gt;&lt;s&gt;") &amp; "&lt;/s&gt;&lt;/t&gt;", "//s[last()-2]")</f>
        <v>38</v>
      </c>
      <c r="Q1095" cm="1">
        <f t="array" ref="Q1095">_xlfn.FILTERXML("&lt;t&gt;&lt;s&gt;" &amp; SUBSTITUTE(SUBSTITUTE(SUBSTITUTE(A1095, "|", "&lt;/s&gt;&lt;s&gt;"), ",", "&lt;/s&gt;&lt;s&gt;"), ";", "&lt;/s&gt;&lt;s&gt;") &amp; "&lt;/s&gt;&lt;/t&gt;", "//s[last()-1]")</f>
        <v>6000</v>
      </c>
      <c r="R1095" t="s">
        <v>607</v>
      </c>
      <c r="S1095" s="20">
        <f>Table1[[#This Row],[Qty Sold]]/Table1[[#This Row],[Qty Added]]</f>
        <v>0.5</v>
      </c>
      <c r="T1095" s="19">
        <f>Table1[[#This Row],[Unit Price]]*Table1[[#This Row],[Stock]]</f>
        <v>228000</v>
      </c>
    </row>
    <row r="1096" spans="1:20" x14ac:dyDescent="0.3">
      <c r="A1096" t="s">
        <v>332</v>
      </c>
      <c r="J1096" s="18" t="str">
        <f t="shared" si="68"/>
        <v>02-03-2026</v>
      </c>
      <c r="K1096" t="str">
        <f t="shared" si="69"/>
        <v>SKU281</v>
      </c>
      <c r="L1096" t="str">
        <f t="shared" si="70"/>
        <v>Electric Kettle Ultra Pro</v>
      </c>
      <c r="M1096" t="s">
        <v>565</v>
      </c>
      <c r="N1096">
        <f t="shared" si="71"/>
        <v>18</v>
      </c>
      <c r="O1096" cm="1">
        <f t="array" ref="O1096">_xlfn.FILTERXML("&lt;t&gt;&lt;s&gt;" &amp; SUBSTITUTE(SUBSTITUTE(A1096, "|", "&lt;/s&gt;&lt;s&gt;"), ";", "&lt;/s&gt;&lt;s&gt;") &amp; "&lt;/s&gt;&lt;/t&gt;", "//s[last()-2]")</f>
        <v>10</v>
      </c>
      <c r="P1096" cm="1">
        <f t="array" ref="P1096">_xlfn.FILTERXML("&lt;t&gt;&lt;s&gt;" &amp; SUBSTITUTE(SUBSTITUTE(SUBSTITUTE(CLEAN(A1096), "|", "&lt;/s&gt;&lt;s&gt;"), ",", "&lt;/s&gt;&lt;s&gt;"), ";", "&lt;/s&gt;&lt;s&gt;") &amp; "&lt;/s&gt;&lt;/t&gt;", "//s[last()-2]")</f>
        <v>45</v>
      </c>
      <c r="Q1096" cm="1">
        <f t="array" ref="Q1096">_xlfn.FILTERXML("&lt;t&gt;&lt;s&gt;" &amp; SUBSTITUTE(SUBSTITUTE(SUBSTITUTE(A1096, "|", "&lt;/s&gt;&lt;s&gt;"), ",", "&lt;/s&gt;&lt;s&gt;"), ";", "&lt;/s&gt;&lt;s&gt;") &amp; "&lt;/s&gt;&lt;/t&gt;", "//s[last()-1]")</f>
        <v>2500</v>
      </c>
      <c r="R1096" t="s">
        <v>606</v>
      </c>
      <c r="S1096" s="20">
        <f>Table1[[#This Row],[Qty Sold]]/Table1[[#This Row],[Qty Added]]</f>
        <v>0.55555555555555558</v>
      </c>
      <c r="T1096" s="19">
        <f>Table1[[#This Row],[Unit Price]]*Table1[[#This Row],[Stock]]</f>
        <v>112500</v>
      </c>
    </row>
    <row r="1097" spans="1:20" x14ac:dyDescent="0.3">
      <c r="A1097" t="s">
        <v>333</v>
      </c>
      <c r="J1097" s="18" t="str">
        <f t="shared" si="68"/>
        <v>03-03-2026</v>
      </c>
      <c r="K1097" t="str">
        <f t="shared" si="69"/>
        <v>SKU282</v>
      </c>
      <c r="L1097" t="str">
        <f t="shared" si="70"/>
        <v>electric kettle ultra pro</v>
      </c>
      <c r="M1097" t="s">
        <v>579</v>
      </c>
      <c r="N1097">
        <f t="shared" si="71"/>
        <v>12</v>
      </c>
      <c r="O1097" cm="1">
        <f t="array" ref="O1097">_xlfn.FILTERXML("&lt;t&gt;&lt;s&gt;" &amp; SUBSTITUTE(SUBSTITUTE(A1097, "|", "&lt;/s&gt;&lt;s&gt;"), ";", "&lt;/s&gt;&lt;s&gt;") &amp; "&lt;/s&gt;&lt;/t&gt;", "//s[last()-2]")</f>
        <v>6</v>
      </c>
      <c r="P1097" cm="1">
        <f t="array" ref="P1097">_xlfn.FILTERXML("&lt;t&gt;&lt;s&gt;" &amp; SUBSTITUTE(SUBSTITUTE(SUBSTITUTE(CLEAN(A1097), "|", "&lt;/s&gt;&lt;s&gt;"), ",", "&lt;/s&gt;&lt;s&gt;"), ";", "&lt;/s&gt;&lt;s&gt;") &amp; "&lt;/s&gt;&lt;/t&gt;", "//s[last()-2]")</f>
        <v>48</v>
      </c>
      <c r="Q1097" cm="1">
        <f t="array" ref="Q1097">_xlfn.FILTERXML("&lt;t&gt;&lt;s&gt;" &amp; SUBSTITUTE(SUBSTITUTE(SUBSTITUTE(A1097, "|", "&lt;/s&gt;&lt;s&gt;"), ",", "&lt;/s&gt;&lt;s&gt;"), ";", "&lt;/s&gt;&lt;s&gt;") &amp; "&lt;/s&gt;&lt;/t&gt;", "//s[last()-1]")</f>
        <v>2500</v>
      </c>
      <c r="R1097" t="s">
        <v>620</v>
      </c>
      <c r="S1097" s="20">
        <f>Table1[[#This Row],[Qty Sold]]/Table1[[#This Row],[Qty Added]]</f>
        <v>0.5</v>
      </c>
      <c r="T1097" s="19">
        <f>Table1[[#This Row],[Unit Price]]*Table1[[#This Row],[Stock]]</f>
        <v>120000</v>
      </c>
    </row>
    <row r="1098" spans="1:20" x14ac:dyDescent="0.3">
      <c r="A1098" t="s">
        <v>334</v>
      </c>
      <c r="J1098" s="18" t="str">
        <f t="shared" si="68"/>
        <v>04-03-2026</v>
      </c>
      <c r="K1098" t="str">
        <f t="shared" si="69"/>
        <v>SKU283</v>
      </c>
      <c r="L1098" t="str">
        <f t="shared" si="70"/>
        <v>Rice Cooker Ultra Pro</v>
      </c>
      <c r="M1098" t="s">
        <v>564</v>
      </c>
      <c r="N1098">
        <f t="shared" si="71"/>
        <v>15</v>
      </c>
      <c r="O1098" cm="1">
        <f t="array" ref="O1098">_xlfn.FILTERXML("&lt;t&gt;&lt;s&gt;" &amp; SUBSTITUTE(SUBSTITUTE(A1098, "|", "&lt;/s&gt;&lt;s&gt;"), ";", "&lt;/s&gt;&lt;s&gt;") &amp; "&lt;/s&gt;&lt;/t&gt;", "//s[last()-2]")</f>
        <v>8</v>
      </c>
      <c r="P1098" cm="1">
        <f t="array" ref="P1098">_xlfn.FILTERXML("&lt;t&gt;&lt;s&gt;" &amp; SUBSTITUTE(SUBSTITUTE(SUBSTITUTE(CLEAN(A1098), "|", "&lt;/s&gt;&lt;s&gt;"), ",", "&lt;/s&gt;&lt;s&gt;"), ";", "&lt;/s&gt;&lt;s&gt;") &amp; "&lt;/s&gt;&lt;/t&gt;", "//s[last()-2]")</f>
        <v>40</v>
      </c>
      <c r="Q1098" cm="1">
        <f t="array" ref="Q1098">_xlfn.FILTERXML("&lt;t&gt;&lt;s&gt;" &amp; SUBSTITUTE(SUBSTITUTE(SUBSTITUTE(A1098, "|", "&lt;/s&gt;&lt;s&gt;"), ",", "&lt;/s&gt;&lt;s&gt;"), ";", "&lt;/s&gt;&lt;s&gt;") &amp; "&lt;/s&gt;&lt;/t&gt;", "//s[last()-1]")</f>
        <v>3500</v>
      </c>
      <c r="R1098" t="s">
        <v>605</v>
      </c>
      <c r="S1098" s="20">
        <f>Table1[[#This Row],[Qty Sold]]/Table1[[#This Row],[Qty Added]]</f>
        <v>0.53333333333333333</v>
      </c>
      <c r="T1098" s="19">
        <f>Table1[[#This Row],[Unit Price]]*Table1[[#This Row],[Stock]]</f>
        <v>140000</v>
      </c>
    </row>
    <row r="1099" spans="1:20" x14ac:dyDescent="0.3">
      <c r="A1099" t="s">
        <v>335</v>
      </c>
      <c r="J1099" s="18" t="str">
        <f t="shared" si="68"/>
        <v>05-03-2026</v>
      </c>
      <c r="K1099" t="str">
        <f t="shared" si="69"/>
        <v>SKU284</v>
      </c>
      <c r="L1099" t="str">
        <f t="shared" si="70"/>
        <v>rice cooker ultra pro</v>
      </c>
      <c r="M1099" t="s">
        <v>580</v>
      </c>
      <c r="N1099">
        <f t="shared" si="71"/>
        <v>10</v>
      </c>
      <c r="O1099" cm="1">
        <f t="array" ref="O1099">_xlfn.FILTERXML("&lt;t&gt;&lt;s&gt;" &amp; SUBSTITUTE(SUBSTITUTE(A1099, "|", "&lt;/s&gt;&lt;s&gt;"), ";", "&lt;/s&gt;&lt;s&gt;") &amp; "&lt;/s&gt;&lt;/t&gt;", "//s[last()-2]")</f>
        <v>5</v>
      </c>
      <c r="P1099" cm="1">
        <f t="array" ref="P1099">_xlfn.FILTERXML("&lt;t&gt;&lt;s&gt;" &amp; SUBSTITUTE(SUBSTITUTE(SUBSTITUTE(CLEAN(A1099), "|", "&lt;/s&gt;&lt;s&gt;"), ",", "&lt;/s&gt;&lt;s&gt;"), ";", "&lt;/s&gt;&lt;s&gt;") &amp; "&lt;/s&gt;&lt;/t&gt;", "//s[last()-2]")</f>
        <v>42</v>
      </c>
      <c r="Q1099" cm="1">
        <f t="array" ref="Q1099">_xlfn.FILTERXML("&lt;t&gt;&lt;s&gt;" &amp; SUBSTITUTE(SUBSTITUTE(SUBSTITUTE(A1099, "|", "&lt;/s&gt;&lt;s&gt;"), ",", "&lt;/s&gt;&lt;s&gt;"), ";", "&lt;/s&gt;&lt;s&gt;") &amp; "&lt;/s&gt;&lt;/t&gt;", "//s[last()-1]")</f>
        <v>3500</v>
      </c>
      <c r="R1099" t="s">
        <v>621</v>
      </c>
      <c r="S1099" s="20">
        <f>Table1[[#This Row],[Qty Sold]]/Table1[[#This Row],[Qty Added]]</f>
        <v>0.5</v>
      </c>
      <c r="T1099" s="19">
        <f>Table1[[#This Row],[Unit Price]]*Table1[[#This Row],[Stock]]</f>
        <v>147000</v>
      </c>
    </row>
    <row r="1100" spans="1:20" x14ac:dyDescent="0.3">
      <c r="A1100" t="s">
        <v>336</v>
      </c>
      <c r="J1100" s="18" t="str">
        <f t="shared" si="68"/>
        <v>06-03-2026</v>
      </c>
      <c r="K1100" t="str">
        <f t="shared" si="69"/>
        <v>SKU285</v>
      </c>
      <c r="L1100" t="str">
        <f t="shared" si="70"/>
        <v>Steel Plate Max</v>
      </c>
      <c r="M1100" t="s">
        <v>541</v>
      </c>
      <c r="N1100">
        <f t="shared" si="71"/>
        <v>80</v>
      </c>
      <c r="O1100" cm="1">
        <f t="array" ref="O1100">_xlfn.FILTERXML("&lt;t&gt;&lt;s&gt;" &amp; SUBSTITUTE(SUBSTITUTE(A1100, "|", "&lt;/s&gt;&lt;s&gt;"), ";", "&lt;/s&gt;&lt;s&gt;") &amp; "&lt;/s&gt;&lt;/t&gt;", "//s[last()-2]")</f>
        <v>50</v>
      </c>
      <c r="P1100" cm="1">
        <f t="array" ref="P1100">_xlfn.FILTERXML("&lt;t&gt;&lt;s&gt;" &amp; SUBSTITUTE(SUBSTITUTE(SUBSTITUTE(CLEAN(A1100), "|", "&lt;/s&gt;&lt;s&gt;"), ",", "&lt;/s&gt;&lt;s&gt;"), ";", "&lt;/s&gt;&lt;s&gt;") &amp; "&lt;/s&gt;&lt;/t&gt;", "//s[last()-2]")</f>
        <v>200</v>
      </c>
      <c r="Q1100" cm="1">
        <f t="array" ref="Q1100">_xlfn.FILTERXML("&lt;t&gt;&lt;s&gt;" &amp; SUBSTITUTE(SUBSTITUTE(SUBSTITUTE(A1100, "|", "&lt;/s&gt;&lt;s&gt;"), ",", "&lt;/s&gt;&lt;s&gt;"), ";", "&lt;/s&gt;&lt;s&gt;") &amp; "&lt;/s&gt;&lt;/t&gt;", "//s[last()-1]")</f>
        <v>250</v>
      </c>
      <c r="R1100" t="s">
        <v>582</v>
      </c>
      <c r="S1100" s="20">
        <f>Table1[[#This Row],[Qty Sold]]/Table1[[#This Row],[Qty Added]]</f>
        <v>0.625</v>
      </c>
      <c r="T1100" s="19">
        <f>Table1[[#This Row],[Unit Price]]*Table1[[#This Row],[Stock]]</f>
        <v>50000</v>
      </c>
    </row>
    <row r="1101" spans="1:20" x14ac:dyDescent="0.3">
      <c r="A1101" t="s">
        <v>337</v>
      </c>
      <c r="J1101" s="18" t="str">
        <f t="shared" si="68"/>
        <v>07-03-2026</v>
      </c>
      <c r="K1101" t="str">
        <f t="shared" si="69"/>
        <v>SKU286</v>
      </c>
      <c r="L1101" t="str">
        <f t="shared" si="70"/>
        <v>steel plate max</v>
      </c>
      <c r="M1101" t="s">
        <v>542</v>
      </c>
      <c r="N1101">
        <f t="shared" si="71"/>
        <v>60</v>
      </c>
      <c r="O1101" cm="1">
        <f t="array" ref="O1101">_xlfn.FILTERXML("&lt;t&gt;&lt;s&gt;" &amp; SUBSTITUTE(SUBSTITUTE(A1101, "|", "&lt;/s&gt;&lt;s&gt;"), ";", "&lt;/s&gt;&lt;s&gt;") &amp; "&lt;/s&gt;&lt;/t&gt;", "//s[last()-2]")</f>
        <v>30</v>
      </c>
      <c r="P1101" cm="1">
        <f t="array" ref="P1101">_xlfn.FILTERXML("&lt;t&gt;&lt;s&gt;" &amp; SUBSTITUTE(SUBSTITUTE(SUBSTITUTE(CLEAN(A1101), "|", "&lt;/s&gt;&lt;s&gt;"), ",", "&lt;/s&gt;&lt;s&gt;"), ";", "&lt;/s&gt;&lt;s&gt;") &amp; "&lt;/s&gt;&lt;/t&gt;", "//s[last()-2]")</f>
        <v>210</v>
      </c>
      <c r="Q1101" cm="1">
        <f t="array" ref="Q1101">_xlfn.FILTERXML("&lt;t&gt;&lt;s&gt;" &amp; SUBSTITUTE(SUBSTITUTE(SUBSTITUTE(A1101, "|", "&lt;/s&gt;&lt;s&gt;"), ",", "&lt;/s&gt;&lt;s&gt;"), ";", "&lt;/s&gt;&lt;s&gt;") &amp; "&lt;/s&gt;&lt;/t&gt;", "//s[last()-1]")</f>
        <v>250</v>
      </c>
      <c r="R1101" t="s">
        <v>600</v>
      </c>
      <c r="S1101" s="20">
        <f>Table1[[#This Row],[Qty Sold]]/Table1[[#This Row],[Qty Added]]</f>
        <v>0.5</v>
      </c>
      <c r="T1101" s="19">
        <f>Table1[[#This Row],[Unit Price]]*Table1[[#This Row],[Stock]]</f>
        <v>52500</v>
      </c>
    </row>
    <row r="1102" spans="1:20" x14ac:dyDescent="0.3">
      <c r="A1102" t="s">
        <v>338</v>
      </c>
      <c r="J1102" s="18" t="str">
        <f t="shared" si="68"/>
        <v>08-03-2026</v>
      </c>
      <c r="K1102" t="str">
        <f t="shared" si="69"/>
        <v>SKU287</v>
      </c>
      <c r="L1102" t="str">
        <f t="shared" si="70"/>
        <v>Glass Set Max</v>
      </c>
      <c r="M1102" t="s">
        <v>545</v>
      </c>
      <c r="N1102">
        <f t="shared" si="71"/>
        <v>35</v>
      </c>
      <c r="O1102" cm="1">
        <f t="array" ref="O1102">_xlfn.FILTERXML("&lt;t&gt;&lt;s&gt;" &amp; SUBSTITUTE(SUBSTITUTE(A1102, "|", "&lt;/s&gt;&lt;s&gt;"), ";", "&lt;/s&gt;&lt;s&gt;") &amp; "&lt;/s&gt;&lt;/t&gt;", "//s[last()-2]")</f>
        <v>18</v>
      </c>
      <c r="P1102" cm="1">
        <f t="array" ref="P1102">_xlfn.FILTERXML("&lt;t&gt;&lt;s&gt;" &amp; SUBSTITUTE(SUBSTITUTE(SUBSTITUTE(CLEAN(A1102), "|", "&lt;/s&gt;&lt;s&gt;"), ",", "&lt;/s&gt;&lt;s&gt;"), ";", "&lt;/s&gt;&lt;s&gt;") &amp; "&lt;/s&gt;&lt;/t&gt;", "//s[last()-2]")</f>
        <v>90</v>
      </c>
      <c r="Q1102" cm="1">
        <f t="array" ref="Q1102">_xlfn.FILTERXML("&lt;t&gt;&lt;s&gt;" &amp; SUBSTITUTE(SUBSTITUTE(SUBSTITUTE(A1102, "|", "&lt;/s&gt;&lt;s&gt;"), ",", "&lt;/s&gt;&lt;s&gt;"), ";", "&lt;/s&gt;&lt;s&gt;") &amp; "&lt;/s&gt;&lt;/t&gt;", "//s[last()-1]")</f>
        <v>650</v>
      </c>
      <c r="R1102" t="s">
        <v>585</v>
      </c>
      <c r="S1102" s="20">
        <f>Table1[[#This Row],[Qty Sold]]/Table1[[#This Row],[Qty Added]]</f>
        <v>0.51428571428571423</v>
      </c>
      <c r="T1102" s="19">
        <f>Table1[[#This Row],[Unit Price]]*Table1[[#This Row],[Stock]]</f>
        <v>58500</v>
      </c>
    </row>
    <row r="1103" spans="1:20" x14ac:dyDescent="0.3">
      <c r="A1103" t="s">
        <v>339</v>
      </c>
      <c r="J1103" s="18" t="str">
        <f t="shared" si="68"/>
        <v>09-03-2026</v>
      </c>
      <c r="K1103" t="str">
        <f t="shared" si="69"/>
        <v>SKU288</v>
      </c>
      <c r="L1103" t="str">
        <f t="shared" si="70"/>
        <v>Plastic Bucket Max</v>
      </c>
      <c r="M1103" t="s">
        <v>544</v>
      </c>
      <c r="N1103">
        <f t="shared" si="71"/>
        <v>70</v>
      </c>
      <c r="O1103" cm="1">
        <f t="array" ref="O1103">_xlfn.FILTERXML("&lt;t&gt;&lt;s&gt;" &amp; SUBSTITUTE(SUBSTITUTE(A1103, "|", "&lt;/s&gt;&lt;s&gt;"), ";", "&lt;/s&gt;&lt;s&gt;") &amp; "&lt;/s&gt;&lt;/t&gt;", "//s[last()-2]")</f>
        <v>40</v>
      </c>
      <c r="P1103" cm="1">
        <f t="array" ref="P1103">_xlfn.FILTERXML("&lt;t&gt;&lt;s&gt;" &amp; SUBSTITUTE(SUBSTITUTE(SUBSTITUTE(CLEAN(A1103), "|", "&lt;/s&gt;&lt;s&gt;"), ",", "&lt;/s&gt;&lt;s&gt;"), ";", "&lt;/s&gt;&lt;s&gt;") &amp; "&lt;/s&gt;&lt;/t&gt;", "//s[last()-2]")</f>
        <v>180</v>
      </c>
      <c r="Q1103" cm="1">
        <f t="array" ref="Q1103">_xlfn.FILTERXML("&lt;t&gt;&lt;s&gt;" &amp; SUBSTITUTE(SUBSTITUTE(SUBSTITUTE(A1103, "|", "&lt;/s&gt;&lt;s&gt;"), ",", "&lt;/s&gt;&lt;s&gt;"), ";", "&lt;/s&gt;&lt;s&gt;") &amp; "&lt;/s&gt;&lt;/t&gt;", "//s[last()-1]")</f>
        <v>320</v>
      </c>
      <c r="R1103" t="s">
        <v>584</v>
      </c>
      <c r="S1103" s="20">
        <f>Table1[[#This Row],[Qty Sold]]/Table1[[#This Row],[Qty Added]]</f>
        <v>0.5714285714285714</v>
      </c>
      <c r="T1103" s="19">
        <f>Table1[[#This Row],[Unit Price]]*Table1[[#This Row],[Stock]]</f>
        <v>57600</v>
      </c>
    </row>
    <row r="1104" spans="1:20" x14ac:dyDescent="0.3">
      <c r="A1104" t="s">
        <v>340</v>
      </c>
      <c r="J1104" s="18" t="str">
        <f t="shared" si="68"/>
        <v>10-03-2026</v>
      </c>
      <c r="K1104" t="str">
        <f t="shared" si="69"/>
        <v>SKU289</v>
      </c>
      <c r="L1104" t="str">
        <f t="shared" si="70"/>
        <v>plastic bucket max</v>
      </c>
      <c r="M1104" t="s">
        <v>573</v>
      </c>
      <c r="N1104">
        <f t="shared" si="71"/>
        <v>50</v>
      </c>
      <c r="O1104" cm="1">
        <f t="array" ref="O1104">_xlfn.FILTERXML("&lt;t&gt;&lt;s&gt;" &amp; SUBSTITUTE(SUBSTITUTE(A1104, "|", "&lt;/s&gt;&lt;s&gt;"), ";", "&lt;/s&gt;&lt;s&gt;") &amp; "&lt;/s&gt;&lt;/t&gt;", "//s[last()-2]")</f>
        <v>25</v>
      </c>
      <c r="P1104" cm="1">
        <f t="array" ref="P1104">_xlfn.FILTERXML("&lt;t&gt;&lt;s&gt;" &amp; SUBSTITUTE(SUBSTITUTE(SUBSTITUTE(CLEAN(A1104), "|", "&lt;/s&gt;&lt;s&gt;"), ",", "&lt;/s&gt;&lt;s&gt;"), ";", "&lt;/s&gt;&lt;s&gt;") &amp; "&lt;/s&gt;&lt;/t&gt;", "//s[last()-2]")</f>
        <v>190</v>
      </c>
      <c r="Q1104" cm="1">
        <f t="array" ref="Q1104">_xlfn.FILTERXML("&lt;t&gt;&lt;s&gt;" &amp; SUBSTITUTE(SUBSTITUTE(SUBSTITUTE(A1104, "|", "&lt;/s&gt;&lt;s&gt;"), ",", "&lt;/s&gt;&lt;s&gt;"), ";", "&lt;/s&gt;&lt;s&gt;") &amp; "&lt;/s&gt;&lt;/t&gt;", "//s[last()-1]")</f>
        <v>320</v>
      </c>
      <c r="R1104" t="s">
        <v>614</v>
      </c>
      <c r="S1104" s="20">
        <f>Table1[[#This Row],[Qty Sold]]/Table1[[#This Row],[Qty Added]]</f>
        <v>0.5</v>
      </c>
      <c r="T1104" s="19">
        <f>Table1[[#This Row],[Unit Price]]*Table1[[#This Row],[Stock]]</f>
        <v>60800</v>
      </c>
    </row>
    <row r="1105" spans="1:20" x14ac:dyDescent="0.3">
      <c r="A1105" t="s">
        <v>341</v>
      </c>
      <c r="J1105" s="18" t="str">
        <f t="shared" si="68"/>
        <v>11-03-2026</v>
      </c>
      <c r="K1105" t="str">
        <f t="shared" si="69"/>
        <v>SKU290</v>
      </c>
      <c r="L1105" t="str">
        <f t="shared" si="70"/>
        <v>Knife Max</v>
      </c>
      <c r="M1105" t="s">
        <v>550</v>
      </c>
      <c r="N1105">
        <f t="shared" si="71"/>
        <v>40</v>
      </c>
      <c r="O1105" cm="1">
        <f t="array" ref="O1105">_xlfn.FILTERXML("&lt;t&gt;&lt;s&gt;" &amp; SUBSTITUTE(SUBSTITUTE(A1105, "|", "&lt;/s&gt;&lt;s&gt;"), ";", "&lt;/s&gt;&lt;s&gt;") &amp; "&lt;/s&gt;&lt;/t&gt;", "//s[last()-2]")</f>
        <v>20</v>
      </c>
      <c r="P1105" cm="1">
        <f t="array" ref="P1105">_xlfn.FILTERXML("&lt;t&gt;&lt;s&gt;" &amp; SUBSTITUTE(SUBSTITUTE(SUBSTITUTE(CLEAN(A1105), "|", "&lt;/s&gt;&lt;s&gt;"), ",", "&lt;/s&gt;&lt;s&gt;"), ";", "&lt;/s&gt;&lt;s&gt;") &amp; "&lt;/s&gt;&lt;/t&gt;", "//s[last()-2]")</f>
        <v>110</v>
      </c>
      <c r="Q1105" cm="1">
        <f t="array" ref="Q1105">_xlfn.FILTERXML("&lt;t&gt;&lt;s&gt;" &amp; SUBSTITUTE(SUBSTITUTE(SUBSTITUTE(A1105, "|", "&lt;/s&gt;&lt;s&gt;"), ",", "&lt;/s&gt;&lt;s&gt;"), ";", "&lt;/s&gt;&lt;s&gt;") &amp; "&lt;/s&gt;&lt;/t&gt;", "//s[last()-1]")</f>
        <v>1200</v>
      </c>
      <c r="R1105" t="s">
        <v>590</v>
      </c>
      <c r="S1105" s="20">
        <f>Table1[[#This Row],[Qty Sold]]/Table1[[#This Row],[Qty Added]]</f>
        <v>0.5</v>
      </c>
      <c r="T1105" s="19">
        <f>Table1[[#This Row],[Unit Price]]*Table1[[#This Row],[Stock]]</f>
        <v>132000</v>
      </c>
    </row>
    <row r="1106" spans="1:20" x14ac:dyDescent="0.3">
      <c r="A1106" t="s">
        <v>342</v>
      </c>
      <c r="J1106" s="18" t="str">
        <f t="shared" si="68"/>
        <v>12-03-2026</v>
      </c>
      <c r="K1106" t="str">
        <f t="shared" si="69"/>
        <v>SKU291</v>
      </c>
      <c r="L1106" t="str">
        <f t="shared" si="70"/>
        <v>knife max</v>
      </c>
      <c r="M1106" t="s">
        <v>569</v>
      </c>
      <c r="N1106">
        <f t="shared" si="71"/>
        <v>30</v>
      </c>
      <c r="O1106" cm="1">
        <f t="array" ref="O1106">_xlfn.FILTERXML("&lt;t&gt;&lt;s&gt;" &amp; SUBSTITUTE(SUBSTITUTE(A1106, "|", "&lt;/s&gt;&lt;s&gt;"), ";", "&lt;/s&gt;&lt;s&gt;") &amp; "&lt;/s&gt;&lt;/t&gt;", "//s[last()-2]")</f>
        <v>15</v>
      </c>
      <c r="P1106" cm="1">
        <f t="array" ref="P1106">_xlfn.FILTERXML("&lt;t&gt;&lt;s&gt;" &amp; SUBSTITUTE(SUBSTITUTE(SUBSTITUTE(CLEAN(A1106), "|", "&lt;/s&gt;&lt;s&gt;"), ",", "&lt;/s&gt;&lt;s&gt;"), ";", "&lt;/s&gt;&lt;s&gt;") &amp; "&lt;/s&gt;&lt;/t&gt;", "//s[last()-2]")</f>
        <v>115</v>
      </c>
      <c r="Q1106" cm="1">
        <f t="array" ref="Q1106">_xlfn.FILTERXML("&lt;t&gt;&lt;s&gt;" &amp; SUBSTITUTE(SUBSTITUTE(SUBSTITUTE(A1106, "|", "&lt;/s&gt;&lt;s&gt;"), ",", "&lt;/s&gt;&lt;s&gt;"), ";", "&lt;/s&gt;&lt;s&gt;") &amp; "&lt;/s&gt;&lt;/t&gt;", "//s[last()-1]")</f>
        <v>1200</v>
      </c>
      <c r="R1106" t="s">
        <v>610</v>
      </c>
      <c r="S1106" s="20">
        <f>Table1[[#This Row],[Qty Sold]]/Table1[[#This Row],[Qty Added]]</f>
        <v>0.5</v>
      </c>
      <c r="T1106" s="19">
        <f>Table1[[#This Row],[Unit Price]]*Table1[[#This Row],[Stock]]</f>
        <v>138000</v>
      </c>
    </row>
    <row r="1107" spans="1:20" x14ac:dyDescent="0.3">
      <c r="A1107" t="s">
        <v>343</v>
      </c>
      <c r="J1107" s="18" t="str">
        <f t="shared" si="68"/>
        <v>13-03-2026</v>
      </c>
      <c r="K1107" t="str">
        <f t="shared" si="69"/>
        <v>SKU292</v>
      </c>
      <c r="L1107" t="str">
        <f t="shared" si="70"/>
        <v>Serving Tray Max</v>
      </c>
      <c r="M1107" t="s">
        <v>554</v>
      </c>
      <c r="N1107">
        <f t="shared" si="71"/>
        <v>45</v>
      </c>
      <c r="O1107" cm="1">
        <f t="array" ref="O1107">_xlfn.FILTERXML("&lt;t&gt;&lt;s&gt;" &amp; SUBSTITUTE(SUBSTITUTE(A1107, "|", "&lt;/s&gt;&lt;s&gt;"), ";", "&lt;/s&gt;&lt;s&gt;") &amp; "&lt;/s&gt;&lt;/t&gt;", "//s[last()-2]")</f>
        <v>25</v>
      </c>
      <c r="P1107" cm="1">
        <f t="array" ref="P1107">_xlfn.FILTERXML("&lt;t&gt;&lt;s&gt;" &amp; SUBSTITUTE(SUBSTITUTE(SUBSTITUTE(CLEAN(A1107), "|", "&lt;/s&gt;&lt;s&gt;"), ",", "&lt;/s&gt;&lt;s&gt;"), ";", "&lt;/s&gt;&lt;s&gt;") &amp; "&lt;/s&gt;&lt;/t&gt;", "//s[last()-2]")</f>
        <v>120</v>
      </c>
      <c r="Q1107" cm="1">
        <f t="array" ref="Q1107">_xlfn.FILTERXML("&lt;t&gt;&lt;s&gt;" &amp; SUBSTITUTE(SUBSTITUTE(SUBSTITUTE(A1107, "|", "&lt;/s&gt;&lt;s&gt;"), ",", "&lt;/s&gt;&lt;s&gt;"), ";", "&lt;/s&gt;&lt;s&gt;") &amp; "&lt;/s&gt;&lt;/t&gt;", "//s[last()-1]")</f>
        <v>700</v>
      </c>
      <c r="R1107" t="s">
        <v>594</v>
      </c>
      <c r="S1107" s="20">
        <f>Table1[[#This Row],[Qty Sold]]/Table1[[#This Row],[Qty Added]]</f>
        <v>0.55555555555555558</v>
      </c>
      <c r="T1107" s="19">
        <f>Table1[[#This Row],[Unit Price]]*Table1[[#This Row],[Stock]]</f>
        <v>84000</v>
      </c>
    </row>
    <row r="1108" spans="1:20" x14ac:dyDescent="0.3">
      <c r="A1108" t="s">
        <v>344</v>
      </c>
      <c r="J1108" s="18" t="str">
        <f t="shared" si="68"/>
        <v>14-03-2026</v>
      </c>
      <c r="K1108" t="str">
        <f t="shared" si="69"/>
        <v>SKU293</v>
      </c>
      <c r="L1108" t="str">
        <f t="shared" si="70"/>
        <v>serving tray max</v>
      </c>
      <c r="M1108" t="s">
        <v>581</v>
      </c>
      <c r="N1108">
        <f t="shared" si="71"/>
        <v>35</v>
      </c>
      <c r="O1108" cm="1">
        <f t="array" ref="O1108">_xlfn.FILTERXML("&lt;t&gt;&lt;s&gt;" &amp; SUBSTITUTE(SUBSTITUTE(A1108, "|", "&lt;/s&gt;&lt;s&gt;"), ";", "&lt;/s&gt;&lt;s&gt;") &amp; "&lt;/s&gt;&lt;/t&gt;", "//s[last()-2]")</f>
        <v>18</v>
      </c>
      <c r="P1108" cm="1">
        <f t="array" ref="P1108">_xlfn.FILTERXML("&lt;t&gt;&lt;s&gt;" &amp; SUBSTITUTE(SUBSTITUTE(SUBSTITUTE(CLEAN(A1108), "|", "&lt;/s&gt;&lt;s&gt;"), ",", "&lt;/s&gt;&lt;s&gt;"), ";", "&lt;/s&gt;&lt;s&gt;") &amp; "&lt;/s&gt;&lt;/t&gt;", "//s[last()-2]")</f>
        <v>130</v>
      </c>
      <c r="Q1108" cm="1">
        <f t="array" ref="Q1108">_xlfn.FILTERXML("&lt;t&gt;&lt;s&gt;" &amp; SUBSTITUTE(SUBSTITUTE(SUBSTITUTE(A1108, "|", "&lt;/s&gt;&lt;s&gt;"), ",", "&lt;/s&gt;&lt;s&gt;"), ";", "&lt;/s&gt;&lt;s&gt;") &amp; "&lt;/s&gt;&lt;/t&gt;", "//s[last()-1]")</f>
        <v>700</v>
      </c>
      <c r="R1108" t="s">
        <v>622</v>
      </c>
      <c r="S1108" s="20">
        <f>Table1[[#This Row],[Qty Sold]]/Table1[[#This Row],[Qty Added]]</f>
        <v>0.51428571428571423</v>
      </c>
      <c r="T1108" s="19">
        <f>Table1[[#This Row],[Unit Price]]*Table1[[#This Row],[Stock]]</f>
        <v>91000</v>
      </c>
    </row>
    <row r="1109" spans="1:20" x14ac:dyDescent="0.3">
      <c r="A1109" t="s">
        <v>345</v>
      </c>
      <c r="J1109" s="18" t="str">
        <f t="shared" si="68"/>
        <v>15-03-2026</v>
      </c>
      <c r="K1109" t="str">
        <f t="shared" si="69"/>
        <v>SKU294</v>
      </c>
      <c r="L1109" t="str">
        <f t="shared" si="70"/>
        <v>Dinner Set Max</v>
      </c>
      <c r="M1109" t="s">
        <v>556</v>
      </c>
      <c r="N1109">
        <f t="shared" si="71"/>
        <v>25</v>
      </c>
      <c r="O1109" cm="1">
        <f t="array" ref="O1109">_xlfn.FILTERXML("&lt;t&gt;&lt;s&gt;" &amp; SUBSTITUTE(SUBSTITUTE(A1109, "|", "&lt;/s&gt;&lt;s&gt;"), ";", "&lt;/s&gt;&lt;s&gt;") &amp; "&lt;/s&gt;&lt;/t&gt;", "//s[last()-2]")</f>
        <v>12</v>
      </c>
      <c r="P1109" cm="1">
        <f t="array" ref="P1109">_xlfn.FILTERXML("&lt;t&gt;&lt;s&gt;" &amp; SUBSTITUTE(SUBSTITUTE(SUBSTITUTE(CLEAN(A1109), "|", "&lt;/s&gt;&lt;s&gt;"), ",", "&lt;/s&gt;&lt;s&gt;"), ";", "&lt;/s&gt;&lt;s&gt;") &amp; "&lt;/s&gt;&lt;/t&gt;", "//s[last()-2]")</f>
        <v>80</v>
      </c>
      <c r="Q1109" cm="1">
        <f t="array" ref="Q1109">_xlfn.FILTERXML("&lt;t&gt;&lt;s&gt;" &amp; SUBSTITUTE(SUBSTITUTE(SUBSTITUTE(A1109, "|", "&lt;/s&gt;&lt;s&gt;"), ",", "&lt;/s&gt;&lt;s&gt;"), ";", "&lt;/s&gt;&lt;s&gt;") &amp; "&lt;/s&gt;&lt;/t&gt;", "//s[last()-1]")</f>
        <v>4500</v>
      </c>
      <c r="R1109" t="s">
        <v>596</v>
      </c>
      <c r="S1109" s="20">
        <f>Table1[[#This Row],[Qty Sold]]/Table1[[#This Row],[Qty Added]]</f>
        <v>0.48</v>
      </c>
      <c r="T1109" s="19">
        <f>Table1[[#This Row],[Unit Price]]*Table1[[#This Row],[Stock]]</f>
        <v>360000</v>
      </c>
    </row>
    <row r="1110" spans="1:20" x14ac:dyDescent="0.3">
      <c r="A1110" t="s">
        <v>346</v>
      </c>
      <c r="J1110" s="18" t="str">
        <f t="shared" si="68"/>
        <v>16-03-2026</v>
      </c>
      <c r="K1110" t="str">
        <f t="shared" si="69"/>
        <v>SKU295</v>
      </c>
      <c r="L1110" t="str">
        <f t="shared" si="70"/>
        <v>dinner set max</v>
      </c>
      <c r="M1110" t="s">
        <v>572</v>
      </c>
      <c r="N1110">
        <f t="shared" si="71"/>
        <v>20</v>
      </c>
      <c r="O1110" cm="1">
        <f t="array" ref="O1110">_xlfn.FILTERXML("&lt;t&gt;&lt;s&gt;" &amp; SUBSTITUTE(SUBSTITUTE(A1110, "|", "&lt;/s&gt;&lt;s&gt;"), ";", "&lt;/s&gt;&lt;s&gt;") &amp; "&lt;/s&gt;&lt;/t&gt;", "//s[last()-2]")</f>
        <v>10</v>
      </c>
      <c r="P1110" cm="1">
        <f t="array" ref="P1110">_xlfn.FILTERXML("&lt;t&gt;&lt;s&gt;" &amp; SUBSTITUTE(SUBSTITUTE(SUBSTITUTE(CLEAN(A1110), "|", "&lt;/s&gt;&lt;s&gt;"), ",", "&lt;/s&gt;&lt;s&gt;"), ";", "&lt;/s&gt;&lt;s&gt;") &amp; "&lt;/s&gt;&lt;/t&gt;", "//s[last()-2]")</f>
        <v>85</v>
      </c>
      <c r="Q1110" cm="1">
        <f t="array" ref="Q1110">_xlfn.FILTERXML("&lt;t&gt;&lt;s&gt;" &amp; SUBSTITUTE(SUBSTITUTE(SUBSTITUTE(A1110, "|", "&lt;/s&gt;&lt;s&gt;"), ",", "&lt;/s&gt;&lt;s&gt;"), ";", "&lt;/s&gt;&lt;s&gt;") &amp; "&lt;/s&gt;&lt;/t&gt;", "//s[last()-1]")</f>
        <v>4500</v>
      </c>
      <c r="R1110" t="s">
        <v>613</v>
      </c>
      <c r="S1110" s="20">
        <f>Table1[[#This Row],[Qty Sold]]/Table1[[#This Row],[Qty Added]]</f>
        <v>0.5</v>
      </c>
      <c r="T1110" s="19">
        <f>Table1[[#This Row],[Unit Price]]*Table1[[#This Row],[Stock]]</f>
        <v>382500</v>
      </c>
    </row>
    <row r="1111" spans="1:20" x14ac:dyDescent="0.3">
      <c r="A1111" t="s">
        <v>347</v>
      </c>
      <c r="J1111" s="18" t="str">
        <f t="shared" si="68"/>
        <v>17-03-2026</v>
      </c>
      <c r="K1111" t="str">
        <f t="shared" si="69"/>
        <v>SKU296</v>
      </c>
      <c r="L1111" t="str">
        <f t="shared" si="70"/>
        <v>Storage Container Max</v>
      </c>
      <c r="M1111" t="s">
        <v>553</v>
      </c>
      <c r="N1111">
        <f t="shared" si="71"/>
        <v>90</v>
      </c>
      <c r="O1111" cm="1">
        <f t="array" ref="O1111">_xlfn.FILTERXML("&lt;t&gt;&lt;s&gt;" &amp; SUBSTITUTE(SUBSTITUTE(A1111, "|", "&lt;/s&gt;&lt;s&gt;"), ";", "&lt;/s&gt;&lt;s&gt;") &amp; "&lt;/s&gt;&lt;/t&gt;", "//s[last()-2]")</f>
        <v>55</v>
      </c>
      <c r="P1111" cm="1">
        <f t="array" ref="P1111">_xlfn.FILTERXML("&lt;t&gt;&lt;s&gt;" &amp; SUBSTITUTE(SUBSTITUTE(SUBSTITUTE(CLEAN(A1111), "|", "&lt;/s&gt;&lt;s&gt;"), ",", "&lt;/s&gt;&lt;s&gt;"), ";", "&lt;/s&gt;&lt;s&gt;") &amp; "&lt;/s&gt;&lt;/t&gt;", "//s[last()-2]")</f>
        <v>200</v>
      </c>
      <c r="Q1111" cm="1">
        <f t="array" ref="Q1111">_xlfn.FILTERXML("&lt;t&gt;&lt;s&gt;" &amp; SUBSTITUTE(SUBSTITUTE(SUBSTITUTE(A1111, "|", "&lt;/s&gt;&lt;s&gt;"), ",", "&lt;/s&gt;&lt;s&gt;"), ";", "&lt;/s&gt;&lt;s&gt;") &amp; "&lt;/s&gt;&lt;/t&gt;", "//s[last()-1]")</f>
        <v>500</v>
      </c>
      <c r="R1111" t="s">
        <v>593</v>
      </c>
      <c r="S1111" s="20">
        <f>Table1[[#This Row],[Qty Sold]]/Table1[[#This Row],[Qty Added]]</f>
        <v>0.61111111111111116</v>
      </c>
      <c r="T1111" s="19">
        <f>Table1[[#This Row],[Unit Price]]*Table1[[#This Row],[Stock]]</f>
        <v>100000</v>
      </c>
    </row>
    <row r="1112" spans="1:20" x14ac:dyDescent="0.3">
      <c r="A1112" t="s">
        <v>348</v>
      </c>
      <c r="J1112" s="18" t="str">
        <f t="shared" si="68"/>
        <v>18-03-2026</v>
      </c>
      <c r="K1112" t="str">
        <f t="shared" si="69"/>
        <v>SKU297</v>
      </c>
      <c r="L1112" t="str">
        <f t="shared" si="70"/>
        <v>storage container max</v>
      </c>
      <c r="M1112" t="s">
        <v>570</v>
      </c>
      <c r="N1112">
        <f t="shared" si="71"/>
        <v>70</v>
      </c>
      <c r="O1112" cm="1">
        <f t="array" ref="O1112">_xlfn.FILTERXML("&lt;t&gt;&lt;s&gt;" &amp; SUBSTITUTE(SUBSTITUTE(A1112, "|", "&lt;/s&gt;&lt;s&gt;"), ";", "&lt;/s&gt;&lt;s&gt;") &amp; "&lt;/s&gt;&lt;/t&gt;", "//s[last()-2]")</f>
        <v>35</v>
      </c>
      <c r="P1112" cm="1">
        <f t="array" ref="P1112">_xlfn.FILTERXML("&lt;t&gt;&lt;s&gt;" &amp; SUBSTITUTE(SUBSTITUTE(SUBSTITUTE(CLEAN(A1112), "|", "&lt;/s&gt;&lt;s&gt;"), ",", "&lt;/s&gt;&lt;s&gt;"), ";", "&lt;/s&gt;&lt;s&gt;") &amp; "&lt;/s&gt;&lt;/t&gt;", "//s[last()-2]")</f>
        <v>210</v>
      </c>
      <c r="Q1112" cm="1">
        <f t="array" ref="Q1112">_xlfn.FILTERXML("&lt;t&gt;&lt;s&gt;" &amp; SUBSTITUTE(SUBSTITUTE(SUBSTITUTE(A1112, "|", "&lt;/s&gt;&lt;s&gt;"), ",", "&lt;/s&gt;&lt;s&gt;"), ";", "&lt;/s&gt;&lt;s&gt;") &amp; "&lt;/s&gt;&lt;/t&gt;", "//s[last()-1]")</f>
        <v>500</v>
      </c>
      <c r="R1112" t="s">
        <v>611</v>
      </c>
      <c r="S1112" s="20">
        <f>Table1[[#This Row],[Qty Sold]]/Table1[[#This Row],[Qty Added]]</f>
        <v>0.5</v>
      </c>
      <c r="T1112" s="19">
        <f>Table1[[#This Row],[Unit Price]]*Table1[[#This Row],[Stock]]</f>
        <v>105000</v>
      </c>
    </row>
    <row r="1113" spans="1:20" x14ac:dyDescent="0.3">
      <c r="A1113" t="s">
        <v>349</v>
      </c>
      <c r="J1113" s="18" t="str">
        <f t="shared" si="68"/>
        <v>19-03-2026</v>
      </c>
      <c r="K1113" t="str">
        <f t="shared" si="69"/>
        <v>SKU298</v>
      </c>
      <c r="L1113" t="str">
        <f t="shared" si="70"/>
        <v>Steel Jug Max</v>
      </c>
      <c r="M1113" t="s">
        <v>541</v>
      </c>
      <c r="N1113">
        <f t="shared" si="71"/>
        <v>35</v>
      </c>
      <c r="O1113" cm="1">
        <f t="array" ref="O1113">_xlfn.FILTERXML("&lt;t&gt;&lt;s&gt;" &amp; SUBSTITUTE(SUBSTITUTE(A1113, "|", "&lt;/s&gt;&lt;s&gt;"), ";", "&lt;/s&gt;&lt;s&gt;") &amp; "&lt;/s&gt;&lt;/t&gt;", "//s[last()-2]")</f>
        <v>18</v>
      </c>
      <c r="P1113" cm="1">
        <f t="array" ref="P1113">_xlfn.FILTERXML("&lt;t&gt;&lt;s&gt;" &amp; SUBSTITUTE(SUBSTITUTE(SUBSTITUTE(CLEAN(A1113), "|", "&lt;/s&gt;&lt;s&gt;"), ",", "&lt;/s&gt;&lt;s&gt;"), ";", "&lt;/s&gt;&lt;s&gt;") &amp; "&lt;/s&gt;&lt;/t&gt;", "//s[last()-2]")</f>
        <v>100</v>
      </c>
      <c r="Q1113" cm="1">
        <f t="array" ref="Q1113">_xlfn.FILTERXML("&lt;t&gt;&lt;s&gt;" &amp; SUBSTITUTE(SUBSTITUTE(SUBSTITUTE(A1113, "|", "&lt;/s&gt;&lt;s&gt;"), ",", "&lt;/s&gt;&lt;s&gt;"), ";", "&lt;/s&gt;&lt;s&gt;") &amp; "&lt;/s&gt;&lt;/t&gt;", "//s[last()-1]")</f>
        <v>1200</v>
      </c>
      <c r="R1113" t="s">
        <v>582</v>
      </c>
      <c r="S1113" s="20">
        <f>Table1[[#This Row],[Qty Sold]]/Table1[[#This Row],[Qty Added]]</f>
        <v>0.51428571428571423</v>
      </c>
      <c r="T1113" s="19">
        <f>Table1[[#This Row],[Unit Price]]*Table1[[#This Row],[Stock]]</f>
        <v>120000</v>
      </c>
    </row>
    <row r="1114" spans="1:20" x14ac:dyDescent="0.3">
      <c r="A1114" t="s">
        <v>350</v>
      </c>
      <c r="J1114" s="18" t="str">
        <f t="shared" si="68"/>
        <v>20-03-2026</v>
      </c>
      <c r="K1114" t="str">
        <f t="shared" si="69"/>
        <v>SKU299</v>
      </c>
      <c r="L1114" t="str">
        <f t="shared" si="70"/>
        <v>steel jug max</v>
      </c>
      <c r="M1114" t="s">
        <v>542</v>
      </c>
      <c r="N1114">
        <f t="shared" si="71"/>
        <v>25</v>
      </c>
      <c r="O1114" cm="1">
        <f t="array" ref="O1114">_xlfn.FILTERXML("&lt;t&gt;&lt;s&gt;" &amp; SUBSTITUTE(SUBSTITUTE(A1114, "|", "&lt;/s&gt;&lt;s&gt;"), ";", "&lt;/s&gt;&lt;s&gt;") &amp; "&lt;/s&gt;&lt;/t&gt;", "//s[last()-2]")</f>
        <v>12</v>
      </c>
      <c r="P1114" cm="1">
        <f t="array" ref="P1114">_xlfn.FILTERXML("&lt;t&gt;&lt;s&gt;" &amp; SUBSTITUTE(SUBSTITUTE(SUBSTITUTE(CLEAN(A1114), "|", "&lt;/s&gt;&lt;s&gt;"), ",", "&lt;/s&gt;&lt;s&gt;"), ";", "&lt;/s&gt;&lt;s&gt;") &amp; "&lt;/s&gt;&lt;/t&gt;", "//s[last()-2]")</f>
        <v>105</v>
      </c>
      <c r="Q1114" cm="1">
        <f t="array" ref="Q1114">_xlfn.FILTERXML("&lt;t&gt;&lt;s&gt;" &amp; SUBSTITUTE(SUBSTITUTE(SUBSTITUTE(A1114, "|", "&lt;/s&gt;&lt;s&gt;"), ",", "&lt;/s&gt;&lt;s&gt;"), ";", "&lt;/s&gt;&lt;s&gt;") &amp; "&lt;/s&gt;&lt;/t&gt;", "//s[last()-1]")</f>
        <v>1200</v>
      </c>
      <c r="R1114" t="s">
        <v>600</v>
      </c>
      <c r="S1114" s="20">
        <f>Table1[[#This Row],[Qty Sold]]/Table1[[#This Row],[Qty Added]]</f>
        <v>0.48</v>
      </c>
      <c r="T1114" s="19">
        <f>Table1[[#This Row],[Unit Price]]*Table1[[#This Row],[Stock]]</f>
        <v>126000</v>
      </c>
    </row>
    <row r="1115" spans="1:20" x14ac:dyDescent="0.3">
      <c r="A1115" t="s">
        <v>351</v>
      </c>
      <c r="J1115" s="18" t="str">
        <f t="shared" si="68"/>
        <v>21-03-2026</v>
      </c>
      <c r="K1115" t="str">
        <f t="shared" si="69"/>
        <v>SKU300</v>
      </c>
      <c r="L1115" t="str">
        <f t="shared" si="70"/>
        <v>Tea Kettle Max</v>
      </c>
      <c r="M1115" t="s">
        <v>552</v>
      </c>
      <c r="N1115">
        <f t="shared" si="71"/>
        <v>30</v>
      </c>
      <c r="O1115" cm="1">
        <f t="array" ref="O1115">_xlfn.FILTERXML("&lt;t&gt;&lt;s&gt;" &amp; SUBSTITUTE(SUBSTITUTE(A1115, "|", "&lt;/s&gt;&lt;s&gt;"), ";", "&lt;/s&gt;&lt;s&gt;") &amp; "&lt;/s&gt;&lt;/t&gt;", "//s[last()-2]")</f>
        <v>15</v>
      </c>
      <c r="P1115" cm="1">
        <f t="array" ref="P1115">_xlfn.FILTERXML("&lt;t&gt;&lt;s&gt;" &amp; SUBSTITUTE(SUBSTITUTE(SUBSTITUTE(CLEAN(A1115), "|", "&lt;/s&gt;&lt;s&gt;"), ",", "&lt;/s&gt;&lt;s&gt;"), ";", "&lt;/s&gt;&lt;s&gt;") &amp; "&lt;/s&gt;&lt;/t&gt;", "//s[last()-2]")</f>
        <v>95</v>
      </c>
      <c r="Q1115" cm="1">
        <f t="array" ref="Q1115">_xlfn.FILTERXML("&lt;t&gt;&lt;s&gt;" &amp; SUBSTITUTE(SUBSTITUTE(SUBSTITUTE(A1115, "|", "&lt;/s&gt;&lt;s&gt;"), ",", "&lt;/s&gt;&lt;s&gt;"), ";", "&lt;/s&gt;&lt;s&gt;") &amp; "&lt;/s&gt;&lt;/t&gt;", "//s[last()-1]")</f>
        <v>1400</v>
      </c>
      <c r="R1115" t="s">
        <v>592</v>
      </c>
      <c r="S1115" s="20">
        <f>Table1[[#This Row],[Qty Sold]]/Table1[[#This Row],[Qty Added]]</f>
        <v>0.5</v>
      </c>
      <c r="T1115" s="19">
        <f>Table1[[#This Row],[Unit Price]]*Table1[[#This Row],[Stock]]</f>
        <v>133000</v>
      </c>
    </row>
    <row r="1116" spans="1:20" x14ac:dyDescent="0.3">
      <c r="A1116" t="s">
        <v>352</v>
      </c>
      <c r="J1116" s="18" t="str">
        <f t="shared" si="68"/>
        <v>22-03-2026</v>
      </c>
      <c r="K1116" t="str">
        <f t="shared" si="69"/>
        <v>SKU301</v>
      </c>
      <c r="L1116" t="str">
        <f t="shared" si="70"/>
        <v>tea kettle max</v>
      </c>
      <c r="M1116" t="s">
        <v>571</v>
      </c>
      <c r="N1116">
        <f t="shared" si="71"/>
        <v>20</v>
      </c>
      <c r="O1116" cm="1">
        <f t="array" ref="O1116">_xlfn.FILTERXML("&lt;t&gt;&lt;s&gt;" &amp; SUBSTITUTE(SUBSTITUTE(A1116, "|", "&lt;/s&gt;&lt;s&gt;"), ";", "&lt;/s&gt;&lt;s&gt;") &amp; "&lt;/s&gt;&lt;/t&gt;", "//s[last()-2]")</f>
        <v>10</v>
      </c>
      <c r="P1116" cm="1">
        <f t="array" ref="P1116">_xlfn.FILTERXML("&lt;t&gt;&lt;s&gt;" &amp; SUBSTITUTE(SUBSTITUTE(SUBSTITUTE(CLEAN(A1116), "|", "&lt;/s&gt;&lt;s&gt;"), ",", "&lt;/s&gt;&lt;s&gt;"), ";", "&lt;/s&gt;&lt;s&gt;") &amp; "&lt;/s&gt;&lt;/t&gt;", "//s[last()-2]")</f>
        <v>100</v>
      </c>
      <c r="Q1116" cm="1">
        <f t="array" ref="Q1116">_xlfn.FILTERXML("&lt;t&gt;&lt;s&gt;" &amp; SUBSTITUTE(SUBSTITUTE(SUBSTITUTE(A1116, "|", "&lt;/s&gt;&lt;s&gt;"), ",", "&lt;/s&gt;&lt;s&gt;"), ";", "&lt;/s&gt;&lt;s&gt;") &amp; "&lt;/s&gt;&lt;/t&gt;", "//s[last()-1]")</f>
        <v>1400</v>
      </c>
      <c r="R1116" t="s">
        <v>612</v>
      </c>
      <c r="S1116" s="20">
        <f>Table1[[#This Row],[Qty Sold]]/Table1[[#This Row],[Qty Added]]</f>
        <v>0.5</v>
      </c>
      <c r="T1116" s="19">
        <f>Table1[[#This Row],[Unit Price]]*Table1[[#This Row],[Stock]]</f>
        <v>140000</v>
      </c>
    </row>
    <row r="1117" spans="1:20" x14ac:dyDescent="0.3">
      <c r="A1117" t="s">
        <v>353</v>
      </c>
      <c r="J1117" s="18" t="str">
        <f t="shared" si="68"/>
        <v>23-03-2026</v>
      </c>
      <c r="K1117" t="str">
        <f t="shared" si="69"/>
        <v>SKU392</v>
      </c>
      <c r="L1117" t="str">
        <f t="shared" si="70"/>
        <v>Steel Plate Prime</v>
      </c>
      <c r="M1117" t="s">
        <v>541</v>
      </c>
      <c r="N1117">
        <f t="shared" si="71"/>
        <v>55</v>
      </c>
      <c r="O1117" cm="1">
        <f t="array" ref="O1117">_xlfn.FILTERXML("&lt;t&gt;&lt;s&gt;" &amp; SUBSTITUTE(SUBSTITUTE(A1117, "|", "&lt;/s&gt;&lt;s&gt;"), ";", "&lt;/s&gt;&lt;s&gt;") &amp; "&lt;/s&gt;&lt;/t&gt;", "//s[last()-2]")</f>
        <v>30</v>
      </c>
      <c r="P1117" cm="1">
        <f t="array" ref="P1117">_xlfn.FILTERXML("&lt;t&gt;&lt;s&gt;" &amp; SUBSTITUTE(SUBSTITUTE(SUBSTITUTE(CLEAN(A1117), "|", "&lt;/s&gt;&lt;s&gt;"), ",", "&lt;/s&gt;&lt;s&gt;"), ";", "&lt;/s&gt;&lt;s&gt;") &amp; "&lt;/s&gt;&lt;/t&gt;", "//s[last()-2]")</f>
        <v>165</v>
      </c>
      <c r="Q1117" cm="1">
        <f t="array" ref="Q1117">_xlfn.FILTERXML("&lt;t&gt;&lt;s&gt;" &amp; SUBSTITUTE(SUBSTITUTE(SUBSTITUTE(A1117, "|", "&lt;/s&gt;&lt;s&gt;"), ",", "&lt;/s&gt;&lt;s&gt;"), ";", "&lt;/s&gt;&lt;s&gt;") &amp; "&lt;/s&gt;&lt;/t&gt;", "//s[last()-1]")</f>
        <v>140</v>
      </c>
      <c r="R1117" t="s">
        <v>582</v>
      </c>
      <c r="S1117" s="20">
        <f>Table1[[#This Row],[Qty Sold]]/Table1[[#This Row],[Qty Added]]</f>
        <v>0.54545454545454541</v>
      </c>
      <c r="T1117" s="19">
        <f>Table1[[#This Row],[Unit Price]]*Table1[[#This Row],[Stock]]</f>
        <v>23100</v>
      </c>
    </row>
    <row r="1118" spans="1:20" x14ac:dyDescent="0.3">
      <c r="A1118" t="s">
        <v>354</v>
      </c>
      <c r="J1118" s="18" t="str">
        <f t="shared" si="68"/>
        <v>24-03-2026</v>
      </c>
      <c r="K1118" t="str">
        <f t="shared" si="69"/>
        <v>SKU393</v>
      </c>
      <c r="L1118" t="str">
        <f t="shared" si="70"/>
        <v>steel plate prime</v>
      </c>
      <c r="M1118" t="s">
        <v>542</v>
      </c>
      <c r="N1118">
        <f t="shared" si="71"/>
        <v>35</v>
      </c>
      <c r="O1118" cm="1">
        <f t="array" ref="O1118">_xlfn.FILTERXML("&lt;t&gt;&lt;s&gt;" &amp; SUBSTITUTE(SUBSTITUTE(A1118, "|", "&lt;/s&gt;&lt;s&gt;"), ";", "&lt;/s&gt;&lt;s&gt;") &amp; "&lt;/s&gt;&lt;/t&gt;", "//s[last()-2]")</f>
        <v>18</v>
      </c>
      <c r="P1118" cm="1">
        <f t="array" ref="P1118">_xlfn.FILTERXML("&lt;t&gt;&lt;s&gt;" &amp; SUBSTITUTE(SUBSTITUTE(SUBSTITUTE(CLEAN(A1118), "|", "&lt;/s&gt;&lt;s&gt;"), ",", "&lt;/s&gt;&lt;s&gt;"), ";", "&lt;/s&gt;&lt;s&gt;") &amp; "&lt;/s&gt;&lt;/t&gt;", "//s[last()-2]")</f>
        <v>170</v>
      </c>
      <c r="Q1118" cm="1">
        <f t="array" ref="Q1118">_xlfn.FILTERXML("&lt;t&gt;&lt;s&gt;" &amp; SUBSTITUTE(SUBSTITUTE(SUBSTITUTE(A1118, "|", "&lt;/s&gt;&lt;s&gt;"), ",", "&lt;/s&gt;&lt;s&gt;"), ";", "&lt;/s&gt;&lt;s&gt;") &amp; "&lt;/s&gt;&lt;/t&gt;", "//s[last()-1]")</f>
        <v>140</v>
      </c>
      <c r="R1118" t="s">
        <v>600</v>
      </c>
      <c r="S1118" s="20">
        <f>Table1[[#This Row],[Qty Sold]]/Table1[[#This Row],[Qty Added]]</f>
        <v>0.51428571428571423</v>
      </c>
      <c r="T1118" s="19">
        <f>Table1[[#This Row],[Unit Price]]*Table1[[#This Row],[Stock]]</f>
        <v>23800</v>
      </c>
    </row>
    <row r="1119" spans="1:20" x14ac:dyDescent="0.3">
      <c r="A1119" t="s">
        <v>355</v>
      </c>
      <c r="J1119" s="18" t="str">
        <f t="shared" si="68"/>
        <v>25-03-2026</v>
      </c>
      <c r="K1119" t="str">
        <f t="shared" si="69"/>
        <v>SKU394</v>
      </c>
      <c r="L1119" t="str">
        <f t="shared" si="70"/>
        <v>Spoon Set Prime</v>
      </c>
      <c r="M1119" t="s">
        <v>543</v>
      </c>
      <c r="N1119">
        <f t="shared" si="71"/>
        <v>85</v>
      </c>
      <c r="O1119" cm="1">
        <f t="array" ref="O1119">_xlfn.FILTERXML("&lt;t&gt;&lt;s&gt;" &amp; SUBSTITUTE(SUBSTITUTE(A1119, "|", "&lt;/s&gt;&lt;s&gt;"), ";", "&lt;/s&gt;&lt;s&gt;") &amp; "&lt;/s&gt;&lt;/t&gt;", "//s[last()-2]")</f>
        <v>60</v>
      </c>
      <c r="P1119" cm="1">
        <f t="array" ref="P1119">_xlfn.FILTERXML("&lt;t&gt;&lt;s&gt;" &amp; SUBSTITUTE(SUBSTITUTE(SUBSTITUTE(CLEAN(A1119), "|", "&lt;/s&gt;&lt;s&gt;"), ",", "&lt;/s&gt;&lt;s&gt;"), ";", "&lt;/s&gt;&lt;s&gt;") &amp; "&lt;/s&gt;&lt;/t&gt;", "//s[last()-2]")</f>
        <v>185</v>
      </c>
      <c r="Q1119" cm="1">
        <f t="array" ref="Q1119">_xlfn.FILTERXML("&lt;t&gt;&lt;s&gt;" &amp; SUBSTITUTE(SUBSTITUTE(SUBSTITUTE(A1119, "|", "&lt;/s&gt;&lt;s&gt;"), ",", "&lt;/s&gt;&lt;s&gt;"), ";", "&lt;/s&gt;&lt;s&gt;") &amp; "&lt;/s&gt;&lt;/t&gt;", "//s[last()-1]")</f>
        <v>75</v>
      </c>
      <c r="R1119" t="s">
        <v>583</v>
      </c>
      <c r="S1119" s="20">
        <f>Table1[[#This Row],[Qty Sold]]/Table1[[#This Row],[Qty Added]]</f>
        <v>0.70588235294117652</v>
      </c>
      <c r="T1119" s="19">
        <f>Table1[[#This Row],[Unit Price]]*Table1[[#This Row],[Stock]]</f>
        <v>13875</v>
      </c>
    </row>
    <row r="1120" spans="1:20" x14ac:dyDescent="0.3">
      <c r="A1120" t="s">
        <v>356</v>
      </c>
      <c r="J1120" s="18" t="str">
        <f t="shared" si="68"/>
        <v>26-03-2026</v>
      </c>
      <c r="K1120" t="str">
        <f t="shared" si="69"/>
        <v>SKU395</v>
      </c>
      <c r="L1120" t="str">
        <f t="shared" si="70"/>
        <v>Plastic Bucket Prime</v>
      </c>
      <c r="M1120" t="s">
        <v>544</v>
      </c>
      <c r="N1120">
        <f t="shared" si="71"/>
        <v>70</v>
      </c>
      <c r="O1120" cm="1">
        <f t="array" ref="O1120">_xlfn.FILTERXML("&lt;t&gt;&lt;s&gt;" &amp; SUBSTITUTE(SUBSTITUTE(A1120, "|", "&lt;/s&gt;&lt;s&gt;"), ";", "&lt;/s&gt;&lt;s&gt;") &amp; "&lt;/s&gt;&lt;/t&gt;", "//s[last()-2]")</f>
        <v>45</v>
      </c>
      <c r="P1120" cm="1">
        <f t="array" ref="P1120">_xlfn.FILTERXML("&lt;t&gt;&lt;s&gt;" &amp; SUBSTITUTE(SUBSTITUTE(SUBSTITUTE(CLEAN(A1120), "|", "&lt;/s&gt;&lt;s&gt;"), ",", "&lt;/s&gt;&lt;s&gt;"), ";", "&lt;/s&gt;&lt;s&gt;") &amp; "&lt;/s&gt;&lt;/t&gt;", "//s[last()-2]")</f>
        <v>165</v>
      </c>
      <c r="Q1120" cm="1">
        <f t="array" ref="Q1120">_xlfn.FILTERXML("&lt;t&gt;&lt;s&gt;" &amp; SUBSTITUTE(SUBSTITUTE(SUBSTITUTE(A1120, "|", "&lt;/s&gt;&lt;s&gt;"), ",", "&lt;/s&gt;&lt;s&gt;"), ";", "&lt;/s&gt;&lt;s&gt;") &amp; "&lt;/s&gt;&lt;/t&gt;", "//s[last()-1]")</f>
        <v>170</v>
      </c>
      <c r="R1120" t="s">
        <v>584</v>
      </c>
      <c r="S1120" s="20">
        <f>Table1[[#This Row],[Qty Sold]]/Table1[[#This Row],[Qty Added]]</f>
        <v>0.6428571428571429</v>
      </c>
      <c r="T1120" s="19">
        <f>Table1[[#This Row],[Unit Price]]*Table1[[#This Row],[Stock]]</f>
        <v>28050</v>
      </c>
    </row>
    <row r="1121" spans="1:20" x14ac:dyDescent="0.3">
      <c r="A1121" t="s">
        <v>357</v>
      </c>
      <c r="J1121" s="18" t="str">
        <f t="shared" si="68"/>
        <v>27-03-2026</v>
      </c>
      <c r="K1121" t="str">
        <f t="shared" si="69"/>
        <v>SKU396</v>
      </c>
      <c r="L1121" t="str">
        <f t="shared" si="70"/>
        <v>Glass Set Prime</v>
      </c>
      <c r="M1121" t="s">
        <v>545</v>
      </c>
      <c r="N1121">
        <f t="shared" si="71"/>
        <v>32</v>
      </c>
      <c r="O1121" cm="1">
        <f t="array" ref="O1121">_xlfn.FILTERXML("&lt;t&gt;&lt;s&gt;" &amp; SUBSTITUTE(SUBSTITUTE(A1121, "|", "&lt;/s&gt;&lt;s&gt;"), ";", "&lt;/s&gt;&lt;s&gt;") &amp; "&lt;/s&gt;&lt;/t&gt;", "//s[last()-2]")</f>
        <v>14</v>
      </c>
      <c r="P1121" cm="1">
        <f t="array" ref="P1121">_xlfn.FILTERXML("&lt;t&gt;&lt;s&gt;" &amp; SUBSTITUTE(SUBSTITUTE(SUBSTITUTE(CLEAN(A1121), "|", "&lt;/s&gt;&lt;s&gt;"), ",", "&lt;/s&gt;&lt;s&gt;"), ";", "&lt;/s&gt;&lt;s&gt;") &amp; "&lt;/s&gt;&lt;/t&gt;", "//s[last()-2]")</f>
        <v>90</v>
      </c>
      <c r="Q1121" cm="1">
        <f t="array" ref="Q1121">_xlfn.FILTERXML("&lt;t&gt;&lt;s&gt;" &amp; SUBSTITUTE(SUBSTITUTE(SUBSTITUTE(A1121, "|", "&lt;/s&gt;&lt;s&gt;"), ",", "&lt;/s&gt;&lt;s&gt;"), ";", "&lt;/s&gt;&lt;s&gt;") &amp; "&lt;/s&gt;&lt;/t&gt;", "//s[last()-1]")</f>
        <v>240</v>
      </c>
      <c r="R1121" t="s">
        <v>585</v>
      </c>
      <c r="S1121" s="20">
        <f>Table1[[#This Row],[Qty Sold]]/Table1[[#This Row],[Qty Added]]</f>
        <v>0.4375</v>
      </c>
      <c r="T1121" s="19">
        <f>Table1[[#This Row],[Unit Price]]*Table1[[#This Row],[Stock]]</f>
        <v>21600</v>
      </c>
    </row>
    <row r="1122" spans="1:20" x14ac:dyDescent="0.3">
      <c r="A1122" t="s">
        <v>358</v>
      </c>
      <c r="J1122" s="18" t="str">
        <f t="shared" si="68"/>
        <v>28-03-2026</v>
      </c>
      <c r="K1122" t="str">
        <f t="shared" si="69"/>
        <v>SKU397</v>
      </c>
      <c r="L1122" t="str">
        <f t="shared" si="70"/>
        <v>Cooker 9L</v>
      </c>
      <c r="M1122" t="s">
        <v>546</v>
      </c>
      <c r="N1122">
        <f t="shared" si="71"/>
        <v>22</v>
      </c>
      <c r="O1122" cm="1">
        <f t="array" ref="O1122">_xlfn.FILTERXML("&lt;t&gt;&lt;s&gt;" &amp; SUBSTITUTE(SUBSTITUTE(A1122, "|", "&lt;/s&gt;&lt;s&gt;"), ";", "&lt;/s&gt;&lt;s&gt;") &amp; "&lt;/s&gt;&lt;/t&gt;", "//s[last()-2]")</f>
        <v>12</v>
      </c>
      <c r="P1122" cm="1">
        <f t="array" ref="P1122">_xlfn.FILTERXML("&lt;t&gt;&lt;s&gt;" &amp; SUBSTITUTE(SUBSTITUTE(SUBSTITUTE(CLEAN(A1122), "|", "&lt;/s&gt;&lt;s&gt;"), ",", "&lt;/s&gt;&lt;s&gt;"), ";", "&lt;/s&gt;&lt;s&gt;") &amp; "&lt;/s&gt;&lt;/t&gt;", "//s[last()-2]")</f>
        <v>60</v>
      </c>
      <c r="Q1122" cm="1">
        <f t="array" ref="Q1122">_xlfn.FILTERXML("&lt;t&gt;&lt;s&gt;" &amp; SUBSTITUTE(SUBSTITUTE(SUBSTITUTE(A1122, "|", "&lt;/s&gt;&lt;s&gt;"), ",", "&lt;/s&gt;&lt;s&gt;"), ";", "&lt;/s&gt;&lt;s&gt;") &amp; "&lt;/s&gt;&lt;/t&gt;", "//s[last()-1]")</f>
        <v>4200</v>
      </c>
      <c r="R1122" t="s">
        <v>586</v>
      </c>
      <c r="S1122" s="20">
        <f>Table1[[#This Row],[Qty Sold]]/Table1[[#This Row],[Qty Added]]</f>
        <v>0.54545454545454541</v>
      </c>
      <c r="T1122" s="19">
        <f>Table1[[#This Row],[Unit Price]]*Table1[[#This Row],[Stock]]</f>
        <v>252000</v>
      </c>
    </row>
    <row r="1123" spans="1:20" x14ac:dyDescent="0.3">
      <c r="A1123" t="s">
        <v>359</v>
      </c>
      <c r="J1123" s="18" t="str">
        <f t="shared" si="68"/>
        <v>29-03-2026</v>
      </c>
      <c r="K1123" t="str">
        <f t="shared" si="69"/>
        <v>SKU398</v>
      </c>
      <c r="L1123" t="str">
        <f t="shared" si="70"/>
        <v>Cooker 9 L</v>
      </c>
      <c r="M1123" t="s">
        <v>546</v>
      </c>
      <c r="N1123">
        <f t="shared" si="71"/>
        <v>14</v>
      </c>
      <c r="O1123" cm="1">
        <f t="array" ref="O1123">_xlfn.FILTERXML("&lt;t&gt;&lt;s&gt;" &amp; SUBSTITUTE(SUBSTITUTE(A1123, "|", "&lt;/s&gt;&lt;s&gt;"), ";", "&lt;/s&gt;&lt;s&gt;") &amp; "&lt;/s&gt;&lt;/t&gt;", "//s[last()-2]")</f>
        <v>7</v>
      </c>
      <c r="P1123" cm="1">
        <f t="array" ref="P1123">_xlfn.FILTERXML("&lt;t&gt;&lt;s&gt;" &amp; SUBSTITUTE(SUBSTITUTE(SUBSTITUTE(CLEAN(A1123), "|", "&lt;/s&gt;&lt;s&gt;"), ",", "&lt;/s&gt;&lt;s&gt;"), ";", "&lt;/s&gt;&lt;s&gt;") &amp; "&lt;/s&gt;&lt;/t&gt;", "//s[last()-2]")</f>
        <v>65</v>
      </c>
      <c r="Q1123" cm="1">
        <f t="array" ref="Q1123">_xlfn.FILTERXML("&lt;t&gt;&lt;s&gt;" &amp; SUBSTITUTE(SUBSTITUTE(SUBSTITUTE(A1123, "|", "&lt;/s&gt;&lt;s&gt;"), ",", "&lt;/s&gt;&lt;s&gt;"), ";", "&lt;/s&gt;&lt;s&gt;") &amp; "&lt;/s&gt;&lt;/t&gt;", "//s[last()-1]")</f>
        <v>4200</v>
      </c>
      <c r="R1123" t="s">
        <v>586</v>
      </c>
      <c r="S1123" s="20">
        <f>Table1[[#This Row],[Qty Sold]]/Table1[[#This Row],[Qty Added]]</f>
        <v>0.5</v>
      </c>
      <c r="T1123" s="19">
        <f>Table1[[#This Row],[Unit Price]]*Table1[[#This Row],[Stock]]</f>
        <v>273000</v>
      </c>
    </row>
    <row r="1124" spans="1:20" x14ac:dyDescent="0.3">
      <c r="A1124" t="s">
        <v>360</v>
      </c>
      <c r="J1124" s="18" t="str">
        <f t="shared" si="68"/>
        <v>30-03-2026</v>
      </c>
      <c r="K1124" t="str">
        <f t="shared" si="69"/>
        <v>SKU399</v>
      </c>
      <c r="L1124" t="str">
        <f t="shared" si="70"/>
        <v>Water Bottle Pro Max</v>
      </c>
      <c r="M1124" t="s">
        <v>548</v>
      </c>
      <c r="N1124">
        <f t="shared" si="71"/>
        <v>120</v>
      </c>
      <c r="O1124" cm="1">
        <f t="array" ref="O1124">_xlfn.FILTERXML("&lt;t&gt;&lt;s&gt;" &amp; SUBSTITUTE(SUBSTITUTE(A1124, "|", "&lt;/s&gt;&lt;s&gt;"), ";", "&lt;/s&gt;&lt;s&gt;") &amp; "&lt;/s&gt;&lt;/t&gt;", "//s[last()-2]")</f>
        <v>80</v>
      </c>
      <c r="P1124" cm="1">
        <f t="array" ref="P1124">_xlfn.FILTERXML("&lt;t&gt;&lt;s&gt;" &amp; SUBSTITUTE(SUBSTITUTE(SUBSTITUTE(CLEAN(A1124), "|", "&lt;/s&gt;&lt;s&gt;"), ",", "&lt;/s&gt;&lt;s&gt;"), ";", "&lt;/s&gt;&lt;s&gt;") &amp; "&lt;/s&gt;&lt;/t&gt;", "//s[last()-2]")</f>
        <v>230</v>
      </c>
      <c r="Q1124" cm="1">
        <f t="array" ref="Q1124">_xlfn.FILTERXML("&lt;t&gt;&lt;s&gt;" &amp; SUBSTITUTE(SUBSTITUTE(SUBSTITUTE(A1124, "|", "&lt;/s&gt;&lt;s&gt;"), ",", "&lt;/s&gt;&lt;s&gt;"), ";", "&lt;/s&gt;&lt;s&gt;") &amp; "&lt;/s&gt;&lt;/t&gt;", "//s[last()-1]")</f>
        <v>300</v>
      </c>
      <c r="R1124" t="s">
        <v>588</v>
      </c>
      <c r="S1124" s="20">
        <f>Table1[[#This Row],[Qty Sold]]/Table1[[#This Row],[Qty Added]]</f>
        <v>0.66666666666666663</v>
      </c>
      <c r="T1124" s="19">
        <f>Table1[[#This Row],[Unit Price]]*Table1[[#This Row],[Stock]]</f>
        <v>69000</v>
      </c>
    </row>
    <row r="1125" spans="1:20" x14ac:dyDescent="0.3">
      <c r="A1125" t="s">
        <v>361</v>
      </c>
      <c r="J1125" s="18" t="str">
        <f t="shared" si="68"/>
        <v>31-03-2026</v>
      </c>
      <c r="K1125" t="str">
        <f t="shared" si="69"/>
        <v>SKU400</v>
      </c>
      <c r="L1125" t="str">
        <f t="shared" si="70"/>
        <v>Lunch Box Pro Max</v>
      </c>
      <c r="M1125" t="s">
        <v>549</v>
      </c>
      <c r="N1125">
        <f t="shared" si="71"/>
        <v>60</v>
      </c>
      <c r="O1125" cm="1">
        <f t="array" ref="O1125">_xlfn.FILTERXML("&lt;t&gt;&lt;s&gt;" &amp; SUBSTITUTE(SUBSTITUTE(A1125, "|", "&lt;/s&gt;&lt;s&gt;"), ";", "&lt;/s&gt;&lt;s&gt;") &amp; "&lt;/s&gt;&lt;/t&gt;", "//s[last()-2]")</f>
        <v>35</v>
      </c>
      <c r="P1125" cm="1">
        <f t="array" ref="P1125">_xlfn.FILTERXML("&lt;t&gt;&lt;s&gt;" &amp; SUBSTITUTE(SUBSTITUTE(SUBSTITUTE(CLEAN(A1125), "|", "&lt;/s&gt;&lt;s&gt;"), ",", "&lt;/s&gt;&lt;s&gt;"), ";", "&lt;/s&gt;&lt;s&gt;") &amp; "&lt;/s&gt;&lt;/t&gt;", "//s[last()-2]")</f>
        <v>120</v>
      </c>
      <c r="Q1125" cm="1">
        <f t="array" ref="Q1125">_xlfn.FILTERXML("&lt;t&gt;&lt;s&gt;" &amp; SUBSTITUTE(SUBSTITUTE(SUBSTITUTE(A1125, "|", "&lt;/s&gt;&lt;s&gt;"), ",", "&lt;/s&gt;&lt;s&gt;"), ";", "&lt;/s&gt;&lt;s&gt;") &amp; "&lt;/s&gt;&lt;/t&gt;", "//s[last()-1]")</f>
        <v>320</v>
      </c>
      <c r="R1125" t="s">
        <v>589</v>
      </c>
      <c r="S1125" s="20">
        <f>Table1[[#This Row],[Qty Sold]]/Table1[[#This Row],[Qty Added]]</f>
        <v>0.58333333333333337</v>
      </c>
      <c r="T1125" s="19">
        <f>Table1[[#This Row],[Unit Price]]*Table1[[#This Row],[Stock]]</f>
        <v>38400</v>
      </c>
    </row>
    <row r="1126" spans="1:20" x14ac:dyDescent="0.3">
      <c r="A1126" t="s">
        <v>362</v>
      </c>
      <c r="J1126" s="18" t="str">
        <f t="shared" si="68"/>
        <v>01-01-2026</v>
      </c>
      <c r="K1126" t="str">
        <f t="shared" si="69"/>
        <v>SKU401</v>
      </c>
      <c r="L1126" t="str">
        <f t="shared" si="70"/>
        <v>Knife Prime</v>
      </c>
      <c r="M1126" t="s">
        <v>550</v>
      </c>
      <c r="N1126">
        <f t="shared" si="71"/>
        <v>42</v>
      </c>
      <c r="O1126" cm="1">
        <f t="array" ref="O1126">_xlfn.FILTERXML("&lt;t&gt;&lt;s&gt;" &amp; SUBSTITUTE(SUBSTITUTE(A1126, "|", "&lt;/s&gt;&lt;s&gt;"), ";", "&lt;/s&gt;&lt;s&gt;") &amp; "&lt;/s&gt;&lt;/t&gt;", "//s[last()-2]")</f>
        <v>22</v>
      </c>
      <c r="P1126" cm="1">
        <f t="array" ref="P1126">_xlfn.FILTERXML("&lt;t&gt;&lt;s&gt;" &amp; SUBSTITUTE(SUBSTITUTE(SUBSTITUTE(CLEAN(A1126), "|", "&lt;/s&gt;&lt;s&gt;"), ",", "&lt;/s&gt;&lt;s&gt;"), ";", "&lt;/s&gt;&lt;s&gt;") &amp; "&lt;/s&gt;&lt;/t&gt;", "//s[last()-2]")</f>
        <v>105</v>
      </c>
      <c r="Q1126" cm="1">
        <f t="array" ref="Q1126">_xlfn.FILTERXML("&lt;t&gt;&lt;s&gt;" &amp; SUBSTITUTE(SUBSTITUTE(SUBSTITUTE(A1126, "|", "&lt;/s&gt;&lt;s&gt;"), ",", "&lt;/s&gt;&lt;s&gt;"), ";", "&lt;/s&gt;&lt;s&gt;") &amp; "&lt;/s&gt;&lt;/t&gt;", "//s[last()-1]")</f>
        <v>950</v>
      </c>
      <c r="R1126" t="s">
        <v>590</v>
      </c>
      <c r="S1126" s="20">
        <f>Table1[[#This Row],[Qty Sold]]/Table1[[#This Row],[Qty Added]]</f>
        <v>0.52380952380952384</v>
      </c>
      <c r="T1126" s="19">
        <f>Table1[[#This Row],[Unit Price]]*Table1[[#This Row],[Stock]]</f>
        <v>99750</v>
      </c>
    </row>
    <row r="1127" spans="1:20" x14ac:dyDescent="0.3">
      <c r="A1127" t="s">
        <v>363</v>
      </c>
      <c r="J1127" s="18" t="str">
        <f t="shared" si="68"/>
        <v>02-01-2026</v>
      </c>
      <c r="K1127" t="str">
        <f t="shared" si="69"/>
        <v>SKU402</v>
      </c>
      <c r="L1127" t="str">
        <f t="shared" si="70"/>
        <v>knife prime</v>
      </c>
      <c r="M1127" t="s">
        <v>569</v>
      </c>
      <c r="N1127">
        <f t="shared" si="71"/>
        <v>30</v>
      </c>
      <c r="O1127" cm="1">
        <f t="array" ref="O1127">_xlfn.FILTERXML("&lt;t&gt;&lt;s&gt;" &amp; SUBSTITUTE(SUBSTITUTE(A1127, "|", "&lt;/s&gt;&lt;s&gt;"), ";", "&lt;/s&gt;&lt;s&gt;") &amp; "&lt;/s&gt;&lt;/t&gt;", "//s[last()-2]")</f>
        <v>15</v>
      </c>
      <c r="P1127" cm="1">
        <f t="array" ref="P1127">_xlfn.FILTERXML("&lt;t&gt;&lt;s&gt;" &amp; SUBSTITUTE(SUBSTITUTE(SUBSTITUTE(CLEAN(A1127), "|", "&lt;/s&gt;&lt;s&gt;"), ",", "&lt;/s&gt;&lt;s&gt;"), ";", "&lt;/s&gt;&lt;s&gt;") &amp; "&lt;/s&gt;&lt;/t&gt;", "//s[last()-2]")</f>
        <v>110</v>
      </c>
      <c r="Q1127" cm="1">
        <f t="array" ref="Q1127">_xlfn.FILTERXML("&lt;t&gt;&lt;s&gt;" &amp; SUBSTITUTE(SUBSTITUTE(SUBSTITUTE(A1127, "|", "&lt;/s&gt;&lt;s&gt;"), ",", "&lt;/s&gt;&lt;s&gt;"), ";", "&lt;/s&gt;&lt;s&gt;") &amp; "&lt;/s&gt;&lt;/t&gt;", "//s[last()-1]")</f>
        <v>950</v>
      </c>
      <c r="R1127" t="s">
        <v>610</v>
      </c>
      <c r="S1127" s="20">
        <f>Table1[[#This Row],[Qty Sold]]/Table1[[#This Row],[Qty Added]]</f>
        <v>0.5</v>
      </c>
      <c r="T1127" s="19">
        <f>Table1[[#This Row],[Unit Price]]*Table1[[#This Row],[Stock]]</f>
        <v>104500</v>
      </c>
    </row>
    <row r="1128" spans="1:20" x14ac:dyDescent="0.3">
      <c r="A1128" t="s">
        <v>364</v>
      </c>
      <c r="J1128" s="18" t="str">
        <f t="shared" si="68"/>
        <v>03-01-2026</v>
      </c>
      <c r="K1128" t="str">
        <f t="shared" si="69"/>
        <v>SKU403</v>
      </c>
      <c r="L1128" t="str">
        <f t="shared" si="70"/>
        <v>Cutlery Set Prime</v>
      </c>
      <c r="M1128" t="s">
        <v>551</v>
      </c>
      <c r="N1128">
        <f t="shared" si="71"/>
        <v>38</v>
      </c>
      <c r="O1128" cm="1">
        <f t="array" ref="O1128">_xlfn.FILTERXML("&lt;t&gt;&lt;s&gt;" &amp; SUBSTITUTE(SUBSTITUTE(A1128, "|", "&lt;/s&gt;&lt;s&gt;"), ";", "&lt;/s&gt;&lt;s&gt;") &amp; "&lt;/s&gt;&lt;/t&gt;", "//s[last()-2]")</f>
        <v>20</v>
      </c>
      <c r="P1128" cm="1">
        <f t="array" ref="P1128">_xlfn.FILTERXML("&lt;t&gt;&lt;s&gt;" &amp; SUBSTITUTE(SUBSTITUTE(SUBSTITUTE(CLEAN(A1128), "|", "&lt;/s&gt;&lt;s&gt;"), ",", "&lt;/s&gt;&lt;s&gt;"), ";", "&lt;/s&gt;&lt;s&gt;") &amp; "&lt;/s&gt;&lt;/t&gt;", "//s[last()-2]")</f>
        <v>100</v>
      </c>
      <c r="Q1128" cm="1">
        <f t="array" ref="Q1128">_xlfn.FILTERXML("&lt;t&gt;&lt;s&gt;" &amp; SUBSTITUTE(SUBSTITUTE(SUBSTITUTE(A1128, "|", "&lt;/s&gt;&lt;s&gt;"), ",", "&lt;/s&gt;&lt;s&gt;"), ";", "&lt;/s&gt;&lt;s&gt;") &amp; "&lt;/s&gt;&lt;/t&gt;", "//s[last()-1]")</f>
        <v>1600</v>
      </c>
      <c r="R1128" t="s">
        <v>591</v>
      </c>
      <c r="S1128" s="20">
        <f>Table1[[#This Row],[Qty Sold]]/Table1[[#This Row],[Qty Added]]</f>
        <v>0.52631578947368418</v>
      </c>
      <c r="T1128" s="19">
        <f>Table1[[#This Row],[Unit Price]]*Table1[[#This Row],[Stock]]</f>
        <v>160000</v>
      </c>
    </row>
    <row r="1129" spans="1:20" x14ac:dyDescent="0.3">
      <c r="A1129" t="s">
        <v>365</v>
      </c>
      <c r="J1129" s="18" t="str">
        <f t="shared" si="68"/>
        <v>04-01-2026</v>
      </c>
      <c r="K1129" t="str">
        <f t="shared" si="69"/>
        <v>SKU404</v>
      </c>
      <c r="L1129" t="str">
        <f t="shared" si="70"/>
        <v>Steel Bowl XL</v>
      </c>
      <c r="M1129" t="s">
        <v>541</v>
      </c>
      <c r="N1129">
        <f t="shared" si="71"/>
        <v>85</v>
      </c>
      <c r="O1129" cm="1">
        <f t="array" ref="O1129">_xlfn.FILTERXML("&lt;t&gt;&lt;s&gt;" &amp; SUBSTITUTE(SUBSTITUTE(A1129, "|", "&lt;/s&gt;&lt;s&gt;"), ";", "&lt;/s&gt;&lt;s&gt;") &amp; "&lt;/s&gt;&lt;/t&gt;", "//s[last()-2]")</f>
        <v>55</v>
      </c>
      <c r="P1129" cm="1">
        <f t="array" ref="P1129">_xlfn.FILTERXML("&lt;t&gt;&lt;s&gt;" &amp; SUBSTITUTE(SUBSTITUTE(SUBSTITUTE(CLEAN(A1129), "|", "&lt;/s&gt;&lt;s&gt;"), ",", "&lt;/s&gt;&lt;s&gt;"), ";", "&lt;/s&gt;&lt;s&gt;") &amp; "&lt;/s&gt;&lt;/t&gt;", "//s[last()-2]")</f>
        <v>170</v>
      </c>
      <c r="Q1129" cm="1">
        <f t="array" ref="Q1129">_xlfn.FILTERXML("&lt;t&gt;&lt;s&gt;" &amp; SUBSTITUTE(SUBSTITUTE(SUBSTITUTE(A1129, "|", "&lt;/s&gt;&lt;s&gt;"), ",", "&lt;/s&gt;&lt;s&gt;"), ";", "&lt;/s&gt;&lt;s&gt;") &amp; "&lt;/s&gt;&lt;/t&gt;", "//s[last()-1]")</f>
        <v>160</v>
      </c>
      <c r="R1129" t="s">
        <v>582</v>
      </c>
      <c r="S1129" s="20">
        <f>Table1[[#This Row],[Qty Sold]]/Table1[[#This Row],[Qty Added]]</f>
        <v>0.6470588235294118</v>
      </c>
      <c r="T1129" s="19">
        <f>Table1[[#This Row],[Unit Price]]*Table1[[#This Row],[Stock]]</f>
        <v>27200</v>
      </c>
    </row>
    <row r="1130" spans="1:20" x14ac:dyDescent="0.3">
      <c r="A1130" t="s">
        <v>366</v>
      </c>
      <c r="J1130" s="18" t="str">
        <f t="shared" si="68"/>
        <v>05-01-2026</v>
      </c>
      <c r="K1130" t="str">
        <f t="shared" si="69"/>
        <v>SKU405</v>
      </c>
      <c r="L1130" t="str">
        <f t="shared" si="70"/>
        <v>Glass Bowl XL</v>
      </c>
      <c r="M1130" t="s">
        <v>545</v>
      </c>
      <c r="N1130">
        <f t="shared" si="71"/>
        <v>35</v>
      </c>
      <c r="O1130" cm="1">
        <f t="array" ref="O1130">_xlfn.FILTERXML("&lt;t&gt;&lt;s&gt;" &amp; SUBSTITUTE(SUBSTITUTE(A1130, "|", "&lt;/s&gt;&lt;s&gt;"), ";", "&lt;/s&gt;&lt;s&gt;") &amp; "&lt;/s&gt;&lt;/t&gt;", "//s[last()-2]")</f>
        <v>18</v>
      </c>
      <c r="P1130" cm="1">
        <f t="array" ref="P1130">_xlfn.FILTERXML("&lt;t&gt;&lt;s&gt;" &amp; SUBSTITUTE(SUBSTITUTE(SUBSTITUTE(CLEAN(A1130), "|", "&lt;/s&gt;&lt;s&gt;"), ",", "&lt;/s&gt;&lt;s&gt;"), ";", "&lt;/s&gt;&lt;s&gt;") &amp; "&lt;/s&gt;&lt;/t&gt;", "//s[last()-2]")</f>
        <v>90</v>
      </c>
      <c r="Q1130" cm="1">
        <f t="array" ref="Q1130">_xlfn.FILTERXML("&lt;t&gt;&lt;s&gt;" &amp; SUBSTITUTE(SUBSTITUTE(SUBSTITUTE(A1130, "|", "&lt;/s&gt;&lt;s&gt;"), ",", "&lt;/s&gt;&lt;s&gt;"), ";", "&lt;/s&gt;&lt;s&gt;") &amp; "&lt;/s&gt;&lt;/t&gt;", "//s[last()-1]")</f>
        <v>350</v>
      </c>
      <c r="R1130" t="s">
        <v>585</v>
      </c>
      <c r="S1130" s="20">
        <f>Table1[[#This Row],[Qty Sold]]/Table1[[#This Row],[Qty Added]]</f>
        <v>0.51428571428571423</v>
      </c>
      <c r="T1130" s="19">
        <f>Table1[[#This Row],[Unit Price]]*Table1[[#This Row],[Stock]]</f>
        <v>31500</v>
      </c>
    </row>
    <row r="1131" spans="1:20" x14ac:dyDescent="0.3">
      <c r="A1131" t="s">
        <v>367</v>
      </c>
      <c r="J1131" s="18" t="str">
        <f t="shared" si="68"/>
        <v>06-01-2026</v>
      </c>
      <c r="K1131" t="str">
        <f t="shared" si="69"/>
        <v>SKU406</v>
      </c>
      <c r="L1131" t="str">
        <f t="shared" si="70"/>
        <v>Plastic Container XL</v>
      </c>
      <c r="M1131" t="s">
        <v>544</v>
      </c>
      <c r="N1131">
        <f t="shared" si="71"/>
        <v>100</v>
      </c>
      <c r="O1131" cm="1">
        <f t="array" ref="O1131">_xlfn.FILTERXML("&lt;t&gt;&lt;s&gt;" &amp; SUBSTITUTE(SUBSTITUTE(A1131, "|", "&lt;/s&gt;&lt;s&gt;"), ";", "&lt;/s&gt;&lt;s&gt;") &amp; "&lt;/s&gt;&lt;/t&gt;", "//s[last()-2]")</f>
        <v>65</v>
      </c>
      <c r="P1131" cm="1">
        <f t="array" ref="P1131">_xlfn.FILTERXML("&lt;t&gt;&lt;s&gt;" &amp; SUBSTITUTE(SUBSTITUTE(SUBSTITUTE(CLEAN(A1131), "|", "&lt;/s&gt;&lt;s&gt;"), ",", "&lt;/s&gt;&lt;s&gt;"), ";", "&lt;/s&gt;&lt;s&gt;") &amp; "&lt;/s&gt;&lt;/t&gt;", "//s[last()-2]")</f>
        <v>190</v>
      </c>
      <c r="Q1131" cm="1">
        <f t="array" ref="Q1131">_xlfn.FILTERXML("&lt;t&gt;&lt;s&gt;" &amp; SUBSTITUTE(SUBSTITUTE(SUBSTITUTE(A1131, "|", "&lt;/s&gt;&lt;s&gt;"), ",", "&lt;/s&gt;&lt;s&gt;"), ";", "&lt;/s&gt;&lt;s&gt;") &amp; "&lt;/s&gt;&lt;/t&gt;", "//s[last()-1]")</f>
        <v>300</v>
      </c>
      <c r="R1131" t="s">
        <v>584</v>
      </c>
      <c r="S1131" s="20">
        <f>Table1[[#This Row],[Qty Sold]]/Table1[[#This Row],[Qty Added]]</f>
        <v>0.65</v>
      </c>
      <c r="T1131" s="19">
        <f>Table1[[#This Row],[Unit Price]]*Table1[[#This Row],[Stock]]</f>
        <v>57000</v>
      </c>
    </row>
    <row r="1132" spans="1:20" x14ac:dyDescent="0.3">
      <c r="A1132" t="s">
        <v>368</v>
      </c>
      <c r="J1132" s="18" t="str">
        <f t="shared" si="68"/>
        <v>07-01-2026</v>
      </c>
      <c r="K1132" t="str">
        <f t="shared" si="69"/>
        <v>SKU407</v>
      </c>
      <c r="L1132" t="str">
        <f t="shared" si="70"/>
        <v>plastic container xl</v>
      </c>
      <c r="M1132" t="s">
        <v>573</v>
      </c>
      <c r="N1132">
        <f t="shared" si="71"/>
        <v>70</v>
      </c>
      <c r="O1132" cm="1">
        <f t="array" ref="O1132">_xlfn.FILTERXML("&lt;t&gt;&lt;s&gt;" &amp; SUBSTITUTE(SUBSTITUTE(A1132, "|", "&lt;/s&gt;&lt;s&gt;"), ";", "&lt;/s&gt;&lt;s&gt;") &amp; "&lt;/s&gt;&lt;/t&gt;", "//s[last()-2]")</f>
        <v>35</v>
      </c>
      <c r="P1132" cm="1">
        <f t="array" ref="P1132">_xlfn.FILTERXML("&lt;t&gt;&lt;s&gt;" &amp; SUBSTITUTE(SUBSTITUTE(SUBSTITUTE(CLEAN(A1132), "|", "&lt;/s&gt;&lt;s&gt;"), ",", "&lt;/s&gt;&lt;s&gt;"), ";", "&lt;/s&gt;&lt;s&gt;") &amp; "&lt;/s&gt;&lt;/t&gt;", "//s[last()-2]")</f>
        <v>200</v>
      </c>
      <c r="Q1132" cm="1">
        <f t="array" ref="Q1132">_xlfn.FILTERXML("&lt;t&gt;&lt;s&gt;" &amp; SUBSTITUTE(SUBSTITUTE(SUBSTITUTE(A1132, "|", "&lt;/s&gt;&lt;s&gt;"), ",", "&lt;/s&gt;&lt;s&gt;"), ";", "&lt;/s&gt;&lt;s&gt;") &amp; "&lt;/s&gt;&lt;/t&gt;", "//s[last()-1]")</f>
        <v>300</v>
      </c>
      <c r="R1132" t="s">
        <v>614</v>
      </c>
      <c r="S1132" s="20">
        <f>Table1[[#This Row],[Qty Sold]]/Table1[[#This Row],[Qty Added]]</f>
        <v>0.5</v>
      </c>
      <c r="T1132" s="19">
        <f>Table1[[#This Row],[Unit Price]]*Table1[[#This Row],[Stock]]</f>
        <v>60000</v>
      </c>
    </row>
    <row r="1133" spans="1:20" x14ac:dyDescent="0.3">
      <c r="A1133" t="s">
        <v>369</v>
      </c>
      <c r="J1133" s="18" t="str">
        <f t="shared" si="68"/>
        <v>08-01-2026</v>
      </c>
      <c r="K1133" t="str">
        <f t="shared" si="69"/>
        <v>SKU408</v>
      </c>
      <c r="L1133" t="str">
        <f t="shared" si="70"/>
        <v>Storage Jar XL</v>
      </c>
      <c r="M1133" t="s">
        <v>553</v>
      </c>
      <c r="N1133">
        <f t="shared" si="71"/>
        <v>80</v>
      </c>
      <c r="O1133" cm="1">
        <f t="array" ref="O1133">_xlfn.FILTERXML("&lt;t&gt;&lt;s&gt;" &amp; SUBSTITUTE(SUBSTITUTE(A1133, "|", "&lt;/s&gt;&lt;s&gt;"), ";", "&lt;/s&gt;&lt;s&gt;") &amp; "&lt;/s&gt;&lt;/t&gt;", "//s[last()-2]")</f>
        <v>45</v>
      </c>
      <c r="P1133" cm="1">
        <f t="array" ref="P1133">_xlfn.FILTERXML("&lt;t&gt;&lt;s&gt;" &amp; SUBSTITUTE(SUBSTITUTE(SUBSTITUTE(CLEAN(A1133), "|", "&lt;/s&gt;&lt;s&gt;"), ",", "&lt;/s&gt;&lt;s&gt;"), ";", "&lt;/s&gt;&lt;s&gt;") &amp; "&lt;/s&gt;&lt;/t&gt;", "//s[last()-2]")</f>
        <v>170</v>
      </c>
      <c r="Q1133" cm="1">
        <f t="array" ref="Q1133">_xlfn.FILTERXML("&lt;t&gt;&lt;s&gt;" &amp; SUBSTITUTE(SUBSTITUTE(SUBSTITUTE(A1133, "|", "&lt;/s&gt;&lt;s&gt;"), ",", "&lt;/s&gt;&lt;s&gt;"), ";", "&lt;/s&gt;&lt;s&gt;") &amp; "&lt;/s&gt;&lt;/t&gt;", "//s[last()-1]")</f>
        <v>350</v>
      </c>
      <c r="R1133" t="s">
        <v>593</v>
      </c>
      <c r="S1133" s="20">
        <f>Table1[[#This Row],[Qty Sold]]/Table1[[#This Row],[Qty Added]]</f>
        <v>0.5625</v>
      </c>
      <c r="T1133" s="19">
        <f>Table1[[#This Row],[Unit Price]]*Table1[[#This Row],[Stock]]</f>
        <v>59500</v>
      </c>
    </row>
    <row r="1134" spans="1:20" x14ac:dyDescent="0.3">
      <c r="A1134" t="s">
        <v>370</v>
      </c>
      <c r="J1134" s="18" t="str">
        <f t="shared" si="68"/>
        <v>09-01-2026</v>
      </c>
      <c r="K1134" t="str">
        <f t="shared" si="69"/>
        <v>SKU409</v>
      </c>
      <c r="L1134" t="str">
        <f t="shared" si="70"/>
        <v>Steel Tiffin Mega</v>
      </c>
      <c r="M1134" t="s">
        <v>541</v>
      </c>
      <c r="N1134">
        <f t="shared" si="71"/>
        <v>45</v>
      </c>
      <c r="O1134" cm="1">
        <f t="array" ref="O1134">_xlfn.FILTERXML("&lt;t&gt;&lt;s&gt;" &amp; SUBSTITUTE(SUBSTITUTE(A1134, "|", "&lt;/s&gt;&lt;s&gt;"), ";", "&lt;/s&gt;&lt;s&gt;") &amp; "&lt;/s&gt;&lt;/t&gt;", "//s[last()-2]")</f>
        <v>25</v>
      </c>
      <c r="P1134" cm="1">
        <f t="array" ref="P1134">_xlfn.FILTERXML("&lt;t&gt;&lt;s&gt;" &amp; SUBSTITUTE(SUBSTITUTE(SUBSTITUTE(CLEAN(A1134), "|", "&lt;/s&gt;&lt;s&gt;"), ",", "&lt;/s&gt;&lt;s&gt;"), ";", "&lt;/s&gt;&lt;s&gt;") &amp; "&lt;/s&gt;&lt;/t&gt;", "//s[last()-2]")</f>
        <v>110</v>
      </c>
      <c r="Q1134" cm="1">
        <f t="array" ref="Q1134">_xlfn.FILTERXML("&lt;t&gt;&lt;s&gt;" &amp; SUBSTITUTE(SUBSTITUTE(SUBSTITUTE(A1134, "|", "&lt;/s&gt;&lt;s&gt;"), ",", "&lt;/s&gt;&lt;s&gt;"), ";", "&lt;/s&gt;&lt;s&gt;") &amp; "&lt;/s&gt;&lt;/t&gt;", "//s[last()-1]")</f>
        <v>700</v>
      </c>
      <c r="R1134" t="s">
        <v>582</v>
      </c>
      <c r="S1134" s="20">
        <f>Table1[[#This Row],[Qty Sold]]/Table1[[#This Row],[Qty Added]]</f>
        <v>0.55555555555555558</v>
      </c>
      <c r="T1134" s="19">
        <f>Table1[[#This Row],[Unit Price]]*Table1[[#This Row],[Stock]]</f>
        <v>77000</v>
      </c>
    </row>
    <row r="1135" spans="1:20" x14ac:dyDescent="0.3">
      <c r="A1135" t="s">
        <v>371</v>
      </c>
      <c r="J1135" s="18" t="str">
        <f t="shared" si="68"/>
        <v>10-01-2026</v>
      </c>
      <c r="K1135" t="str">
        <f t="shared" si="69"/>
        <v>SKU410</v>
      </c>
      <c r="L1135" t="str">
        <f t="shared" si="70"/>
        <v>steel tiffin mega</v>
      </c>
      <c r="M1135" t="s">
        <v>542</v>
      </c>
      <c r="N1135">
        <f t="shared" si="71"/>
        <v>30</v>
      </c>
      <c r="O1135" cm="1">
        <f t="array" ref="O1135">_xlfn.FILTERXML("&lt;t&gt;&lt;s&gt;" &amp; SUBSTITUTE(SUBSTITUTE(A1135, "|", "&lt;/s&gt;&lt;s&gt;"), ";", "&lt;/s&gt;&lt;s&gt;") &amp; "&lt;/s&gt;&lt;/t&gt;", "//s[last()-2]")</f>
        <v>15</v>
      </c>
      <c r="P1135" cm="1">
        <f t="array" ref="P1135">_xlfn.FILTERXML("&lt;t&gt;&lt;s&gt;" &amp; SUBSTITUTE(SUBSTITUTE(SUBSTITUTE(CLEAN(A1135), "|", "&lt;/s&gt;&lt;s&gt;"), ",", "&lt;/s&gt;&lt;s&gt;"), ";", "&lt;/s&gt;&lt;s&gt;") &amp; "&lt;/s&gt;&lt;/t&gt;", "//s[last()-2]")</f>
        <v>115</v>
      </c>
      <c r="Q1135" cm="1">
        <f t="array" ref="Q1135">_xlfn.FILTERXML("&lt;t&gt;&lt;s&gt;" &amp; SUBSTITUTE(SUBSTITUTE(SUBSTITUTE(A1135, "|", "&lt;/s&gt;&lt;s&gt;"), ",", "&lt;/s&gt;&lt;s&gt;"), ";", "&lt;/s&gt;&lt;s&gt;") &amp; "&lt;/s&gt;&lt;/t&gt;", "//s[last()-1]")</f>
        <v>700</v>
      </c>
      <c r="R1135" t="s">
        <v>600</v>
      </c>
      <c r="S1135" s="20">
        <f>Table1[[#This Row],[Qty Sold]]/Table1[[#This Row],[Qty Added]]</f>
        <v>0.5</v>
      </c>
      <c r="T1135" s="19">
        <f>Table1[[#This Row],[Unit Price]]*Table1[[#This Row],[Stock]]</f>
        <v>80500</v>
      </c>
    </row>
    <row r="1136" spans="1:20" x14ac:dyDescent="0.3">
      <c r="A1136" t="s">
        <v>372</v>
      </c>
      <c r="J1136" s="18" t="str">
        <f t="shared" si="68"/>
        <v>11-01-2026</v>
      </c>
      <c r="K1136" t="str">
        <f t="shared" si="69"/>
        <v>SKU411</v>
      </c>
      <c r="L1136" t="str">
        <f t="shared" si="70"/>
        <v>Water Bottle Mega</v>
      </c>
      <c r="M1136" t="s">
        <v>548</v>
      </c>
      <c r="N1136">
        <f t="shared" si="71"/>
        <v>150</v>
      </c>
      <c r="O1136" cm="1">
        <f t="array" ref="O1136">_xlfn.FILTERXML("&lt;t&gt;&lt;s&gt;" &amp; SUBSTITUTE(SUBSTITUTE(A1136, "|", "&lt;/s&gt;&lt;s&gt;"), ";", "&lt;/s&gt;&lt;s&gt;") &amp; "&lt;/s&gt;&lt;/t&gt;", "//s[last()-2]")</f>
        <v>100</v>
      </c>
      <c r="P1136" cm="1">
        <f t="array" ref="P1136">_xlfn.FILTERXML("&lt;t&gt;&lt;s&gt;" &amp; SUBSTITUTE(SUBSTITUTE(SUBSTITUTE(CLEAN(A1136), "|", "&lt;/s&gt;&lt;s&gt;"), ",", "&lt;/s&gt;&lt;s&gt;"), ";", "&lt;/s&gt;&lt;s&gt;") &amp; "&lt;/s&gt;&lt;/t&gt;", "//s[last()-2]")</f>
        <v>260</v>
      </c>
      <c r="Q1136" cm="1">
        <f t="array" ref="Q1136">_xlfn.FILTERXML("&lt;t&gt;&lt;s&gt;" &amp; SUBSTITUTE(SUBSTITUTE(SUBSTITUTE(A1136, "|", "&lt;/s&gt;&lt;s&gt;"), ",", "&lt;/s&gt;&lt;s&gt;"), ";", "&lt;/s&gt;&lt;s&gt;") &amp; "&lt;/s&gt;&lt;/t&gt;", "//s[last()-1]")</f>
        <v>320</v>
      </c>
      <c r="R1136" t="s">
        <v>588</v>
      </c>
      <c r="S1136" s="20">
        <f>Table1[[#This Row],[Qty Sold]]/Table1[[#This Row],[Qty Added]]</f>
        <v>0.66666666666666663</v>
      </c>
      <c r="T1136" s="19">
        <f>Table1[[#This Row],[Unit Price]]*Table1[[#This Row],[Stock]]</f>
        <v>83200</v>
      </c>
    </row>
    <row r="1137" spans="1:20" x14ac:dyDescent="0.3">
      <c r="A1137" t="s">
        <v>373</v>
      </c>
      <c r="J1137" s="18" t="str">
        <f t="shared" si="68"/>
        <v>12-01-2026</v>
      </c>
      <c r="K1137" t="str">
        <f t="shared" si="69"/>
        <v>SKU412</v>
      </c>
      <c r="L1137" t="str">
        <f t="shared" si="70"/>
        <v>Bottle Set Mega</v>
      </c>
      <c r="M1137" t="s">
        <v>557</v>
      </c>
      <c r="N1137">
        <f t="shared" si="71"/>
        <v>95</v>
      </c>
      <c r="O1137" cm="1">
        <f t="array" ref="O1137">_xlfn.FILTERXML("&lt;t&gt;&lt;s&gt;" &amp; SUBSTITUTE(SUBSTITUTE(A1137, "|", "&lt;/s&gt;&lt;s&gt;"), ";", "&lt;/s&gt;&lt;s&gt;") &amp; "&lt;/s&gt;&lt;/t&gt;", "//s[last()-2]")</f>
        <v>60</v>
      </c>
      <c r="P1137" cm="1">
        <f t="array" ref="P1137">_xlfn.FILTERXML("&lt;t&gt;&lt;s&gt;" &amp; SUBSTITUTE(SUBSTITUTE(SUBSTITUTE(CLEAN(A1137), "|", "&lt;/s&gt;&lt;s&gt;"), ",", "&lt;/s&gt;&lt;s&gt;"), ";", "&lt;/s&gt;&lt;s&gt;") &amp; "&lt;/s&gt;&lt;/t&gt;", "//s[last()-2]")</f>
        <v>180</v>
      </c>
      <c r="Q1137" cm="1">
        <f t="array" ref="Q1137">_xlfn.FILTERXML("&lt;t&gt;&lt;s&gt;" &amp; SUBSTITUTE(SUBSTITUTE(SUBSTITUTE(A1137, "|", "&lt;/s&gt;&lt;s&gt;"), ",", "&lt;/s&gt;&lt;s&gt;"), ";", "&lt;/s&gt;&lt;s&gt;") &amp; "&lt;/s&gt;&lt;/t&gt;", "//s[last()-1]")</f>
        <v>900</v>
      </c>
      <c r="R1137" t="s">
        <v>597</v>
      </c>
      <c r="S1137" s="20">
        <f>Table1[[#This Row],[Qty Sold]]/Table1[[#This Row],[Qty Added]]</f>
        <v>0.63157894736842102</v>
      </c>
      <c r="T1137" s="19">
        <f>Table1[[#This Row],[Unit Price]]*Table1[[#This Row],[Stock]]</f>
        <v>162000</v>
      </c>
    </row>
    <row r="1138" spans="1:20" x14ac:dyDescent="0.3">
      <c r="A1138" t="s">
        <v>374</v>
      </c>
      <c r="J1138" s="18" t="str">
        <f t="shared" si="68"/>
        <v>13-01-2026</v>
      </c>
      <c r="K1138" t="str">
        <f t="shared" si="69"/>
        <v>SKU413</v>
      </c>
      <c r="L1138" t="str">
        <f t="shared" si="70"/>
        <v>Serving Tray Mega</v>
      </c>
      <c r="M1138" t="s">
        <v>554</v>
      </c>
      <c r="N1138">
        <f t="shared" si="71"/>
        <v>50</v>
      </c>
      <c r="O1138" cm="1">
        <f t="array" ref="O1138">_xlfn.FILTERXML("&lt;t&gt;&lt;s&gt;" &amp; SUBSTITUTE(SUBSTITUTE(A1138, "|", "&lt;/s&gt;&lt;s&gt;"), ";", "&lt;/s&gt;&lt;s&gt;") &amp; "&lt;/s&gt;&lt;/t&gt;", "//s[last()-2]")</f>
        <v>28</v>
      </c>
      <c r="P1138" cm="1">
        <f t="array" ref="P1138">_xlfn.FILTERXML("&lt;t&gt;&lt;s&gt;" &amp; SUBSTITUTE(SUBSTITUTE(SUBSTITUTE(CLEAN(A1138), "|", "&lt;/s&gt;&lt;s&gt;"), ",", "&lt;/s&gt;&lt;s&gt;"), ";", "&lt;/s&gt;&lt;s&gt;") &amp; "&lt;/s&gt;&lt;/t&gt;", "//s[last()-2]")</f>
        <v>120</v>
      </c>
      <c r="Q1138" cm="1">
        <f t="array" ref="Q1138">_xlfn.FILTERXML("&lt;t&gt;&lt;s&gt;" &amp; SUBSTITUTE(SUBSTITUTE(SUBSTITUTE(A1138, "|", "&lt;/s&gt;&lt;s&gt;"), ",", "&lt;/s&gt;&lt;s&gt;"), ";", "&lt;/s&gt;&lt;s&gt;") &amp; "&lt;/s&gt;&lt;/t&gt;", "//s[last()-1]")</f>
        <v>750</v>
      </c>
      <c r="R1138" t="s">
        <v>594</v>
      </c>
      <c r="S1138" s="20">
        <f>Table1[[#This Row],[Qty Sold]]/Table1[[#This Row],[Qty Added]]</f>
        <v>0.56000000000000005</v>
      </c>
      <c r="T1138" s="19">
        <f>Table1[[#This Row],[Unit Price]]*Table1[[#This Row],[Stock]]</f>
        <v>90000</v>
      </c>
    </row>
    <row r="1139" spans="1:20" x14ac:dyDescent="0.3">
      <c r="A1139" t="s">
        <v>375</v>
      </c>
      <c r="J1139" s="18" t="str">
        <f t="shared" si="68"/>
        <v>14-01-2026</v>
      </c>
      <c r="K1139" t="str">
        <f t="shared" si="69"/>
        <v>SKU414</v>
      </c>
      <c r="L1139" t="str">
        <f t="shared" si="70"/>
        <v>Serving tray mega</v>
      </c>
      <c r="M1139" t="s">
        <v>554</v>
      </c>
      <c r="N1139">
        <f t="shared" si="71"/>
        <v>35</v>
      </c>
      <c r="O1139" cm="1">
        <f t="array" ref="O1139">_xlfn.FILTERXML("&lt;t&gt;&lt;s&gt;" &amp; SUBSTITUTE(SUBSTITUTE(A1139, "|", "&lt;/s&gt;&lt;s&gt;"), ";", "&lt;/s&gt;&lt;s&gt;") &amp; "&lt;/s&gt;&lt;/t&gt;", "//s[last()-2]")</f>
        <v>18</v>
      </c>
      <c r="P1139" cm="1">
        <f t="array" ref="P1139">_xlfn.FILTERXML("&lt;t&gt;&lt;s&gt;" &amp; SUBSTITUTE(SUBSTITUTE(SUBSTITUTE(CLEAN(A1139), "|", "&lt;/s&gt;&lt;s&gt;"), ",", "&lt;/s&gt;&lt;s&gt;"), ";", "&lt;/s&gt;&lt;s&gt;") &amp; "&lt;/s&gt;&lt;/t&gt;", "//s[last()-2]")</f>
        <v>125</v>
      </c>
      <c r="Q1139" cm="1">
        <f t="array" ref="Q1139">_xlfn.FILTERXML("&lt;t&gt;&lt;s&gt;" &amp; SUBSTITUTE(SUBSTITUTE(SUBSTITUTE(A1139, "|", "&lt;/s&gt;&lt;s&gt;"), ",", "&lt;/s&gt;&lt;s&gt;"), ";", "&lt;/s&gt;&lt;s&gt;") &amp; "&lt;/s&gt;&lt;/t&gt;", "//s[last()-1]")</f>
        <v>750</v>
      </c>
      <c r="R1139" t="s">
        <v>594</v>
      </c>
      <c r="S1139" s="20">
        <f>Table1[[#This Row],[Qty Sold]]/Table1[[#This Row],[Qty Added]]</f>
        <v>0.51428571428571423</v>
      </c>
      <c r="T1139" s="19">
        <f>Table1[[#This Row],[Unit Price]]*Table1[[#This Row],[Stock]]</f>
        <v>93750</v>
      </c>
    </row>
    <row r="1140" spans="1:20" x14ac:dyDescent="0.3">
      <c r="A1140" t="s">
        <v>376</v>
      </c>
      <c r="J1140" s="18" t="str">
        <f t="shared" si="68"/>
        <v>15-01-2026</v>
      </c>
      <c r="K1140" t="str">
        <f t="shared" si="69"/>
        <v>SKU415</v>
      </c>
      <c r="L1140" t="str">
        <f t="shared" si="70"/>
        <v>Pressure Cooker 10L</v>
      </c>
      <c r="M1140" t="s">
        <v>555</v>
      </c>
      <c r="N1140">
        <f t="shared" si="71"/>
        <v>25</v>
      </c>
      <c r="O1140" cm="1">
        <f t="array" ref="O1140">_xlfn.FILTERXML("&lt;t&gt;&lt;s&gt;" &amp; SUBSTITUTE(SUBSTITUTE(A1140, "|", "&lt;/s&gt;&lt;s&gt;"), ";", "&lt;/s&gt;&lt;s&gt;") &amp; "&lt;/s&gt;&lt;/t&gt;", "//s[last()-2]")</f>
        <v>14</v>
      </c>
      <c r="P1140" cm="1">
        <f t="array" ref="P1140">_xlfn.FILTERXML("&lt;t&gt;&lt;s&gt;" &amp; SUBSTITUTE(SUBSTITUTE(SUBSTITUTE(CLEAN(A1140), "|", "&lt;/s&gt;&lt;s&gt;"), ",", "&lt;/s&gt;&lt;s&gt;"), ";", "&lt;/s&gt;&lt;s&gt;") &amp; "&lt;/s&gt;&lt;/t&gt;", "//s[last()-2]")</f>
        <v>65</v>
      </c>
      <c r="Q1140" cm="1">
        <f t="array" ref="Q1140">_xlfn.FILTERXML("&lt;t&gt;&lt;s&gt;" &amp; SUBSTITUTE(SUBSTITUTE(SUBSTITUTE(A1140, "|", "&lt;/s&gt;&lt;s&gt;"), ",", "&lt;/s&gt;&lt;s&gt;"), ";", "&lt;/s&gt;&lt;s&gt;") &amp; "&lt;/s&gt;&lt;/t&gt;", "//s[last()-1]")</f>
        <v>5000</v>
      </c>
      <c r="R1140" t="s">
        <v>595</v>
      </c>
      <c r="S1140" s="20">
        <f>Table1[[#This Row],[Qty Sold]]/Table1[[#This Row],[Qty Added]]</f>
        <v>0.56000000000000005</v>
      </c>
      <c r="T1140" s="19">
        <f>Table1[[#This Row],[Unit Price]]*Table1[[#This Row],[Stock]]</f>
        <v>325000</v>
      </c>
    </row>
    <row r="1141" spans="1:20" x14ac:dyDescent="0.3">
      <c r="A1141" t="s">
        <v>377</v>
      </c>
      <c r="J1141" s="18" t="str">
        <f t="shared" si="68"/>
        <v>16-01-2026</v>
      </c>
      <c r="K1141" t="str">
        <f t="shared" si="69"/>
        <v>SKU416</v>
      </c>
      <c r="L1141" t="str">
        <f t="shared" si="70"/>
        <v>pressure cooker 10 L</v>
      </c>
      <c r="M1141" t="s">
        <v>567</v>
      </c>
      <c r="N1141">
        <f t="shared" si="71"/>
        <v>15</v>
      </c>
      <c r="O1141" cm="1">
        <f t="array" ref="O1141">_xlfn.FILTERXML("&lt;t&gt;&lt;s&gt;" &amp; SUBSTITUTE(SUBSTITUTE(A1141, "|", "&lt;/s&gt;&lt;s&gt;"), ";", "&lt;/s&gt;&lt;s&gt;") &amp; "&lt;/s&gt;&lt;/t&gt;", "//s[last()-2]")</f>
        <v>8</v>
      </c>
      <c r="P1141" cm="1">
        <f t="array" ref="P1141">_xlfn.FILTERXML("&lt;t&gt;&lt;s&gt;" &amp; SUBSTITUTE(SUBSTITUTE(SUBSTITUTE(CLEAN(A1141), "|", "&lt;/s&gt;&lt;s&gt;"), ",", "&lt;/s&gt;&lt;s&gt;"), ";", "&lt;/s&gt;&lt;s&gt;") &amp; "&lt;/s&gt;&lt;/t&gt;", "//s[last()-2]")</f>
        <v>70</v>
      </c>
      <c r="Q1141" cm="1">
        <f t="array" ref="Q1141">_xlfn.FILTERXML("&lt;t&gt;&lt;s&gt;" &amp; SUBSTITUTE(SUBSTITUTE(SUBSTITUTE(A1141, "|", "&lt;/s&gt;&lt;s&gt;"), ",", "&lt;/s&gt;&lt;s&gt;"), ";", "&lt;/s&gt;&lt;s&gt;") &amp; "&lt;/s&gt;&lt;/t&gt;", "//s[last()-1]")</f>
        <v>5000</v>
      </c>
      <c r="R1141" t="s">
        <v>608</v>
      </c>
      <c r="S1141" s="20">
        <f>Table1[[#This Row],[Qty Sold]]/Table1[[#This Row],[Qty Added]]</f>
        <v>0.53333333333333333</v>
      </c>
      <c r="T1141" s="19">
        <f>Table1[[#This Row],[Unit Price]]*Table1[[#This Row],[Stock]]</f>
        <v>350000</v>
      </c>
    </row>
    <row r="1142" spans="1:20" x14ac:dyDescent="0.3">
      <c r="A1142" t="s">
        <v>378</v>
      </c>
      <c r="J1142" s="18" t="str">
        <f t="shared" si="68"/>
        <v>17-01-2026</v>
      </c>
      <c r="K1142" t="str">
        <f t="shared" si="69"/>
        <v>SKU417</v>
      </c>
      <c r="L1142" t="str">
        <f t="shared" si="70"/>
        <v>Electric Rice Cooker Max</v>
      </c>
      <c r="M1142" t="s">
        <v>565</v>
      </c>
      <c r="N1142">
        <f t="shared" si="71"/>
        <v>15</v>
      </c>
      <c r="O1142" cm="1">
        <f t="array" ref="O1142">_xlfn.FILTERXML("&lt;t&gt;&lt;s&gt;" &amp; SUBSTITUTE(SUBSTITUTE(A1142, "|", "&lt;/s&gt;&lt;s&gt;"), ";", "&lt;/s&gt;&lt;s&gt;") &amp; "&lt;/s&gt;&lt;/t&gt;", "//s[last()-2]")</f>
        <v>8</v>
      </c>
      <c r="P1142" cm="1">
        <f t="array" ref="P1142">_xlfn.FILTERXML("&lt;t&gt;&lt;s&gt;" &amp; SUBSTITUTE(SUBSTITUTE(SUBSTITUTE(CLEAN(A1142), "|", "&lt;/s&gt;&lt;s&gt;"), ",", "&lt;/s&gt;&lt;s&gt;"), ";", "&lt;/s&gt;&lt;s&gt;") &amp; "&lt;/s&gt;&lt;/t&gt;", "//s[last()-2]")</f>
        <v>40</v>
      </c>
      <c r="Q1142" cm="1">
        <f t="array" ref="Q1142">_xlfn.FILTERXML("&lt;t&gt;&lt;s&gt;" &amp; SUBSTITUTE(SUBSTITUTE(SUBSTITUTE(A1142, "|", "&lt;/s&gt;&lt;s&gt;"), ",", "&lt;/s&gt;&lt;s&gt;"), ";", "&lt;/s&gt;&lt;s&gt;") &amp; "&lt;/s&gt;&lt;/t&gt;", "//s[last()-1]")</f>
        <v>4500</v>
      </c>
      <c r="R1142" t="s">
        <v>606</v>
      </c>
      <c r="S1142" s="20">
        <f>Table1[[#This Row],[Qty Sold]]/Table1[[#This Row],[Qty Added]]</f>
        <v>0.53333333333333333</v>
      </c>
      <c r="T1142" s="19">
        <f>Table1[[#This Row],[Unit Price]]*Table1[[#This Row],[Stock]]</f>
        <v>180000</v>
      </c>
    </row>
    <row r="1143" spans="1:20" x14ac:dyDescent="0.3">
      <c r="A1143" t="s">
        <v>379</v>
      </c>
      <c r="J1143" s="18" t="str">
        <f t="shared" si="68"/>
        <v>18-01-2026</v>
      </c>
      <c r="K1143" t="str">
        <f t="shared" si="69"/>
        <v>SKU418</v>
      </c>
      <c r="L1143" t="str">
        <f t="shared" si="70"/>
        <v>Electric rice cooker max</v>
      </c>
      <c r="M1143" t="s">
        <v>565</v>
      </c>
      <c r="N1143">
        <f t="shared" si="71"/>
        <v>12</v>
      </c>
      <c r="O1143" cm="1">
        <f t="array" ref="O1143">_xlfn.FILTERXML("&lt;t&gt;&lt;s&gt;" &amp; SUBSTITUTE(SUBSTITUTE(A1143, "|", "&lt;/s&gt;&lt;s&gt;"), ";", "&lt;/s&gt;&lt;s&gt;") &amp; "&lt;/s&gt;&lt;/t&gt;", "//s[last()-2]")</f>
        <v>6</v>
      </c>
      <c r="P1143" cm="1">
        <f t="array" ref="P1143">_xlfn.FILTERXML("&lt;t&gt;&lt;s&gt;" &amp; SUBSTITUTE(SUBSTITUTE(SUBSTITUTE(CLEAN(A1143), "|", "&lt;/s&gt;&lt;s&gt;"), ",", "&lt;/s&gt;&lt;s&gt;"), ";", "&lt;/s&gt;&lt;s&gt;") &amp; "&lt;/s&gt;&lt;/t&gt;", "//s[last()-2]")</f>
        <v>45</v>
      </c>
      <c r="Q1143" cm="1">
        <f t="array" ref="Q1143">_xlfn.FILTERXML("&lt;t&gt;&lt;s&gt;" &amp; SUBSTITUTE(SUBSTITUTE(SUBSTITUTE(A1143, "|", "&lt;/s&gt;&lt;s&gt;"), ",", "&lt;/s&gt;&lt;s&gt;"), ";", "&lt;/s&gt;&lt;s&gt;") &amp; "&lt;/s&gt;&lt;/t&gt;", "//s[last()-1]")</f>
        <v>4500</v>
      </c>
      <c r="R1143" t="s">
        <v>606</v>
      </c>
      <c r="S1143" s="20">
        <f>Table1[[#This Row],[Qty Sold]]/Table1[[#This Row],[Qty Added]]</f>
        <v>0.5</v>
      </c>
      <c r="T1143" s="19">
        <f>Table1[[#This Row],[Unit Price]]*Table1[[#This Row],[Stock]]</f>
        <v>202500</v>
      </c>
    </row>
    <row r="1144" spans="1:20" x14ac:dyDescent="0.3">
      <c r="A1144" t="s">
        <v>380</v>
      </c>
      <c r="J1144" s="18" t="str">
        <f t="shared" si="68"/>
        <v>19-01-2026</v>
      </c>
      <c r="K1144" t="str">
        <f t="shared" si="69"/>
        <v>SKU419</v>
      </c>
      <c r="L1144" t="str">
        <f t="shared" si="70"/>
        <v>Mixer Grinder Max</v>
      </c>
      <c r="M1144" t="s">
        <v>566</v>
      </c>
      <c r="N1144">
        <f t="shared" si="71"/>
        <v>18</v>
      </c>
      <c r="O1144" cm="1">
        <f t="array" ref="O1144">_xlfn.FILTERXML("&lt;t&gt;&lt;s&gt;" &amp; SUBSTITUTE(SUBSTITUTE(A1144, "|", "&lt;/s&gt;&lt;s&gt;"), ";", "&lt;/s&gt;&lt;s&gt;") &amp; "&lt;/s&gt;&lt;/t&gt;", "//s[last()-2]")</f>
        <v>10</v>
      </c>
      <c r="P1144" cm="1">
        <f t="array" ref="P1144">_xlfn.FILTERXML("&lt;t&gt;&lt;s&gt;" &amp; SUBSTITUTE(SUBSTITUTE(SUBSTITUTE(CLEAN(A1144), "|", "&lt;/s&gt;&lt;s&gt;"), ",", "&lt;/s&gt;&lt;s&gt;"), ";", "&lt;/s&gt;&lt;s&gt;") &amp; "&lt;/s&gt;&lt;/t&gt;", "//s[last()-2]")</f>
        <v>50</v>
      </c>
      <c r="Q1144" cm="1">
        <f t="array" ref="Q1144">_xlfn.FILTERXML("&lt;t&gt;&lt;s&gt;" &amp; SUBSTITUTE(SUBSTITUTE(SUBSTITUTE(A1144, "|", "&lt;/s&gt;&lt;s&gt;"), ",", "&lt;/s&gt;&lt;s&gt;"), ";", "&lt;/s&gt;&lt;s&gt;") &amp; "&lt;/s&gt;&lt;/t&gt;", "//s[last()-1]")</f>
        <v>8000</v>
      </c>
      <c r="R1144" t="s">
        <v>607</v>
      </c>
      <c r="S1144" s="20">
        <f>Table1[[#This Row],[Qty Sold]]/Table1[[#This Row],[Qty Added]]</f>
        <v>0.55555555555555558</v>
      </c>
      <c r="T1144" s="19">
        <f>Table1[[#This Row],[Unit Price]]*Table1[[#This Row],[Stock]]</f>
        <v>400000</v>
      </c>
    </row>
    <row r="1145" spans="1:20" x14ac:dyDescent="0.3">
      <c r="A1145" t="s">
        <v>381</v>
      </c>
      <c r="J1145" s="18" t="str">
        <f t="shared" si="68"/>
        <v>20-01-2026</v>
      </c>
      <c r="K1145" t="str">
        <f t="shared" si="69"/>
        <v>SKU420</v>
      </c>
      <c r="L1145" t="str">
        <f t="shared" si="70"/>
        <v>Mixer grinder max</v>
      </c>
      <c r="M1145" t="s">
        <v>566</v>
      </c>
      <c r="N1145">
        <f t="shared" si="71"/>
        <v>15</v>
      </c>
      <c r="O1145" cm="1">
        <f t="array" ref="O1145">_xlfn.FILTERXML("&lt;t&gt;&lt;s&gt;" &amp; SUBSTITUTE(SUBSTITUTE(A1145, "|", "&lt;/s&gt;&lt;s&gt;"), ";", "&lt;/s&gt;&lt;s&gt;") &amp; "&lt;/s&gt;&lt;/t&gt;", "//s[last()-2]")</f>
        <v>8</v>
      </c>
      <c r="P1145" cm="1">
        <f t="array" ref="P1145">_xlfn.FILTERXML("&lt;t&gt;&lt;s&gt;" &amp; SUBSTITUTE(SUBSTITUTE(SUBSTITUTE(CLEAN(A1145), "|", "&lt;/s&gt;&lt;s&gt;"), ",", "&lt;/s&gt;&lt;s&gt;"), ";", "&lt;/s&gt;&lt;s&gt;") &amp; "&lt;/s&gt;&lt;/t&gt;", "//s[last()-2]")</f>
        <v>55</v>
      </c>
      <c r="Q1145" cm="1">
        <f t="array" ref="Q1145">_xlfn.FILTERXML("&lt;t&gt;&lt;s&gt;" &amp; SUBSTITUTE(SUBSTITUTE(SUBSTITUTE(A1145, "|", "&lt;/s&gt;&lt;s&gt;"), ",", "&lt;/s&gt;&lt;s&gt;"), ";", "&lt;/s&gt;&lt;s&gt;") &amp; "&lt;/s&gt;&lt;/t&gt;", "//s[last()-1]")</f>
        <v>8000</v>
      </c>
      <c r="R1145" t="s">
        <v>607</v>
      </c>
      <c r="S1145" s="20">
        <f>Table1[[#This Row],[Qty Sold]]/Table1[[#This Row],[Qty Added]]</f>
        <v>0.53333333333333333</v>
      </c>
      <c r="T1145" s="19">
        <f>Table1[[#This Row],[Unit Price]]*Table1[[#This Row],[Stock]]</f>
        <v>440000</v>
      </c>
    </row>
    <row r="1146" spans="1:20" x14ac:dyDescent="0.3">
      <c r="A1146" t="s">
        <v>382</v>
      </c>
      <c r="J1146" s="18" t="str">
        <f t="shared" si="68"/>
        <v>21-01-2026</v>
      </c>
      <c r="K1146" t="str">
        <f t="shared" si="69"/>
        <v>SKU421</v>
      </c>
      <c r="L1146" t="str">
        <f t="shared" si="70"/>
        <v>Steel Plate Premium Plus</v>
      </c>
      <c r="M1146" t="s">
        <v>541</v>
      </c>
      <c r="N1146">
        <f t="shared" si="71"/>
        <v>80</v>
      </c>
      <c r="O1146" cm="1">
        <f t="array" ref="O1146">_xlfn.FILTERXML("&lt;t&gt;&lt;s&gt;" &amp; SUBSTITUTE(SUBSTITUTE(A1146, "|", "&lt;/s&gt;&lt;s&gt;"), ";", "&lt;/s&gt;&lt;s&gt;") &amp; "&lt;/s&gt;&lt;/t&gt;", "//s[last()-2]")</f>
        <v>55</v>
      </c>
      <c r="P1146" cm="1">
        <f t="array" ref="P1146">_xlfn.FILTERXML("&lt;t&gt;&lt;s&gt;" &amp; SUBSTITUTE(SUBSTITUTE(SUBSTITUTE(CLEAN(A1146), "|", "&lt;/s&gt;&lt;s&gt;"), ",", "&lt;/s&gt;&lt;s&gt;"), ";", "&lt;/s&gt;&lt;s&gt;") &amp; "&lt;/s&gt;&lt;/t&gt;", "//s[last()-2]")</f>
        <v>230</v>
      </c>
      <c r="Q1146" cm="1">
        <f t="array" ref="Q1146">_xlfn.FILTERXML("&lt;t&gt;&lt;s&gt;" &amp; SUBSTITUTE(SUBSTITUTE(SUBSTITUTE(A1146, "|", "&lt;/s&gt;&lt;s&gt;"), ",", "&lt;/s&gt;&lt;s&gt;"), ";", "&lt;/s&gt;&lt;s&gt;") &amp; "&lt;/s&gt;&lt;/t&gt;", "//s[last()-1]")</f>
        <v>350</v>
      </c>
      <c r="R1146" t="s">
        <v>582</v>
      </c>
      <c r="S1146" s="20">
        <f>Table1[[#This Row],[Qty Sold]]/Table1[[#This Row],[Qty Added]]</f>
        <v>0.6875</v>
      </c>
      <c r="T1146" s="19">
        <f>Table1[[#This Row],[Unit Price]]*Table1[[#This Row],[Stock]]</f>
        <v>80500</v>
      </c>
    </row>
    <row r="1147" spans="1:20" x14ac:dyDescent="0.3">
      <c r="A1147" t="s">
        <v>383</v>
      </c>
      <c r="J1147" s="18" t="str">
        <f t="shared" si="68"/>
        <v>22-01-2026</v>
      </c>
      <c r="K1147" t="str">
        <f t="shared" si="69"/>
        <v>SKU422</v>
      </c>
      <c r="L1147" t="str">
        <f t="shared" si="70"/>
        <v>Steel plate premium plus</v>
      </c>
      <c r="M1147" t="s">
        <v>541</v>
      </c>
      <c r="N1147">
        <f t="shared" si="71"/>
        <v>60</v>
      </c>
      <c r="O1147" cm="1">
        <f t="array" ref="O1147">_xlfn.FILTERXML("&lt;t&gt;&lt;s&gt;" &amp; SUBSTITUTE(SUBSTITUTE(A1147, "|", "&lt;/s&gt;&lt;s&gt;"), ";", "&lt;/s&gt;&lt;s&gt;") &amp; "&lt;/s&gt;&lt;/t&gt;", "//s[last()-2]")</f>
        <v>30</v>
      </c>
      <c r="P1147" cm="1">
        <f t="array" ref="P1147">_xlfn.FILTERXML("&lt;t&gt;&lt;s&gt;" &amp; SUBSTITUTE(SUBSTITUTE(SUBSTITUTE(CLEAN(A1147), "|", "&lt;/s&gt;&lt;s&gt;"), ",", "&lt;/s&gt;&lt;s&gt;"), ";", "&lt;/s&gt;&lt;s&gt;") &amp; "&lt;/s&gt;&lt;/t&gt;", "//s[last()-2]")</f>
        <v>240</v>
      </c>
      <c r="Q1147" cm="1">
        <f t="array" ref="Q1147">_xlfn.FILTERXML("&lt;t&gt;&lt;s&gt;" &amp; SUBSTITUTE(SUBSTITUTE(SUBSTITUTE(A1147, "|", "&lt;/s&gt;&lt;s&gt;"), ",", "&lt;/s&gt;&lt;s&gt;"), ";", "&lt;/s&gt;&lt;s&gt;") &amp; "&lt;/s&gt;&lt;/t&gt;", "//s[last()-1]")</f>
        <v>350</v>
      </c>
      <c r="R1147" t="s">
        <v>582</v>
      </c>
      <c r="S1147" s="20">
        <f>Table1[[#This Row],[Qty Sold]]/Table1[[#This Row],[Qty Added]]</f>
        <v>0.5</v>
      </c>
      <c r="T1147" s="19">
        <f>Table1[[#This Row],[Unit Price]]*Table1[[#This Row],[Stock]]</f>
        <v>84000</v>
      </c>
    </row>
    <row r="1148" spans="1:20" x14ac:dyDescent="0.3">
      <c r="A1148" t="s">
        <v>384</v>
      </c>
      <c r="J1148" s="18" t="str">
        <f t="shared" si="68"/>
        <v>23-01-2026</v>
      </c>
      <c r="K1148" t="str">
        <f t="shared" si="69"/>
        <v>SKU423</v>
      </c>
      <c r="L1148" t="str">
        <f t="shared" si="70"/>
        <v>Glass Set Premium Plus</v>
      </c>
      <c r="M1148" t="s">
        <v>545</v>
      </c>
      <c r="N1148">
        <f t="shared" si="71"/>
        <v>38</v>
      </c>
      <c r="O1148" cm="1">
        <f t="array" ref="O1148">_xlfn.FILTERXML("&lt;t&gt;&lt;s&gt;" &amp; SUBSTITUTE(SUBSTITUTE(A1148, "|", "&lt;/s&gt;&lt;s&gt;"), ";", "&lt;/s&gt;&lt;s&gt;") &amp; "&lt;/s&gt;&lt;/t&gt;", "//s[last()-2]")</f>
        <v>20</v>
      </c>
      <c r="P1148" cm="1">
        <f t="array" ref="P1148">_xlfn.FILTERXML("&lt;t&gt;&lt;s&gt;" &amp; SUBSTITUTE(SUBSTITUTE(SUBSTITUTE(CLEAN(A1148), "|", "&lt;/s&gt;&lt;s&gt;"), ",", "&lt;/s&gt;&lt;s&gt;"), ";", "&lt;/s&gt;&lt;s&gt;") &amp; "&lt;/s&gt;&lt;/t&gt;", "//s[last()-2]")</f>
        <v>110</v>
      </c>
      <c r="Q1148" cm="1">
        <f t="array" ref="Q1148">_xlfn.FILTERXML("&lt;t&gt;&lt;s&gt;" &amp; SUBSTITUTE(SUBSTITUTE(SUBSTITUTE(A1148, "|", "&lt;/s&gt;&lt;s&gt;"), ",", "&lt;/s&gt;&lt;s&gt;"), ";", "&lt;/s&gt;&lt;s&gt;") &amp; "&lt;/s&gt;&lt;/t&gt;", "//s[last()-1]")</f>
        <v>800</v>
      </c>
      <c r="R1148" t="s">
        <v>585</v>
      </c>
      <c r="S1148" s="20">
        <f>Table1[[#This Row],[Qty Sold]]/Table1[[#This Row],[Qty Added]]</f>
        <v>0.52631578947368418</v>
      </c>
      <c r="T1148" s="19">
        <f>Table1[[#This Row],[Unit Price]]*Table1[[#This Row],[Stock]]</f>
        <v>88000</v>
      </c>
    </row>
    <row r="1149" spans="1:20" x14ac:dyDescent="0.3">
      <c r="A1149" t="s">
        <v>385</v>
      </c>
      <c r="J1149" s="18" t="str">
        <f t="shared" si="68"/>
        <v>24-01-2026</v>
      </c>
      <c r="K1149" t="str">
        <f t="shared" si="69"/>
        <v>SKU424</v>
      </c>
      <c r="L1149" t="str">
        <f t="shared" si="70"/>
        <v>Plastic Bucket Premium Plus</v>
      </c>
      <c r="M1149" t="s">
        <v>544</v>
      </c>
      <c r="N1149">
        <f t="shared" si="71"/>
        <v>85</v>
      </c>
      <c r="O1149" cm="1">
        <f t="array" ref="O1149">_xlfn.FILTERXML("&lt;t&gt;&lt;s&gt;" &amp; SUBSTITUTE(SUBSTITUTE(A1149, "|", "&lt;/s&gt;&lt;s&gt;"), ";", "&lt;/s&gt;&lt;s&gt;") &amp; "&lt;/s&gt;&lt;/t&gt;", "//s[last()-2]")</f>
        <v>50</v>
      </c>
      <c r="P1149" cm="1">
        <f t="array" ref="P1149">_xlfn.FILTERXML("&lt;t&gt;&lt;s&gt;" &amp; SUBSTITUTE(SUBSTITUTE(SUBSTITUTE(CLEAN(A1149), "|", "&lt;/s&gt;&lt;s&gt;"), ",", "&lt;/s&gt;&lt;s&gt;"), ";", "&lt;/s&gt;&lt;s&gt;") &amp; "&lt;/s&gt;&lt;/t&gt;", "//s[last()-2]")</f>
        <v>220</v>
      </c>
      <c r="Q1149" cm="1">
        <f t="array" ref="Q1149">_xlfn.FILTERXML("&lt;t&gt;&lt;s&gt;" &amp; SUBSTITUTE(SUBSTITUTE(SUBSTITUTE(A1149, "|", "&lt;/s&gt;&lt;s&gt;"), ",", "&lt;/s&gt;&lt;s&gt;"), ";", "&lt;/s&gt;&lt;s&gt;") &amp; "&lt;/s&gt;&lt;/t&gt;", "//s[last()-1]")</f>
        <v>420</v>
      </c>
      <c r="R1149" t="s">
        <v>584</v>
      </c>
      <c r="S1149" s="20">
        <f>Table1[[#This Row],[Qty Sold]]/Table1[[#This Row],[Qty Added]]</f>
        <v>0.58823529411764708</v>
      </c>
      <c r="T1149" s="19">
        <f>Table1[[#This Row],[Unit Price]]*Table1[[#This Row],[Stock]]</f>
        <v>92400</v>
      </c>
    </row>
    <row r="1150" spans="1:20" x14ac:dyDescent="0.3">
      <c r="A1150" t="s">
        <v>386</v>
      </c>
      <c r="J1150" s="18" t="str">
        <f t="shared" si="68"/>
        <v>25-01-2026</v>
      </c>
      <c r="K1150" t="str">
        <f t="shared" si="69"/>
        <v>SKU425</v>
      </c>
      <c r="L1150" t="str">
        <f t="shared" si="70"/>
        <v>Plastic bucket premium plus</v>
      </c>
      <c r="M1150" t="s">
        <v>544</v>
      </c>
      <c r="N1150">
        <f t="shared" si="71"/>
        <v>60</v>
      </c>
      <c r="O1150" cm="1">
        <f t="array" ref="O1150">_xlfn.FILTERXML("&lt;t&gt;&lt;s&gt;" &amp; SUBSTITUTE(SUBSTITUTE(A1150, "|", "&lt;/s&gt;&lt;s&gt;"), ";", "&lt;/s&gt;&lt;s&gt;") &amp; "&lt;/s&gt;&lt;/t&gt;", "//s[last()-2]")</f>
        <v>30</v>
      </c>
      <c r="P1150" cm="1">
        <f t="array" ref="P1150">_xlfn.FILTERXML("&lt;t&gt;&lt;s&gt;" &amp; SUBSTITUTE(SUBSTITUTE(SUBSTITUTE(CLEAN(A1150), "|", "&lt;/s&gt;&lt;s&gt;"), ",", "&lt;/s&gt;&lt;s&gt;"), ";", "&lt;/s&gt;&lt;s&gt;") &amp; "&lt;/s&gt;&lt;/t&gt;", "//s[last()-2]")</f>
        <v>230</v>
      </c>
      <c r="Q1150" cm="1">
        <f t="array" ref="Q1150">_xlfn.FILTERXML("&lt;t&gt;&lt;s&gt;" &amp; SUBSTITUTE(SUBSTITUTE(SUBSTITUTE(A1150, "|", "&lt;/s&gt;&lt;s&gt;"), ",", "&lt;/s&gt;&lt;s&gt;"), ";", "&lt;/s&gt;&lt;s&gt;") &amp; "&lt;/s&gt;&lt;/t&gt;", "//s[last()-1]")</f>
        <v>420</v>
      </c>
      <c r="R1150" t="s">
        <v>584</v>
      </c>
      <c r="S1150" s="20">
        <f>Table1[[#This Row],[Qty Sold]]/Table1[[#This Row],[Qty Added]]</f>
        <v>0.5</v>
      </c>
      <c r="T1150" s="19">
        <f>Table1[[#This Row],[Unit Price]]*Table1[[#This Row],[Stock]]</f>
        <v>96600</v>
      </c>
    </row>
    <row r="1151" spans="1:20" x14ac:dyDescent="0.3">
      <c r="A1151" t="s">
        <v>387</v>
      </c>
      <c r="J1151" s="18" t="str">
        <f t="shared" si="68"/>
        <v>26-01-2026</v>
      </c>
      <c r="K1151" t="str">
        <f t="shared" si="69"/>
        <v>SKU426</v>
      </c>
      <c r="L1151" t="str">
        <f t="shared" si="70"/>
        <v>Frying Pan Premium Plus</v>
      </c>
      <c r="M1151" t="s">
        <v>547</v>
      </c>
      <c r="N1151">
        <f t="shared" si="71"/>
        <v>55</v>
      </c>
      <c r="O1151" cm="1">
        <f t="array" ref="O1151">_xlfn.FILTERXML("&lt;t&gt;&lt;s&gt;" &amp; SUBSTITUTE(SUBSTITUTE(A1151, "|", "&lt;/s&gt;&lt;s&gt;"), ";", "&lt;/s&gt;&lt;s&gt;") &amp; "&lt;/s&gt;&lt;/t&gt;", "//s[last()-2]")</f>
        <v>35</v>
      </c>
      <c r="P1151" cm="1">
        <f t="array" ref="P1151">_xlfn.FILTERXML("&lt;t&gt;&lt;s&gt;" &amp; SUBSTITUTE(SUBSTITUTE(SUBSTITUTE(CLEAN(A1151), "|", "&lt;/s&gt;&lt;s&gt;"), ",", "&lt;/s&gt;&lt;s&gt;"), ";", "&lt;/s&gt;&lt;s&gt;") &amp; "&lt;/s&gt;&lt;/t&gt;", "//s[last()-2]")</f>
        <v>150</v>
      </c>
      <c r="Q1151" cm="1">
        <f t="array" ref="Q1151">_xlfn.FILTERXML("&lt;t&gt;&lt;s&gt;" &amp; SUBSTITUTE(SUBSTITUTE(SUBSTITUTE(A1151, "|", "&lt;/s&gt;&lt;s&gt;"), ",", "&lt;/s&gt;&lt;s&gt;"), ";", "&lt;/s&gt;&lt;s&gt;") &amp; "&lt;/s&gt;&lt;/t&gt;", "//s[last()-1]")</f>
        <v>2500</v>
      </c>
      <c r="R1151" t="s">
        <v>587</v>
      </c>
      <c r="S1151" s="20">
        <f>Table1[[#This Row],[Qty Sold]]/Table1[[#This Row],[Qty Added]]</f>
        <v>0.63636363636363635</v>
      </c>
      <c r="T1151" s="19">
        <f>Table1[[#This Row],[Unit Price]]*Table1[[#This Row],[Stock]]</f>
        <v>375000</v>
      </c>
    </row>
    <row r="1152" spans="1:20" x14ac:dyDescent="0.3">
      <c r="A1152" t="s">
        <v>388</v>
      </c>
      <c r="J1152" s="18" t="str">
        <f t="shared" si="68"/>
        <v>27-01-2026</v>
      </c>
      <c r="K1152" t="str">
        <f t="shared" si="69"/>
        <v>SKU427</v>
      </c>
      <c r="L1152" t="str">
        <f t="shared" si="70"/>
        <v>frying pan premium plus</v>
      </c>
      <c r="M1152" t="s">
        <v>568</v>
      </c>
      <c r="N1152">
        <f t="shared" si="71"/>
        <v>40</v>
      </c>
      <c r="O1152" cm="1">
        <f t="array" ref="O1152">_xlfn.FILTERXML("&lt;t&gt;&lt;s&gt;" &amp; SUBSTITUTE(SUBSTITUTE(A1152, "|", "&lt;/s&gt;&lt;s&gt;"), ";", "&lt;/s&gt;&lt;s&gt;") &amp; "&lt;/s&gt;&lt;/t&gt;", "//s[last()-2]")</f>
        <v>20</v>
      </c>
      <c r="P1152" cm="1">
        <f t="array" ref="P1152">_xlfn.FILTERXML("&lt;t&gt;&lt;s&gt;" &amp; SUBSTITUTE(SUBSTITUTE(SUBSTITUTE(CLEAN(A1152), "|", "&lt;/s&gt;&lt;s&gt;"), ",", "&lt;/s&gt;&lt;s&gt;"), ";", "&lt;/s&gt;&lt;s&gt;") &amp; "&lt;/s&gt;&lt;/t&gt;", "//s[last()-2]")</f>
        <v>160</v>
      </c>
      <c r="Q1152" cm="1">
        <f t="array" ref="Q1152">_xlfn.FILTERXML("&lt;t&gt;&lt;s&gt;" &amp; SUBSTITUTE(SUBSTITUTE(SUBSTITUTE(A1152, "|", "&lt;/s&gt;&lt;s&gt;"), ",", "&lt;/s&gt;&lt;s&gt;"), ";", "&lt;/s&gt;&lt;s&gt;") &amp; "&lt;/s&gt;&lt;/t&gt;", "//s[last()-1]")</f>
        <v>2500</v>
      </c>
      <c r="R1152" t="s">
        <v>609</v>
      </c>
      <c r="S1152" s="20">
        <f>Table1[[#This Row],[Qty Sold]]/Table1[[#This Row],[Qty Added]]</f>
        <v>0.5</v>
      </c>
      <c r="T1152" s="19">
        <f>Table1[[#This Row],[Unit Price]]*Table1[[#This Row],[Stock]]</f>
        <v>400000</v>
      </c>
    </row>
    <row r="1153" spans="1:20" x14ac:dyDescent="0.3">
      <c r="A1153" t="s">
        <v>389</v>
      </c>
      <c r="J1153" s="18" t="str">
        <f t="shared" si="68"/>
        <v>28-01-2026</v>
      </c>
      <c r="K1153" t="str">
        <f t="shared" si="69"/>
        <v>SKU428</v>
      </c>
      <c r="L1153" t="str">
        <f t="shared" si="70"/>
        <v>Spatula Premium Plus</v>
      </c>
      <c r="M1153" t="s">
        <v>558</v>
      </c>
      <c r="N1153">
        <f t="shared" si="71"/>
        <v>90</v>
      </c>
      <c r="O1153" cm="1">
        <f t="array" ref="O1153">_xlfn.FILTERXML("&lt;t&gt;&lt;s&gt;" &amp; SUBSTITUTE(SUBSTITUTE(A1153, "|", "&lt;/s&gt;&lt;s&gt;"), ";", "&lt;/s&gt;&lt;s&gt;") &amp; "&lt;/s&gt;&lt;/t&gt;", "//s[last()-2]")</f>
        <v>60</v>
      </c>
      <c r="P1153" cm="1">
        <f t="array" ref="P1153">_xlfn.FILTERXML("&lt;t&gt;&lt;s&gt;" &amp; SUBSTITUTE(SUBSTITUTE(SUBSTITUTE(CLEAN(A1153), "|", "&lt;/s&gt;&lt;s&gt;"), ",", "&lt;/s&gt;&lt;s&gt;"), ";", "&lt;/s&gt;&lt;s&gt;") &amp; "&lt;/s&gt;&lt;/t&gt;", "//s[last()-2]")</f>
        <v>190</v>
      </c>
      <c r="Q1153" cm="1">
        <f t="array" ref="Q1153">_xlfn.FILTERXML("&lt;t&gt;&lt;s&gt;" &amp; SUBSTITUTE(SUBSTITUTE(SUBSTITUTE(A1153, "|", "&lt;/s&gt;&lt;s&gt;"), ",", "&lt;/s&gt;&lt;s&gt;"), ";", "&lt;/s&gt;&lt;s&gt;") &amp; "&lt;/s&gt;&lt;/t&gt;", "//s[last()-1]")</f>
        <v>300</v>
      </c>
      <c r="R1153" t="s">
        <v>598</v>
      </c>
      <c r="S1153" s="20">
        <f>Table1[[#This Row],[Qty Sold]]/Table1[[#This Row],[Qty Added]]</f>
        <v>0.66666666666666663</v>
      </c>
      <c r="T1153" s="19">
        <f>Table1[[#This Row],[Unit Price]]*Table1[[#This Row],[Stock]]</f>
        <v>57000</v>
      </c>
    </row>
    <row r="1154" spans="1:20" x14ac:dyDescent="0.3">
      <c r="A1154" t="s">
        <v>390</v>
      </c>
      <c r="J1154" s="18" t="str">
        <f t="shared" si="68"/>
        <v>29-01-2026</v>
      </c>
      <c r="K1154" t="str">
        <f t="shared" si="69"/>
        <v>SKU429</v>
      </c>
      <c r="L1154" t="str">
        <f t="shared" si="70"/>
        <v>Spatula premium plus</v>
      </c>
      <c r="M1154" t="s">
        <v>558</v>
      </c>
      <c r="N1154">
        <f t="shared" si="71"/>
        <v>70</v>
      </c>
      <c r="O1154" cm="1">
        <f t="array" ref="O1154">_xlfn.FILTERXML("&lt;t&gt;&lt;s&gt;" &amp; SUBSTITUTE(SUBSTITUTE(A1154, "|", "&lt;/s&gt;&lt;s&gt;"), ";", "&lt;/s&gt;&lt;s&gt;") &amp; "&lt;/s&gt;&lt;/t&gt;", "//s[last()-2]")</f>
        <v>35</v>
      </c>
      <c r="P1154" cm="1">
        <f t="array" ref="P1154">_xlfn.FILTERXML("&lt;t&gt;&lt;s&gt;" &amp; SUBSTITUTE(SUBSTITUTE(SUBSTITUTE(CLEAN(A1154), "|", "&lt;/s&gt;&lt;s&gt;"), ",", "&lt;/s&gt;&lt;s&gt;"), ";", "&lt;/s&gt;&lt;s&gt;") &amp; "&lt;/s&gt;&lt;/t&gt;", "//s[last()-2]")</f>
        <v>200</v>
      </c>
      <c r="Q1154" cm="1">
        <f t="array" ref="Q1154">_xlfn.FILTERXML("&lt;t&gt;&lt;s&gt;" &amp; SUBSTITUTE(SUBSTITUTE(SUBSTITUTE(A1154, "|", "&lt;/s&gt;&lt;s&gt;"), ",", "&lt;/s&gt;&lt;s&gt;"), ";", "&lt;/s&gt;&lt;s&gt;") &amp; "&lt;/s&gt;&lt;/t&gt;", "//s[last()-1]")</f>
        <v>300</v>
      </c>
      <c r="R1154" t="s">
        <v>598</v>
      </c>
      <c r="S1154" s="20">
        <f>Table1[[#This Row],[Qty Sold]]/Table1[[#This Row],[Qty Added]]</f>
        <v>0.5</v>
      </c>
      <c r="T1154" s="19">
        <f>Table1[[#This Row],[Unit Price]]*Table1[[#This Row],[Stock]]</f>
        <v>60000</v>
      </c>
    </row>
    <row r="1155" spans="1:20" x14ac:dyDescent="0.3">
      <c r="A1155" t="s">
        <v>391</v>
      </c>
      <c r="J1155" s="18" t="str">
        <f t="shared" ref="J1155:J1218" si="72">LEFT(A1155, FIND(",", A1155) - 1)</f>
        <v>30-01-2026</v>
      </c>
      <c r="K1155" t="str">
        <f t="shared" ref="K1155:K1218" si="73">TRIM(MID(A1155, FIND(",", A1155) + 1, FIND("|", A1155) - FIND(",", A1155) - 1))</f>
        <v>SKU430</v>
      </c>
      <c r="L1155" t="str">
        <f t="shared" ref="L1155:L1218" si="74">TRIM(_xlfn.TEXTBEFORE(_xlfn.TEXTAFTER(A1155, "|"), ";"))</f>
        <v>Knife Premium Max</v>
      </c>
      <c r="M1155" t="s">
        <v>550</v>
      </c>
      <c r="N1155">
        <f t="shared" ref="N1155:N1218" si="75">VALUE(MID(A1155, FIND(",", A1155, FIND(";", A1155)) + 1, FIND("|", A1155, FIND(",", A1155, FIND(";", A1155))) - FIND(",", A1155, FIND(";", A1155)) - 1))</f>
        <v>45</v>
      </c>
      <c r="O1155" cm="1">
        <f t="array" ref="O1155">_xlfn.FILTERXML("&lt;t&gt;&lt;s&gt;" &amp; SUBSTITUTE(SUBSTITUTE(A1155, "|", "&lt;/s&gt;&lt;s&gt;"), ";", "&lt;/s&gt;&lt;s&gt;") &amp; "&lt;/s&gt;&lt;/t&gt;", "//s[last()-2]")</f>
        <v>25</v>
      </c>
      <c r="P1155" cm="1">
        <f t="array" ref="P1155">_xlfn.FILTERXML("&lt;t&gt;&lt;s&gt;" &amp; SUBSTITUTE(SUBSTITUTE(SUBSTITUTE(CLEAN(A1155), "|", "&lt;/s&gt;&lt;s&gt;"), ",", "&lt;/s&gt;&lt;s&gt;"), ";", "&lt;/s&gt;&lt;s&gt;") &amp; "&lt;/s&gt;&lt;/t&gt;", "//s[last()-2]")</f>
        <v>120</v>
      </c>
      <c r="Q1155" cm="1">
        <f t="array" ref="Q1155">_xlfn.FILTERXML("&lt;t&gt;&lt;s&gt;" &amp; SUBSTITUTE(SUBSTITUTE(SUBSTITUTE(A1155, "|", "&lt;/s&gt;&lt;s&gt;"), ",", "&lt;/s&gt;&lt;s&gt;"), ";", "&lt;/s&gt;&lt;s&gt;") &amp; "&lt;/s&gt;&lt;/t&gt;", "//s[last()-1]")</f>
        <v>1600</v>
      </c>
      <c r="R1155" t="s">
        <v>590</v>
      </c>
      <c r="S1155" s="20">
        <f>Table1[[#This Row],[Qty Sold]]/Table1[[#This Row],[Qty Added]]</f>
        <v>0.55555555555555558</v>
      </c>
      <c r="T1155" s="19">
        <f>Table1[[#This Row],[Unit Price]]*Table1[[#This Row],[Stock]]</f>
        <v>192000</v>
      </c>
    </row>
    <row r="1156" spans="1:20" x14ac:dyDescent="0.3">
      <c r="A1156" t="s">
        <v>392</v>
      </c>
      <c r="J1156" s="18" t="str">
        <f t="shared" si="72"/>
        <v>31-01-2026</v>
      </c>
      <c r="K1156" t="str">
        <f t="shared" si="73"/>
        <v>SKU431</v>
      </c>
      <c r="L1156" t="str">
        <f t="shared" si="74"/>
        <v>knife premium max</v>
      </c>
      <c r="M1156" t="s">
        <v>569</v>
      </c>
      <c r="N1156">
        <f t="shared" si="75"/>
        <v>35</v>
      </c>
      <c r="O1156" cm="1">
        <f t="array" ref="O1156">_xlfn.FILTERXML("&lt;t&gt;&lt;s&gt;" &amp; SUBSTITUTE(SUBSTITUTE(A1156, "|", "&lt;/s&gt;&lt;s&gt;"), ";", "&lt;/s&gt;&lt;s&gt;") &amp; "&lt;/s&gt;&lt;/t&gt;", "//s[last()-2]")</f>
        <v>18</v>
      </c>
      <c r="P1156" cm="1">
        <f t="array" ref="P1156">_xlfn.FILTERXML("&lt;t&gt;&lt;s&gt;" &amp; SUBSTITUTE(SUBSTITUTE(SUBSTITUTE(CLEAN(A1156), "|", "&lt;/s&gt;&lt;s&gt;"), ",", "&lt;/s&gt;&lt;s&gt;"), ";", "&lt;/s&gt;&lt;s&gt;") &amp; "&lt;/s&gt;&lt;/t&gt;", "//s[last()-2]")</f>
        <v>130</v>
      </c>
      <c r="Q1156" cm="1">
        <f t="array" ref="Q1156">_xlfn.FILTERXML("&lt;t&gt;&lt;s&gt;" &amp; SUBSTITUTE(SUBSTITUTE(SUBSTITUTE(A1156, "|", "&lt;/s&gt;&lt;s&gt;"), ",", "&lt;/s&gt;&lt;s&gt;"), ";", "&lt;/s&gt;&lt;s&gt;") &amp; "&lt;/s&gt;&lt;/t&gt;", "//s[last()-1]")</f>
        <v>1600</v>
      </c>
      <c r="R1156" t="s">
        <v>610</v>
      </c>
      <c r="S1156" s="20">
        <f>Table1[[#This Row],[Qty Sold]]/Table1[[#This Row],[Qty Added]]</f>
        <v>0.51428571428571423</v>
      </c>
      <c r="T1156" s="19">
        <f>Table1[[#This Row],[Unit Price]]*Table1[[#This Row],[Stock]]</f>
        <v>208000</v>
      </c>
    </row>
    <row r="1157" spans="1:20" x14ac:dyDescent="0.3">
      <c r="A1157" t="s">
        <v>393</v>
      </c>
      <c r="J1157" s="18" t="str">
        <f t="shared" si="72"/>
        <v>01-02-2026</v>
      </c>
      <c r="K1157" t="str">
        <f t="shared" si="73"/>
        <v>SKU432</v>
      </c>
      <c r="L1157" t="str">
        <f t="shared" si="74"/>
        <v>Cutlery Set Premium Max</v>
      </c>
      <c r="M1157" t="s">
        <v>551</v>
      </c>
      <c r="N1157">
        <f t="shared" si="75"/>
        <v>55</v>
      </c>
      <c r="O1157" cm="1">
        <f t="array" ref="O1157">_xlfn.FILTERXML("&lt;t&gt;&lt;s&gt;" &amp; SUBSTITUTE(SUBSTITUTE(A1157, "|", "&lt;/s&gt;&lt;s&gt;"), ";", "&lt;/s&gt;&lt;s&gt;") &amp; "&lt;/s&gt;&lt;/t&gt;", "//s[last()-2]")</f>
        <v>35</v>
      </c>
      <c r="P1157" cm="1">
        <f t="array" ref="P1157">_xlfn.FILTERXML("&lt;t&gt;&lt;s&gt;" &amp; SUBSTITUTE(SUBSTITUTE(SUBSTITUTE(CLEAN(A1157), "|", "&lt;/s&gt;&lt;s&gt;"), ",", "&lt;/s&gt;&lt;s&gt;"), ";", "&lt;/s&gt;&lt;s&gt;") &amp; "&lt;/s&gt;&lt;/t&gt;", "//s[last()-2]")</f>
        <v>160</v>
      </c>
      <c r="Q1157" cm="1">
        <f t="array" ref="Q1157">_xlfn.FILTERXML("&lt;t&gt;&lt;s&gt;" &amp; SUBSTITUTE(SUBSTITUTE(SUBSTITUTE(A1157, "|", "&lt;/s&gt;&lt;s&gt;"), ",", "&lt;/s&gt;&lt;s&gt;"), ";", "&lt;/s&gt;&lt;s&gt;") &amp; "&lt;/s&gt;&lt;/t&gt;", "//s[last()-1]")</f>
        <v>2500</v>
      </c>
      <c r="R1157" t="s">
        <v>591</v>
      </c>
      <c r="S1157" s="20">
        <f>Table1[[#This Row],[Qty Sold]]/Table1[[#This Row],[Qty Added]]</f>
        <v>0.63636363636363635</v>
      </c>
      <c r="T1157" s="19">
        <f>Table1[[#This Row],[Unit Price]]*Table1[[#This Row],[Stock]]</f>
        <v>400000</v>
      </c>
    </row>
    <row r="1158" spans="1:20" x14ac:dyDescent="0.3">
      <c r="A1158" t="s">
        <v>394</v>
      </c>
      <c r="J1158" s="18" t="str">
        <f t="shared" si="72"/>
        <v>02-02-2026</v>
      </c>
      <c r="K1158" t="str">
        <f t="shared" si="73"/>
        <v>SKU433</v>
      </c>
      <c r="L1158" t="str">
        <f t="shared" si="74"/>
        <v>Glass Bowl Premium Max</v>
      </c>
      <c r="M1158" t="s">
        <v>545</v>
      </c>
      <c r="N1158">
        <f t="shared" si="75"/>
        <v>32</v>
      </c>
      <c r="O1158" cm="1">
        <f t="array" ref="O1158">_xlfn.FILTERXML("&lt;t&gt;&lt;s&gt;" &amp; SUBSTITUTE(SUBSTITUTE(A1158, "|", "&lt;/s&gt;&lt;s&gt;"), ";", "&lt;/s&gt;&lt;s&gt;") &amp; "&lt;/s&gt;&lt;/t&gt;", "//s[last()-2]")</f>
        <v>16</v>
      </c>
      <c r="P1158" cm="1">
        <f t="array" ref="P1158">_xlfn.FILTERXML("&lt;t&gt;&lt;s&gt;" &amp; SUBSTITUTE(SUBSTITUTE(SUBSTITUTE(CLEAN(A1158), "|", "&lt;/s&gt;&lt;s&gt;"), ",", "&lt;/s&gt;&lt;s&gt;"), ";", "&lt;/s&gt;&lt;s&gt;") &amp; "&lt;/s&gt;&lt;/t&gt;", "//s[last()-2]")</f>
        <v>100</v>
      </c>
      <c r="Q1158" cm="1">
        <f t="array" ref="Q1158">_xlfn.FILTERXML("&lt;t&gt;&lt;s&gt;" &amp; SUBSTITUTE(SUBSTITUTE(SUBSTITUTE(A1158, "|", "&lt;/s&gt;&lt;s&gt;"), ",", "&lt;/s&gt;&lt;s&gt;"), ";", "&lt;/s&gt;&lt;s&gt;") &amp; "&lt;/s&gt;&lt;/t&gt;", "//s[last()-1]")</f>
        <v>600</v>
      </c>
      <c r="R1158" t="s">
        <v>585</v>
      </c>
      <c r="S1158" s="20">
        <f>Table1[[#This Row],[Qty Sold]]/Table1[[#This Row],[Qty Added]]</f>
        <v>0.5</v>
      </c>
      <c r="T1158" s="19">
        <f>Table1[[#This Row],[Unit Price]]*Table1[[#This Row],[Stock]]</f>
        <v>60000</v>
      </c>
    </row>
    <row r="1159" spans="1:20" x14ac:dyDescent="0.3">
      <c r="A1159" t="s">
        <v>395</v>
      </c>
      <c r="J1159" s="18" t="str">
        <f t="shared" si="72"/>
        <v>03-02-2026</v>
      </c>
      <c r="K1159" t="str">
        <f t="shared" si="73"/>
        <v>SKU434</v>
      </c>
      <c r="L1159" t="str">
        <f t="shared" si="74"/>
        <v>Storage Container Premium Max</v>
      </c>
      <c r="M1159" t="s">
        <v>553</v>
      </c>
      <c r="N1159">
        <f t="shared" si="75"/>
        <v>80</v>
      </c>
      <c r="O1159" cm="1">
        <f t="array" ref="O1159">_xlfn.FILTERXML("&lt;t&gt;&lt;s&gt;" &amp; SUBSTITUTE(SUBSTITUTE(A1159, "|", "&lt;/s&gt;&lt;s&gt;"), ";", "&lt;/s&gt;&lt;s&gt;") &amp; "&lt;/s&gt;&lt;/t&gt;", "//s[last()-2]")</f>
        <v>50</v>
      </c>
      <c r="P1159" cm="1">
        <f t="array" ref="P1159">_xlfn.FILTERXML("&lt;t&gt;&lt;s&gt;" &amp; SUBSTITUTE(SUBSTITUTE(SUBSTITUTE(CLEAN(A1159), "|", "&lt;/s&gt;&lt;s&gt;"), ",", "&lt;/s&gt;&lt;s&gt;"), ";", "&lt;/s&gt;&lt;s&gt;") &amp; "&lt;/s&gt;&lt;/t&gt;", "//s[last()-2]")</f>
        <v>220</v>
      </c>
      <c r="Q1159" cm="1">
        <f t="array" ref="Q1159">_xlfn.FILTERXML("&lt;t&gt;&lt;s&gt;" &amp; SUBSTITUTE(SUBSTITUTE(SUBSTITUTE(A1159, "|", "&lt;/s&gt;&lt;s&gt;"), ",", "&lt;/s&gt;&lt;s&gt;"), ";", "&lt;/s&gt;&lt;s&gt;") &amp; "&lt;/s&gt;&lt;/t&gt;", "//s[last()-1]")</f>
        <v>500</v>
      </c>
      <c r="R1159" t="s">
        <v>593</v>
      </c>
      <c r="S1159" s="20">
        <f>Table1[[#This Row],[Qty Sold]]/Table1[[#This Row],[Qty Added]]</f>
        <v>0.625</v>
      </c>
      <c r="T1159" s="19">
        <f>Table1[[#This Row],[Unit Price]]*Table1[[#This Row],[Stock]]</f>
        <v>110000</v>
      </c>
    </row>
    <row r="1160" spans="1:20" x14ac:dyDescent="0.3">
      <c r="A1160" t="s">
        <v>396</v>
      </c>
      <c r="J1160" s="18" t="str">
        <f t="shared" si="72"/>
        <v>04-02-2026</v>
      </c>
      <c r="K1160" t="str">
        <f t="shared" si="73"/>
        <v>SKU435</v>
      </c>
      <c r="L1160" t="str">
        <f t="shared" si="74"/>
        <v>storage container premium max</v>
      </c>
      <c r="M1160" t="s">
        <v>570</v>
      </c>
      <c r="N1160">
        <f t="shared" si="75"/>
        <v>60</v>
      </c>
      <c r="O1160" cm="1">
        <f t="array" ref="O1160">_xlfn.FILTERXML("&lt;t&gt;&lt;s&gt;" &amp; SUBSTITUTE(SUBSTITUTE(A1160, "|", "&lt;/s&gt;&lt;s&gt;"), ";", "&lt;/s&gt;&lt;s&gt;") &amp; "&lt;/s&gt;&lt;/t&gt;", "//s[last()-2]")</f>
        <v>30</v>
      </c>
      <c r="P1160" cm="1">
        <f t="array" ref="P1160">_xlfn.FILTERXML("&lt;t&gt;&lt;s&gt;" &amp; SUBSTITUTE(SUBSTITUTE(SUBSTITUTE(CLEAN(A1160), "|", "&lt;/s&gt;&lt;s&gt;"), ",", "&lt;/s&gt;&lt;s&gt;"), ";", "&lt;/s&gt;&lt;s&gt;") &amp; "&lt;/s&gt;&lt;/t&gt;", "//s[last()-2]")</f>
        <v>230</v>
      </c>
      <c r="Q1160" cm="1">
        <f t="array" ref="Q1160">_xlfn.FILTERXML("&lt;t&gt;&lt;s&gt;" &amp; SUBSTITUTE(SUBSTITUTE(SUBSTITUTE(A1160, "|", "&lt;/s&gt;&lt;s&gt;"), ",", "&lt;/s&gt;&lt;s&gt;"), ";", "&lt;/s&gt;&lt;s&gt;") &amp; "&lt;/s&gt;&lt;/t&gt;", "//s[last()-1]")</f>
        <v>500</v>
      </c>
      <c r="R1160" t="s">
        <v>611</v>
      </c>
      <c r="S1160" s="20">
        <f>Table1[[#This Row],[Qty Sold]]/Table1[[#This Row],[Qty Added]]</f>
        <v>0.5</v>
      </c>
      <c r="T1160" s="19">
        <f>Table1[[#This Row],[Unit Price]]*Table1[[#This Row],[Stock]]</f>
        <v>115000</v>
      </c>
    </row>
    <row r="1161" spans="1:20" x14ac:dyDescent="0.3">
      <c r="A1161" t="s">
        <v>397</v>
      </c>
      <c r="J1161" s="18" t="str">
        <f t="shared" si="72"/>
        <v>05-02-2026</v>
      </c>
      <c r="K1161" t="str">
        <f t="shared" si="73"/>
        <v>SKU436</v>
      </c>
      <c r="L1161" t="str">
        <f t="shared" si="74"/>
        <v>Steel Jug Premium Max</v>
      </c>
      <c r="M1161" t="s">
        <v>541</v>
      </c>
      <c r="N1161">
        <f t="shared" si="75"/>
        <v>45</v>
      </c>
      <c r="O1161" cm="1">
        <f t="array" ref="O1161">_xlfn.FILTERXML("&lt;t&gt;&lt;s&gt;" &amp; SUBSTITUTE(SUBSTITUTE(A1161, "|", "&lt;/s&gt;&lt;s&gt;"), ";", "&lt;/s&gt;&lt;s&gt;") &amp; "&lt;/s&gt;&lt;/t&gt;", "//s[last()-2]")</f>
        <v>25</v>
      </c>
      <c r="P1161" cm="1">
        <f t="array" ref="P1161">_xlfn.FILTERXML("&lt;t&gt;&lt;s&gt;" &amp; SUBSTITUTE(SUBSTITUTE(SUBSTITUTE(CLEAN(A1161), "|", "&lt;/s&gt;&lt;s&gt;"), ",", "&lt;/s&gt;&lt;s&gt;"), ";", "&lt;/s&gt;&lt;s&gt;") &amp; "&lt;/s&gt;&lt;/t&gt;", "//s[last()-2]")</f>
        <v>130</v>
      </c>
      <c r="Q1161" cm="1">
        <f t="array" ref="Q1161">_xlfn.FILTERXML("&lt;t&gt;&lt;s&gt;" &amp; SUBSTITUTE(SUBSTITUTE(SUBSTITUTE(A1161, "|", "&lt;/s&gt;&lt;s&gt;"), ",", "&lt;/s&gt;&lt;s&gt;"), ";", "&lt;/s&gt;&lt;s&gt;") &amp; "&lt;/s&gt;&lt;/t&gt;", "//s[last()-1]")</f>
        <v>1200</v>
      </c>
      <c r="R1161" t="s">
        <v>582</v>
      </c>
      <c r="S1161" s="20">
        <f>Table1[[#This Row],[Qty Sold]]/Table1[[#This Row],[Qty Added]]</f>
        <v>0.55555555555555558</v>
      </c>
      <c r="T1161" s="19">
        <f>Table1[[#This Row],[Unit Price]]*Table1[[#This Row],[Stock]]</f>
        <v>156000</v>
      </c>
    </row>
    <row r="1162" spans="1:20" x14ac:dyDescent="0.3">
      <c r="A1162" t="s">
        <v>398</v>
      </c>
      <c r="J1162" s="18" t="str">
        <f t="shared" si="72"/>
        <v>06-02-2026</v>
      </c>
      <c r="K1162" t="str">
        <f t="shared" si="73"/>
        <v>SKU437</v>
      </c>
      <c r="L1162" t="str">
        <f t="shared" si="74"/>
        <v>steel jug premium max</v>
      </c>
      <c r="M1162" t="s">
        <v>542</v>
      </c>
      <c r="N1162">
        <f t="shared" si="75"/>
        <v>35</v>
      </c>
      <c r="O1162" cm="1">
        <f t="array" ref="O1162">_xlfn.FILTERXML("&lt;t&gt;&lt;s&gt;" &amp; SUBSTITUTE(SUBSTITUTE(A1162, "|", "&lt;/s&gt;&lt;s&gt;"), ";", "&lt;/s&gt;&lt;s&gt;") &amp; "&lt;/s&gt;&lt;/t&gt;", "//s[last()-2]")</f>
        <v>18</v>
      </c>
      <c r="P1162" cm="1">
        <f t="array" ref="P1162">_xlfn.FILTERXML("&lt;t&gt;&lt;s&gt;" &amp; SUBSTITUTE(SUBSTITUTE(SUBSTITUTE(CLEAN(A1162), "|", "&lt;/s&gt;&lt;s&gt;"), ",", "&lt;/s&gt;&lt;s&gt;"), ";", "&lt;/s&gt;&lt;s&gt;") &amp; "&lt;/s&gt;&lt;/t&gt;", "//s[last()-2]")</f>
        <v>140</v>
      </c>
      <c r="Q1162" cm="1">
        <f t="array" ref="Q1162">_xlfn.FILTERXML("&lt;t&gt;&lt;s&gt;" &amp; SUBSTITUTE(SUBSTITUTE(SUBSTITUTE(A1162, "|", "&lt;/s&gt;&lt;s&gt;"), ",", "&lt;/s&gt;&lt;s&gt;"), ";", "&lt;/s&gt;&lt;s&gt;") &amp; "&lt;/s&gt;&lt;/t&gt;", "//s[last()-1]")</f>
        <v>1200</v>
      </c>
      <c r="R1162" t="s">
        <v>600</v>
      </c>
      <c r="S1162" s="20">
        <f>Table1[[#This Row],[Qty Sold]]/Table1[[#This Row],[Qty Added]]</f>
        <v>0.51428571428571423</v>
      </c>
      <c r="T1162" s="19">
        <f>Table1[[#This Row],[Unit Price]]*Table1[[#This Row],[Stock]]</f>
        <v>168000</v>
      </c>
    </row>
    <row r="1163" spans="1:20" x14ac:dyDescent="0.3">
      <c r="A1163" t="s">
        <v>399</v>
      </c>
      <c r="J1163" s="18" t="str">
        <f t="shared" si="72"/>
        <v>07-02-2026</v>
      </c>
      <c r="K1163" t="str">
        <f t="shared" si="73"/>
        <v>SKU438</v>
      </c>
      <c r="L1163" t="str">
        <f t="shared" si="74"/>
        <v>Tea Kettle Premium Max</v>
      </c>
      <c r="M1163" t="s">
        <v>552</v>
      </c>
      <c r="N1163">
        <f t="shared" si="75"/>
        <v>38</v>
      </c>
      <c r="O1163" cm="1">
        <f t="array" ref="O1163">_xlfn.FILTERXML("&lt;t&gt;&lt;s&gt;" &amp; SUBSTITUTE(SUBSTITUTE(A1163, "|", "&lt;/s&gt;&lt;s&gt;"), ";", "&lt;/s&gt;&lt;s&gt;") &amp; "&lt;/s&gt;&lt;/t&gt;", "//s[last()-2]")</f>
        <v>20</v>
      </c>
      <c r="P1163" cm="1">
        <f t="array" ref="P1163">_xlfn.FILTERXML("&lt;t&gt;&lt;s&gt;" &amp; SUBSTITUTE(SUBSTITUTE(SUBSTITUTE(CLEAN(A1163), "|", "&lt;/s&gt;&lt;s&gt;"), ",", "&lt;/s&gt;&lt;s&gt;"), ";", "&lt;/s&gt;&lt;s&gt;") &amp; "&lt;/s&gt;&lt;/t&gt;", "//s[last()-2]")</f>
        <v>130</v>
      </c>
      <c r="Q1163" cm="1">
        <f t="array" ref="Q1163">_xlfn.FILTERXML("&lt;t&gt;&lt;s&gt;" &amp; SUBSTITUTE(SUBSTITUTE(SUBSTITUTE(A1163, "|", "&lt;/s&gt;&lt;s&gt;"), ",", "&lt;/s&gt;&lt;s&gt;"), ";", "&lt;/s&gt;&lt;s&gt;") &amp; "&lt;/s&gt;&lt;/t&gt;", "//s[last()-1]")</f>
        <v>1500</v>
      </c>
      <c r="R1163" t="s">
        <v>592</v>
      </c>
      <c r="S1163" s="20">
        <f>Table1[[#This Row],[Qty Sold]]/Table1[[#This Row],[Qty Added]]</f>
        <v>0.52631578947368418</v>
      </c>
      <c r="T1163" s="19">
        <f>Table1[[#This Row],[Unit Price]]*Table1[[#This Row],[Stock]]</f>
        <v>195000</v>
      </c>
    </row>
    <row r="1164" spans="1:20" x14ac:dyDescent="0.3">
      <c r="A1164" t="s">
        <v>400</v>
      </c>
      <c r="J1164" s="18" t="str">
        <f t="shared" si="72"/>
        <v>08-02-2026</v>
      </c>
      <c r="K1164" t="str">
        <f t="shared" si="73"/>
        <v>SKU439</v>
      </c>
      <c r="L1164" t="str">
        <f t="shared" si="74"/>
        <v>tea kettle premium max</v>
      </c>
      <c r="M1164" t="s">
        <v>571</v>
      </c>
      <c r="N1164">
        <f t="shared" si="75"/>
        <v>30</v>
      </c>
      <c r="O1164" cm="1">
        <f t="array" ref="O1164">_xlfn.FILTERXML("&lt;t&gt;&lt;s&gt;" &amp; SUBSTITUTE(SUBSTITUTE(A1164, "|", "&lt;/s&gt;&lt;s&gt;"), ";", "&lt;/s&gt;&lt;s&gt;") &amp; "&lt;/s&gt;&lt;/t&gt;", "//s[last()-2]")</f>
        <v>15</v>
      </c>
      <c r="P1164" cm="1">
        <f t="array" ref="P1164">_xlfn.FILTERXML("&lt;t&gt;&lt;s&gt;" &amp; SUBSTITUTE(SUBSTITUTE(SUBSTITUTE(CLEAN(A1164), "|", "&lt;/s&gt;&lt;s&gt;"), ",", "&lt;/s&gt;&lt;s&gt;"), ";", "&lt;/s&gt;&lt;s&gt;") &amp; "&lt;/s&gt;&lt;/t&gt;", "//s[last()-2]")</f>
        <v>135</v>
      </c>
      <c r="Q1164" cm="1">
        <f t="array" ref="Q1164">_xlfn.FILTERXML("&lt;t&gt;&lt;s&gt;" &amp; SUBSTITUTE(SUBSTITUTE(SUBSTITUTE(A1164, "|", "&lt;/s&gt;&lt;s&gt;"), ",", "&lt;/s&gt;&lt;s&gt;"), ";", "&lt;/s&gt;&lt;s&gt;") &amp; "&lt;/s&gt;&lt;/t&gt;", "//s[last()-1]")</f>
        <v>1500</v>
      </c>
      <c r="R1164" t="s">
        <v>612</v>
      </c>
      <c r="S1164" s="20">
        <f>Table1[[#This Row],[Qty Sold]]/Table1[[#This Row],[Qty Added]]</f>
        <v>0.5</v>
      </c>
      <c r="T1164" s="19">
        <f>Table1[[#This Row],[Unit Price]]*Table1[[#This Row],[Stock]]</f>
        <v>202500</v>
      </c>
    </row>
    <row r="1165" spans="1:20" x14ac:dyDescent="0.3">
      <c r="A1165" t="s">
        <v>401</v>
      </c>
      <c r="J1165" s="18" t="str">
        <f t="shared" si="72"/>
        <v>09-02-2026</v>
      </c>
      <c r="K1165" t="str">
        <f t="shared" si="73"/>
        <v>SKU440</v>
      </c>
      <c r="L1165" t="str">
        <f t="shared" si="74"/>
        <v>Dinner Set Premium Max</v>
      </c>
      <c r="M1165" t="s">
        <v>556</v>
      </c>
      <c r="N1165">
        <f t="shared" si="75"/>
        <v>28</v>
      </c>
      <c r="O1165" cm="1">
        <f t="array" ref="O1165">_xlfn.FILTERXML("&lt;t&gt;&lt;s&gt;" &amp; SUBSTITUTE(SUBSTITUTE(A1165, "|", "&lt;/s&gt;&lt;s&gt;"), ";", "&lt;/s&gt;&lt;s&gt;") &amp; "&lt;/s&gt;&lt;/t&gt;", "//s[last()-2]")</f>
        <v>14</v>
      </c>
      <c r="P1165" cm="1">
        <f t="array" ref="P1165">_xlfn.FILTERXML("&lt;t&gt;&lt;s&gt;" &amp; SUBSTITUTE(SUBSTITUTE(SUBSTITUTE(CLEAN(A1165), "|", "&lt;/s&gt;&lt;s&gt;"), ",", "&lt;/s&gt;&lt;s&gt;"), ";", "&lt;/s&gt;&lt;s&gt;") &amp; "&lt;/s&gt;&lt;/t&gt;", "//s[last()-2]")</f>
        <v>95</v>
      </c>
      <c r="Q1165" cm="1">
        <f t="array" ref="Q1165">_xlfn.FILTERXML("&lt;t&gt;&lt;s&gt;" &amp; SUBSTITUTE(SUBSTITUTE(SUBSTITUTE(A1165, "|", "&lt;/s&gt;&lt;s&gt;"), ",", "&lt;/s&gt;&lt;s&gt;"), ";", "&lt;/s&gt;&lt;s&gt;") &amp; "&lt;/s&gt;&lt;/t&gt;", "//s[last()-1]")</f>
        <v>6000</v>
      </c>
      <c r="R1165" t="s">
        <v>596</v>
      </c>
      <c r="S1165" s="20">
        <f>Table1[[#This Row],[Qty Sold]]/Table1[[#This Row],[Qty Added]]</f>
        <v>0.5</v>
      </c>
      <c r="T1165" s="19">
        <f>Table1[[#This Row],[Unit Price]]*Table1[[#This Row],[Stock]]</f>
        <v>570000</v>
      </c>
    </row>
    <row r="1166" spans="1:20" x14ac:dyDescent="0.3">
      <c r="A1166" t="s">
        <v>402</v>
      </c>
      <c r="J1166" s="18" t="str">
        <f t="shared" si="72"/>
        <v>10-02-2026</v>
      </c>
      <c r="K1166" t="str">
        <f t="shared" si="73"/>
        <v>SKU441</v>
      </c>
      <c r="L1166" t="str">
        <f t="shared" si="74"/>
        <v>dinner set premium max</v>
      </c>
      <c r="M1166" t="s">
        <v>572</v>
      </c>
      <c r="N1166">
        <f t="shared" si="75"/>
        <v>20</v>
      </c>
      <c r="O1166" cm="1">
        <f t="array" ref="O1166">_xlfn.FILTERXML("&lt;t&gt;&lt;s&gt;" &amp; SUBSTITUTE(SUBSTITUTE(A1166, "|", "&lt;/s&gt;&lt;s&gt;"), ";", "&lt;/s&gt;&lt;s&gt;") &amp; "&lt;/s&gt;&lt;/t&gt;", "//s[last()-2]")</f>
        <v>10</v>
      </c>
      <c r="P1166" cm="1">
        <f t="array" ref="P1166">_xlfn.FILTERXML("&lt;t&gt;&lt;s&gt;" &amp; SUBSTITUTE(SUBSTITUTE(SUBSTITUTE(CLEAN(A1166), "|", "&lt;/s&gt;&lt;s&gt;"), ",", "&lt;/s&gt;&lt;s&gt;"), ";", "&lt;/s&gt;&lt;s&gt;") &amp; "&lt;/s&gt;&lt;/t&gt;", "//s[last()-2]")</f>
        <v>100</v>
      </c>
      <c r="Q1166" cm="1">
        <f t="array" ref="Q1166">_xlfn.FILTERXML("&lt;t&gt;&lt;s&gt;" &amp; SUBSTITUTE(SUBSTITUTE(SUBSTITUTE(A1166, "|", "&lt;/s&gt;&lt;s&gt;"), ",", "&lt;/s&gt;&lt;s&gt;"), ";", "&lt;/s&gt;&lt;s&gt;") &amp; "&lt;/s&gt;&lt;/t&gt;", "//s[last()-1]")</f>
        <v>6000</v>
      </c>
      <c r="R1166" t="s">
        <v>613</v>
      </c>
      <c r="S1166" s="20">
        <f>Table1[[#This Row],[Qty Sold]]/Table1[[#This Row],[Qty Added]]</f>
        <v>0.5</v>
      </c>
      <c r="T1166" s="19">
        <f>Table1[[#This Row],[Unit Price]]*Table1[[#This Row],[Stock]]</f>
        <v>600000</v>
      </c>
    </row>
    <row r="1167" spans="1:20" x14ac:dyDescent="0.3">
      <c r="A1167" t="s">
        <v>403</v>
      </c>
      <c r="J1167" s="18" t="str">
        <f t="shared" si="72"/>
        <v>11-02-2026</v>
      </c>
      <c r="K1167" t="str">
        <f t="shared" si="73"/>
        <v>SKU442</v>
      </c>
      <c r="L1167" t="str">
        <f t="shared" si="74"/>
        <v>Plastic Mug Premium Max</v>
      </c>
      <c r="M1167" t="s">
        <v>544</v>
      </c>
      <c r="N1167">
        <f t="shared" si="75"/>
        <v>100</v>
      </c>
      <c r="O1167" cm="1">
        <f t="array" ref="O1167">_xlfn.FILTERXML("&lt;t&gt;&lt;s&gt;" &amp; SUBSTITUTE(SUBSTITUTE(A1167, "|", "&lt;/s&gt;&lt;s&gt;"), ";", "&lt;/s&gt;&lt;s&gt;") &amp; "&lt;/s&gt;&lt;/t&gt;", "//s[last()-2]")</f>
        <v>70</v>
      </c>
      <c r="P1167" cm="1">
        <f t="array" ref="P1167">_xlfn.FILTERXML("&lt;t&gt;&lt;s&gt;" &amp; SUBSTITUTE(SUBSTITUTE(SUBSTITUTE(CLEAN(A1167), "|", "&lt;/s&gt;&lt;s&gt;"), ",", "&lt;/s&gt;&lt;s&gt;"), ";", "&lt;/s&gt;&lt;s&gt;") &amp; "&lt;/s&gt;&lt;/t&gt;", "//s[last()-2]")</f>
        <v>230</v>
      </c>
      <c r="Q1167" cm="1">
        <f t="array" ref="Q1167">_xlfn.FILTERXML("&lt;t&gt;&lt;s&gt;" &amp; SUBSTITUTE(SUBSTITUTE(SUBSTITUTE(A1167, "|", "&lt;/s&gt;&lt;s&gt;"), ",", "&lt;/s&gt;&lt;s&gt;"), ";", "&lt;/s&gt;&lt;s&gt;") &amp; "&lt;/s&gt;&lt;/t&gt;", "//s[last()-1]")</f>
        <v>200</v>
      </c>
      <c r="R1167" t="s">
        <v>584</v>
      </c>
      <c r="S1167" s="20">
        <f>Table1[[#This Row],[Qty Sold]]/Table1[[#This Row],[Qty Added]]</f>
        <v>0.7</v>
      </c>
      <c r="T1167" s="19">
        <f>Table1[[#This Row],[Unit Price]]*Table1[[#This Row],[Stock]]</f>
        <v>46000</v>
      </c>
    </row>
    <row r="1168" spans="1:20" x14ac:dyDescent="0.3">
      <c r="A1168" t="s">
        <v>404</v>
      </c>
      <c r="J1168" s="18" t="str">
        <f t="shared" si="72"/>
        <v>12-02-2026</v>
      </c>
      <c r="K1168" t="str">
        <f t="shared" si="73"/>
        <v>SKU443</v>
      </c>
      <c r="L1168" t="str">
        <f t="shared" si="74"/>
        <v>plastic mug premium max</v>
      </c>
      <c r="M1168" t="s">
        <v>573</v>
      </c>
      <c r="N1168">
        <f t="shared" si="75"/>
        <v>75</v>
      </c>
      <c r="O1168" cm="1">
        <f t="array" ref="O1168">_xlfn.FILTERXML("&lt;t&gt;&lt;s&gt;" &amp; SUBSTITUTE(SUBSTITUTE(A1168, "|", "&lt;/s&gt;&lt;s&gt;"), ";", "&lt;/s&gt;&lt;s&gt;") &amp; "&lt;/s&gt;&lt;/t&gt;", "//s[last()-2]")</f>
        <v>40</v>
      </c>
      <c r="P1168" cm="1">
        <f t="array" ref="P1168">_xlfn.FILTERXML("&lt;t&gt;&lt;s&gt;" &amp; SUBSTITUTE(SUBSTITUTE(SUBSTITUTE(CLEAN(A1168), "|", "&lt;/s&gt;&lt;s&gt;"), ",", "&lt;/s&gt;&lt;s&gt;"), ";", "&lt;/s&gt;&lt;s&gt;") &amp; "&lt;/s&gt;&lt;/t&gt;", "//s[last()-2]")</f>
        <v>240</v>
      </c>
      <c r="Q1168" cm="1">
        <f t="array" ref="Q1168">_xlfn.FILTERXML("&lt;t&gt;&lt;s&gt;" &amp; SUBSTITUTE(SUBSTITUTE(SUBSTITUTE(A1168, "|", "&lt;/s&gt;&lt;s&gt;"), ",", "&lt;/s&gt;&lt;s&gt;"), ";", "&lt;/s&gt;&lt;s&gt;") &amp; "&lt;/s&gt;&lt;/t&gt;", "//s[last()-1]")</f>
        <v>200</v>
      </c>
      <c r="R1168" t="s">
        <v>614</v>
      </c>
      <c r="S1168" s="20">
        <f>Table1[[#This Row],[Qty Sold]]/Table1[[#This Row],[Qty Added]]</f>
        <v>0.53333333333333333</v>
      </c>
      <c r="T1168" s="19">
        <f>Table1[[#This Row],[Unit Price]]*Table1[[#This Row],[Stock]]</f>
        <v>48000</v>
      </c>
    </row>
    <row r="1169" spans="1:20" x14ac:dyDescent="0.3">
      <c r="A1169" t="s">
        <v>405</v>
      </c>
      <c r="J1169" s="18" t="str">
        <f t="shared" si="72"/>
        <v>13-02-2026</v>
      </c>
      <c r="K1169" t="str">
        <f t="shared" si="73"/>
        <v>SKU444</v>
      </c>
      <c r="L1169" t="str">
        <f t="shared" si="74"/>
        <v>Bottle Set Premium Max</v>
      </c>
      <c r="M1169" t="s">
        <v>557</v>
      </c>
      <c r="N1169">
        <f t="shared" si="75"/>
        <v>90</v>
      </c>
      <c r="O1169" cm="1">
        <f t="array" ref="O1169">_xlfn.FILTERXML("&lt;t&gt;&lt;s&gt;" &amp; SUBSTITUTE(SUBSTITUTE(A1169, "|", "&lt;/s&gt;&lt;s&gt;"), ";", "&lt;/s&gt;&lt;s&gt;") &amp; "&lt;/s&gt;&lt;/t&gt;", "//s[last()-2]")</f>
        <v>60</v>
      </c>
      <c r="P1169" cm="1">
        <f t="array" ref="P1169">_xlfn.FILTERXML("&lt;t&gt;&lt;s&gt;" &amp; SUBSTITUTE(SUBSTITUTE(SUBSTITUTE(CLEAN(A1169), "|", "&lt;/s&gt;&lt;s&gt;"), ",", "&lt;/s&gt;&lt;s&gt;"), ";", "&lt;/s&gt;&lt;s&gt;") &amp; "&lt;/s&gt;&lt;/t&gt;", "//s[last()-2]")</f>
        <v>220</v>
      </c>
      <c r="Q1169" cm="1">
        <f t="array" ref="Q1169">_xlfn.FILTERXML("&lt;t&gt;&lt;s&gt;" &amp; SUBSTITUTE(SUBSTITUTE(SUBSTITUTE(A1169, "|", "&lt;/s&gt;&lt;s&gt;"), ",", "&lt;/s&gt;&lt;s&gt;"), ";", "&lt;/s&gt;&lt;s&gt;") &amp; "&lt;/s&gt;&lt;/t&gt;", "//s[last()-1]")</f>
        <v>1000</v>
      </c>
      <c r="R1169" t="s">
        <v>597</v>
      </c>
      <c r="S1169" s="20">
        <f>Table1[[#This Row],[Qty Sold]]/Table1[[#This Row],[Qty Added]]</f>
        <v>0.66666666666666663</v>
      </c>
      <c r="T1169" s="19">
        <f>Table1[[#This Row],[Unit Price]]*Table1[[#This Row],[Stock]]</f>
        <v>220000</v>
      </c>
    </row>
    <row r="1170" spans="1:20" x14ac:dyDescent="0.3">
      <c r="A1170" t="s">
        <v>406</v>
      </c>
      <c r="J1170" s="18" t="str">
        <f t="shared" si="72"/>
        <v>14-02-2026</v>
      </c>
      <c r="K1170" t="str">
        <f t="shared" si="73"/>
        <v>SKU445</v>
      </c>
      <c r="L1170" t="str">
        <f t="shared" si="74"/>
        <v>bottle set premium max</v>
      </c>
      <c r="M1170" t="s">
        <v>574</v>
      </c>
      <c r="N1170">
        <f t="shared" si="75"/>
        <v>70</v>
      </c>
      <c r="O1170" cm="1">
        <f t="array" ref="O1170">_xlfn.FILTERXML("&lt;t&gt;&lt;s&gt;" &amp; SUBSTITUTE(SUBSTITUTE(A1170, "|", "&lt;/s&gt;&lt;s&gt;"), ";", "&lt;/s&gt;&lt;s&gt;") &amp; "&lt;/s&gt;&lt;/t&gt;", "//s[last()-2]")</f>
        <v>35</v>
      </c>
      <c r="P1170" cm="1">
        <f t="array" ref="P1170">_xlfn.FILTERXML("&lt;t&gt;&lt;s&gt;" &amp; SUBSTITUTE(SUBSTITUTE(SUBSTITUTE(CLEAN(A1170), "|", "&lt;/s&gt;&lt;s&gt;"), ",", "&lt;/s&gt;&lt;s&gt;"), ";", "&lt;/s&gt;&lt;s&gt;") &amp; "&lt;/s&gt;&lt;/t&gt;", "//s[last()-2]")</f>
        <v>230</v>
      </c>
      <c r="Q1170" cm="1">
        <f t="array" ref="Q1170">_xlfn.FILTERXML("&lt;t&gt;&lt;s&gt;" &amp; SUBSTITUTE(SUBSTITUTE(SUBSTITUTE(A1170, "|", "&lt;/s&gt;&lt;s&gt;"), ",", "&lt;/s&gt;&lt;s&gt;"), ";", "&lt;/s&gt;&lt;s&gt;") &amp; "&lt;/s&gt;&lt;/t&gt;", "//s[last()-1]")</f>
        <v>1000</v>
      </c>
      <c r="R1170" t="s">
        <v>615</v>
      </c>
      <c r="S1170" s="20">
        <f>Table1[[#This Row],[Qty Sold]]/Table1[[#This Row],[Qty Added]]</f>
        <v>0.5</v>
      </c>
      <c r="T1170" s="19">
        <f>Table1[[#This Row],[Unit Price]]*Table1[[#This Row],[Stock]]</f>
        <v>230000</v>
      </c>
    </row>
    <row r="1171" spans="1:20" x14ac:dyDescent="0.3">
      <c r="A1171" t="s">
        <v>407</v>
      </c>
      <c r="J1171" s="18" t="str">
        <f t="shared" si="72"/>
        <v>15-02-2026</v>
      </c>
      <c r="K1171" t="str">
        <f t="shared" si="73"/>
        <v>SKU446</v>
      </c>
      <c r="L1171" t="str">
        <f t="shared" si="74"/>
        <v>Handi Premium Max</v>
      </c>
      <c r="M1171" t="s">
        <v>563</v>
      </c>
      <c r="N1171">
        <f t="shared" si="75"/>
        <v>40</v>
      </c>
      <c r="O1171" cm="1">
        <f t="array" ref="O1171">_xlfn.FILTERXML("&lt;t&gt;&lt;s&gt;" &amp; SUBSTITUTE(SUBSTITUTE(A1171, "|", "&lt;/s&gt;&lt;s&gt;"), ";", "&lt;/s&gt;&lt;s&gt;") &amp; "&lt;/s&gt;&lt;/t&gt;", "//s[last()-2]")</f>
        <v>20</v>
      </c>
      <c r="P1171" cm="1">
        <f t="array" ref="P1171">_xlfn.FILTERXML("&lt;t&gt;&lt;s&gt;" &amp; SUBSTITUTE(SUBSTITUTE(SUBSTITUTE(CLEAN(A1171), "|", "&lt;/s&gt;&lt;s&gt;"), ",", "&lt;/s&gt;&lt;s&gt;"), ";", "&lt;/s&gt;&lt;s&gt;") &amp; "&lt;/s&gt;&lt;/t&gt;", "//s[last()-2]")</f>
        <v>120</v>
      </c>
      <c r="Q1171" cm="1">
        <f t="array" ref="Q1171">_xlfn.FILTERXML("&lt;t&gt;&lt;s&gt;" &amp; SUBSTITUTE(SUBSTITUTE(SUBSTITUTE(A1171, "|", "&lt;/s&gt;&lt;s&gt;"), ",", "&lt;/s&gt;&lt;s&gt;"), ";", "&lt;/s&gt;&lt;s&gt;") &amp; "&lt;/s&gt;&lt;/t&gt;", "//s[last()-1]")</f>
        <v>1800</v>
      </c>
      <c r="R1171" t="s">
        <v>604</v>
      </c>
      <c r="S1171" s="20">
        <f>Table1[[#This Row],[Qty Sold]]/Table1[[#This Row],[Qty Added]]</f>
        <v>0.5</v>
      </c>
      <c r="T1171" s="19">
        <f>Table1[[#This Row],[Unit Price]]*Table1[[#This Row],[Stock]]</f>
        <v>216000</v>
      </c>
    </row>
    <row r="1172" spans="1:20" x14ac:dyDescent="0.3">
      <c r="A1172" t="s">
        <v>408</v>
      </c>
      <c r="J1172" s="18" t="str">
        <f t="shared" si="72"/>
        <v>16-02-2026</v>
      </c>
      <c r="K1172" t="str">
        <f t="shared" si="73"/>
        <v>SKU447</v>
      </c>
      <c r="L1172" t="str">
        <f t="shared" si="74"/>
        <v>handi premium max</v>
      </c>
      <c r="M1172" t="s">
        <v>575</v>
      </c>
      <c r="N1172">
        <f t="shared" si="75"/>
        <v>30</v>
      </c>
      <c r="O1172" cm="1">
        <f t="array" ref="O1172">_xlfn.FILTERXML("&lt;t&gt;&lt;s&gt;" &amp; SUBSTITUTE(SUBSTITUTE(A1172, "|", "&lt;/s&gt;&lt;s&gt;"), ";", "&lt;/s&gt;&lt;s&gt;") &amp; "&lt;/s&gt;&lt;/t&gt;", "//s[last()-2]")</f>
        <v>15</v>
      </c>
      <c r="P1172" cm="1">
        <f t="array" ref="P1172">_xlfn.FILTERXML("&lt;t&gt;&lt;s&gt;" &amp; SUBSTITUTE(SUBSTITUTE(SUBSTITUTE(CLEAN(A1172), "|", "&lt;/s&gt;&lt;s&gt;"), ",", "&lt;/s&gt;&lt;s&gt;"), ";", "&lt;/s&gt;&lt;s&gt;") &amp; "&lt;/s&gt;&lt;/t&gt;", "//s[last()-2]")</f>
        <v>130</v>
      </c>
      <c r="Q1172" cm="1">
        <f t="array" ref="Q1172">_xlfn.FILTERXML("&lt;t&gt;&lt;s&gt;" &amp; SUBSTITUTE(SUBSTITUTE(SUBSTITUTE(A1172, "|", "&lt;/s&gt;&lt;s&gt;"), ",", "&lt;/s&gt;&lt;s&gt;"), ";", "&lt;/s&gt;&lt;s&gt;") &amp; "&lt;/s&gt;&lt;/t&gt;", "//s[last()-1]")</f>
        <v>1800</v>
      </c>
      <c r="R1172" t="s">
        <v>616</v>
      </c>
      <c r="S1172" s="20">
        <f>Table1[[#This Row],[Qty Sold]]/Table1[[#This Row],[Qty Added]]</f>
        <v>0.5</v>
      </c>
      <c r="T1172" s="19">
        <f>Table1[[#This Row],[Unit Price]]*Table1[[#This Row],[Stock]]</f>
        <v>234000</v>
      </c>
    </row>
    <row r="1173" spans="1:20" x14ac:dyDescent="0.3">
      <c r="A1173" t="s">
        <v>409</v>
      </c>
      <c r="J1173" s="18" t="str">
        <f t="shared" si="72"/>
        <v>17-02-2026</v>
      </c>
      <c r="K1173" t="str">
        <f t="shared" si="73"/>
        <v>SKU448</v>
      </c>
      <c r="L1173" t="str">
        <f t="shared" si="74"/>
        <v>Oil Dispenser Premium Max</v>
      </c>
      <c r="M1173" t="s">
        <v>561</v>
      </c>
      <c r="N1173">
        <f t="shared" si="75"/>
        <v>50</v>
      </c>
      <c r="O1173" cm="1">
        <f t="array" ref="O1173">_xlfn.FILTERXML("&lt;t&gt;&lt;s&gt;" &amp; SUBSTITUTE(SUBSTITUTE(A1173, "|", "&lt;/s&gt;&lt;s&gt;"), ";", "&lt;/s&gt;&lt;s&gt;") &amp; "&lt;/s&gt;&lt;/t&gt;", "//s[last()-2]")</f>
        <v>22</v>
      </c>
      <c r="P1173" cm="1">
        <f t="array" ref="P1173">_xlfn.FILTERXML("&lt;t&gt;&lt;s&gt;" &amp; SUBSTITUTE(SUBSTITUTE(SUBSTITUTE(CLEAN(A1173), "|", "&lt;/s&gt;&lt;s&gt;"), ",", "&lt;/s&gt;&lt;s&gt;"), ";", "&lt;/s&gt;&lt;s&gt;") &amp; "&lt;/s&gt;&lt;/t&gt;", "//s[last()-2]")</f>
        <v>130</v>
      </c>
      <c r="Q1173" cm="1">
        <f t="array" ref="Q1173">_xlfn.FILTERXML("&lt;t&gt;&lt;s&gt;" &amp; SUBSTITUTE(SUBSTITUTE(SUBSTITUTE(A1173, "|", "&lt;/s&gt;&lt;s&gt;"), ",", "&lt;/s&gt;&lt;s&gt;"), ";", "&lt;/s&gt;&lt;s&gt;") &amp; "&lt;/s&gt;&lt;/t&gt;", "//s[last()-1]")</f>
        <v>700</v>
      </c>
      <c r="R1173" t="s">
        <v>602</v>
      </c>
      <c r="S1173" s="20">
        <f>Table1[[#This Row],[Qty Sold]]/Table1[[#This Row],[Qty Added]]</f>
        <v>0.44</v>
      </c>
      <c r="T1173" s="19">
        <f>Table1[[#This Row],[Unit Price]]*Table1[[#This Row],[Stock]]</f>
        <v>91000</v>
      </c>
    </row>
    <row r="1174" spans="1:20" x14ac:dyDescent="0.3">
      <c r="A1174" t="s">
        <v>410</v>
      </c>
      <c r="J1174" s="18" t="str">
        <f t="shared" si="72"/>
        <v>18-02-2026</v>
      </c>
      <c r="K1174" t="str">
        <f t="shared" si="73"/>
        <v>SKU449</v>
      </c>
      <c r="L1174" t="str">
        <f t="shared" si="74"/>
        <v>Chopping Board Premium Max</v>
      </c>
      <c r="M1174" t="s">
        <v>562</v>
      </c>
      <c r="N1174">
        <f t="shared" si="75"/>
        <v>80</v>
      </c>
      <c r="O1174" cm="1">
        <f t="array" ref="O1174">_xlfn.FILTERXML("&lt;t&gt;&lt;s&gt;" &amp; SUBSTITUTE(SUBSTITUTE(A1174, "|", "&lt;/s&gt;&lt;s&gt;"), ";", "&lt;/s&gt;&lt;s&gt;") &amp; "&lt;/s&gt;&lt;/t&gt;", "//s[last()-2]")</f>
        <v>50</v>
      </c>
      <c r="P1174" cm="1">
        <f t="array" ref="P1174">_xlfn.FILTERXML("&lt;t&gt;&lt;s&gt;" &amp; SUBSTITUTE(SUBSTITUTE(SUBSTITUTE(CLEAN(A1174), "|", "&lt;/s&gt;&lt;s&gt;"), ",", "&lt;/s&gt;&lt;s&gt;"), ";", "&lt;/s&gt;&lt;s&gt;") &amp; "&lt;/s&gt;&lt;/t&gt;", "//s[last()-2]")</f>
        <v>200</v>
      </c>
      <c r="Q1174" cm="1">
        <f t="array" ref="Q1174">_xlfn.FILTERXML("&lt;t&gt;&lt;s&gt;" &amp; SUBSTITUTE(SUBSTITUTE(SUBSTITUTE(A1174, "|", "&lt;/s&gt;&lt;s&gt;"), ",", "&lt;/s&gt;&lt;s&gt;"), ";", "&lt;/s&gt;&lt;s&gt;") &amp; "&lt;/s&gt;&lt;/t&gt;", "//s[last()-1]")</f>
        <v>400</v>
      </c>
      <c r="R1174" t="s">
        <v>603</v>
      </c>
      <c r="S1174" s="20">
        <f>Table1[[#This Row],[Qty Sold]]/Table1[[#This Row],[Qty Added]]</f>
        <v>0.625</v>
      </c>
      <c r="T1174" s="19">
        <f>Table1[[#This Row],[Unit Price]]*Table1[[#This Row],[Stock]]</f>
        <v>80000</v>
      </c>
    </row>
    <row r="1175" spans="1:20" x14ac:dyDescent="0.3">
      <c r="A1175" t="s">
        <v>411</v>
      </c>
      <c r="J1175" s="18" t="str">
        <f t="shared" si="72"/>
        <v>19-02-2026</v>
      </c>
      <c r="K1175" t="str">
        <f t="shared" si="73"/>
        <v>SKU450</v>
      </c>
      <c r="L1175" t="str">
        <f t="shared" si="74"/>
        <v>chopping board premium max</v>
      </c>
      <c r="M1175" t="s">
        <v>576</v>
      </c>
      <c r="N1175">
        <f t="shared" si="75"/>
        <v>60</v>
      </c>
      <c r="O1175" cm="1">
        <f t="array" ref="O1175">_xlfn.FILTERXML("&lt;t&gt;&lt;s&gt;" &amp; SUBSTITUTE(SUBSTITUTE(A1175, "|", "&lt;/s&gt;&lt;s&gt;"), ";", "&lt;/s&gt;&lt;s&gt;") &amp; "&lt;/s&gt;&lt;/t&gt;", "//s[last()-2]")</f>
        <v>30</v>
      </c>
      <c r="P1175" cm="1">
        <f t="array" ref="P1175">_xlfn.FILTERXML("&lt;t&gt;&lt;s&gt;" &amp; SUBSTITUTE(SUBSTITUTE(SUBSTITUTE(CLEAN(A1175), "|", "&lt;/s&gt;&lt;s&gt;"), ",", "&lt;/s&gt;&lt;s&gt;"), ";", "&lt;/s&gt;&lt;s&gt;") &amp; "&lt;/s&gt;&lt;/t&gt;", "//s[last()-2]")</f>
        <v>210</v>
      </c>
      <c r="Q1175" cm="1">
        <f t="array" ref="Q1175">_xlfn.FILTERXML("&lt;t&gt;&lt;s&gt;" &amp; SUBSTITUTE(SUBSTITUTE(SUBSTITUTE(A1175, "|", "&lt;/s&gt;&lt;s&gt;"), ",", "&lt;/s&gt;&lt;s&gt;"), ";", "&lt;/s&gt;&lt;s&gt;") &amp; "&lt;/s&gt;&lt;/t&gt;", "//s[last()-1]")</f>
        <v>400</v>
      </c>
      <c r="R1175" t="s">
        <v>617</v>
      </c>
      <c r="S1175" s="20">
        <f>Table1[[#This Row],[Qty Sold]]/Table1[[#This Row],[Qty Added]]</f>
        <v>0.5</v>
      </c>
      <c r="T1175" s="19">
        <f>Table1[[#This Row],[Unit Price]]*Table1[[#This Row],[Stock]]</f>
        <v>84000</v>
      </c>
    </row>
    <row r="1176" spans="1:20" x14ac:dyDescent="0.3">
      <c r="A1176" t="s">
        <v>412</v>
      </c>
      <c r="J1176" s="18" t="str">
        <f t="shared" si="72"/>
        <v>20-02-2026</v>
      </c>
      <c r="K1176" t="str">
        <f t="shared" si="73"/>
        <v>SKU451</v>
      </c>
      <c r="L1176" t="str">
        <f t="shared" si="74"/>
        <v>Steel Glass Premium Max</v>
      </c>
      <c r="M1176" t="s">
        <v>541</v>
      </c>
      <c r="N1176">
        <f t="shared" si="75"/>
        <v>140</v>
      </c>
      <c r="O1176" cm="1">
        <f t="array" ref="O1176">_xlfn.FILTERXML("&lt;t&gt;&lt;s&gt;" &amp; SUBSTITUTE(SUBSTITUTE(A1176, "|", "&lt;/s&gt;&lt;s&gt;"), ";", "&lt;/s&gt;&lt;s&gt;") &amp; "&lt;/s&gt;&lt;/t&gt;", "//s[last()-2]")</f>
        <v>95</v>
      </c>
      <c r="P1176" cm="1">
        <f t="array" ref="P1176">_xlfn.FILTERXML("&lt;t&gt;&lt;s&gt;" &amp; SUBSTITUTE(SUBSTITUTE(SUBSTITUTE(CLEAN(A1176), "|", "&lt;/s&gt;&lt;s&gt;"), ",", "&lt;/s&gt;&lt;s&gt;"), ";", "&lt;/s&gt;&lt;s&gt;") &amp; "&lt;/s&gt;&lt;/t&gt;", "//s[last()-2]")</f>
        <v>300</v>
      </c>
      <c r="Q1176" cm="1">
        <f t="array" ref="Q1176">_xlfn.FILTERXML("&lt;t&gt;&lt;s&gt;" &amp; SUBSTITUTE(SUBSTITUTE(SUBSTITUTE(A1176, "|", "&lt;/s&gt;&lt;s&gt;"), ",", "&lt;/s&gt;&lt;s&gt;"), ";", "&lt;/s&gt;&lt;s&gt;") &amp; "&lt;/s&gt;&lt;/t&gt;", "//s[last()-1]")</f>
        <v>250</v>
      </c>
      <c r="R1176" t="s">
        <v>582</v>
      </c>
      <c r="S1176" s="20">
        <f>Table1[[#This Row],[Qty Sold]]/Table1[[#This Row],[Qty Added]]</f>
        <v>0.6785714285714286</v>
      </c>
      <c r="T1176" s="19">
        <f>Table1[[#This Row],[Unit Price]]*Table1[[#This Row],[Stock]]</f>
        <v>75000</v>
      </c>
    </row>
    <row r="1177" spans="1:20" x14ac:dyDescent="0.3">
      <c r="A1177" t="s">
        <v>413</v>
      </c>
      <c r="J1177" s="18" t="str">
        <f t="shared" si="72"/>
        <v>21-02-2026</v>
      </c>
      <c r="K1177" t="str">
        <f t="shared" si="73"/>
        <v>SKU452</v>
      </c>
      <c r="L1177" t="str">
        <f t="shared" si="74"/>
        <v>steel glass premium max</v>
      </c>
      <c r="M1177" t="s">
        <v>542</v>
      </c>
      <c r="N1177">
        <f t="shared" si="75"/>
        <v>100</v>
      </c>
      <c r="O1177" cm="1">
        <f t="array" ref="O1177">_xlfn.FILTERXML("&lt;t&gt;&lt;s&gt;" &amp; SUBSTITUTE(SUBSTITUTE(A1177, "|", "&lt;/s&gt;&lt;s&gt;"), ";", "&lt;/s&gt;&lt;s&gt;") &amp; "&lt;/s&gt;&lt;/t&gt;", "//s[last()-2]")</f>
        <v>50</v>
      </c>
      <c r="P1177" cm="1">
        <f t="array" ref="P1177">_xlfn.FILTERXML("&lt;t&gt;&lt;s&gt;" &amp; SUBSTITUTE(SUBSTITUTE(SUBSTITUTE(CLEAN(A1177), "|", "&lt;/s&gt;&lt;s&gt;"), ",", "&lt;/s&gt;&lt;s&gt;"), ";", "&lt;/s&gt;&lt;s&gt;") &amp; "&lt;/s&gt;&lt;/t&gt;", "//s[last()-2]")</f>
        <v>310</v>
      </c>
      <c r="Q1177" cm="1">
        <f t="array" ref="Q1177">_xlfn.FILTERXML("&lt;t&gt;&lt;s&gt;" &amp; SUBSTITUTE(SUBSTITUTE(SUBSTITUTE(A1177, "|", "&lt;/s&gt;&lt;s&gt;"), ",", "&lt;/s&gt;&lt;s&gt;"), ";", "&lt;/s&gt;&lt;s&gt;") &amp; "&lt;/s&gt;&lt;/t&gt;", "//s[last()-1]")</f>
        <v>250</v>
      </c>
      <c r="R1177" t="s">
        <v>600</v>
      </c>
      <c r="S1177" s="20">
        <f>Table1[[#This Row],[Qty Sold]]/Table1[[#This Row],[Qty Added]]</f>
        <v>0.5</v>
      </c>
      <c r="T1177" s="19">
        <f>Table1[[#This Row],[Unit Price]]*Table1[[#This Row],[Stock]]</f>
        <v>77500</v>
      </c>
    </row>
    <row r="1178" spans="1:20" x14ac:dyDescent="0.3">
      <c r="A1178" t="s">
        <v>414</v>
      </c>
      <c r="J1178" s="18" t="str">
        <f t="shared" si="72"/>
        <v>22-02-2026</v>
      </c>
      <c r="K1178" t="str">
        <f t="shared" si="73"/>
        <v>SKU453</v>
      </c>
      <c r="L1178" t="str">
        <f t="shared" si="74"/>
        <v>Lunch Box Premium Max</v>
      </c>
      <c r="M1178" t="s">
        <v>549</v>
      </c>
      <c r="N1178">
        <f t="shared" si="75"/>
        <v>85</v>
      </c>
      <c r="O1178" cm="1">
        <f t="array" ref="O1178">_xlfn.FILTERXML("&lt;t&gt;&lt;s&gt;" &amp; SUBSTITUTE(SUBSTITUTE(A1178, "|", "&lt;/s&gt;&lt;s&gt;"), ";", "&lt;/s&gt;&lt;s&gt;") &amp; "&lt;/s&gt;&lt;/t&gt;", "//s[last()-2]")</f>
        <v>50</v>
      </c>
      <c r="P1178" cm="1">
        <f t="array" ref="P1178">_xlfn.FILTERXML("&lt;t&gt;&lt;s&gt;" &amp; SUBSTITUTE(SUBSTITUTE(SUBSTITUTE(CLEAN(A1178), "|", "&lt;/s&gt;&lt;s&gt;"), ",", "&lt;/s&gt;&lt;s&gt;"), ";", "&lt;/s&gt;&lt;s&gt;") &amp; "&lt;/s&gt;&lt;/t&gt;", "//s[last()-2]")</f>
        <v>210</v>
      </c>
      <c r="Q1178" cm="1">
        <f t="array" ref="Q1178">_xlfn.FILTERXML("&lt;t&gt;&lt;s&gt;" &amp; SUBSTITUTE(SUBSTITUTE(SUBSTITUTE(A1178, "|", "&lt;/s&gt;&lt;s&gt;"), ",", "&lt;/s&gt;&lt;s&gt;"), ";", "&lt;/s&gt;&lt;s&gt;") &amp; "&lt;/s&gt;&lt;/t&gt;", "//s[last()-1]")</f>
        <v>500</v>
      </c>
      <c r="R1178" t="s">
        <v>589</v>
      </c>
      <c r="S1178" s="20">
        <f>Table1[[#This Row],[Qty Sold]]/Table1[[#This Row],[Qty Added]]</f>
        <v>0.58823529411764708</v>
      </c>
      <c r="T1178" s="19">
        <f>Table1[[#This Row],[Unit Price]]*Table1[[#This Row],[Stock]]</f>
        <v>105000</v>
      </c>
    </row>
    <row r="1179" spans="1:20" x14ac:dyDescent="0.3">
      <c r="A1179" t="s">
        <v>415</v>
      </c>
      <c r="J1179" s="18" t="str">
        <f t="shared" si="72"/>
        <v>23-02-2026</v>
      </c>
      <c r="K1179" t="str">
        <f t="shared" si="73"/>
        <v>SKU454</v>
      </c>
      <c r="L1179" t="str">
        <f t="shared" si="74"/>
        <v>lunch box premium max</v>
      </c>
      <c r="M1179" t="s">
        <v>577</v>
      </c>
      <c r="N1179">
        <f t="shared" si="75"/>
        <v>60</v>
      </c>
      <c r="O1179" cm="1">
        <f t="array" ref="O1179">_xlfn.FILTERXML("&lt;t&gt;&lt;s&gt;" &amp; SUBSTITUTE(SUBSTITUTE(A1179, "|", "&lt;/s&gt;&lt;s&gt;"), ";", "&lt;/s&gt;&lt;s&gt;") &amp; "&lt;/s&gt;&lt;/t&gt;", "//s[last()-2]")</f>
        <v>30</v>
      </c>
      <c r="P1179" cm="1">
        <f t="array" ref="P1179">_xlfn.FILTERXML("&lt;t&gt;&lt;s&gt;" &amp; SUBSTITUTE(SUBSTITUTE(SUBSTITUTE(CLEAN(A1179), "|", "&lt;/s&gt;&lt;s&gt;"), ",", "&lt;/s&gt;&lt;s&gt;"), ";", "&lt;/s&gt;&lt;s&gt;") &amp; "&lt;/s&gt;&lt;/t&gt;", "//s[last()-2]")</f>
        <v>220</v>
      </c>
      <c r="Q1179" cm="1">
        <f t="array" ref="Q1179">_xlfn.FILTERXML("&lt;t&gt;&lt;s&gt;" &amp; SUBSTITUTE(SUBSTITUTE(SUBSTITUTE(A1179, "|", "&lt;/s&gt;&lt;s&gt;"), ",", "&lt;/s&gt;&lt;s&gt;"), ";", "&lt;/s&gt;&lt;s&gt;") &amp; "&lt;/s&gt;&lt;/t&gt;", "//s[last()-1]")</f>
        <v>500</v>
      </c>
      <c r="R1179" t="s">
        <v>618</v>
      </c>
      <c r="S1179" s="20">
        <f>Table1[[#This Row],[Qty Sold]]/Table1[[#This Row],[Qty Added]]</f>
        <v>0.5</v>
      </c>
      <c r="T1179" s="19">
        <f>Table1[[#This Row],[Unit Price]]*Table1[[#This Row],[Stock]]</f>
        <v>110000</v>
      </c>
    </row>
    <row r="1180" spans="1:20" x14ac:dyDescent="0.3">
      <c r="A1180" t="s">
        <v>416</v>
      </c>
      <c r="J1180" s="18" t="str">
        <f t="shared" si="72"/>
        <v>24-02-2026</v>
      </c>
      <c r="K1180" t="str">
        <f t="shared" si="73"/>
        <v>SKU455</v>
      </c>
      <c r="L1180" t="str">
        <f t="shared" si="74"/>
        <v>Water Bottle Premium Max</v>
      </c>
      <c r="M1180" t="s">
        <v>548</v>
      </c>
      <c r="N1180">
        <f t="shared" si="75"/>
        <v>160</v>
      </c>
      <c r="O1180" cm="1">
        <f t="array" ref="O1180">_xlfn.FILTERXML("&lt;t&gt;&lt;s&gt;" &amp; SUBSTITUTE(SUBSTITUTE(A1180, "|", "&lt;/s&gt;&lt;s&gt;"), ";", "&lt;/s&gt;&lt;s&gt;") &amp; "&lt;/s&gt;&lt;/t&gt;", "//s[last()-2]")</f>
        <v>110</v>
      </c>
      <c r="P1180" cm="1">
        <f t="array" ref="P1180">_xlfn.FILTERXML("&lt;t&gt;&lt;s&gt;" &amp; SUBSTITUTE(SUBSTITUTE(SUBSTITUTE(CLEAN(A1180), "|", "&lt;/s&gt;&lt;s&gt;"), ",", "&lt;/s&gt;&lt;s&gt;"), ";", "&lt;/s&gt;&lt;s&gt;") &amp; "&lt;/s&gt;&lt;/t&gt;", "//s[last()-2]")</f>
        <v>320</v>
      </c>
      <c r="Q1180" cm="1">
        <f t="array" ref="Q1180">_xlfn.FILTERXML("&lt;t&gt;&lt;s&gt;" &amp; SUBSTITUTE(SUBSTITUTE(SUBSTITUTE(A1180, "|", "&lt;/s&gt;&lt;s&gt;"), ",", "&lt;/s&gt;&lt;s&gt;"), ";", "&lt;/s&gt;&lt;s&gt;") &amp; "&lt;/s&gt;&lt;/t&gt;", "//s[last()-1]")</f>
        <v>320</v>
      </c>
      <c r="R1180" t="s">
        <v>588</v>
      </c>
      <c r="S1180" s="20">
        <f>Table1[[#This Row],[Qty Sold]]/Table1[[#This Row],[Qty Added]]</f>
        <v>0.6875</v>
      </c>
      <c r="T1180" s="19">
        <f>Table1[[#This Row],[Unit Price]]*Table1[[#This Row],[Stock]]</f>
        <v>102400</v>
      </c>
    </row>
    <row r="1181" spans="1:20" x14ac:dyDescent="0.3">
      <c r="A1181" t="s">
        <v>417</v>
      </c>
      <c r="J1181" s="18" t="str">
        <f t="shared" si="72"/>
        <v>25-02-2026</v>
      </c>
      <c r="K1181" t="str">
        <f t="shared" si="73"/>
        <v>SKU456</v>
      </c>
      <c r="L1181" t="str">
        <f t="shared" si="74"/>
        <v>water bottle premium max</v>
      </c>
      <c r="M1181" t="s">
        <v>578</v>
      </c>
      <c r="N1181">
        <f t="shared" si="75"/>
        <v>120</v>
      </c>
      <c r="O1181" cm="1">
        <f t="array" ref="O1181">_xlfn.FILTERXML("&lt;t&gt;&lt;s&gt;" &amp; SUBSTITUTE(SUBSTITUTE(A1181, "|", "&lt;/s&gt;&lt;s&gt;"), ";", "&lt;/s&gt;&lt;s&gt;") &amp; "&lt;/s&gt;&lt;/t&gt;", "//s[last()-2]")</f>
        <v>60</v>
      </c>
      <c r="P1181" cm="1">
        <f t="array" ref="P1181">_xlfn.FILTERXML("&lt;t&gt;&lt;s&gt;" &amp; SUBSTITUTE(SUBSTITUTE(SUBSTITUTE(CLEAN(A1181), "|", "&lt;/s&gt;&lt;s&gt;"), ",", "&lt;/s&gt;&lt;s&gt;"), ";", "&lt;/s&gt;&lt;s&gt;") &amp; "&lt;/s&gt;&lt;/t&gt;", "//s[last()-2]")</f>
        <v>330</v>
      </c>
      <c r="Q1181" cm="1">
        <f t="array" ref="Q1181">_xlfn.FILTERXML("&lt;t&gt;&lt;s&gt;" &amp; SUBSTITUTE(SUBSTITUTE(SUBSTITUTE(A1181, "|", "&lt;/s&gt;&lt;s&gt;"), ",", "&lt;/s&gt;&lt;s&gt;"), ";", "&lt;/s&gt;&lt;s&gt;") &amp; "&lt;/s&gt;&lt;/t&gt;", "//s[last()-1]")</f>
        <v>320</v>
      </c>
      <c r="R1181" t="s">
        <v>619</v>
      </c>
      <c r="S1181" s="20">
        <f>Table1[[#This Row],[Qty Sold]]/Table1[[#This Row],[Qty Added]]</f>
        <v>0.5</v>
      </c>
      <c r="T1181" s="19">
        <f>Table1[[#This Row],[Unit Price]]*Table1[[#This Row],[Stock]]</f>
        <v>105600</v>
      </c>
    </row>
    <row r="1182" spans="1:20" x14ac:dyDescent="0.3">
      <c r="A1182" t="s">
        <v>418</v>
      </c>
      <c r="J1182" s="18" t="str">
        <f t="shared" si="72"/>
        <v>26-02-2026</v>
      </c>
      <c r="K1182" t="str">
        <f t="shared" si="73"/>
        <v>SKU457</v>
      </c>
      <c r="L1182" t="str">
        <f t="shared" si="74"/>
        <v>Frying Pan Titanium</v>
      </c>
      <c r="M1182" t="s">
        <v>547</v>
      </c>
      <c r="N1182">
        <f t="shared" si="75"/>
        <v>50</v>
      </c>
      <c r="O1182" cm="1">
        <f t="array" ref="O1182">_xlfn.FILTERXML("&lt;t&gt;&lt;s&gt;" &amp; SUBSTITUTE(SUBSTITUTE(A1182, "|", "&lt;/s&gt;&lt;s&gt;"), ";", "&lt;/s&gt;&lt;s&gt;") &amp; "&lt;/s&gt;&lt;/t&gt;", "//s[last()-2]")</f>
        <v>30</v>
      </c>
      <c r="P1182" cm="1">
        <f t="array" ref="P1182">_xlfn.FILTERXML("&lt;t&gt;&lt;s&gt;" &amp; SUBSTITUTE(SUBSTITUTE(SUBSTITUTE(CLEAN(A1182), "|", "&lt;/s&gt;&lt;s&gt;"), ",", "&lt;/s&gt;&lt;s&gt;"), ";", "&lt;/s&gt;&lt;s&gt;") &amp; "&lt;/s&gt;&lt;/t&gt;", "//s[last()-2]")</f>
        <v>160</v>
      </c>
      <c r="Q1182" cm="1">
        <f t="array" ref="Q1182">_xlfn.FILTERXML("&lt;t&gt;&lt;s&gt;" &amp; SUBSTITUTE(SUBSTITUTE(SUBSTITUTE(A1182, "|", "&lt;/s&gt;&lt;s&gt;"), ",", "&lt;/s&gt;&lt;s&gt;"), ";", "&lt;/s&gt;&lt;s&gt;") &amp; "&lt;/s&gt;&lt;/t&gt;", "//s[last()-1]")</f>
        <v>3000</v>
      </c>
      <c r="R1182" t="s">
        <v>587</v>
      </c>
      <c r="S1182" s="20">
        <f>Table1[[#This Row],[Qty Sold]]/Table1[[#This Row],[Qty Added]]</f>
        <v>0.6</v>
      </c>
      <c r="T1182" s="19">
        <f>Table1[[#This Row],[Unit Price]]*Table1[[#This Row],[Stock]]</f>
        <v>480000</v>
      </c>
    </row>
    <row r="1183" spans="1:20" x14ac:dyDescent="0.3">
      <c r="A1183" t="s">
        <v>419</v>
      </c>
      <c r="J1183" s="18" t="str">
        <f t="shared" si="72"/>
        <v>27-02-2026</v>
      </c>
      <c r="K1183" t="str">
        <f t="shared" si="73"/>
        <v>SKU458</v>
      </c>
      <c r="L1183" t="str">
        <f t="shared" si="74"/>
        <v>frying pan titanium</v>
      </c>
      <c r="M1183" t="s">
        <v>568</v>
      </c>
      <c r="N1183">
        <f t="shared" si="75"/>
        <v>40</v>
      </c>
      <c r="O1183" cm="1">
        <f t="array" ref="O1183">_xlfn.FILTERXML("&lt;t&gt;&lt;s&gt;" &amp; SUBSTITUTE(SUBSTITUTE(A1183, "|", "&lt;/s&gt;&lt;s&gt;"), ";", "&lt;/s&gt;&lt;s&gt;") &amp; "&lt;/s&gt;&lt;/t&gt;", "//s[last()-2]")</f>
        <v>20</v>
      </c>
      <c r="P1183" cm="1">
        <f t="array" ref="P1183">_xlfn.FILTERXML("&lt;t&gt;&lt;s&gt;" &amp; SUBSTITUTE(SUBSTITUTE(SUBSTITUTE(CLEAN(A1183), "|", "&lt;/s&gt;&lt;s&gt;"), ",", "&lt;/s&gt;&lt;s&gt;"), ";", "&lt;/s&gt;&lt;s&gt;") &amp; "&lt;/s&gt;&lt;/t&gt;", "//s[last()-2]")</f>
        <v>170</v>
      </c>
      <c r="Q1183" cm="1">
        <f t="array" ref="Q1183">_xlfn.FILTERXML("&lt;t&gt;&lt;s&gt;" &amp; SUBSTITUTE(SUBSTITUTE(SUBSTITUTE(A1183, "|", "&lt;/s&gt;&lt;s&gt;"), ",", "&lt;/s&gt;&lt;s&gt;"), ";", "&lt;/s&gt;&lt;s&gt;") &amp; "&lt;/s&gt;&lt;/t&gt;", "//s[last()-1]")</f>
        <v>3000</v>
      </c>
      <c r="R1183" t="s">
        <v>609</v>
      </c>
      <c r="S1183" s="20">
        <f>Table1[[#This Row],[Qty Sold]]/Table1[[#This Row],[Qty Added]]</f>
        <v>0.5</v>
      </c>
      <c r="T1183" s="19">
        <f>Table1[[#This Row],[Unit Price]]*Table1[[#This Row],[Stock]]</f>
        <v>510000</v>
      </c>
    </row>
    <row r="1184" spans="1:20" x14ac:dyDescent="0.3">
      <c r="A1184" t="s">
        <v>420</v>
      </c>
      <c r="J1184" s="18" t="str">
        <f t="shared" si="72"/>
        <v>28-02-2026</v>
      </c>
      <c r="K1184" t="str">
        <f t="shared" si="73"/>
        <v>SKU459</v>
      </c>
      <c r="L1184" t="str">
        <f t="shared" si="74"/>
        <v>Mixer Grinder Titanium</v>
      </c>
      <c r="M1184" t="s">
        <v>566</v>
      </c>
      <c r="N1184">
        <f t="shared" si="75"/>
        <v>20</v>
      </c>
      <c r="O1184" cm="1">
        <f t="array" ref="O1184">_xlfn.FILTERXML("&lt;t&gt;&lt;s&gt;" &amp; SUBSTITUTE(SUBSTITUTE(A1184, "|", "&lt;/s&gt;&lt;s&gt;"), ";", "&lt;/s&gt;&lt;s&gt;") &amp; "&lt;/s&gt;&lt;/t&gt;", "//s[last()-2]")</f>
        <v>12</v>
      </c>
      <c r="P1184" cm="1">
        <f t="array" ref="P1184">_xlfn.FILTERXML("&lt;t&gt;&lt;s&gt;" &amp; SUBSTITUTE(SUBSTITUTE(SUBSTITUTE(CLEAN(A1184), "|", "&lt;/s&gt;&lt;s&gt;"), ",", "&lt;/s&gt;&lt;s&gt;"), ";", "&lt;/s&gt;&lt;s&gt;") &amp; "&lt;/s&gt;&lt;/t&gt;", "//s[last()-2]")</f>
        <v>60</v>
      </c>
      <c r="Q1184" cm="1">
        <f t="array" ref="Q1184">_xlfn.FILTERXML("&lt;t&gt;&lt;s&gt;" &amp; SUBSTITUTE(SUBSTITUTE(SUBSTITUTE(A1184, "|", "&lt;/s&gt;&lt;s&gt;"), ",", "&lt;/s&gt;&lt;s&gt;"), ";", "&lt;/s&gt;&lt;s&gt;") &amp; "&lt;/s&gt;&lt;/t&gt;", "//s[last()-1]")</f>
        <v>9000</v>
      </c>
      <c r="R1184" t="s">
        <v>607</v>
      </c>
      <c r="S1184" s="20">
        <f>Table1[[#This Row],[Qty Sold]]/Table1[[#This Row],[Qty Added]]</f>
        <v>0.6</v>
      </c>
      <c r="T1184" s="19">
        <f>Table1[[#This Row],[Unit Price]]*Table1[[#This Row],[Stock]]</f>
        <v>540000</v>
      </c>
    </row>
    <row r="1185" spans="1:20" x14ac:dyDescent="0.3">
      <c r="A1185" t="s">
        <v>421</v>
      </c>
      <c r="J1185" s="18" t="str">
        <f t="shared" si="72"/>
        <v>01-03-2026</v>
      </c>
      <c r="K1185" t="str">
        <f t="shared" si="73"/>
        <v>SKU460</v>
      </c>
      <c r="L1185" t="str">
        <f t="shared" si="74"/>
        <v>Mixer grinder titanium</v>
      </c>
      <c r="M1185" t="s">
        <v>566</v>
      </c>
      <c r="N1185">
        <f t="shared" si="75"/>
        <v>15</v>
      </c>
      <c r="O1185" cm="1">
        <f t="array" ref="O1185">_xlfn.FILTERXML("&lt;t&gt;&lt;s&gt;" &amp; SUBSTITUTE(SUBSTITUTE(A1185, "|", "&lt;/s&gt;&lt;s&gt;"), ";", "&lt;/s&gt;&lt;s&gt;") &amp; "&lt;/s&gt;&lt;/t&gt;", "//s[last()-2]")</f>
        <v>8</v>
      </c>
      <c r="P1185" cm="1">
        <f t="array" ref="P1185">_xlfn.FILTERXML("&lt;t&gt;&lt;s&gt;" &amp; SUBSTITUTE(SUBSTITUTE(SUBSTITUTE(CLEAN(A1185), "|", "&lt;/s&gt;&lt;s&gt;"), ",", "&lt;/s&gt;&lt;s&gt;"), ";", "&lt;/s&gt;&lt;s&gt;") &amp; "&lt;/s&gt;&lt;/t&gt;", "//s[last()-2]")</f>
        <v>65</v>
      </c>
      <c r="Q1185" cm="1">
        <f t="array" ref="Q1185">_xlfn.FILTERXML("&lt;t&gt;&lt;s&gt;" &amp; SUBSTITUTE(SUBSTITUTE(SUBSTITUTE(A1185, "|", "&lt;/s&gt;&lt;s&gt;"), ",", "&lt;/s&gt;&lt;s&gt;"), ";", "&lt;/s&gt;&lt;s&gt;") &amp; "&lt;/s&gt;&lt;/t&gt;", "//s[last()-1]")</f>
        <v>9000</v>
      </c>
      <c r="R1185" t="s">
        <v>607</v>
      </c>
      <c r="S1185" s="20">
        <f>Table1[[#This Row],[Qty Sold]]/Table1[[#This Row],[Qty Added]]</f>
        <v>0.53333333333333333</v>
      </c>
      <c r="T1185" s="19">
        <f>Table1[[#This Row],[Unit Price]]*Table1[[#This Row],[Stock]]</f>
        <v>585000</v>
      </c>
    </row>
    <row r="1186" spans="1:20" x14ac:dyDescent="0.3">
      <c r="A1186" t="s">
        <v>422</v>
      </c>
      <c r="J1186" s="18" t="str">
        <f t="shared" si="72"/>
        <v>02-03-2026</v>
      </c>
      <c r="K1186" t="str">
        <f t="shared" si="73"/>
        <v>SKU461</v>
      </c>
      <c r="L1186" t="str">
        <f t="shared" si="74"/>
        <v>Electric Kettle Titanium</v>
      </c>
      <c r="M1186" t="s">
        <v>565</v>
      </c>
      <c r="N1186">
        <f t="shared" si="75"/>
        <v>25</v>
      </c>
      <c r="O1186" cm="1">
        <f t="array" ref="O1186">_xlfn.FILTERXML("&lt;t&gt;&lt;s&gt;" &amp; SUBSTITUTE(SUBSTITUTE(A1186, "|", "&lt;/s&gt;&lt;s&gt;"), ";", "&lt;/s&gt;&lt;s&gt;") &amp; "&lt;/s&gt;&lt;/t&gt;", "//s[last()-2]")</f>
        <v>15</v>
      </c>
      <c r="P1186" cm="1">
        <f t="array" ref="P1186">_xlfn.FILTERXML("&lt;t&gt;&lt;s&gt;" &amp; SUBSTITUTE(SUBSTITUTE(SUBSTITUTE(CLEAN(A1186), "|", "&lt;/s&gt;&lt;s&gt;"), ",", "&lt;/s&gt;&lt;s&gt;"), ";", "&lt;/s&gt;&lt;s&gt;") &amp; "&lt;/s&gt;&lt;/t&gt;", "//s[last()-2]")</f>
        <v>75</v>
      </c>
      <c r="Q1186" cm="1">
        <f t="array" ref="Q1186">_xlfn.FILTERXML("&lt;t&gt;&lt;s&gt;" &amp; SUBSTITUTE(SUBSTITUTE(SUBSTITUTE(A1186, "|", "&lt;/s&gt;&lt;s&gt;"), ",", "&lt;/s&gt;&lt;s&gt;"), ";", "&lt;/s&gt;&lt;s&gt;") &amp; "&lt;/s&gt;&lt;/t&gt;", "//s[last()-1]")</f>
        <v>3500</v>
      </c>
      <c r="R1186" t="s">
        <v>606</v>
      </c>
      <c r="S1186" s="20">
        <f>Table1[[#This Row],[Qty Sold]]/Table1[[#This Row],[Qty Added]]</f>
        <v>0.6</v>
      </c>
      <c r="T1186" s="19">
        <f>Table1[[#This Row],[Unit Price]]*Table1[[#This Row],[Stock]]</f>
        <v>262500</v>
      </c>
    </row>
    <row r="1187" spans="1:20" x14ac:dyDescent="0.3">
      <c r="A1187" t="s">
        <v>423</v>
      </c>
      <c r="J1187" s="18" t="str">
        <f t="shared" si="72"/>
        <v>03-03-2026</v>
      </c>
      <c r="K1187" t="str">
        <f t="shared" si="73"/>
        <v>SKU462</v>
      </c>
      <c r="L1187" t="str">
        <f t="shared" si="74"/>
        <v>electric kettle titanium</v>
      </c>
      <c r="M1187" t="s">
        <v>579</v>
      </c>
      <c r="N1187">
        <f t="shared" si="75"/>
        <v>18</v>
      </c>
      <c r="O1187" cm="1">
        <f t="array" ref="O1187">_xlfn.FILTERXML("&lt;t&gt;&lt;s&gt;" &amp; SUBSTITUTE(SUBSTITUTE(A1187, "|", "&lt;/s&gt;&lt;s&gt;"), ";", "&lt;/s&gt;&lt;s&gt;") &amp; "&lt;/s&gt;&lt;/t&gt;", "//s[last()-2]")</f>
        <v>10</v>
      </c>
      <c r="P1187" cm="1">
        <f t="array" ref="P1187">_xlfn.FILTERXML("&lt;t&gt;&lt;s&gt;" &amp; SUBSTITUTE(SUBSTITUTE(SUBSTITUTE(CLEAN(A1187), "|", "&lt;/s&gt;&lt;s&gt;"), ",", "&lt;/s&gt;&lt;s&gt;"), ";", "&lt;/s&gt;&lt;s&gt;") &amp; "&lt;/s&gt;&lt;/t&gt;", "//s[last()-2]")</f>
        <v>80</v>
      </c>
      <c r="Q1187" cm="1">
        <f t="array" ref="Q1187">_xlfn.FILTERXML("&lt;t&gt;&lt;s&gt;" &amp; SUBSTITUTE(SUBSTITUTE(SUBSTITUTE(A1187, "|", "&lt;/s&gt;&lt;s&gt;"), ",", "&lt;/s&gt;&lt;s&gt;"), ";", "&lt;/s&gt;&lt;s&gt;") &amp; "&lt;/s&gt;&lt;/t&gt;", "//s[last()-1]")</f>
        <v>3500</v>
      </c>
      <c r="R1187" t="s">
        <v>620</v>
      </c>
      <c r="S1187" s="20">
        <f>Table1[[#This Row],[Qty Sold]]/Table1[[#This Row],[Qty Added]]</f>
        <v>0.55555555555555558</v>
      </c>
      <c r="T1187" s="19">
        <f>Table1[[#This Row],[Unit Price]]*Table1[[#This Row],[Stock]]</f>
        <v>280000</v>
      </c>
    </row>
    <row r="1188" spans="1:20" x14ac:dyDescent="0.3">
      <c r="A1188" t="s">
        <v>424</v>
      </c>
      <c r="J1188" s="18" t="str">
        <f t="shared" si="72"/>
        <v>04-03-2026</v>
      </c>
      <c r="K1188" t="str">
        <f t="shared" si="73"/>
        <v>SKU463</v>
      </c>
      <c r="L1188" t="str">
        <f t="shared" si="74"/>
        <v>Rice Cooker Titanium</v>
      </c>
      <c r="M1188" t="s">
        <v>564</v>
      </c>
      <c r="N1188">
        <f t="shared" si="75"/>
        <v>22</v>
      </c>
      <c r="O1188" cm="1">
        <f t="array" ref="O1188">_xlfn.FILTERXML("&lt;t&gt;&lt;s&gt;" &amp; SUBSTITUTE(SUBSTITUTE(A1188, "|", "&lt;/s&gt;&lt;s&gt;"), ";", "&lt;/s&gt;&lt;s&gt;") &amp; "&lt;/s&gt;&lt;/t&gt;", "//s[last()-2]")</f>
        <v>12</v>
      </c>
      <c r="P1188" cm="1">
        <f t="array" ref="P1188">_xlfn.FILTERXML("&lt;t&gt;&lt;s&gt;" &amp; SUBSTITUTE(SUBSTITUTE(SUBSTITUTE(CLEAN(A1188), "|", "&lt;/s&gt;&lt;s&gt;"), ",", "&lt;/s&gt;&lt;s&gt;"), ";", "&lt;/s&gt;&lt;s&gt;") &amp; "&lt;/s&gt;&lt;/t&gt;", "//s[last()-2]")</f>
        <v>70</v>
      </c>
      <c r="Q1188" cm="1">
        <f t="array" ref="Q1188">_xlfn.FILTERXML("&lt;t&gt;&lt;s&gt;" &amp; SUBSTITUTE(SUBSTITUTE(SUBSTITUTE(A1188, "|", "&lt;/s&gt;&lt;s&gt;"), ",", "&lt;/s&gt;&lt;s&gt;"), ";", "&lt;/s&gt;&lt;s&gt;") &amp; "&lt;/s&gt;&lt;/t&gt;", "//s[last()-1]")</f>
        <v>4500</v>
      </c>
      <c r="R1188" t="s">
        <v>605</v>
      </c>
      <c r="S1188" s="20">
        <f>Table1[[#This Row],[Qty Sold]]/Table1[[#This Row],[Qty Added]]</f>
        <v>0.54545454545454541</v>
      </c>
      <c r="T1188" s="19">
        <f>Table1[[#This Row],[Unit Price]]*Table1[[#This Row],[Stock]]</f>
        <v>315000</v>
      </c>
    </row>
    <row r="1189" spans="1:20" x14ac:dyDescent="0.3">
      <c r="A1189" t="s">
        <v>425</v>
      </c>
      <c r="J1189" s="18" t="str">
        <f t="shared" si="72"/>
        <v>05-03-2026</v>
      </c>
      <c r="K1189" t="str">
        <f t="shared" si="73"/>
        <v>SKU464</v>
      </c>
      <c r="L1189" t="str">
        <f t="shared" si="74"/>
        <v>rice cooker titanium</v>
      </c>
      <c r="M1189" t="s">
        <v>580</v>
      </c>
      <c r="N1189">
        <f t="shared" si="75"/>
        <v>15</v>
      </c>
      <c r="O1189" cm="1">
        <f t="array" ref="O1189">_xlfn.FILTERXML("&lt;t&gt;&lt;s&gt;" &amp; SUBSTITUTE(SUBSTITUTE(A1189, "|", "&lt;/s&gt;&lt;s&gt;"), ";", "&lt;/s&gt;&lt;s&gt;") &amp; "&lt;/s&gt;&lt;/t&gt;", "//s[last()-2]")</f>
        <v>8</v>
      </c>
      <c r="P1189" cm="1">
        <f t="array" ref="P1189">_xlfn.FILTERXML("&lt;t&gt;&lt;s&gt;" &amp; SUBSTITUTE(SUBSTITUTE(SUBSTITUTE(CLEAN(A1189), "|", "&lt;/s&gt;&lt;s&gt;"), ",", "&lt;/s&gt;&lt;s&gt;"), ";", "&lt;/s&gt;&lt;s&gt;") &amp; "&lt;/s&gt;&lt;/t&gt;", "//s[last()-2]")</f>
        <v>75</v>
      </c>
      <c r="Q1189" cm="1">
        <f t="array" ref="Q1189">_xlfn.FILTERXML("&lt;t&gt;&lt;s&gt;" &amp; SUBSTITUTE(SUBSTITUTE(SUBSTITUTE(A1189, "|", "&lt;/s&gt;&lt;s&gt;"), ",", "&lt;/s&gt;&lt;s&gt;"), ";", "&lt;/s&gt;&lt;s&gt;") &amp; "&lt;/s&gt;&lt;/t&gt;", "//s[last()-1]")</f>
        <v>4500</v>
      </c>
      <c r="R1189" t="s">
        <v>621</v>
      </c>
      <c r="S1189" s="20">
        <f>Table1[[#This Row],[Qty Sold]]/Table1[[#This Row],[Qty Added]]</f>
        <v>0.53333333333333333</v>
      </c>
      <c r="T1189" s="19">
        <f>Table1[[#This Row],[Unit Price]]*Table1[[#This Row],[Stock]]</f>
        <v>337500</v>
      </c>
    </row>
    <row r="1190" spans="1:20" x14ac:dyDescent="0.3">
      <c r="A1190" t="s">
        <v>426</v>
      </c>
      <c r="J1190" s="18" t="str">
        <f t="shared" si="72"/>
        <v>06-03-2026</v>
      </c>
      <c r="K1190" t="str">
        <f t="shared" si="73"/>
        <v>SKU465</v>
      </c>
      <c r="L1190" t="str">
        <f t="shared" si="74"/>
        <v>Steel Plate Infinity</v>
      </c>
      <c r="M1190" t="s">
        <v>541</v>
      </c>
      <c r="N1190">
        <f t="shared" si="75"/>
        <v>90</v>
      </c>
      <c r="O1190" cm="1">
        <f t="array" ref="O1190">_xlfn.FILTERXML("&lt;t&gt;&lt;s&gt;" &amp; SUBSTITUTE(SUBSTITUTE(A1190, "|", "&lt;/s&gt;&lt;s&gt;"), ";", "&lt;/s&gt;&lt;s&gt;") &amp; "&lt;/s&gt;&lt;/t&gt;", "//s[last()-2]")</f>
        <v>60</v>
      </c>
      <c r="P1190" cm="1">
        <f t="array" ref="P1190">_xlfn.FILTERXML("&lt;t&gt;&lt;s&gt;" &amp; SUBSTITUTE(SUBSTITUTE(SUBSTITUTE(CLEAN(A1190), "|", "&lt;/s&gt;&lt;s&gt;"), ",", "&lt;/s&gt;&lt;s&gt;"), ";", "&lt;/s&gt;&lt;s&gt;") &amp; "&lt;/s&gt;&lt;/t&gt;", "//s[last()-2]")</f>
        <v>260</v>
      </c>
      <c r="Q1190" cm="1">
        <f t="array" ref="Q1190">_xlfn.FILTERXML("&lt;t&gt;&lt;s&gt;" &amp; SUBSTITUTE(SUBSTITUTE(SUBSTITUTE(A1190, "|", "&lt;/s&gt;&lt;s&gt;"), ",", "&lt;/s&gt;&lt;s&gt;"), ";", "&lt;/s&gt;&lt;s&gt;") &amp; "&lt;/s&gt;&lt;/t&gt;", "//s[last()-1]")</f>
        <v>380</v>
      </c>
      <c r="R1190" t="s">
        <v>582</v>
      </c>
      <c r="S1190" s="20">
        <f>Table1[[#This Row],[Qty Sold]]/Table1[[#This Row],[Qty Added]]</f>
        <v>0.66666666666666663</v>
      </c>
      <c r="T1190" s="19">
        <f>Table1[[#This Row],[Unit Price]]*Table1[[#This Row],[Stock]]</f>
        <v>98800</v>
      </c>
    </row>
    <row r="1191" spans="1:20" x14ac:dyDescent="0.3">
      <c r="A1191" t="s">
        <v>427</v>
      </c>
      <c r="J1191" s="18" t="str">
        <f t="shared" si="72"/>
        <v>07-03-2026</v>
      </c>
      <c r="K1191" t="str">
        <f t="shared" si="73"/>
        <v>SKU466</v>
      </c>
      <c r="L1191" t="str">
        <f t="shared" si="74"/>
        <v>steel plate infinity</v>
      </c>
      <c r="M1191" t="s">
        <v>542</v>
      </c>
      <c r="N1191">
        <f t="shared" si="75"/>
        <v>70</v>
      </c>
      <c r="O1191" cm="1">
        <f t="array" ref="O1191">_xlfn.FILTERXML("&lt;t&gt;&lt;s&gt;" &amp; SUBSTITUTE(SUBSTITUTE(A1191, "|", "&lt;/s&gt;&lt;s&gt;"), ";", "&lt;/s&gt;&lt;s&gt;") &amp; "&lt;/s&gt;&lt;/t&gt;", "//s[last()-2]")</f>
        <v>35</v>
      </c>
      <c r="P1191" cm="1">
        <f t="array" ref="P1191">_xlfn.FILTERXML("&lt;t&gt;&lt;s&gt;" &amp; SUBSTITUTE(SUBSTITUTE(SUBSTITUTE(CLEAN(A1191), "|", "&lt;/s&gt;&lt;s&gt;"), ",", "&lt;/s&gt;&lt;s&gt;"), ";", "&lt;/s&gt;&lt;s&gt;") &amp; "&lt;/s&gt;&lt;/t&gt;", "//s[last()-2]")</f>
        <v>270</v>
      </c>
      <c r="Q1191" cm="1">
        <f t="array" ref="Q1191">_xlfn.FILTERXML("&lt;t&gt;&lt;s&gt;" &amp; SUBSTITUTE(SUBSTITUTE(SUBSTITUTE(A1191, "|", "&lt;/s&gt;&lt;s&gt;"), ",", "&lt;/s&gt;&lt;s&gt;"), ";", "&lt;/s&gt;&lt;s&gt;") &amp; "&lt;/s&gt;&lt;/t&gt;", "//s[last()-1]")</f>
        <v>380</v>
      </c>
      <c r="R1191" t="s">
        <v>600</v>
      </c>
      <c r="S1191" s="20">
        <f>Table1[[#This Row],[Qty Sold]]/Table1[[#This Row],[Qty Added]]</f>
        <v>0.5</v>
      </c>
      <c r="T1191" s="19">
        <f>Table1[[#This Row],[Unit Price]]*Table1[[#This Row],[Stock]]</f>
        <v>102600</v>
      </c>
    </row>
    <row r="1192" spans="1:20" x14ac:dyDescent="0.3">
      <c r="A1192" t="s">
        <v>428</v>
      </c>
      <c r="J1192" s="18" t="str">
        <f t="shared" si="72"/>
        <v>08-03-2026</v>
      </c>
      <c r="K1192" t="str">
        <f t="shared" si="73"/>
        <v>SKU467</v>
      </c>
      <c r="L1192" t="str">
        <f t="shared" si="74"/>
        <v>Glass Set Infinity</v>
      </c>
      <c r="M1192" t="s">
        <v>545</v>
      </c>
      <c r="N1192">
        <f t="shared" si="75"/>
        <v>45</v>
      </c>
      <c r="O1192" cm="1">
        <f t="array" ref="O1192">_xlfn.FILTERXML("&lt;t&gt;&lt;s&gt;" &amp; SUBSTITUTE(SUBSTITUTE(A1192, "|", "&lt;/s&gt;&lt;s&gt;"), ";", "&lt;/s&gt;&lt;s&gt;") &amp; "&lt;/s&gt;&lt;/t&gt;", "//s[last()-2]")</f>
        <v>22</v>
      </c>
      <c r="P1192" cm="1">
        <f t="array" ref="P1192">_xlfn.FILTERXML("&lt;t&gt;&lt;s&gt;" &amp; SUBSTITUTE(SUBSTITUTE(SUBSTITUTE(CLEAN(A1192), "|", "&lt;/s&gt;&lt;s&gt;"), ",", "&lt;/s&gt;&lt;s&gt;"), ";", "&lt;/s&gt;&lt;s&gt;") &amp; "&lt;/s&gt;&lt;/t&gt;", "//s[last()-2]")</f>
        <v>130</v>
      </c>
      <c r="Q1192" cm="1">
        <f t="array" ref="Q1192">_xlfn.FILTERXML("&lt;t&gt;&lt;s&gt;" &amp; SUBSTITUTE(SUBSTITUTE(SUBSTITUTE(A1192, "|", "&lt;/s&gt;&lt;s&gt;"), ",", "&lt;/s&gt;&lt;s&gt;"), ";", "&lt;/s&gt;&lt;s&gt;") &amp; "&lt;/s&gt;&lt;/t&gt;", "//s[last()-1]")</f>
        <v>900</v>
      </c>
      <c r="R1192" t="s">
        <v>585</v>
      </c>
      <c r="S1192" s="20">
        <f>Table1[[#This Row],[Qty Sold]]/Table1[[#This Row],[Qty Added]]</f>
        <v>0.48888888888888887</v>
      </c>
      <c r="T1192" s="19">
        <f>Table1[[#This Row],[Unit Price]]*Table1[[#This Row],[Stock]]</f>
        <v>117000</v>
      </c>
    </row>
    <row r="1193" spans="1:20" x14ac:dyDescent="0.3">
      <c r="A1193" t="s">
        <v>429</v>
      </c>
      <c r="J1193" s="18" t="str">
        <f t="shared" si="72"/>
        <v>09-03-2026</v>
      </c>
      <c r="K1193" t="str">
        <f t="shared" si="73"/>
        <v>SKU468</v>
      </c>
      <c r="L1193" t="str">
        <f t="shared" si="74"/>
        <v>Plastic Bucket Infinity</v>
      </c>
      <c r="M1193" t="s">
        <v>544</v>
      </c>
      <c r="N1193">
        <f t="shared" si="75"/>
        <v>90</v>
      </c>
      <c r="O1193" cm="1">
        <f t="array" ref="O1193">_xlfn.FILTERXML("&lt;t&gt;&lt;s&gt;" &amp; SUBSTITUTE(SUBSTITUTE(A1193, "|", "&lt;/s&gt;&lt;s&gt;"), ";", "&lt;/s&gt;&lt;s&gt;") &amp; "&lt;/s&gt;&lt;/t&gt;", "//s[last()-2]")</f>
        <v>55</v>
      </c>
      <c r="P1193" cm="1">
        <f t="array" ref="P1193">_xlfn.FILTERXML("&lt;t&gt;&lt;s&gt;" &amp; SUBSTITUTE(SUBSTITUTE(SUBSTITUTE(CLEAN(A1193), "|", "&lt;/s&gt;&lt;s&gt;"), ",", "&lt;/s&gt;&lt;s&gt;"), ";", "&lt;/s&gt;&lt;s&gt;") &amp; "&lt;/s&gt;&lt;/t&gt;", "//s[last()-2]")</f>
        <v>240</v>
      </c>
      <c r="Q1193" cm="1">
        <f t="array" ref="Q1193">_xlfn.FILTERXML("&lt;t&gt;&lt;s&gt;" &amp; SUBSTITUTE(SUBSTITUTE(SUBSTITUTE(A1193, "|", "&lt;/s&gt;&lt;s&gt;"), ",", "&lt;/s&gt;&lt;s&gt;"), ";", "&lt;/s&gt;&lt;s&gt;") &amp; "&lt;/s&gt;&lt;/t&gt;", "//s[last()-1]")</f>
        <v>450</v>
      </c>
      <c r="R1193" t="s">
        <v>584</v>
      </c>
      <c r="S1193" s="20">
        <f>Table1[[#This Row],[Qty Sold]]/Table1[[#This Row],[Qty Added]]</f>
        <v>0.61111111111111116</v>
      </c>
      <c r="T1193" s="19">
        <f>Table1[[#This Row],[Unit Price]]*Table1[[#This Row],[Stock]]</f>
        <v>108000</v>
      </c>
    </row>
    <row r="1194" spans="1:20" x14ac:dyDescent="0.3">
      <c r="A1194" t="s">
        <v>430</v>
      </c>
      <c r="J1194" s="18" t="str">
        <f t="shared" si="72"/>
        <v>10-03-2026</v>
      </c>
      <c r="K1194" t="str">
        <f t="shared" si="73"/>
        <v>SKU469</v>
      </c>
      <c r="L1194" t="str">
        <f t="shared" si="74"/>
        <v>plastic bucket infinity</v>
      </c>
      <c r="M1194" t="s">
        <v>573</v>
      </c>
      <c r="N1194">
        <f t="shared" si="75"/>
        <v>70</v>
      </c>
      <c r="O1194" cm="1">
        <f t="array" ref="O1194">_xlfn.FILTERXML("&lt;t&gt;&lt;s&gt;" &amp; SUBSTITUTE(SUBSTITUTE(A1194, "|", "&lt;/s&gt;&lt;s&gt;"), ";", "&lt;/s&gt;&lt;s&gt;") &amp; "&lt;/s&gt;&lt;/t&gt;", "//s[last()-2]")</f>
        <v>35</v>
      </c>
      <c r="P1194" cm="1">
        <f t="array" ref="P1194">_xlfn.FILTERXML("&lt;t&gt;&lt;s&gt;" &amp; SUBSTITUTE(SUBSTITUTE(SUBSTITUTE(CLEAN(A1194), "|", "&lt;/s&gt;&lt;s&gt;"), ",", "&lt;/s&gt;&lt;s&gt;"), ";", "&lt;/s&gt;&lt;s&gt;") &amp; "&lt;/s&gt;&lt;/t&gt;", "//s[last()-2]")</f>
        <v>250</v>
      </c>
      <c r="Q1194" cm="1">
        <f t="array" ref="Q1194">_xlfn.FILTERXML("&lt;t&gt;&lt;s&gt;" &amp; SUBSTITUTE(SUBSTITUTE(SUBSTITUTE(A1194, "|", "&lt;/s&gt;&lt;s&gt;"), ",", "&lt;/s&gt;&lt;s&gt;"), ";", "&lt;/s&gt;&lt;s&gt;") &amp; "&lt;/s&gt;&lt;/t&gt;", "//s[last()-1]")</f>
        <v>450</v>
      </c>
      <c r="R1194" t="s">
        <v>614</v>
      </c>
      <c r="S1194" s="20">
        <f>Table1[[#This Row],[Qty Sold]]/Table1[[#This Row],[Qty Added]]</f>
        <v>0.5</v>
      </c>
      <c r="T1194" s="19">
        <f>Table1[[#This Row],[Unit Price]]*Table1[[#This Row],[Stock]]</f>
        <v>112500</v>
      </c>
    </row>
    <row r="1195" spans="1:20" x14ac:dyDescent="0.3">
      <c r="A1195" t="s">
        <v>431</v>
      </c>
      <c r="J1195" s="18" t="str">
        <f t="shared" si="72"/>
        <v>11-03-2026</v>
      </c>
      <c r="K1195" t="str">
        <f t="shared" si="73"/>
        <v>SKU470</v>
      </c>
      <c r="L1195" t="str">
        <f t="shared" si="74"/>
        <v>Knife Infinity</v>
      </c>
      <c r="M1195" t="s">
        <v>550</v>
      </c>
      <c r="N1195">
        <f t="shared" si="75"/>
        <v>50</v>
      </c>
      <c r="O1195" cm="1">
        <f t="array" ref="O1195">_xlfn.FILTERXML("&lt;t&gt;&lt;s&gt;" &amp; SUBSTITUTE(SUBSTITUTE(A1195, "|", "&lt;/s&gt;&lt;s&gt;"), ";", "&lt;/s&gt;&lt;s&gt;") &amp; "&lt;/s&gt;&lt;/t&gt;", "//s[last()-2]")</f>
        <v>30</v>
      </c>
      <c r="P1195" cm="1">
        <f t="array" ref="P1195">_xlfn.FILTERXML("&lt;t&gt;&lt;s&gt;" &amp; SUBSTITUTE(SUBSTITUTE(SUBSTITUTE(CLEAN(A1195), "|", "&lt;/s&gt;&lt;s&gt;"), ",", "&lt;/s&gt;&lt;s&gt;"), ";", "&lt;/s&gt;&lt;s&gt;") &amp; "&lt;/s&gt;&lt;/t&gt;", "//s[last()-2]")</f>
        <v>150</v>
      </c>
      <c r="Q1195" cm="1">
        <f t="array" ref="Q1195">_xlfn.FILTERXML("&lt;t&gt;&lt;s&gt;" &amp; SUBSTITUTE(SUBSTITUTE(SUBSTITUTE(A1195, "|", "&lt;/s&gt;&lt;s&gt;"), ",", "&lt;/s&gt;&lt;s&gt;"), ";", "&lt;/s&gt;&lt;s&gt;") &amp; "&lt;/s&gt;&lt;/t&gt;", "//s[last()-1]")</f>
        <v>1800</v>
      </c>
      <c r="R1195" t="s">
        <v>590</v>
      </c>
      <c r="S1195" s="20">
        <f>Table1[[#This Row],[Qty Sold]]/Table1[[#This Row],[Qty Added]]</f>
        <v>0.6</v>
      </c>
      <c r="T1195" s="19">
        <f>Table1[[#This Row],[Unit Price]]*Table1[[#This Row],[Stock]]</f>
        <v>270000</v>
      </c>
    </row>
    <row r="1196" spans="1:20" x14ac:dyDescent="0.3">
      <c r="A1196" t="s">
        <v>432</v>
      </c>
      <c r="J1196" s="18" t="str">
        <f t="shared" si="72"/>
        <v>12-03-2026</v>
      </c>
      <c r="K1196" t="str">
        <f t="shared" si="73"/>
        <v>SKU471</v>
      </c>
      <c r="L1196" t="str">
        <f t="shared" si="74"/>
        <v>knife infinity</v>
      </c>
      <c r="M1196" t="s">
        <v>569</v>
      </c>
      <c r="N1196">
        <f t="shared" si="75"/>
        <v>40</v>
      </c>
      <c r="O1196" cm="1">
        <f t="array" ref="O1196">_xlfn.FILTERXML("&lt;t&gt;&lt;s&gt;" &amp; SUBSTITUTE(SUBSTITUTE(A1196, "|", "&lt;/s&gt;&lt;s&gt;"), ";", "&lt;/s&gt;&lt;s&gt;") &amp; "&lt;/s&gt;&lt;/t&gt;", "//s[last()-2]")</f>
        <v>20</v>
      </c>
      <c r="P1196" cm="1">
        <f t="array" ref="P1196">_xlfn.FILTERXML("&lt;t&gt;&lt;s&gt;" &amp; SUBSTITUTE(SUBSTITUTE(SUBSTITUTE(CLEAN(A1196), "|", "&lt;/s&gt;&lt;s&gt;"), ",", "&lt;/s&gt;&lt;s&gt;"), ";", "&lt;/s&gt;&lt;s&gt;") &amp; "&lt;/s&gt;&lt;/t&gt;", "//s[last()-2]")</f>
        <v>160</v>
      </c>
      <c r="Q1196" cm="1">
        <f t="array" ref="Q1196">_xlfn.FILTERXML("&lt;t&gt;&lt;s&gt;" &amp; SUBSTITUTE(SUBSTITUTE(SUBSTITUTE(A1196, "|", "&lt;/s&gt;&lt;s&gt;"), ",", "&lt;/s&gt;&lt;s&gt;"), ";", "&lt;/s&gt;&lt;s&gt;") &amp; "&lt;/s&gt;&lt;/t&gt;", "//s[last()-1]")</f>
        <v>1800</v>
      </c>
      <c r="R1196" t="s">
        <v>610</v>
      </c>
      <c r="S1196" s="20">
        <f>Table1[[#This Row],[Qty Sold]]/Table1[[#This Row],[Qty Added]]</f>
        <v>0.5</v>
      </c>
      <c r="T1196" s="19">
        <f>Table1[[#This Row],[Unit Price]]*Table1[[#This Row],[Stock]]</f>
        <v>288000</v>
      </c>
    </row>
    <row r="1197" spans="1:20" x14ac:dyDescent="0.3">
      <c r="A1197" t="s">
        <v>433</v>
      </c>
      <c r="J1197" s="18" t="str">
        <f t="shared" si="72"/>
        <v>13-03-2026</v>
      </c>
      <c r="K1197" t="str">
        <f t="shared" si="73"/>
        <v>SKU472</v>
      </c>
      <c r="L1197" t="str">
        <f t="shared" si="74"/>
        <v>Serving Tray Infinity</v>
      </c>
      <c r="M1197" t="s">
        <v>554</v>
      </c>
      <c r="N1197">
        <f t="shared" si="75"/>
        <v>60</v>
      </c>
      <c r="O1197" cm="1">
        <f t="array" ref="O1197">_xlfn.FILTERXML("&lt;t&gt;&lt;s&gt;" &amp; SUBSTITUTE(SUBSTITUTE(A1197, "|", "&lt;/s&gt;&lt;s&gt;"), ";", "&lt;/s&gt;&lt;s&gt;") &amp; "&lt;/s&gt;&lt;/t&gt;", "//s[last()-2]")</f>
        <v>35</v>
      </c>
      <c r="P1197" cm="1">
        <f t="array" ref="P1197">_xlfn.FILTERXML("&lt;t&gt;&lt;s&gt;" &amp; SUBSTITUTE(SUBSTITUTE(SUBSTITUTE(CLEAN(A1197), "|", "&lt;/s&gt;&lt;s&gt;"), ",", "&lt;/s&gt;&lt;s&gt;"), ";", "&lt;/s&gt;&lt;s&gt;") &amp; "&lt;/s&gt;&lt;/t&gt;", "//s[last()-2]")</f>
        <v>170</v>
      </c>
      <c r="Q1197" cm="1">
        <f t="array" ref="Q1197">_xlfn.FILTERXML("&lt;t&gt;&lt;s&gt;" &amp; SUBSTITUTE(SUBSTITUTE(SUBSTITUTE(A1197, "|", "&lt;/s&gt;&lt;s&gt;"), ",", "&lt;/s&gt;&lt;s&gt;"), ";", "&lt;/s&gt;&lt;s&gt;") &amp; "&lt;/s&gt;&lt;/t&gt;", "//s[last()-1]")</f>
        <v>900</v>
      </c>
      <c r="R1197" t="s">
        <v>594</v>
      </c>
      <c r="S1197" s="20">
        <f>Table1[[#This Row],[Qty Sold]]/Table1[[#This Row],[Qty Added]]</f>
        <v>0.58333333333333337</v>
      </c>
      <c r="T1197" s="19">
        <f>Table1[[#This Row],[Unit Price]]*Table1[[#This Row],[Stock]]</f>
        <v>153000</v>
      </c>
    </row>
    <row r="1198" spans="1:20" x14ac:dyDescent="0.3">
      <c r="A1198" t="s">
        <v>176</v>
      </c>
      <c r="J1198" s="18" t="str">
        <f t="shared" si="72"/>
        <v>26-03-2026</v>
      </c>
      <c r="K1198" t="str">
        <f t="shared" si="73"/>
        <v>SKU125</v>
      </c>
      <c r="L1198" t="str">
        <f t="shared" si="74"/>
        <v>Plastic Bucket Small</v>
      </c>
      <c r="M1198" t="s">
        <v>544</v>
      </c>
      <c r="N1198">
        <f t="shared" si="75"/>
        <v>70</v>
      </c>
      <c r="O1198" cm="1">
        <f t="array" ref="O1198">_xlfn.FILTERXML("&lt;t&gt;&lt;s&gt;" &amp; SUBSTITUTE(SUBSTITUTE(A1198, "|", "&lt;/s&gt;&lt;s&gt;"), ";", "&lt;/s&gt;&lt;s&gt;") &amp; "&lt;/s&gt;&lt;/t&gt;", "//s[last()-2]")</f>
        <v>45</v>
      </c>
      <c r="P1198" cm="1">
        <f t="array" ref="P1198">_xlfn.FILTERXML("&lt;t&gt;&lt;s&gt;" &amp; SUBSTITUTE(SUBSTITUTE(SUBSTITUTE(CLEAN(A1198), "|", "&lt;/s&gt;&lt;s&gt;"), ",", "&lt;/s&gt;&lt;s&gt;"), ";", "&lt;/s&gt;&lt;s&gt;") &amp; "&lt;/s&gt;&lt;/t&gt;", "//s[last()-2]")</f>
        <v>160</v>
      </c>
      <c r="Q1198" cm="1">
        <f t="array" ref="Q1198">_xlfn.FILTERXML("&lt;t&gt;&lt;s&gt;" &amp; SUBSTITUTE(SUBSTITUTE(SUBSTITUTE(A1198, "|", "&lt;/s&gt;&lt;s&gt;"), ",", "&lt;/s&gt;&lt;s&gt;"), ";", "&lt;/s&gt;&lt;s&gt;") &amp; "&lt;/s&gt;&lt;/t&gt;", "//s[last()-1]")</f>
        <v>120</v>
      </c>
      <c r="R1198" t="s">
        <v>584</v>
      </c>
      <c r="S1198" s="20">
        <f>Table1[[#This Row],[Qty Sold]]/Table1[[#This Row],[Qty Added]]</f>
        <v>0.6428571428571429</v>
      </c>
      <c r="T1198" s="19">
        <f>Table1[[#This Row],[Unit Price]]*Table1[[#This Row],[Stock]]</f>
        <v>19200</v>
      </c>
    </row>
    <row r="1199" spans="1:20" x14ac:dyDescent="0.3">
      <c r="A1199" t="s">
        <v>177</v>
      </c>
      <c r="J1199" s="18" t="str">
        <f t="shared" si="72"/>
        <v>27-03-2026</v>
      </c>
      <c r="K1199" t="str">
        <f t="shared" si="73"/>
        <v>SKU126</v>
      </c>
      <c r="L1199" t="str">
        <f t="shared" si="74"/>
        <v>Glass Set Mini</v>
      </c>
      <c r="M1199" t="s">
        <v>545</v>
      </c>
      <c r="N1199">
        <f t="shared" si="75"/>
        <v>20</v>
      </c>
      <c r="O1199" cm="1">
        <f t="array" ref="O1199">_xlfn.FILTERXML("&lt;t&gt;&lt;s&gt;" &amp; SUBSTITUTE(SUBSTITUTE(A1199, "|", "&lt;/s&gt;&lt;s&gt;"), ";", "&lt;/s&gt;&lt;s&gt;") &amp; "&lt;/s&gt;&lt;/t&gt;", "//s[last()-2]")</f>
        <v>8</v>
      </c>
      <c r="P1199" cm="1">
        <f t="array" ref="P1199">_xlfn.FILTERXML("&lt;t&gt;&lt;s&gt;" &amp; SUBSTITUTE(SUBSTITUTE(SUBSTITUTE(CLEAN(A1199), "|", "&lt;/s&gt;&lt;s&gt;"), ",", "&lt;/s&gt;&lt;s&gt;"), ";", "&lt;/s&gt;&lt;s&gt;") &amp; "&lt;/s&gt;&lt;/t&gt;", "//s[last()-2]")</f>
        <v>60</v>
      </c>
      <c r="Q1199" cm="1">
        <f t="array" ref="Q1199">_xlfn.FILTERXML("&lt;t&gt;&lt;s&gt;" &amp; SUBSTITUTE(SUBSTITUTE(SUBSTITUTE(A1199, "|", "&lt;/s&gt;&lt;s&gt;"), ",", "&lt;/s&gt;&lt;s&gt;"), ";", "&lt;/s&gt;&lt;s&gt;") &amp; "&lt;/s&gt;&lt;/t&gt;", "//s[last()-1]")</f>
        <v>180</v>
      </c>
      <c r="R1199" t="s">
        <v>585</v>
      </c>
      <c r="S1199" s="20">
        <f>Table1[[#This Row],[Qty Sold]]/Table1[[#This Row],[Qty Added]]</f>
        <v>0.4</v>
      </c>
      <c r="T1199" s="19">
        <f>Table1[[#This Row],[Unit Price]]*Table1[[#This Row],[Stock]]</f>
        <v>10800</v>
      </c>
    </row>
    <row r="1200" spans="1:20" x14ac:dyDescent="0.3">
      <c r="A1200" t="s">
        <v>178</v>
      </c>
      <c r="J1200" s="18" t="str">
        <f t="shared" si="72"/>
        <v>28-03-2026</v>
      </c>
      <c r="K1200" t="str">
        <f t="shared" si="73"/>
        <v>SKU127</v>
      </c>
      <c r="L1200" t="str">
        <f t="shared" si="74"/>
        <v>Cooker 2L</v>
      </c>
      <c r="M1200" t="s">
        <v>546</v>
      </c>
      <c r="N1200">
        <f t="shared" si="75"/>
        <v>12</v>
      </c>
      <c r="O1200" cm="1">
        <f t="array" ref="O1200">_xlfn.FILTERXML("&lt;t&gt;&lt;s&gt;" &amp; SUBSTITUTE(SUBSTITUTE(A1200, "|", "&lt;/s&gt;&lt;s&gt;"), ";", "&lt;/s&gt;&lt;s&gt;") &amp; "&lt;/s&gt;&lt;/t&gt;", "//s[last()-2]")</f>
        <v>7</v>
      </c>
      <c r="P1200" cm="1">
        <f t="array" ref="P1200">_xlfn.FILTERXML("&lt;t&gt;&lt;s&gt;" &amp; SUBSTITUTE(SUBSTITUTE(SUBSTITUTE(CLEAN(A1200), "|", "&lt;/s&gt;&lt;s&gt;"), ",", "&lt;/s&gt;&lt;s&gt;"), ";", "&lt;/s&gt;&lt;s&gt;") &amp; "&lt;/s&gt;&lt;/t&gt;", "//s[last()-2]")</f>
        <v>28</v>
      </c>
      <c r="Q1200" cm="1">
        <f t="array" ref="Q1200">_xlfn.FILTERXML("&lt;t&gt;&lt;s&gt;" &amp; SUBSTITUTE(SUBSTITUTE(SUBSTITUTE(A1200, "|", "&lt;/s&gt;&lt;s&gt;"), ",", "&lt;/s&gt;&lt;s&gt;"), ";", "&lt;/s&gt;&lt;s&gt;") &amp; "&lt;/s&gt;&lt;/t&gt;", "//s[last()-1]")</f>
        <v>1200</v>
      </c>
      <c r="R1200" t="s">
        <v>586</v>
      </c>
      <c r="S1200" s="20">
        <f>Table1[[#This Row],[Qty Sold]]/Table1[[#This Row],[Qty Added]]</f>
        <v>0.58333333333333337</v>
      </c>
      <c r="T1200" s="19">
        <f>Table1[[#This Row],[Unit Price]]*Table1[[#This Row],[Stock]]</f>
        <v>33600</v>
      </c>
    </row>
    <row r="1201" spans="1:20" x14ac:dyDescent="0.3">
      <c r="A1201" t="s">
        <v>179</v>
      </c>
      <c r="J1201" s="18" t="str">
        <f t="shared" si="72"/>
        <v>29-03-2026</v>
      </c>
      <c r="K1201" t="str">
        <f t="shared" si="73"/>
        <v>SKU128</v>
      </c>
      <c r="L1201" t="str">
        <f t="shared" si="74"/>
        <v>Cooker 2 L</v>
      </c>
      <c r="M1201" t="s">
        <v>546</v>
      </c>
      <c r="N1201">
        <f t="shared" si="75"/>
        <v>8</v>
      </c>
      <c r="O1201" cm="1">
        <f t="array" ref="O1201">_xlfn.FILTERXML("&lt;t&gt;&lt;s&gt;" &amp; SUBSTITUTE(SUBSTITUTE(A1201, "|", "&lt;/s&gt;&lt;s&gt;"), ";", "&lt;/s&gt;&lt;s&gt;") &amp; "&lt;/s&gt;&lt;/t&gt;", "//s[last()-2]")</f>
        <v>4</v>
      </c>
      <c r="P1201" cm="1">
        <f t="array" ref="P1201">_xlfn.FILTERXML("&lt;t&gt;&lt;s&gt;" &amp; SUBSTITUTE(SUBSTITUTE(SUBSTITUTE(CLEAN(A1201), "|", "&lt;/s&gt;&lt;s&gt;"), ",", "&lt;/s&gt;&lt;s&gt;"), ";", "&lt;/s&gt;&lt;s&gt;") &amp; "&lt;/s&gt;&lt;/t&gt;", "//s[last()-2]")</f>
        <v>30</v>
      </c>
      <c r="Q1201" cm="1">
        <f t="array" ref="Q1201">_xlfn.FILTERXML("&lt;t&gt;&lt;s&gt;" &amp; SUBSTITUTE(SUBSTITUTE(SUBSTITUTE(A1201, "|", "&lt;/s&gt;&lt;s&gt;"), ",", "&lt;/s&gt;&lt;s&gt;"), ";", "&lt;/s&gt;&lt;s&gt;") &amp; "&lt;/s&gt;&lt;/t&gt;", "//s[last()-1]")</f>
        <v>1200</v>
      </c>
      <c r="R1201" t="s">
        <v>586</v>
      </c>
      <c r="S1201" s="20">
        <f>Table1[[#This Row],[Qty Sold]]/Table1[[#This Row],[Qty Added]]</f>
        <v>0.5</v>
      </c>
      <c r="T1201" s="19">
        <f>Table1[[#This Row],[Unit Price]]*Table1[[#This Row],[Stock]]</f>
        <v>36000</v>
      </c>
    </row>
    <row r="1202" spans="1:20" x14ac:dyDescent="0.3">
      <c r="A1202" t="s">
        <v>180</v>
      </c>
      <c r="J1202" s="18" t="str">
        <f t="shared" si="72"/>
        <v>30-03-2026</v>
      </c>
      <c r="K1202" t="str">
        <f t="shared" si="73"/>
        <v>SKU129</v>
      </c>
      <c r="L1202" t="str">
        <f t="shared" si="74"/>
        <v>Water Bottle Kids</v>
      </c>
      <c r="M1202" t="s">
        <v>548</v>
      </c>
      <c r="N1202">
        <f t="shared" si="75"/>
        <v>90</v>
      </c>
      <c r="O1202" cm="1">
        <f t="array" ref="O1202">_xlfn.FILTERXML("&lt;t&gt;&lt;s&gt;" &amp; SUBSTITUTE(SUBSTITUTE(A1202, "|", "&lt;/s&gt;&lt;s&gt;"), ";", "&lt;/s&gt;&lt;s&gt;") &amp; "&lt;/s&gt;&lt;/t&gt;", "//s[last()-2]")</f>
        <v>55</v>
      </c>
      <c r="P1202" cm="1">
        <f t="array" ref="P1202">_xlfn.FILTERXML("&lt;t&gt;&lt;s&gt;" &amp; SUBSTITUTE(SUBSTITUTE(SUBSTITUTE(CLEAN(A1202), "|", "&lt;/s&gt;&lt;s&gt;"), ",", "&lt;/s&gt;&lt;s&gt;"), ";", "&lt;/s&gt;&lt;s&gt;") &amp; "&lt;/s&gt;&lt;/t&gt;", "//s[last()-2]")</f>
        <v>180</v>
      </c>
      <c r="Q1202" cm="1">
        <f t="array" ref="Q1202">_xlfn.FILTERXML("&lt;t&gt;&lt;s&gt;" &amp; SUBSTITUTE(SUBSTITUTE(SUBSTITUTE(A1202, "|", "&lt;/s&gt;&lt;s&gt;"), ",", "&lt;/s&gt;&lt;s&gt;"), ";", "&lt;/s&gt;&lt;s&gt;") &amp; "&lt;/s&gt;&lt;/t&gt;", "//s[last()-1]")</f>
        <v>150</v>
      </c>
      <c r="R1202" t="s">
        <v>588</v>
      </c>
      <c r="S1202" s="20">
        <f>Table1[[#This Row],[Qty Sold]]/Table1[[#This Row],[Qty Added]]</f>
        <v>0.61111111111111116</v>
      </c>
      <c r="T1202" s="19">
        <f>Table1[[#This Row],[Unit Price]]*Table1[[#This Row],[Stock]]</f>
        <v>27000</v>
      </c>
    </row>
    <row r="1203" spans="1:20" x14ac:dyDescent="0.3">
      <c r="A1203" t="s">
        <v>181</v>
      </c>
      <c r="J1203" s="18" t="str">
        <f t="shared" si="72"/>
        <v>31-03-2026</v>
      </c>
      <c r="K1203" t="str">
        <f t="shared" si="73"/>
        <v>SKU130</v>
      </c>
      <c r="L1203" t="str">
        <f t="shared" si="74"/>
        <v>Lunch Box Kids</v>
      </c>
      <c r="M1203" t="s">
        <v>549</v>
      </c>
      <c r="N1203">
        <f t="shared" si="75"/>
        <v>50</v>
      </c>
      <c r="O1203" cm="1">
        <f t="array" ref="O1203">_xlfn.FILTERXML("&lt;t&gt;&lt;s&gt;" &amp; SUBSTITUTE(SUBSTITUTE(A1203, "|", "&lt;/s&gt;&lt;s&gt;"), ";", "&lt;/s&gt;&lt;s&gt;") &amp; "&lt;/s&gt;&lt;/t&gt;", "//s[last()-2]")</f>
        <v>30</v>
      </c>
      <c r="P1203" cm="1">
        <f t="array" ref="P1203">_xlfn.FILTERXML("&lt;t&gt;&lt;s&gt;" &amp; SUBSTITUTE(SUBSTITUTE(SUBSTITUTE(CLEAN(A1203), "|", "&lt;/s&gt;&lt;s&gt;"), ",", "&lt;/s&gt;&lt;s&gt;"), ";", "&lt;/s&gt;&lt;s&gt;") &amp; "&lt;/s&gt;&lt;/t&gt;", "//s[last()-2]")</f>
        <v>100</v>
      </c>
      <c r="Q1203" cm="1">
        <f t="array" ref="Q1203">_xlfn.FILTERXML("&lt;t&gt;&lt;s&gt;" &amp; SUBSTITUTE(SUBSTITUTE(SUBSTITUTE(A1203, "|", "&lt;/s&gt;&lt;s&gt;"), ",", "&lt;/s&gt;&lt;s&gt;"), ";", "&lt;/s&gt;&lt;s&gt;") &amp; "&lt;/s&gt;&lt;/t&gt;", "//s[last()-1]")</f>
        <v>220</v>
      </c>
      <c r="R1203" t="s">
        <v>589</v>
      </c>
      <c r="S1203" s="20">
        <f>Table1[[#This Row],[Qty Sold]]/Table1[[#This Row],[Qty Added]]</f>
        <v>0.6</v>
      </c>
      <c r="T1203" s="19">
        <f>Table1[[#This Row],[Unit Price]]*Table1[[#This Row],[Stock]]</f>
        <v>22000</v>
      </c>
    </row>
    <row r="1204" spans="1:20" x14ac:dyDescent="0.3">
      <c r="A1204" t="s">
        <v>182</v>
      </c>
      <c r="J1204" s="18" t="str">
        <f t="shared" si="72"/>
        <v>01-01-2026</v>
      </c>
      <c r="K1204" t="str">
        <f t="shared" si="73"/>
        <v>SKU131</v>
      </c>
      <c r="L1204" t="str">
        <f t="shared" si="74"/>
        <v>Knife Basic</v>
      </c>
      <c r="M1204" t="s">
        <v>550</v>
      </c>
      <c r="N1204">
        <f t="shared" si="75"/>
        <v>45</v>
      </c>
      <c r="O1204" cm="1">
        <f t="array" ref="O1204">_xlfn.FILTERXML("&lt;t&gt;&lt;s&gt;" &amp; SUBSTITUTE(SUBSTITUTE(A1204, "|", "&lt;/s&gt;&lt;s&gt;"), ";", "&lt;/s&gt;&lt;s&gt;") &amp; "&lt;/s&gt;&lt;/t&gt;", "//s[last()-2]")</f>
        <v>25</v>
      </c>
      <c r="P1204" cm="1">
        <f t="array" ref="P1204">_xlfn.FILTERXML("&lt;t&gt;&lt;s&gt;" &amp; SUBSTITUTE(SUBSTITUTE(SUBSTITUTE(CLEAN(A1204), "|", "&lt;/s&gt;&lt;s&gt;"), ",", "&lt;/s&gt;&lt;s&gt;"), ";", "&lt;/s&gt;&lt;s&gt;") &amp; "&lt;/s&gt;&lt;/t&gt;", "//s[last()-2]")</f>
        <v>95</v>
      </c>
      <c r="Q1204" cm="1">
        <f t="array" ref="Q1204">_xlfn.FILTERXML("&lt;t&gt;&lt;s&gt;" &amp; SUBSTITUTE(SUBSTITUTE(SUBSTITUTE(A1204, "|", "&lt;/s&gt;&lt;s&gt;"), ",", "&lt;/s&gt;&lt;s&gt;"), ";", "&lt;/s&gt;&lt;s&gt;") &amp; "&lt;/s&gt;&lt;/t&gt;", "//s[last()-1]")</f>
        <v>300</v>
      </c>
      <c r="R1204" t="s">
        <v>590</v>
      </c>
      <c r="S1204" s="20">
        <f>Table1[[#This Row],[Qty Sold]]/Table1[[#This Row],[Qty Added]]</f>
        <v>0.55555555555555558</v>
      </c>
      <c r="T1204" s="19">
        <f>Table1[[#This Row],[Unit Price]]*Table1[[#This Row],[Stock]]</f>
        <v>28500</v>
      </c>
    </row>
    <row r="1205" spans="1:20" x14ac:dyDescent="0.3">
      <c r="A1205" t="s">
        <v>183</v>
      </c>
      <c r="J1205" s="18" t="str">
        <f t="shared" si="72"/>
        <v>02-01-2026</v>
      </c>
      <c r="K1205" t="str">
        <f t="shared" si="73"/>
        <v>SKU132</v>
      </c>
      <c r="L1205" t="str">
        <f t="shared" si="74"/>
        <v>knife basic</v>
      </c>
      <c r="M1205" t="s">
        <v>569</v>
      </c>
      <c r="N1205">
        <f t="shared" si="75"/>
        <v>30</v>
      </c>
      <c r="O1205" cm="1">
        <f t="array" ref="O1205">_xlfn.FILTERXML("&lt;t&gt;&lt;s&gt;" &amp; SUBSTITUTE(SUBSTITUTE(A1205, "|", "&lt;/s&gt;&lt;s&gt;"), ";", "&lt;/s&gt;&lt;s&gt;") &amp; "&lt;/s&gt;&lt;/t&gt;", "//s[last()-2]")</f>
        <v>18</v>
      </c>
      <c r="P1205" cm="1">
        <f t="array" ref="P1205">_xlfn.FILTERXML("&lt;t&gt;&lt;s&gt;" &amp; SUBSTITUTE(SUBSTITUTE(SUBSTITUTE(CLEAN(A1205), "|", "&lt;/s&gt;&lt;s&gt;"), ",", "&lt;/s&gt;&lt;s&gt;"), ";", "&lt;/s&gt;&lt;s&gt;") &amp; "&lt;/s&gt;&lt;/t&gt;", "//s[last()-2]")</f>
        <v>100</v>
      </c>
      <c r="Q1205" cm="1">
        <f t="array" ref="Q1205">_xlfn.FILTERXML("&lt;t&gt;&lt;s&gt;" &amp; SUBSTITUTE(SUBSTITUTE(SUBSTITUTE(A1205, "|", "&lt;/s&gt;&lt;s&gt;"), ",", "&lt;/s&gt;&lt;s&gt;"), ";", "&lt;/s&gt;&lt;s&gt;") &amp; "&lt;/s&gt;&lt;/t&gt;", "//s[last()-1]")</f>
        <v>300</v>
      </c>
      <c r="R1205" t="s">
        <v>610</v>
      </c>
      <c r="S1205" s="20">
        <f>Table1[[#This Row],[Qty Sold]]/Table1[[#This Row],[Qty Added]]</f>
        <v>0.6</v>
      </c>
      <c r="T1205" s="19">
        <f>Table1[[#This Row],[Unit Price]]*Table1[[#This Row],[Stock]]</f>
        <v>30000</v>
      </c>
    </row>
    <row r="1206" spans="1:20" x14ac:dyDescent="0.3">
      <c r="A1206" t="s">
        <v>184</v>
      </c>
      <c r="J1206" s="18" t="str">
        <f t="shared" si="72"/>
        <v>03-01-2026</v>
      </c>
      <c r="K1206" t="str">
        <f t="shared" si="73"/>
        <v>SKU133</v>
      </c>
      <c r="L1206" t="str">
        <f t="shared" si="74"/>
        <v>Cutlery Set Basic</v>
      </c>
      <c r="M1206" t="s">
        <v>551</v>
      </c>
      <c r="N1206">
        <f t="shared" si="75"/>
        <v>40</v>
      </c>
      <c r="O1206" cm="1">
        <f t="array" ref="O1206">_xlfn.FILTERXML("&lt;t&gt;&lt;s&gt;" &amp; SUBSTITUTE(SUBSTITUTE(A1206, "|", "&lt;/s&gt;&lt;s&gt;"), ";", "&lt;/s&gt;&lt;s&gt;") &amp; "&lt;/s&gt;&lt;/t&gt;", "//s[last()-2]")</f>
        <v>22</v>
      </c>
      <c r="P1206" cm="1">
        <f t="array" ref="P1206">_xlfn.FILTERXML("&lt;t&gt;&lt;s&gt;" &amp; SUBSTITUTE(SUBSTITUTE(SUBSTITUTE(CLEAN(A1206), "|", "&lt;/s&gt;&lt;s&gt;"), ",", "&lt;/s&gt;&lt;s&gt;"), ";", "&lt;/s&gt;&lt;s&gt;") &amp; "&lt;/s&gt;&lt;/t&gt;", "//s[last()-2]")</f>
        <v>85</v>
      </c>
      <c r="Q1206" cm="1">
        <f t="array" ref="Q1206">_xlfn.FILTERXML("&lt;t&gt;&lt;s&gt;" &amp; SUBSTITUTE(SUBSTITUTE(SUBSTITUTE(A1206, "|", "&lt;/s&gt;&lt;s&gt;"), ",", "&lt;/s&gt;&lt;s&gt;"), ";", "&lt;/s&gt;&lt;s&gt;") &amp; "&lt;/s&gt;&lt;/t&gt;", "//s[last()-1]")</f>
        <v>600</v>
      </c>
      <c r="R1206" t="s">
        <v>591</v>
      </c>
      <c r="S1206" s="20">
        <f>Table1[[#This Row],[Qty Sold]]/Table1[[#This Row],[Qty Added]]</f>
        <v>0.55000000000000004</v>
      </c>
      <c r="T1206" s="19">
        <f>Table1[[#This Row],[Unit Price]]*Table1[[#This Row],[Stock]]</f>
        <v>51000</v>
      </c>
    </row>
    <row r="1207" spans="1:20" x14ac:dyDescent="0.3">
      <c r="A1207" t="s">
        <v>185</v>
      </c>
      <c r="J1207" s="18" t="str">
        <f t="shared" si="72"/>
        <v>04-01-2026</v>
      </c>
      <c r="K1207" t="str">
        <f t="shared" si="73"/>
        <v>SKU134</v>
      </c>
      <c r="L1207" t="str">
        <f t="shared" si="74"/>
        <v>Steel Bowl Small</v>
      </c>
      <c r="M1207" t="s">
        <v>541</v>
      </c>
      <c r="N1207">
        <f t="shared" si="75"/>
        <v>70</v>
      </c>
      <c r="O1207" cm="1">
        <f t="array" ref="O1207">_xlfn.FILTERXML("&lt;t&gt;&lt;s&gt;" &amp; SUBSTITUTE(SUBSTITUTE(A1207, "|", "&lt;/s&gt;&lt;s&gt;"), ";", "&lt;/s&gt;&lt;s&gt;") &amp; "&lt;/s&gt;&lt;/t&gt;", "//s[last()-2]")</f>
        <v>40</v>
      </c>
      <c r="P1207" cm="1">
        <f t="array" ref="P1207">_xlfn.FILTERXML("&lt;t&gt;&lt;s&gt;" &amp; SUBSTITUTE(SUBSTITUTE(SUBSTITUTE(CLEAN(A1207), "|", "&lt;/s&gt;&lt;s&gt;"), ",", "&lt;/s&gt;&lt;s&gt;"), ";", "&lt;/s&gt;&lt;s&gt;") &amp; "&lt;/s&gt;&lt;/t&gt;", "//s[last()-2]")</f>
        <v>150</v>
      </c>
      <c r="Q1207" cm="1">
        <f t="array" ref="Q1207">_xlfn.FILTERXML("&lt;t&gt;&lt;s&gt;" &amp; SUBSTITUTE(SUBSTITUTE(SUBSTITUTE(A1207, "|", "&lt;/s&gt;&lt;s&gt;"), ",", "&lt;/s&gt;&lt;s&gt;"), ";", "&lt;/s&gt;&lt;s&gt;") &amp; "&lt;/s&gt;&lt;/t&gt;", "//s[last()-1]")</f>
        <v>90</v>
      </c>
      <c r="R1207" t="s">
        <v>582</v>
      </c>
      <c r="S1207" s="20">
        <f>Table1[[#This Row],[Qty Sold]]/Table1[[#This Row],[Qty Added]]</f>
        <v>0.5714285714285714</v>
      </c>
      <c r="T1207" s="19">
        <f>Table1[[#This Row],[Unit Price]]*Table1[[#This Row],[Stock]]</f>
        <v>13500</v>
      </c>
    </row>
    <row r="1208" spans="1:20" x14ac:dyDescent="0.3">
      <c r="A1208" t="s">
        <v>186</v>
      </c>
      <c r="J1208" s="18" t="str">
        <f t="shared" si="72"/>
        <v>05-01-2026</v>
      </c>
      <c r="K1208" t="str">
        <f t="shared" si="73"/>
        <v>SKU135</v>
      </c>
      <c r="L1208" t="str">
        <f t="shared" si="74"/>
        <v>Glass Bowl Small</v>
      </c>
      <c r="M1208" t="s">
        <v>545</v>
      </c>
      <c r="N1208">
        <f t="shared" si="75"/>
        <v>25</v>
      </c>
      <c r="O1208" cm="1">
        <f t="array" ref="O1208">_xlfn.FILTERXML("&lt;t&gt;&lt;s&gt;" &amp; SUBSTITUTE(SUBSTITUTE(A1208, "|", "&lt;/s&gt;&lt;s&gt;"), ";", "&lt;/s&gt;&lt;s&gt;") &amp; "&lt;/s&gt;&lt;/t&gt;", "//s[last()-2]")</f>
        <v>12</v>
      </c>
      <c r="P1208" cm="1">
        <f t="array" ref="P1208">_xlfn.FILTERXML("&lt;t&gt;&lt;s&gt;" &amp; SUBSTITUTE(SUBSTITUTE(SUBSTITUTE(CLEAN(A1208), "|", "&lt;/s&gt;&lt;s&gt;"), ",", "&lt;/s&gt;&lt;s&gt;"), ";", "&lt;/s&gt;&lt;s&gt;") &amp; "&lt;/s&gt;&lt;/t&gt;", "//s[last()-2]")</f>
        <v>65</v>
      </c>
      <c r="Q1208" cm="1">
        <f t="array" ref="Q1208">_xlfn.FILTERXML("&lt;t&gt;&lt;s&gt;" &amp; SUBSTITUTE(SUBSTITUTE(SUBSTITUTE(A1208, "|", "&lt;/s&gt;&lt;s&gt;"), ",", "&lt;/s&gt;&lt;s&gt;"), ";", "&lt;/s&gt;&lt;s&gt;") &amp; "&lt;/s&gt;&lt;/t&gt;", "//s[last()-1]")</f>
        <v>200</v>
      </c>
      <c r="R1208" t="s">
        <v>585</v>
      </c>
      <c r="S1208" s="20">
        <f>Table1[[#This Row],[Qty Sold]]/Table1[[#This Row],[Qty Added]]</f>
        <v>0.48</v>
      </c>
      <c r="T1208" s="19">
        <f>Table1[[#This Row],[Unit Price]]*Table1[[#This Row],[Stock]]</f>
        <v>13000</v>
      </c>
    </row>
    <row r="1209" spans="1:20" x14ac:dyDescent="0.3">
      <c r="A1209" t="s">
        <v>187</v>
      </c>
      <c r="J1209" s="18" t="str">
        <f t="shared" si="72"/>
        <v>06-01-2026</v>
      </c>
      <c r="K1209" t="str">
        <f t="shared" si="73"/>
        <v>SKU136</v>
      </c>
      <c r="L1209" t="str">
        <f t="shared" si="74"/>
        <v>Plastic Container Mini</v>
      </c>
      <c r="M1209" t="s">
        <v>544</v>
      </c>
      <c r="N1209">
        <f t="shared" si="75"/>
        <v>80</v>
      </c>
      <c r="O1209" cm="1">
        <f t="array" ref="O1209">_xlfn.FILTERXML("&lt;t&gt;&lt;s&gt;" &amp; SUBSTITUTE(SUBSTITUTE(A1209, "|", "&lt;/s&gt;&lt;s&gt;"), ";", "&lt;/s&gt;&lt;s&gt;") &amp; "&lt;/s&gt;&lt;/t&gt;", "//s[last()-2]")</f>
        <v>50</v>
      </c>
      <c r="P1209" cm="1">
        <f t="array" ref="P1209">_xlfn.FILTERXML("&lt;t&gt;&lt;s&gt;" &amp; SUBSTITUTE(SUBSTITUTE(SUBSTITUTE(CLEAN(A1209), "|", "&lt;/s&gt;&lt;s&gt;"), ",", "&lt;/s&gt;&lt;s&gt;"), ";", "&lt;/s&gt;&lt;s&gt;") &amp; "&lt;/s&gt;&lt;/t&gt;", "//s[last()-2]")</f>
        <v>140</v>
      </c>
      <c r="Q1209" cm="1">
        <f t="array" ref="Q1209">_xlfn.FILTERXML("&lt;t&gt;&lt;s&gt;" &amp; SUBSTITUTE(SUBSTITUTE(SUBSTITUTE(A1209, "|", "&lt;/s&gt;&lt;s&gt;"), ",", "&lt;/s&gt;&lt;s&gt;"), ";", "&lt;/s&gt;&lt;s&gt;") &amp; "&lt;/s&gt;&lt;/t&gt;", "//s[last()-1]")</f>
        <v>120</v>
      </c>
      <c r="R1209" t="s">
        <v>584</v>
      </c>
      <c r="S1209" s="20">
        <f>Table1[[#This Row],[Qty Sold]]/Table1[[#This Row],[Qty Added]]</f>
        <v>0.625</v>
      </c>
      <c r="T1209" s="19">
        <f>Table1[[#This Row],[Unit Price]]*Table1[[#This Row],[Stock]]</f>
        <v>16800</v>
      </c>
    </row>
    <row r="1210" spans="1:20" x14ac:dyDescent="0.3">
      <c r="A1210" t="s">
        <v>188</v>
      </c>
      <c r="J1210" s="18" t="str">
        <f t="shared" si="72"/>
        <v>07-01-2026</v>
      </c>
      <c r="K1210" t="str">
        <f t="shared" si="73"/>
        <v>SKU137</v>
      </c>
      <c r="L1210" t="str">
        <f t="shared" si="74"/>
        <v>plastic container mini</v>
      </c>
      <c r="M1210" t="s">
        <v>573</v>
      </c>
      <c r="N1210">
        <f t="shared" si="75"/>
        <v>50</v>
      </c>
      <c r="O1210" cm="1">
        <f t="array" ref="O1210">_xlfn.FILTERXML("&lt;t&gt;&lt;s&gt;" &amp; SUBSTITUTE(SUBSTITUTE(A1210, "|", "&lt;/s&gt;&lt;s&gt;"), ";", "&lt;/s&gt;&lt;s&gt;") &amp; "&lt;/s&gt;&lt;/t&gt;", "//s[last()-2]")</f>
        <v>25</v>
      </c>
      <c r="P1210" cm="1">
        <f t="array" ref="P1210">_xlfn.FILTERXML("&lt;t&gt;&lt;s&gt;" &amp; SUBSTITUTE(SUBSTITUTE(SUBSTITUTE(CLEAN(A1210), "|", "&lt;/s&gt;&lt;s&gt;"), ",", "&lt;/s&gt;&lt;s&gt;"), ";", "&lt;/s&gt;&lt;s&gt;") &amp; "&lt;/s&gt;&lt;/t&gt;", "//s[last()-2]")</f>
        <v>145</v>
      </c>
      <c r="Q1210" cm="1">
        <f t="array" ref="Q1210">_xlfn.FILTERXML("&lt;t&gt;&lt;s&gt;" &amp; SUBSTITUTE(SUBSTITUTE(SUBSTITUTE(A1210, "|", "&lt;/s&gt;&lt;s&gt;"), ",", "&lt;/s&gt;&lt;s&gt;"), ";", "&lt;/s&gt;&lt;s&gt;") &amp; "&lt;/s&gt;&lt;/t&gt;", "//s[last()-1]")</f>
        <v>120</v>
      </c>
      <c r="R1210" t="s">
        <v>614</v>
      </c>
      <c r="S1210" s="20">
        <f>Table1[[#This Row],[Qty Sold]]/Table1[[#This Row],[Qty Added]]</f>
        <v>0.5</v>
      </c>
      <c r="T1210" s="19">
        <f>Table1[[#This Row],[Unit Price]]*Table1[[#This Row],[Stock]]</f>
        <v>17400</v>
      </c>
    </row>
    <row r="1211" spans="1:20" x14ac:dyDescent="0.3">
      <c r="A1211" t="s">
        <v>189</v>
      </c>
      <c r="J1211" s="18" t="str">
        <f t="shared" si="72"/>
        <v>08-01-2026</v>
      </c>
      <c r="K1211" t="str">
        <f t="shared" si="73"/>
        <v>SKU138</v>
      </c>
      <c r="L1211" t="str">
        <f t="shared" si="74"/>
        <v>Storage Jar Small</v>
      </c>
      <c r="M1211" t="s">
        <v>553</v>
      </c>
      <c r="N1211">
        <f t="shared" si="75"/>
        <v>60</v>
      </c>
      <c r="O1211" cm="1">
        <f t="array" ref="O1211">_xlfn.FILTERXML("&lt;t&gt;&lt;s&gt;" &amp; SUBSTITUTE(SUBSTITUTE(A1211, "|", "&lt;/s&gt;&lt;s&gt;"), ";", "&lt;/s&gt;&lt;s&gt;") &amp; "&lt;/s&gt;&lt;/t&gt;", "//s[last()-2]")</f>
        <v>35</v>
      </c>
      <c r="P1211" cm="1">
        <f t="array" ref="P1211">_xlfn.FILTERXML("&lt;t&gt;&lt;s&gt;" &amp; SUBSTITUTE(SUBSTITUTE(SUBSTITUTE(CLEAN(A1211), "|", "&lt;/s&gt;&lt;s&gt;"), ",", "&lt;/s&gt;&lt;s&gt;"), ";", "&lt;/s&gt;&lt;s&gt;") &amp; "&lt;/s&gt;&lt;/t&gt;", "//s[last()-2]")</f>
        <v>130</v>
      </c>
      <c r="Q1211" cm="1">
        <f t="array" ref="Q1211">_xlfn.FILTERXML("&lt;t&gt;&lt;s&gt;" &amp; SUBSTITUTE(SUBSTITUTE(SUBSTITUTE(A1211, "|", "&lt;/s&gt;&lt;s&gt;"), ",", "&lt;/s&gt;&lt;s&gt;"), ";", "&lt;/s&gt;&lt;s&gt;") &amp; "&lt;/s&gt;&lt;/t&gt;", "//s[last()-1]")</f>
        <v>180</v>
      </c>
      <c r="R1211" t="s">
        <v>593</v>
      </c>
      <c r="S1211" s="20">
        <f>Table1[[#This Row],[Qty Sold]]/Table1[[#This Row],[Qty Added]]</f>
        <v>0.58333333333333337</v>
      </c>
      <c r="T1211" s="19">
        <f>Table1[[#This Row],[Unit Price]]*Table1[[#This Row],[Stock]]</f>
        <v>23400</v>
      </c>
    </row>
    <row r="1212" spans="1:20" x14ac:dyDescent="0.3">
      <c r="A1212" t="s">
        <v>190</v>
      </c>
      <c r="J1212" s="18" t="str">
        <f t="shared" si="72"/>
        <v>09-01-2026</v>
      </c>
      <c r="K1212" t="str">
        <f t="shared" si="73"/>
        <v>SKU139</v>
      </c>
      <c r="L1212" t="str">
        <f t="shared" si="74"/>
        <v>Steel Tiffin Mini</v>
      </c>
      <c r="M1212" t="s">
        <v>541</v>
      </c>
      <c r="N1212">
        <f t="shared" si="75"/>
        <v>30</v>
      </c>
      <c r="O1212" cm="1">
        <f t="array" ref="O1212">_xlfn.FILTERXML("&lt;t&gt;&lt;s&gt;" &amp; SUBSTITUTE(SUBSTITUTE(A1212, "|", "&lt;/s&gt;&lt;s&gt;"), ";", "&lt;/s&gt;&lt;s&gt;") &amp; "&lt;/s&gt;&lt;/t&gt;", "//s[last()-2]")</f>
        <v>18</v>
      </c>
      <c r="P1212" cm="1">
        <f t="array" ref="P1212">_xlfn.FILTERXML("&lt;t&gt;&lt;s&gt;" &amp; SUBSTITUTE(SUBSTITUTE(SUBSTITUTE(CLEAN(A1212), "|", "&lt;/s&gt;&lt;s&gt;"), ",", "&lt;/s&gt;&lt;s&gt;"), ";", "&lt;/s&gt;&lt;s&gt;") &amp; "&lt;/s&gt;&lt;/t&gt;", "//s[last()-2]")</f>
        <v>75</v>
      </c>
      <c r="Q1212" cm="1">
        <f t="array" ref="Q1212">_xlfn.FILTERXML("&lt;t&gt;&lt;s&gt;" &amp; SUBSTITUTE(SUBSTITUTE(SUBSTITUTE(A1212, "|", "&lt;/s&gt;&lt;s&gt;"), ",", "&lt;/s&gt;&lt;s&gt;"), ";", "&lt;/s&gt;&lt;s&gt;") &amp; "&lt;/s&gt;&lt;/t&gt;", "//s[last()-1]")</f>
        <v>250</v>
      </c>
      <c r="R1212" t="s">
        <v>582</v>
      </c>
      <c r="S1212" s="20">
        <f>Table1[[#This Row],[Qty Sold]]/Table1[[#This Row],[Qty Added]]</f>
        <v>0.6</v>
      </c>
      <c r="T1212" s="19">
        <f>Table1[[#This Row],[Unit Price]]*Table1[[#This Row],[Stock]]</f>
        <v>18750</v>
      </c>
    </row>
    <row r="1213" spans="1:20" x14ac:dyDescent="0.3">
      <c r="A1213" t="s">
        <v>191</v>
      </c>
      <c r="J1213" s="18" t="str">
        <f t="shared" si="72"/>
        <v>10-01-2026</v>
      </c>
      <c r="K1213" t="str">
        <f t="shared" si="73"/>
        <v>SKU140</v>
      </c>
      <c r="L1213" t="str">
        <f t="shared" si="74"/>
        <v>steel tiffin mini</v>
      </c>
      <c r="M1213" t="s">
        <v>542</v>
      </c>
      <c r="N1213">
        <f t="shared" si="75"/>
        <v>20</v>
      </c>
      <c r="O1213" cm="1">
        <f t="array" ref="O1213">_xlfn.FILTERXML("&lt;t&gt;&lt;s&gt;" &amp; SUBSTITUTE(SUBSTITUTE(A1213, "|", "&lt;/s&gt;&lt;s&gt;"), ";", "&lt;/s&gt;&lt;s&gt;") &amp; "&lt;/s&gt;&lt;/t&gt;", "//s[last()-2]")</f>
        <v>10</v>
      </c>
      <c r="P1213" cm="1">
        <f t="array" ref="P1213">_xlfn.FILTERXML("&lt;t&gt;&lt;s&gt;" &amp; SUBSTITUTE(SUBSTITUTE(SUBSTITUTE(CLEAN(A1213), "|", "&lt;/s&gt;&lt;s&gt;"), ",", "&lt;/s&gt;&lt;s&gt;"), ";", "&lt;/s&gt;&lt;s&gt;") &amp; "&lt;/s&gt;&lt;/t&gt;", "//s[last()-2]")</f>
        <v>80</v>
      </c>
      <c r="Q1213" cm="1">
        <f t="array" ref="Q1213">_xlfn.FILTERXML("&lt;t&gt;&lt;s&gt;" &amp; SUBSTITUTE(SUBSTITUTE(SUBSTITUTE(A1213, "|", "&lt;/s&gt;&lt;s&gt;"), ",", "&lt;/s&gt;&lt;s&gt;"), ";", "&lt;/s&gt;&lt;s&gt;") &amp; "&lt;/s&gt;&lt;/t&gt;", "//s[last()-1]")</f>
        <v>250</v>
      </c>
      <c r="R1213" t="s">
        <v>600</v>
      </c>
      <c r="S1213" s="20">
        <f>Table1[[#This Row],[Qty Sold]]/Table1[[#This Row],[Qty Added]]</f>
        <v>0.5</v>
      </c>
      <c r="T1213" s="19">
        <f>Table1[[#This Row],[Unit Price]]*Table1[[#This Row],[Stock]]</f>
        <v>20000</v>
      </c>
    </row>
    <row r="1214" spans="1:20" x14ac:dyDescent="0.3">
      <c r="A1214" t="s">
        <v>192</v>
      </c>
      <c r="J1214" s="18" t="str">
        <f t="shared" si="72"/>
        <v>11-01-2026</v>
      </c>
      <c r="K1214" t="str">
        <f t="shared" si="73"/>
        <v>SKU141</v>
      </c>
      <c r="L1214" t="str">
        <f t="shared" si="74"/>
        <v>Water Bottle 750ml</v>
      </c>
      <c r="M1214" t="s">
        <v>548</v>
      </c>
      <c r="N1214">
        <f t="shared" si="75"/>
        <v>120</v>
      </c>
      <c r="O1214" cm="1">
        <f t="array" ref="O1214">_xlfn.FILTERXML("&lt;t&gt;&lt;s&gt;" &amp; SUBSTITUTE(SUBSTITUTE(A1214, "|", "&lt;/s&gt;&lt;s&gt;"), ";", "&lt;/s&gt;&lt;s&gt;") &amp; "&lt;/s&gt;&lt;/t&gt;", "//s[last()-2]")</f>
        <v>80</v>
      </c>
      <c r="P1214" cm="1">
        <f t="array" ref="P1214">_xlfn.FILTERXML("&lt;t&gt;&lt;s&gt;" &amp; SUBSTITUTE(SUBSTITUTE(SUBSTITUTE(CLEAN(A1214), "|", "&lt;/s&gt;&lt;s&gt;"), ",", "&lt;/s&gt;&lt;s&gt;"), ";", "&lt;/s&gt;&lt;s&gt;") &amp; "&lt;/s&gt;&lt;/t&gt;", "//s[last()-2]")</f>
        <v>200</v>
      </c>
      <c r="Q1214" cm="1">
        <f t="array" ref="Q1214">_xlfn.FILTERXML("&lt;t&gt;&lt;s&gt;" &amp; SUBSTITUTE(SUBSTITUTE(SUBSTITUTE(A1214, "|", "&lt;/s&gt;&lt;s&gt;"), ",", "&lt;/s&gt;&lt;s&gt;"), ";", "&lt;/s&gt;&lt;s&gt;") &amp; "&lt;/s&gt;&lt;/t&gt;", "//s[last()-1]")</f>
        <v>150</v>
      </c>
      <c r="R1214" t="s">
        <v>588</v>
      </c>
      <c r="S1214" s="20">
        <f>Table1[[#This Row],[Qty Sold]]/Table1[[#This Row],[Qty Added]]</f>
        <v>0.66666666666666663</v>
      </c>
      <c r="T1214" s="19">
        <f>Table1[[#This Row],[Unit Price]]*Table1[[#This Row],[Stock]]</f>
        <v>30000</v>
      </c>
    </row>
    <row r="1215" spans="1:20" x14ac:dyDescent="0.3">
      <c r="A1215" t="s">
        <v>193</v>
      </c>
      <c r="J1215" s="18" t="str">
        <f t="shared" si="72"/>
        <v>12-01-2026</v>
      </c>
      <c r="K1215" t="str">
        <f t="shared" si="73"/>
        <v>SKU142</v>
      </c>
      <c r="L1215" t="str">
        <f t="shared" si="74"/>
        <v>Bottle Set 4pc</v>
      </c>
      <c r="M1215" t="s">
        <v>557</v>
      </c>
      <c r="N1215">
        <f t="shared" si="75"/>
        <v>70</v>
      </c>
      <c r="O1215" cm="1">
        <f t="array" ref="O1215">_xlfn.FILTERXML("&lt;t&gt;&lt;s&gt;" &amp; SUBSTITUTE(SUBSTITUTE(A1215, "|", "&lt;/s&gt;&lt;s&gt;"), ";", "&lt;/s&gt;&lt;s&gt;") &amp; "&lt;/s&gt;&lt;/t&gt;", "//s[last()-2]")</f>
        <v>40</v>
      </c>
      <c r="P1215" cm="1">
        <f t="array" ref="P1215">_xlfn.FILTERXML("&lt;t&gt;&lt;s&gt;" &amp; SUBSTITUTE(SUBSTITUTE(SUBSTITUTE(CLEAN(A1215), "|", "&lt;/s&gt;&lt;s&gt;"), ",", "&lt;/s&gt;&lt;s&gt;"), ";", "&lt;/s&gt;&lt;s&gt;") &amp; "&lt;/s&gt;&lt;/t&gt;", "//s[last()-2]")</f>
        <v>130</v>
      </c>
      <c r="Q1215" cm="1">
        <f t="array" ref="Q1215">_xlfn.FILTERXML("&lt;t&gt;&lt;s&gt;" &amp; SUBSTITUTE(SUBSTITUTE(SUBSTITUTE(A1215, "|", "&lt;/s&gt;&lt;s&gt;"), ",", "&lt;/s&gt;&lt;s&gt;"), ";", "&lt;/s&gt;&lt;s&gt;") &amp; "&lt;/s&gt;&lt;/t&gt;", "//s[last()-1]")</f>
        <v>350</v>
      </c>
      <c r="R1215" t="s">
        <v>597</v>
      </c>
      <c r="S1215" s="20">
        <f>Table1[[#This Row],[Qty Sold]]/Table1[[#This Row],[Qty Added]]</f>
        <v>0.5714285714285714</v>
      </c>
      <c r="T1215" s="19">
        <f>Table1[[#This Row],[Unit Price]]*Table1[[#This Row],[Stock]]</f>
        <v>45500</v>
      </c>
    </row>
    <row r="1216" spans="1:20" x14ac:dyDescent="0.3">
      <c r="A1216" t="s">
        <v>194</v>
      </c>
      <c r="J1216" s="18" t="str">
        <f t="shared" si="72"/>
        <v>13-01-2026</v>
      </c>
      <c r="K1216" t="str">
        <f t="shared" si="73"/>
        <v>SKU143</v>
      </c>
      <c r="L1216" t="str">
        <f t="shared" si="74"/>
        <v>Serving Tray Small</v>
      </c>
      <c r="M1216" t="s">
        <v>554</v>
      </c>
      <c r="N1216">
        <f t="shared" si="75"/>
        <v>30</v>
      </c>
      <c r="O1216" cm="1">
        <f t="array" ref="O1216">_xlfn.FILTERXML("&lt;t&gt;&lt;s&gt;" &amp; SUBSTITUTE(SUBSTITUTE(A1216, "|", "&lt;/s&gt;&lt;s&gt;"), ";", "&lt;/s&gt;&lt;s&gt;") &amp; "&lt;/s&gt;&lt;/t&gt;", "//s[last()-2]")</f>
        <v>15</v>
      </c>
      <c r="P1216" cm="1">
        <f t="array" ref="P1216">_xlfn.FILTERXML("&lt;t&gt;&lt;s&gt;" &amp; SUBSTITUTE(SUBSTITUTE(SUBSTITUTE(CLEAN(A1216), "|", "&lt;/s&gt;&lt;s&gt;"), ",", "&lt;/s&gt;&lt;s&gt;"), ";", "&lt;/s&gt;&lt;s&gt;") &amp; "&lt;/s&gt;&lt;/t&gt;", "//s[last()-2]")</f>
        <v>70</v>
      </c>
      <c r="Q1216" cm="1">
        <f t="array" ref="Q1216">_xlfn.FILTERXML("&lt;t&gt;&lt;s&gt;" &amp; SUBSTITUTE(SUBSTITUTE(SUBSTITUTE(A1216, "|", "&lt;/s&gt;&lt;s&gt;"), ",", "&lt;/s&gt;&lt;s&gt;"), ";", "&lt;/s&gt;&lt;s&gt;") &amp; "&lt;/s&gt;&lt;/t&gt;", "//s[last()-1]")</f>
        <v>400</v>
      </c>
      <c r="R1216" t="s">
        <v>594</v>
      </c>
      <c r="S1216" s="20">
        <f>Table1[[#This Row],[Qty Sold]]/Table1[[#This Row],[Qty Added]]</f>
        <v>0.5</v>
      </c>
      <c r="T1216" s="19">
        <f>Table1[[#This Row],[Unit Price]]*Table1[[#This Row],[Stock]]</f>
        <v>28000</v>
      </c>
    </row>
    <row r="1217" spans="1:20" x14ac:dyDescent="0.3">
      <c r="A1217" t="s">
        <v>195</v>
      </c>
      <c r="J1217" s="18" t="str">
        <f t="shared" si="72"/>
        <v>14-01-2026</v>
      </c>
      <c r="K1217" t="str">
        <f t="shared" si="73"/>
        <v>SKU144</v>
      </c>
      <c r="L1217" t="str">
        <f t="shared" si="74"/>
        <v>Serving tray small</v>
      </c>
      <c r="M1217" t="s">
        <v>554</v>
      </c>
      <c r="N1217">
        <f t="shared" si="75"/>
        <v>20</v>
      </c>
      <c r="O1217" cm="1">
        <f t="array" ref="O1217">_xlfn.FILTERXML("&lt;t&gt;&lt;s&gt;" &amp; SUBSTITUTE(SUBSTITUTE(A1217, "|", "&lt;/s&gt;&lt;s&gt;"), ";", "&lt;/s&gt;&lt;s&gt;") &amp; "&lt;/s&gt;&lt;/t&gt;", "//s[last()-2]")</f>
        <v>10</v>
      </c>
      <c r="P1217" cm="1">
        <f t="array" ref="P1217">_xlfn.FILTERXML("&lt;t&gt;&lt;s&gt;" &amp; SUBSTITUTE(SUBSTITUTE(SUBSTITUTE(CLEAN(A1217), "|", "&lt;/s&gt;&lt;s&gt;"), ",", "&lt;/s&gt;&lt;s&gt;"), ";", "&lt;/s&gt;&lt;s&gt;") &amp; "&lt;/s&gt;&lt;/t&gt;", "//s[last()-2]")</f>
        <v>75</v>
      </c>
      <c r="Q1217" cm="1">
        <f t="array" ref="Q1217">_xlfn.FILTERXML("&lt;t&gt;&lt;s&gt;" &amp; SUBSTITUTE(SUBSTITUTE(SUBSTITUTE(A1217, "|", "&lt;/s&gt;&lt;s&gt;"), ",", "&lt;/s&gt;&lt;s&gt;"), ";", "&lt;/s&gt;&lt;s&gt;") &amp; "&lt;/s&gt;&lt;/t&gt;", "//s[last()-1]")</f>
        <v>400</v>
      </c>
      <c r="R1217" t="s">
        <v>594</v>
      </c>
      <c r="S1217" s="20">
        <f>Table1[[#This Row],[Qty Sold]]/Table1[[#This Row],[Qty Added]]</f>
        <v>0.5</v>
      </c>
      <c r="T1217" s="19">
        <f>Table1[[#This Row],[Unit Price]]*Table1[[#This Row],[Stock]]</f>
        <v>30000</v>
      </c>
    </row>
    <row r="1218" spans="1:20" x14ac:dyDescent="0.3">
      <c r="A1218" t="s">
        <v>196</v>
      </c>
      <c r="J1218" s="18" t="str">
        <f t="shared" si="72"/>
        <v>15-01-2026</v>
      </c>
      <c r="K1218" t="str">
        <f t="shared" si="73"/>
        <v>SKU145</v>
      </c>
      <c r="L1218" t="str">
        <f t="shared" si="74"/>
        <v>Pressure Cooker 2L</v>
      </c>
      <c r="M1218" t="s">
        <v>555</v>
      </c>
      <c r="N1218">
        <f t="shared" si="75"/>
        <v>15</v>
      </c>
      <c r="O1218" cm="1">
        <f t="array" ref="O1218">_xlfn.FILTERXML("&lt;t&gt;&lt;s&gt;" &amp; SUBSTITUTE(SUBSTITUTE(A1218, "|", "&lt;/s&gt;&lt;s&gt;"), ";", "&lt;/s&gt;&lt;s&gt;") &amp; "&lt;/s&gt;&lt;/t&gt;", "//s[last()-2]")</f>
        <v>8</v>
      </c>
      <c r="P1218" cm="1">
        <f t="array" ref="P1218">_xlfn.FILTERXML("&lt;t&gt;&lt;s&gt;" &amp; SUBSTITUTE(SUBSTITUTE(SUBSTITUTE(CLEAN(A1218), "|", "&lt;/s&gt;&lt;s&gt;"), ",", "&lt;/s&gt;&lt;s&gt;"), ";", "&lt;/s&gt;&lt;s&gt;") &amp; "&lt;/s&gt;&lt;/t&gt;", "//s[last()-2]")</f>
        <v>35</v>
      </c>
      <c r="Q1218" cm="1">
        <f t="array" ref="Q1218">_xlfn.FILTERXML("&lt;t&gt;&lt;s&gt;" &amp; SUBSTITUTE(SUBSTITUTE(SUBSTITUTE(A1218, "|", "&lt;/s&gt;&lt;s&gt;"), ",", "&lt;/s&gt;&lt;s&gt;"), ";", "&lt;/s&gt;&lt;s&gt;") &amp; "&lt;/s&gt;&lt;/t&gt;", "//s[last()-1]")</f>
        <v>1300</v>
      </c>
      <c r="R1218" t="s">
        <v>595</v>
      </c>
      <c r="S1218" s="20">
        <f>Table1[[#This Row],[Qty Sold]]/Table1[[#This Row],[Qty Added]]</f>
        <v>0.53333333333333333</v>
      </c>
      <c r="T1218" s="19">
        <f>Table1[[#This Row],[Unit Price]]*Table1[[#This Row],[Stock]]</f>
        <v>45500</v>
      </c>
    </row>
    <row r="1219" spans="1:20" x14ac:dyDescent="0.3">
      <c r="A1219" t="s">
        <v>197</v>
      </c>
      <c r="J1219" s="18" t="str">
        <f t="shared" ref="J1219:J1282" si="76">LEFT(A1219, FIND(",", A1219) - 1)</f>
        <v>16-01-2026</v>
      </c>
      <c r="K1219" t="str">
        <f t="shared" ref="K1219:K1282" si="77">TRIM(MID(A1219, FIND(",", A1219) + 1, FIND("|", A1219) - FIND(",", A1219) - 1))</f>
        <v>SKU146</v>
      </c>
      <c r="L1219" t="str">
        <f t="shared" ref="L1219:L1282" si="78">TRIM(_xlfn.TEXTBEFORE(_xlfn.TEXTAFTER(A1219, "|"), ";"))</f>
        <v>pressure cooker 2 L</v>
      </c>
      <c r="M1219" t="s">
        <v>567</v>
      </c>
      <c r="N1219">
        <f t="shared" ref="N1219:N1282" si="79">VALUE(MID(A1219, FIND(",", A1219, FIND(";", A1219)) + 1, FIND("|", A1219, FIND(",", A1219, FIND(";", A1219))) - FIND(",", A1219, FIND(";", A1219)) - 1))</f>
        <v>10</v>
      </c>
      <c r="O1219" cm="1">
        <f t="array" ref="O1219">_xlfn.FILTERXML("&lt;t&gt;&lt;s&gt;" &amp; SUBSTITUTE(SUBSTITUTE(A1219, "|", "&lt;/s&gt;&lt;s&gt;"), ";", "&lt;/s&gt;&lt;s&gt;") &amp; "&lt;/s&gt;&lt;/t&gt;", "//s[last()-2]")</f>
        <v>5</v>
      </c>
      <c r="P1219" cm="1">
        <f t="array" ref="P1219">_xlfn.FILTERXML("&lt;t&gt;&lt;s&gt;" &amp; SUBSTITUTE(SUBSTITUTE(SUBSTITUTE(CLEAN(A1219), "|", "&lt;/s&gt;&lt;s&gt;"), ",", "&lt;/s&gt;&lt;s&gt;"), ";", "&lt;/s&gt;&lt;s&gt;") &amp; "&lt;/s&gt;&lt;/t&gt;", "//s[last()-2]")</f>
        <v>38</v>
      </c>
      <c r="Q1219" cm="1">
        <f t="array" ref="Q1219">_xlfn.FILTERXML("&lt;t&gt;&lt;s&gt;" &amp; SUBSTITUTE(SUBSTITUTE(SUBSTITUTE(A1219, "|", "&lt;/s&gt;&lt;s&gt;"), ",", "&lt;/s&gt;&lt;s&gt;"), ";", "&lt;/s&gt;&lt;s&gt;") &amp; "&lt;/s&gt;&lt;/t&gt;", "//s[last()-1]")</f>
        <v>1300</v>
      </c>
      <c r="R1219" t="s">
        <v>608</v>
      </c>
      <c r="S1219" s="20">
        <f>Table1[[#This Row],[Qty Sold]]/Table1[[#This Row],[Qty Added]]</f>
        <v>0.5</v>
      </c>
      <c r="T1219" s="19">
        <f>Table1[[#This Row],[Unit Price]]*Table1[[#This Row],[Stock]]</f>
        <v>49400</v>
      </c>
    </row>
    <row r="1220" spans="1:20" x14ac:dyDescent="0.3">
      <c r="A1220" t="s">
        <v>198</v>
      </c>
      <c r="J1220" s="18" t="str">
        <f t="shared" si="76"/>
        <v>17-01-2026</v>
      </c>
      <c r="K1220" t="str">
        <f t="shared" si="77"/>
        <v>SKU147</v>
      </c>
      <c r="L1220" t="str">
        <f t="shared" si="78"/>
        <v>Electric Rice Cooker Mini</v>
      </c>
      <c r="M1220" t="s">
        <v>565</v>
      </c>
      <c r="N1220">
        <f t="shared" si="79"/>
        <v>8</v>
      </c>
      <c r="O1220" cm="1">
        <f t="array" ref="O1220">_xlfn.FILTERXML("&lt;t&gt;&lt;s&gt;" &amp; SUBSTITUTE(SUBSTITUTE(A1220, "|", "&lt;/s&gt;&lt;s&gt;"), ";", "&lt;/s&gt;&lt;s&gt;") &amp; "&lt;/s&gt;&lt;/t&gt;", "//s[last()-2]")</f>
        <v>4</v>
      </c>
      <c r="P1220" cm="1">
        <f t="array" ref="P1220">_xlfn.FILTERXML("&lt;t&gt;&lt;s&gt;" &amp; SUBSTITUTE(SUBSTITUTE(SUBSTITUTE(CLEAN(A1220), "|", "&lt;/s&gt;&lt;s&gt;"), ",", "&lt;/s&gt;&lt;s&gt;"), ";", "&lt;/s&gt;&lt;s&gt;") &amp; "&lt;/s&gt;&lt;/t&gt;", "//s[last()-2]")</f>
        <v>18</v>
      </c>
      <c r="Q1220" cm="1">
        <f t="array" ref="Q1220">_xlfn.FILTERXML("&lt;t&gt;&lt;s&gt;" &amp; SUBSTITUTE(SUBSTITUTE(SUBSTITUTE(A1220, "|", "&lt;/s&gt;&lt;s&gt;"), ",", "&lt;/s&gt;&lt;s&gt;"), ";", "&lt;/s&gt;&lt;s&gt;") &amp; "&lt;/s&gt;&lt;/t&gt;", "//s[last()-1]")</f>
        <v>2000</v>
      </c>
      <c r="R1220" t="s">
        <v>606</v>
      </c>
      <c r="S1220" s="20">
        <f>Table1[[#This Row],[Qty Sold]]/Table1[[#This Row],[Qty Added]]</f>
        <v>0.5</v>
      </c>
      <c r="T1220" s="19">
        <f>Table1[[#This Row],[Unit Price]]*Table1[[#This Row],[Stock]]</f>
        <v>36000</v>
      </c>
    </row>
    <row r="1221" spans="1:20" x14ac:dyDescent="0.3">
      <c r="A1221" t="s">
        <v>199</v>
      </c>
      <c r="J1221" s="18" t="str">
        <f t="shared" si="76"/>
        <v>18-01-2026</v>
      </c>
      <c r="K1221" t="str">
        <f t="shared" si="77"/>
        <v>SKU148</v>
      </c>
      <c r="L1221" t="str">
        <f t="shared" si="78"/>
        <v>Electric rice cooker mini</v>
      </c>
      <c r="M1221" t="s">
        <v>565</v>
      </c>
      <c r="N1221">
        <f t="shared" si="79"/>
        <v>6</v>
      </c>
      <c r="O1221" cm="1">
        <f t="array" ref="O1221">_xlfn.FILTERXML("&lt;t&gt;&lt;s&gt;" &amp; SUBSTITUTE(SUBSTITUTE(A1221, "|", "&lt;/s&gt;&lt;s&gt;"), ";", "&lt;/s&gt;&lt;s&gt;") &amp; "&lt;/s&gt;&lt;/t&gt;", "//s[last()-2]")</f>
        <v>3</v>
      </c>
      <c r="P1221" cm="1">
        <f t="array" ref="P1221">_xlfn.FILTERXML("&lt;t&gt;&lt;s&gt;" &amp; SUBSTITUTE(SUBSTITUTE(SUBSTITUTE(CLEAN(A1221), "|", "&lt;/s&gt;&lt;s&gt;"), ",", "&lt;/s&gt;&lt;s&gt;"), ";", "&lt;/s&gt;&lt;s&gt;") &amp; "&lt;/s&gt;&lt;/t&gt;", "//s[last()-2]")</f>
        <v>20</v>
      </c>
      <c r="Q1221" cm="1">
        <f t="array" ref="Q1221">_xlfn.FILTERXML("&lt;t&gt;&lt;s&gt;" &amp; SUBSTITUTE(SUBSTITUTE(SUBSTITUTE(A1221, "|", "&lt;/s&gt;&lt;s&gt;"), ",", "&lt;/s&gt;&lt;s&gt;"), ";", "&lt;/s&gt;&lt;s&gt;") &amp; "&lt;/s&gt;&lt;/t&gt;", "//s[last()-1]")</f>
        <v>2000</v>
      </c>
      <c r="R1221" t="s">
        <v>606</v>
      </c>
      <c r="S1221" s="20">
        <f>Table1[[#This Row],[Qty Sold]]/Table1[[#This Row],[Qty Added]]</f>
        <v>0.5</v>
      </c>
      <c r="T1221" s="19">
        <f>Table1[[#This Row],[Unit Price]]*Table1[[#This Row],[Stock]]</f>
        <v>40000</v>
      </c>
    </row>
    <row r="1222" spans="1:20" x14ac:dyDescent="0.3">
      <c r="A1222" t="s">
        <v>200</v>
      </c>
      <c r="J1222" s="18" t="str">
        <f t="shared" si="76"/>
        <v>19-01-2026</v>
      </c>
      <c r="K1222" t="str">
        <f t="shared" si="77"/>
        <v>SKU149</v>
      </c>
      <c r="L1222" t="str">
        <f t="shared" si="78"/>
        <v>Mixer Grinder Mini</v>
      </c>
      <c r="M1222" t="s">
        <v>566</v>
      </c>
      <c r="N1222">
        <f t="shared" si="79"/>
        <v>10</v>
      </c>
      <c r="O1222" cm="1">
        <f t="array" ref="O1222">_xlfn.FILTERXML("&lt;t&gt;&lt;s&gt;" &amp; SUBSTITUTE(SUBSTITUTE(A1222, "|", "&lt;/s&gt;&lt;s&gt;"), ";", "&lt;/s&gt;&lt;s&gt;") &amp; "&lt;/s&gt;&lt;/t&gt;", "//s[last()-2]")</f>
        <v>5</v>
      </c>
      <c r="P1222" cm="1">
        <f t="array" ref="P1222">_xlfn.FILTERXML("&lt;t&gt;&lt;s&gt;" &amp; SUBSTITUTE(SUBSTITUTE(SUBSTITUTE(CLEAN(A1222), "|", "&lt;/s&gt;&lt;s&gt;"), ",", "&lt;/s&gt;&lt;s&gt;"), ";", "&lt;/s&gt;&lt;s&gt;") &amp; "&lt;/s&gt;&lt;/t&gt;", "//s[last()-2]")</f>
        <v>22</v>
      </c>
      <c r="Q1222" cm="1">
        <f t="array" ref="Q1222">_xlfn.FILTERXML("&lt;t&gt;&lt;s&gt;" &amp; SUBSTITUTE(SUBSTITUTE(SUBSTITUTE(A1222, "|", "&lt;/s&gt;&lt;s&gt;"), ",", "&lt;/s&gt;&lt;s&gt;"), ";", "&lt;/s&gt;&lt;s&gt;") &amp; "&lt;/s&gt;&lt;/t&gt;", "//s[last()-1]")</f>
        <v>2800</v>
      </c>
      <c r="R1222" t="s">
        <v>607</v>
      </c>
      <c r="S1222" s="20">
        <f>Table1[[#This Row],[Qty Sold]]/Table1[[#This Row],[Qty Added]]</f>
        <v>0.5</v>
      </c>
      <c r="T1222" s="19">
        <f>Table1[[#This Row],[Unit Price]]*Table1[[#This Row],[Stock]]</f>
        <v>61600</v>
      </c>
    </row>
    <row r="1223" spans="1:20" x14ac:dyDescent="0.3">
      <c r="A1223" t="s">
        <v>201</v>
      </c>
      <c r="J1223" s="18" t="str">
        <f t="shared" si="76"/>
        <v>20-01-2026</v>
      </c>
      <c r="K1223" t="str">
        <f t="shared" si="77"/>
        <v>SKU150</v>
      </c>
      <c r="L1223" t="str">
        <f t="shared" si="78"/>
        <v>Mixer grinder mini</v>
      </c>
      <c r="M1223" t="s">
        <v>566</v>
      </c>
      <c r="N1223">
        <f t="shared" si="79"/>
        <v>8</v>
      </c>
      <c r="O1223" cm="1">
        <f t="array" ref="O1223">_xlfn.FILTERXML("&lt;t&gt;&lt;s&gt;" &amp; SUBSTITUTE(SUBSTITUTE(A1223, "|", "&lt;/s&gt;&lt;s&gt;"), ";", "&lt;/s&gt;&lt;s&gt;") &amp; "&lt;/s&gt;&lt;/t&gt;", "//s[last()-2]")</f>
        <v>4</v>
      </c>
      <c r="P1223" cm="1">
        <f t="array" ref="P1223">_xlfn.FILTERXML("&lt;t&gt;&lt;s&gt;" &amp; SUBSTITUTE(SUBSTITUTE(SUBSTITUTE(CLEAN(A1223), "|", "&lt;/s&gt;&lt;s&gt;"), ",", "&lt;/s&gt;&lt;s&gt;"), ";", "&lt;/s&gt;&lt;s&gt;") &amp; "&lt;/s&gt;&lt;/t&gt;", "//s[last()-2]")</f>
        <v>24</v>
      </c>
      <c r="Q1223" cm="1">
        <f t="array" ref="Q1223">_xlfn.FILTERXML("&lt;t&gt;&lt;s&gt;" &amp; SUBSTITUTE(SUBSTITUTE(SUBSTITUTE(A1223, "|", "&lt;/s&gt;&lt;s&gt;"), ",", "&lt;/s&gt;&lt;s&gt;"), ";", "&lt;/s&gt;&lt;s&gt;") &amp; "&lt;/s&gt;&lt;/t&gt;", "//s[last()-1]")</f>
        <v>2800</v>
      </c>
      <c r="R1223" t="s">
        <v>607</v>
      </c>
      <c r="S1223" s="20">
        <f>Table1[[#This Row],[Qty Sold]]/Table1[[#This Row],[Qty Added]]</f>
        <v>0.5</v>
      </c>
      <c r="T1223" s="19">
        <f>Table1[[#This Row],[Unit Price]]*Table1[[#This Row],[Stock]]</f>
        <v>67200</v>
      </c>
    </row>
    <row r="1224" spans="1:20" x14ac:dyDescent="0.3">
      <c r="A1224" t="s">
        <v>202</v>
      </c>
      <c r="J1224" s="18" t="str">
        <f t="shared" si="76"/>
        <v>21-01-2026</v>
      </c>
      <c r="K1224" t="str">
        <f t="shared" si="77"/>
        <v>SKU151</v>
      </c>
      <c r="L1224" t="str">
        <f t="shared" si="78"/>
        <v>Steel Plate Heavy</v>
      </c>
      <c r="M1224" t="s">
        <v>541</v>
      </c>
      <c r="N1224">
        <f t="shared" si="79"/>
        <v>55</v>
      </c>
      <c r="O1224" cm="1">
        <f t="array" ref="O1224">_xlfn.FILTERXML("&lt;t&gt;&lt;s&gt;" &amp; SUBSTITUTE(SUBSTITUTE(A1224, "|", "&lt;/s&gt;&lt;s&gt;"), ";", "&lt;/s&gt;&lt;s&gt;") &amp; "&lt;/s&gt;&lt;/t&gt;", "//s[last()-2]")</f>
        <v>30</v>
      </c>
      <c r="P1224" cm="1">
        <f t="array" ref="P1224">_xlfn.FILTERXML("&lt;t&gt;&lt;s&gt;" &amp; SUBSTITUTE(SUBSTITUTE(SUBSTITUTE(CLEAN(A1224), "|", "&lt;/s&gt;&lt;s&gt;"), ",", "&lt;/s&gt;&lt;s&gt;"), ";", "&lt;/s&gt;&lt;s&gt;") &amp; "&lt;/s&gt;&lt;/t&gt;", "//s[last()-2]")</f>
        <v>140</v>
      </c>
      <c r="Q1224" cm="1">
        <f t="array" ref="Q1224">_xlfn.FILTERXML("&lt;t&gt;&lt;s&gt;" &amp; SUBSTITUTE(SUBSTITUTE(SUBSTITUTE(A1224, "|", "&lt;/s&gt;&lt;s&gt;"), ",", "&lt;/s&gt;&lt;s&gt;"), ";", "&lt;/s&gt;&lt;s&gt;") &amp; "&lt;/s&gt;&lt;/t&gt;", "//s[last()-1]")</f>
        <v>150</v>
      </c>
      <c r="R1224" t="s">
        <v>582</v>
      </c>
      <c r="S1224" s="20">
        <f>Table1[[#This Row],[Qty Sold]]/Table1[[#This Row],[Qty Added]]</f>
        <v>0.54545454545454541</v>
      </c>
      <c r="T1224" s="19">
        <f>Table1[[#This Row],[Unit Price]]*Table1[[#This Row],[Stock]]</f>
        <v>21000</v>
      </c>
    </row>
    <row r="1225" spans="1:20" x14ac:dyDescent="0.3">
      <c r="A1225" t="s">
        <v>203</v>
      </c>
      <c r="J1225" s="18" t="str">
        <f t="shared" si="76"/>
        <v>22-01-2026</v>
      </c>
      <c r="K1225" t="str">
        <f t="shared" si="77"/>
        <v>SKU152</v>
      </c>
      <c r="L1225" t="str">
        <f t="shared" si="78"/>
        <v>Steel plate heavy</v>
      </c>
      <c r="M1225" t="s">
        <v>541</v>
      </c>
      <c r="N1225">
        <f t="shared" si="79"/>
        <v>35</v>
      </c>
      <c r="O1225" cm="1">
        <f t="array" ref="O1225">_xlfn.FILTERXML("&lt;t&gt;&lt;s&gt;" &amp; SUBSTITUTE(SUBSTITUTE(A1225, "|", "&lt;/s&gt;&lt;s&gt;"), ";", "&lt;/s&gt;&lt;s&gt;") &amp; "&lt;/s&gt;&lt;/t&gt;", "//s[last()-2]")</f>
        <v>20</v>
      </c>
      <c r="P1225" cm="1">
        <f t="array" ref="P1225">_xlfn.FILTERXML("&lt;t&gt;&lt;s&gt;" &amp; SUBSTITUTE(SUBSTITUTE(SUBSTITUTE(CLEAN(A1225), "|", "&lt;/s&gt;&lt;s&gt;"), ",", "&lt;/s&gt;&lt;s&gt;"), ";", "&lt;/s&gt;&lt;s&gt;") &amp; "&lt;/s&gt;&lt;/t&gt;", "//s[last()-2]")</f>
        <v>145</v>
      </c>
      <c r="Q1225" cm="1">
        <f t="array" ref="Q1225">_xlfn.FILTERXML("&lt;t&gt;&lt;s&gt;" &amp; SUBSTITUTE(SUBSTITUTE(SUBSTITUTE(A1225, "|", "&lt;/s&gt;&lt;s&gt;"), ",", "&lt;/s&gt;&lt;s&gt;"), ";", "&lt;/s&gt;&lt;s&gt;") &amp; "&lt;/s&gt;&lt;/t&gt;", "//s[last()-1]")</f>
        <v>150</v>
      </c>
      <c r="R1225" t="s">
        <v>582</v>
      </c>
      <c r="S1225" s="20">
        <f>Table1[[#This Row],[Qty Sold]]/Table1[[#This Row],[Qty Added]]</f>
        <v>0.5714285714285714</v>
      </c>
      <c r="T1225" s="19">
        <f>Table1[[#This Row],[Unit Price]]*Table1[[#This Row],[Stock]]</f>
        <v>21750</v>
      </c>
    </row>
    <row r="1226" spans="1:20" x14ac:dyDescent="0.3">
      <c r="A1226" t="s">
        <v>204</v>
      </c>
      <c r="J1226" s="18" t="str">
        <f t="shared" si="76"/>
        <v>23-01-2026</v>
      </c>
      <c r="K1226" t="str">
        <f t="shared" si="77"/>
        <v>SKU153</v>
      </c>
      <c r="L1226" t="str">
        <f t="shared" si="78"/>
        <v>Glass Set Heavy</v>
      </c>
      <c r="M1226" t="s">
        <v>545</v>
      </c>
      <c r="N1226">
        <f t="shared" si="79"/>
        <v>22</v>
      </c>
      <c r="O1226" cm="1">
        <f t="array" ref="O1226">_xlfn.FILTERXML("&lt;t&gt;&lt;s&gt;" &amp; SUBSTITUTE(SUBSTITUTE(A1226, "|", "&lt;/s&gt;&lt;s&gt;"), ";", "&lt;/s&gt;&lt;s&gt;") &amp; "&lt;/s&gt;&lt;/t&gt;", "//s[last()-2]")</f>
        <v>10</v>
      </c>
      <c r="P1226" cm="1">
        <f t="array" ref="P1226">_xlfn.FILTERXML("&lt;t&gt;&lt;s&gt;" &amp; SUBSTITUTE(SUBSTITUTE(SUBSTITUTE(CLEAN(A1226), "|", "&lt;/s&gt;&lt;s&gt;"), ",", "&lt;/s&gt;&lt;s&gt;"), ";", "&lt;/s&gt;&lt;s&gt;") &amp; "&lt;/s&gt;&lt;/t&gt;", "//s[last()-2]")</f>
        <v>60</v>
      </c>
      <c r="Q1226" cm="1">
        <f t="array" ref="Q1226">_xlfn.FILTERXML("&lt;t&gt;&lt;s&gt;" &amp; SUBSTITUTE(SUBSTITUTE(SUBSTITUTE(A1226, "|", "&lt;/s&gt;&lt;s&gt;"), ",", "&lt;/s&gt;&lt;s&gt;"), ";", "&lt;/s&gt;&lt;s&gt;") &amp; "&lt;/s&gt;&lt;/t&gt;", "//s[last()-1]")</f>
        <v>400</v>
      </c>
      <c r="R1226" t="s">
        <v>585</v>
      </c>
      <c r="S1226" s="20">
        <f>Table1[[#This Row],[Qty Sold]]/Table1[[#This Row],[Qty Added]]</f>
        <v>0.45454545454545453</v>
      </c>
      <c r="T1226" s="19">
        <f>Table1[[#This Row],[Unit Price]]*Table1[[#This Row],[Stock]]</f>
        <v>24000</v>
      </c>
    </row>
    <row r="1227" spans="1:20" x14ac:dyDescent="0.3">
      <c r="A1227" t="s">
        <v>205</v>
      </c>
      <c r="J1227" s="18" t="str">
        <f t="shared" si="76"/>
        <v>24-01-2026</v>
      </c>
      <c r="K1227" t="str">
        <f t="shared" si="77"/>
        <v>SKU154</v>
      </c>
      <c r="L1227" t="str">
        <f t="shared" si="78"/>
        <v>Plastic Bucket Heavy</v>
      </c>
      <c r="M1227" t="s">
        <v>544</v>
      </c>
      <c r="N1227">
        <f t="shared" si="79"/>
        <v>45</v>
      </c>
      <c r="O1227" cm="1">
        <f t="array" ref="O1227">_xlfn.FILTERXML("&lt;t&gt;&lt;s&gt;" &amp; SUBSTITUTE(SUBSTITUTE(A1227, "|", "&lt;/s&gt;&lt;s&gt;"), ";", "&lt;/s&gt;&lt;s&gt;") &amp; "&lt;/s&gt;&lt;/t&gt;", "//s[last()-2]")</f>
        <v>25</v>
      </c>
      <c r="P1227" cm="1">
        <f t="array" ref="P1227">_xlfn.FILTERXML("&lt;t&gt;&lt;s&gt;" &amp; SUBSTITUTE(SUBSTITUTE(SUBSTITUTE(CLEAN(A1227), "|", "&lt;/s&gt;&lt;s&gt;"), ",", "&lt;/s&gt;&lt;s&gt;"), ";", "&lt;/s&gt;&lt;s&gt;") &amp; "&lt;/s&gt;&lt;/t&gt;", "//s[last()-2]")</f>
        <v>110</v>
      </c>
      <c r="Q1227" cm="1">
        <f t="array" ref="Q1227">_xlfn.FILTERXML("&lt;t&gt;&lt;s&gt;" &amp; SUBSTITUTE(SUBSTITUTE(SUBSTITUTE(A1227, "|", "&lt;/s&gt;&lt;s&gt;"), ",", "&lt;/s&gt;&lt;s&gt;"), ";", "&lt;/s&gt;&lt;s&gt;") &amp; "&lt;/s&gt;&lt;/t&gt;", "//s[last()-1]")</f>
        <v>180</v>
      </c>
      <c r="R1227" t="s">
        <v>584</v>
      </c>
      <c r="S1227" s="20">
        <f>Table1[[#This Row],[Qty Sold]]/Table1[[#This Row],[Qty Added]]</f>
        <v>0.55555555555555558</v>
      </c>
      <c r="T1227" s="19">
        <f>Table1[[#This Row],[Unit Price]]*Table1[[#This Row],[Stock]]</f>
        <v>19800</v>
      </c>
    </row>
    <row r="1228" spans="1:20" x14ac:dyDescent="0.3">
      <c r="A1228" t="s">
        <v>206</v>
      </c>
      <c r="J1228" s="18" t="str">
        <f t="shared" si="76"/>
        <v>25-01-2026</v>
      </c>
      <c r="K1228" t="str">
        <f t="shared" si="77"/>
        <v>SKU155</v>
      </c>
      <c r="L1228" t="str">
        <f t="shared" si="78"/>
        <v>Plastic bucket heavy</v>
      </c>
      <c r="M1228" t="s">
        <v>544</v>
      </c>
      <c r="N1228">
        <f t="shared" si="79"/>
        <v>30</v>
      </c>
      <c r="O1228" cm="1">
        <f t="array" ref="O1228">_xlfn.FILTERXML("&lt;t&gt;&lt;s&gt;" &amp; SUBSTITUTE(SUBSTITUTE(A1228, "|", "&lt;/s&gt;&lt;s&gt;"), ";", "&lt;/s&gt;&lt;s&gt;") &amp; "&lt;/s&gt;&lt;/t&gt;", "//s[last()-2]")</f>
        <v>15</v>
      </c>
      <c r="P1228" cm="1">
        <f t="array" ref="P1228">_xlfn.FILTERXML("&lt;t&gt;&lt;s&gt;" &amp; SUBSTITUTE(SUBSTITUTE(SUBSTITUTE(CLEAN(A1228), "|", "&lt;/s&gt;&lt;s&gt;"), ",", "&lt;/s&gt;&lt;s&gt;"), ";", "&lt;/s&gt;&lt;s&gt;") &amp; "&lt;/s&gt;&lt;/t&gt;", "//s[last()-2]")</f>
        <v>115</v>
      </c>
      <c r="Q1228" cm="1">
        <f t="array" ref="Q1228">_xlfn.FILTERXML("&lt;t&gt;&lt;s&gt;" &amp; SUBSTITUTE(SUBSTITUTE(SUBSTITUTE(A1228, "|", "&lt;/s&gt;&lt;s&gt;"), ",", "&lt;/s&gt;&lt;s&gt;"), ";", "&lt;/s&gt;&lt;s&gt;") &amp; "&lt;/s&gt;&lt;/t&gt;", "//s[last()-1]")</f>
        <v>180</v>
      </c>
      <c r="R1228" t="s">
        <v>584</v>
      </c>
      <c r="S1228" s="20">
        <f>Table1[[#This Row],[Qty Sold]]/Table1[[#This Row],[Qty Added]]</f>
        <v>0.5</v>
      </c>
      <c r="T1228" s="19">
        <f>Table1[[#This Row],[Unit Price]]*Table1[[#This Row],[Stock]]</f>
        <v>20700</v>
      </c>
    </row>
    <row r="1229" spans="1:20" x14ac:dyDescent="0.3">
      <c r="A1229" t="s">
        <v>207</v>
      </c>
      <c r="J1229" s="18" t="str">
        <f t="shared" si="76"/>
        <v>26-01-2026</v>
      </c>
      <c r="K1229" t="str">
        <f t="shared" si="77"/>
        <v>SKU156</v>
      </c>
      <c r="L1229" t="str">
        <f t="shared" si="78"/>
        <v>Frying Pan Basic</v>
      </c>
      <c r="M1229" t="s">
        <v>547</v>
      </c>
      <c r="N1229">
        <f t="shared" si="79"/>
        <v>40</v>
      </c>
      <c r="O1229" cm="1">
        <f t="array" ref="O1229">_xlfn.FILTERXML("&lt;t&gt;&lt;s&gt;" &amp; SUBSTITUTE(SUBSTITUTE(A1229, "|", "&lt;/s&gt;&lt;s&gt;"), ";", "&lt;/s&gt;&lt;s&gt;") &amp; "&lt;/s&gt;&lt;/t&gt;", "//s[last()-2]")</f>
        <v>22</v>
      </c>
      <c r="P1229" cm="1">
        <f t="array" ref="P1229">_xlfn.FILTERXML("&lt;t&gt;&lt;s&gt;" &amp; SUBSTITUTE(SUBSTITUTE(SUBSTITUTE(CLEAN(A1229), "|", "&lt;/s&gt;&lt;s&gt;"), ",", "&lt;/s&gt;&lt;s&gt;"), ";", "&lt;/s&gt;&lt;s&gt;") &amp; "&lt;/s&gt;&lt;/t&gt;", "//s[last()-2]")</f>
        <v>95</v>
      </c>
      <c r="Q1229" cm="1">
        <f t="array" ref="Q1229">_xlfn.FILTERXML("&lt;t&gt;&lt;s&gt;" &amp; SUBSTITUTE(SUBSTITUTE(SUBSTITUTE(A1229, "|", "&lt;/s&gt;&lt;s&gt;"), ",", "&lt;/s&gt;&lt;s&gt;"), ";", "&lt;/s&gt;&lt;s&gt;") &amp; "&lt;/s&gt;&lt;/t&gt;", "//s[last()-1]")</f>
        <v>800</v>
      </c>
      <c r="R1229" t="s">
        <v>587</v>
      </c>
      <c r="S1229" s="20">
        <f>Table1[[#This Row],[Qty Sold]]/Table1[[#This Row],[Qty Added]]</f>
        <v>0.55000000000000004</v>
      </c>
      <c r="T1229" s="19">
        <f>Table1[[#This Row],[Unit Price]]*Table1[[#This Row],[Stock]]</f>
        <v>76000</v>
      </c>
    </row>
    <row r="1230" spans="1:20" x14ac:dyDescent="0.3">
      <c r="A1230" t="s">
        <v>208</v>
      </c>
      <c r="J1230" s="18" t="str">
        <f t="shared" si="76"/>
        <v>27-01-2026</v>
      </c>
      <c r="K1230" t="str">
        <f t="shared" si="77"/>
        <v>SKU157</v>
      </c>
      <c r="L1230" t="str">
        <f t="shared" si="78"/>
        <v>frying pan basic</v>
      </c>
      <c r="M1230" t="s">
        <v>568</v>
      </c>
      <c r="N1230">
        <f t="shared" si="79"/>
        <v>30</v>
      </c>
      <c r="O1230" cm="1">
        <f t="array" ref="O1230">_xlfn.FILTERXML("&lt;t&gt;&lt;s&gt;" &amp; SUBSTITUTE(SUBSTITUTE(A1230, "|", "&lt;/s&gt;&lt;s&gt;"), ";", "&lt;/s&gt;&lt;s&gt;") &amp; "&lt;/s&gt;&lt;/t&gt;", "//s[last()-2]")</f>
        <v>15</v>
      </c>
      <c r="P1230" cm="1">
        <f t="array" ref="P1230">_xlfn.FILTERXML("&lt;t&gt;&lt;s&gt;" &amp; SUBSTITUTE(SUBSTITUTE(SUBSTITUTE(CLEAN(A1230), "|", "&lt;/s&gt;&lt;s&gt;"), ",", "&lt;/s&gt;&lt;s&gt;"), ";", "&lt;/s&gt;&lt;s&gt;") &amp; "&lt;/s&gt;&lt;/t&gt;", "//s[last()-2]")</f>
        <v>100</v>
      </c>
      <c r="Q1230" cm="1">
        <f t="array" ref="Q1230">_xlfn.FILTERXML("&lt;t&gt;&lt;s&gt;" &amp; SUBSTITUTE(SUBSTITUTE(SUBSTITUTE(A1230, "|", "&lt;/s&gt;&lt;s&gt;"), ",", "&lt;/s&gt;&lt;s&gt;"), ";", "&lt;/s&gt;&lt;s&gt;") &amp; "&lt;/s&gt;&lt;/t&gt;", "//s[last()-1]")</f>
        <v>800</v>
      </c>
      <c r="R1230" t="s">
        <v>609</v>
      </c>
      <c r="S1230" s="20">
        <f>Table1[[#This Row],[Qty Sold]]/Table1[[#This Row],[Qty Added]]</f>
        <v>0.5</v>
      </c>
      <c r="T1230" s="19">
        <f>Table1[[#This Row],[Unit Price]]*Table1[[#This Row],[Stock]]</f>
        <v>80000</v>
      </c>
    </row>
    <row r="1231" spans="1:20" x14ac:dyDescent="0.3">
      <c r="A1231" t="s">
        <v>209</v>
      </c>
      <c r="J1231" s="18" t="str">
        <f t="shared" si="76"/>
        <v>28-01-2026</v>
      </c>
      <c r="K1231" t="str">
        <f t="shared" si="77"/>
        <v>SKU158</v>
      </c>
      <c r="L1231" t="str">
        <f t="shared" si="78"/>
        <v>Spatula Basic</v>
      </c>
      <c r="M1231" t="s">
        <v>558</v>
      </c>
      <c r="N1231">
        <f t="shared" si="79"/>
        <v>60</v>
      </c>
      <c r="O1231" cm="1">
        <f t="array" ref="O1231">_xlfn.FILTERXML("&lt;t&gt;&lt;s&gt;" &amp; SUBSTITUTE(SUBSTITUTE(A1231, "|", "&lt;/s&gt;&lt;s&gt;"), ";", "&lt;/s&gt;&lt;s&gt;") &amp; "&lt;/s&gt;&lt;/t&gt;", "//s[last()-2]")</f>
        <v>35</v>
      </c>
      <c r="P1231" cm="1">
        <f t="array" ref="P1231">_xlfn.FILTERXML("&lt;t&gt;&lt;s&gt;" &amp; SUBSTITUTE(SUBSTITUTE(SUBSTITUTE(CLEAN(A1231), "|", "&lt;/s&gt;&lt;s&gt;"), ",", "&lt;/s&gt;&lt;s&gt;"), ";", "&lt;/s&gt;&lt;s&gt;") &amp; "&lt;/s&gt;&lt;/t&gt;", "//s[last()-2]")</f>
        <v>130</v>
      </c>
      <c r="Q1231" cm="1">
        <f t="array" ref="Q1231">_xlfn.FILTERXML("&lt;t&gt;&lt;s&gt;" &amp; SUBSTITUTE(SUBSTITUTE(SUBSTITUTE(A1231, "|", "&lt;/s&gt;&lt;s&gt;"), ",", "&lt;/s&gt;&lt;s&gt;"), ";", "&lt;/s&gt;&lt;s&gt;") &amp; "&lt;/s&gt;&lt;/t&gt;", "//s[last()-1]")</f>
        <v>100</v>
      </c>
      <c r="R1231" t="s">
        <v>598</v>
      </c>
      <c r="S1231" s="20">
        <f>Table1[[#This Row],[Qty Sold]]/Table1[[#This Row],[Qty Added]]</f>
        <v>0.58333333333333337</v>
      </c>
      <c r="T1231" s="19">
        <f>Table1[[#This Row],[Unit Price]]*Table1[[#This Row],[Stock]]</f>
        <v>13000</v>
      </c>
    </row>
    <row r="1232" spans="1:20" x14ac:dyDescent="0.3">
      <c r="A1232" t="s">
        <v>210</v>
      </c>
      <c r="J1232" s="18" t="str">
        <f t="shared" si="76"/>
        <v>29-01-2026</v>
      </c>
      <c r="K1232" t="str">
        <f t="shared" si="77"/>
        <v>SKU159</v>
      </c>
      <c r="L1232" t="str">
        <f t="shared" si="78"/>
        <v>Spatula basic</v>
      </c>
      <c r="M1232" t="s">
        <v>558</v>
      </c>
      <c r="N1232">
        <f t="shared" si="79"/>
        <v>40</v>
      </c>
      <c r="O1232" cm="1">
        <f t="array" ref="O1232">_xlfn.FILTERXML("&lt;t&gt;&lt;s&gt;" &amp; SUBSTITUTE(SUBSTITUTE(A1232, "|", "&lt;/s&gt;&lt;s&gt;"), ";", "&lt;/s&gt;&lt;s&gt;") &amp; "&lt;/s&gt;&lt;/t&gt;", "//s[last()-2]")</f>
        <v>20</v>
      </c>
      <c r="P1232" cm="1">
        <f t="array" ref="P1232">_xlfn.FILTERXML("&lt;t&gt;&lt;s&gt;" &amp; SUBSTITUTE(SUBSTITUTE(SUBSTITUTE(CLEAN(A1232), "|", "&lt;/s&gt;&lt;s&gt;"), ",", "&lt;/s&gt;&lt;s&gt;"), ";", "&lt;/s&gt;&lt;s&gt;") &amp; "&lt;/s&gt;&lt;/t&gt;", "//s[last()-2]")</f>
        <v>135</v>
      </c>
      <c r="Q1232" cm="1">
        <f t="array" ref="Q1232">_xlfn.FILTERXML("&lt;t&gt;&lt;s&gt;" &amp; SUBSTITUTE(SUBSTITUTE(SUBSTITUTE(A1232, "|", "&lt;/s&gt;&lt;s&gt;"), ",", "&lt;/s&gt;&lt;s&gt;"), ";", "&lt;/s&gt;&lt;s&gt;") &amp; "&lt;/s&gt;&lt;/t&gt;", "//s[last()-1]")</f>
        <v>100</v>
      </c>
      <c r="R1232" t="s">
        <v>598</v>
      </c>
      <c r="S1232" s="20">
        <f>Table1[[#This Row],[Qty Sold]]/Table1[[#This Row],[Qty Added]]</f>
        <v>0.5</v>
      </c>
      <c r="T1232" s="19">
        <f>Table1[[#This Row],[Unit Price]]*Table1[[#This Row],[Stock]]</f>
        <v>13500</v>
      </c>
    </row>
    <row r="1233" spans="1:20" x14ac:dyDescent="0.3">
      <c r="A1233" t="s">
        <v>211</v>
      </c>
      <c r="J1233" s="18" t="str">
        <f t="shared" si="76"/>
        <v>30-01-2026</v>
      </c>
      <c r="K1233" t="str">
        <f t="shared" si="77"/>
        <v>SKU160</v>
      </c>
      <c r="L1233" t="str">
        <f t="shared" si="78"/>
        <v>Knife Utility</v>
      </c>
      <c r="M1233" t="s">
        <v>550</v>
      </c>
      <c r="N1233">
        <f t="shared" si="79"/>
        <v>28</v>
      </c>
      <c r="O1233" cm="1">
        <f t="array" ref="O1233">_xlfn.FILTERXML("&lt;t&gt;&lt;s&gt;" &amp; SUBSTITUTE(SUBSTITUTE(A1233, "|", "&lt;/s&gt;&lt;s&gt;"), ";", "&lt;/s&gt;&lt;s&gt;") &amp; "&lt;/s&gt;&lt;/t&gt;", "//s[last()-2]")</f>
        <v>14</v>
      </c>
      <c r="P1233" cm="1">
        <f t="array" ref="P1233">_xlfn.FILTERXML("&lt;t&gt;&lt;s&gt;" &amp; SUBSTITUTE(SUBSTITUTE(SUBSTITUTE(CLEAN(A1233), "|", "&lt;/s&gt;&lt;s&gt;"), ",", "&lt;/s&gt;&lt;s&gt;"), ";", "&lt;/s&gt;&lt;s&gt;") &amp; "&lt;/s&gt;&lt;/t&gt;", "//s[last()-2]")</f>
        <v>70</v>
      </c>
      <c r="Q1233" cm="1">
        <f t="array" ref="Q1233">_xlfn.FILTERXML("&lt;t&gt;&lt;s&gt;" &amp; SUBSTITUTE(SUBSTITUTE(SUBSTITUTE(A1233, "|", "&lt;/s&gt;&lt;s&gt;"), ",", "&lt;/s&gt;&lt;s&gt;"), ";", "&lt;/s&gt;&lt;s&gt;") &amp; "&lt;/s&gt;&lt;/t&gt;", "//s[last()-1]")</f>
        <v>500</v>
      </c>
      <c r="R1233" t="s">
        <v>590</v>
      </c>
      <c r="S1233" s="20">
        <f>Table1[[#This Row],[Qty Sold]]/Table1[[#This Row],[Qty Added]]</f>
        <v>0.5</v>
      </c>
      <c r="T1233" s="19">
        <f>Table1[[#This Row],[Unit Price]]*Table1[[#This Row],[Stock]]</f>
        <v>35000</v>
      </c>
    </row>
    <row r="1234" spans="1:20" x14ac:dyDescent="0.3">
      <c r="A1234" t="s">
        <v>212</v>
      </c>
      <c r="J1234" s="18" t="str">
        <f t="shared" si="76"/>
        <v>31-01-2026</v>
      </c>
      <c r="K1234" t="str">
        <f t="shared" si="77"/>
        <v>SKU161</v>
      </c>
      <c r="L1234" t="str">
        <f t="shared" si="78"/>
        <v>knife utility</v>
      </c>
      <c r="M1234" t="s">
        <v>569</v>
      </c>
      <c r="N1234">
        <f t="shared" si="79"/>
        <v>18</v>
      </c>
      <c r="O1234" cm="1">
        <f t="array" ref="O1234">_xlfn.FILTERXML("&lt;t&gt;&lt;s&gt;" &amp; SUBSTITUTE(SUBSTITUTE(A1234, "|", "&lt;/s&gt;&lt;s&gt;"), ";", "&lt;/s&gt;&lt;s&gt;") &amp; "&lt;/s&gt;&lt;/t&gt;", "//s[last()-2]")</f>
        <v>9</v>
      </c>
      <c r="P1234" cm="1">
        <f t="array" ref="P1234">_xlfn.FILTERXML("&lt;t&gt;&lt;s&gt;" &amp; SUBSTITUTE(SUBSTITUTE(SUBSTITUTE(CLEAN(A1234), "|", "&lt;/s&gt;&lt;s&gt;"), ",", "&lt;/s&gt;&lt;s&gt;"), ";", "&lt;/s&gt;&lt;s&gt;") &amp; "&lt;/s&gt;&lt;/t&gt;", "//s[last()-2]")</f>
        <v>72</v>
      </c>
      <c r="Q1234" cm="1">
        <f t="array" ref="Q1234">_xlfn.FILTERXML("&lt;t&gt;&lt;s&gt;" &amp; SUBSTITUTE(SUBSTITUTE(SUBSTITUTE(A1234, "|", "&lt;/s&gt;&lt;s&gt;"), ",", "&lt;/s&gt;&lt;s&gt;"), ";", "&lt;/s&gt;&lt;s&gt;") &amp; "&lt;/s&gt;&lt;/t&gt;", "//s[last()-1]")</f>
        <v>500</v>
      </c>
      <c r="R1234" t="s">
        <v>610</v>
      </c>
      <c r="S1234" s="20">
        <f>Table1[[#This Row],[Qty Sold]]/Table1[[#This Row],[Qty Added]]</f>
        <v>0.5</v>
      </c>
      <c r="T1234" s="19">
        <f>Table1[[#This Row],[Unit Price]]*Table1[[#This Row],[Stock]]</f>
        <v>36000</v>
      </c>
    </row>
    <row r="1235" spans="1:20" x14ac:dyDescent="0.3">
      <c r="A1235" t="s">
        <v>213</v>
      </c>
      <c r="J1235" s="18" t="str">
        <f t="shared" si="76"/>
        <v>01-02-2026</v>
      </c>
      <c r="K1235" t="str">
        <f t="shared" si="77"/>
        <v>SKU162</v>
      </c>
      <c r="L1235" t="str">
        <f t="shared" si="78"/>
        <v>Cutlery Set Basic Plus</v>
      </c>
      <c r="M1235" t="s">
        <v>551</v>
      </c>
      <c r="N1235">
        <f t="shared" si="79"/>
        <v>35</v>
      </c>
      <c r="O1235" cm="1">
        <f t="array" ref="O1235">_xlfn.FILTERXML("&lt;t&gt;&lt;s&gt;" &amp; SUBSTITUTE(SUBSTITUTE(A1235, "|", "&lt;/s&gt;&lt;s&gt;"), ";", "&lt;/s&gt;&lt;s&gt;") &amp; "&lt;/s&gt;&lt;/t&gt;", "//s[last()-2]")</f>
        <v>20</v>
      </c>
      <c r="P1235" cm="1">
        <f t="array" ref="P1235">_xlfn.FILTERXML("&lt;t&gt;&lt;s&gt;" &amp; SUBSTITUTE(SUBSTITUTE(SUBSTITUTE(CLEAN(A1235), "|", "&lt;/s&gt;&lt;s&gt;"), ",", "&lt;/s&gt;&lt;s&gt;"), ";", "&lt;/s&gt;&lt;s&gt;") &amp; "&lt;/s&gt;&lt;/t&gt;", "//s[last()-2]")</f>
        <v>85</v>
      </c>
      <c r="Q1235" cm="1">
        <f t="array" ref="Q1235">_xlfn.FILTERXML("&lt;t&gt;&lt;s&gt;" &amp; SUBSTITUTE(SUBSTITUTE(SUBSTITUTE(A1235, "|", "&lt;/s&gt;&lt;s&gt;"), ",", "&lt;/s&gt;&lt;s&gt;"), ";", "&lt;/s&gt;&lt;s&gt;") &amp; "&lt;/s&gt;&lt;/t&gt;", "//s[last()-1]")</f>
        <v>700</v>
      </c>
      <c r="R1235" t="s">
        <v>591</v>
      </c>
      <c r="S1235" s="20">
        <f>Table1[[#This Row],[Qty Sold]]/Table1[[#This Row],[Qty Added]]</f>
        <v>0.5714285714285714</v>
      </c>
      <c r="T1235" s="19">
        <f>Table1[[#This Row],[Unit Price]]*Table1[[#This Row],[Stock]]</f>
        <v>59500</v>
      </c>
    </row>
    <row r="1236" spans="1:20" x14ac:dyDescent="0.3">
      <c r="A1236" t="s">
        <v>214</v>
      </c>
      <c r="J1236" s="18" t="str">
        <f t="shared" si="76"/>
        <v>02-02-2026</v>
      </c>
      <c r="K1236" t="str">
        <f t="shared" si="77"/>
        <v>SKU163</v>
      </c>
      <c r="L1236" t="str">
        <f t="shared" si="78"/>
        <v>Glass Bowl Basic</v>
      </c>
      <c r="M1236" t="s">
        <v>545</v>
      </c>
      <c r="N1236">
        <f t="shared" si="79"/>
        <v>18</v>
      </c>
      <c r="O1236" cm="1">
        <f t="array" ref="O1236">_xlfn.FILTERXML("&lt;t&gt;&lt;s&gt;" &amp; SUBSTITUTE(SUBSTITUTE(A1236, "|", "&lt;/s&gt;&lt;s&gt;"), ";", "&lt;/s&gt;&lt;s&gt;") &amp; "&lt;/s&gt;&lt;/t&gt;", "//s[last()-2]")</f>
        <v>9</v>
      </c>
      <c r="P1236" cm="1">
        <f t="array" ref="P1236">_xlfn.FILTERXML("&lt;t&gt;&lt;s&gt;" &amp; SUBSTITUTE(SUBSTITUTE(SUBSTITUTE(CLEAN(A1236), "|", "&lt;/s&gt;&lt;s&gt;"), ",", "&lt;/s&gt;&lt;s&gt;"), ";", "&lt;/s&gt;&lt;s&gt;") &amp; "&lt;/s&gt;&lt;/t&gt;", "//s[last()-2]")</f>
        <v>55</v>
      </c>
      <c r="Q1236" cm="1">
        <f t="array" ref="Q1236">_xlfn.FILTERXML("&lt;t&gt;&lt;s&gt;" &amp; SUBSTITUTE(SUBSTITUTE(SUBSTITUTE(A1236, "|", "&lt;/s&gt;&lt;s&gt;"), ",", "&lt;/s&gt;&lt;s&gt;"), ";", "&lt;/s&gt;&lt;s&gt;") &amp; "&lt;/s&gt;&lt;/t&gt;", "//s[last()-1]")</f>
        <v>250</v>
      </c>
      <c r="R1236" t="s">
        <v>585</v>
      </c>
      <c r="S1236" s="20">
        <f>Table1[[#This Row],[Qty Sold]]/Table1[[#This Row],[Qty Added]]</f>
        <v>0.5</v>
      </c>
      <c r="T1236" s="19">
        <f>Table1[[#This Row],[Unit Price]]*Table1[[#This Row],[Stock]]</f>
        <v>13750</v>
      </c>
    </row>
    <row r="1237" spans="1:20" x14ac:dyDescent="0.3">
      <c r="A1237" t="s">
        <v>215</v>
      </c>
      <c r="J1237" s="18" t="str">
        <f t="shared" si="76"/>
        <v>03-02-2026</v>
      </c>
      <c r="K1237" t="str">
        <f t="shared" si="77"/>
        <v>SKU164</v>
      </c>
      <c r="L1237" t="str">
        <f t="shared" si="78"/>
        <v>Storage Container Medium</v>
      </c>
      <c r="M1237" t="s">
        <v>553</v>
      </c>
      <c r="N1237">
        <f t="shared" si="79"/>
        <v>55</v>
      </c>
      <c r="O1237" cm="1">
        <f t="array" ref="O1237">_xlfn.FILTERXML("&lt;t&gt;&lt;s&gt;" &amp; SUBSTITUTE(SUBSTITUTE(A1237, "|", "&lt;/s&gt;&lt;s&gt;"), ";", "&lt;/s&gt;&lt;s&gt;") &amp; "&lt;/s&gt;&lt;/t&gt;", "//s[last()-2]")</f>
        <v>30</v>
      </c>
      <c r="P1237" cm="1">
        <f t="array" ref="P1237">_xlfn.FILTERXML("&lt;t&gt;&lt;s&gt;" &amp; SUBSTITUTE(SUBSTITUTE(SUBSTITUTE(CLEAN(A1237), "|", "&lt;/s&gt;&lt;s&gt;"), ",", "&lt;/s&gt;&lt;s&gt;"), ";", "&lt;/s&gt;&lt;s&gt;") &amp; "&lt;/s&gt;&lt;/t&gt;", "//s[last()-2]")</f>
        <v>120</v>
      </c>
      <c r="Q1237" cm="1">
        <f t="array" ref="Q1237">_xlfn.FILTERXML("&lt;t&gt;&lt;s&gt;" &amp; SUBSTITUTE(SUBSTITUTE(SUBSTITUTE(A1237, "|", "&lt;/s&gt;&lt;s&gt;"), ",", "&lt;/s&gt;&lt;s&gt;"), ";", "&lt;/s&gt;&lt;s&gt;") &amp; "&lt;/s&gt;&lt;/t&gt;", "//s[last()-1]")</f>
        <v>280</v>
      </c>
      <c r="R1237" t="s">
        <v>593</v>
      </c>
      <c r="S1237" s="20">
        <f>Table1[[#This Row],[Qty Sold]]/Table1[[#This Row],[Qty Added]]</f>
        <v>0.54545454545454541</v>
      </c>
      <c r="T1237" s="19">
        <f>Table1[[#This Row],[Unit Price]]*Table1[[#This Row],[Stock]]</f>
        <v>33600</v>
      </c>
    </row>
    <row r="1238" spans="1:20" x14ac:dyDescent="0.3">
      <c r="A1238" t="s">
        <v>216</v>
      </c>
      <c r="J1238" s="18" t="str">
        <f t="shared" si="76"/>
        <v>04-02-2026</v>
      </c>
      <c r="K1238" t="str">
        <f t="shared" si="77"/>
        <v>SKU165</v>
      </c>
      <c r="L1238" t="str">
        <f t="shared" si="78"/>
        <v>storage container medium</v>
      </c>
      <c r="M1238" t="s">
        <v>570</v>
      </c>
      <c r="N1238">
        <f t="shared" si="79"/>
        <v>35</v>
      </c>
      <c r="O1238" cm="1">
        <f t="array" ref="O1238">_xlfn.FILTERXML("&lt;t&gt;&lt;s&gt;" &amp; SUBSTITUTE(SUBSTITUTE(A1238, "|", "&lt;/s&gt;&lt;s&gt;"), ";", "&lt;/s&gt;&lt;s&gt;") &amp; "&lt;/s&gt;&lt;/t&gt;", "//s[last()-2]")</f>
        <v>18</v>
      </c>
      <c r="P1238" cm="1">
        <f t="array" ref="P1238">_xlfn.FILTERXML("&lt;t&gt;&lt;s&gt;" &amp; SUBSTITUTE(SUBSTITUTE(SUBSTITUTE(CLEAN(A1238), "|", "&lt;/s&gt;&lt;s&gt;"), ",", "&lt;/s&gt;&lt;s&gt;"), ";", "&lt;/s&gt;&lt;s&gt;") &amp; "&lt;/s&gt;&lt;/t&gt;", "//s[last()-2]")</f>
        <v>125</v>
      </c>
      <c r="Q1238" cm="1">
        <f t="array" ref="Q1238">_xlfn.FILTERXML("&lt;t&gt;&lt;s&gt;" &amp; SUBSTITUTE(SUBSTITUTE(SUBSTITUTE(A1238, "|", "&lt;/s&gt;&lt;s&gt;"), ",", "&lt;/s&gt;&lt;s&gt;"), ";", "&lt;/s&gt;&lt;s&gt;") &amp; "&lt;/s&gt;&lt;/t&gt;", "//s[last()-1]")</f>
        <v>280</v>
      </c>
      <c r="R1238" t="s">
        <v>611</v>
      </c>
      <c r="S1238" s="20">
        <f>Table1[[#This Row],[Qty Sold]]/Table1[[#This Row],[Qty Added]]</f>
        <v>0.51428571428571423</v>
      </c>
      <c r="T1238" s="19">
        <f>Table1[[#This Row],[Unit Price]]*Table1[[#This Row],[Stock]]</f>
        <v>35000</v>
      </c>
    </row>
    <row r="1239" spans="1:20" x14ac:dyDescent="0.3">
      <c r="A1239" t="s">
        <v>217</v>
      </c>
      <c r="J1239" s="18" t="str">
        <f t="shared" si="76"/>
        <v>05-02-2026</v>
      </c>
      <c r="K1239" t="str">
        <f t="shared" si="77"/>
        <v>SKU166</v>
      </c>
      <c r="L1239" t="str">
        <f t="shared" si="78"/>
        <v>Steel Jug Basic</v>
      </c>
      <c r="M1239" t="s">
        <v>541</v>
      </c>
      <c r="N1239">
        <f t="shared" si="79"/>
        <v>25</v>
      </c>
      <c r="O1239" cm="1">
        <f t="array" ref="O1239">_xlfn.FILTERXML("&lt;t&gt;&lt;s&gt;" &amp; SUBSTITUTE(SUBSTITUTE(A1239, "|", "&lt;/s&gt;&lt;s&gt;"), ";", "&lt;/s&gt;&lt;s&gt;") &amp; "&lt;/s&gt;&lt;/t&gt;", "//s[last()-2]")</f>
        <v>12</v>
      </c>
      <c r="P1239" cm="1">
        <f t="array" ref="P1239">_xlfn.FILTERXML("&lt;t&gt;&lt;s&gt;" &amp; SUBSTITUTE(SUBSTITUTE(SUBSTITUTE(CLEAN(A1239), "|", "&lt;/s&gt;&lt;s&gt;"), ",", "&lt;/s&gt;&lt;s&gt;"), ";", "&lt;/s&gt;&lt;s&gt;") &amp; "&lt;/s&gt;&lt;/t&gt;", "//s[last()-2]")</f>
        <v>70</v>
      </c>
      <c r="Q1239" cm="1">
        <f t="array" ref="Q1239">_xlfn.FILTERXML("&lt;t&gt;&lt;s&gt;" &amp; SUBSTITUTE(SUBSTITUTE(SUBSTITUTE(A1239, "|", "&lt;/s&gt;&lt;s&gt;"), ",", "&lt;/s&gt;&lt;s&gt;"), ";", "&lt;/s&gt;&lt;s&gt;") &amp; "&lt;/s&gt;&lt;/t&gt;", "//s[last()-1]")</f>
        <v>500</v>
      </c>
      <c r="R1239" t="s">
        <v>582</v>
      </c>
      <c r="S1239" s="20">
        <f>Table1[[#This Row],[Qty Sold]]/Table1[[#This Row],[Qty Added]]</f>
        <v>0.48</v>
      </c>
      <c r="T1239" s="19">
        <f>Table1[[#This Row],[Unit Price]]*Table1[[#This Row],[Stock]]</f>
        <v>35000</v>
      </c>
    </row>
    <row r="1240" spans="1:20" x14ac:dyDescent="0.3">
      <c r="A1240" t="s">
        <v>218</v>
      </c>
      <c r="J1240" s="18" t="str">
        <f t="shared" si="76"/>
        <v>06-02-2026</v>
      </c>
      <c r="K1240" t="str">
        <f t="shared" si="77"/>
        <v>SKU167</v>
      </c>
      <c r="L1240" t="str">
        <f t="shared" si="78"/>
        <v>steel jug basic</v>
      </c>
      <c r="M1240" t="s">
        <v>542</v>
      </c>
      <c r="N1240">
        <f t="shared" si="79"/>
        <v>18</v>
      </c>
      <c r="O1240" cm="1">
        <f t="array" ref="O1240">_xlfn.FILTERXML("&lt;t&gt;&lt;s&gt;" &amp; SUBSTITUTE(SUBSTITUTE(A1240, "|", "&lt;/s&gt;&lt;s&gt;"), ";", "&lt;/s&gt;&lt;s&gt;") &amp; "&lt;/s&gt;&lt;/t&gt;", "//s[last()-2]")</f>
        <v>9</v>
      </c>
      <c r="P1240" cm="1">
        <f t="array" ref="P1240">_xlfn.FILTERXML("&lt;t&gt;&lt;s&gt;" &amp; SUBSTITUTE(SUBSTITUTE(SUBSTITUTE(CLEAN(A1240), "|", "&lt;/s&gt;&lt;s&gt;"), ",", "&lt;/s&gt;&lt;s&gt;"), ";", "&lt;/s&gt;&lt;s&gt;") &amp; "&lt;/s&gt;&lt;/t&gt;", "//s[last()-2]")</f>
        <v>75</v>
      </c>
      <c r="Q1240" cm="1">
        <f t="array" ref="Q1240">_xlfn.FILTERXML("&lt;t&gt;&lt;s&gt;" &amp; SUBSTITUTE(SUBSTITUTE(SUBSTITUTE(A1240, "|", "&lt;/s&gt;&lt;s&gt;"), ",", "&lt;/s&gt;&lt;s&gt;"), ";", "&lt;/s&gt;&lt;s&gt;") &amp; "&lt;/s&gt;&lt;/t&gt;", "//s[last()-1]")</f>
        <v>500</v>
      </c>
      <c r="R1240" t="s">
        <v>600</v>
      </c>
      <c r="S1240" s="20">
        <f>Table1[[#This Row],[Qty Sold]]/Table1[[#This Row],[Qty Added]]</f>
        <v>0.5</v>
      </c>
      <c r="T1240" s="19">
        <f>Table1[[#This Row],[Unit Price]]*Table1[[#This Row],[Stock]]</f>
        <v>37500</v>
      </c>
    </row>
    <row r="1241" spans="1:20" x14ac:dyDescent="0.3">
      <c r="A1241" t="s">
        <v>219</v>
      </c>
      <c r="J1241" s="18" t="str">
        <f t="shared" si="76"/>
        <v>07-02-2026</v>
      </c>
      <c r="K1241" t="str">
        <f t="shared" si="77"/>
        <v>SKU168</v>
      </c>
      <c r="L1241" t="str">
        <f t="shared" si="78"/>
        <v>Tea Kettle Basic</v>
      </c>
      <c r="M1241" t="s">
        <v>552</v>
      </c>
      <c r="N1241">
        <f t="shared" si="79"/>
        <v>20</v>
      </c>
      <c r="O1241" cm="1">
        <f t="array" ref="O1241">_xlfn.FILTERXML("&lt;t&gt;&lt;s&gt;" &amp; SUBSTITUTE(SUBSTITUTE(A1241, "|", "&lt;/s&gt;&lt;s&gt;"), ";", "&lt;/s&gt;&lt;s&gt;") &amp; "&lt;/s&gt;&lt;/t&gt;", "//s[last()-2]")</f>
        <v>10</v>
      </c>
      <c r="P1241" cm="1">
        <f t="array" ref="P1241">_xlfn.FILTERXML("&lt;t&gt;&lt;s&gt;" &amp; SUBSTITUTE(SUBSTITUTE(SUBSTITUTE(CLEAN(A1241), "|", "&lt;/s&gt;&lt;s&gt;"), ",", "&lt;/s&gt;&lt;s&gt;"), ";", "&lt;/s&gt;&lt;s&gt;") &amp; "&lt;/s&gt;&lt;/t&gt;", "//s[last()-2]")</f>
        <v>60</v>
      </c>
      <c r="Q1241" cm="1">
        <f t="array" ref="Q1241">_xlfn.FILTERXML("&lt;t&gt;&lt;s&gt;" &amp; SUBSTITUTE(SUBSTITUTE(SUBSTITUTE(A1241, "|", "&lt;/s&gt;&lt;s&gt;"), ",", "&lt;/s&gt;&lt;s&gt;"), ";", "&lt;/s&gt;&lt;s&gt;") &amp; "&lt;/s&gt;&lt;/t&gt;", "//s[last()-1]")</f>
        <v>700</v>
      </c>
      <c r="R1241" t="s">
        <v>592</v>
      </c>
      <c r="S1241" s="20">
        <f>Table1[[#This Row],[Qty Sold]]/Table1[[#This Row],[Qty Added]]</f>
        <v>0.5</v>
      </c>
      <c r="T1241" s="19">
        <f>Table1[[#This Row],[Unit Price]]*Table1[[#This Row],[Stock]]</f>
        <v>42000</v>
      </c>
    </row>
    <row r="1242" spans="1:20" x14ac:dyDescent="0.3">
      <c r="A1242" t="s">
        <v>220</v>
      </c>
      <c r="J1242" s="18" t="str">
        <f t="shared" si="76"/>
        <v>08-02-2026</v>
      </c>
      <c r="K1242" t="str">
        <f t="shared" si="77"/>
        <v>SKU169</v>
      </c>
      <c r="L1242" t="str">
        <f t="shared" si="78"/>
        <v>tea kettle basic</v>
      </c>
      <c r="M1242" t="s">
        <v>571</v>
      </c>
      <c r="N1242">
        <f t="shared" si="79"/>
        <v>15</v>
      </c>
      <c r="O1242" cm="1">
        <f t="array" ref="O1242">_xlfn.FILTERXML("&lt;t&gt;&lt;s&gt;" &amp; SUBSTITUTE(SUBSTITUTE(A1242, "|", "&lt;/s&gt;&lt;s&gt;"), ";", "&lt;/s&gt;&lt;s&gt;") &amp; "&lt;/s&gt;&lt;/t&gt;", "//s[last()-2]")</f>
        <v>7</v>
      </c>
      <c r="P1242" cm="1">
        <f t="array" ref="P1242">_xlfn.FILTERXML("&lt;t&gt;&lt;s&gt;" &amp; SUBSTITUTE(SUBSTITUTE(SUBSTITUTE(CLEAN(A1242), "|", "&lt;/s&gt;&lt;s&gt;"), ",", "&lt;/s&gt;&lt;s&gt;"), ";", "&lt;/s&gt;&lt;s&gt;") &amp; "&lt;/s&gt;&lt;/t&gt;", "//s[last()-2]")</f>
        <v>65</v>
      </c>
      <c r="Q1242" cm="1">
        <f t="array" ref="Q1242">_xlfn.FILTERXML("&lt;t&gt;&lt;s&gt;" &amp; SUBSTITUTE(SUBSTITUTE(SUBSTITUTE(A1242, "|", "&lt;/s&gt;&lt;s&gt;"), ",", "&lt;/s&gt;&lt;s&gt;"), ";", "&lt;/s&gt;&lt;s&gt;") &amp; "&lt;/s&gt;&lt;/t&gt;", "//s[last()-1]")</f>
        <v>700</v>
      </c>
      <c r="R1242" t="s">
        <v>612</v>
      </c>
      <c r="S1242" s="20">
        <f>Table1[[#This Row],[Qty Sold]]/Table1[[#This Row],[Qty Added]]</f>
        <v>0.46666666666666667</v>
      </c>
      <c r="T1242" s="19">
        <f>Table1[[#This Row],[Unit Price]]*Table1[[#This Row],[Stock]]</f>
        <v>45500</v>
      </c>
    </row>
    <row r="1243" spans="1:20" x14ac:dyDescent="0.3">
      <c r="A1243" t="s">
        <v>221</v>
      </c>
      <c r="J1243" s="18" t="str">
        <f t="shared" si="76"/>
        <v>09-02-2026</v>
      </c>
      <c r="K1243" t="str">
        <f t="shared" si="77"/>
        <v>SKU170</v>
      </c>
      <c r="L1243" t="str">
        <f t="shared" si="78"/>
        <v>Dinner Set Basic</v>
      </c>
      <c r="M1243" t="s">
        <v>556</v>
      </c>
      <c r="N1243">
        <f t="shared" si="79"/>
        <v>15</v>
      </c>
      <c r="O1243" cm="1">
        <f t="array" ref="O1243">_xlfn.FILTERXML("&lt;t&gt;&lt;s&gt;" &amp; SUBSTITUTE(SUBSTITUTE(A1243, "|", "&lt;/s&gt;&lt;s&gt;"), ";", "&lt;/s&gt;&lt;s&gt;") &amp; "&lt;/s&gt;&lt;/t&gt;", "//s[last()-2]")</f>
        <v>7</v>
      </c>
      <c r="P1243" cm="1">
        <f t="array" ref="P1243">_xlfn.FILTERXML("&lt;t&gt;&lt;s&gt;" &amp; SUBSTITUTE(SUBSTITUTE(SUBSTITUTE(CLEAN(A1243), "|", "&lt;/s&gt;&lt;s&gt;"), ",", "&lt;/s&gt;&lt;s&gt;"), ";", "&lt;/s&gt;&lt;s&gt;") &amp; "&lt;/s&gt;&lt;/t&gt;", "//s[last()-2]")</f>
        <v>50</v>
      </c>
      <c r="Q1243" cm="1">
        <f t="array" ref="Q1243">_xlfn.FILTERXML("&lt;t&gt;&lt;s&gt;" &amp; SUBSTITUTE(SUBSTITUTE(SUBSTITUTE(A1243, "|", "&lt;/s&gt;&lt;s&gt;"), ",", "&lt;/s&gt;&lt;s&gt;"), ";", "&lt;/s&gt;&lt;s&gt;") &amp; "&lt;/s&gt;&lt;/t&gt;", "//s[last()-1]")</f>
        <v>2200</v>
      </c>
      <c r="R1243" t="s">
        <v>596</v>
      </c>
      <c r="S1243" s="20">
        <f>Table1[[#This Row],[Qty Sold]]/Table1[[#This Row],[Qty Added]]</f>
        <v>0.46666666666666667</v>
      </c>
      <c r="T1243" s="19">
        <f>Table1[[#This Row],[Unit Price]]*Table1[[#This Row],[Stock]]</f>
        <v>110000</v>
      </c>
    </row>
    <row r="1244" spans="1:20" x14ac:dyDescent="0.3">
      <c r="A1244" t="s">
        <v>222</v>
      </c>
      <c r="J1244" s="18" t="str">
        <f t="shared" si="76"/>
        <v>10-02-2026</v>
      </c>
      <c r="K1244" t="str">
        <f t="shared" si="77"/>
        <v>SKU171</v>
      </c>
      <c r="L1244" t="str">
        <f t="shared" si="78"/>
        <v>dinner set basic</v>
      </c>
      <c r="M1244" t="s">
        <v>572</v>
      </c>
      <c r="N1244">
        <f t="shared" si="79"/>
        <v>10</v>
      </c>
      <c r="O1244" cm="1">
        <f t="array" ref="O1244">_xlfn.FILTERXML("&lt;t&gt;&lt;s&gt;" &amp; SUBSTITUTE(SUBSTITUTE(A1244, "|", "&lt;/s&gt;&lt;s&gt;"), ";", "&lt;/s&gt;&lt;s&gt;") &amp; "&lt;/s&gt;&lt;/t&gt;", "//s[last()-2]")</f>
        <v>5</v>
      </c>
      <c r="P1244" cm="1">
        <f t="array" ref="P1244">_xlfn.FILTERXML("&lt;t&gt;&lt;s&gt;" &amp; SUBSTITUTE(SUBSTITUTE(SUBSTITUTE(CLEAN(A1244), "|", "&lt;/s&gt;&lt;s&gt;"), ",", "&lt;/s&gt;&lt;s&gt;"), ";", "&lt;/s&gt;&lt;s&gt;") &amp; "&lt;/s&gt;&lt;/t&gt;", "//s[last()-2]")</f>
        <v>52</v>
      </c>
      <c r="Q1244" cm="1">
        <f t="array" ref="Q1244">_xlfn.FILTERXML("&lt;t&gt;&lt;s&gt;" &amp; SUBSTITUTE(SUBSTITUTE(SUBSTITUTE(A1244, "|", "&lt;/s&gt;&lt;s&gt;"), ",", "&lt;/s&gt;&lt;s&gt;"), ";", "&lt;/s&gt;&lt;s&gt;") &amp; "&lt;/s&gt;&lt;/t&gt;", "//s[last()-1]")</f>
        <v>2200</v>
      </c>
      <c r="R1244" t="s">
        <v>613</v>
      </c>
      <c r="S1244" s="20">
        <f>Table1[[#This Row],[Qty Sold]]/Table1[[#This Row],[Qty Added]]</f>
        <v>0.5</v>
      </c>
      <c r="T1244" s="19">
        <f>Table1[[#This Row],[Unit Price]]*Table1[[#This Row],[Stock]]</f>
        <v>114400</v>
      </c>
    </row>
    <row r="1245" spans="1:20" x14ac:dyDescent="0.3">
      <c r="A1245" t="s">
        <v>223</v>
      </c>
      <c r="J1245" s="18" t="str">
        <f t="shared" si="76"/>
        <v>11-02-2026</v>
      </c>
      <c r="K1245" t="str">
        <f t="shared" si="77"/>
        <v>SKU172</v>
      </c>
      <c r="L1245" t="str">
        <f t="shared" si="78"/>
        <v>Plastic Mug Medium</v>
      </c>
      <c r="M1245" t="s">
        <v>544</v>
      </c>
      <c r="N1245">
        <f t="shared" si="79"/>
        <v>70</v>
      </c>
      <c r="O1245" cm="1">
        <f t="array" ref="O1245">_xlfn.FILTERXML("&lt;t&gt;&lt;s&gt;" &amp; SUBSTITUTE(SUBSTITUTE(A1245, "|", "&lt;/s&gt;&lt;s&gt;"), ";", "&lt;/s&gt;&lt;s&gt;") &amp; "&lt;/s&gt;&lt;/t&gt;", "//s[last()-2]")</f>
        <v>40</v>
      </c>
      <c r="P1245" cm="1">
        <f t="array" ref="P1245">_xlfn.FILTERXML("&lt;t&gt;&lt;s&gt;" &amp; SUBSTITUTE(SUBSTITUTE(SUBSTITUTE(CLEAN(A1245), "|", "&lt;/s&gt;&lt;s&gt;"), ",", "&lt;/s&gt;&lt;s&gt;"), ";", "&lt;/s&gt;&lt;s&gt;") &amp; "&lt;/s&gt;&lt;/t&gt;", "//s[last()-2]")</f>
        <v>150</v>
      </c>
      <c r="Q1245" cm="1">
        <f t="array" ref="Q1245">_xlfn.FILTERXML("&lt;t&gt;&lt;s&gt;" &amp; SUBSTITUTE(SUBSTITUTE(SUBSTITUTE(A1245, "|", "&lt;/s&gt;&lt;s&gt;"), ",", "&lt;/s&gt;&lt;s&gt;"), ";", "&lt;/s&gt;&lt;s&gt;") &amp; "&lt;/s&gt;&lt;/t&gt;", "//s[last()-1]")</f>
        <v>100</v>
      </c>
      <c r="R1245" t="s">
        <v>584</v>
      </c>
      <c r="S1245" s="20">
        <f>Table1[[#This Row],[Qty Sold]]/Table1[[#This Row],[Qty Added]]</f>
        <v>0.5714285714285714</v>
      </c>
      <c r="T1245" s="19">
        <f>Table1[[#This Row],[Unit Price]]*Table1[[#This Row],[Stock]]</f>
        <v>15000</v>
      </c>
    </row>
    <row r="1246" spans="1:20" x14ac:dyDescent="0.3">
      <c r="A1246" t="s">
        <v>224</v>
      </c>
      <c r="J1246" s="18" t="str">
        <f t="shared" si="76"/>
        <v>12-02-2026</v>
      </c>
      <c r="K1246" t="str">
        <f t="shared" si="77"/>
        <v>SKU173</v>
      </c>
      <c r="L1246" t="str">
        <f t="shared" si="78"/>
        <v>plastic mug medium</v>
      </c>
      <c r="M1246" t="s">
        <v>573</v>
      </c>
      <c r="N1246">
        <f t="shared" si="79"/>
        <v>50</v>
      </c>
      <c r="O1246" cm="1">
        <f t="array" ref="O1246">_xlfn.FILTERXML("&lt;t&gt;&lt;s&gt;" &amp; SUBSTITUTE(SUBSTITUTE(A1246, "|", "&lt;/s&gt;&lt;s&gt;"), ";", "&lt;/s&gt;&lt;s&gt;") &amp; "&lt;/s&gt;&lt;/t&gt;", "//s[last()-2]")</f>
        <v>25</v>
      </c>
      <c r="P1246" cm="1">
        <f t="array" ref="P1246">_xlfn.FILTERXML("&lt;t&gt;&lt;s&gt;" &amp; SUBSTITUTE(SUBSTITUTE(SUBSTITUTE(CLEAN(A1246), "|", "&lt;/s&gt;&lt;s&gt;"), ",", "&lt;/s&gt;&lt;s&gt;"), ";", "&lt;/s&gt;&lt;s&gt;") &amp; "&lt;/s&gt;&lt;/t&gt;", "//s[last()-2]")</f>
        <v>155</v>
      </c>
      <c r="Q1246" cm="1">
        <f t="array" ref="Q1246">_xlfn.FILTERXML("&lt;t&gt;&lt;s&gt;" &amp; SUBSTITUTE(SUBSTITUTE(SUBSTITUTE(A1246, "|", "&lt;/s&gt;&lt;s&gt;"), ",", "&lt;/s&gt;&lt;s&gt;"), ";", "&lt;/s&gt;&lt;s&gt;") &amp; "&lt;/s&gt;&lt;/t&gt;", "//s[last()-1]")</f>
        <v>100</v>
      </c>
      <c r="R1246" t="s">
        <v>614</v>
      </c>
      <c r="S1246" s="20">
        <f>Table1[[#This Row],[Qty Sold]]/Table1[[#This Row],[Qty Added]]</f>
        <v>0.5</v>
      </c>
      <c r="T1246" s="19">
        <f>Table1[[#This Row],[Unit Price]]*Table1[[#This Row],[Stock]]</f>
        <v>15500</v>
      </c>
    </row>
    <row r="1247" spans="1:20" x14ac:dyDescent="0.3">
      <c r="A1247" t="s">
        <v>225</v>
      </c>
      <c r="J1247" s="18" t="str">
        <f t="shared" si="76"/>
        <v>13-02-2026</v>
      </c>
      <c r="K1247" t="str">
        <f t="shared" si="77"/>
        <v>SKU174</v>
      </c>
      <c r="L1247" t="str">
        <f t="shared" si="78"/>
        <v>Bottle Set Medium</v>
      </c>
      <c r="M1247" t="s">
        <v>557</v>
      </c>
      <c r="N1247">
        <f t="shared" si="79"/>
        <v>60</v>
      </c>
      <c r="O1247" cm="1">
        <f t="array" ref="O1247">_xlfn.FILTERXML("&lt;t&gt;&lt;s&gt;" &amp; SUBSTITUTE(SUBSTITUTE(A1247, "|", "&lt;/s&gt;&lt;s&gt;"), ";", "&lt;/s&gt;&lt;s&gt;") &amp; "&lt;/s&gt;&lt;/t&gt;", "//s[last()-2]")</f>
        <v>35</v>
      </c>
      <c r="P1247" cm="1">
        <f t="array" ref="P1247">_xlfn.FILTERXML("&lt;t&gt;&lt;s&gt;" &amp; SUBSTITUTE(SUBSTITUTE(SUBSTITUTE(CLEAN(A1247), "|", "&lt;/s&gt;&lt;s&gt;"), ",", "&lt;/s&gt;&lt;s&gt;"), ";", "&lt;/s&gt;&lt;s&gt;") &amp; "&lt;/s&gt;&lt;/t&gt;", "//s[last()-2]")</f>
        <v>140</v>
      </c>
      <c r="Q1247" cm="1">
        <f t="array" ref="Q1247">_xlfn.FILTERXML("&lt;t&gt;&lt;s&gt;" &amp; SUBSTITUTE(SUBSTITUTE(SUBSTITUTE(A1247, "|", "&lt;/s&gt;&lt;s&gt;"), ",", "&lt;/s&gt;&lt;s&gt;"), ";", "&lt;/s&gt;&lt;s&gt;") &amp; "&lt;/s&gt;&lt;/t&gt;", "//s[last()-1]")</f>
        <v>450</v>
      </c>
      <c r="R1247" t="s">
        <v>597</v>
      </c>
      <c r="S1247" s="20">
        <f>Table1[[#This Row],[Qty Sold]]/Table1[[#This Row],[Qty Added]]</f>
        <v>0.58333333333333337</v>
      </c>
      <c r="T1247" s="19">
        <f>Table1[[#This Row],[Unit Price]]*Table1[[#This Row],[Stock]]</f>
        <v>63000</v>
      </c>
    </row>
    <row r="1248" spans="1:20" x14ac:dyDescent="0.3">
      <c r="A1248" t="s">
        <v>226</v>
      </c>
      <c r="J1248" s="18" t="str">
        <f t="shared" si="76"/>
        <v>14-02-2026</v>
      </c>
      <c r="K1248" t="str">
        <f t="shared" si="77"/>
        <v>SKU175</v>
      </c>
      <c r="L1248" t="str">
        <f t="shared" si="78"/>
        <v>bottle set medium</v>
      </c>
      <c r="M1248" t="s">
        <v>574</v>
      </c>
      <c r="N1248">
        <f t="shared" si="79"/>
        <v>40</v>
      </c>
      <c r="O1248" cm="1">
        <f t="array" ref="O1248">_xlfn.FILTERXML("&lt;t&gt;&lt;s&gt;" &amp; SUBSTITUTE(SUBSTITUTE(A1248, "|", "&lt;/s&gt;&lt;s&gt;"), ";", "&lt;/s&gt;&lt;s&gt;") &amp; "&lt;/s&gt;&lt;/t&gt;", "//s[last()-2]")</f>
        <v>20</v>
      </c>
      <c r="P1248" cm="1">
        <f t="array" ref="P1248">_xlfn.FILTERXML("&lt;t&gt;&lt;s&gt;" &amp; SUBSTITUTE(SUBSTITUTE(SUBSTITUTE(CLEAN(A1248), "|", "&lt;/s&gt;&lt;s&gt;"), ",", "&lt;/s&gt;&lt;s&gt;"), ";", "&lt;/s&gt;&lt;s&gt;") &amp; "&lt;/s&gt;&lt;/t&gt;", "//s[last()-2]")</f>
        <v>145</v>
      </c>
      <c r="Q1248" cm="1">
        <f t="array" ref="Q1248">_xlfn.FILTERXML("&lt;t&gt;&lt;s&gt;" &amp; SUBSTITUTE(SUBSTITUTE(SUBSTITUTE(A1248, "|", "&lt;/s&gt;&lt;s&gt;"), ",", "&lt;/s&gt;&lt;s&gt;"), ";", "&lt;/s&gt;&lt;s&gt;") &amp; "&lt;/s&gt;&lt;/t&gt;", "//s[last()-1]")</f>
        <v>450</v>
      </c>
      <c r="R1248" t="s">
        <v>615</v>
      </c>
      <c r="S1248" s="20">
        <f>Table1[[#This Row],[Qty Sold]]/Table1[[#This Row],[Qty Added]]</f>
        <v>0.5</v>
      </c>
      <c r="T1248" s="19">
        <f>Table1[[#This Row],[Unit Price]]*Table1[[#This Row],[Stock]]</f>
        <v>65250</v>
      </c>
    </row>
    <row r="1249" spans="1:20" x14ac:dyDescent="0.3">
      <c r="A1249" t="s">
        <v>227</v>
      </c>
      <c r="J1249" s="18" t="str">
        <f t="shared" si="76"/>
        <v>15-02-2026</v>
      </c>
      <c r="K1249" t="str">
        <f t="shared" si="77"/>
        <v>SKU176</v>
      </c>
      <c r="L1249" t="str">
        <f t="shared" si="78"/>
        <v>Handi Basic</v>
      </c>
      <c r="M1249" t="s">
        <v>563</v>
      </c>
      <c r="N1249">
        <f t="shared" si="79"/>
        <v>22</v>
      </c>
      <c r="O1249" cm="1">
        <f t="array" ref="O1249">_xlfn.FILTERXML("&lt;t&gt;&lt;s&gt;" &amp; SUBSTITUTE(SUBSTITUTE(A1249, "|", "&lt;/s&gt;&lt;s&gt;"), ";", "&lt;/s&gt;&lt;s&gt;") &amp; "&lt;/s&gt;&lt;/t&gt;", "//s[last()-2]")</f>
        <v>10</v>
      </c>
      <c r="P1249" cm="1">
        <f t="array" ref="P1249">_xlfn.FILTERXML("&lt;t&gt;&lt;s&gt;" &amp; SUBSTITUTE(SUBSTITUTE(SUBSTITUTE(CLEAN(A1249), "|", "&lt;/s&gt;&lt;s&gt;"), ",", "&lt;/s&gt;&lt;s&gt;"), ";", "&lt;/s&gt;&lt;s&gt;") &amp; "&lt;/s&gt;&lt;/t&gt;", "//s[last()-2]")</f>
        <v>65</v>
      </c>
      <c r="Q1249" cm="1">
        <f t="array" ref="Q1249">_xlfn.FILTERXML("&lt;t&gt;&lt;s&gt;" &amp; SUBSTITUTE(SUBSTITUTE(SUBSTITUTE(A1249, "|", "&lt;/s&gt;&lt;s&gt;"), ",", "&lt;/s&gt;&lt;s&gt;"), ";", "&lt;/s&gt;&lt;s&gt;") &amp; "&lt;/s&gt;&lt;/t&gt;", "//s[last()-1]")</f>
        <v>900</v>
      </c>
      <c r="R1249" t="s">
        <v>604</v>
      </c>
      <c r="S1249" s="20">
        <f>Table1[[#This Row],[Qty Sold]]/Table1[[#This Row],[Qty Added]]</f>
        <v>0.45454545454545453</v>
      </c>
      <c r="T1249" s="19">
        <f>Table1[[#This Row],[Unit Price]]*Table1[[#This Row],[Stock]]</f>
        <v>58500</v>
      </c>
    </row>
    <row r="1250" spans="1:20" x14ac:dyDescent="0.3">
      <c r="A1250" t="s">
        <v>228</v>
      </c>
      <c r="J1250" s="18" t="str">
        <f t="shared" si="76"/>
        <v>16-02-2026</v>
      </c>
      <c r="K1250" t="str">
        <f t="shared" si="77"/>
        <v>SKU177</v>
      </c>
      <c r="L1250" t="str">
        <f t="shared" si="78"/>
        <v>handi basic</v>
      </c>
      <c r="M1250" t="s">
        <v>575</v>
      </c>
      <c r="N1250">
        <f t="shared" si="79"/>
        <v>15</v>
      </c>
      <c r="O1250" cm="1">
        <f t="array" ref="O1250">_xlfn.FILTERXML("&lt;t&gt;&lt;s&gt;" &amp; SUBSTITUTE(SUBSTITUTE(A1250, "|", "&lt;/s&gt;&lt;s&gt;"), ";", "&lt;/s&gt;&lt;s&gt;") &amp; "&lt;/s&gt;&lt;/t&gt;", "//s[last()-2]")</f>
        <v>7</v>
      </c>
      <c r="P1250" cm="1">
        <f t="array" ref="P1250">_xlfn.FILTERXML("&lt;t&gt;&lt;s&gt;" &amp; SUBSTITUTE(SUBSTITUTE(SUBSTITUTE(CLEAN(A1250), "|", "&lt;/s&gt;&lt;s&gt;"), ",", "&lt;/s&gt;&lt;s&gt;"), ";", "&lt;/s&gt;&lt;s&gt;") &amp; "&lt;/s&gt;&lt;/t&gt;", "//s[last()-2]")</f>
        <v>68</v>
      </c>
      <c r="Q1250" cm="1">
        <f t="array" ref="Q1250">_xlfn.FILTERXML("&lt;t&gt;&lt;s&gt;" &amp; SUBSTITUTE(SUBSTITUTE(SUBSTITUTE(A1250, "|", "&lt;/s&gt;&lt;s&gt;"), ",", "&lt;/s&gt;&lt;s&gt;"), ";", "&lt;/s&gt;&lt;s&gt;") &amp; "&lt;/s&gt;&lt;/t&gt;", "//s[last()-1]")</f>
        <v>900</v>
      </c>
      <c r="R1250" t="s">
        <v>616</v>
      </c>
      <c r="S1250" s="20">
        <f>Table1[[#This Row],[Qty Sold]]/Table1[[#This Row],[Qty Added]]</f>
        <v>0.46666666666666667</v>
      </c>
      <c r="T1250" s="19">
        <f>Table1[[#This Row],[Unit Price]]*Table1[[#This Row],[Stock]]</f>
        <v>61200</v>
      </c>
    </row>
    <row r="1251" spans="1:20" x14ac:dyDescent="0.3">
      <c r="A1251" t="s">
        <v>229</v>
      </c>
      <c r="J1251" s="18" t="str">
        <f t="shared" si="76"/>
        <v>17-02-2026</v>
      </c>
      <c r="K1251" t="str">
        <f t="shared" si="77"/>
        <v>SKU178</v>
      </c>
      <c r="L1251" t="str">
        <f t="shared" si="78"/>
        <v>Oil Dispenser Basic</v>
      </c>
      <c r="M1251" t="s">
        <v>561</v>
      </c>
      <c r="N1251">
        <f t="shared" si="79"/>
        <v>30</v>
      </c>
      <c r="O1251" cm="1">
        <f t="array" ref="O1251">_xlfn.FILTERXML("&lt;t&gt;&lt;s&gt;" &amp; SUBSTITUTE(SUBSTITUTE(A1251, "|", "&lt;/s&gt;&lt;s&gt;"), ";", "&lt;/s&gt;&lt;s&gt;") &amp; "&lt;/s&gt;&lt;/t&gt;", "//s[last()-2]")</f>
        <v>12</v>
      </c>
      <c r="P1251" cm="1">
        <f t="array" ref="P1251">_xlfn.FILTERXML("&lt;t&gt;&lt;s&gt;" &amp; SUBSTITUTE(SUBSTITUTE(SUBSTITUTE(CLEAN(A1251), "|", "&lt;/s&gt;&lt;s&gt;"), ",", "&lt;/s&gt;&lt;s&gt;"), ";", "&lt;/s&gt;&lt;s&gt;") &amp; "&lt;/s&gt;&lt;/t&gt;", "//s[last()-2]")</f>
        <v>70</v>
      </c>
      <c r="Q1251" cm="1">
        <f t="array" ref="Q1251">_xlfn.FILTERXML("&lt;t&gt;&lt;s&gt;" &amp; SUBSTITUTE(SUBSTITUTE(SUBSTITUTE(A1251, "|", "&lt;/s&gt;&lt;s&gt;"), ",", "&lt;/s&gt;&lt;s&gt;"), ";", "&lt;/s&gt;&lt;s&gt;") &amp; "&lt;/s&gt;&lt;/t&gt;", "//s[last()-1]")</f>
        <v>300</v>
      </c>
      <c r="R1251" t="s">
        <v>602</v>
      </c>
      <c r="S1251" s="20">
        <f>Table1[[#This Row],[Qty Sold]]/Table1[[#This Row],[Qty Added]]</f>
        <v>0.4</v>
      </c>
      <c r="T1251" s="19">
        <f>Table1[[#This Row],[Unit Price]]*Table1[[#This Row],[Stock]]</f>
        <v>21000</v>
      </c>
    </row>
    <row r="1252" spans="1:20" x14ac:dyDescent="0.3">
      <c r="A1252" t="s">
        <v>230</v>
      </c>
      <c r="J1252" s="18" t="str">
        <f t="shared" si="76"/>
        <v>18-02-2026</v>
      </c>
      <c r="K1252" t="str">
        <f t="shared" si="77"/>
        <v>SKU179</v>
      </c>
      <c r="L1252" t="str">
        <f t="shared" si="78"/>
        <v>Chopping Board Medium</v>
      </c>
      <c r="M1252" t="s">
        <v>562</v>
      </c>
      <c r="N1252">
        <f t="shared" si="79"/>
        <v>50</v>
      </c>
      <c r="O1252" cm="1">
        <f t="array" ref="O1252">_xlfn.FILTERXML("&lt;t&gt;&lt;s&gt;" &amp; SUBSTITUTE(SUBSTITUTE(A1252, "|", "&lt;/s&gt;&lt;s&gt;"), ";", "&lt;/s&gt;&lt;s&gt;") &amp; "&lt;/s&gt;&lt;/t&gt;", "//s[last()-2]")</f>
        <v>25</v>
      </c>
      <c r="P1252" cm="1">
        <f t="array" ref="P1252">_xlfn.FILTERXML("&lt;t&gt;&lt;s&gt;" &amp; SUBSTITUTE(SUBSTITUTE(SUBSTITUTE(CLEAN(A1252), "|", "&lt;/s&gt;&lt;s&gt;"), ",", "&lt;/s&gt;&lt;s&gt;"), ";", "&lt;/s&gt;&lt;s&gt;") &amp; "&lt;/s&gt;&lt;/t&gt;", "//s[last()-2]")</f>
        <v>120</v>
      </c>
      <c r="Q1252" cm="1">
        <f t="array" ref="Q1252">_xlfn.FILTERXML("&lt;t&gt;&lt;s&gt;" &amp; SUBSTITUTE(SUBSTITUTE(SUBSTITUTE(A1252, "|", "&lt;/s&gt;&lt;s&gt;"), ",", "&lt;/s&gt;&lt;s&gt;"), ";", "&lt;/s&gt;&lt;s&gt;") &amp; "&lt;/s&gt;&lt;/t&gt;", "//s[last()-1]")</f>
        <v>200</v>
      </c>
      <c r="R1252" t="s">
        <v>603</v>
      </c>
      <c r="S1252" s="20">
        <f>Table1[[#This Row],[Qty Sold]]/Table1[[#This Row],[Qty Added]]</f>
        <v>0.5</v>
      </c>
      <c r="T1252" s="19">
        <f>Table1[[#This Row],[Unit Price]]*Table1[[#This Row],[Stock]]</f>
        <v>24000</v>
      </c>
    </row>
    <row r="1253" spans="1:20" x14ac:dyDescent="0.3">
      <c r="A1253" t="s">
        <v>231</v>
      </c>
      <c r="J1253" s="18" t="str">
        <f t="shared" si="76"/>
        <v>19-02-2026</v>
      </c>
      <c r="K1253" t="str">
        <f t="shared" si="77"/>
        <v>SKU180</v>
      </c>
      <c r="L1253" t="str">
        <f t="shared" si="78"/>
        <v>chopping board medium</v>
      </c>
      <c r="M1253" t="s">
        <v>576</v>
      </c>
      <c r="N1253">
        <f t="shared" si="79"/>
        <v>35</v>
      </c>
      <c r="O1253" cm="1">
        <f t="array" ref="O1253">_xlfn.FILTERXML("&lt;t&gt;&lt;s&gt;" &amp; SUBSTITUTE(SUBSTITUTE(A1253, "|", "&lt;/s&gt;&lt;s&gt;"), ";", "&lt;/s&gt;&lt;s&gt;") &amp; "&lt;/s&gt;&lt;/t&gt;", "//s[last()-2]")</f>
        <v>18</v>
      </c>
      <c r="P1253" cm="1">
        <f t="array" ref="P1253">_xlfn.FILTERXML("&lt;t&gt;&lt;s&gt;" &amp; SUBSTITUTE(SUBSTITUTE(SUBSTITUTE(CLEAN(A1253), "|", "&lt;/s&gt;&lt;s&gt;"), ",", "&lt;/s&gt;&lt;s&gt;"), ";", "&lt;/s&gt;&lt;s&gt;") &amp; "&lt;/s&gt;&lt;/t&gt;", "//s[last()-2]")</f>
        <v>125</v>
      </c>
      <c r="Q1253" cm="1">
        <f t="array" ref="Q1253">_xlfn.FILTERXML("&lt;t&gt;&lt;s&gt;" &amp; SUBSTITUTE(SUBSTITUTE(SUBSTITUTE(A1253, "|", "&lt;/s&gt;&lt;s&gt;"), ",", "&lt;/s&gt;&lt;s&gt;"), ";", "&lt;/s&gt;&lt;s&gt;") &amp; "&lt;/s&gt;&lt;/t&gt;", "//s[last()-1]")</f>
        <v>200</v>
      </c>
      <c r="R1253" t="s">
        <v>617</v>
      </c>
      <c r="S1253" s="20">
        <f>Table1[[#This Row],[Qty Sold]]/Table1[[#This Row],[Qty Added]]</f>
        <v>0.51428571428571423</v>
      </c>
      <c r="T1253" s="19">
        <f>Table1[[#This Row],[Unit Price]]*Table1[[#This Row],[Stock]]</f>
        <v>25000</v>
      </c>
    </row>
    <row r="1254" spans="1:20" x14ac:dyDescent="0.3">
      <c r="A1254" t="s">
        <v>232</v>
      </c>
      <c r="J1254" s="18" t="str">
        <f t="shared" si="76"/>
        <v>20-02-2026</v>
      </c>
      <c r="K1254" t="str">
        <f t="shared" si="77"/>
        <v>SKU181</v>
      </c>
      <c r="L1254" t="str">
        <f t="shared" si="78"/>
        <v>Steel Glass Basic</v>
      </c>
      <c r="M1254" t="s">
        <v>541</v>
      </c>
      <c r="N1254">
        <f t="shared" si="79"/>
        <v>90</v>
      </c>
      <c r="O1254" cm="1">
        <f t="array" ref="O1254">_xlfn.FILTERXML("&lt;t&gt;&lt;s&gt;" &amp; SUBSTITUTE(SUBSTITUTE(A1254, "|", "&lt;/s&gt;&lt;s&gt;"), ";", "&lt;/s&gt;&lt;s&gt;") &amp; "&lt;/s&gt;&lt;/t&gt;", "//s[last()-2]")</f>
        <v>60</v>
      </c>
      <c r="P1254" cm="1">
        <f t="array" ref="P1254">_xlfn.FILTERXML("&lt;t&gt;&lt;s&gt;" &amp; SUBSTITUTE(SUBSTITUTE(SUBSTITUTE(CLEAN(A1254), "|", "&lt;/s&gt;&lt;s&gt;"), ",", "&lt;/s&gt;&lt;s&gt;"), ";", "&lt;/s&gt;&lt;s&gt;") &amp; "&lt;/s&gt;&lt;/t&gt;", "//s[last()-2]")</f>
        <v>200</v>
      </c>
      <c r="Q1254" cm="1">
        <f t="array" ref="Q1254">_xlfn.FILTERXML("&lt;t&gt;&lt;s&gt;" &amp; SUBSTITUTE(SUBSTITUTE(SUBSTITUTE(A1254, "|", "&lt;/s&gt;&lt;s&gt;"), ",", "&lt;/s&gt;&lt;s&gt;"), ";", "&lt;/s&gt;&lt;s&gt;") &amp; "&lt;/s&gt;&lt;/t&gt;", "//s[last()-1]")</f>
        <v>120</v>
      </c>
      <c r="R1254" t="s">
        <v>582</v>
      </c>
      <c r="S1254" s="20">
        <f>Table1[[#This Row],[Qty Sold]]/Table1[[#This Row],[Qty Added]]</f>
        <v>0.66666666666666663</v>
      </c>
      <c r="T1254" s="19">
        <f>Table1[[#This Row],[Unit Price]]*Table1[[#This Row],[Stock]]</f>
        <v>24000</v>
      </c>
    </row>
    <row r="1255" spans="1:20" x14ac:dyDescent="0.3">
      <c r="A1255" t="s">
        <v>233</v>
      </c>
      <c r="J1255" s="18" t="str">
        <f t="shared" si="76"/>
        <v>21-02-2026</v>
      </c>
      <c r="K1255" t="str">
        <f t="shared" si="77"/>
        <v>SKU182</v>
      </c>
      <c r="L1255" t="str">
        <f t="shared" si="78"/>
        <v>steel glass basic</v>
      </c>
      <c r="M1255" t="s">
        <v>542</v>
      </c>
      <c r="N1255">
        <f t="shared" si="79"/>
        <v>60</v>
      </c>
      <c r="O1255" cm="1">
        <f t="array" ref="O1255">_xlfn.FILTERXML("&lt;t&gt;&lt;s&gt;" &amp; SUBSTITUTE(SUBSTITUTE(A1255, "|", "&lt;/s&gt;&lt;s&gt;"), ";", "&lt;/s&gt;&lt;s&gt;") &amp; "&lt;/s&gt;&lt;/t&gt;", "//s[last()-2]")</f>
        <v>30</v>
      </c>
      <c r="P1255" cm="1">
        <f t="array" ref="P1255">_xlfn.FILTERXML("&lt;t&gt;&lt;s&gt;" &amp; SUBSTITUTE(SUBSTITUTE(SUBSTITUTE(CLEAN(A1255), "|", "&lt;/s&gt;&lt;s&gt;"), ",", "&lt;/s&gt;&lt;s&gt;"), ";", "&lt;/s&gt;&lt;s&gt;") &amp; "&lt;/s&gt;&lt;/t&gt;", "//s[last()-2]")</f>
        <v>205</v>
      </c>
      <c r="Q1255" cm="1">
        <f t="array" ref="Q1255">_xlfn.FILTERXML("&lt;t&gt;&lt;s&gt;" &amp; SUBSTITUTE(SUBSTITUTE(SUBSTITUTE(A1255, "|", "&lt;/s&gt;&lt;s&gt;"), ",", "&lt;/s&gt;&lt;s&gt;"), ";", "&lt;/s&gt;&lt;s&gt;") &amp; "&lt;/s&gt;&lt;/t&gt;", "//s[last()-1]")</f>
        <v>120</v>
      </c>
      <c r="R1255" t="s">
        <v>600</v>
      </c>
      <c r="S1255" s="20">
        <f>Table1[[#This Row],[Qty Sold]]/Table1[[#This Row],[Qty Added]]</f>
        <v>0.5</v>
      </c>
      <c r="T1255" s="19">
        <f>Table1[[#This Row],[Unit Price]]*Table1[[#This Row],[Stock]]</f>
        <v>24600</v>
      </c>
    </row>
    <row r="1256" spans="1:20" x14ac:dyDescent="0.3">
      <c r="A1256" t="s">
        <v>234</v>
      </c>
      <c r="J1256" s="18" t="str">
        <f t="shared" si="76"/>
        <v>22-02-2026</v>
      </c>
      <c r="K1256" t="str">
        <f t="shared" si="77"/>
        <v>SKU183</v>
      </c>
      <c r="L1256" t="str">
        <f t="shared" si="78"/>
        <v>Lunch Box Medium</v>
      </c>
      <c r="M1256" t="s">
        <v>549</v>
      </c>
      <c r="N1256">
        <f t="shared" si="79"/>
        <v>50</v>
      </c>
      <c r="O1256" cm="1">
        <f t="array" ref="O1256">_xlfn.FILTERXML("&lt;t&gt;&lt;s&gt;" &amp; SUBSTITUTE(SUBSTITUTE(A1256, "|", "&lt;/s&gt;&lt;s&gt;"), ";", "&lt;/s&gt;&lt;s&gt;") &amp; "&lt;/s&gt;&lt;/t&gt;", "//s[last()-2]")</f>
        <v>30</v>
      </c>
      <c r="P1256" cm="1">
        <f t="array" ref="P1256">_xlfn.FILTERXML("&lt;t&gt;&lt;s&gt;" &amp; SUBSTITUTE(SUBSTITUTE(SUBSTITUTE(CLEAN(A1256), "|", "&lt;/s&gt;&lt;s&gt;"), ",", "&lt;/s&gt;&lt;s&gt;"), ";", "&lt;/s&gt;&lt;s&gt;") &amp; "&lt;/s&gt;&lt;/t&gt;", "//s[last()-2]")</f>
        <v>110</v>
      </c>
      <c r="Q1256" cm="1">
        <f t="array" ref="Q1256">_xlfn.FILTERXML("&lt;t&gt;&lt;s&gt;" &amp; SUBSTITUTE(SUBSTITUTE(SUBSTITUTE(A1256, "|", "&lt;/s&gt;&lt;s&gt;"), ",", "&lt;/s&gt;&lt;s&gt;"), ";", "&lt;/s&gt;&lt;s&gt;") &amp; "&lt;/s&gt;&lt;/t&gt;", "//s[last()-1]")</f>
        <v>280</v>
      </c>
      <c r="R1256" t="s">
        <v>589</v>
      </c>
      <c r="S1256" s="20">
        <f>Table1[[#This Row],[Qty Sold]]/Table1[[#This Row],[Qty Added]]</f>
        <v>0.6</v>
      </c>
      <c r="T1256" s="19">
        <f>Table1[[#This Row],[Unit Price]]*Table1[[#This Row],[Stock]]</f>
        <v>30800</v>
      </c>
    </row>
    <row r="1257" spans="1:20" x14ac:dyDescent="0.3">
      <c r="A1257" t="s">
        <v>235</v>
      </c>
      <c r="J1257" s="18" t="str">
        <f t="shared" si="76"/>
        <v>23-02-2026</v>
      </c>
      <c r="K1257" t="str">
        <f t="shared" si="77"/>
        <v>SKU184</v>
      </c>
      <c r="L1257" t="str">
        <f t="shared" si="78"/>
        <v>lunch box medium</v>
      </c>
      <c r="M1257" t="s">
        <v>577</v>
      </c>
      <c r="N1257">
        <f t="shared" si="79"/>
        <v>35</v>
      </c>
      <c r="O1257" cm="1">
        <f t="array" ref="O1257">_xlfn.FILTERXML("&lt;t&gt;&lt;s&gt;" &amp; SUBSTITUTE(SUBSTITUTE(A1257, "|", "&lt;/s&gt;&lt;s&gt;"), ";", "&lt;/s&gt;&lt;s&gt;") &amp; "&lt;/s&gt;&lt;/t&gt;", "//s[last()-2]")</f>
        <v>18</v>
      </c>
      <c r="P1257" cm="1">
        <f t="array" ref="P1257">_xlfn.FILTERXML("&lt;t&gt;&lt;s&gt;" &amp; SUBSTITUTE(SUBSTITUTE(SUBSTITUTE(CLEAN(A1257), "|", "&lt;/s&gt;&lt;s&gt;"), ",", "&lt;/s&gt;&lt;s&gt;"), ";", "&lt;/s&gt;&lt;s&gt;") &amp; "&lt;/s&gt;&lt;/t&gt;", "//s[last()-2]")</f>
        <v>115</v>
      </c>
      <c r="Q1257" cm="1">
        <f t="array" ref="Q1257">_xlfn.FILTERXML("&lt;t&gt;&lt;s&gt;" &amp; SUBSTITUTE(SUBSTITUTE(SUBSTITUTE(A1257, "|", "&lt;/s&gt;&lt;s&gt;"), ",", "&lt;/s&gt;&lt;s&gt;"), ";", "&lt;/s&gt;&lt;s&gt;") &amp; "&lt;/s&gt;&lt;/t&gt;", "//s[last()-1]")</f>
        <v>280</v>
      </c>
      <c r="R1257" t="s">
        <v>618</v>
      </c>
      <c r="S1257" s="20">
        <f>Table1[[#This Row],[Qty Sold]]/Table1[[#This Row],[Qty Added]]</f>
        <v>0.51428571428571423</v>
      </c>
      <c r="T1257" s="19">
        <f>Table1[[#This Row],[Unit Price]]*Table1[[#This Row],[Stock]]</f>
        <v>32200</v>
      </c>
    </row>
    <row r="1258" spans="1:20" x14ac:dyDescent="0.3">
      <c r="A1258" t="s">
        <v>236</v>
      </c>
      <c r="J1258" s="18" t="str">
        <f t="shared" si="76"/>
        <v>24-02-2026</v>
      </c>
      <c r="K1258" t="str">
        <f t="shared" si="77"/>
        <v>SKU185</v>
      </c>
      <c r="L1258" t="str">
        <f t="shared" si="78"/>
        <v>Water Bottle Medium</v>
      </c>
      <c r="M1258" t="s">
        <v>548</v>
      </c>
      <c r="N1258">
        <f t="shared" si="79"/>
        <v>110</v>
      </c>
      <c r="O1258" cm="1">
        <f t="array" ref="O1258">_xlfn.FILTERXML("&lt;t&gt;&lt;s&gt;" &amp; SUBSTITUTE(SUBSTITUTE(A1258, "|", "&lt;/s&gt;&lt;s&gt;"), ";", "&lt;/s&gt;&lt;s&gt;") &amp; "&lt;/s&gt;&lt;/t&gt;", "//s[last()-2]")</f>
        <v>70</v>
      </c>
      <c r="P1258" cm="1">
        <f t="array" ref="P1258">_xlfn.FILTERXML("&lt;t&gt;&lt;s&gt;" &amp; SUBSTITUTE(SUBSTITUTE(SUBSTITUTE(CLEAN(A1258), "|", "&lt;/s&gt;&lt;s&gt;"), ",", "&lt;/s&gt;&lt;s&gt;"), ";", "&lt;/s&gt;&lt;s&gt;") &amp; "&lt;/s&gt;&lt;/t&gt;", "//s[last()-2]")</f>
        <v>220</v>
      </c>
      <c r="Q1258" cm="1">
        <f t="array" ref="Q1258">_xlfn.FILTERXML("&lt;t&gt;&lt;s&gt;" &amp; SUBSTITUTE(SUBSTITUTE(SUBSTITUTE(A1258, "|", "&lt;/s&gt;&lt;s&gt;"), ",", "&lt;/s&gt;&lt;s&gt;"), ";", "&lt;/s&gt;&lt;s&gt;") &amp; "&lt;/s&gt;&lt;/t&gt;", "//s[last()-1]")</f>
        <v>180</v>
      </c>
      <c r="R1258" t="s">
        <v>588</v>
      </c>
      <c r="S1258" s="20">
        <f>Table1[[#This Row],[Qty Sold]]/Table1[[#This Row],[Qty Added]]</f>
        <v>0.63636363636363635</v>
      </c>
      <c r="T1258" s="19">
        <f>Table1[[#This Row],[Unit Price]]*Table1[[#This Row],[Stock]]</f>
        <v>39600</v>
      </c>
    </row>
    <row r="1259" spans="1:20" x14ac:dyDescent="0.3">
      <c r="A1259" t="s">
        <v>237</v>
      </c>
      <c r="J1259" s="18" t="str">
        <f t="shared" si="76"/>
        <v>25-02-2026</v>
      </c>
      <c r="K1259" t="str">
        <f t="shared" si="77"/>
        <v>SKU186</v>
      </c>
      <c r="L1259" t="str">
        <f t="shared" si="78"/>
        <v>water bottle medium</v>
      </c>
      <c r="M1259" t="s">
        <v>578</v>
      </c>
      <c r="N1259">
        <f t="shared" si="79"/>
        <v>80</v>
      </c>
      <c r="O1259" cm="1">
        <f t="array" ref="O1259">_xlfn.FILTERXML("&lt;t&gt;&lt;s&gt;" &amp; SUBSTITUTE(SUBSTITUTE(A1259, "|", "&lt;/s&gt;&lt;s&gt;"), ";", "&lt;/s&gt;&lt;s&gt;") &amp; "&lt;/s&gt;&lt;/t&gt;", "//s[last()-2]")</f>
        <v>40</v>
      </c>
      <c r="P1259" cm="1">
        <f t="array" ref="P1259">_xlfn.FILTERXML("&lt;t&gt;&lt;s&gt;" &amp; SUBSTITUTE(SUBSTITUTE(SUBSTITUTE(CLEAN(A1259), "|", "&lt;/s&gt;&lt;s&gt;"), ",", "&lt;/s&gt;&lt;s&gt;"), ";", "&lt;/s&gt;&lt;s&gt;") &amp; "&lt;/s&gt;&lt;/t&gt;", "//s[last()-2]")</f>
        <v>225</v>
      </c>
      <c r="Q1259" cm="1">
        <f t="array" ref="Q1259">_xlfn.FILTERXML("&lt;t&gt;&lt;s&gt;" &amp; SUBSTITUTE(SUBSTITUTE(SUBSTITUTE(A1259, "|", "&lt;/s&gt;&lt;s&gt;"), ",", "&lt;/s&gt;&lt;s&gt;"), ";", "&lt;/s&gt;&lt;s&gt;") &amp; "&lt;/s&gt;&lt;/t&gt;", "//s[last()-1]")</f>
        <v>180</v>
      </c>
      <c r="R1259" t="s">
        <v>619</v>
      </c>
      <c r="S1259" s="20">
        <f>Table1[[#This Row],[Qty Sold]]/Table1[[#This Row],[Qty Added]]</f>
        <v>0.5</v>
      </c>
      <c r="T1259" s="19">
        <f>Table1[[#This Row],[Unit Price]]*Table1[[#This Row],[Stock]]</f>
        <v>40500</v>
      </c>
    </row>
    <row r="1260" spans="1:20" x14ac:dyDescent="0.3">
      <c r="A1260" t="s">
        <v>238</v>
      </c>
      <c r="J1260" s="18" t="str">
        <f t="shared" si="76"/>
        <v>26-02-2026</v>
      </c>
      <c r="K1260" t="str">
        <f t="shared" si="77"/>
        <v>SKU187</v>
      </c>
      <c r="L1260" t="str">
        <f t="shared" si="78"/>
        <v>Frying Pan Medium</v>
      </c>
      <c r="M1260" t="s">
        <v>547</v>
      </c>
      <c r="N1260">
        <f t="shared" si="79"/>
        <v>30</v>
      </c>
      <c r="O1260" cm="1">
        <f t="array" ref="O1260">_xlfn.FILTERXML("&lt;t&gt;&lt;s&gt;" &amp; SUBSTITUTE(SUBSTITUTE(A1260, "|", "&lt;/s&gt;&lt;s&gt;"), ";", "&lt;/s&gt;&lt;s&gt;") &amp; "&lt;/s&gt;&lt;/t&gt;", "//s[last()-2]")</f>
        <v>18</v>
      </c>
      <c r="P1260" cm="1">
        <f t="array" ref="P1260">_xlfn.FILTERXML("&lt;t&gt;&lt;s&gt;" &amp; SUBSTITUTE(SUBSTITUTE(SUBSTITUTE(CLEAN(A1260), "|", "&lt;/s&gt;&lt;s&gt;"), ",", "&lt;/s&gt;&lt;s&gt;"), ";", "&lt;/s&gt;&lt;s&gt;") &amp; "&lt;/s&gt;&lt;/t&gt;", "//s[last()-2]")</f>
        <v>90</v>
      </c>
      <c r="Q1260" cm="1">
        <f t="array" ref="Q1260">_xlfn.FILTERXML("&lt;t&gt;&lt;s&gt;" &amp; SUBSTITUTE(SUBSTITUTE(SUBSTITUTE(A1260, "|", "&lt;/s&gt;&lt;s&gt;"), ",", "&lt;/s&gt;&lt;s&gt;"), ";", "&lt;/s&gt;&lt;s&gt;") &amp; "&lt;/s&gt;&lt;/t&gt;", "//s[last()-1]")</f>
        <v>1200</v>
      </c>
      <c r="R1260" t="s">
        <v>587</v>
      </c>
      <c r="S1260" s="20">
        <f>Table1[[#This Row],[Qty Sold]]/Table1[[#This Row],[Qty Added]]</f>
        <v>0.6</v>
      </c>
      <c r="T1260" s="19">
        <f>Table1[[#This Row],[Unit Price]]*Table1[[#This Row],[Stock]]</f>
        <v>108000</v>
      </c>
    </row>
    <row r="1261" spans="1:20" x14ac:dyDescent="0.3">
      <c r="A1261" t="s">
        <v>239</v>
      </c>
      <c r="J1261" s="18" t="str">
        <f t="shared" si="76"/>
        <v>27-02-2026</v>
      </c>
      <c r="K1261" t="str">
        <f t="shared" si="77"/>
        <v>SKU188</v>
      </c>
      <c r="L1261" t="str">
        <f t="shared" si="78"/>
        <v>frying pan medium</v>
      </c>
      <c r="M1261" t="s">
        <v>568</v>
      </c>
      <c r="N1261">
        <f t="shared" si="79"/>
        <v>20</v>
      </c>
      <c r="O1261" cm="1">
        <f t="array" ref="O1261">_xlfn.FILTERXML("&lt;t&gt;&lt;s&gt;" &amp; SUBSTITUTE(SUBSTITUTE(A1261, "|", "&lt;/s&gt;&lt;s&gt;"), ";", "&lt;/s&gt;&lt;s&gt;") &amp; "&lt;/s&gt;&lt;/t&gt;", "//s[last()-2]")</f>
        <v>10</v>
      </c>
      <c r="P1261" cm="1">
        <f t="array" ref="P1261">_xlfn.FILTERXML("&lt;t&gt;&lt;s&gt;" &amp; SUBSTITUTE(SUBSTITUTE(SUBSTITUTE(CLEAN(A1261), "|", "&lt;/s&gt;&lt;s&gt;"), ",", "&lt;/s&gt;&lt;s&gt;"), ";", "&lt;/s&gt;&lt;s&gt;") &amp; "&lt;/s&gt;&lt;/t&gt;", "//s[last()-2]")</f>
        <v>92</v>
      </c>
      <c r="Q1261" cm="1">
        <f t="array" ref="Q1261">_xlfn.FILTERXML("&lt;t&gt;&lt;s&gt;" &amp; SUBSTITUTE(SUBSTITUTE(SUBSTITUTE(A1261, "|", "&lt;/s&gt;&lt;s&gt;"), ",", "&lt;/s&gt;&lt;s&gt;"), ";", "&lt;/s&gt;&lt;s&gt;") &amp; "&lt;/s&gt;&lt;/t&gt;", "//s[last()-1]")</f>
        <v>1200</v>
      </c>
      <c r="R1261" t="s">
        <v>609</v>
      </c>
      <c r="S1261" s="20">
        <f>Table1[[#This Row],[Qty Sold]]/Table1[[#This Row],[Qty Added]]</f>
        <v>0.5</v>
      </c>
      <c r="T1261" s="19">
        <f>Table1[[#This Row],[Unit Price]]*Table1[[#This Row],[Stock]]</f>
        <v>110400</v>
      </c>
    </row>
    <row r="1262" spans="1:20" x14ac:dyDescent="0.3">
      <c r="A1262" t="s">
        <v>240</v>
      </c>
      <c r="J1262" s="18" t="str">
        <f t="shared" si="76"/>
        <v>28-02-2026</v>
      </c>
      <c r="K1262" t="str">
        <f t="shared" si="77"/>
        <v>SKU189</v>
      </c>
      <c r="L1262" t="str">
        <f t="shared" si="78"/>
        <v>Mixer Grinder Medium</v>
      </c>
      <c r="M1262" t="s">
        <v>566</v>
      </c>
      <c r="N1262">
        <f t="shared" si="79"/>
        <v>8</v>
      </c>
      <c r="O1262" cm="1">
        <f t="array" ref="O1262">_xlfn.FILTERXML("&lt;t&gt;&lt;s&gt;" &amp; SUBSTITUTE(SUBSTITUTE(A1262, "|", "&lt;/s&gt;&lt;s&gt;"), ";", "&lt;/s&gt;&lt;s&gt;") &amp; "&lt;/s&gt;&lt;/t&gt;", "//s[last()-2]")</f>
        <v>4</v>
      </c>
      <c r="P1262" cm="1">
        <f t="array" ref="P1262">_xlfn.FILTERXML("&lt;t&gt;&lt;s&gt;" &amp; SUBSTITUTE(SUBSTITUTE(SUBSTITUTE(CLEAN(A1262), "|", "&lt;/s&gt;&lt;s&gt;"), ",", "&lt;/s&gt;&lt;s&gt;"), ";", "&lt;/s&gt;&lt;s&gt;") &amp; "&lt;/s&gt;&lt;/t&gt;", "//s[last()-2]")</f>
        <v>25</v>
      </c>
      <c r="Q1262" cm="1">
        <f t="array" ref="Q1262">_xlfn.FILTERXML("&lt;t&gt;&lt;s&gt;" &amp; SUBSTITUTE(SUBSTITUTE(SUBSTITUTE(A1262, "|", "&lt;/s&gt;&lt;s&gt;"), ",", "&lt;/s&gt;&lt;s&gt;"), ";", "&lt;/s&gt;&lt;s&gt;") &amp; "&lt;/s&gt;&lt;/t&gt;", "//s[last()-1]")</f>
        <v>3500</v>
      </c>
      <c r="R1262" t="s">
        <v>607</v>
      </c>
      <c r="S1262" s="20">
        <f>Table1[[#This Row],[Qty Sold]]/Table1[[#This Row],[Qty Added]]</f>
        <v>0.5</v>
      </c>
      <c r="T1262" s="19">
        <f>Table1[[#This Row],[Unit Price]]*Table1[[#This Row],[Stock]]</f>
        <v>87500</v>
      </c>
    </row>
    <row r="1263" spans="1:20" x14ac:dyDescent="0.3">
      <c r="A1263" t="s">
        <v>241</v>
      </c>
      <c r="J1263" s="18" t="str">
        <f t="shared" si="76"/>
        <v>01-03-2026</v>
      </c>
      <c r="K1263" t="str">
        <f t="shared" si="77"/>
        <v>SKU190</v>
      </c>
      <c r="L1263" t="str">
        <f t="shared" si="78"/>
        <v>Mixer grinder medium</v>
      </c>
      <c r="M1263" t="s">
        <v>566</v>
      </c>
      <c r="N1263">
        <f t="shared" si="79"/>
        <v>6</v>
      </c>
      <c r="O1263" cm="1">
        <f t="array" ref="O1263">_xlfn.FILTERXML("&lt;t&gt;&lt;s&gt;" &amp; SUBSTITUTE(SUBSTITUTE(A1263, "|", "&lt;/s&gt;&lt;s&gt;"), ";", "&lt;/s&gt;&lt;s&gt;") &amp; "&lt;/s&gt;&lt;/t&gt;", "//s[last()-2]")</f>
        <v>3</v>
      </c>
      <c r="P1263" cm="1">
        <f t="array" ref="P1263">_xlfn.FILTERXML("&lt;t&gt;&lt;s&gt;" &amp; SUBSTITUTE(SUBSTITUTE(SUBSTITUTE(CLEAN(A1263), "|", "&lt;/s&gt;&lt;s&gt;"), ",", "&lt;/s&gt;&lt;s&gt;"), ";", "&lt;/s&gt;&lt;s&gt;") &amp; "&lt;/s&gt;&lt;/t&gt;", "//s[last()-2]")</f>
        <v>28</v>
      </c>
      <c r="Q1263" cm="1">
        <f t="array" ref="Q1263">_xlfn.FILTERXML("&lt;t&gt;&lt;s&gt;" &amp; SUBSTITUTE(SUBSTITUTE(SUBSTITUTE(A1263, "|", "&lt;/s&gt;&lt;s&gt;"), ",", "&lt;/s&gt;&lt;s&gt;"), ";", "&lt;/s&gt;&lt;s&gt;") &amp; "&lt;/s&gt;&lt;/t&gt;", "//s[last()-1]")</f>
        <v>3500</v>
      </c>
      <c r="R1263" t="s">
        <v>607</v>
      </c>
      <c r="S1263" s="20">
        <f>Table1[[#This Row],[Qty Sold]]/Table1[[#This Row],[Qty Added]]</f>
        <v>0.5</v>
      </c>
      <c r="T1263" s="19">
        <f>Table1[[#This Row],[Unit Price]]*Table1[[#This Row],[Stock]]</f>
        <v>98000</v>
      </c>
    </row>
    <row r="1264" spans="1:20" x14ac:dyDescent="0.3">
      <c r="A1264" t="s">
        <v>242</v>
      </c>
      <c r="J1264" s="18" t="str">
        <f t="shared" si="76"/>
        <v>02-03-2026</v>
      </c>
      <c r="K1264" t="str">
        <f t="shared" si="77"/>
        <v>SKU191</v>
      </c>
      <c r="L1264" t="str">
        <f t="shared" si="78"/>
        <v>Electric Kettle Medium</v>
      </c>
      <c r="M1264" t="s">
        <v>565</v>
      </c>
      <c r="N1264">
        <f t="shared" si="79"/>
        <v>12</v>
      </c>
      <c r="O1264" cm="1">
        <f t="array" ref="O1264">_xlfn.FILTERXML("&lt;t&gt;&lt;s&gt;" &amp; SUBSTITUTE(SUBSTITUTE(A1264, "|", "&lt;/s&gt;&lt;s&gt;"), ";", "&lt;/s&gt;&lt;s&gt;") &amp; "&lt;/s&gt;&lt;/t&gt;", "//s[last()-2]")</f>
        <v>7</v>
      </c>
      <c r="P1264" cm="1">
        <f t="array" ref="P1264">_xlfn.FILTERXML("&lt;t&gt;&lt;s&gt;" &amp; SUBSTITUTE(SUBSTITUTE(SUBSTITUTE(CLEAN(A1264), "|", "&lt;/s&gt;&lt;s&gt;"), ",", "&lt;/s&gt;&lt;s&gt;"), ";", "&lt;/s&gt;&lt;s&gt;") &amp; "&lt;/s&gt;&lt;/t&gt;", "//s[last()-2]")</f>
        <v>35</v>
      </c>
      <c r="Q1264" cm="1">
        <f t="array" ref="Q1264">_xlfn.FILTERXML("&lt;t&gt;&lt;s&gt;" &amp; SUBSTITUTE(SUBSTITUTE(SUBSTITUTE(A1264, "|", "&lt;/s&gt;&lt;s&gt;"), ",", "&lt;/s&gt;&lt;s&gt;"), ";", "&lt;/s&gt;&lt;s&gt;") &amp; "&lt;/s&gt;&lt;/t&gt;", "//s[last()-1]")</f>
        <v>1800</v>
      </c>
      <c r="R1264" t="s">
        <v>606</v>
      </c>
      <c r="S1264" s="20">
        <f>Table1[[#This Row],[Qty Sold]]/Table1[[#This Row],[Qty Added]]</f>
        <v>0.58333333333333337</v>
      </c>
      <c r="T1264" s="19">
        <f>Table1[[#This Row],[Unit Price]]*Table1[[#This Row],[Stock]]</f>
        <v>63000</v>
      </c>
    </row>
    <row r="1265" spans="1:20" x14ac:dyDescent="0.3">
      <c r="A1265" t="s">
        <v>243</v>
      </c>
      <c r="J1265" s="18" t="str">
        <f t="shared" si="76"/>
        <v>03-03-2026</v>
      </c>
      <c r="K1265" t="str">
        <f t="shared" si="77"/>
        <v>SKU192</v>
      </c>
      <c r="L1265" t="str">
        <f t="shared" si="78"/>
        <v>electric kettle medium</v>
      </c>
      <c r="M1265" t="s">
        <v>579</v>
      </c>
      <c r="N1265">
        <f t="shared" si="79"/>
        <v>8</v>
      </c>
      <c r="O1265" cm="1">
        <f t="array" ref="O1265">_xlfn.FILTERXML("&lt;t&gt;&lt;s&gt;" &amp; SUBSTITUTE(SUBSTITUTE(A1265, "|", "&lt;/s&gt;&lt;s&gt;"), ";", "&lt;/s&gt;&lt;s&gt;") &amp; "&lt;/s&gt;&lt;/t&gt;", "//s[last()-2]")</f>
        <v>4</v>
      </c>
      <c r="P1265" cm="1">
        <f t="array" ref="P1265">_xlfn.FILTERXML("&lt;t&gt;&lt;s&gt;" &amp; SUBSTITUTE(SUBSTITUTE(SUBSTITUTE(CLEAN(A1265), "|", "&lt;/s&gt;&lt;s&gt;"), ",", "&lt;/s&gt;&lt;s&gt;"), ";", "&lt;/s&gt;&lt;s&gt;") &amp; "&lt;/s&gt;&lt;/t&gt;", "//s[last()-2]")</f>
        <v>38</v>
      </c>
      <c r="Q1265" cm="1">
        <f t="array" ref="Q1265">_xlfn.FILTERXML("&lt;t&gt;&lt;s&gt;" &amp; SUBSTITUTE(SUBSTITUTE(SUBSTITUTE(A1265, "|", "&lt;/s&gt;&lt;s&gt;"), ",", "&lt;/s&gt;&lt;s&gt;"), ";", "&lt;/s&gt;&lt;s&gt;") &amp; "&lt;/s&gt;&lt;/t&gt;", "//s[last()-1]")</f>
        <v>1800</v>
      </c>
      <c r="R1265" t="s">
        <v>620</v>
      </c>
      <c r="S1265" s="20">
        <f>Table1[[#This Row],[Qty Sold]]/Table1[[#This Row],[Qty Added]]</f>
        <v>0.5</v>
      </c>
      <c r="T1265" s="19">
        <f>Table1[[#This Row],[Unit Price]]*Table1[[#This Row],[Stock]]</f>
        <v>68400</v>
      </c>
    </row>
    <row r="1266" spans="1:20" x14ac:dyDescent="0.3">
      <c r="A1266" t="s">
        <v>244</v>
      </c>
      <c r="J1266" s="18" t="str">
        <f t="shared" si="76"/>
        <v>04-03-2026</v>
      </c>
      <c r="K1266" t="str">
        <f t="shared" si="77"/>
        <v>SKU193</v>
      </c>
      <c r="L1266" t="str">
        <f t="shared" si="78"/>
        <v>Rice Cooker Medium</v>
      </c>
      <c r="M1266" t="s">
        <v>564</v>
      </c>
      <c r="N1266">
        <f t="shared" si="79"/>
        <v>10</v>
      </c>
      <c r="O1266" cm="1">
        <f t="array" ref="O1266">_xlfn.FILTERXML("&lt;t&gt;&lt;s&gt;" &amp; SUBSTITUTE(SUBSTITUTE(A1266, "|", "&lt;/s&gt;&lt;s&gt;"), ";", "&lt;/s&gt;&lt;s&gt;") &amp; "&lt;/s&gt;&lt;/t&gt;", "//s[last()-2]")</f>
        <v>6</v>
      </c>
      <c r="P1266" cm="1">
        <f t="array" ref="P1266">_xlfn.FILTERXML("&lt;t&gt;&lt;s&gt;" &amp; SUBSTITUTE(SUBSTITUTE(SUBSTITUTE(CLEAN(A1266), "|", "&lt;/s&gt;&lt;s&gt;"), ",", "&lt;/s&gt;&lt;s&gt;"), ";", "&lt;/s&gt;&lt;s&gt;") &amp; "&lt;/s&gt;&lt;/t&gt;", "//s[last()-2]")</f>
        <v>30</v>
      </c>
      <c r="Q1266" cm="1">
        <f t="array" ref="Q1266">_xlfn.FILTERXML("&lt;t&gt;&lt;s&gt;" &amp; SUBSTITUTE(SUBSTITUTE(SUBSTITUTE(A1266, "|", "&lt;/s&gt;&lt;s&gt;"), ",", "&lt;/s&gt;&lt;s&gt;"), ";", "&lt;/s&gt;&lt;s&gt;") &amp; "&lt;/s&gt;&lt;/t&gt;", "//s[last()-1]")</f>
        <v>2500</v>
      </c>
      <c r="R1266" t="s">
        <v>605</v>
      </c>
      <c r="S1266" s="20">
        <f>Table1[[#This Row],[Qty Sold]]/Table1[[#This Row],[Qty Added]]</f>
        <v>0.6</v>
      </c>
      <c r="T1266" s="19">
        <f>Table1[[#This Row],[Unit Price]]*Table1[[#This Row],[Stock]]</f>
        <v>75000</v>
      </c>
    </row>
    <row r="1267" spans="1:20" x14ac:dyDescent="0.3">
      <c r="A1267" t="s">
        <v>245</v>
      </c>
      <c r="J1267" s="18" t="str">
        <f t="shared" si="76"/>
        <v>05-03-2026</v>
      </c>
      <c r="K1267" t="str">
        <f t="shared" si="77"/>
        <v>SKU194</v>
      </c>
      <c r="L1267" t="str">
        <f t="shared" si="78"/>
        <v>rice cooker medium</v>
      </c>
      <c r="M1267" t="s">
        <v>580</v>
      </c>
      <c r="N1267">
        <f t="shared" si="79"/>
        <v>7</v>
      </c>
      <c r="O1267" cm="1">
        <f t="array" ref="O1267">_xlfn.FILTERXML("&lt;t&gt;&lt;s&gt;" &amp; SUBSTITUTE(SUBSTITUTE(A1267, "|", "&lt;/s&gt;&lt;s&gt;"), ";", "&lt;/s&gt;&lt;s&gt;") &amp; "&lt;/s&gt;&lt;/t&gt;", "//s[last()-2]")</f>
        <v>3</v>
      </c>
      <c r="P1267" cm="1">
        <f t="array" ref="P1267">_xlfn.FILTERXML("&lt;t&gt;&lt;s&gt;" &amp; SUBSTITUTE(SUBSTITUTE(SUBSTITUTE(CLEAN(A1267), "|", "&lt;/s&gt;&lt;s&gt;"), ",", "&lt;/s&gt;&lt;s&gt;"), ";", "&lt;/s&gt;&lt;s&gt;") &amp; "&lt;/s&gt;&lt;/t&gt;", "//s[last()-2]")</f>
        <v>32</v>
      </c>
      <c r="Q1267" cm="1">
        <f t="array" ref="Q1267">_xlfn.FILTERXML("&lt;t&gt;&lt;s&gt;" &amp; SUBSTITUTE(SUBSTITUTE(SUBSTITUTE(A1267, "|", "&lt;/s&gt;&lt;s&gt;"), ",", "&lt;/s&gt;&lt;s&gt;"), ";", "&lt;/s&gt;&lt;s&gt;") &amp; "&lt;/s&gt;&lt;/t&gt;", "//s[last()-1]")</f>
        <v>2500</v>
      </c>
      <c r="R1267" t="s">
        <v>621</v>
      </c>
      <c r="S1267" s="20">
        <f>Table1[[#This Row],[Qty Sold]]/Table1[[#This Row],[Qty Added]]</f>
        <v>0.42857142857142855</v>
      </c>
      <c r="T1267" s="19">
        <f>Table1[[#This Row],[Unit Price]]*Table1[[#This Row],[Stock]]</f>
        <v>80000</v>
      </c>
    </row>
    <row r="1268" spans="1:20" x14ac:dyDescent="0.3">
      <c r="A1268" t="s">
        <v>246</v>
      </c>
      <c r="J1268" s="18" t="str">
        <f t="shared" si="76"/>
        <v>06-03-2026</v>
      </c>
      <c r="K1268" t="str">
        <f t="shared" si="77"/>
        <v>SKU195</v>
      </c>
      <c r="L1268" t="str">
        <f t="shared" si="78"/>
        <v>Steel Plate Ultra</v>
      </c>
      <c r="M1268" t="s">
        <v>541</v>
      </c>
      <c r="N1268">
        <f t="shared" si="79"/>
        <v>65</v>
      </c>
      <c r="O1268" cm="1">
        <f t="array" ref="O1268">_xlfn.FILTERXML("&lt;t&gt;&lt;s&gt;" &amp; SUBSTITUTE(SUBSTITUTE(A1268, "|", "&lt;/s&gt;&lt;s&gt;"), ";", "&lt;/s&gt;&lt;s&gt;") &amp; "&lt;/s&gt;&lt;/t&gt;", "//s[last()-2]")</f>
        <v>40</v>
      </c>
      <c r="P1268" cm="1">
        <f t="array" ref="P1268">_xlfn.FILTERXML("&lt;t&gt;&lt;s&gt;" &amp; SUBSTITUTE(SUBSTITUTE(SUBSTITUTE(CLEAN(A1268), "|", "&lt;/s&gt;&lt;s&gt;"), ",", "&lt;/s&gt;&lt;s&gt;"), ";", "&lt;/s&gt;&lt;s&gt;") &amp; "&lt;/s&gt;&lt;/t&gt;", "//s[last()-2]")</f>
        <v>170</v>
      </c>
      <c r="Q1268" cm="1">
        <f t="array" ref="Q1268">_xlfn.FILTERXML("&lt;t&gt;&lt;s&gt;" &amp; SUBSTITUTE(SUBSTITUTE(SUBSTITUTE(A1268, "|", "&lt;/s&gt;&lt;s&gt;"), ",", "&lt;/s&gt;&lt;s&gt;"), ";", "&lt;/s&gt;&lt;s&gt;") &amp; "&lt;/s&gt;&lt;/t&gt;", "//s[last()-1]")</f>
        <v>220</v>
      </c>
      <c r="R1268" t="s">
        <v>582</v>
      </c>
      <c r="S1268" s="20">
        <f>Table1[[#This Row],[Qty Sold]]/Table1[[#This Row],[Qty Added]]</f>
        <v>0.61538461538461542</v>
      </c>
      <c r="T1268" s="19">
        <f>Table1[[#This Row],[Unit Price]]*Table1[[#This Row],[Stock]]</f>
        <v>37400</v>
      </c>
    </row>
    <row r="1269" spans="1:20" x14ac:dyDescent="0.3">
      <c r="A1269" t="s">
        <v>247</v>
      </c>
      <c r="J1269" s="18" t="str">
        <f t="shared" si="76"/>
        <v>07-03-2026</v>
      </c>
      <c r="K1269" t="str">
        <f t="shared" si="77"/>
        <v>SKU196</v>
      </c>
      <c r="L1269" t="str">
        <f t="shared" si="78"/>
        <v>steel plate ultra</v>
      </c>
      <c r="M1269" t="s">
        <v>542</v>
      </c>
      <c r="N1269">
        <f t="shared" si="79"/>
        <v>45</v>
      </c>
      <c r="O1269" cm="1">
        <f t="array" ref="O1269">_xlfn.FILTERXML("&lt;t&gt;&lt;s&gt;" &amp; SUBSTITUTE(SUBSTITUTE(A1269, "|", "&lt;/s&gt;&lt;s&gt;"), ";", "&lt;/s&gt;&lt;s&gt;") &amp; "&lt;/s&gt;&lt;/t&gt;", "//s[last()-2]")</f>
        <v>22</v>
      </c>
      <c r="P1269" cm="1">
        <f t="array" ref="P1269">_xlfn.FILTERXML("&lt;t&gt;&lt;s&gt;" &amp; SUBSTITUTE(SUBSTITUTE(SUBSTITUTE(CLEAN(A1269), "|", "&lt;/s&gt;&lt;s&gt;"), ",", "&lt;/s&gt;&lt;s&gt;"), ";", "&lt;/s&gt;&lt;s&gt;") &amp; "&lt;/s&gt;&lt;/t&gt;", "//s[last()-2]")</f>
        <v>180</v>
      </c>
      <c r="Q1269" cm="1">
        <f t="array" ref="Q1269">_xlfn.FILTERXML("&lt;t&gt;&lt;s&gt;" &amp; SUBSTITUTE(SUBSTITUTE(SUBSTITUTE(A1269, "|", "&lt;/s&gt;&lt;s&gt;"), ",", "&lt;/s&gt;&lt;s&gt;"), ";", "&lt;/s&gt;&lt;s&gt;") &amp; "&lt;/s&gt;&lt;/t&gt;", "//s[last()-1]")</f>
        <v>220</v>
      </c>
      <c r="R1269" t="s">
        <v>600</v>
      </c>
      <c r="S1269" s="20">
        <f>Table1[[#This Row],[Qty Sold]]/Table1[[#This Row],[Qty Added]]</f>
        <v>0.48888888888888887</v>
      </c>
      <c r="T1269" s="19">
        <f>Table1[[#This Row],[Unit Price]]*Table1[[#This Row],[Stock]]</f>
        <v>39600</v>
      </c>
    </row>
    <row r="1270" spans="1:20" x14ac:dyDescent="0.3">
      <c r="A1270" t="s">
        <v>248</v>
      </c>
      <c r="J1270" s="18" t="str">
        <f t="shared" si="76"/>
        <v>08-03-2026</v>
      </c>
      <c r="K1270" t="str">
        <f t="shared" si="77"/>
        <v>SKU197</v>
      </c>
      <c r="L1270" t="str">
        <f t="shared" si="78"/>
        <v>Glass Set Ultra</v>
      </c>
      <c r="M1270" t="s">
        <v>545</v>
      </c>
      <c r="N1270">
        <f t="shared" si="79"/>
        <v>28</v>
      </c>
      <c r="O1270" cm="1">
        <f t="array" ref="O1270">_xlfn.FILTERXML("&lt;t&gt;&lt;s&gt;" &amp; SUBSTITUTE(SUBSTITUTE(A1270, "|", "&lt;/s&gt;&lt;s&gt;"), ";", "&lt;/s&gt;&lt;s&gt;") &amp; "&lt;/s&gt;&lt;/t&gt;", "//s[last()-2]")</f>
        <v>14</v>
      </c>
      <c r="P1270" cm="1">
        <f t="array" ref="P1270">_xlfn.FILTERXML("&lt;t&gt;&lt;s&gt;" &amp; SUBSTITUTE(SUBSTITUTE(SUBSTITUTE(CLEAN(A1270), "|", "&lt;/s&gt;&lt;s&gt;"), ",", "&lt;/s&gt;&lt;s&gt;"), ";", "&lt;/s&gt;&lt;s&gt;") &amp; "&lt;/s&gt;&lt;/t&gt;", "//s[last()-2]")</f>
        <v>75</v>
      </c>
      <c r="Q1270" cm="1">
        <f t="array" ref="Q1270">_xlfn.FILTERXML("&lt;t&gt;&lt;s&gt;" &amp; SUBSTITUTE(SUBSTITUTE(SUBSTITUTE(A1270, "|", "&lt;/s&gt;&lt;s&gt;"), ",", "&lt;/s&gt;&lt;s&gt;"), ";", "&lt;/s&gt;&lt;s&gt;") &amp; "&lt;/s&gt;&lt;/t&gt;", "//s[last()-1]")</f>
        <v>550</v>
      </c>
      <c r="R1270" t="s">
        <v>585</v>
      </c>
      <c r="S1270" s="20">
        <f>Table1[[#This Row],[Qty Sold]]/Table1[[#This Row],[Qty Added]]</f>
        <v>0.5</v>
      </c>
      <c r="T1270" s="19">
        <f>Table1[[#This Row],[Unit Price]]*Table1[[#This Row],[Stock]]</f>
        <v>41250</v>
      </c>
    </row>
    <row r="1271" spans="1:20" x14ac:dyDescent="0.3">
      <c r="A1271" t="s">
        <v>249</v>
      </c>
      <c r="J1271" s="18" t="str">
        <f t="shared" si="76"/>
        <v>09-03-2026</v>
      </c>
      <c r="K1271" t="str">
        <f t="shared" si="77"/>
        <v>SKU198</v>
      </c>
      <c r="L1271" t="str">
        <f t="shared" si="78"/>
        <v>Plastic Bucket Ultra</v>
      </c>
      <c r="M1271" t="s">
        <v>544</v>
      </c>
      <c r="N1271">
        <f t="shared" si="79"/>
        <v>55</v>
      </c>
      <c r="O1271" cm="1">
        <f t="array" ref="O1271">_xlfn.FILTERXML("&lt;t&gt;&lt;s&gt;" &amp; SUBSTITUTE(SUBSTITUTE(A1271, "|", "&lt;/s&gt;&lt;s&gt;"), ";", "&lt;/s&gt;&lt;s&gt;") &amp; "&lt;/s&gt;&lt;/t&gt;", "//s[last()-2]")</f>
        <v>30</v>
      </c>
      <c r="P1271" cm="1">
        <f t="array" ref="P1271">_xlfn.FILTERXML("&lt;t&gt;&lt;s&gt;" &amp; SUBSTITUTE(SUBSTITUTE(SUBSTITUTE(CLEAN(A1271), "|", "&lt;/s&gt;&lt;s&gt;"), ",", "&lt;/s&gt;&lt;s&gt;"), ";", "&lt;/s&gt;&lt;s&gt;") &amp; "&lt;/s&gt;&lt;/t&gt;", "//s[last()-2]")</f>
        <v>140</v>
      </c>
      <c r="Q1271" cm="1">
        <f t="array" ref="Q1271">_xlfn.FILTERXML("&lt;t&gt;&lt;s&gt;" &amp; SUBSTITUTE(SUBSTITUTE(SUBSTITUTE(A1271, "|", "&lt;/s&gt;&lt;s&gt;"), ",", "&lt;/s&gt;&lt;s&gt;"), ";", "&lt;/s&gt;&lt;s&gt;") &amp; "&lt;/s&gt;&lt;/t&gt;", "//s[last()-1]")</f>
        <v>300</v>
      </c>
      <c r="R1271" t="s">
        <v>584</v>
      </c>
      <c r="S1271" s="20">
        <f>Table1[[#This Row],[Qty Sold]]/Table1[[#This Row],[Qty Added]]</f>
        <v>0.54545454545454541</v>
      </c>
      <c r="T1271" s="19">
        <f>Table1[[#This Row],[Unit Price]]*Table1[[#This Row],[Stock]]</f>
        <v>42000</v>
      </c>
    </row>
    <row r="1272" spans="1:20" x14ac:dyDescent="0.3">
      <c r="A1272" t="s">
        <v>250</v>
      </c>
      <c r="J1272" s="18" t="str">
        <f t="shared" si="76"/>
        <v>10-03-2026</v>
      </c>
      <c r="K1272" t="str">
        <f t="shared" si="77"/>
        <v>SKU199</v>
      </c>
      <c r="L1272" t="str">
        <f t="shared" si="78"/>
        <v>plastic bucket ultra</v>
      </c>
      <c r="M1272" t="s">
        <v>573</v>
      </c>
      <c r="N1272">
        <f t="shared" si="79"/>
        <v>40</v>
      </c>
      <c r="O1272" cm="1">
        <f t="array" ref="O1272">_xlfn.FILTERXML("&lt;t&gt;&lt;s&gt;" &amp; SUBSTITUTE(SUBSTITUTE(A1272, "|", "&lt;/s&gt;&lt;s&gt;"), ";", "&lt;/s&gt;&lt;s&gt;") &amp; "&lt;/s&gt;&lt;/t&gt;", "//s[last()-2]")</f>
        <v>20</v>
      </c>
      <c r="P1272" cm="1">
        <f t="array" ref="P1272">_xlfn.FILTERXML("&lt;t&gt;&lt;s&gt;" &amp; SUBSTITUTE(SUBSTITUTE(SUBSTITUTE(CLEAN(A1272), "|", "&lt;/s&gt;&lt;s&gt;"), ",", "&lt;/s&gt;&lt;s&gt;"), ";", "&lt;/s&gt;&lt;s&gt;") &amp; "&lt;/s&gt;&lt;/t&gt;", "//s[last()-2]")</f>
        <v>150</v>
      </c>
      <c r="Q1272" cm="1">
        <f t="array" ref="Q1272">_xlfn.FILTERXML("&lt;t&gt;&lt;s&gt;" &amp; SUBSTITUTE(SUBSTITUTE(SUBSTITUTE(A1272, "|", "&lt;/s&gt;&lt;s&gt;"), ",", "&lt;/s&gt;&lt;s&gt;"), ";", "&lt;/s&gt;&lt;s&gt;") &amp; "&lt;/s&gt;&lt;/t&gt;", "//s[last()-1]")</f>
        <v>300</v>
      </c>
      <c r="R1272" t="s">
        <v>614</v>
      </c>
      <c r="S1272" s="20">
        <f>Table1[[#This Row],[Qty Sold]]/Table1[[#This Row],[Qty Added]]</f>
        <v>0.5</v>
      </c>
      <c r="T1272" s="19">
        <f>Table1[[#This Row],[Unit Price]]*Table1[[#This Row],[Stock]]</f>
        <v>45000</v>
      </c>
    </row>
    <row r="1273" spans="1:20" x14ac:dyDescent="0.3">
      <c r="A1273" t="s">
        <v>251</v>
      </c>
      <c r="J1273" s="18" t="str">
        <f t="shared" si="76"/>
        <v>11-03-2026</v>
      </c>
      <c r="K1273" t="str">
        <f t="shared" si="77"/>
        <v>SKU200</v>
      </c>
      <c r="L1273" t="str">
        <f t="shared" si="78"/>
        <v>Knife Ultra</v>
      </c>
      <c r="M1273" t="s">
        <v>550</v>
      </c>
      <c r="N1273">
        <f t="shared" si="79"/>
        <v>30</v>
      </c>
      <c r="O1273" cm="1">
        <f t="array" ref="O1273">_xlfn.FILTERXML("&lt;t&gt;&lt;s&gt;" &amp; SUBSTITUTE(SUBSTITUTE(A1273, "|", "&lt;/s&gt;&lt;s&gt;"), ";", "&lt;/s&gt;&lt;s&gt;") &amp; "&lt;/s&gt;&lt;/t&gt;", "//s[last()-2]")</f>
        <v>15</v>
      </c>
      <c r="P1273" cm="1">
        <f t="array" ref="P1273">_xlfn.FILTERXML("&lt;t&gt;&lt;s&gt;" &amp; SUBSTITUTE(SUBSTITUTE(SUBSTITUTE(CLEAN(A1273), "|", "&lt;/s&gt;&lt;s&gt;"), ",", "&lt;/s&gt;&lt;s&gt;"), ";", "&lt;/s&gt;&lt;s&gt;") &amp; "&lt;/s&gt;&lt;/t&gt;", "//s[last()-2]")</f>
        <v>85</v>
      </c>
      <c r="Q1273" cm="1">
        <f t="array" ref="Q1273">_xlfn.FILTERXML("&lt;t&gt;&lt;s&gt;" &amp; SUBSTITUTE(SUBSTITUTE(SUBSTITUTE(A1273, "|", "&lt;/s&gt;&lt;s&gt;"), ",", "&lt;/s&gt;&lt;s&gt;"), ";", "&lt;/s&gt;&lt;s&gt;") &amp; "&lt;/s&gt;&lt;/t&gt;", "//s[last()-1]")</f>
        <v>800</v>
      </c>
      <c r="R1273" t="s">
        <v>590</v>
      </c>
      <c r="S1273" s="20">
        <f>Table1[[#This Row],[Qty Sold]]/Table1[[#This Row],[Qty Added]]</f>
        <v>0.5</v>
      </c>
      <c r="T1273" s="19">
        <f>Table1[[#This Row],[Unit Price]]*Table1[[#This Row],[Stock]]</f>
        <v>68000</v>
      </c>
    </row>
    <row r="1274" spans="1:20" x14ac:dyDescent="0.3">
      <c r="A1274" t="s">
        <v>252</v>
      </c>
      <c r="J1274" s="18" t="str">
        <f t="shared" si="76"/>
        <v>12-03-2026</v>
      </c>
      <c r="K1274" t="str">
        <f t="shared" si="77"/>
        <v>SKU201</v>
      </c>
      <c r="L1274" t="str">
        <f t="shared" si="78"/>
        <v>knife ultra</v>
      </c>
      <c r="M1274" t="s">
        <v>569</v>
      </c>
      <c r="N1274">
        <f t="shared" si="79"/>
        <v>20</v>
      </c>
      <c r="O1274" cm="1">
        <f t="array" ref="O1274">_xlfn.FILTERXML("&lt;t&gt;&lt;s&gt;" &amp; SUBSTITUTE(SUBSTITUTE(A1274, "|", "&lt;/s&gt;&lt;s&gt;"), ";", "&lt;/s&gt;&lt;s&gt;") &amp; "&lt;/s&gt;&lt;/t&gt;", "//s[last()-2]")</f>
        <v>10</v>
      </c>
      <c r="P1274" cm="1">
        <f t="array" ref="P1274">_xlfn.FILTERXML("&lt;t&gt;&lt;s&gt;" &amp; SUBSTITUTE(SUBSTITUTE(SUBSTITUTE(CLEAN(A1274), "|", "&lt;/s&gt;&lt;s&gt;"), ",", "&lt;/s&gt;&lt;s&gt;"), ";", "&lt;/s&gt;&lt;s&gt;") &amp; "&lt;/s&gt;&lt;/t&gt;", "//s[last()-2]")</f>
        <v>90</v>
      </c>
      <c r="Q1274" cm="1">
        <f t="array" ref="Q1274">_xlfn.FILTERXML("&lt;t&gt;&lt;s&gt;" &amp; SUBSTITUTE(SUBSTITUTE(SUBSTITUTE(A1274, "|", "&lt;/s&gt;&lt;s&gt;"), ",", "&lt;/s&gt;&lt;s&gt;"), ";", "&lt;/s&gt;&lt;s&gt;") &amp; "&lt;/s&gt;&lt;/t&gt;", "//s[last()-1]")</f>
        <v>800</v>
      </c>
      <c r="R1274" t="s">
        <v>610</v>
      </c>
      <c r="S1274" s="20">
        <f>Table1[[#This Row],[Qty Sold]]/Table1[[#This Row],[Qty Added]]</f>
        <v>0.5</v>
      </c>
      <c r="T1274" s="19">
        <f>Table1[[#This Row],[Unit Price]]*Table1[[#This Row],[Stock]]</f>
        <v>72000</v>
      </c>
    </row>
    <row r="1275" spans="1:20" x14ac:dyDescent="0.3">
      <c r="A1275" t="s">
        <v>253</v>
      </c>
      <c r="J1275" s="18" t="str">
        <f t="shared" si="76"/>
        <v>13-03-2026</v>
      </c>
      <c r="K1275" t="str">
        <f t="shared" si="77"/>
        <v>SKU202</v>
      </c>
      <c r="L1275" t="str">
        <f t="shared" si="78"/>
        <v>Serving Tray Ultra</v>
      </c>
      <c r="M1275" t="s">
        <v>554</v>
      </c>
      <c r="N1275">
        <f t="shared" si="79"/>
        <v>35</v>
      </c>
      <c r="O1275" cm="1">
        <f t="array" ref="O1275">_xlfn.FILTERXML("&lt;t&gt;&lt;s&gt;" &amp; SUBSTITUTE(SUBSTITUTE(A1275, "|", "&lt;/s&gt;&lt;s&gt;"), ";", "&lt;/s&gt;&lt;s&gt;") &amp; "&lt;/s&gt;&lt;/t&gt;", "//s[last()-2]")</f>
        <v>18</v>
      </c>
      <c r="P1275" cm="1">
        <f t="array" ref="P1275">_xlfn.FILTERXML("&lt;t&gt;&lt;s&gt;" &amp; SUBSTITUTE(SUBSTITUTE(SUBSTITUTE(CLEAN(A1275), "|", "&lt;/s&gt;&lt;s&gt;"), ",", "&lt;/s&gt;&lt;s&gt;"), ";", "&lt;/s&gt;&lt;s&gt;") &amp; "&lt;/s&gt;&lt;/t&gt;", "//s[last()-2]")</f>
        <v>95</v>
      </c>
      <c r="Q1275" cm="1">
        <f t="array" ref="Q1275">_xlfn.FILTERXML("&lt;t&gt;&lt;s&gt;" &amp; SUBSTITUTE(SUBSTITUTE(SUBSTITUTE(A1275, "|", "&lt;/s&gt;&lt;s&gt;"), ",", "&lt;/s&gt;&lt;s&gt;"), ";", "&lt;/s&gt;&lt;s&gt;") &amp; "&lt;/s&gt;&lt;/t&gt;", "//s[last()-1]")</f>
        <v>650</v>
      </c>
      <c r="R1275" t="s">
        <v>594</v>
      </c>
      <c r="S1275" s="20">
        <f>Table1[[#This Row],[Qty Sold]]/Table1[[#This Row],[Qty Added]]</f>
        <v>0.51428571428571423</v>
      </c>
      <c r="T1275" s="19">
        <f>Table1[[#This Row],[Unit Price]]*Table1[[#This Row],[Stock]]</f>
        <v>61750</v>
      </c>
    </row>
    <row r="1276" spans="1:20" x14ac:dyDescent="0.3">
      <c r="A1276" t="s">
        <v>254</v>
      </c>
      <c r="J1276" s="18" t="str">
        <f t="shared" si="76"/>
        <v>14-03-2026</v>
      </c>
      <c r="K1276" t="str">
        <f t="shared" si="77"/>
        <v>SKU203</v>
      </c>
      <c r="L1276" t="str">
        <f t="shared" si="78"/>
        <v>serving tray ultra</v>
      </c>
      <c r="M1276" t="s">
        <v>581</v>
      </c>
      <c r="N1276">
        <f t="shared" si="79"/>
        <v>25</v>
      </c>
      <c r="O1276" cm="1">
        <f t="array" ref="O1276">_xlfn.FILTERXML("&lt;t&gt;&lt;s&gt;" &amp; SUBSTITUTE(SUBSTITUTE(A1276, "|", "&lt;/s&gt;&lt;s&gt;"), ";", "&lt;/s&gt;&lt;s&gt;") &amp; "&lt;/s&gt;&lt;/t&gt;", "//s[last()-2]")</f>
        <v>12</v>
      </c>
      <c r="P1276" cm="1">
        <f t="array" ref="P1276">_xlfn.FILTERXML("&lt;t&gt;&lt;s&gt;" &amp; SUBSTITUTE(SUBSTITUTE(SUBSTITUTE(CLEAN(A1276), "|", "&lt;/s&gt;&lt;s&gt;"), ",", "&lt;/s&gt;&lt;s&gt;"), ";", "&lt;/s&gt;&lt;s&gt;") &amp; "&lt;/s&gt;&lt;/t&gt;", "//s[last()-2]")</f>
        <v>100</v>
      </c>
      <c r="Q1276" cm="1">
        <f t="array" ref="Q1276">_xlfn.FILTERXML("&lt;t&gt;&lt;s&gt;" &amp; SUBSTITUTE(SUBSTITUTE(SUBSTITUTE(A1276, "|", "&lt;/s&gt;&lt;s&gt;"), ",", "&lt;/s&gt;&lt;s&gt;"), ";", "&lt;/s&gt;&lt;s&gt;") &amp; "&lt;/s&gt;&lt;/t&gt;", "//s[last()-1]")</f>
        <v>650</v>
      </c>
      <c r="R1276" t="s">
        <v>622</v>
      </c>
      <c r="S1276" s="20">
        <f>Table1[[#This Row],[Qty Sold]]/Table1[[#This Row],[Qty Added]]</f>
        <v>0.48</v>
      </c>
      <c r="T1276" s="19">
        <f>Table1[[#This Row],[Unit Price]]*Table1[[#This Row],[Stock]]</f>
        <v>65000</v>
      </c>
    </row>
    <row r="1277" spans="1:20" x14ac:dyDescent="0.3">
      <c r="A1277" t="s">
        <v>255</v>
      </c>
      <c r="J1277" s="18" t="str">
        <f t="shared" si="76"/>
        <v>15-03-2026</v>
      </c>
      <c r="K1277" t="str">
        <f t="shared" si="77"/>
        <v>SKU204</v>
      </c>
      <c r="L1277" t="str">
        <f t="shared" si="78"/>
        <v>Dinner Set Ultra</v>
      </c>
      <c r="M1277" t="s">
        <v>556</v>
      </c>
      <c r="N1277">
        <f t="shared" si="79"/>
        <v>22</v>
      </c>
      <c r="O1277" cm="1">
        <f t="array" ref="O1277">_xlfn.FILTERXML("&lt;t&gt;&lt;s&gt;" &amp; SUBSTITUTE(SUBSTITUTE(A1277, "|", "&lt;/s&gt;&lt;s&gt;"), ";", "&lt;/s&gt;&lt;s&gt;") &amp; "&lt;/s&gt;&lt;/t&gt;", "//s[last()-2]")</f>
        <v>10</v>
      </c>
      <c r="P1277" cm="1">
        <f t="array" ref="P1277">_xlfn.FILTERXML("&lt;t&gt;&lt;s&gt;" &amp; SUBSTITUTE(SUBSTITUTE(SUBSTITUTE(CLEAN(A1277), "|", "&lt;/s&gt;&lt;s&gt;"), ",", "&lt;/s&gt;&lt;s&gt;"), ";", "&lt;/s&gt;&lt;s&gt;") &amp; "&lt;/s&gt;&lt;/t&gt;", "//s[last()-2]")</f>
        <v>65</v>
      </c>
      <c r="Q1277" cm="1">
        <f t="array" ref="Q1277">_xlfn.FILTERXML("&lt;t&gt;&lt;s&gt;" &amp; SUBSTITUTE(SUBSTITUTE(SUBSTITUTE(A1277, "|", "&lt;/s&gt;&lt;s&gt;"), ",", "&lt;/s&gt;&lt;s&gt;"), ";", "&lt;/s&gt;&lt;s&gt;") &amp; "&lt;/s&gt;&lt;/t&gt;", "//s[last()-1]")</f>
        <v>3800</v>
      </c>
      <c r="R1277" t="s">
        <v>596</v>
      </c>
      <c r="S1277" s="20">
        <f>Table1[[#This Row],[Qty Sold]]/Table1[[#This Row],[Qty Added]]</f>
        <v>0.45454545454545453</v>
      </c>
      <c r="T1277" s="19">
        <f>Table1[[#This Row],[Unit Price]]*Table1[[#This Row],[Stock]]</f>
        <v>247000</v>
      </c>
    </row>
    <row r="1278" spans="1:20" x14ac:dyDescent="0.3">
      <c r="A1278" t="s">
        <v>256</v>
      </c>
      <c r="J1278" s="18" t="str">
        <f t="shared" si="76"/>
        <v>16-03-2026</v>
      </c>
      <c r="K1278" t="str">
        <f t="shared" si="77"/>
        <v>SKU205</v>
      </c>
      <c r="L1278" t="str">
        <f t="shared" si="78"/>
        <v>dinner set ultra</v>
      </c>
      <c r="M1278" t="s">
        <v>572</v>
      </c>
      <c r="N1278">
        <f t="shared" si="79"/>
        <v>15</v>
      </c>
      <c r="O1278" cm="1">
        <f t="array" ref="O1278">_xlfn.FILTERXML("&lt;t&gt;&lt;s&gt;" &amp; SUBSTITUTE(SUBSTITUTE(A1278, "|", "&lt;/s&gt;&lt;s&gt;"), ";", "&lt;/s&gt;&lt;s&gt;") &amp; "&lt;/s&gt;&lt;/t&gt;", "//s[last()-2]")</f>
        <v>7</v>
      </c>
      <c r="P1278" cm="1">
        <f t="array" ref="P1278">_xlfn.FILTERXML("&lt;t&gt;&lt;s&gt;" &amp; SUBSTITUTE(SUBSTITUTE(SUBSTITUTE(CLEAN(A1278), "|", "&lt;/s&gt;&lt;s&gt;"), ",", "&lt;/s&gt;&lt;s&gt;"), ";", "&lt;/s&gt;&lt;s&gt;") &amp; "&lt;/s&gt;&lt;/t&gt;", "//s[last()-2]")</f>
        <v>70</v>
      </c>
      <c r="Q1278" cm="1">
        <f t="array" ref="Q1278">_xlfn.FILTERXML("&lt;t&gt;&lt;s&gt;" &amp; SUBSTITUTE(SUBSTITUTE(SUBSTITUTE(A1278, "|", "&lt;/s&gt;&lt;s&gt;"), ",", "&lt;/s&gt;&lt;s&gt;"), ";", "&lt;/s&gt;&lt;s&gt;") &amp; "&lt;/s&gt;&lt;/t&gt;", "//s[last()-1]")</f>
        <v>3800</v>
      </c>
      <c r="R1278" t="s">
        <v>613</v>
      </c>
      <c r="S1278" s="20">
        <f>Table1[[#This Row],[Qty Sold]]/Table1[[#This Row],[Qty Added]]</f>
        <v>0.46666666666666667</v>
      </c>
      <c r="T1278" s="19">
        <f>Table1[[#This Row],[Unit Price]]*Table1[[#This Row],[Stock]]</f>
        <v>266000</v>
      </c>
    </row>
    <row r="1279" spans="1:20" x14ac:dyDescent="0.3">
      <c r="A1279" t="s">
        <v>257</v>
      </c>
      <c r="J1279" s="18" t="str">
        <f t="shared" si="76"/>
        <v>17-03-2026</v>
      </c>
      <c r="K1279" t="str">
        <f t="shared" si="77"/>
        <v>SKU206</v>
      </c>
      <c r="L1279" t="str">
        <f t="shared" si="78"/>
        <v>Storage Container Ultra</v>
      </c>
      <c r="M1279" t="s">
        <v>553</v>
      </c>
      <c r="N1279">
        <f t="shared" si="79"/>
        <v>75</v>
      </c>
      <c r="O1279" cm="1">
        <f t="array" ref="O1279">_xlfn.FILTERXML("&lt;t&gt;&lt;s&gt;" &amp; SUBSTITUTE(SUBSTITUTE(A1279, "|", "&lt;/s&gt;&lt;s&gt;"), ";", "&lt;/s&gt;&lt;s&gt;") &amp; "&lt;/s&gt;&lt;/t&gt;", "//s[last()-2]")</f>
        <v>45</v>
      </c>
      <c r="P1279" cm="1">
        <f t="array" ref="P1279">_xlfn.FILTERXML("&lt;t&gt;&lt;s&gt;" &amp; SUBSTITUTE(SUBSTITUTE(SUBSTITUTE(CLEAN(A1279), "|", "&lt;/s&gt;&lt;s&gt;"), ",", "&lt;/s&gt;&lt;s&gt;"), ";", "&lt;/s&gt;&lt;s&gt;") &amp; "&lt;/s&gt;&lt;/t&gt;", "//s[last()-2]")</f>
        <v>180</v>
      </c>
      <c r="Q1279" cm="1">
        <f t="array" ref="Q1279">_xlfn.FILTERXML("&lt;t&gt;&lt;s&gt;" &amp; SUBSTITUTE(SUBSTITUTE(SUBSTITUTE(A1279, "|", "&lt;/s&gt;&lt;s&gt;"), ",", "&lt;/s&gt;&lt;s&gt;"), ";", "&lt;/s&gt;&lt;s&gt;") &amp; "&lt;/s&gt;&lt;/t&gt;", "//s[last()-1]")</f>
        <v>450</v>
      </c>
      <c r="R1279" t="s">
        <v>593</v>
      </c>
      <c r="S1279" s="20">
        <f>Table1[[#This Row],[Qty Sold]]/Table1[[#This Row],[Qty Added]]</f>
        <v>0.6</v>
      </c>
      <c r="T1279" s="19">
        <f>Table1[[#This Row],[Unit Price]]*Table1[[#This Row],[Stock]]</f>
        <v>81000</v>
      </c>
    </row>
    <row r="1280" spans="1:20" x14ac:dyDescent="0.3">
      <c r="A1280" t="s">
        <v>258</v>
      </c>
      <c r="J1280" s="18" t="str">
        <f t="shared" si="76"/>
        <v>18-03-2026</v>
      </c>
      <c r="K1280" t="str">
        <f t="shared" si="77"/>
        <v>SKU207</v>
      </c>
      <c r="L1280" t="str">
        <f t="shared" si="78"/>
        <v>storage container ultra</v>
      </c>
      <c r="M1280" t="s">
        <v>570</v>
      </c>
      <c r="N1280">
        <f t="shared" si="79"/>
        <v>55</v>
      </c>
      <c r="O1280" cm="1">
        <f t="array" ref="O1280">_xlfn.FILTERXML("&lt;t&gt;&lt;s&gt;" &amp; SUBSTITUTE(SUBSTITUTE(A1280, "|", "&lt;/s&gt;&lt;s&gt;"), ";", "&lt;/s&gt;&lt;s&gt;") &amp; "&lt;/s&gt;&lt;/t&gt;", "//s[last()-2]")</f>
        <v>30</v>
      </c>
      <c r="P1280" cm="1">
        <f t="array" ref="P1280">_xlfn.FILTERXML("&lt;t&gt;&lt;s&gt;" &amp; SUBSTITUTE(SUBSTITUTE(SUBSTITUTE(CLEAN(A1280), "|", "&lt;/s&gt;&lt;s&gt;"), ",", "&lt;/s&gt;&lt;s&gt;"), ";", "&lt;/s&gt;&lt;s&gt;") &amp; "&lt;/s&gt;&lt;/t&gt;", "//s[last()-2]")</f>
        <v>190</v>
      </c>
      <c r="Q1280" cm="1">
        <f t="array" ref="Q1280">_xlfn.FILTERXML("&lt;t&gt;&lt;s&gt;" &amp; SUBSTITUTE(SUBSTITUTE(SUBSTITUTE(A1280, "|", "&lt;/s&gt;&lt;s&gt;"), ",", "&lt;/s&gt;&lt;s&gt;"), ";", "&lt;/s&gt;&lt;s&gt;") &amp; "&lt;/s&gt;&lt;/t&gt;", "//s[last()-1]")</f>
        <v>450</v>
      </c>
      <c r="R1280" t="s">
        <v>611</v>
      </c>
      <c r="S1280" s="20">
        <f>Table1[[#This Row],[Qty Sold]]/Table1[[#This Row],[Qty Added]]</f>
        <v>0.54545454545454541</v>
      </c>
      <c r="T1280" s="19">
        <f>Table1[[#This Row],[Unit Price]]*Table1[[#This Row],[Stock]]</f>
        <v>85500</v>
      </c>
    </row>
    <row r="1281" spans="1:20" x14ac:dyDescent="0.3">
      <c r="A1281" t="s">
        <v>259</v>
      </c>
      <c r="J1281" s="18" t="str">
        <f t="shared" si="76"/>
        <v>19-03-2026</v>
      </c>
      <c r="K1281" t="str">
        <f t="shared" si="77"/>
        <v>SKU208</v>
      </c>
      <c r="L1281" t="str">
        <f t="shared" si="78"/>
        <v>Steel Jug Ultra</v>
      </c>
      <c r="M1281" t="s">
        <v>541</v>
      </c>
      <c r="N1281">
        <f t="shared" si="79"/>
        <v>28</v>
      </c>
      <c r="O1281" cm="1">
        <f t="array" ref="O1281">_xlfn.FILTERXML("&lt;t&gt;&lt;s&gt;" &amp; SUBSTITUTE(SUBSTITUTE(A1281, "|", "&lt;/s&gt;&lt;s&gt;"), ";", "&lt;/s&gt;&lt;s&gt;") &amp; "&lt;/s&gt;&lt;/t&gt;", "//s[last()-2]")</f>
        <v>14</v>
      </c>
      <c r="P1281" cm="1">
        <f t="array" ref="P1281">_xlfn.FILTERXML("&lt;t&gt;&lt;s&gt;" &amp; SUBSTITUTE(SUBSTITUTE(SUBSTITUTE(CLEAN(A1281), "|", "&lt;/s&gt;&lt;s&gt;"), ",", "&lt;/s&gt;&lt;s&gt;"), ";", "&lt;/s&gt;&lt;s&gt;") &amp; "&lt;/s&gt;&lt;/t&gt;", "//s[last()-2]")</f>
        <v>90</v>
      </c>
      <c r="Q1281" cm="1">
        <f t="array" ref="Q1281">_xlfn.FILTERXML("&lt;t&gt;&lt;s&gt;" &amp; SUBSTITUTE(SUBSTITUTE(SUBSTITUTE(A1281, "|", "&lt;/s&gt;&lt;s&gt;"), ",", "&lt;/s&gt;&lt;s&gt;"), ";", "&lt;/s&gt;&lt;s&gt;") &amp; "&lt;/s&gt;&lt;/t&gt;", "//s[last()-1]")</f>
        <v>1000</v>
      </c>
      <c r="R1281" t="s">
        <v>582</v>
      </c>
      <c r="S1281" s="20">
        <f>Table1[[#This Row],[Qty Sold]]/Table1[[#This Row],[Qty Added]]</f>
        <v>0.5</v>
      </c>
      <c r="T1281" s="19">
        <f>Table1[[#This Row],[Unit Price]]*Table1[[#This Row],[Stock]]</f>
        <v>90000</v>
      </c>
    </row>
    <row r="1282" spans="1:20" x14ac:dyDescent="0.3">
      <c r="A1282" t="s">
        <v>260</v>
      </c>
      <c r="J1282" s="18" t="str">
        <f t="shared" si="76"/>
        <v>20-03-2026</v>
      </c>
      <c r="K1282" t="str">
        <f t="shared" si="77"/>
        <v>SKU209</v>
      </c>
      <c r="L1282" t="str">
        <f t="shared" si="78"/>
        <v>steel jug ultra</v>
      </c>
      <c r="M1282" t="s">
        <v>542</v>
      </c>
      <c r="N1282">
        <f t="shared" si="79"/>
        <v>20</v>
      </c>
      <c r="O1282" cm="1">
        <f t="array" ref="O1282">_xlfn.FILTERXML("&lt;t&gt;&lt;s&gt;" &amp; SUBSTITUTE(SUBSTITUTE(A1282, "|", "&lt;/s&gt;&lt;s&gt;"), ";", "&lt;/s&gt;&lt;s&gt;") &amp; "&lt;/s&gt;&lt;/t&gt;", "//s[last()-2]")</f>
        <v>10</v>
      </c>
      <c r="P1282" cm="1">
        <f t="array" ref="P1282">_xlfn.FILTERXML("&lt;t&gt;&lt;s&gt;" &amp; SUBSTITUTE(SUBSTITUTE(SUBSTITUTE(CLEAN(A1282), "|", "&lt;/s&gt;&lt;s&gt;"), ",", "&lt;/s&gt;&lt;s&gt;"), ";", "&lt;/s&gt;&lt;s&gt;") &amp; "&lt;/s&gt;&lt;/t&gt;", "//s[last()-2]")</f>
        <v>95</v>
      </c>
      <c r="Q1282" cm="1">
        <f t="array" ref="Q1282">_xlfn.FILTERXML("&lt;t&gt;&lt;s&gt;" &amp; SUBSTITUTE(SUBSTITUTE(SUBSTITUTE(A1282, "|", "&lt;/s&gt;&lt;s&gt;"), ",", "&lt;/s&gt;&lt;s&gt;"), ";", "&lt;/s&gt;&lt;s&gt;") &amp; "&lt;/s&gt;&lt;/t&gt;", "//s[last()-1]")</f>
        <v>1000</v>
      </c>
      <c r="R1282" t="s">
        <v>600</v>
      </c>
      <c r="S1282" s="20">
        <f>Table1[[#This Row],[Qty Sold]]/Table1[[#This Row],[Qty Added]]</f>
        <v>0.5</v>
      </c>
      <c r="T1282" s="19">
        <f>Table1[[#This Row],[Unit Price]]*Table1[[#This Row],[Stock]]</f>
        <v>95000</v>
      </c>
    </row>
    <row r="1283" spans="1:20" x14ac:dyDescent="0.3">
      <c r="A1283" t="s">
        <v>261</v>
      </c>
      <c r="J1283" s="18" t="str">
        <f t="shared" ref="J1283:J1346" si="80">LEFT(A1283, FIND(",", A1283) - 1)</f>
        <v>21-03-2026</v>
      </c>
      <c r="K1283" t="str">
        <f t="shared" ref="K1283:K1346" si="81">TRIM(MID(A1283, FIND(",", A1283) + 1, FIND("|", A1283) - FIND(",", A1283) - 1))</f>
        <v>SKU210</v>
      </c>
      <c r="L1283" t="str">
        <f t="shared" ref="L1283:L1346" si="82">TRIM(_xlfn.TEXTBEFORE(_xlfn.TEXTAFTER(A1283, "|"), ";"))</f>
        <v>Tea Kettle Ultra</v>
      </c>
      <c r="M1283" t="s">
        <v>552</v>
      </c>
      <c r="N1283">
        <f t="shared" ref="N1283:N1346" si="83">VALUE(MID(A1283, FIND(",", A1283, FIND(";", A1283)) + 1, FIND("|", A1283, FIND(",", A1283, FIND(";", A1283))) - FIND(",", A1283, FIND(";", A1283)) - 1))</f>
        <v>22</v>
      </c>
      <c r="O1283" cm="1">
        <f t="array" ref="O1283">_xlfn.FILTERXML("&lt;t&gt;&lt;s&gt;" &amp; SUBSTITUTE(SUBSTITUTE(A1283, "|", "&lt;/s&gt;&lt;s&gt;"), ";", "&lt;/s&gt;&lt;s&gt;") &amp; "&lt;/s&gt;&lt;/t&gt;", "//s[last()-2]")</f>
        <v>10</v>
      </c>
      <c r="P1283" cm="1">
        <f t="array" ref="P1283">_xlfn.FILTERXML("&lt;t&gt;&lt;s&gt;" &amp; SUBSTITUTE(SUBSTITUTE(SUBSTITUTE(CLEAN(A1283), "|", "&lt;/s&gt;&lt;s&gt;"), ",", "&lt;/s&gt;&lt;s&gt;"), ";", "&lt;/s&gt;&lt;s&gt;") &amp; "&lt;/s&gt;&lt;/t&gt;", "//s[last()-2]")</f>
        <v>85</v>
      </c>
      <c r="Q1283" cm="1">
        <f t="array" ref="Q1283">_xlfn.FILTERXML("&lt;t&gt;&lt;s&gt;" &amp; SUBSTITUTE(SUBSTITUTE(SUBSTITUTE(A1283, "|", "&lt;/s&gt;&lt;s&gt;"), ",", "&lt;/s&gt;&lt;s&gt;"), ";", "&lt;/s&gt;&lt;s&gt;") &amp; "&lt;/s&gt;&lt;/t&gt;", "//s[last()-1]")</f>
        <v>1200</v>
      </c>
      <c r="R1283" t="s">
        <v>592</v>
      </c>
      <c r="S1283" s="20">
        <f>Table1[[#This Row],[Qty Sold]]/Table1[[#This Row],[Qty Added]]</f>
        <v>0.45454545454545453</v>
      </c>
      <c r="T1283" s="19">
        <f>Table1[[#This Row],[Unit Price]]*Table1[[#This Row],[Stock]]</f>
        <v>102000</v>
      </c>
    </row>
    <row r="1284" spans="1:20" x14ac:dyDescent="0.3">
      <c r="A1284" t="s">
        <v>262</v>
      </c>
      <c r="J1284" s="18" t="str">
        <f t="shared" si="80"/>
        <v>22-03-2026</v>
      </c>
      <c r="K1284" t="str">
        <f t="shared" si="81"/>
        <v>SKU211</v>
      </c>
      <c r="L1284" t="str">
        <f t="shared" si="82"/>
        <v>tea kettle ultra</v>
      </c>
      <c r="M1284" t="s">
        <v>571</v>
      </c>
      <c r="N1284">
        <f t="shared" si="83"/>
        <v>15</v>
      </c>
      <c r="O1284" cm="1">
        <f t="array" ref="O1284">_xlfn.FILTERXML("&lt;t&gt;&lt;s&gt;" &amp; SUBSTITUTE(SUBSTITUTE(A1284, "|", "&lt;/s&gt;&lt;s&gt;"), ";", "&lt;/s&gt;&lt;s&gt;") &amp; "&lt;/s&gt;&lt;/t&gt;", "//s[last()-2]")</f>
        <v>7</v>
      </c>
      <c r="P1284" cm="1">
        <f t="array" ref="P1284">_xlfn.FILTERXML("&lt;t&gt;&lt;s&gt;" &amp; SUBSTITUTE(SUBSTITUTE(SUBSTITUTE(CLEAN(A1284), "|", "&lt;/s&gt;&lt;s&gt;"), ",", "&lt;/s&gt;&lt;s&gt;"), ";", "&lt;/s&gt;&lt;s&gt;") &amp; "&lt;/s&gt;&lt;/t&gt;", "//s[last()-2]")</f>
        <v>88</v>
      </c>
      <c r="Q1284" cm="1">
        <f t="array" ref="Q1284">_xlfn.FILTERXML("&lt;t&gt;&lt;s&gt;" &amp; SUBSTITUTE(SUBSTITUTE(SUBSTITUTE(A1284, "|", "&lt;/s&gt;&lt;s&gt;"), ",", "&lt;/s&gt;&lt;s&gt;"), ";", "&lt;/s&gt;&lt;s&gt;") &amp; "&lt;/s&gt;&lt;/t&gt;", "//s[last()-1]")</f>
        <v>1200</v>
      </c>
      <c r="R1284" t="s">
        <v>612</v>
      </c>
      <c r="S1284" s="20">
        <f>Table1[[#This Row],[Qty Sold]]/Table1[[#This Row],[Qty Added]]</f>
        <v>0.46666666666666667</v>
      </c>
      <c r="T1284" s="19">
        <f>Table1[[#This Row],[Unit Price]]*Table1[[#This Row],[Stock]]</f>
        <v>105600</v>
      </c>
    </row>
    <row r="1285" spans="1:20" x14ac:dyDescent="0.3">
      <c r="A1285" t="s">
        <v>263</v>
      </c>
      <c r="J1285" s="18" t="str">
        <f t="shared" si="80"/>
        <v>23-03-2026</v>
      </c>
      <c r="K1285" t="str">
        <f t="shared" si="81"/>
        <v>SKU212</v>
      </c>
      <c r="L1285" t="str">
        <f t="shared" si="82"/>
        <v>Steel Plate Classic</v>
      </c>
      <c r="M1285" t="s">
        <v>541</v>
      </c>
      <c r="N1285">
        <f t="shared" si="83"/>
        <v>50</v>
      </c>
      <c r="O1285" cm="1">
        <f t="array" ref="O1285">_xlfn.FILTERXML("&lt;t&gt;&lt;s&gt;" &amp; SUBSTITUTE(SUBSTITUTE(A1285, "|", "&lt;/s&gt;&lt;s&gt;"), ";", "&lt;/s&gt;&lt;s&gt;") &amp; "&lt;/s&gt;&lt;/t&gt;", "//s[last()-2]")</f>
        <v>28</v>
      </c>
      <c r="P1285" cm="1">
        <f t="array" ref="P1285">_xlfn.FILTERXML("&lt;t&gt;&lt;s&gt;" &amp; SUBSTITUTE(SUBSTITUTE(SUBSTITUTE(CLEAN(A1285), "|", "&lt;/s&gt;&lt;s&gt;"), ",", "&lt;/s&gt;&lt;s&gt;"), ";", "&lt;/s&gt;&lt;s&gt;") &amp; "&lt;/s&gt;&lt;/t&gt;", "//s[last()-2]")</f>
        <v>150</v>
      </c>
      <c r="Q1285" cm="1">
        <f t="array" ref="Q1285">_xlfn.FILTERXML("&lt;t&gt;&lt;s&gt;" &amp; SUBSTITUTE(SUBSTITUTE(SUBSTITUTE(A1285, "|", "&lt;/s&gt;&lt;s&gt;"), ",", "&lt;/s&gt;&lt;s&gt;"), ";", "&lt;/s&gt;&lt;s&gt;") &amp; "&lt;/s&gt;&lt;/t&gt;", "//s[last()-1]")</f>
        <v>130</v>
      </c>
      <c r="R1285" t="s">
        <v>582</v>
      </c>
      <c r="S1285" s="20">
        <f>Table1[[#This Row],[Qty Sold]]/Table1[[#This Row],[Qty Added]]</f>
        <v>0.56000000000000005</v>
      </c>
      <c r="T1285" s="19">
        <f>Table1[[#This Row],[Unit Price]]*Table1[[#This Row],[Stock]]</f>
        <v>19500</v>
      </c>
    </row>
    <row r="1286" spans="1:20" x14ac:dyDescent="0.3">
      <c r="A1286" t="s">
        <v>264</v>
      </c>
      <c r="J1286" s="18" t="str">
        <f t="shared" si="80"/>
        <v>24-03-2026</v>
      </c>
      <c r="K1286" t="str">
        <f t="shared" si="81"/>
        <v>SKU213</v>
      </c>
      <c r="L1286" t="str">
        <f t="shared" si="82"/>
        <v>steel plate classic</v>
      </c>
      <c r="M1286" t="s">
        <v>542</v>
      </c>
      <c r="N1286">
        <f t="shared" si="83"/>
        <v>30</v>
      </c>
      <c r="O1286" cm="1">
        <f t="array" ref="O1286">_xlfn.FILTERXML("&lt;t&gt;&lt;s&gt;" &amp; SUBSTITUTE(SUBSTITUTE(A1286, "|", "&lt;/s&gt;&lt;s&gt;"), ";", "&lt;/s&gt;&lt;s&gt;") &amp; "&lt;/s&gt;&lt;/t&gt;", "//s[last()-2]")</f>
        <v>15</v>
      </c>
      <c r="P1286" cm="1">
        <f t="array" ref="P1286">_xlfn.FILTERXML("&lt;t&gt;&lt;s&gt;" &amp; SUBSTITUTE(SUBSTITUTE(SUBSTITUTE(CLEAN(A1286), "|", "&lt;/s&gt;&lt;s&gt;"), ",", "&lt;/s&gt;&lt;s&gt;"), ";", "&lt;/s&gt;&lt;s&gt;") &amp; "&lt;/s&gt;&lt;/t&gt;", "//s[last()-2]")</f>
        <v>155</v>
      </c>
      <c r="Q1286" cm="1">
        <f t="array" ref="Q1286">_xlfn.FILTERXML("&lt;t&gt;&lt;s&gt;" &amp; SUBSTITUTE(SUBSTITUTE(SUBSTITUTE(A1286, "|", "&lt;/s&gt;&lt;s&gt;"), ",", "&lt;/s&gt;&lt;s&gt;"), ";", "&lt;/s&gt;&lt;s&gt;") &amp; "&lt;/s&gt;&lt;/t&gt;", "//s[last()-1]")</f>
        <v>130</v>
      </c>
      <c r="R1286" t="s">
        <v>600</v>
      </c>
      <c r="S1286" s="20">
        <f>Table1[[#This Row],[Qty Sold]]/Table1[[#This Row],[Qty Added]]</f>
        <v>0.5</v>
      </c>
      <c r="T1286" s="19">
        <f>Table1[[#This Row],[Unit Price]]*Table1[[#This Row],[Stock]]</f>
        <v>20150</v>
      </c>
    </row>
    <row r="1287" spans="1:20" x14ac:dyDescent="0.3">
      <c r="A1287" t="s">
        <v>265</v>
      </c>
      <c r="J1287" s="18" t="str">
        <f t="shared" si="80"/>
        <v>25-03-2026</v>
      </c>
      <c r="K1287" t="str">
        <f t="shared" si="81"/>
        <v>SKU214</v>
      </c>
      <c r="L1287" t="str">
        <f t="shared" si="82"/>
        <v>Spoon Set Classic</v>
      </c>
      <c r="M1287" t="s">
        <v>543</v>
      </c>
      <c r="N1287">
        <f t="shared" si="83"/>
        <v>80</v>
      </c>
      <c r="O1287" cm="1">
        <f t="array" ref="O1287">_xlfn.FILTERXML("&lt;t&gt;&lt;s&gt;" &amp; SUBSTITUTE(SUBSTITUTE(A1287, "|", "&lt;/s&gt;&lt;s&gt;"), ";", "&lt;/s&gt;&lt;s&gt;") &amp; "&lt;/s&gt;&lt;/t&gt;", "//s[last()-2]")</f>
        <v>55</v>
      </c>
      <c r="P1287" cm="1">
        <f t="array" ref="P1287">_xlfn.FILTERXML("&lt;t&gt;&lt;s&gt;" &amp; SUBSTITUTE(SUBSTITUTE(SUBSTITUTE(CLEAN(A1287), "|", "&lt;/s&gt;&lt;s&gt;"), ",", "&lt;/s&gt;&lt;s&gt;"), ";", "&lt;/s&gt;&lt;s&gt;") &amp; "&lt;/s&gt;&lt;/t&gt;", "//s[last()-2]")</f>
        <v>170</v>
      </c>
      <c r="Q1287" cm="1">
        <f t="array" ref="Q1287">_xlfn.FILTERXML("&lt;t&gt;&lt;s&gt;" &amp; SUBSTITUTE(SUBSTITUTE(SUBSTITUTE(A1287, "|", "&lt;/s&gt;&lt;s&gt;"), ",", "&lt;/s&gt;&lt;s&gt;"), ";", "&lt;/s&gt;&lt;s&gt;") &amp; "&lt;/s&gt;&lt;/t&gt;", "//s[last()-1]")</f>
        <v>70</v>
      </c>
      <c r="R1287" t="s">
        <v>583</v>
      </c>
      <c r="S1287" s="20">
        <f>Table1[[#This Row],[Qty Sold]]/Table1[[#This Row],[Qty Added]]</f>
        <v>0.6875</v>
      </c>
      <c r="T1287" s="19">
        <f>Table1[[#This Row],[Unit Price]]*Table1[[#This Row],[Stock]]</f>
        <v>11900</v>
      </c>
    </row>
    <row r="1288" spans="1:20" x14ac:dyDescent="0.3">
      <c r="A1288" t="s">
        <v>266</v>
      </c>
      <c r="J1288" s="18" t="str">
        <f t="shared" si="80"/>
        <v>26-03-2026</v>
      </c>
      <c r="K1288" t="str">
        <f t="shared" si="81"/>
        <v>SKU215</v>
      </c>
      <c r="L1288" t="str">
        <f t="shared" si="82"/>
        <v>Plastic Bucket Classic</v>
      </c>
      <c r="M1288" t="s">
        <v>544</v>
      </c>
      <c r="N1288">
        <f t="shared" si="83"/>
        <v>60</v>
      </c>
      <c r="O1288" cm="1">
        <f t="array" ref="O1288">_xlfn.FILTERXML("&lt;t&gt;&lt;s&gt;" &amp; SUBSTITUTE(SUBSTITUTE(A1288, "|", "&lt;/s&gt;&lt;s&gt;"), ";", "&lt;/s&gt;&lt;s&gt;") &amp; "&lt;/s&gt;&lt;/t&gt;", "//s[last()-2]")</f>
        <v>35</v>
      </c>
      <c r="P1288" cm="1">
        <f t="array" ref="P1288">_xlfn.FILTERXML("&lt;t&gt;&lt;s&gt;" &amp; SUBSTITUTE(SUBSTITUTE(SUBSTITUTE(CLEAN(A1288), "|", "&lt;/s&gt;&lt;s&gt;"), ",", "&lt;/s&gt;&lt;s&gt;"), ";", "&lt;/s&gt;&lt;s&gt;") &amp; "&lt;/s&gt;&lt;/t&gt;", "//s[last()-2]")</f>
        <v>140</v>
      </c>
      <c r="Q1288" cm="1">
        <f t="array" ref="Q1288">_xlfn.FILTERXML("&lt;t&gt;&lt;s&gt;" &amp; SUBSTITUTE(SUBSTITUTE(SUBSTITUTE(A1288, "|", "&lt;/s&gt;&lt;s&gt;"), ",", "&lt;/s&gt;&lt;s&gt;"), ";", "&lt;/s&gt;&lt;s&gt;") &amp; "&lt;/s&gt;&lt;/t&gt;", "//s[last()-1]")</f>
        <v>160</v>
      </c>
      <c r="R1288" t="s">
        <v>584</v>
      </c>
      <c r="S1288" s="20">
        <f>Table1[[#This Row],[Qty Sold]]/Table1[[#This Row],[Qty Added]]</f>
        <v>0.58333333333333337</v>
      </c>
      <c r="T1288" s="19">
        <f>Table1[[#This Row],[Unit Price]]*Table1[[#This Row],[Stock]]</f>
        <v>22400</v>
      </c>
    </row>
    <row r="1289" spans="1:20" x14ac:dyDescent="0.3">
      <c r="A1289" t="s">
        <v>267</v>
      </c>
      <c r="J1289" s="18" t="str">
        <f t="shared" si="80"/>
        <v>27-03-2026</v>
      </c>
      <c r="K1289" t="str">
        <f t="shared" si="81"/>
        <v>SKU216</v>
      </c>
      <c r="L1289" t="str">
        <f t="shared" si="82"/>
        <v>Glass Set Classic</v>
      </c>
      <c r="M1289" t="s">
        <v>545</v>
      </c>
      <c r="N1289">
        <f t="shared" si="83"/>
        <v>30</v>
      </c>
      <c r="O1289" cm="1">
        <f t="array" ref="O1289">_xlfn.FILTERXML("&lt;t&gt;&lt;s&gt;" &amp; SUBSTITUTE(SUBSTITUTE(A1289, "|", "&lt;/s&gt;&lt;s&gt;"), ";", "&lt;/s&gt;&lt;s&gt;") &amp; "&lt;/s&gt;&lt;/t&gt;", "//s[last()-2]")</f>
        <v>12</v>
      </c>
      <c r="P1289" cm="1">
        <f t="array" ref="P1289">_xlfn.FILTERXML("&lt;t&gt;&lt;s&gt;" &amp; SUBSTITUTE(SUBSTITUTE(SUBSTITUTE(CLEAN(A1289), "|", "&lt;/s&gt;&lt;s&gt;"), ",", "&lt;/s&gt;&lt;s&gt;"), ";", "&lt;/s&gt;&lt;s&gt;") &amp; "&lt;/s&gt;&lt;/t&gt;", "//s[last()-2]")</f>
        <v>80</v>
      </c>
      <c r="Q1289" cm="1">
        <f t="array" ref="Q1289">_xlfn.FILTERXML("&lt;t&gt;&lt;s&gt;" &amp; SUBSTITUTE(SUBSTITUTE(SUBSTITUTE(A1289, "|", "&lt;/s&gt;&lt;s&gt;"), ",", "&lt;/s&gt;&lt;s&gt;"), ";", "&lt;/s&gt;&lt;s&gt;") &amp; "&lt;/s&gt;&lt;/t&gt;", "//s[last()-1]")</f>
        <v>220</v>
      </c>
      <c r="R1289" t="s">
        <v>585</v>
      </c>
      <c r="S1289" s="20">
        <f>Table1[[#This Row],[Qty Sold]]/Table1[[#This Row],[Qty Added]]</f>
        <v>0.4</v>
      </c>
      <c r="T1289" s="19">
        <f>Table1[[#This Row],[Unit Price]]*Table1[[#This Row],[Stock]]</f>
        <v>17600</v>
      </c>
    </row>
    <row r="1290" spans="1:20" x14ac:dyDescent="0.3">
      <c r="A1290" t="s">
        <v>268</v>
      </c>
      <c r="J1290" s="18" t="str">
        <f t="shared" si="80"/>
        <v>28-03-2026</v>
      </c>
      <c r="K1290" t="str">
        <f t="shared" si="81"/>
        <v>SKU217</v>
      </c>
      <c r="L1290" t="str">
        <f t="shared" si="82"/>
        <v>Cooker 4L</v>
      </c>
      <c r="M1290" t="s">
        <v>546</v>
      </c>
      <c r="N1290">
        <f t="shared" si="83"/>
        <v>20</v>
      </c>
      <c r="O1290" cm="1">
        <f t="array" ref="O1290">_xlfn.FILTERXML("&lt;t&gt;&lt;s&gt;" &amp; SUBSTITUTE(SUBSTITUTE(A1290, "|", "&lt;/s&gt;&lt;s&gt;"), ";", "&lt;/s&gt;&lt;s&gt;") &amp; "&lt;/s&gt;&lt;/t&gt;", "//s[last()-2]")</f>
        <v>12</v>
      </c>
      <c r="P1290" cm="1">
        <f t="array" ref="P1290">_xlfn.FILTERXML("&lt;t&gt;&lt;s&gt;" &amp; SUBSTITUTE(SUBSTITUTE(SUBSTITUTE(CLEAN(A1290), "|", "&lt;/s&gt;&lt;s&gt;"), ",", "&lt;/s&gt;&lt;s&gt;"), ";", "&lt;/s&gt;&lt;s&gt;") &amp; "&lt;/s&gt;&lt;/t&gt;", "//s[last()-2]")</f>
        <v>50</v>
      </c>
      <c r="Q1290" cm="1">
        <f t="array" ref="Q1290">_xlfn.FILTERXML("&lt;t&gt;&lt;s&gt;" &amp; SUBSTITUTE(SUBSTITUTE(SUBSTITUTE(A1290, "|", "&lt;/s&gt;&lt;s&gt;"), ",", "&lt;/s&gt;&lt;s&gt;"), ";", "&lt;/s&gt;&lt;s&gt;") &amp; "&lt;/s&gt;&lt;/t&gt;", "//s[last()-1]")</f>
        <v>1600</v>
      </c>
      <c r="R1290" t="s">
        <v>586</v>
      </c>
      <c r="S1290" s="20">
        <f>Table1[[#This Row],[Qty Sold]]/Table1[[#This Row],[Qty Added]]</f>
        <v>0.6</v>
      </c>
      <c r="T1290" s="19">
        <f>Table1[[#This Row],[Unit Price]]*Table1[[#This Row],[Stock]]</f>
        <v>80000</v>
      </c>
    </row>
    <row r="1291" spans="1:20" x14ac:dyDescent="0.3">
      <c r="A1291" t="s">
        <v>269</v>
      </c>
      <c r="J1291" s="18" t="str">
        <f t="shared" si="80"/>
        <v>29-03-2026</v>
      </c>
      <c r="K1291" t="str">
        <f t="shared" si="81"/>
        <v>SKU218</v>
      </c>
      <c r="L1291" t="str">
        <f t="shared" si="82"/>
        <v>Cooker 4 L</v>
      </c>
      <c r="M1291" t="s">
        <v>546</v>
      </c>
      <c r="N1291">
        <f t="shared" si="83"/>
        <v>12</v>
      </c>
      <c r="O1291" cm="1">
        <f t="array" ref="O1291">_xlfn.FILTERXML("&lt;t&gt;&lt;s&gt;" &amp; SUBSTITUTE(SUBSTITUTE(A1291, "|", "&lt;/s&gt;&lt;s&gt;"), ";", "&lt;/s&gt;&lt;s&gt;") &amp; "&lt;/s&gt;&lt;/t&gt;", "//s[last()-2]")</f>
        <v>6</v>
      </c>
      <c r="P1291" cm="1">
        <f t="array" ref="P1291">_xlfn.FILTERXML("&lt;t&gt;&lt;s&gt;" &amp; SUBSTITUTE(SUBSTITUTE(SUBSTITUTE(CLEAN(A1291), "|", "&lt;/s&gt;&lt;s&gt;"), ",", "&lt;/s&gt;&lt;s&gt;"), ";", "&lt;/s&gt;&lt;s&gt;") &amp; "&lt;/s&gt;&lt;/t&gt;", "//s[last()-2]")</f>
        <v>52</v>
      </c>
      <c r="Q1291" cm="1">
        <f t="array" ref="Q1291">_xlfn.FILTERXML("&lt;t&gt;&lt;s&gt;" &amp; SUBSTITUTE(SUBSTITUTE(SUBSTITUTE(A1291, "|", "&lt;/s&gt;&lt;s&gt;"), ",", "&lt;/s&gt;&lt;s&gt;"), ";", "&lt;/s&gt;&lt;s&gt;") &amp; "&lt;/s&gt;&lt;/t&gt;", "//s[last()-1]")</f>
        <v>1600</v>
      </c>
      <c r="R1291" t="s">
        <v>586</v>
      </c>
      <c r="S1291" s="20">
        <f>Table1[[#This Row],[Qty Sold]]/Table1[[#This Row],[Qty Added]]</f>
        <v>0.5</v>
      </c>
      <c r="T1291" s="19">
        <f>Table1[[#This Row],[Unit Price]]*Table1[[#This Row],[Stock]]</f>
        <v>83200</v>
      </c>
    </row>
    <row r="1292" spans="1:20" x14ac:dyDescent="0.3">
      <c r="A1292" t="s">
        <v>270</v>
      </c>
      <c r="J1292" s="18" t="str">
        <f t="shared" si="80"/>
        <v>30-03-2026</v>
      </c>
      <c r="K1292" t="str">
        <f t="shared" si="81"/>
        <v>SKU219</v>
      </c>
      <c r="L1292" t="str">
        <f t="shared" si="82"/>
        <v>Water Bottle Sport</v>
      </c>
      <c r="M1292" t="s">
        <v>548</v>
      </c>
      <c r="N1292">
        <f t="shared" si="83"/>
        <v>110</v>
      </c>
      <c r="O1292" cm="1">
        <f t="array" ref="O1292">_xlfn.FILTERXML("&lt;t&gt;&lt;s&gt;" &amp; SUBSTITUTE(SUBSTITUTE(A1292, "|", "&lt;/s&gt;&lt;s&gt;"), ";", "&lt;/s&gt;&lt;s&gt;") &amp; "&lt;/s&gt;&lt;/t&gt;", "//s[last()-2]")</f>
        <v>70</v>
      </c>
      <c r="P1292" cm="1">
        <f t="array" ref="P1292">_xlfn.FILTERXML("&lt;t&gt;&lt;s&gt;" &amp; SUBSTITUTE(SUBSTITUTE(SUBSTITUTE(CLEAN(A1292), "|", "&lt;/s&gt;&lt;s&gt;"), ",", "&lt;/s&gt;&lt;s&gt;"), ";", "&lt;/s&gt;&lt;s&gt;") &amp; "&lt;/s&gt;&lt;/t&gt;", "//s[last()-2]")</f>
        <v>200</v>
      </c>
      <c r="Q1292" cm="1">
        <f t="array" ref="Q1292">_xlfn.FILTERXML("&lt;t&gt;&lt;s&gt;" &amp; SUBSTITUTE(SUBSTITUTE(SUBSTITUTE(A1292, "|", "&lt;/s&gt;&lt;s&gt;"), ",", "&lt;/s&gt;&lt;s&gt;"), ";", "&lt;/s&gt;&lt;s&gt;") &amp; "&lt;/s&gt;&lt;/t&gt;", "//s[last()-1]")</f>
        <v>220</v>
      </c>
      <c r="R1292" t="s">
        <v>588</v>
      </c>
      <c r="S1292" s="20">
        <f>Table1[[#This Row],[Qty Sold]]/Table1[[#This Row],[Qty Added]]</f>
        <v>0.63636363636363635</v>
      </c>
      <c r="T1292" s="19">
        <f>Table1[[#This Row],[Unit Price]]*Table1[[#This Row],[Stock]]</f>
        <v>44000</v>
      </c>
    </row>
    <row r="1293" spans="1:20" x14ac:dyDescent="0.3">
      <c r="A1293" t="s">
        <v>271</v>
      </c>
      <c r="J1293" s="18" t="str">
        <f t="shared" si="80"/>
        <v>31-03-2026</v>
      </c>
      <c r="K1293" t="str">
        <f t="shared" si="81"/>
        <v>SKU220</v>
      </c>
      <c r="L1293" t="str">
        <f t="shared" si="82"/>
        <v>Lunch Box Steel</v>
      </c>
      <c r="M1293" t="s">
        <v>549</v>
      </c>
      <c r="N1293">
        <f t="shared" si="83"/>
        <v>45</v>
      </c>
      <c r="O1293" cm="1">
        <f t="array" ref="O1293">_xlfn.FILTERXML("&lt;t&gt;&lt;s&gt;" &amp; SUBSTITUTE(SUBSTITUTE(A1293, "|", "&lt;/s&gt;&lt;s&gt;"), ";", "&lt;/s&gt;&lt;s&gt;") &amp; "&lt;/s&gt;&lt;/t&gt;", "//s[last()-2]")</f>
        <v>25</v>
      </c>
      <c r="P1293" cm="1">
        <f t="array" ref="P1293">_xlfn.FILTERXML("&lt;t&gt;&lt;s&gt;" &amp; SUBSTITUTE(SUBSTITUTE(SUBSTITUTE(CLEAN(A1293), "|", "&lt;/s&gt;&lt;s&gt;"), ",", "&lt;/s&gt;&lt;s&gt;"), ";", "&lt;/s&gt;&lt;s&gt;") &amp; "&lt;/s&gt;&lt;/t&gt;", "//s[last()-2]")</f>
        <v>100</v>
      </c>
      <c r="Q1293" cm="1">
        <f t="array" ref="Q1293">_xlfn.FILTERXML("&lt;t&gt;&lt;s&gt;" &amp; SUBSTITUTE(SUBSTITUTE(SUBSTITUTE(A1293, "|", "&lt;/s&gt;&lt;s&gt;"), ",", "&lt;/s&gt;&lt;s&gt;"), ";", "&lt;/s&gt;&lt;s&gt;") &amp; "&lt;/s&gt;&lt;/t&gt;", "//s[last()-1]")</f>
        <v>450</v>
      </c>
      <c r="R1293" t="s">
        <v>589</v>
      </c>
      <c r="S1293" s="20">
        <f>Table1[[#This Row],[Qty Sold]]/Table1[[#This Row],[Qty Added]]</f>
        <v>0.55555555555555558</v>
      </c>
      <c r="T1293" s="19">
        <f>Table1[[#This Row],[Unit Price]]*Table1[[#This Row],[Stock]]</f>
        <v>45000</v>
      </c>
    </row>
    <row r="1294" spans="1:20" x14ac:dyDescent="0.3">
      <c r="A1294" t="s">
        <v>272</v>
      </c>
      <c r="J1294" s="18" t="str">
        <f t="shared" si="80"/>
        <v>01-01-2026</v>
      </c>
      <c r="K1294" t="str">
        <f t="shared" si="81"/>
        <v>SKU221</v>
      </c>
      <c r="L1294" t="str">
        <f t="shared" si="82"/>
        <v>Knife Premium Plus</v>
      </c>
      <c r="M1294" t="s">
        <v>550</v>
      </c>
      <c r="N1294">
        <f t="shared" si="83"/>
        <v>40</v>
      </c>
      <c r="O1294" cm="1">
        <f t="array" ref="O1294">_xlfn.FILTERXML("&lt;t&gt;&lt;s&gt;" &amp; SUBSTITUTE(SUBSTITUTE(A1294, "|", "&lt;/s&gt;&lt;s&gt;"), ";", "&lt;/s&gt;&lt;s&gt;") &amp; "&lt;/s&gt;&lt;/t&gt;", "//s[last()-2]")</f>
        <v>22</v>
      </c>
      <c r="P1294" cm="1">
        <f t="array" ref="P1294">_xlfn.FILTERXML("&lt;t&gt;&lt;s&gt;" &amp; SUBSTITUTE(SUBSTITUTE(SUBSTITUTE(CLEAN(A1294), "|", "&lt;/s&gt;&lt;s&gt;"), ",", "&lt;/s&gt;&lt;s&gt;"), ";", "&lt;/s&gt;&lt;s&gt;") &amp; "&lt;/s&gt;&lt;/t&gt;", "//s[last()-2]")</f>
        <v>95</v>
      </c>
      <c r="Q1294" cm="1">
        <f t="array" ref="Q1294">_xlfn.FILTERXML("&lt;t&gt;&lt;s&gt;" &amp; SUBSTITUTE(SUBSTITUTE(SUBSTITUTE(A1294, "|", "&lt;/s&gt;&lt;s&gt;"), ",", "&lt;/s&gt;&lt;s&gt;"), ";", "&lt;/s&gt;&lt;s&gt;") &amp; "&lt;/s&gt;&lt;/t&gt;", "//s[last()-1]")</f>
        <v>900</v>
      </c>
      <c r="R1294" t="s">
        <v>590</v>
      </c>
      <c r="S1294" s="20">
        <f>Table1[[#This Row],[Qty Sold]]/Table1[[#This Row],[Qty Added]]</f>
        <v>0.55000000000000004</v>
      </c>
      <c r="T1294" s="19">
        <f>Table1[[#This Row],[Unit Price]]*Table1[[#This Row],[Stock]]</f>
        <v>85500</v>
      </c>
    </row>
    <row r="1295" spans="1:20" x14ac:dyDescent="0.3">
      <c r="A1295" t="s">
        <v>273</v>
      </c>
      <c r="J1295" s="18" t="str">
        <f t="shared" si="80"/>
        <v>02-01-2026</v>
      </c>
      <c r="K1295" t="str">
        <f t="shared" si="81"/>
        <v>SKU222</v>
      </c>
      <c r="L1295" t="str">
        <f t="shared" si="82"/>
        <v>knife premium plus</v>
      </c>
      <c r="M1295" t="s">
        <v>569</v>
      </c>
      <c r="N1295">
        <f t="shared" si="83"/>
        <v>25</v>
      </c>
      <c r="O1295" cm="1">
        <f t="array" ref="O1295">_xlfn.FILTERXML("&lt;t&gt;&lt;s&gt;" &amp; SUBSTITUTE(SUBSTITUTE(A1295, "|", "&lt;/s&gt;&lt;s&gt;"), ";", "&lt;/s&gt;&lt;s&gt;") &amp; "&lt;/s&gt;&lt;/t&gt;", "//s[last()-2]")</f>
        <v>12</v>
      </c>
      <c r="P1295" cm="1">
        <f t="array" ref="P1295">_xlfn.FILTERXML("&lt;t&gt;&lt;s&gt;" &amp; SUBSTITUTE(SUBSTITUTE(SUBSTITUTE(CLEAN(A1295), "|", "&lt;/s&gt;&lt;s&gt;"), ",", "&lt;/s&gt;&lt;s&gt;"), ";", "&lt;/s&gt;&lt;s&gt;") &amp; "&lt;/s&gt;&lt;/t&gt;", "//s[last()-2]")</f>
        <v>100</v>
      </c>
      <c r="Q1295" cm="1">
        <f t="array" ref="Q1295">_xlfn.FILTERXML("&lt;t&gt;&lt;s&gt;" &amp; SUBSTITUTE(SUBSTITUTE(SUBSTITUTE(A1295, "|", "&lt;/s&gt;&lt;s&gt;"), ",", "&lt;/s&gt;&lt;s&gt;"), ";", "&lt;/s&gt;&lt;s&gt;") &amp; "&lt;/s&gt;&lt;/t&gt;", "//s[last()-1]")</f>
        <v>900</v>
      </c>
      <c r="R1295" t="s">
        <v>610</v>
      </c>
      <c r="S1295" s="20">
        <f>Table1[[#This Row],[Qty Sold]]/Table1[[#This Row],[Qty Added]]</f>
        <v>0.48</v>
      </c>
      <c r="T1295" s="19">
        <f>Table1[[#This Row],[Unit Price]]*Table1[[#This Row],[Stock]]</f>
        <v>90000</v>
      </c>
    </row>
    <row r="1296" spans="1:20" x14ac:dyDescent="0.3">
      <c r="A1296" t="s">
        <v>274</v>
      </c>
      <c r="J1296" s="18" t="str">
        <f t="shared" si="80"/>
        <v>03-01-2026</v>
      </c>
      <c r="K1296" t="str">
        <f t="shared" si="81"/>
        <v>SKU223</v>
      </c>
      <c r="L1296" t="str">
        <f t="shared" si="82"/>
        <v>Cutlery Set Gold</v>
      </c>
      <c r="M1296" t="s">
        <v>551</v>
      </c>
      <c r="N1296">
        <f t="shared" si="83"/>
        <v>35</v>
      </c>
      <c r="O1296" cm="1">
        <f t="array" ref="O1296">_xlfn.FILTERXML("&lt;t&gt;&lt;s&gt;" &amp; SUBSTITUTE(SUBSTITUTE(A1296, "|", "&lt;/s&gt;&lt;s&gt;"), ";", "&lt;/s&gt;&lt;s&gt;") &amp; "&lt;/s&gt;&lt;/t&gt;", "//s[last()-2]")</f>
        <v>18</v>
      </c>
      <c r="P1296" cm="1">
        <f t="array" ref="P1296">_xlfn.FILTERXML("&lt;t&gt;&lt;s&gt;" &amp; SUBSTITUTE(SUBSTITUTE(SUBSTITUTE(CLEAN(A1296), "|", "&lt;/s&gt;&lt;s&gt;"), ",", "&lt;/s&gt;&lt;s&gt;"), ";", "&lt;/s&gt;&lt;s&gt;") &amp; "&lt;/s&gt;&lt;/t&gt;", "//s[last()-2]")</f>
        <v>90</v>
      </c>
      <c r="Q1296" cm="1">
        <f t="array" ref="Q1296">_xlfn.FILTERXML("&lt;t&gt;&lt;s&gt;" &amp; SUBSTITUTE(SUBSTITUTE(SUBSTITUTE(A1296, "|", "&lt;/s&gt;&lt;s&gt;"), ",", "&lt;/s&gt;&lt;s&gt;"), ";", "&lt;/s&gt;&lt;s&gt;") &amp; "&lt;/s&gt;&lt;/t&gt;", "//s[last()-1]")</f>
        <v>1500</v>
      </c>
      <c r="R1296" t="s">
        <v>591</v>
      </c>
      <c r="S1296" s="20">
        <f>Table1[[#This Row],[Qty Sold]]/Table1[[#This Row],[Qty Added]]</f>
        <v>0.51428571428571423</v>
      </c>
      <c r="T1296" s="19">
        <f>Table1[[#This Row],[Unit Price]]*Table1[[#This Row],[Stock]]</f>
        <v>135000</v>
      </c>
    </row>
    <row r="1297" spans="1:20" x14ac:dyDescent="0.3">
      <c r="A1297" t="s">
        <v>275</v>
      </c>
      <c r="J1297" s="18" t="str">
        <f t="shared" si="80"/>
        <v>04-01-2026</v>
      </c>
      <c r="K1297" t="str">
        <f t="shared" si="81"/>
        <v>SKU224</v>
      </c>
      <c r="L1297" t="str">
        <f t="shared" si="82"/>
        <v>Steel Bowl Medium</v>
      </c>
      <c r="M1297" t="s">
        <v>541</v>
      </c>
      <c r="N1297">
        <f t="shared" si="83"/>
        <v>75</v>
      </c>
      <c r="O1297" cm="1">
        <f t="array" ref="O1297">_xlfn.FILTERXML("&lt;t&gt;&lt;s&gt;" &amp; SUBSTITUTE(SUBSTITUTE(A1297, "|", "&lt;/s&gt;&lt;s&gt;"), ";", "&lt;/s&gt;&lt;s&gt;") &amp; "&lt;/s&gt;&lt;/t&gt;", "//s[last()-2]")</f>
        <v>45</v>
      </c>
      <c r="P1297" cm="1">
        <f t="array" ref="P1297">_xlfn.FILTERXML("&lt;t&gt;&lt;s&gt;" &amp; SUBSTITUTE(SUBSTITUTE(SUBSTITUTE(CLEAN(A1297), "|", "&lt;/s&gt;&lt;s&gt;"), ",", "&lt;/s&gt;&lt;s&gt;"), ";", "&lt;/s&gt;&lt;s&gt;") &amp; "&lt;/s&gt;&lt;/t&gt;", "//s[last()-2]")</f>
        <v>155</v>
      </c>
      <c r="Q1297" cm="1">
        <f t="array" ref="Q1297">_xlfn.FILTERXML("&lt;t&gt;&lt;s&gt;" &amp; SUBSTITUTE(SUBSTITUTE(SUBSTITUTE(A1297, "|", "&lt;/s&gt;&lt;s&gt;"), ",", "&lt;/s&gt;&lt;s&gt;"), ";", "&lt;/s&gt;&lt;s&gt;") &amp; "&lt;/s&gt;&lt;/t&gt;", "//s[last()-1]")</f>
        <v>140</v>
      </c>
      <c r="R1297" t="s">
        <v>582</v>
      </c>
      <c r="S1297" s="20">
        <f>Table1[[#This Row],[Qty Sold]]/Table1[[#This Row],[Qty Added]]</f>
        <v>0.6</v>
      </c>
      <c r="T1297" s="19">
        <f>Table1[[#This Row],[Unit Price]]*Table1[[#This Row],[Stock]]</f>
        <v>21700</v>
      </c>
    </row>
    <row r="1298" spans="1:20" x14ac:dyDescent="0.3">
      <c r="A1298" t="s">
        <v>276</v>
      </c>
      <c r="J1298" s="18" t="str">
        <f t="shared" si="80"/>
        <v>05-01-2026</v>
      </c>
      <c r="K1298" t="str">
        <f t="shared" si="81"/>
        <v>SKU225</v>
      </c>
      <c r="L1298" t="str">
        <f t="shared" si="82"/>
        <v>Glass Bowl Medium</v>
      </c>
      <c r="M1298" t="s">
        <v>545</v>
      </c>
      <c r="N1298">
        <f t="shared" si="83"/>
        <v>28</v>
      </c>
      <c r="O1298" cm="1">
        <f t="array" ref="O1298">_xlfn.FILTERXML("&lt;t&gt;&lt;s&gt;" &amp; SUBSTITUTE(SUBSTITUTE(A1298, "|", "&lt;/s&gt;&lt;s&gt;"), ";", "&lt;/s&gt;&lt;s&gt;") &amp; "&lt;/s&gt;&lt;/t&gt;", "//s[last()-2]")</f>
        <v>14</v>
      </c>
      <c r="P1298" cm="1">
        <f t="array" ref="P1298">_xlfn.FILTERXML("&lt;t&gt;&lt;s&gt;" &amp; SUBSTITUTE(SUBSTITUTE(SUBSTITUTE(CLEAN(A1298), "|", "&lt;/s&gt;&lt;s&gt;"), ",", "&lt;/s&gt;&lt;s&gt;"), ";", "&lt;/s&gt;&lt;s&gt;") &amp; "&lt;/s&gt;&lt;/t&gt;", "//s[last()-2]")</f>
        <v>75</v>
      </c>
      <c r="Q1298" cm="1">
        <f t="array" ref="Q1298">_xlfn.FILTERXML("&lt;t&gt;&lt;s&gt;" &amp; SUBSTITUTE(SUBSTITUTE(SUBSTITUTE(A1298, "|", "&lt;/s&gt;&lt;s&gt;"), ",", "&lt;/s&gt;&lt;s&gt;"), ";", "&lt;/s&gt;&lt;s&gt;") &amp; "&lt;/s&gt;&lt;/t&gt;", "//s[last()-1]")</f>
        <v>280</v>
      </c>
      <c r="R1298" t="s">
        <v>585</v>
      </c>
      <c r="S1298" s="20">
        <f>Table1[[#This Row],[Qty Sold]]/Table1[[#This Row],[Qty Added]]</f>
        <v>0.5</v>
      </c>
      <c r="T1298" s="19">
        <f>Table1[[#This Row],[Unit Price]]*Table1[[#This Row],[Stock]]</f>
        <v>21000</v>
      </c>
    </row>
    <row r="1299" spans="1:20" x14ac:dyDescent="0.3">
      <c r="A1299" t="s">
        <v>277</v>
      </c>
      <c r="J1299" s="18" t="str">
        <f t="shared" si="80"/>
        <v>06-01-2026</v>
      </c>
      <c r="K1299" t="str">
        <f t="shared" si="81"/>
        <v>SKU226</v>
      </c>
      <c r="L1299" t="str">
        <f t="shared" si="82"/>
        <v>Plastic Container Medium</v>
      </c>
      <c r="M1299" t="s">
        <v>544</v>
      </c>
      <c r="N1299">
        <f t="shared" si="83"/>
        <v>90</v>
      </c>
      <c r="O1299" cm="1">
        <f t="array" ref="O1299">_xlfn.FILTERXML("&lt;t&gt;&lt;s&gt;" &amp; SUBSTITUTE(SUBSTITUTE(A1299, "|", "&lt;/s&gt;&lt;s&gt;"), ";", "&lt;/s&gt;&lt;s&gt;") &amp; "&lt;/s&gt;&lt;/t&gt;", "//s[last()-2]")</f>
        <v>55</v>
      </c>
      <c r="P1299" cm="1">
        <f t="array" ref="P1299">_xlfn.FILTERXML("&lt;t&gt;&lt;s&gt;" &amp; SUBSTITUTE(SUBSTITUTE(SUBSTITUTE(CLEAN(A1299), "|", "&lt;/s&gt;&lt;s&gt;"), ",", "&lt;/s&gt;&lt;s&gt;"), ";", "&lt;/s&gt;&lt;s&gt;") &amp; "&lt;/s&gt;&lt;/t&gt;", "//s[last()-2]")</f>
        <v>160</v>
      </c>
      <c r="Q1299" cm="1">
        <f t="array" ref="Q1299">_xlfn.FILTERXML("&lt;t&gt;&lt;s&gt;" &amp; SUBSTITUTE(SUBSTITUTE(SUBSTITUTE(A1299, "|", "&lt;/s&gt;&lt;s&gt;"), ",", "&lt;/s&gt;&lt;s&gt;"), ";", "&lt;/s&gt;&lt;s&gt;") &amp; "&lt;/s&gt;&lt;/t&gt;", "//s[last()-1]")</f>
        <v>200</v>
      </c>
      <c r="R1299" t="s">
        <v>584</v>
      </c>
      <c r="S1299" s="20">
        <f>Table1[[#This Row],[Qty Sold]]/Table1[[#This Row],[Qty Added]]</f>
        <v>0.61111111111111116</v>
      </c>
      <c r="T1299" s="19">
        <f>Table1[[#This Row],[Unit Price]]*Table1[[#This Row],[Stock]]</f>
        <v>32000</v>
      </c>
    </row>
    <row r="1300" spans="1:20" x14ac:dyDescent="0.3">
      <c r="A1300" t="s">
        <v>278</v>
      </c>
      <c r="J1300" s="18" t="str">
        <f t="shared" si="80"/>
        <v>07-01-2026</v>
      </c>
      <c r="K1300" t="str">
        <f t="shared" si="81"/>
        <v>SKU227</v>
      </c>
      <c r="L1300" t="str">
        <f t="shared" si="82"/>
        <v>plastic container medium</v>
      </c>
      <c r="M1300" t="s">
        <v>573</v>
      </c>
      <c r="N1300">
        <f t="shared" si="83"/>
        <v>60</v>
      </c>
      <c r="O1300" cm="1">
        <f t="array" ref="O1300">_xlfn.FILTERXML("&lt;t&gt;&lt;s&gt;" &amp; SUBSTITUTE(SUBSTITUTE(A1300, "|", "&lt;/s&gt;&lt;s&gt;"), ";", "&lt;/s&gt;&lt;s&gt;") &amp; "&lt;/s&gt;&lt;/t&gt;", "//s[last()-2]")</f>
        <v>30</v>
      </c>
      <c r="P1300" cm="1">
        <f t="array" ref="P1300">_xlfn.FILTERXML("&lt;t&gt;&lt;s&gt;" &amp; SUBSTITUTE(SUBSTITUTE(SUBSTITUTE(CLEAN(A1300), "|", "&lt;/s&gt;&lt;s&gt;"), ",", "&lt;/s&gt;&lt;s&gt;"), ";", "&lt;/s&gt;&lt;s&gt;") &amp; "&lt;/s&gt;&lt;/t&gt;", "//s[last()-2]")</f>
        <v>165</v>
      </c>
      <c r="Q1300" cm="1">
        <f t="array" ref="Q1300">_xlfn.FILTERXML("&lt;t&gt;&lt;s&gt;" &amp; SUBSTITUTE(SUBSTITUTE(SUBSTITUTE(A1300, "|", "&lt;/s&gt;&lt;s&gt;"), ",", "&lt;/s&gt;&lt;s&gt;"), ";", "&lt;/s&gt;&lt;s&gt;") &amp; "&lt;/s&gt;&lt;/t&gt;", "//s[last()-1]")</f>
        <v>200</v>
      </c>
      <c r="R1300" t="s">
        <v>614</v>
      </c>
      <c r="S1300" s="20">
        <f>Table1[[#This Row],[Qty Sold]]/Table1[[#This Row],[Qty Added]]</f>
        <v>0.5</v>
      </c>
      <c r="T1300" s="19">
        <f>Table1[[#This Row],[Unit Price]]*Table1[[#This Row],[Stock]]</f>
        <v>33000</v>
      </c>
    </row>
    <row r="1301" spans="1:20" x14ac:dyDescent="0.3">
      <c r="A1301" t="s">
        <v>279</v>
      </c>
      <c r="J1301" s="18" t="str">
        <f t="shared" si="80"/>
        <v>08-01-2026</v>
      </c>
      <c r="K1301" t="str">
        <f t="shared" si="81"/>
        <v>SKU228</v>
      </c>
      <c r="L1301" t="str">
        <f t="shared" si="82"/>
        <v>Storage Jar Medium</v>
      </c>
      <c r="M1301" t="s">
        <v>553</v>
      </c>
      <c r="N1301">
        <f t="shared" si="83"/>
        <v>65</v>
      </c>
      <c r="O1301" cm="1">
        <f t="array" ref="O1301">_xlfn.FILTERXML("&lt;t&gt;&lt;s&gt;" &amp; SUBSTITUTE(SUBSTITUTE(A1301, "|", "&lt;/s&gt;&lt;s&gt;"), ";", "&lt;/s&gt;&lt;s&gt;") &amp; "&lt;/s&gt;&lt;/t&gt;", "//s[last()-2]")</f>
        <v>35</v>
      </c>
      <c r="P1301" cm="1">
        <f t="array" ref="P1301">_xlfn.FILTERXML("&lt;t&gt;&lt;s&gt;" &amp; SUBSTITUTE(SUBSTITUTE(SUBSTITUTE(CLEAN(A1301), "|", "&lt;/s&gt;&lt;s&gt;"), ",", "&lt;/s&gt;&lt;s&gt;"), ";", "&lt;/s&gt;&lt;s&gt;") &amp; "&lt;/s&gt;&lt;/t&gt;", "//s[last()-2]")</f>
        <v>140</v>
      </c>
      <c r="Q1301" cm="1">
        <f t="array" ref="Q1301">_xlfn.FILTERXML("&lt;t&gt;&lt;s&gt;" &amp; SUBSTITUTE(SUBSTITUTE(SUBSTITUTE(A1301, "|", "&lt;/s&gt;&lt;s&gt;"), ",", "&lt;/s&gt;&lt;s&gt;"), ";", "&lt;/s&gt;&lt;s&gt;") &amp; "&lt;/s&gt;&lt;/t&gt;", "//s[last()-1]")</f>
        <v>260</v>
      </c>
      <c r="R1301" t="s">
        <v>593</v>
      </c>
      <c r="S1301" s="20">
        <f>Table1[[#This Row],[Qty Sold]]/Table1[[#This Row],[Qty Added]]</f>
        <v>0.53846153846153844</v>
      </c>
      <c r="T1301" s="19">
        <f>Table1[[#This Row],[Unit Price]]*Table1[[#This Row],[Stock]]</f>
        <v>36400</v>
      </c>
    </row>
    <row r="1302" spans="1:20" x14ac:dyDescent="0.3">
      <c r="A1302" t="s">
        <v>280</v>
      </c>
      <c r="J1302" s="18" t="str">
        <f t="shared" si="80"/>
        <v>09-01-2026</v>
      </c>
      <c r="K1302" t="str">
        <f t="shared" si="81"/>
        <v>SKU229</v>
      </c>
      <c r="L1302" t="str">
        <f t="shared" si="82"/>
        <v>Steel Tiffin Large</v>
      </c>
      <c r="M1302" t="s">
        <v>541</v>
      </c>
      <c r="N1302">
        <f t="shared" si="83"/>
        <v>35</v>
      </c>
      <c r="O1302" cm="1">
        <f t="array" ref="O1302">_xlfn.FILTERXML("&lt;t&gt;&lt;s&gt;" &amp; SUBSTITUTE(SUBSTITUTE(A1302, "|", "&lt;/s&gt;&lt;s&gt;"), ";", "&lt;/s&gt;&lt;s&gt;") &amp; "&lt;/s&gt;&lt;/t&gt;", "//s[last()-2]")</f>
        <v>20</v>
      </c>
      <c r="P1302" cm="1">
        <f t="array" ref="P1302">_xlfn.FILTERXML("&lt;t&gt;&lt;s&gt;" &amp; SUBSTITUTE(SUBSTITUTE(SUBSTITUTE(CLEAN(A1302), "|", "&lt;/s&gt;&lt;s&gt;"), ",", "&lt;/s&gt;&lt;s&gt;"), ";", "&lt;/s&gt;&lt;s&gt;") &amp; "&lt;/s&gt;&lt;/t&gt;", "//s[last()-2]")</f>
        <v>80</v>
      </c>
      <c r="Q1302" cm="1">
        <f t="array" ref="Q1302">_xlfn.FILTERXML("&lt;t&gt;&lt;s&gt;" &amp; SUBSTITUTE(SUBSTITUTE(SUBSTITUTE(A1302, "|", "&lt;/s&gt;&lt;s&gt;"), ",", "&lt;/s&gt;&lt;s&gt;"), ";", "&lt;/s&gt;&lt;s&gt;") &amp; "&lt;/s&gt;&lt;/t&gt;", "//s[last()-1]")</f>
        <v>500</v>
      </c>
      <c r="R1302" t="s">
        <v>582</v>
      </c>
      <c r="S1302" s="20">
        <f>Table1[[#This Row],[Qty Sold]]/Table1[[#This Row],[Qty Added]]</f>
        <v>0.5714285714285714</v>
      </c>
      <c r="T1302" s="19">
        <f>Table1[[#This Row],[Unit Price]]*Table1[[#This Row],[Stock]]</f>
        <v>40000</v>
      </c>
    </row>
    <row r="1303" spans="1:20" x14ac:dyDescent="0.3">
      <c r="A1303" t="s">
        <v>281</v>
      </c>
      <c r="J1303" s="18" t="str">
        <f t="shared" si="80"/>
        <v>10-01-2026</v>
      </c>
      <c r="K1303" t="str">
        <f t="shared" si="81"/>
        <v>SKU230</v>
      </c>
      <c r="L1303" t="str">
        <f t="shared" si="82"/>
        <v>steel tiffin large</v>
      </c>
      <c r="M1303" t="s">
        <v>542</v>
      </c>
      <c r="N1303">
        <f t="shared" si="83"/>
        <v>25</v>
      </c>
      <c r="O1303" cm="1">
        <f t="array" ref="O1303">_xlfn.FILTERXML("&lt;t&gt;&lt;s&gt;" &amp; SUBSTITUTE(SUBSTITUTE(A1303, "|", "&lt;/s&gt;&lt;s&gt;"), ";", "&lt;/s&gt;&lt;s&gt;") &amp; "&lt;/s&gt;&lt;/t&gt;", "//s[last()-2]")</f>
        <v>12</v>
      </c>
      <c r="P1303" cm="1">
        <f t="array" ref="P1303">_xlfn.FILTERXML("&lt;t&gt;&lt;s&gt;" &amp; SUBSTITUTE(SUBSTITUTE(SUBSTITUTE(CLEAN(A1303), "|", "&lt;/s&gt;&lt;s&gt;"), ",", "&lt;/s&gt;&lt;s&gt;"), ";", "&lt;/s&gt;&lt;s&gt;") &amp; "&lt;/s&gt;&lt;/t&gt;", "//s[last()-2]")</f>
        <v>85</v>
      </c>
      <c r="Q1303" cm="1">
        <f t="array" ref="Q1303">_xlfn.FILTERXML("&lt;t&gt;&lt;s&gt;" &amp; SUBSTITUTE(SUBSTITUTE(SUBSTITUTE(A1303, "|", "&lt;/s&gt;&lt;s&gt;"), ",", "&lt;/s&gt;&lt;s&gt;"), ";", "&lt;/s&gt;&lt;s&gt;") &amp; "&lt;/s&gt;&lt;/t&gt;", "//s[last()-1]")</f>
        <v>500</v>
      </c>
      <c r="R1303" t="s">
        <v>600</v>
      </c>
      <c r="S1303" s="20">
        <f>Table1[[#This Row],[Qty Sold]]/Table1[[#This Row],[Qty Added]]</f>
        <v>0.48</v>
      </c>
      <c r="T1303" s="19">
        <f>Table1[[#This Row],[Unit Price]]*Table1[[#This Row],[Stock]]</f>
        <v>42500</v>
      </c>
    </row>
    <row r="1304" spans="1:20" x14ac:dyDescent="0.3">
      <c r="A1304" t="s">
        <v>282</v>
      </c>
      <c r="J1304" s="18" t="str">
        <f t="shared" si="80"/>
        <v>11-01-2026</v>
      </c>
      <c r="K1304" t="str">
        <f t="shared" si="81"/>
        <v>SKU231</v>
      </c>
      <c r="L1304" t="str">
        <f t="shared" si="82"/>
        <v>Water Bottle 2L</v>
      </c>
      <c r="M1304" t="s">
        <v>548</v>
      </c>
      <c r="N1304">
        <f t="shared" si="83"/>
        <v>130</v>
      </c>
      <c r="O1304" cm="1">
        <f t="array" ref="O1304">_xlfn.FILTERXML("&lt;t&gt;&lt;s&gt;" &amp; SUBSTITUTE(SUBSTITUTE(A1304, "|", "&lt;/s&gt;&lt;s&gt;"), ";", "&lt;/s&gt;&lt;s&gt;") &amp; "&lt;/s&gt;&lt;/t&gt;", "//s[last()-2]")</f>
        <v>85</v>
      </c>
      <c r="P1304" cm="1">
        <f t="array" ref="P1304">_xlfn.FILTERXML("&lt;t&gt;&lt;s&gt;" &amp; SUBSTITUTE(SUBSTITUTE(SUBSTITUTE(CLEAN(A1304), "|", "&lt;/s&gt;&lt;s&gt;"), ",", "&lt;/s&gt;&lt;s&gt;"), ";", "&lt;/s&gt;&lt;s&gt;") &amp; "&lt;/s&gt;&lt;/t&gt;", "//s[last()-2]")</f>
        <v>230</v>
      </c>
      <c r="Q1304" cm="1">
        <f t="array" ref="Q1304">_xlfn.FILTERXML("&lt;t&gt;&lt;s&gt;" &amp; SUBSTITUTE(SUBSTITUTE(SUBSTITUTE(A1304, "|", "&lt;/s&gt;&lt;s&gt;"), ",", "&lt;/s&gt;&lt;s&gt;"), ";", "&lt;/s&gt;&lt;s&gt;") &amp; "&lt;/s&gt;&lt;/t&gt;", "//s[last()-1]")</f>
        <v>250</v>
      </c>
      <c r="R1304" t="s">
        <v>588</v>
      </c>
      <c r="S1304" s="20">
        <f>Table1[[#This Row],[Qty Sold]]/Table1[[#This Row],[Qty Added]]</f>
        <v>0.65384615384615385</v>
      </c>
      <c r="T1304" s="19">
        <f>Table1[[#This Row],[Unit Price]]*Table1[[#This Row],[Stock]]</f>
        <v>57500</v>
      </c>
    </row>
    <row r="1305" spans="1:20" x14ac:dyDescent="0.3">
      <c r="A1305" t="s">
        <v>283</v>
      </c>
      <c r="J1305" s="18" t="str">
        <f t="shared" si="80"/>
        <v>12-01-2026</v>
      </c>
      <c r="K1305" t="str">
        <f t="shared" si="81"/>
        <v>SKU232</v>
      </c>
      <c r="L1305" t="str">
        <f t="shared" si="82"/>
        <v>Bottle Set 8pc</v>
      </c>
      <c r="M1305" t="s">
        <v>557</v>
      </c>
      <c r="N1305">
        <f t="shared" si="83"/>
        <v>85</v>
      </c>
      <c r="O1305" cm="1">
        <f t="array" ref="O1305">_xlfn.FILTERXML("&lt;t&gt;&lt;s&gt;" &amp; SUBSTITUTE(SUBSTITUTE(A1305, "|", "&lt;/s&gt;&lt;s&gt;"), ";", "&lt;/s&gt;&lt;s&gt;") &amp; "&lt;/s&gt;&lt;/t&gt;", "//s[last()-2]")</f>
        <v>50</v>
      </c>
      <c r="P1305" cm="1">
        <f t="array" ref="P1305">_xlfn.FILTERXML("&lt;t&gt;&lt;s&gt;" &amp; SUBSTITUTE(SUBSTITUTE(SUBSTITUTE(CLEAN(A1305), "|", "&lt;/s&gt;&lt;s&gt;"), ",", "&lt;/s&gt;&lt;s&gt;"), ";", "&lt;/s&gt;&lt;s&gt;") &amp; "&lt;/s&gt;&lt;/t&gt;", "//s[last()-2]")</f>
        <v>150</v>
      </c>
      <c r="Q1305" cm="1">
        <f t="array" ref="Q1305">_xlfn.FILTERXML("&lt;t&gt;&lt;s&gt;" &amp; SUBSTITUTE(SUBSTITUTE(SUBSTITUTE(A1305, "|", "&lt;/s&gt;&lt;s&gt;"), ",", "&lt;/s&gt;&lt;s&gt;"), ";", "&lt;/s&gt;&lt;s&gt;") &amp; "&lt;/s&gt;&lt;/t&gt;", "//s[last()-1]")</f>
        <v>650</v>
      </c>
      <c r="R1305" t="s">
        <v>597</v>
      </c>
      <c r="S1305" s="20">
        <f>Table1[[#This Row],[Qty Sold]]/Table1[[#This Row],[Qty Added]]</f>
        <v>0.58823529411764708</v>
      </c>
      <c r="T1305" s="19">
        <f>Table1[[#This Row],[Unit Price]]*Table1[[#This Row],[Stock]]</f>
        <v>97500</v>
      </c>
    </row>
    <row r="1306" spans="1:20" x14ac:dyDescent="0.3">
      <c r="A1306" t="s">
        <v>284</v>
      </c>
      <c r="J1306" s="18" t="str">
        <f t="shared" si="80"/>
        <v>13-01-2026</v>
      </c>
      <c r="K1306" t="str">
        <f t="shared" si="81"/>
        <v>SKU233</v>
      </c>
      <c r="L1306" t="str">
        <f t="shared" si="82"/>
        <v>Serving Tray Medium</v>
      </c>
      <c r="M1306" t="s">
        <v>554</v>
      </c>
      <c r="N1306">
        <f t="shared" si="83"/>
        <v>40</v>
      </c>
      <c r="O1306" cm="1">
        <f t="array" ref="O1306">_xlfn.FILTERXML("&lt;t&gt;&lt;s&gt;" &amp; SUBSTITUTE(SUBSTITUTE(A1306, "|", "&lt;/s&gt;&lt;s&gt;"), ";", "&lt;/s&gt;&lt;s&gt;") &amp; "&lt;/s&gt;&lt;/t&gt;", "//s[last()-2]")</f>
        <v>20</v>
      </c>
      <c r="P1306" cm="1">
        <f t="array" ref="P1306">_xlfn.FILTERXML("&lt;t&gt;&lt;s&gt;" &amp; SUBSTITUTE(SUBSTITUTE(SUBSTITUTE(CLEAN(A1306), "|", "&lt;/s&gt;&lt;s&gt;"), ",", "&lt;/s&gt;&lt;s&gt;"), ";", "&lt;/s&gt;&lt;s&gt;") &amp; "&lt;/s&gt;&lt;/t&gt;", "//s[last()-2]")</f>
        <v>85</v>
      </c>
      <c r="Q1306" cm="1">
        <f t="array" ref="Q1306">_xlfn.FILTERXML("&lt;t&gt;&lt;s&gt;" &amp; SUBSTITUTE(SUBSTITUTE(SUBSTITUTE(A1306, "|", "&lt;/s&gt;&lt;s&gt;"), ",", "&lt;/s&gt;&lt;s&gt;"), ";", "&lt;/s&gt;&lt;s&gt;") &amp; "&lt;/s&gt;&lt;/t&gt;", "//s[last()-1]")</f>
        <v>550</v>
      </c>
      <c r="R1306" t="s">
        <v>594</v>
      </c>
      <c r="S1306" s="20">
        <f>Table1[[#This Row],[Qty Sold]]/Table1[[#This Row],[Qty Added]]</f>
        <v>0.5</v>
      </c>
      <c r="T1306" s="19">
        <f>Table1[[#This Row],[Unit Price]]*Table1[[#This Row],[Stock]]</f>
        <v>46750</v>
      </c>
    </row>
    <row r="1307" spans="1:20" x14ac:dyDescent="0.3">
      <c r="A1307" t="s">
        <v>285</v>
      </c>
      <c r="J1307" s="18" t="str">
        <f t="shared" si="80"/>
        <v>14-01-2026</v>
      </c>
      <c r="K1307" t="str">
        <f t="shared" si="81"/>
        <v>SKU234</v>
      </c>
      <c r="L1307" t="str">
        <f t="shared" si="82"/>
        <v>Serving tray medium</v>
      </c>
      <c r="M1307" t="s">
        <v>554</v>
      </c>
      <c r="N1307">
        <f t="shared" si="83"/>
        <v>30</v>
      </c>
      <c r="O1307" cm="1">
        <f t="array" ref="O1307">_xlfn.FILTERXML("&lt;t&gt;&lt;s&gt;" &amp; SUBSTITUTE(SUBSTITUTE(A1307, "|", "&lt;/s&gt;&lt;s&gt;"), ";", "&lt;/s&gt;&lt;s&gt;") &amp; "&lt;/s&gt;&lt;/t&gt;", "//s[last()-2]")</f>
        <v>15</v>
      </c>
      <c r="P1307" cm="1">
        <f t="array" ref="P1307">_xlfn.FILTERXML("&lt;t&gt;&lt;s&gt;" &amp; SUBSTITUTE(SUBSTITUTE(SUBSTITUTE(CLEAN(A1307), "|", "&lt;/s&gt;&lt;s&gt;"), ",", "&lt;/s&gt;&lt;s&gt;"), ";", "&lt;/s&gt;&lt;s&gt;") &amp; "&lt;/s&gt;&lt;/t&gt;", "//s[last()-2]")</f>
        <v>90</v>
      </c>
      <c r="Q1307" cm="1">
        <f t="array" ref="Q1307">_xlfn.FILTERXML("&lt;t&gt;&lt;s&gt;" &amp; SUBSTITUTE(SUBSTITUTE(SUBSTITUTE(A1307, "|", "&lt;/s&gt;&lt;s&gt;"), ",", "&lt;/s&gt;&lt;s&gt;"), ";", "&lt;/s&gt;&lt;s&gt;") &amp; "&lt;/s&gt;&lt;/t&gt;", "//s[last()-1]")</f>
        <v>550</v>
      </c>
      <c r="R1307" t="s">
        <v>594</v>
      </c>
      <c r="S1307" s="20">
        <f>Table1[[#This Row],[Qty Sold]]/Table1[[#This Row],[Qty Added]]</f>
        <v>0.5</v>
      </c>
      <c r="T1307" s="19">
        <f>Table1[[#This Row],[Unit Price]]*Table1[[#This Row],[Stock]]</f>
        <v>49500</v>
      </c>
    </row>
    <row r="1308" spans="1:20" x14ac:dyDescent="0.3">
      <c r="A1308" t="s">
        <v>286</v>
      </c>
      <c r="J1308" s="18" t="str">
        <f t="shared" si="80"/>
        <v>15-01-2026</v>
      </c>
      <c r="K1308" t="str">
        <f t="shared" si="81"/>
        <v>SKU235</v>
      </c>
      <c r="L1308" t="str">
        <f t="shared" si="82"/>
        <v>Pressure Cooker 6L</v>
      </c>
      <c r="M1308" t="s">
        <v>555</v>
      </c>
      <c r="N1308">
        <f t="shared" si="83"/>
        <v>20</v>
      </c>
      <c r="O1308" cm="1">
        <f t="array" ref="O1308">_xlfn.FILTERXML("&lt;t&gt;&lt;s&gt;" &amp; SUBSTITUTE(SUBSTITUTE(A1308, "|", "&lt;/s&gt;&lt;s&gt;"), ";", "&lt;/s&gt;&lt;s&gt;") &amp; "&lt;/s&gt;&lt;/t&gt;", "//s[last()-2]")</f>
        <v>12</v>
      </c>
      <c r="P1308" cm="1">
        <f t="array" ref="P1308">_xlfn.FILTERXML("&lt;t&gt;&lt;s&gt;" &amp; SUBSTITUTE(SUBSTITUTE(SUBSTITUTE(CLEAN(A1308), "|", "&lt;/s&gt;&lt;s&gt;"), ",", "&lt;/s&gt;&lt;s&gt;"), ";", "&lt;/s&gt;&lt;s&gt;") &amp; "&lt;/s&gt;&lt;/t&gt;", "//s[last()-2]")</f>
        <v>45</v>
      </c>
      <c r="Q1308" cm="1">
        <f t="array" ref="Q1308">_xlfn.FILTERXML("&lt;t&gt;&lt;s&gt;" &amp; SUBSTITUTE(SUBSTITUTE(SUBSTITUTE(A1308, "|", "&lt;/s&gt;&lt;s&gt;"), ",", "&lt;/s&gt;&lt;s&gt;"), ";", "&lt;/s&gt;&lt;s&gt;") &amp; "&lt;/s&gt;&lt;/t&gt;", "//s[last()-1]")</f>
        <v>2500</v>
      </c>
      <c r="R1308" t="s">
        <v>595</v>
      </c>
      <c r="S1308" s="20">
        <f>Table1[[#This Row],[Qty Sold]]/Table1[[#This Row],[Qty Added]]</f>
        <v>0.6</v>
      </c>
      <c r="T1308" s="19">
        <f>Table1[[#This Row],[Unit Price]]*Table1[[#This Row],[Stock]]</f>
        <v>112500</v>
      </c>
    </row>
    <row r="1309" spans="1:20" x14ac:dyDescent="0.3">
      <c r="A1309" t="s">
        <v>287</v>
      </c>
      <c r="J1309" s="18" t="str">
        <f t="shared" si="80"/>
        <v>16-01-2026</v>
      </c>
      <c r="K1309" t="str">
        <f t="shared" si="81"/>
        <v>SKU236</v>
      </c>
      <c r="L1309" t="str">
        <f t="shared" si="82"/>
        <v>pressure cooker 6 L</v>
      </c>
      <c r="M1309" t="s">
        <v>567</v>
      </c>
      <c r="N1309">
        <f t="shared" si="83"/>
        <v>12</v>
      </c>
      <c r="O1309" cm="1">
        <f t="array" ref="O1309">_xlfn.FILTERXML("&lt;t&gt;&lt;s&gt;" &amp; SUBSTITUTE(SUBSTITUTE(A1309, "|", "&lt;/s&gt;&lt;s&gt;"), ";", "&lt;/s&gt;&lt;s&gt;") &amp; "&lt;/s&gt;&lt;/t&gt;", "//s[last()-2]")</f>
        <v>6</v>
      </c>
      <c r="P1309" cm="1">
        <f t="array" ref="P1309">_xlfn.FILTERXML("&lt;t&gt;&lt;s&gt;" &amp; SUBSTITUTE(SUBSTITUTE(SUBSTITUTE(CLEAN(A1309), "|", "&lt;/s&gt;&lt;s&gt;"), ",", "&lt;/s&gt;&lt;s&gt;"), ";", "&lt;/s&gt;&lt;s&gt;") &amp; "&lt;/s&gt;&lt;/t&gt;", "//s[last()-2]")</f>
        <v>48</v>
      </c>
      <c r="Q1309" cm="1">
        <f t="array" ref="Q1309">_xlfn.FILTERXML("&lt;t&gt;&lt;s&gt;" &amp; SUBSTITUTE(SUBSTITUTE(SUBSTITUTE(A1309, "|", "&lt;/s&gt;&lt;s&gt;"), ",", "&lt;/s&gt;&lt;s&gt;"), ";", "&lt;/s&gt;&lt;s&gt;") &amp; "&lt;/s&gt;&lt;/t&gt;", "//s[last()-1]")</f>
        <v>2500</v>
      </c>
      <c r="R1309" t="s">
        <v>608</v>
      </c>
      <c r="S1309" s="20">
        <f>Table1[[#This Row],[Qty Sold]]/Table1[[#This Row],[Qty Added]]</f>
        <v>0.5</v>
      </c>
      <c r="T1309" s="19">
        <f>Table1[[#This Row],[Unit Price]]*Table1[[#This Row],[Stock]]</f>
        <v>120000</v>
      </c>
    </row>
    <row r="1310" spans="1:20" x14ac:dyDescent="0.3">
      <c r="A1310" t="s">
        <v>288</v>
      </c>
      <c r="J1310" s="18" t="str">
        <f t="shared" si="80"/>
        <v>17-01-2026</v>
      </c>
      <c r="K1310" t="str">
        <f t="shared" si="81"/>
        <v>SKU237</v>
      </c>
      <c r="L1310" t="str">
        <f t="shared" si="82"/>
        <v>Electric Rice Cooker Pro</v>
      </c>
      <c r="M1310" t="s">
        <v>565</v>
      </c>
      <c r="N1310">
        <f t="shared" si="83"/>
        <v>10</v>
      </c>
      <c r="O1310" cm="1">
        <f t="array" ref="O1310">_xlfn.FILTERXML("&lt;t&gt;&lt;s&gt;" &amp; SUBSTITUTE(SUBSTITUTE(A1310, "|", "&lt;/s&gt;&lt;s&gt;"), ";", "&lt;/s&gt;&lt;s&gt;") &amp; "&lt;/s&gt;&lt;/t&gt;", "//s[last()-2]")</f>
        <v>5</v>
      </c>
      <c r="P1310" cm="1">
        <f t="array" ref="P1310">_xlfn.FILTERXML("&lt;t&gt;&lt;s&gt;" &amp; SUBSTITUTE(SUBSTITUTE(SUBSTITUTE(CLEAN(A1310), "|", "&lt;/s&gt;&lt;s&gt;"), ",", "&lt;/s&gt;&lt;s&gt;"), ";", "&lt;/s&gt;&lt;s&gt;") &amp; "&lt;/s&gt;&lt;/t&gt;", "//s[last()-2]")</f>
        <v>25</v>
      </c>
      <c r="Q1310" cm="1">
        <f t="array" ref="Q1310">_xlfn.FILTERXML("&lt;t&gt;&lt;s&gt;" &amp; SUBSTITUTE(SUBSTITUTE(SUBSTITUTE(A1310, "|", "&lt;/s&gt;&lt;s&gt;"), ",", "&lt;/s&gt;&lt;s&gt;"), ";", "&lt;/s&gt;&lt;s&gt;") &amp; "&lt;/s&gt;&lt;/t&gt;", "//s[last()-1]")</f>
        <v>3500</v>
      </c>
      <c r="R1310" t="s">
        <v>606</v>
      </c>
      <c r="S1310" s="20">
        <f>Table1[[#This Row],[Qty Sold]]/Table1[[#This Row],[Qty Added]]</f>
        <v>0.5</v>
      </c>
      <c r="T1310" s="19">
        <f>Table1[[#This Row],[Unit Price]]*Table1[[#This Row],[Stock]]</f>
        <v>87500</v>
      </c>
    </row>
    <row r="1311" spans="1:20" x14ac:dyDescent="0.3">
      <c r="A1311" t="s">
        <v>289</v>
      </c>
      <c r="J1311" s="18" t="str">
        <f t="shared" si="80"/>
        <v>18-01-2026</v>
      </c>
      <c r="K1311" t="str">
        <f t="shared" si="81"/>
        <v>SKU238</v>
      </c>
      <c r="L1311" t="str">
        <f t="shared" si="82"/>
        <v>Electric rice cooker pro</v>
      </c>
      <c r="M1311" t="s">
        <v>565</v>
      </c>
      <c r="N1311">
        <f t="shared" si="83"/>
        <v>8</v>
      </c>
      <c r="O1311" cm="1">
        <f t="array" ref="O1311">_xlfn.FILTERXML("&lt;t&gt;&lt;s&gt;" &amp; SUBSTITUTE(SUBSTITUTE(A1311, "|", "&lt;/s&gt;&lt;s&gt;"), ";", "&lt;/s&gt;&lt;s&gt;") &amp; "&lt;/s&gt;&lt;/t&gt;", "//s[last()-2]")</f>
        <v>4</v>
      </c>
      <c r="P1311" cm="1">
        <f t="array" ref="P1311">_xlfn.FILTERXML("&lt;t&gt;&lt;s&gt;" &amp; SUBSTITUTE(SUBSTITUTE(SUBSTITUTE(CLEAN(A1311), "|", "&lt;/s&gt;&lt;s&gt;"), ",", "&lt;/s&gt;&lt;s&gt;"), ";", "&lt;/s&gt;&lt;s&gt;") &amp; "&lt;/s&gt;&lt;/t&gt;", "//s[last()-2]")</f>
        <v>28</v>
      </c>
      <c r="Q1311" cm="1">
        <f t="array" ref="Q1311">_xlfn.FILTERXML("&lt;t&gt;&lt;s&gt;" &amp; SUBSTITUTE(SUBSTITUTE(SUBSTITUTE(A1311, "|", "&lt;/s&gt;&lt;s&gt;"), ",", "&lt;/s&gt;&lt;s&gt;"), ";", "&lt;/s&gt;&lt;s&gt;") &amp; "&lt;/s&gt;&lt;/t&gt;", "//s[last()-1]")</f>
        <v>3500</v>
      </c>
      <c r="R1311" t="s">
        <v>606</v>
      </c>
      <c r="S1311" s="20">
        <f>Table1[[#This Row],[Qty Sold]]/Table1[[#This Row],[Qty Added]]</f>
        <v>0.5</v>
      </c>
      <c r="T1311" s="19">
        <f>Table1[[#This Row],[Unit Price]]*Table1[[#This Row],[Stock]]</f>
        <v>98000</v>
      </c>
    </row>
    <row r="1312" spans="1:20" x14ac:dyDescent="0.3">
      <c r="A1312" t="s">
        <v>290</v>
      </c>
      <c r="J1312" s="18" t="str">
        <f t="shared" si="80"/>
        <v>19-01-2026</v>
      </c>
      <c r="K1312" t="str">
        <f t="shared" si="81"/>
        <v>SKU239</v>
      </c>
      <c r="L1312" t="str">
        <f t="shared" si="82"/>
        <v>Mixer Grinder Pro</v>
      </c>
      <c r="M1312" t="s">
        <v>566</v>
      </c>
      <c r="N1312">
        <f t="shared" si="83"/>
        <v>12</v>
      </c>
      <c r="O1312" cm="1">
        <f t="array" ref="O1312">_xlfn.FILTERXML("&lt;t&gt;&lt;s&gt;" &amp; SUBSTITUTE(SUBSTITUTE(A1312, "|", "&lt;/s&gt;&lt;s&gt;"), ";", "&lt;/s&gt;&lt;s&gt;") &amp; "&lt;/s&gt;&lt;/t&gt;", "//s[last()-2]")</f>
        <v>6</v>
      </c>
      <c r="P1312" cm="1">
        <f t="array" ref="P1312">_xlfn.FILTERXML("&lt;t&gt;&lt;s&gt;" &amp; SUBSTITUTE(SUBSTITUTE(SUBSTITUTE(CLEAN(A1312), "|", "&lt;/s&gt;&lt;s&gt;"), ",", "&lt;/s&gt;&lt;s&gt;"), ";", "&lt;/s&gt;&lt;s&gt;") &amp; "&lt;/s&gt;&lt;/t&gt;", "//s[last()-2]")</f>
        <v>30</v>
      </c>
      <c r="Q1312" cm="1">
        <f t="array" ref="Q1312">_xlfn.FILTERXML("&lt;t&gt;&lt;s&gt;" &amp; SUBSTITUTE(SUBSTITUTE(SUBSTITUTE(A1312, "|", "&lt;/s&gt;&lt;s&gt;"), ",", "&lt;/s&gt;&lt;s&gt;"), ";", "&lt;/s&gt;&lt;s&gt;") &amp; "&lt;/s&gt;&lt;/t&gt;", "//s[last()-1]")</f>
        <v>5000</v>
      </c>
      <c r="R1312" t="s">
        <v>607</v>
      </c>
      <c r="S1312" s="20">
        <f>Table1[[#This Row],[Qty Sold]]/Table1[[#This Row],[Qty Added]]</f>
        <v>0.5</v>
      </c>
      <c r="T1312" s="19">
        <f>Table1[[#This Row],[Unit Price]]*Table1[[#This Row],[Stock]]</f>
        <v>150000</v>
      </c>
    </row>
    <row r="1313" spans="1:20" x14ac:dyDescent="0.3">
      <c r="A1313" t="s">
        <v>291</v>
      </c>
      <c r="J1313" s="18" t="str">
        <f t="shared" si="80"/>
        <v>20-01-2026</v>
      </c>
      <c r="K1313" t="str">
        <f t="shared" si="81"/>
        <v>SKU240</v>
      </c>
      <c r="L1313" t="str">
        <f t="shared" si="82"/>
        <v>Mixer grinder pro</v>
      </c>
      <c r="M1313" t="s">
        <v>566</v>
      </c>
      <c r="N1313">
        <f t="shared" si="83"/>
        <v>10</v>
      </c>
      <c r="O1313" cm="1">
        <f t="array" ref="O1313">_xlfn.FILTERXML("&lt;t&gt;&lt;s&gt;" &amp; SUBSTITUTE(SUBSTITUTE(A1313, "|", "&lt;/s&gt;&lt;s&gt;"), ";", "&lt;/s&gt;&lt;s&gt;") &amp; "&lt;/s&gt;&lt;/t&gt;", "//s[last()-2]")</f>
        <v>5</v>
      </c>
      <c r="P1313" cm="1">
        <f t="array" ref="P1313">_xlfn.FILTERXML("&lt;t&gt;&lt;s&gt;" &amp; SUBSTITUTE(SUBSTITUTE(SUBSTITUTE(CLEAN(A1313), "|", "&lt;/s&gt;&lt;s&gt;"), ",", "&lt;/s&gt;&lt;s&gt;"), ";", "&lt;/s&gt;&lt;s&gt;") &amp; "&lt;/s&gt;&lt;/t&gt;", "//s[last()-2]")</f>
        <v>32</v>
      </c>
      <c r="Q1313" cm="1">
        <f t="array" ref="Q1313">_xlfn.FILTERXML("&lt;t&gt;&lt;s&gt;" &amp; SUBSTITUTE(SUBSTITUTE(SUBSTITUTE(A1313, "|", "&lt;/s&gt;&lt;s&gt;"), ",", "&lt;/s&gt;&lt;s&gt;"), ";", "&lt;/s&gt;&lt;s&gt;") &amp; "&lt;/s&gt;&lt;/t&gt;", "//s[last()-1]")</f>
        <v>5000</v>
      </c>
      <c r="R1313" t="s">
        <v>607</v>
      </c>
      <c r="S1313" s="20">
        <f>Table1[[#This Row],[Qty Sold]]/Table1[[#This Row],[Qty Added]]</f>
        <v>0.5</v>
      </c>
      <c r="T1313" s="19">
        <f>Table1[[#This Row],[Unit Price]]*Table1[[#This Row],[Stock]]</f>
        <v>160000</v>
      </c>
    </row>
    <row r="1314" spans="1:20" x14ac:dyDescent="0.3">
      <c r="A1314" t="s">
        <v>292</v>
      </c>
      <c r="J1314" s="18" t="str">
        <f t="shared" si="80"/>
        <v>21-01-2026</v>
      </c>
      <c r="K1314" t="str">
        <f t="shared" si="81"/>
        <v>SKU241</v>
      </c>
      <c r="L1314" t="str">
        <f t="shared" si="82"/>
        <v>Steel Plate Pro</v>
      </c>
      <c r="M1314" t="s">
        <v>541</v>
      </c>
      <c r="N1314">
        <f t="shared" si="83"/>
        <v>70</v>
      </c>
      <c r="O1314" cm="1">
        <f t="array" ref="O1314">_xlfn.FILTERXML("&lt;t&gt;&lt;s&gt;" &amp; SUBSTITUTE(SUBSTITUTE(A1314, "|", "&lt;/s&gt;&lt;s&gt;"), ";", "&lt;/s&gt;&lt;s&gt;") &amp; "&lt;/s&gt;&lt;/t&gt;", "//s[last()-2]")</f>
        <v>45</v>
      </c>
      <c r="P1314" cm="1">
        <f t="array" ref="P1314">_xlfn.FILTERXML("&lt;t&gt;&lt;s&gt;" &amp; SUBSTITUTE(SUBSTITUTE(SUBSTITUTE(CLEAN(A1314), "|", "&lt;/s&gt;&lt;s&gt;"), ",", "&lt;/s&gt;&lt;s&gt;"), ";", "&lt;/s&gt;&lt;s&gt;") &amp; "&lt;/s&gt;&lt;/t&gt;", "//s[last()-2]")</f>
        <v>180</v>
      </c>
      <c r="Q1314" cm="1">
        <f t="array" ref="Q1314">_xlfn.FILTERXML("&lt;t&gt;&lt;s&gt;" &amp; SUBSTITUTE(SUBSTITUTE(SUBSTITUTE(A1314, "|", "&lt;/s&gt;&lt;s&gt;"), ",", "&lt;/s&gt;&lt;s&gt;"), ";", "&lt;/s&gt;&lt;s&gt;") &amp; "&lt;/s&gt;&lt;/t&gt;", "//s[last()-1]")</f>
        <v>200</v>
      </c>
      <c r="R1314" t="s">
        <v>582</v>
      </c>
      <c r="S1314" s="20">
        <f>Table1[[#This Row],[Qty Sold]]/Table1[[#This Row],[Qty Added]]</f>
        <v>0.6428571428571429</v>
      </c>
      <c r="T1314" s="19">
        <f>Table1[[#This Row],[Unit Price]]*Table1[[#This Row],[Stock]]</f>
        <v>36000</v>
      </c>
    </row>
    <row r="1315" spans="1:20" x14ac:dyDescent="0.3">
      <c r="A1315" t="s">
        <v>293</v>
      </c>
      <c r="J1315" s="18" t="str">
        <f t="shared" si="80"/>
        <v>22-01-2026</v>
      </c>
      <c r="K1315" t="str">
        <f t="shared" si="81"/>
        <v>SKU242</v>
      </c>
      <c r="L1315" t="str">
        <f t="shared" si="82"/>
        <v>Steel plate pro</v>
      </c>
      <c r="M1315" t="s">
        <v>541</v>
      </c>
      <c r="N1315">
        <f t="shared" si="83"/>
        <v>50</v>
      </c>
      <c r="O1315" cm="1">
        <f t="array" ref="O1315">_xlfn.FILTERXML("&lt;t&gt;&lt;s&gt;" &amp; SUBSTITUTE(SUBSTITUTE(A1315, "|", "&lt;/s&gt;&lt;s&gt;"), ";", "&lt;/s&gt;&lt;s&gt;") &amp; "&lt;/s&gt;&lt;/t&gt;", "//s[last()-2]")</f>
        <v>25</v>
      </c>
      <c r="P1315" cm="1">
        <f t="array" ref="P1315">_xlfn.FILTERXML("&lt;t&gt;&lt;s&gt;" &amp; SUBSTITUTE(SUBSTITUTE(SUBSTITUTE(CLEAN(A1315), "|", "&lt;/s&gt;&lt;s&gt;"), ",", "&lt;/s&gt;&lt;s&gt;"), ";", "&lt;/s&gt;&lt;s&gt;") &amp; "&lt;/s&gt;&lt;/t&gt;", "//s[last()-2]")</f>
        <v>190</v>
      </c>
      <c r="Q1315" cm="1">
        <f t="array" ref="Q1315">_xlfn.FILTERXML("&lt;t&gt;&lt;s&gt;" &amp; SUBSTITUTE(SUBSTITUTE(SUBSTITUTE(A1315, "|", "&lt;/s&gt;&lt;s&gt;"), ",", "&lt;/s&gt;&lt;s&gt;"), ";", "&lt;/s&gt;&lt;s&gt;") &amp; "&lt;/s&gt;&lt;/t&gt;", "//s[last()-1]")</f>
        <v>200</v>
      </c>
      <c r="R1315" t="s">
        <v>582</v>
      </c>
      <c r="S1315" s="20">
        <f>Table1[[#This Row],[Qty Sold]]/Table1[[#This Row],[Qty Added]]</f>
        <v>0.5</v>
      </c>
      <c r="T1315" s="19">
        <f>Table1[[#This Row],[Unit Price]]*Table1[[#This Row],[Stock]]</f>
        <v>38000</v>
      </c>
    </row>
    <row r="1316" spans="1:20" x14ac:dyDescent="0.3">
      <c r="A1316" t="s">
        <v>294</v>
      </c>
      <c r="J1316" s="18" t="str">
        <f t="shared" si="80"/>
        <v>23-01-2026</v>
      </c>
      <c r="K1316" t="str">
        <f t="shared" si="81"/>
        <v>SKU243</v>
      </c>
      <c r="L1316" t="str">
        <f t="shared" si="82"/>
        <v>Glass Set Pro</v>
      </c>
      <c r="M1316" t="s">
        <v>545</v>
      </c>
      <c r="N1316">
        <f t="shared" si="83"/>
        <v>30</v>
      </c>
      <c r="O1316" cm="1">
        <f t="array" ref="O1316">_xlfn.FILTERXML("&lt;t&gt;&lt;s&gt;" &amp; SUBSTITUTE(SUBSTITUTE(A1316, "|", "&lt;/s&gt;&lt;s&gt;"), ";", "&lt;/s&gt;&lt;s&gt;") &amp; "&lt;/s&gt;&lt;/t&gt;", "//s[last()-2]")</f>
        <v>15</v>
      </c>
      <c r="P1316" cm="1">
        <f t="array" ref="P1316">_xlfn.FILTERXML("&lt;t&gt;&lt;s&gt;" &amp; SUBSTITUTE(SUBSTITUTE(SUBSTITUTE(CLEAN(A1316), "|", "&lt;/s&gt;&lt;s&gt;"), ",", "&lt;/s&gt;&lt;s&gt;"), ";", "&lt;/s&gt;&lt;s&gt;") &amp; "&lt;/s&gt;&lt;/t&gt;", "//s[last()-2]")</f>
        <v>85</v>
      </c>
      <c r="Q1316" cm="1">
        <f t="array" ref="Q1316">_xlfn.FILTERXML("&lt;t&gt;&lt;s&gt;" &amp; SUBSTITUTE(SUBSTITUTE(SUBSTITUTE(A1316, "|", "&lt;/s&gt;&lt;s&gt;"), ",", "&lt;/s&gt;&lt;s&gt;"), ";", "&lt;/s&gt;&lt;s&gt;") &amp; "&lt;/s&gt;&lt;/t&gt;", "//s[last()-1]")</f>
        <v>600</v>
      </c>
      <c r="R1316" t="s">
        <v>585</v>
      </c>
      <c r="S1316" s="20">
        <f>Table1[[#This Row],[Qty Sold]]/Table1[[#This Row],[Qty Added]]</f>
        <v>0.5</v>
      </c>
      <c r="T1316" s="19">
        <f>Table1[[#This Row],[Unit Price]]*Table1[[#This Row],[Stock]]</f>
        <v>51000</v>
      </c>
    </row>
    <row r="1317" spans="1:20" x14ac:dyDescent="0.3">
      <c r="A1317" t="s">
        <v>295</v>
      </c>
      <c r="J1317" s="18" t="str">
        <f t="shared" si="80"/>
        <v>24-01-2026</v>
      </c>
      <c r="K1317" t="str">
        <f t="shared" si="81"/>
        <v>SKU244</v>
      </c>
      <c r="L1317" t="str">
        <f t="shared" si="82"/>
        <v>Plastic Bucket Pro</v>
      </c>
      <c r="M1317" t="s">
        <v>544</v>
      </c>
      <c r="N1317">
        <f t="shared" si="83"/>
        <v>60</v>
      </c>
      <c r="O1317" cm="1">
        <f t="array" ref="O1317">_xlfn.FILTERXML("&lt;t&gt;&lt;s&gt;" &amp; SUBSTITUTE(SUBSTITUTE(A1317, "|", "&lt;/s&gt;&lt;s&gt;"), ";", "&lt;/s&gt;&lt;s&gt;") &amp; "&lt;/s&gt;&lt;/t&gt;", "//s[last()-2]")</f>
        <v>35</v>
      </c>
      <c r="P1317" cm="1">
        <f t="array" ref="P1317">_xlfn.FILTERXML("&lt;t&gt;&lt;s&gt;" &amp; SUBSTITUTE(SUBSTITUTE(SUBSTITUTE(CLEAN(A1317), "|", "&lt;/s&gt;&lt;s&gt;"), ",", "&lt;/s&gt;&lt;s&gt;"), ";", "&lt;/s&gt;&lt;s&gt;") &amp; "&lt;/s&gt;&lt;/t&gt;", "//s[last()-2]")</f>
        <v>150</v>
      </c>
      <c r="Q1317" cm="1">
        <f t="array" ref="Q1317">_xlfn.FILTERXML("&lt;t&gt;&lt;s&gt;" &amp; SUBSTITUTE(SUBSTITUTE(SUBSTITUTE(A1317, "|", "&lt;/s&gt;&lt;s&gt;"), ",", "&lt;/s&gt;&lt;s&gt;"), ";", "&lt;/s&gt;&lt;s&gt;") &amp; "&lt;/s&gt;&lt;/t&gt;", "//s[last()-1]")</f>
        <v>280</v>
      </c>
      <c r="R1317" t="s">
        <v>584</v>
      </c>
      <c r="S1317" s="20">
        <f>Table1[[#This Row],[Qty Sold]]/Table1[[#This Row],[Qty Added]]</f>
        <v>0.58333333333333337</v>
      </c>
      <c r="T1317" s="19">
        <f>Table1[[#This Row],[Unit Price]]*Table1[[#This Row],[Stock]]</f>
        <v>42000</v>
      </c>
    </row>
    <row r="1318" spans="1:20" x14ac:dyDescent="0.3">
      <c r="A1318" t="s">
        <v>296</v>
      </c>
      <c r="J1318" s="18" t="str">
        <f t="shared" si="80"/>
        <v>25-01-2026</v>
      </c>
      <c r="K1318" t="str">
        <f t="shared" si="81"/>
        <v>SKU245</v>
      </c>
      <c r="L1318" t="str">
        <f t="shared" si="82"/>
        <v>Plastic bucket pro</v>
      </c>
      <c r="M1318" t="s">
        <v>544</v>
      </c>
      <c r="N1318">
        <f t="shared" si="83"/>
        <v>40</v>
      </c>
      <c r="O1318" cm="1">
        <f t="array" ref="O1318">_xlfn.FILTERXML("&lt;t&gt;&lt;s&gt;" &amp; SUBSTITUTE(SUBSTITUTE(A1318, "|", "&lt;/s&gt;&lt;s&gt;"), ";", "&lt;/s&gt;&lt;s&gt;") &amp; "&lt;/s&gt;&lt;/t&gt;", "//s[last()-2]")</f>
        <v>20</v>
      </c>
      <c r="P1318" cm="1">
        <f t="array" ref="P1318">_xlfn.FILTERXML("&lt;t&gt;&lt;s&gt;" &amp; SUBSTITUTE(SUBSTITUTE(SUBSTITUTE(CLEAN(A1318), "|", "&lt;/s&gt;&lt;s&gt;"), ",", "&lt;/s&gt;&lt;s&gt;"), ";", "&lt;/s&gt;&lt;s&gt;") &amp; "&lt;/s&gt;&lt;/t&gt;", "//s[last()-2]")</f>
        <v>160</v>
      </c>
      <c r="Q1318" cm="1">
        <f t="array" ref="Q1318">_xlfn.FILTERXML("&lt;t&gt;&lt;s&gt;" &amp; SUBSTITUTE(SUBSTITUTE(SUBSTITUTE(A1318, "|", "&lt;/s&gt;&lt;s&gt;"), ",", "&lt;/s&gt;&lt;s&gt;"), ";", "&lt;/s&gt;&lt;s&gt;") &amp; "&lt;/s&gt;&lt;/t&gt;", "//s[last()-1]")</f>
        <v>280</v>
      </c>
      <c r="R1318" t="s">
        <v>584</v>
      </c>
      <c r="S1318" s="20">
        <f>Table1[[#This Row],[Qty Sold]]/Table1[[#This Row],[Qty Added]]</f>
        <v>0.5</v>
      </c>
      <c r="T1318" s="19">
        <f>Table1[[#This Row],[Unit Price]]*Table1[[#This Row],[Stock]]</f>
        <v>44800</v>
      </c>
    </row>
    <row r="1319" spans="1:20" x14ac:dyDescent="0.3">
      <c r="A1319" t="s">
        <v>297</v>
      </c>
      <c r="J1319" s="18" t="str">
        <f t="shared" si="80"/>
        <v>26-01-2026</v>
      </c>
      <c r="K1319" t="str">
        <f t="shared" si="81"/>
        <v>SKU246</v>
      </c>
      <c r="L1319" t="str">
        <f t="shared" si="82"/>
        <v>Frying Pan Pro</v>
      </c>
      <c r="M1319" t="s">
        <v>547</v>
      </c>
      <c r="N1319">
        <f t="shared" si="83"/>
        <v>45</v>
      </c>
      <c r="O1319" cm="1">
        <f t="array" ref="O1319">_xlfn.FILTERXML("&lt;t&gt;&lt;s&gt;" &amp; SUBSTITUTE(SUBSTITUTE(A1319, "|", "&lt;/s&gt;&lt;s&gt;"), ";", "&lt;/s&gt;&lt;s&gt;") &amp; "&lt;/s&gt;&lt;/t&gt;", "//s[last()-2]")</f>
        <v>25</v>
      </c>
      <c r="P1319" cm="1">
        <f t="array" ref="P1319">_xlfn.FILTERXML("&lt;t&gt;&lt;s&gt;" &amp; SUBSTITUTE(SUBSTITUTE(SUBSTITUTE(CLEAN(A1319), "|", "&lt;/s&gt;&lt;s&gt;"), ",", "&lt;/s&gt;&lt;s&gt;"), ";", "&lt;/s&gt;&lt;s&gt;") &amp; "&lt;/s&gt;&lt;/t&gt;", "//s[last()-2]")</f>
        <v>110</v>
      </c>
      <c r="Q1319" cm="1">
        <f t="array" ref="Q1319">_xlfn.FILTERXML("&lt;t&gt;&lt;s&gt;" &amp; SUBSTITUTE(SUBSTITUTE(SUBSTITUTE(A1319, "|", "&lt;/s&gt;&lt;s&gt;"), ",", "&lt;/s&gt;&lt;s&gt;"), ";", "&lt;/s&gt;&lt;s&gt;") &amp; "&lt;/s&gt;&lt;/t&gt;", "//s[last()-1]")</f>
        <v>1500</v>
      </c>
      <c r="R1319" t="s">
        <v>587</v>
      </c>
      <c r="S1319" s="20">
        <f>Table1[[#This Row],[Qty Sold]]/Table1[[#This Row],[Qty Added]]</f>
        <v>0.55555555555555558</v>
      </c>
      <c r="T1319" s="19">
        <f>Table1[[#This Row],[Unit Price]]*Table1[[#This Row],[Stock]]</f>
        <v>165000</v>
      </c>
    </row>
    <row r="1320" spans="1:20" x14ac:dyDescent="0.3">
      <c r="A1320" t="s">
        <v>298</v>
      </c>
      <c r="J1320" s="18" t="str">
        <f t="shared" si="80"/>
        <v>27-01-2026</v>
      </c>
      <c r="K1320" t="str">
        <f t="shared" si="81"/>
        <v>SKU247</v>
      </c>
      <c r="L1320" t="str">
        <f t="shared" si="82"/>
        <v>frying pan pro</v>
      </c>
      <c r="M1320" t="s">
        <v>568</v>
      </c>
      <c r="N1320">
        <f t="shared" si="83"/>
        <v>30</v>
      </c>
      <c r="O1320" cm="1">
        <f t="array" ref="O1320">_xlfn.FILTERXML("&lt;t&gt;&lt;s&gt;" &amp; SUBSTITUTE(SUBSTITUTE(A1320, "|", "&lt;/s&gt;&lt;s&gt;"), ";", "&lt;/s&gt;&lt;s&gt;") &amp; "&lt;/s&gt;&lt;/t&gt;", "//s[last()-2]")</f>
        <v>15</v>
      </c>
      <c r="P1320" cm="1">
        <f t="array" ref="P1320">_xlfn.FILTERXML("&lt;t&gt;&lt;s&gt;" &amp; SUBSTITUTE(SUBSTITUTE(SUBSTITUTE(CLEAN(A1320), "|", "&lt;/s&gt;&lt;s&gt;"), ",", "&lt;/s&gt;&lt;s&gt;"), ";", "&lt;/s&gt;&lt;s&gt;") &amp; "&lt;/s&gt;&lt;/t&gt;", "//s[last()-2]")</f>
        <v>115</v>
      </c>
      <c r="Q1320" cm="1">
        <f t="array" ref="Q1320">_xlfn.FILTERXML("&lt;t&gt;&lt;s&gt;" &amp; SUBSTITUTE(SUBSTITUTE(SUBSTITUTE(A1320, "|", "&lt;/s&gt;&lt;s&gt;"), ",", "&lt;/s&gt;&lt;s&gt;"), ";", "&lt;/s&gt;&lt;s&gt;") &amp; "&lt;/s&gt;&lt;/t&gt;", "//s[last()-1]")</f>
        <v>1500</v>
      </c>
      <c r="R1320" t="s">
        <v>609</v>
      </c>
      <c r="S1320" s="20">
        <f>Table1[[#This Row],[Qty Sold]]/Table1[[#This Row],[Qty Added]]</f>
        <v>0.5</v>
      </c>
      <c r="T1320" s="19">
        <f>Table1[[#This Row],[Unit Price]]*Table1[[#This Row],[Stock]]</f>
        <v>172500</v>
      </c>
    </row>
    <row r="1321" spans="1:20" x14ac:dyDescent="0.3">
      <c r="A1321" t="s">
        <v>299</v>
      </c>
      <c r="J1321" s="18" t="str">
        <f t="shared" si="80"/>
        <v>28-01-2026</v>
      </c>
      <c r="K1321" t="str">
        <f t="shared" si="81"/>
        <v>SKU248</v>
      </c>
      <c r="L1321" t="str">
        <f t="shared" si="82"/>
        <v>Spatula Pro</v>
      </c>
      <c r="M1321" t="s">
        <v>558</v>
      </c>
      <c r="N1321">
        <f t="shared" si="83"/>
        <v>80</v>
      </c>
      <c r="O1321" cm="1">
        <f t="array" ref="O1321">_xlfn.FILTERXML("&lt;t&gt;&lt;s&gt;" &amp; SUBSTITUTE(SUBSTITUTE(A1321, "|", "&lt;/s&gt;&lt;s&gt;"), ";", "&lt;/s&gt;&lt;s&gt;") &amp; "&lt;/s&gt;&lt;/t&gt;", "//s[last()-2]")</f>
        <v>50</v>
      </c>
      <c r="P1321" cm="1">
        <f t="array" ref="P1321">_xlfn.FILTERXML("&lt;t&gt;&lt;s&gt;" &amp; SUBSTITUTE(SUBSTITUTE(SUBSTITUTE(CLEAN(A1321), "|", "&lt;/s&gt;&lt;s&gt;"), ",", "&lt;/s&gt;&lt;s&gt;"), ";", "&lt;/s&gt;&lt;s&gt;") &amp; "&lt;/s&gt;&lt;/t&gt;", "//s[last()-2]")</f>
        <v>160</v>
      </c>
      <c r="Q1321" cm="1">
        <f t="array" ref="Q1321">_xlfn.FILTERXML("&lt;t&gt;&lt;s&gt;" &amp; SUBSTITUTE(SUBSTITUTE(SUBSTITUTE(A1321, "|", "&lt;/s&gt;&lt;s&gt;"), ",", "&lt;/s&gt;&lt;s&gt;"), ";", "&lt;/s&gt;&lt;s&gt;") &amp; "&lt;/s&gt;&lt;/t&gt;", "//s[last()-1]")</f>
        <v>220</v>
      </c>
      <c r="R1321" t="s">
        <v>598</v>
      </c>
      <c r="S1321" s="20">
        <f>Table1[[#This Row],[Qty Sold]]/Table1[[#This Row],[Qty Added]]</f>
        <v>0.625</v>
      </c>
      <c r="T1321" s="19">
        <f>Table1[[#This Row],[Unit Price]]*Table1[[#This Row],[Stock]]</f>
        <v>35200</v>
      </c>
    </row>
    <row r="1322" spans="1:20" x14ac:dyDescent="0.3">
      <c r="A1322" t="s">
        <v>300</v>
      </c>
      <c r="J1322" s="18" t="str">
        <f t="shared" si="80"/>
        <v>29-01-2026</v>
      </c>
      <c r="K1322" t="str">
        <f t="shared" si="81"/>
        <v>SKU249</v>
      </c>
      <c r="L1322" t="str">
        <f t="shared" si="82"/>
        <v>Spatula pro</v>
      </c>
      <c r="M1322" t="s">
        <v>558</v>
      </c>
      <c r="N1322">
        <f t="shared" si="83"/>
        <v>60</v>
      </c>
      <c r="O1322" cm="1">
        <f t="array" ref="O1322">_xlfn.FILTERXML("&lt;t&gt;&lt;s&gt;" &amp; SUBSTITUTE(SUBSTITUTE(A1322, "|", "&lt;/s&gt;&lt;s&gt;"), ";", "&lt;/s&gt;&lt;s&gt;") &amp; "&lt;/s&gt;&lt;/t&gt;", "//s[last()-2]")</f>
        <v>30</v>
      </c>
      <c r="P1322" cm="1">
        <f t="array" ref="P1322">_xlfn.FILTERXML("&lt;t&gt;&lt;s&gt;" &amp; SUBSTITUTE(SUBSTITUTE(SUBSTITUTE(CLEAN(A1322), "|", "&lt;/s&gt;&lt;s&gt;"), ",", "&lt;/s&gt;&lt;s&gt;"), ";", "&lt;/s&gt;&lt;s&gt;") &amp; "&lt;/s&gt;&lt;/t&gt;", "//s[last()-2]")</f>
        <v>170</v>
      </c>
      <c r="Q1322" cm="1">
        <f t="array" ref="Q1322">_xlfn.FILTERXML("&lt;t&gt;&lt;s&gt;" &amp; SUBSTITUTE(SUBSTITUTE(SUBSTITUTE(A1322, "|", "&lt;/s&gt;&lt;s&gt;"), ",", "&lt;/s&gt;&lt;s&gt;"), ";", "&lt;/s&gt;&lt;s&gt;") &amp; "&lt;/s&gt;&lt;/t&gt;", "//s[last()-1]")</f>
        <v>220</v>
      </c>
      <c r="R1322" t="s">
        <v>598</v>
      </c>
      <c r="S1322" s="20">
        <f>Table1[[#This Row],[Qty Sold]]/Table1[[#This Row],[Qty Added]]</f>
        <v>0.5</v>
      </c>
      <c r="T1322" s="19">
        <f>Table1[[#This Row],[Unit Price]]*Table1[[#This Row],[Stock]]</f>
        <v>37400</v>
      </c>
    </row>
    <row r="1323" spans="1:20" x14ac:dyDescent="0.3">
      <c r="A1323" t="s">
        <v>301</v>
      </c>
      <c r="J1323" s="18" t="str">
        <f t="shared" si="80"/>
        <v>30-01-2026</v>
      </c>
      <c r="K1323" t="str">
        <f t="shared" si="81"/>
        <v>SKU250</v>
      </c>
      <c r="L1323" t="str">
        <f t="shared" si="82"/>
        <v>Knife Pro</v>
      </c>
      <c r="M1323" t="s">
        <v>550</v>
      </c>
      <c r="N1323">
        <f t="shared" si="83"/>
        <v>35</v>
      </c>
      <c r="O1323" cm="1">
        <f t="array" ref="O1323">_xlfn.FILTERXML("&lt;t&gt;&lt;s&gt;" &amp; SUBSTITUTE(SUBSTITUTE(A1323, "|", "&lt;/s&gt;&lt;s&gt;"), ";", "&lt;/s&gt;&lt;s&gt;") &amp; "&lt;/s&gt;&lt;/t&gt;", "//s[last()-2]")</f>
        <v>18</v>
      </c>
      <c r="P1323" cm="1">
        <f t="array" ref="P1323">_xlfn.FILTERXML("&lt;t&gt;&lt;s&gt;" &amp; SUBSTITUTE(SUBSTITUTE(SUBSTITUTE(CLEAN(A1323), "|", "&lt;/s&gt;&lt;s&gt;"), ",", "&lt;/s&gt;&lt;s&gt;"), ";", "&lt;/s&gt;&lt;s&gt;") &amp; "&lt;/s&gt;&lt;/t&gt;", "//s[last()-2]")</f>
        <v>90</v>
      </c>
      <c r="Q1323" cm="1">
        <f t="array" ref="Q1323">_xlfn.FILTERXML("&lt;t&gt;&lt;s&gt;" &amp; SUBSTITUTE(SUBSTITUTE(SUBSTITUTE(A1323, "|", "&lt;/s&gt;&lt;s&gt;"), ",", "&lt;/s&gt;&lt;s&gt;"), ";", "&lt;/s&gt;&lt;s&gt;") &amp; "&lt;/s&gt;&lt;/t&gt;", "//s[last()-1]")</f>
        <v>1000</v>
      </c>
      <c r="R1323" t="s">
        <v>590</v>
      </c>
      <c r="S1323" s="20">
        <f>Table1[[#This Row],[Qty Sold]]/Table1[[#This Row],[Qty Added]]</f>
        <v>0.51428571428571423</v>
      </c>
      <c r="T1323" s="19">
        <f>Table1[[#This Row],[Unit Price]]*Table1[[#This Row],[Stock]]</f>
        <v>90000</v>
      </c>
    </row>
    <row r="1324" spans="1:20" x14ac:dyDescent="0.3">
      <c r="A1324" t="s">
        <v>302</v>
      </c>
      <c r="J1324" s="18" t="str">
        <f t="shared" si="80"/>
        <v>31-01-2026</v>
      </c>
      <c r="K1324" t="str">
        <f t="shared" si="81"/>
        <v>SKU251</v>
      </c>
      <c r="L1324" t="str">
        <f t="shared" si="82"/>
        <v>knife pro</v>
      </c>
      <c r="M1324" t="s">
        <v>569</v>
      </c>
      <c r="N1324">
        <f t="shared" si="83"/>
        <v>25</v>
      </c>
      <c r="O1324" cm="1">
        <f t="array" ref="O1324">_xlfn.FILTERXML("&lt;t&gt;&lt;s&gt;" &amp; SUBSTITUTE(SUBSTITUTE(A1324, "|", "&lt;/s&gt;&lt;s&gt;"), ";", "&lt;/s&gt;&lt;s&gt;") &amp; "&lt;/s&gt;&lt;/t&gt;", "//s[last()-2]")</f>
        <v>12</v>
      </c>
      <c r="P1324" cm="1">
        <f t="array" ref="P1324">_xlfn.FILTERXML("&lt;t&gt;&lt;s&gt;" &amp; SUBSTITUTE(SUBSTITUTE(SUBSTITUTE(CLEAN(A1324), "|", "&lt;/s&gt;&lt;s&gt;"), ",", "&lt;/s&gt;&lt;s&gt;"), ";", "&lt;/s&gt;&lt;s&gt;") &amp; "&lt;/s&gt;&lt;/t&gt;", "//s[last()-2]")</f>
        <v>95</v>
      </c>
      <c r="Q1324" cm="1">
        <f t="array" ref="Q1324">_xlfn.FILTERXML("&lt;t&gt;&lt;s&gt;" &amp; SUBSTITUTE(SUBSTITUTE(SUBSTITUTE(A1324, "|", "&lt;/s&gt;&lt;s&gt;"), ",", "&lt;/s&gt;&lt;s&gt;"), ";", "&lt;/s&gt;&lt;s&gt;") &amp; "&lt;/s&gt;&lt;/t&gt;", "//s[last()-1]")</f>
        <v>1000</v>
      </c>
      <c r="R1324" t="s">
        <v>610</v>
      </c>
      <c r="S1324" s="20">
        <f>Table1[[#This Row],[Qty Sold]]/Table1[[#This Row],[Qty Added]]</f>
        <v>0.48</v>
      </c>
      <c r="T1324" s="19">
        <f>Table1[[#This Row],[Unit Price]]*Table1[[#This Row],[Stock]]</f>
        <v>95000</v>
      </c>
    </row>
    <row r="1325" spans="1:20" x14ac:dyDescent="0.3">
      <c r="A1325" t="s">
        <v>303</v>
      </c>
      <c r="J1325" s="18" t="str">
        <f t="shared" si="80"/>
        <v>01-02-2026</v>
      </c>
      <c r="K1325" t="str">
        <f t="shared" si="81"/>
        <v>SKU252</v>
      </c>
      <c r="L1325" t="str">
        <f t="shared" si="82"/>
        <v>Cutlery Set Pro</v>
      </c>
      <c r="M1325" t="s">
        <v>551</v>
      </c>
      <c r="N1325">
        <f t="shared" si="83"/>
        <v>45</v>
      </c>
      <c r="O1325" cm="1">
        <f t="array" ref="O1325">_xlfn.FILTERXML("&lt;t&gt;&lt;s&gt;" &amp; SUBSTITUTE(SUBSTITUTE(A1325, "|", "&lt;/s&gt;&lt;s&gt;"), ";", "&lt;/s&gt;&lt;s&gt;") &amp; "&lt;/s&gt;&lt;/t&gt;", "//s[last()-2]")</f>
        <v>25</v>
      </c>
      <c r="P1325" cm="1">
        <f t="array" ref="P1325">_xlfn.FILTERXML("&lt;t&gt;&lt;s&gt;" &amp; SUBSTITUTE(SUBSTITUTE(SUBSTITUTE(CLEAN(A1325), "|", "&lt;/s&gt;&lt;s&gt;"), ",", "&lt;/s&gt;&lt;s&gt;"), ";", "&lt;/s&gt;&lt;s&gt;") &amp; "&lt;/s&gt;&lt;/t&gt;", "//s[last()-2]")</f>
        <v>120</v>
      </c>
      <c r="Q1325" cm="1">
        <f t="array" ref="Q1325">_xlfn.FILTERXML("&lt;t&gt;&lt;s&gt;" &amp; SUBSTITUTE(SUBSTITUTE(SUBSTITUTE(A1325, "|", "&lt;/s&gt;&lt;s&gt;"), ",", "&lt;/s&gt;&lt;s&gt;"), ";", "&lt;/s&gt;&lt;s&gt;") &amp; "&lt;/s&gt;&lt;/t&gt;", "//s[last()-1]")</f>
        <v>1800</v>
      </c>
      <c r="R1325" t="s">
        <v>591</v>
      </c>
      <c r="S1325" s="20">
        <f>Table1[[#This Row],[Qty Sold]]/Table1[[#This Row],[Qty Added]]</f>
        <v>0.55555555555555558</v>
      </c>
      <c r="T1325" s="19">
        <f>Table1[[#This Row],[Unit Price]]*Table1[[#This Row],[Stock]]</f>
        <v>216000</v>
      </c>
    </row>
    <row r="1326" spans="1:20" x14ac:dyDescent="0.3">
      <c r="A1326" t="s">
        <v>304</v>
      </c>
      <c r="J1326" s="18" t="str">
        <f t="shared" si="80"/>
        <v>02-02-2026</v>
      </c>
      <c r="K1326" t="str">
        <f t="shared" si="81"/>
        <v>SKU253</v>
      </c>
      <c r="L1326" t="str">
        <f t="shared" si="82"/>
        <v>Glass Bowl Pro</v>
      </c>
      <c r="M1326" t="s">
        <v>545</v>
      </c>
      <c r="N1326">
        <f t="shared" si="83"/>
        <v>25</v>
      </c>
      <c r="O1326" cm="1">
        <f t="array" ref="O1326">_xlfn.FILTERXML("&lt;t&gt;&lt;s&gt;" &amp; SUBSTITUTE(SUBSTITUTE(A1326, "|", "&lt;/s&gt;&lt;s&gt;"), ";", "&lt;/s&gt;&lt;s&gt;") &amp; "&lt;/s&gt;&lt;/t&gt;", "//s[last()-2]")</f>
        <v>12</v>
      </c>
      <c r="P1326" cm="1">
        <f t="array" ref="P1326">_xlfn.FILTERXML("&lt;t&gt;&lt;s&gt;" &amp; SUBSTITUTE(SUBSTITUTE(SUBSTITUTE(CLEAN(A1326), "|", "&lt;/s&gt;&lt;s&gt;"), ",", "&lt;/s&gt;&lt;s&gt;"), ";", "&lt;/s&gt;&lt;s&gt;") &amp; "&lt;/s&gt;&lt;/t&gt;", "//s[last()-2]")</f>
        <v>80</v>
      </c>
      <c r="Q1326" cm="1">
        <f t="array" ref="Q1326">_xlfn.FILTERXML("&lt;t&gt;&lt;s&gt;" &amp; SUBSTITUTE(SUBSTITUTE(SUBSTITUTE(A1326, "|", "&lt;/s&gt;&lt;s&gt;"), ",", "&lt;/s&gt;&lt;s&gt;"), ";", "&lt;/s&gt;&lt;s&gt;") &amp; "&lt;/s&gt;&lt;/t&gt;", "//s[last()-1]")</f>
        <v>450</v>
      </c>
      <c r="R1326" t="s">
        <v>585</v>
      </c>
      <c r="S1326" s="20">
        <f>Table1[[#This Row],[Qty Sold]]/Table1[[#This Row],[Qty Added]]</f>
        <v>0.48</v>
      </c>
      <c r="T1326" s="19">
        <f>Table1[[#This Row],[Unit Price]]*Table1[[#This Row],[Stock]]</f>
        <v>36000</v>
      </c>
    </row>
    <row r="1327" spans="1:20" x14ac:dyDescent="0.3">
      <c r="A1327" t="s">
        <v>305</v>
      </c>
      <c r="J1327" s="18" t="str">
        <f t="shared" si="80"/>
        <v>03-02-2026</v>
      </c>
      <c r="K1327" t="str">
        <f t="shared" si="81"/>
        <v>SKU254</v>
      </c>
      <c r="L1327" t="str">
        <f t="shared" si="82"/>
        <v>Storage Container Pro</v>
      </c>
      <c r="M1327" t="s">
        <v>553</v>
      </c>
      <c r="N1327">
        <f t="shared" si="83"/>
        <v>70</v>
      </c>
      <c r="O1327" cm="1">
        <f t="array" ref="O1327">_xlfn.FILTERXML("&lt;t&gt;&lt;s&gt;" &amp; SUBSTITUTE(SUBSTITUTE(A1327, "|", "&lt;/s&gt;&lt;s&gt;"), ";", "&lt;/s&gt;&lt;s&gt;") &amp; "&lt;/s&gt;&lt;/t&gt;", "//s[last()-2]")</f>
        <v>40</v>
      </c>
      <c r="P1327" cm="1">
        <f t="array" ref="P1327">_xlfn.FILTERXML("&lt;t&gt;&lt;s&gt;" &amp; SUBSTITUTE(SUBSTITUTE(SUBSTITUTE(CLEAN(A1327), "|", "&lt;/s&gt;&lt;s&gt;"), ",", "&lt;/s&gt;&lt;s&gt;"), ";", "&lt;/s&gt;&lt;s&gt;") &amp; "&lt;/s&gt;&lt;/t&gt;", "//s[last()-2]")</f>
        <v>160</v>
      </c>
      <c r="Q1327" cm="1">
        <f t="array" ref="Q1327">_xlfn.FILTERXML("&lt;t&gt;&lt;s&gt;" &amp; SUBSTITUTE(SUBSTITUTE(SUBSTITUTE(A1327, "|", "&lt;/s&gt;&lt;s&gt;"), ",", "&lt;/s&gt;&lt;s&gt;"), ";", "&lt;/s&gt;&lt;s&gt;") &amp; "&lt;/s&gt;&lt;/t&gt;", "//s[last()-1]")</f>
        <v>400</v>
      </c>
      <c r="R1327" t="s">
        <v>593</v>
      </c>
      <c r="S1327" s="20">
        <f>Table1[[#This Row],[Qty Sold]]/Table1[[#This Row],[Qty Added]]</f>
        <v>0.5714285714285714</v>
      </c>
      <c r="T1327" s="19">
        <f>Table1[[#This Row],[Unit Price]]*Table1[[#This Row],[Stock]]</f>
        <v>64000</v>
      </c>
    </row>
    <row r="1328" spans="1:20" x14ac:dyDescent="0.3">
      <c r="A1328" t="s">
        <v>306</v>
      </c>
      <c r="J1328" s="18" t="str">
        <f t="shared" si="80"/>
        <v>04-02-2026</v>
      </c>
      <c r="K1328" t="str">
        <f t="shared" si="81"/>
        <v>SKU255</v>
      </c>
      <c r="L1328" t="str">
        <f t="shared" si="82"/>
        <v>storage container pro</v>
      </c>
      <c r="M1328" t="s">
        <v>570</v>
      </c>
      <c r="N1328">
        <f t="shared" si="83"/>
        <v>50</v>
      </c>
      <c r="O1328" cm="1">
        <f t="array" ref="O1328">_xlfn.FILTERXML("&lt;t&gt;&lt;s&gt;" &amp; SUBSTITUTE(SUBSTITUTE(A1328, "|", "&lt;/s&gt;&lt;s&gt;"), ";", "&lt;/s&gt;&lt;s&gt;") &amp; "&lt;/s&gt;&lt;/t&gt;", "//s[last()-2]")</f>
        <v>25</v>
      </c>
      <c r="P1328" cm="1">
        <f t="array" ref="P1328">_xlfn.FILTERXML("&lt;t&gt;&lt;s&gt;" &amp; SUBSTITUTE(SUBSTITUTE(SUBSTITUTE(CLEAN(A1328), "|", "&lt;/s&gt;&lt;s&gt;"), ",", "&lt;/s&gt;&lt;s&gt;"), ";", "&lt;/s&gt;&lt;s&gt;") &amp; "&lt;/s&gt;&lt;/t&gt;", "//s[last()-2]")</f>
        <v>170</v>
      </c>
      <c r="Q1328" cm="1">
        <f t="array" ref="Q1328">_xlfn.FILTERXML("&lt;t&gt;&lt;s&gt;" &amp; SUBSTITUTE(SUBSTITUTE(SUBSTITUTE(A1328, "|", "&lt;/s&gt;&lt;s&gt;"), ",", "&lt;/s&gt;&lt;s&gt;"), ";", "&lt;/s&gt;&lt;s&gt;") &amp; "&lt;/s&gt;&lt;/t&gt;", "//s[last()-1]")</f>
        <v>400</v>
      </c>
      <c r="R1328" t="s">
        <v>611</v>
      </c>
      <c r="S1328" s="20">
        <f>Table1[[#This Row],[Qty Sold]]/Table1[[#This Row],[Qty Added]]</f>
        <v>0.5</v>
      </c>
      <c r="T1328" s="19">
        <f>Table1[[#This Row],[Unit Price]]*Table1[[#This Row],[Stock]]</f>
        <v>68000</v>
      </c>
    </row>
    <row r="1329" spans="1:20" x14ac:dyDescent="0.3">
      <c r="A1329" t="s">
        <v>307</v>
      </c>
      <c r="J1329" s="18" t="str">
        <f t="shared" si="80"/>
        <v>05-02-2026</v>
      </c>
      <c r="K1329" t="str">
        <f t="shared" si="81"/>
        <v>SKU256</v>
      </c>
      <c r="L1329" t="str">
        <f t="shared" si="82"/>
        <v>Steel Jug Pro</v>
      </c>
      <c r="M1329" t="s">
        <v>541</v>
      </c>
      <c r="N1329">
        <f t="shared" si="83"/>
        <v>35</v>
      </c>
      <c r="O1329" cm="1">
        <f t="array" ref="O1329">_xlfn.FILTERXML("&lt;t&gt;&lt;s&gt;" &amp; SUBSTITUTE(SUBSTITUTE(A1329, "|", "&lt;/s&gt;&lt;s&gt;"), ";", "&lt;/s&gt;&lt;s&gt;") &amp; "&lt;/s&gt;&lt;/t&gt;", "//s[last()-2]")</f>
        <v>18</v>
      </c>
      <c r="P1329" cm="1">
        <f t="array" ref="P1329">_xlfn.FILTERXML("&lt;t&gt;&lt;s&gt;" &amp; SUBSTITUTE(SUBSTITUTE(SUBSTITUTE(CLEAN(A1329), "|", "&lt;/s&gt;&lt;s&gt;"), ",", "&lt;/s&gt;&lt;s&gt;"), ";", "&lt;/s&gt;&lt;s&gt;") &amp; "&lt;/s&gt;&lt;/t&gt;", "//s[last()-2]")</f>
        <v>95</v>
      </c>
      <c r="Q1329" cm="1">
        <f t="array" ref="Q1329">_xlfn.FILTERXML("&lt;t&gt;&lt;s&gt;" &amp; SUBSTITUTE(SUBSTITUTE(SUBSTITUTE(A1329, "|", "&lt;/s&gt;&lt;s&gt;"), ",", "&lt;/s&gt;&lt;s&gt;"), ";", "&lt;/s&gt;&lt;s&gt;") &amp; "&lt;/s&gt;&lt;/t&gt;", "//s[last()-1]")</f>
        <v>900</v>
      </c>
      <c r="R1329" t="s">
        <v>582</v>
      </c>
      <c r="S1329" s="20">
        <f>Table1[[#This Row],[Qty Sold]]/Table1[[#This Row],[Qty Added]]</f>
        <v>0.51428571428571423</v>
      </c>
      <c r="T1329" s="19">
        <f>Table1[[#This Row],[Unit Price]]*Table1[[#This Row],[Stock]]</f>
        <v>85500</v>
      </c>
    </row>
    <row r="1330" spans="1:20" x14ac:dyDescent="0.3">
      <c r="A1330" t="s">
        <v>308</v>
      </c>
      <c r="J1330" s="18" t="str">
        <f t="shared" si="80"/>
        <v>06-02-2026</v>
      </c>
      <c r="K1330" t="str">
        <f t="shared" si="81"/>
        <v>SKU257</v>
      </c>
      <c r="L1330" t="str">
        <f t="shared" si="82"/>
        <v>steel jug pro</v>
      </c>
      <c r="M1330" t="s">
        <v>542</v>
      </c>
      <c r="N1330">
        <f t="shared" si="83"/>
        <v>25</v>
      </c>
      <c r="O1330" cm="1">
        <f t="array" ref="O1330">_xlfn.FILTERXML("&lt;t&gt;&lt;s&gt;" &amp; SUBSTITUTE(SUBSTITUTE(A1330, "|", "&lt;/s&gt;&lt;s&gt;"), ";", "&lt;/s&gt;&lt;s&gt;") &amp; "&lt;/s&gt;&lt;/t&gt;", "//s[last()-2]")</f>
        <v>12</v>
      </c>
      <c r="P1330" cm="1">
        <f t="array" ref="P1330">_xlfn.FILTERXML("&lt;t&gt;&lt;s&gt;" &amp; SUBSTITUTE(SUBSTITUTE(SUBSTITUTE(CLEAN(A1330), "|", "&lt;/s&gt;&lt;s&gt;"), ",", "&lt;/s&gt;&lt;s&gt;"), ";", "&lt;/s&gt;&lt;s&gt;") &amp; "&lt;/s&gt;&lt;/t&gt;", "//s[last()-2]")</f>
        <v>100</v>
      </c>
      <c r="Q1330" cm="1">
        <f t="array" ref="Q1330">_xlfn.FILTERXML("&lt;t&gt;&lt;s&gt;" &amp; SUBSTITUTE(SUBSTITUTE(SUBSTITUTE(A1330, "|", "&lt;/s&gt;&lt;s&gt;"), ",", "&lt;/s&gt;&lt;s&gt;"), ";", "&lt;/s&gt;&lt;s&gt;") &amp; "&lt;/s&gt;&lt;/t&gt;", "//s[last()-1]")</f>
        <v>900</v>
      </c>
      <c r="R1330" t="s">
        <v>600</v>
      </c>
      <c r="S1330" s="20">
        <f>Table1[[#This Row],[Qty Sold]]/Table1[[#This Row],[Qty Added]]</f>
        <v>0.48</v>
      </c>
      <c r="T1330" s="19">
        <f>Table1[[#This Row],[Unit Price]]*Table1[[#This Row],[Stock]]</f>
        <v>90000</v>
      </c>
    </row>
    <row r="1331" spans="1:20" x14ac:dyDescent="0.3">
      <c r="A1331" t="s">
        <v>309</v>
      </c>
      <c r="J1331" s="18" t="str">
        <f t="shared" si="80"/>
        <v>07-02-2026</v>
      </c>
      <c r="K1331" t="str">
        <f t="shared" si="81"/>
        <v>SKU258</v>
      </c>
      <c r="L1331" t="str">
        <f t="shared" si="82"/>
        <v>Tea Kettle Pro</v>
      </c>
      <c r="M1331" t="s">
        <v>552</v>
      </c>
      <c r="N1331">
        <f t="shared" si="83"/>
        <v>28</v>
      </c>
      <c r="O1331" cm="1">
        <f t="array" ref="O1331">_xlfn.FILTERXML("&lt;t&gt;&lt;s&gt;" &amp; SUBSTITUTE(SUBSTITUTE(A1331, "|", "&lt;/s&gt;&lt;s&gt;"), ";", "&lt;/s&gt;&lt;s&gt;") &amp; "&lt;/s&gt;&lt;/t&gt;", "//s[last()-2]")</f>
        <v>14</v>
      </c>
      <c r="P1331" cm="1">
        <f t="array" ref="P1331">_xlfn.FILTERXML("&lt;t&gt;&lt;s&gt;" &amp; SUBSTITUTE(SUBSTITUTE(SUBSTITUTE(CLEAN(A1331), "|", "&lt;/s&gt;&lt;s&gt;"), ",", "&lt;/s&gt;&lt;s&gt;"), ";", "&lt;/s&gt;&lt;s&gt;") &amp; "&lt;/s&gt;&lt;/t&gt;", "//s[last()-2]")</f>
        <v>90</v>
      </c>
      <c r="Q1331" cm="1">
        <f t="array" ref="Q1331">_xlfn.FILTERXML("&lt;t&gt;&lt;s&gt;" &amp; SUBSTITUTE(SUBSTITUTE(SUBSTITUTE(A1331, "|", "&lt;/s&gt;&lt;s&gt;"), ",", "&lt;/s&gt;&lt;s&gt;"), ";", "&lt;/s&gt;&lt;s&gt;") &amp; "&lt;/s&gt;&lt;/t&gt;", "//s[last()-1]")</f>
        <v>1100</v>
      </c>
      <c r="R1331" t="s">
        <v>592</v>
      </c>
      <c r="S1331" s="20">
        <f>Table1[[#This Row],[Qty Sold]]/Table1[[#This Row],[Qty Added]]</f>
        <v>0.5</v>
      </c>
      <c r="T1331" s="19">
        <f>Table1[[#This Row],[Unit Price]]*Table1[[#This Row],[Stock]]</f>
        <v>99000</v>
      </c>
    </row>
    <row r="1332" spans="1:20" x14ac:dyDescent="0.3">
      <c r="A1332" t="s">
        <v>310</v>
      </c>
      <c r="J1332" s="18" t="str">
        <f t="shared" si="80"/>
        <v>08-02-2026</v>
      </c>
      <c r="K1332" t="str">
        <f t="shared" si="81"/>
        <v>SKU259</v>
      </c>
      <c r="L1332" t="str">
        <f t="shared" si="82"/>
        <v>tea kettle pro</v>
      </c>
      <c r="M1332" t="s">
        <v>571</v>
      </c>
      <c r="N1332">
        <f t="shared" si="83"/>
        <v>20</v>
      </c>
      <c r="O1332" cm="1">
        <f t="array" ref="O1332">_xlfn.FILTERXML("&lt;t&gt;&lt;s&gt;" &amp; SUBSTITUTE(SUBSTITUTE(A1332, "|", "&lt;/s&gt;&lt;s&gt;"), ";", "&lt;/s&gt;&lt;s&gt;") &amp; "&lt;/s&gt;&lt;/t&gt;", "//s[last()-2]")</f>
        <v>10</v>
      </c>
      <c r="P1332" cm="1">
        <f t="array" ref="P1332">_xlfn.FILTERXML("&lt;t&gt;&lt;s&gt;" &amp; SUBSTITUTE(SUBSTITUTE(SUBSTITUTE(CLEAN(A1332), "|", "&lt;/s&gt;&lt;s&gt;"), ",", "&lt;/s&gt;&lt;s&gt;"), ";", "&lt;/s&gt;&lt;s&gt;") &amp; "&lt;/s&gt;&lt;/t&gt;", "//s[last()-2]")</f>
        <v>95</v>
      </c>
      <c r="Q1332" cm="1">
        <f t="array" ref="Q1332">_xlfn.FILTERXML("&lt;t&gt;&lt;s&gt;" &amp; SUBSTITUTE(SUBSTITUTE(SUBSTITUTE(A1332, "|", "&lt;/s&gt;&lt;s&gt;"), ",", "&lt;/s&gt;&lt;s&gt;"), ";", "&lt;/s&gt;&lt;s&gt;") &amp; "&lt;/s&gt;&lt;/t&gt;", "//s[last()-1]")</f>
        <v>1100</v>
      </c>
      <c r="R1332" t="s">
        <v>612</v>
      </c>
      <c r="S1332" s="20">
        <f>Table1[[#This Row],[Qty Sold]]/Table1[[#This Row],[Qty Added]]</f>
        <v>0.5</v>
      </c>
      <c r="T1332" s="19">
        <f>Table1[[#This Row],[Unit Price]]*Table1[[#This Row],[Stock]]</f>
        <v>104500</v>
      </c>
    </row>
    <row r="1333" spans="1:20" x14ac:dyDescent="0.3">
      <c r="A1333" t="s">
        <v>311</v>
      </c>
      <c r="J1333" s="18" t="str">
        <f t="shared" si="80"/>
        <v>09-02-2026</v>
      </c>
      <c r="K1333" t="str">
        <f t="shared" si="81"/>
        <v>SKU260</v>
      </c>
      <c r="L1333" t="str">
        <f t="shared" si="82"/>
        <v>Dinner Set Pro</v>
      </c>
      <c r="M1333" t="s">
        <v>556</v>
      </c>
      <c r="N1333">
        <f t="shared" si="83"/>
        <v>20</v>
      </c>
      <c r="O1333" cm="1">
        <f t="array" ref="O1333">_xlfn.FILTERXML("&lt;t&gt;&lt;s&gt;" &amp; SUBSTITUTE(SUBSTITUTE(A1333, "|", "&lt;/s&gt;&lt;s&gt;"), ";", "&lt;/s&gt;&lt;s&gt;") &amp; "&lt;/s&gt;&lt;/t&gt;", "//s[last()-2]")</f>
        <v>10</v>
      </c>
      <c r="P1333" cm="1">
        <f t="array" ref="P1333">_xlfn.FILTERXML("&lt;t&gt;&lt;s&gt;" &amp; SUBSTITUTE(SUBSTITUTE(SUBSTITUTE(CLEAN(A1333), "|", "&lt;/s&gt;&lt;s&gt;"), ",", "&lt;/s&gt;&lt;s&gt;"), ";", "&lt;/s&gt;&lt;s&gt;") &amp; "&lt;/s&gt;&lt;/t&gt;", "//s[last()-2]")</f>
        <v>70</v>
      </c>
      <c r="Q1333" cm="1">
        <f t="array" ref="Q1333">_xlfn.FILTERXML("&lt;t&gt;&lt;s&gt;" &amp; SUBSTITUTE(SUBSTITUTE(SUBSTITUTE(A1333, "|", "&lt;/s&gt;&lt;s&gt;"), ",", "&lt;/s&gt;&lt;s&gt;"), ";", "&lt;/s&gt;&lt;s&gt;") &amp; "&lt;/s&gt;&lt;/t&gt;", "//s[last()-1]")</f>
        <v>4000</v>
      </c>
      <c r="R1333" t="s">
        <v>596</v>
      </c>
      <c r="S1333" s="20">
        <f>Table1[[#This Row],[Qty Sold]]/Table1[[#This Row],[Qty Added]]</f>
        <v>0.5</v>
      </c>
      <c r="T1333" s="19">
        <f>Table1[[#This Row],[Unit Price]]*Table1[[#This Row],[Stock]]</f>
        <v>280000</v>
      </c>
    </row>
    <row r="1334" spans="1:20" x14ac:dyDescent="0.3">
      <c r="A1334" t="s">
        <v>312</v>
      </c>
      <c r="J1334" s="18" t="str">
        <f t="shared" si="80"/>
        <v>10-02-2026</v>
      </c>
      <c r="K1334" t="str">
        <f t="shared" si="81"/>
        <v>SKU261</v>
      </c>
      <c r="L1334" t="str">
        <f t="shared" si="82"/>
        <v>dinner set pro</v>
      </c>
      <c r="M1334" t="s">
        <v>572</v>
      </c>
      <c r="N1334">
        <f t="shared" si="83"/>
        <v>15</v>
      </c>
      <c r="O1334" cm="1">
        <f t="array" ref="O1334">_xlfn.FILTERXML("&lt;t&gt;&lt;s&gt;" &amp; SUBSTITUTE(SUBSTITUTE(A1334, "|", "&lt;/s&gt;&lt;s&gt;"), ";", "&lt;/s&gt;&lt;s&gt;") &amp; "&lt;/s&gt;&lt;/t&gt;", "//s[last()-2]")</f>
        <v>8</v>
      </c>
      <c r="P1334" cm="1">
        <f t="array" ref="P1334">_xlfn.FILTERXML("&lt;t&gt;&lt;s&gt;" &amp; SUBSTITUTE(SUBSTITUTE(SUBSTITUTE(CLEAN(A1334), "|", "&lt;/s&gt;&lt;s&gt;"), ",", "&lt;/s&gt;&lt;s&gt;"), ";", "&lt;/s&gt;&lt;s&gt;") &amp; "&lt;/s&gt;&lt;/t&gt;", "//s[last()-2]")</f>
        <v>75</v>
      </c>
      <c r="Q1334" cm="1">
        <f t="array" ref="Q1334">_xlfn.FILTERXML("&lt;t&gt;&lt;s&gt;" &amp; SUBSTITUTE(SUBSTITUTE(SUBSTITUTE(A1334, "|", "&lt;/s&gt;&lt;s&gt;"), ",", "&lt;/s&gt;&lt;s&gt;"), ";", "&lt;/s&gt;&lt;s&gt;") &amp; "&lt;/s&gt;&lt;/t&gt;", "//s[last()-1]")</f>
        <v>4000</v>
      </c>
      <c r="R1334" t="s">
        <v>613</v>
      </c>
      <c r="S1334" s="20">
        <f>Table1[[#This Row],[Qty Sold]]/Table1[[#This Row],[Qty Added]]</f>
        <v>0.53333333333333333</v>
      </c>
      <c r="T1334" s="19">
        <f>Table1[[#This Row],[Unit Price]]*Table1[[#This Row],[Stock]]</f>
        <v>300000</v>
      </c>
    </row>
    <row r="1335" spans="1:20" x14ac:dyDescent="0.3">
      <c r="A1335" t="s">
        <v>313</v>
      </c>
      <c r="J1335" s="18" t="str">
        <f t="shared" si="80"/>
        <v>11-02-2026</v>
      </c>
      <c r="K1335" t="str">
        <f t="shared" si="81"/>
        <v>SKU262</v>
      </c>
      <c r="L1335" t="str">
        <f t="shared" si="82"/>
        <v>Plastic Mug Pro</v>
      </c>
      <c r="M1335" t="s">
        <v>544</v>
      </c>
      <c r="N1335">
        <f t="shared" si="83"/>
        <v>90</v>
      </c>
      <c r="O1335" cm="1">
        <f t="array" ref="O1335">_xlfn.FILTERXML("&lt;t&gt;&lt;s&gt;" &amp; SUBSTITUTE(SUBSTITUTE(A1335, "|", "&lt;/s&gt;&lt;s&gt;"), ";", "&lt;/s&gt;&lt;s&gt;") &amp; "&lt;/s&gt;&lt;/t&gt;", "//s[last()-2]")</f>
        <v>60</v>
      </c>
      <c r="P1335" cm="1">
        <f t="array" ref="P1335">_xlfn.FILTERXML("&lt;t&gt;&lt;s&gt;" &amp; SUBSTITUTE(SUBSTITUTE(SUBSTITUTE(CLEAN(A1335), "|", "&lt;/s&gt;&lt;s&gt;"), ",", "&lt;/s&gt;&lt;s&gt;"), ";", "&lt;/s&gt;&lt;s&gt;") &amp; "&lt;/s&gt;&lt;/t&gt;", "//s[last()-2]")</f>
        <v>180</v>
      </c>
      <c r="Q1335" cm="1">
        <f t="array" ref="Q1335">_xlfn.FILTERXML("&lt;t&gt;&lt;s&gt;" &amp; SUBSTITUTE(SUBSTITUTE(SUBSTITUTE(A1335, "|", "&lt;/s&gt;&lt;s&gt;"), ",", "&lt;/s&gt;&lt;s&gt;"), ";", "&lt;/s&gt;&lt;s&gt;") &amp; "&lt;/s&gt;&lt;/t&gt;", "//s[last()-1]")</f>
        <v>150</v>
      </c>
      <c r="R1335" t="s">
        <v>584</v>
      </c>
      <c r="S1335" s="20">
        <f>Table1[[#This Row],[Qty Sold]]/Table1[[#This Row],[Qty Added]]</f>
        <v>0.66666666666666663</v>
      </c>
      <c r="T1335" s="19">
        <f>Table1[[#This Row],[Unit Price]]*Table1[[#This Row],[Stock]]</f>
        <v>27000</v>
      </c>
    </row>
    <row r="1336" spans="1:20" x14ac:dyDescent="0.3">
      <c r="A1336" t="s">
        <v>314</v>
      </c>
      <c r="J1336" s="18" t="str">
        <f t="shared" si="80"/>
        <v>12-02-2026</v>
      </c>
      <c r="K1336" t="str">
        <f t="shared" si="81"/>
        <v>SKU263</v>
      </c>
      <c r="L1336" t="str">
        <f t="shared" si="82"/>
        <v>plastic mug pro</v>
      </c>
      <c r="M1336" t="s">
        <v>573</v>
      </c>
      <c r="N1336">
        <f t="shared" si="83"/>
        <v>60</v>
      </c>
      <c r="O1336" cm="1">
        <f t="array" ref="O1336">_xlfn.FILTERXML("&lt;t&gt;&lt;s&gt;" &amp; SUBSTITUTE(SUBSTITUTE(A1336, "|", "&lt;/s&gt;&lt;s&gt;"), ";", "&lt;/s&gt;&lt;s&gt;") &amp; "&lt;/s&gt;&lt;/t&gt;", "//s[last()-2]")</f>
        <v>30</v>
      </c>
      <c r="P1336" cm="1">
        <f t="array" ref="P1336">_xlfn.FILTERXML("&lt;t&gt;&lt;s&gt;" &amp; SUBSTITUTE(SUBSTITUTE(SUBSTITUTE(CLEAN(A1336), "|", "&lt;/s&gt;&lt;s&gt;"), ",", "&lt;/s&gt;&lt;s&gt;"), ";", "&lt;/s&gt;&lt;s&gt;") &amp; "&lt;/s&gt;&lt;/t&gt;", "//s[last()-2]")</f>
        <v>190</v>
      </c>
      <c r="Q1336" cm="1">
        <f t="array" ref="Q1336">_xlfn.FILTERXML("&lt;t&gt;&lt;s&gt;" &amp; SUBSTITUTE(SUBSTITUTE(SUBSTITUTE(A1336, "|", "&lt;/s&gt;&lt;s&gt;"), ",", "&lt;/s&gt;&lt;s&gt;"), ";", "&lt;/s&gt;&lt;s&gt;") &amp; "&lt;/s&gt;&lt;/t&gt;", "//s[last()-1]")</f>
        <v>150</v>
      </c>
      <c r="R1336" t="s">
        <v>614</v>
      </c>
      <c r="S1336" s="20">
        <f>Table1[[#This Row],[Qty Sold]]/Table1[[#This Row],[Qty Added]]</f>
        <v>0.5</v>
      </c>
      <c r="T1336" s="19">
        <f>Table1[[#This Row],[Unit Price]]*Table1[[#This Row],[Stock]]</f>
        <v>28500</v>
      </c>
    </row>
    <row r="1337" spans="1:20" x14ac:dyDescent="0.3">
      <c r="A1337" t="s">
        <v>315</v>
      </c>
      <c r="J1337" s="18" t="str">
        <f t="shared" si="80"/>
        <v>13-02-2026</v>
      </c>
      <c r="K1337" t="str">
        <f t="shared" si="81"/>
        <v>SKU264</v>
      </c>
      <c r="L1337" t="str">
        <f t="shared" si="82"/>
        <v>Bottle Set Pro</v>
      </c>
      <c r="M1337" t="s">
        <v>557</v>
      </c>
      <c r="N1337">
        <f t="shared" si="83"/>
        <v>80</v>
      </c>
      <c r="O1337" cm="1">
        <f t="array" ref="O1337">_xlfn.FILTERXML("&lt;t&gt;&lt;s&gt;" &amp; SUBSTITUTE(SUBSTITUTE(A1337, "|", "&lt;/s&gt;&lt;s&gt;"), ";", "&lt;/s&gt;&lt;s&gt;") &amp; "&lt;/s&gt;&lt;/t&gt;", "//s[last()-2]")</f>
        <v>50</v>
      </c>
      <c r="P1337" cm="1">
        <f t="array" ref="P1337">_xlfn.FILTERXML("&lt;t&gt;&lt;s&gt;" &amp; SUBSTITUTE(SUBSTITUTE(SUBSTITUTE(CLEAN(A1337), "|", "&lt;/s&gt;&lt;s&gt;"), ",", "&lt;/s&gt;&lt;s&gt;"), ";", "&lt;/s&gt;&lt;s&gt;") &amp; "&lt;/s&gt;&lt;/t&gt;", "//s[last()-2]")</f>
        <v>170</v>
      </c>
      <c r="Q1337" cm="1">
        <f t="array" ref="Q1337">_xlfn.FILTERXML("&lt;t&gt;&lt;s&gt;" &amp; SUBSTITUTE(SUBSTITUTE(SUBSTITUTE(A1337, "|", "&lt;/s&gt;&lt;s&gt;"), ",", "&lt;/s&gt;&lt;s&gt;"), ";", "&lt;/s&gt;&lt;s&gt;") &amp; "&lt;/s&gt;&lt;/t&gt;", "//s[last()-1]")</f>
        <v>700</v>
      </c>
      <c r="R1337" t="s">
        <v>597</v>
      </c>
      <c r="S1337" s="20">
        <f>Table1[[#This Row],[Qty Sold]]/Table1[[#This Row],[Qty Added]]</f>
        <v>0.625</v>
      </c>
      <c r="T1337" s="19">
        <f>Table1[[#This Row],[Unit Price]]*Table1[[#This Row],[Stock]]</f>
        <v>119000</v>
      </c>
    </row>
    <row r="1338" spans="1:20" x14ac:dyDescent="0.3">
      <c r="A1338" t="s">
        <v>316</v>
      </c>
      <c r="J1338" s="18" t="str">
        <f t="shared" si="80"/>
        <v>14-02-2026</v>
      </c>
      <c r="K1338" t="str">
        <f t="shared" si="81"/>
        <v>SKU265</v>
      </c>
      <c r="L1338" t="str">
        <f t="shared" si="82"/>
        <v>bottle set pro</v>
      </c>
      <c r="M1338" t="s">
        <v>574</v>
      </c>
      <c r="N1338">
        <f t="shared" si="83"/>
        <v>60</v>
      </c>
      <c r="O1338" cm="1">
        <f t="array" ref="O1338">_xlfn.FILTERXML("&lt;t&gt;&lt;s&gt;" &amp; SUBSTITUTE(SUBSTITUTE(A1338, "|", "&lt;/s&gt;&lt;s&gt;"), ";", "&lt;/s&gt;&lt;s&gt;") &amp; "&lt;/s&gt;&lt;/t&gt;", "//s[last()-2]")</f>
        <v>30</v>
      </c>
      <c r="P1338" cm="1">
        <f t="array" ref="P1338">_xlfn.FILTERXML("&lt;t&gt;&lt;s&gt;" &amp; SUBSTITUTE(SUBSTITUTE(SUBSTITUTE(CLEAN(A1338), "|", "&lt;/s&gt;&lt;s&gt;"), ",", "&lt;/s&gt;&lt;s&gt;"), ";", "&lt;/s&gt;&lt;s&gt;") &amp; "&lt;/s&gt;&lt;/t&gt;", "//s[last()-2]")</f>
        <v>180</v>
      </c>
      <c r="Q1338" cm="1">
        <f t="array" ref="Q1338">_xlfn.FILTERXML("&lt;t&gt;&lt;s&gt;" &amp; SUBSTITUTE(SUBSTITUTE(SUBSTITUTE(A1338, "|", "&lt;/s&gt;&lt;s&gt;"), ",", "&lt;/s&gt;&lt;s&gt;"), ";", "&lt;/s&gt;&lt;s&gt;") &amp; "&lt;/s&gt;&lt;/t&gt;", "//s[last()-1]")</f>
        <v>700</v>
      </c>
      <c r="R1338" t="s">
        <v>615</v>
      </c>
      <c r="S1338" s="20">
        <f>Table1[[#This Row],[Qty Sold]]/Table1[[#This Row],[Qty Added]]</f>
        <v>0.5</v>
      </c>
      <c r="T1338" s="19">
        <f>Table1[[#This Row],[Unit Price]]*Table1[[#This Row],[Stock]]</f>
        <v>126000</v>
      </c>
    </row>
    <row r="1339" spans="1:20" x14ac:dyDescent="0.3">
      <c r="A1339" t="s">
        <v>317</v>
      </c>
      <c r="J1339" s="18" t="str">
        <f t="shared" si="80"/>
        <v>15-02-2026</v>
      </c>
      <c r="K1339" t="str">
        <f t="shared" si="81"/>
        <v>SKU266</v>
      </c>
      <c r="L1339" t="str">
        <f t="shared" si="82"/>
        <v>Handi Pro</v>
      </c>
      <c r="M1339" t="s">
        <v>563</v>
      </c>
      <c r="N1339">
        <f t="shared" si="83"/>
        <v>30</v>
      </c>
      <c r="O1339" cm="1">
        <f t="array" ref="O1339">_xlfn.FILTERXML("&lt;t&gt;&lt;s&gt;" &amp; SUBSTITUTE(SUBSTITUTE(A1339, "|", "&lt;/s&gt;&lt;s&gt;"), ";", "&lt;/s&gt;&lt;s&gt;") &amp; "&lt;/s&gt;&lt;/t&gt;", "//s[last()-2]")</f>
        <v>15</v>
      </c>
      <c r="P1339" cm="1">
        <f t="array" ref="P1339">_xlfn.FILTERXML("&lt;t&gt;&lt;s&gt;" &amp; SUBSTITUTE(SUBSTITUTE(SUBSTITUTE(CLEAN(A1339), "|", "&lt;/s&gt;&lt;s&gt;"), ",", "&lt;/s&gt;&lt;s&gt;"), ";", "&lt;/s&gt;&lt;s&gt;") &amp; "&lt;/s&gt;&lt;/t&gt;", "//s[last()-2]")</f>
        <v>80</v>
      </c>
      <c r="Q1339" cm="1">
        <f t="array" ref="Q1339">_xlfn.FILTERXML("&lt;t&gt;&lt;s&gt;" &amp; SUBSTITUTE(SUBSTITUTE(SUBSTITUTE(A1339, "|", "&lt;/s&gt;&lt;s&gt;"), ",", "&lt;/s&gt;&lt;s&gt;"), ";", "&lt;/s&gt;&lt;s&gt;") &amp; "&lt;/s&gt;&lt;/t&gt;", "//s[last()-1]")</f>
        <v>1300</v>
      </c>
      <c r="R1339" t="s">
        <v>604</v>
      </c>
      <c r="S1339" s="20">
        <f>Table1[[#This Row],[Qty Sold]]/Table1[[#This Row],[Qty Added]]</f>
        <v>0.5</v>
      </c>
      <c r="T1339" s="19">
        <f>Table1[[#This Row],[Unit Price]]*Table1[[#This Row],[Stock]]</f>
        <v>104000</v>
      </c>
    </row>
    <row r="1340" spans="1:20" x14ac:dyDescent="0.3">
      <c r="A1340" t="s">
        <v>318</v>
      </c>
      <c r="J1340" s="18" t="str">
        <f t="shared" si="80"/>
        <v>16-02-2026</v>
      </c>
      <c r="K1340" t="str">
        <f t="shared" si="81"/>
        <v>SKU267</v>
      </c>
      <c r="L1340" t="str">
        <f t="shared" si="82"/>
        <v>handi pro</v>
      </c>
      <c r="M1340" t="s">
        <v>575</v>
      </c>
      <c r="N1340">
        <f t="shared" si="83"/>
        <v>20</v>
      </c>
      <c r="O1340" cm="1">
        <f t="array" ref="O1340">_xlfn.FILTERXML("&lt;t&gt;&lt;s&gt;" &amp; SUBSTITUTE(SUBSTITUTE(A1340, "|", "&lt;/s&gt;&lt;s&gt;"), ";", "&lt;/s&gt;&lt;s&gt;") &amp; "&lt;/s&gt;&lt;/t&gt;", "//s[last()-2]")</f>
        <v>10</v>
      </c>
      <c r="P1340" cm="1">
        <f t="array" ref="P1340">_xlfn.FILTERXML("&lt;t&gt;&lt;s&gt;" &amp; SUBSTITUTE(SUBSTITUTE(SUBSTITUTE(CLEAN(A1340), "|", "&lt;/s&gt;&lt;s&gt;"), ",", "&lt;/s&gt;&lt;s&gt;"), ";", "&lt;/s&gt;&lt;s&gt;") &amp; "&lt;/s&gt;&lt;/t&gt;", "//s[last()-2]")</f>
        <v>85</v>
      </c>
      <c r="Q1340" cm="1">
        <f t="array" ref="Q1340">_xlfn.FILTERXML("&lt;t&gt;&lt;s&gt;" &amp; SUBSTITUTE(SUBSTITUTE(SUBSTITUTE(A1340, "|", "&lt;/s&gt;&lt;s&gt;"), ",", "&lt;/s&gt;&lt;s&gt;"), ";", "&lt;/s&gt;&lt;s&gt;") &amp; "&lt;/s&gt;&lt;/t&gt;", "//s[last()-1]")</f>
        <v>1300</v>
      </c>
      <c r="R1340" t="s">
        <v>616</v>
      </c>
      <c r="S1340" s="20">
        <f>Table1[[#This Row],[Qty Sold]]/Table1[[#This Row],[Qty Added]]</f>
        <v>0.5</v>
      </c>
      <c r="T1340" s="19">
        <f>Table1[[#This Row],[Unit Price]]*Table1[[#This Row],[Stock]]</f>
        <v>110500</v>
      </c>
    </row>
    <row r="1341" spans="1:20" x14ac:dyDescent="0.3">
      <c r="A1341" t="s">
        <v>319</v>
      </c>
      <c r="J1341" s="18" t="str">
        <f t="shared" si="80"/>
        <v>17-02-2026</v>
      </c>
      <c r="K1341" t="str">
        <f t="shared" si="81"/>
        <v>SKU268</v>
      </c>
      <c r="L1341" t="str">
        <f t="shared" si="82"/>
        <v>Oil Dispenser Pro</v>
      </c>
      <c r="M1341" t="s">
        <v>561</v>
      </c>
      <c r="N1341">
        <f t="shared" si="83"/>
        <v>40</v>
      </c>
      <c r="O1341" cm="1">
        <f t="array" ref="O1341">_xlfn.FILTERXML("&lt;t&gt;&lt;s&gt;" &amp; SUBSTITUTE(SUBSTITUTE(A1341, "|", "&lt;/s&gt;&lt;s&gt;"), ";", "&lt;/s&gt;&lt;s&gt;") &amp; "&lt;/s&gt;&lt;/t&gt;", "//s[last()-2]")</f>
        <v>18</v>
      </c>
      <c r="P1341" cm="1">
        <f t="array" ref="P1341">_xlfn.FILTERXML("&lt;t&gt;&lt;s&gt;" &amp; SUBSTITUTE(SUBSTITUTE(SUBSTITUTE(CLEAN(A1341), "|", "&lt;/s&gt;&lt;s&gt;"), ",", "&lt;/s&gt;&lt;s&gt;"), ";", "&lt;/s&gt;&lt;s&gt;") &amp; "&lt;/s&gt;&lt;/t&gt;", "//s[last()-2]")</f>
        <v>95</v>
      </c>
      <c r="Q1341" cm="1">
        <f t="array" ref="Q1341">_xlfn.FILTERXML("&lt;t&gt;&lt;s&gt;" &amp; SUBSTITUTE(SUBSTITUTE(SUBSTITUTE(A1341, "|", "&lt;/s&gt;&lt;s&gt;"), ",", "&lt;/s&gt;&lt;s&gt;"), ";", "&lt;/s&gt;&lt;s&gt;") &amp; "&lt;/s&gt;&lt;/t&gt;", "//s[last()-1]")</f>
        <v>500</v>
      </c>
      <c r="R1341" t="s">
        <v>602</v>
      </c>
      <c r="S1341" s="20">
        <f>Table1[[#This Row],[Qty Sold]]/Table1[[#This Row],[Qty Added]]</f>
        <v>0.45</v>
      </c>
      <c r="T1341" s="19">
        <f>Table1[[#This Row],[Unit Price]]*Table1[[#This Row],[Stock]]</f>
        <v>47500</v>
      </c>
    </row>
    <row r="1342" spans="1:20" x14ac:dyDescent="0.3">
      <c r="A1342" t="s">
        <v>320</v>
      </c>
      <c r="J1342" s="18" t="str">
        <f t="shared" si="80"/>
        <v>18-02-2026</v>
      </c>
      <c r="K1342" t="str">
        <f t="shared" si="81"/>
        <v>SKU269</v>
      </c>
      <c r="L1342" t="str">
        <f t="shared" si="82"/>
        <v>Chopping Board Pro</v>
      </c>
      <c r="M1342" t="s">
        <v>562</v>
      </c>
      <c r="N1342">
        <f t="shared" si="83"/>
        <v>70</v>
      </c>
      <c r="O1342" cm="1">
        <f t="array" ref="O1342">_xlfn.FILTERXML("&lt;t&gt;&lt;s&gt;" &amp; SUBSTITUTE(SUBSTITUTE(A1342, "|", "&lt;/s&gt;&lt;s&gt;"), ";", "&lt;/s&gt;&lt;s&gt;") &amp; "&lt;/s&gt;&lt;/t&gt;", "//s[last()-2]")</f>
        <v>40</v>
      </c>
      <c r="P1342" cm="1">
        <f t="array" ref="P1342">_xlfn.FILTERXML("&lt;t&gt;&lt;s&gt;" &amp; SUBSTITUTE(SUBSTITUTE(SUBSTITUTE(CLEAN(A1342), "|", "&lt;/s&gt;&lt;s&gt;"), ",", "&lt;/s&gt;&lt;s&gt;"), ";", "&lt;/s&gt;&lt;s&gt;") &amp; "&lt;/s&gt;&lt;/t&gt;", "//s[last()-2]")</f>
        <v>150</v>
      </c>
      <c r="Q1342" cm="1">
        <f t="array" ref="Q1342">_xlfn.FILTERXML("&lt;t&gt;&lt;s&gt;" &amp; SUBSTITUTE(SUBSTITUTE(SUBSTITUTE(A1342, "|", "&lt;/s&gt;&lt;s&gt;"), ",", "&lt;/s&gt;&lt;s&gt;"), ";", "&lt;/s&gt;&lt;s&gt;") &amp; "&lt;/s&gt;&lt;/t&gt;", "//s[last()-1]")</f>
        <v>300</v>
      </c>
      <c r="R1342" t="s">
        <v>603</v>
      </c>
      <c r="S1342" s="20">
        <f>Table1[[#This Row],[Qty Sold]]/Table1[[#This Row],[Qty Added]]</f>
        <v>0.5714285714285714</v>
      </c>
      <c r="T1342" s="19">
        <f>Table1[[#This Row],[Unit Price]]*Table1[[#This Row],[Stock]]</f>
        <v>45000</v>
      </c>
    </row>
    <row r="1343" spans="1:20" x14ac:dyDescent="0.3">
      <c r="A1343" t="s">
        <v>321</v>
      </c>
      <c r="J1343" s="18" t="str">
        <f t="shared" si="80"/>
        <v>19-02-2026</v>
      </c>
      <c r="K1343" t="str">
        <f t="shared" si="81"/>
        <v>SKU270</v>
      </c>
      <c r="L1343" t="str">
        <f t="shared" si="82"/>
        <v>chopping board pro</v>
      </c>
      <c r="M1343" t="s">
        <v>576</v>
      </c>
      <c r="N1343">
        <f t="shared" si="83"/>
        <v>50</v>
      </c>
      <c r="O1343" cm="1">
        <f t="array" ref="O1343">_xlfn.FILTERXML("&lt;t&gt;&lt;s&gt;" &amp; SUBSTITUTE(SUBSTITUTE(A1343, "|", "&lt;/s&gt;&lt;s&gt;"), ";", "&lt;/s&gt;&lt;s&gt;") &amp; "&lt;/s&gt;&lt;/t&gt;", "//s[last()-2]")</f>
        <v>25</v>
      </c>
      <c r="P1343" cm="1">
        <f t="array" ref="P1343">_xlfn.FILTERXML("&lt;t&gt;&lt;s&gt;" &amp; SUBSTITUTE(SUBSTITUTE(SUBSTITUTE(CLEAN(A1343), "|", "&lt;/s&gt;&lt;s&gt;"), ",", "&lt;/s&gt;&lt;s&gt;"), ";", "&lt;/s&gt;&lt;s&gt;") &amp; "&lt;/s&gt;&lt;/t&gt;", "//s[last()-2]")</f>
        <v>160</v>
      </c>
      <c r="Q1343" cm="1">
        <f t="array" ref="Q1343">_xlfn.FILTERXML("&lt;t&gt;&lt;s&gt;" &amp; SUBSTITUTE(SUBSTITUTE(SUBSTITUTE(A1343, "|", "&lt;/s&gt;&lt;s&gt;"), ",", "&lt;/s&gt;&lt;s&gt;"), ";", "&lt;/s&gt;&lt;s&gt;") &amp; "&lt;/s&gt;&lt;/t&gt;", "//s[last()-1]")</f>
        <v>300</v>
      </c>
      <c r="R1343" t="s">
        <v>617</v>
      </c>
      <c r="S1343" s="20">
        <f>Table1[[#This Row],[Qty Sold]]/Table1[[#This Row],[Qty Added]]</f>
        <v>0.5</v>
      </c>
      <c r="T1343" s="19">
        <f>Table1[[#This Row],[Unit Price]]*Table1[[#This Row],[Stock]]</f>
        <v>48000</v>
      </c>
    </row>
    <row r="1344" spans="1:20" x14ac:dyDescent="0.3">
      <c r="A1344" t="s">
        <v>322</v>
      </c>
      <c r="J1344" s="18" t="str">
        <f t="shared" si="80"/>
        <v>20-02-2026</v>
      </c>
      <c r="K1344" t="str">
        <f t="shared" si="81"/>
        <v>SKU271</v>
      </c>
      <c r="L1344" t="str">
        <f t="shared" si="82"/>
        <v>Steel Glass Pro</v>
      </c>
      <c r="M1344" t="s">
        <v>541</v>
      </c>
      <c r="N1344">
        <f t="shared" si="83"/>
        <v>120</v>
      </c>
      <c r="O1344" cm="1">
        <f t="array" ref="O1344">_xlfn.FILTERXML("&lt;t&gt;&lt;s&gt;" &amp; SUBSTITUTE(SUBSTITUTE(A1344, "|", "&lt;/s&gt;&lt;s&gt;"), ";", "&lt;/s&gt;&lt;s&gt;") &amp; "&lt;/s&gt;&lt;/t&gt;", "//s[last()-2]")</f>
        <v>80</v>
      </c>
      <c r="P1344" cm="1">
        <f t="array" ref="P1344">_xlfn.FILTERXML("&lt;t&gt;&lt;s&gt;" &amp; SUBSTITUTE(SUBSTITUTE(SUBSTITUTE(CLEAN(A1344), "|", "&lt;/s&gt;&lt;s&gt;"), ",", "&lt;/s&gt;&lt;s&gt;"), ";", "&lt;/s&gt;&lt;s&gt;") &amp; "&lt;/s&gt;&lt;/t&gt;", "//s[last()-2]")</f>
        <v>250</v>
      </c>
      <c r="Q1344" cm="1">
        <f t="array" ref="Q1344">_xlfn.FILTERXML("&lt;t&gt;&lt;s&gt;" &amp; SUBSTITUTE(SUBSTITUTE(SUBSTITUTE(A1344, "|", "&lt;/s&gt;&lt;s&gt;"), ",", "&lt;/s&gt;&lt;s&gt;"), ";", "&lt;/s&gt;&lt;s&gt;") &amp; "&lt;/s&gt;&lt;/t&gt;", "//s[last()-1]")</f>
        <v>180</v>
      </c>
      <c r="R1344" t="s">
        <v>582</v>
      </c>
      <c r="S1344" s="20">
        <f>Table1[[#This Row],[Qty Sold]]/Table1[[#This Row],[Qty Added]]</f>
        <v>0.66666666666666663</v>
      </c>
      <c r="T1344" s="19">
        <f>Table1[[#This Row],[Unit Price]]*Table1[[#This Row],[Stock]]</f>
        <v>45000</v>
      </c>
    </row>
    <row r="1345" spans="1:20" x14ac:dyDescent="0.3">
      <c r="A1345" t="s">
        <v>323</v>
      </c>
      <c r="J1345" s="18" t="str">
        <f t="shared" si="80"/>
        <v>21-02-2026</v>
      </c>
      <c r="K1345" t="str">
        <f t="shared" si="81"/>
        <v>SKU272</v>
      </c>
      <c r="L1345" t="str">
        <f t="shared" si="82"/>
        <v>steel glass pro</v>
      </c>
      <c r="M1345" t="s">
        <v>542</v>
      </c>
      <c r="N1345">
        <f t="shared" si="83"/>
        <v>80</v>
      </c>
      <c r="O1345" cm="1">
        <f t="array" ref="O1345">_xlfn.FILTERXML("&lt;t&gt;&lt;s&gt;" &amp; SUBSTITUTE(SUBSTITUTE(A1345, "|", "&lt;/s&gt;&lt;s&gt;"), ";", "&lt;/s&gt;&lt;s&gt;") &amp; "&lt;/s&gt;&lt;/t&gt;", "//s[last()-2]")</f>
        <v>40</v>
      </c>
      <c r="P1345" cm="1">
        <f t="array" ref="P1345">_xlfn.FILTERXML("&lt;t&gt;&lt;s&gt;" &amp; SUBSTITUTE(SUBSTITUTE(SUBSTITUTE(CLEAN(A1345), "|", "&lt;/s&gt;&lt;s&gt;"), ",", "&lt;/s&gt;&lt;s&gt;"), ";", "&lt;/s&gt;&lt;s&gt;") &amp; "&lt;/s&gt;&lt;/t&gt;", "//s[last()-2]")</f>
        <v>260</v>
      </c>
      <c r="Q1345" cm="1">
        <f t="array" ref="Q1345">_xlfn.FILTERXML("&lt;t&gt;&lt;s&gt;" &amp; SUBSTITUTE(SUBSTITUTE(SUBSTITUTE(A1345, "|", "&lt;/s&gt;&lt;s&gt;"), ",", "&lt;/s&gt;&lt;s&gt;"), ";", "&lt;/s&gt;&lt;s&gt;") &amp; "&lt;/s&gt;&lt;/t&gt;", "//s[last()-1]")</f>
        <v>180</v>
      </c>
      <c r="R1345" t="s">
        <v>600</v>
      </c>
      <c r="S1345" s="20">
        <f>Table1[[#This Row],[Qty Sold]]/Table1[[#This Row],[Qty Added]]</f>
        <v>0.5</v>
      </c>
      <c r="T1345" s="19">
        <f>Table1[[#This Row],[Unit Price]]*Table1[[#This Row],[Stock]]</f>
        <v>46800</v>
      </c>
    </row>
    <row r="1346" spans="1:20" x14ac:dyDescent="0.3">
      <c r="A1346" t="s">
        <v>324</v>
      </c>
      <c r="J1346" s="18" t="str">
        <f t="shared" si="80"/>
        <v>22-02-2026</v>
      </c>
      <c r="K1346" t="str">
        <f t="shared" si="81"/>
        <v>SKU273</v>
      </c>
      <c r="L1346" t="str">
        <f t="shared" si="82"/>
        <v>Lunch Box Pro</v>
      </c>
      <c r="M1346" t="s">
        <v>549</v>
      </c>
      <c r="N1346">
        <f t="shared" si="83"/>
        <v>70</v>
      </c>
      <c r="O1346" cm="1">
        <f t="array" ref="O1346">_xlfn.FILTERXML("&lt;t&gt;&lt;s&gt;" &amp; SUBSTITUTE(SUBSTITUTE(A1346, "|", "&lt;/s&gt;&lt;s&gt;"), ";", "&lt;/s&gt;&lt;s&gt;") &amp; "&lt;/s&gt;&lt;/t&gt;", "//s[last()-2]")</f>
        <v>40</v>
      </c>
      <c r="P1346" cm="1">
        <f t="array" ref="P1346">_xlfn.FILTERXML("&lt;t&gt;&lt;s&gt;" &amp; SUBSTITUTE(SUBSTITUTE(SUBSTITUTE(CLEAN(A1346), "|", "&lt;/s&gt;&lt;s&gt;"), ",", "&lt;/s&gt;&lt;s&gt;"), ";", "&lt;/s&gt;&lt;s&gt;") &amp; "&lt;/s&gt;&lt;/t&gt;", "//s[last()-2]")</f>
        <v>150</v>
      </c>
      <c r="Q1346" cm="1">
        <f t="array" ref="Q1346">_xlfn.FILTERXML("&lt;t&gt;&lt;s&gt;" &amp; SUBSTITUTE(SUBSTITUTE(SUBSTITUTE(A1346, "|", "&lt;/s&gt;&lt;s&gt;"), ",", "&lt;/s&gt;&lt;s&gt;"), ";", "&lt;/s&gt;&lt;s&gt;") &amp; "&lt;/s&gt;&lt;/t&gt;", "//s[last()-1]")</f>
        <v>400</v>
      </c>
      <c r="R1346" t="s">
        <v>589</v>
      </c>
      <c r="S1346" s="20">
        <f>Table1[[#This Row],[Qty Sold]]/Table1[[#This Row],[Qty Added]]</f>
        <v>0.5714285714285714</v>
      </c>
      <c r="T1346" s="19">
        <f>Table1[[#This Row],[Unit Price]]*Table1[[#This Row],[Stock]]</f>
        <v>60000</v>
      </c>
    </row>
    <row r="1347" spans="1:20" x14ac:dyDescent="0.3">
      <c r="A1347" t="s">
        <v>325</v>
      </c>
      <c r="J1347" s="18" t="str">
        <f t="shared" ref="J1347:J1410" si="84">LEFT(A1347, FIND(",", A1347) - 1)</f>
        <v>23-02-2026</v>
      </c>
      <c r="K1347" t="str">
        <f t="shared" ref="K1347:K1410" si="85">TRIM(MID(A1347, FIND(",", A1347) + 1, FIND("|", A1347) - FIND(",", A1347) - 1))</f>
        <v>SKU274</v>
      </c>
      <c r="L1347" t="str">
        <f t="shared" ref="L1347:L1410" si="86">TRIM(_xlfn.TEXTBEFORE(_xlfn.TEXTAFTER(A1347, "|"), ";"))</f>
        <v>lunch box pro</v>
      </c>
      <c r="M1347" t="s">
        <v>577</v>
      </c>
      <c r="N1347">
        <f t="shared" ref="N1347:N1410" si="87">VALUE(MID(A1347, FIND(",", A1347, FIND(";", A1347)) + 1, FIND("|", A1347, FIND(",", A1347, FIND(";", A1347))) - FIND(",", A1347, FIND(";", A1347)) - 1))</f>
        <v>50</v>
      </c>
      <c r="O1347" cm="1">
        <f t="array" ref="O1347">_xlfn.FILTERXML("&lt;t&gt;&lt;s&gt;" &amp; SUBSTITUTE(SUBSTITUTE(A1347, "|", "&lt;/s&gt;&lt;s&gt;"), ";", "&lt;/s&gt;&lt;s&gt;") &amp; "&lt;/s&gt;&lt;/t&gt;", "//s[last()-2]")</f>
        <v>25</v>
      </c>
      <c r="P1347" cm="1">
        <f t="array" ref="P1347">_xlfn.FILTERXML("&lt;t&gt;&lt;s&gt;" &amp; SUBSTITUTE(SUBSTITUTE(SUBSTITUTE(CLEAN(A1347), "|", "&lt;/s&gt;&lt;s&gt;"), ",", "&lt;/s&gt;&lt;s&gt;"), ";", "&lt;/s&gt;&lt;s&gt;") &amp; "&lt;/s&gt;&lt;/t&gt;", "//s[last()-2]")</f>
        <v>160</v>
      </c>
      <c r="Q1347" cm="1">
        <f t="array" ref="Q1347">_xlfn.FILTERXML("&lt;t&gt;&lt;s&gt;" &amp; SUBSTITUTE(SUBSTITUTE(SUBSTITUTE(A1347, "|", "&lt;/s&gt;&lt;s&gt;"), ",", "&lt;/s&gt;&lt;s&gt;"), ";", "&lt;/s&gt;&lt;s&gt;") &amp; "&lt;/s&gt;&lt;/t&gt;", "//s[last()-1]")</f>
        <v>400</v>
      </c>
      <c r="R1347" t="s">
        <v>618</v>
      </c>
      <c r="S1347" s="20">
        <f>Table1[[#This Row],[Qty Sold]]/Table1[[#This Row],[Qty Added]]</f>
        <v>0.5</v>
      </c>
      <c r="T1347" s="19">
        <f>Table1[[#This Row],[Unit Price]]*Table1[[#This Row],[Stock]]</f>
        <v>64000</v>
      </c>
    </row>
    <row r="1348" spans="1:20" x14ac:dyDescent="0.3">
      <c r="A1348" t="s">
        <v>326</v>
      </c>
      <c r="J1348" s="18" t="str">
        <f t="shared" si="84"/>
        <v>24-02-2026</v>
      </c>
      <c r="K1348" t="str">
        <f t="shared" si="85"/>
        <v>SKU275</v>
      </c>
      <c r="L1348" t="str">
        <f t="shared" si="86"/>
        <v>Water Bottle Pro</v>
      </c>
      <c r="M1348" t="s">
        <v>548</v>
      </c>
      <c r="N1348">
        <f t="shared" si="87"/>
        <v>140</v>
      </c>
      <c r="O1348" cm="1">
        <f t="array" ref="O1348">_xlfn.FILTERXML("&lt;t&gt;&lt;s&gt;" &amp; SUBSTITUTE(SUBSTITUTE(A1348, "|", "&lt;/s&gt;&lt;s&gt;"), ";", "&lt;/s&gt;&lt;s&gt;") &amp; "&lt;/s&gt;&lt;/t&gt;", "//s[last()-2]")</f>
        <v>90</v>
      </c>
      <c r="P1348" cm="1">
        <f t="array" ref="P1348">_xlfn.FILTERXML("&lt;t&gt;&lt;s&gt;" &amp; SUBSTITUTE(SUBSTITUTE(SUBSTITUTE(CLEAN(A1348), "|", "&lt;/s&gt;&lt;s&gt;"), ",", "&lt;/s&gt;&lt;s&gt;"), ";", "&lt;/s&gt;&lt;s&gt;") &amp; "&lt;/s&gt;&lt;/t&gt;", "//s[last()-2]")</f>
        <v>260</v>
      </c>
      <c r="Q1348" cm="1">
        <f t="array" ref="Q1348">_xlfn.FILTERXML("&lt;t&gt;&lt;s&gt;" &amp; SUBSTITUTE(SUBSTITUTE(SUBSTITUTE(A1348, "|", "&lt;/s&gt;&lt;s&gt;"), ",", "&lt;/s&gt;&lt;s&gt;"), ";", "&lt;/s&gt;&lt;s&gt;") &amp; "&lt;/s&gt;&lt;/t&gt;", "//s[last()-1]")</f>
        <v>250</v>
      </c>
      <c r="R1348" t="s">
        <v>588</v>
      </c>
      <c r="S1348" s="20">
        <f>Table1[[#This Row],[Qty Sold]]/Table1[[#This Row],[Qty Added]]</f>
        <v>0.6428571428571429</v>
      </c>
      <c r="T1348" s="19">
        <f>Table1[[#This Row],[Unit Price]]*Table1[[#This Row],[Stock]]</f>
        <v>65000</v>
      </c>
    </row>
    <row r="1349" spans="1:20" x14ac:dyDescent="0.3">
      <c r="A1349" t="s">
        <v>327</v>
      </c>
      <c r="J1349" s="18" t="str">
        <f t="shared" si="84"/>
        <v>25-02-2026</v>
      </c>
      <c r="K1349" t="str">
        <f t="shared" si="85"/>
        <v>SKU276</v>
      </c>
      <c r="L1349" t="str">
        <f t="shared" si="86"/>
        <v>water bottle pro</v>
      </c>
      <c r="M1349" t="s">
        <v>578</v>
      </c>
      <c r="N1349">
        <f t="shared" si="87"/>
        <v>100</v>
      </c>
      <c r="O1349" cm="1">
        <f t="array" ref="O1349">_xlfn.FILTERXML("&lt;t&gt;&lt;s&gt;" &amp; SUBSTITUTE(SUBSTITUTE(A1349, "|", "&lt;/s&gt;&lt;s&gt;"), ";", "&lt;/s&gt;&lt;s&gt;") &amp; "&lt;/s&gt;&lt;/t&gt;", "//s[last()-2]")</f>
        <v>50</v>
      </c>
      <c r="P1349" cm="1">
        <f t="array" ref="P1349">_xlfn.FILTERXML("&lt;t&gt;&lt;s&gt;" &amp; SUBSTITUTE(SUBSTITUTE(SUBSTITUTE(CLEAN(A1349), "|", "&lt;/s&gt;&lt;s&gt;"), ",", "&lt;/s&gt;&lt;s&gt;"), ";", "&lt;/s&gt;&lt;s&gt;") &amp; "&lt;/s&gt;&lt;/t&gt;", "//s[last()-2]")</f>
        <v>270</v>
      </c>
      <c r="Q1349" cm="1">
        <f t="array" ref="Q1349">_xlfn.FILTERXML("&lt;t&gt;&lt;s&gt;" &amp; SUBSTITUTE(SUBSTITUTE(SUBSTITUTE(A1349, "|", "&lt;/s&gt;&lt;s&gt;"), ",", "&lt;/s&gt;&lt;s&gt;"), ";", "&lt;/s&gt;&lt;s&gt;") &amp; "&lt;/s&gt;&lt;/t&gt;", "//s[last()-1]")</f>
        <v>250</v>
      </c>
      <c r="R1349" t="s">
        <v>619</v>
      </c>
      <c r="S1349" s="20">
        <f>Table1[[#This Row],[Qty Sold]]/Table1[[#This Row],[Qty Added]]</f>
        <v>0.5</v>
      </c>
      <c r="T1349" s="19">
        <f>Table1[[#This Row],[Unit Price]]*Table1[[#This Row],[Stock]]</f>
        <v>67500</v>
      </c>
    </row>
    <row r="1350" spans="1:20" x14ac:dyDescent="0.3">
      <c r="A1350" t="s">
        <v>328</v>
      </c>
      <c r="J1350" s="18" t="str">
        <f t="shared" si="84"/>
        <v>26-02-2026</v>
      </c>
      <c r="K1350" t="str">
        <f t="shared" si="85"/>
        <v>SKU277</v>
      </c>
      <c r="L1350" t="str">
        <f t="shared" si="86"/>
        <v>Frying Pan Deluxe Pro</v>
      </c>
      <c r="M1350" t="s">
        <v>547</v>
      </c>
      <c r="N1350">
        <f t="shared" si="87"/>
        <v>40</v>
      </c>
      <c r="O1350" cm="1">
        <f t="array" ref="O1350">_xlfn.FILTERXML("&lt;t&gt;&lt;s&gt;" &amp; SUBSTITUTE(SUBSTITUTE(A1350, "|", "&lt;/s&gt;&lt;s&gt;"), ";", "&lt;/s&gt;&lt;s&gt;") &amp; "&lt;/s&gt;&lt;/t&gt;", "//s[last()-2]")</f>
        <v>25</v>
      </c>
      <c r="P1350" cm="1">
        <f t="array" ref="P1350">_xlfn.FILTERXML("&lt;t&gt;&lt;s&gt;" &amp; SUBSTITUTE(SUBSTITUTE(SUBSTITUTE(CLEAN(A1350), "|", "&lt;/s&gt;&lt;s&gt;"), ",", "&lt;/s&gt;&lt;s&gt;"), ";", "&lt;/s&gt;&lt;s&gt;") &amp; "&lt;/s&gt;&lt;/t&gt;", "//s[last()-2]")</f>
        <v>120</v>
      </c>
      <c r="Q1350" cm="1">
        <f t="array" ref="Q1350">_xlfn.FILTERXML("&lt;t&gt;&lt;s&gt;" &amp; SUBSTITUTE(SUBSTITUTE(SUBSTITUTE(A1350, "|", "&lt;/s&gt;&lt;s&gt;"), ",", "&lt;/s&gt;&lt;s&gt;"), ";", "&lt;/s&gt;&lt;s&gt;") &amp; "&lt;/s&gt;&lt;/t&gt;", "//s[last()-1]")</f>
        <v>1800</v>
      </c>
      <c r="R1350" t="s">
        <v>587</v>
      </c>
      <c r="S1350" s="20">
        <f>Table1[[#This Row],[Qty Sold]]/Table1[[#This Row],[Qty Added]]</f>
        <v>0.625</v>
      </c>
      <c r="T1350" s="19">
        <f>Table1[[#This Row],[Unit Price]]*Table1[[#This Row],[Stock]]</f>
        <v>216000</v>
      </c>
    </row>
    <row r="1351" spans="1:20" x14ac:dyDescent="0.3">
      <c r="A1351" t="s">
        <v>329</v>
      </c>
      <c r="J1351" s="18" t="str">
        <f t="shared" si="84"/>
        <v>27-02-2026</v>
      </c>
      <c r="K1351" t="str">
        <f t="shared" si="85"/>
        <v>SKU278</v>
      </c>
      <c r="L1351" t="str">
        <f t="shared" si="86"/>
        <v>frying pan deluxe pro</v>
      </c>
      <c r="M1351" t="s">
        <v>568</v>
      </c>
      <c r="N1351">
        <f t="shared" si="87"/>
        <v>30</v>
      </c>
      <c r="O1351" cm="1">
        <f t="array" ref="O1351">_xlfn.FILTERXML("&lt;t&gt;&lt;s&gt;" &amp; SUBSTITUTE(SUBSTITUTE(A1351, "|", "&lt;/s&gt;&lt;s&gt;"), ";", "&lt;/s&gt;&lt;s&gt;") &amp; "&lt;/s&gt;&lt;/t&gt;", "//s[last()-2]")</f>
        <v>15</v>
      </c>
      <c r="P1351" cm="1">
        <f t="array" ref="P1351">_xlfn.FILTERXML("&lt;t&gt;&lt;s&gt;" &amp; SUBSTITUTE(SUBSTITUTE(SUBSTITUTE(CLEAN(A1351), "|", "&lt;/s&gt;&lt;s&gt;"), ",", "&lt;/s&gt;&lt;s&gt;"), ";", "&lt;/s&gt;&lt;s&gt;") &amp; "&lt;/s&gt;&lt;/t&gt;", "//s[last()-2]")</f>
        <v>125</v>
      </c>
      <c r="Q1351" cm="1">
        <f t="array" ref="Q1351">_xlfn.FILTERXML("&lt;t&gt;&lt;s&gt;" &amp; SUBSTITUTE(SUBSTITUTE(SUBSTITUTE(A1351, "|", "&lt;/s&gt;&lt;s&gt;"), ",", "&lt;/s&gt;&lt;s&gt;"), ";", "&lt;/s&gt;&lt;s&gt;") &amp; "&lt;/s&gt;&lt;/t&gt;", "//s[last()-1]")</f>
        <v>1800</v>
      </c>
      <c r="R1351" t="s">
        <v>609</v>
      </c>
      <c r="S1351" s="20">
        <f>Table1[[#This Row],[Qty Sold]]/Table1[[#This Row],[Qty Added]]</f>
        <v>0.5</v>
      </c>
      <c r="T1351" s="19">
        <f>Table1[[#This Row],[Unit Price]]*Table1[[#This Row],[Stock]]</f>
        <v>225000</v>
      </c>
    </row>
    <row r="1352" spans="1:20" x14ac:dyDescent="0.3">
      <c r="A1352" t="s">
        <v>330</v>
      </c>
      <c r="J1352" s="18" t="str">
        <f t="shared" si="84"/>
        <v>28-02-2026</v>
      </c>
      <c r="K1352" t="str">
        <f t="shared" si="85"/>
        <v>SKU279</v>
      </c>
      <c r="L1352" t="str">
        <f t="shared" si="86"/>
        <v>Mixer Grinder Ultra Pro</v>
      </c>
      <c r="M1352" t="s">
        <v>566</v>
      </c>
      <c r="N1352">
        <f t="shared" si="87"/>
        <v>12</v>
      </c>
      <c r="O1352" cm="1">
        <f t="array" ref="O1352">_xlfn.FILTERXML("&lt;t&gt;&lt;s&gt;" &amp; SUBSTITUTE(SUBSTITUTE(A1352, "|", "&lt;/s&gt;&lt;s&gt;"), ";", "&lt;/s&gt;&lt;s&gt;") &amp; "&lt;/s&gt;&lt;/t&gt;", "//s[last()-2]")</f>
        <v>6</v>
      </c>
      <c r="P1352" cm="1">
        <f t="array" ref="P1352">_xlfn.FILTERXML("&lt;t&gt;&lt;s&gt;" &amp; SUBSTITUTE(SUBSTITUTE(SUBSTITUTE(CLEAN(A1352), "|", "&lt;/s&gt;&lt;s&gt;"), ",", "&lt;/s&gt;&lt;s&gt;"), ";", "&lt;/s&gt;&lt;s&gt;") &amp; "&lt;/s&gt;&lt;/t&gt;", "//s[last()-2]")</f>
        <v>35</v>
      </c>
      <c r="Q1352" cm="1">
        <f t="array" ref="Q1352">_xlfn.FILTERXML("&lt;t&gt;&lt;s&gt;" &amp; SUBSTITUTE(SUBSTITUTE(SUBSTITUTE(A1352, "|", "&lt;/s&gt;&lt;s&gt;"), ",", "&lt;/s&gt;&lt;s&gt;"), ";", "&lt;/s&gt;&lt;s&gt;") &amp; "&lt;/s&gt;&lt;/t&gt;", "//s[last()-1]")</f>
        <v>6000</v>
      </c>
      <c r="R1352" t="s">
        <v>607</v>
      </c>
      <c r="S1352" s="20">
        <f>Table1[[#This Row],[Qty Sold]]/Table1[[#This Row],[Qty Added]]</f>
        <v>0.5</v>
      </c>
      <c r="T1352" s="19">
        <f>Table1[[#This Row],[Unit Price]]*Table1[[#This Row],[Stock]]</f>
        <v>210000</v>
      </c>
    </row>
    <row r="1353" spans="1:20" x14ac:dyDescent="0.3">
      <c r="A1353" t="s">
        <v>331</v>
      </c>
      <c r="J1353" s="18" t="str">
        <f t="shared" si="84"/>
        <v>01-03-2026</v>
      </c>
      <c r="K1353" t="str">
        <f t="shared" si="85"/>
        <v>SKU280</v>
      </c>
      <c r="L1353" t="str">
        <f t="shared" si="86"/>
        <v>Mixer grinder ultra pro</v>
      </c>
      <c r="M1353" t="s">
        <v>566</v>
      </c>
      <c r="N1353">
        <f t="shared" si="87"/>
        <v>10</v>
      </c>
      <c r="O1353" cm="1">
        <f t="array" ref="O1353">_xlfn.FILTERXML("&lt;t&gt;&lt;s&gt;" &amp; SUBSTITUTE(SUBSTITUTE(A1353, "|", "&lt;/s&gt;&lt;s&gt;"), ";", "&lt;/s&gt;&lt;s&gt;") &amp; "&lt;/s&gt;&lt;/t&gt;", "//s[last()-2]")</f>
        <v>5</v>
      </c>
      <c r="P1353" cm="1">
        <f t="array" ref="P1353">_xlfn.FILTERXML("&lt;t&gt;&lt;s&gt;" &amp; SUBSTITUTE(SUBSTITUTE(SUBSTITUTE(CLEAN(A1353), "|", "&lt;/s&gt;&lt;s&gt;"), ",", "&lt;/s&gt;&lt;s&gt;"), ";", "&lt;/s&gt;&lt;s&gt;") &amp; "&lt;/s&gt;&lt;/t&gt;", "//s[last()-2]")</f>
        <v>38</v>
      </c>
      <c r="Q1353" cm="1">
        <f t="array" ref="Q1353">_xlfn.FILTERXML("&lt;t&gt;&lt;s&gt;" &amp; SUBSTITUTE(SUBSTITUTE(SUBSTITUTE(A1353, "|", "&lt;/s&gt;&lt;s&gt;"), ",", "&lt;/s&gt;&lt;s&gt;"), ";", "&lt;/s&gt;&lt;s&gt;") &amp; "&lt;/s&gt;&lt;/t&gt;", "//s[last()-1]")</f>
        <v>6000</v>
      </c>
      <c r="R1353" t="s">
        <v>607</v>
      </c>
      <c r="S1353" s="20">
        <f>Table1[[#This Row],[Qty Sold]]/Table1[[#This Row],[Qty Added]]</f>
        <v>0.5</v>
      </c>
      <c r="T1353" s="19">
        <f>Table1[[#This Row],[Unit Price]]*Table1[[#This Row],[Stock]]</f>
        <v>228000</v>
      </c>
    </row>
    <row r="1354" spans="1:20" x14ac:dyDescent="0.3">
      <c r="A1354" t="s">
        <v>332</v>
      </c>
      <c r="J1354" s="18" t="str">
        <f t="shared" si="84"/>
        <v>02-03-2026</v>
      </c>
      <c r="K1354" t="str">
        <f t="shared" si="85"/>
        <v>SKU281</v>
      </c>
      <c r="L1354" t="str">
        <f t="shared" si="86"/>
        <v>Electric Kettle Ultra Pro</v>
      </c>
      <c r="M1354" t="s">
        <v>565</v>
      </c>
      <c r="N1354">
        <f t="shared" si="87"/>
        <v>18</v>
      </c>
      <c r="O1354" cm="1">
        <f t="array" ref="O1354">_xlfn.FILTERXML("&lt;t&gt;&lt;s&gt;" &amp; SUBSTITUTE(SUBSTITUTE(A1354, "|", "&lt;/s&gt;&lt;s&gt;"), ";", "&lt;/s&gt;&lt;s&gt;") &amp; "&lt;/s&gt;&lt;/t&gt;", "//s[last()-2]")</f>
        <v>10</v>
      </c>
      <c r="P1354" cm="1">
        <f t="array" ref="P1354">_xlfn.FILTERXML("&lt;t&gt;&lt;s&gt;" &amp; SUBSTITUTE(SUBSTITUTE(SUBSTITUTE(CLEAN(A1354), "|", "&lt;/s&gt;&lt;s&gt;"), ",", "&lt;/s&gt;&lt;s&gt;"), ";", "&lt;/s&gt;&lt;s&gt;") &amp; "&lt;/s&gt;&lt;/t&gt;", "//s[last()-2]")</f>
        <v>45</v>
      </c>
      <c r="Q1354" cm="1">
        <f t="array" ref="Q1354">_xlfn.FILTERXML("&lt;t&gt;&lt;s&gt;" &amp; SUBSTITUTE(SUBSTITUTE(SUBSTITUTE(A1354, "|", "&lt;/s&gt;&lt;s&gt;"), ",", "&lt;/s&gt;&lt;s&gt;"), ";", "&lt;/s&gt;&lt;s&gt;") &amp; "&lt;/s&gt;&lt;/t&gt;", "//s[last()-1]")</f>
        <v>2500</v>
      </c>
      <c r="R1354" t="s">
        <v>606</v>
      </c>
      <c r="S1354" s="20">
        <f>Table1[[#This Row],[Qty Sold]]/Table1[[#This Row],[Qty Added]]</f>
        <v>0.55555555555555558</v>
      </c>
      <c r="T1354" s="19">
        <f>Table1[[#This Row],[Unit Price]]*Table1[[#This Row],[Stock]]</f>
        <v>112500</v>
      </c>
    </row>
    <row r="1355" spans="1:20" x14ac:dyDescent="0.3">
      <c r="A1355" t="s">
        <v>333</v>
      </c>
      <c r="J1355" s="18" t="str">
        <f t="shared" si="84"/>
        <v>03-03-2026</v>
      </c>
      <c r="K1355" t="str">
        <f t="shared" si="85"/>
        <v>SKU282</v>
      </c>
      <c r="L1355" t="str">
        <f t="shared" si="86"/>
        <v>electric kettle ultra pro</v>
      </c>
      <c r="M1355" t="s">
        <v>579</v>
      </c>
      <c r="N1355">
        <f t="shared" si="87"/>
        <v>12</v>
      </c>
      <c r="O1355" cm="1">
        <f t="array" ref="O1355">_xlfn.FILTERXML("&lt;t&gt;&lt;s&gt;" &amp; SUBSTITUTE(SUBSTITUTE(A1355, "|", "&lt;/s&gt;&lt;s&gt;"), ";", "&lt;/s&gt;&lt;s&gt;") &amp; "&lt;/s&gt;&lt;/t&gt;", "//s[last()-2]")</f>
        <v>6</v>
      </c>
      <c r="P1355" cm="1">
        <f t="array" ref="P1355">_xlfn.FILTERXML("&lt;t&gt;&lt;s&gt;" &amp; SUBSTITUTE(SUBSTITUTE(SUBSTITUTE(CLEAN(A1355), "|", "&lt;/s&gt;&lt;s&gt;"), ",", "&lt;/s&gt;&lt;s&gt;"), ";", "&lt;/s&gt;&lt;s&gt;") &amp; "&lt;/s&gt;&lt;/t&gt;", "//s[last()-2]")</f>
        <v>48</v>
      </c>
      <c r="Q1355" cm="1">
        <f t="array" ref="Q1355">_xlfn.FILTERXML("&lt;t&gt;&lt;s&gt;" &amp; SUBSTITUTE(SUBSTITUTE(SUBSTITUTE(A1355, "|", "&lt;/s&gt;&lt;s&gt;"), ",", "&lt;/s&gt;&lt;s&gt;"), ";", "&lt;/s&gt;&lt;s&gt;") &amp; "&lt;/s&gt;&lt;/t&gt;", "//s[last()-1]")</f>
        <v>2500</v>
      </c>
      <c r="R1355" t="s">
        <v>620</v>
      </c>
      <c r="S1355" s="20">
        <f>Table1[[#This Row],[Qty Sold]]/Table1[[#This Row],[Qty Added]]</f>
        <v>0.5</v>
      </c>
      <c r="T1355" s="19">
        <f>Table1[[#This Row],[Unit Price]]*Table1[[#This Row],[Stock]]</f>
        <v>120000</v>
      </c>
    </row>
    <row r="1356" spans="1:20" x14ac:dyDescent="0.3">
      <c r="A1356" t="s">
        <v>334</v>
      </c>
      <c r="J1356" s="18" t="str">
        <f t="shared" si="84"/>
        <v>04-03-2026</v>
      </c>
      <c r="K1356" t="str">
        <f t="shared" si="85"/>
        <v>SKU283</v>
      </c>
      <c r="L1356" t="str">
        <f t="shared" si="86"/>
        <v>Rice Cooker Ultra Pro</v>
      </c>
      <c r="M1356" t="s">
        <v>564</v>
      </c>
      <c r="N1356">
        <f t="shared" si="87"/>
        <v>15</v>
      </c>
      <c r="O1356" cm="1">
        <f t="array" ref="O1356">_xlfn.FILTERXML("&lt;t&gt;&lt;s&gt;" &amp; SUBSTITUTE(SUBSTITUTE(A1356, "|", "&lt;/s&gt;&lt;s&gt;"), ";", "&lt;/s&gt;&lt;s&gt;") &amp; "&lt;/s&gt;&lt;/t&gt;", "//s[last()-2]")</f>
        <v>8</v>
      </c>
      <c r="P1356" cm="1">
        <f t="array" ref="P1356">_xlfn.FILTERXML("&lt;t&gt;&lt;s&gt;" &amp; SUBSTITUTE(SUBSTITUTE(SUBSTITUTE(CLEAN(A1356), "|", "&lt;/s&gt;&lt;s&gt;"), ",", "&lt;/s&gt;&lt;s&gt;"), ";", "&lt;/s&gt;&lt;s&gt;") &amp; "&lt;/s&gt;&lt;/t&gt;", "//s[last()-2]")</f>
        <v>40</v>
      </c>
      <c r="Q1356" cm="1">
        <f t="array" ref="Q1356">_xlfn.FILTERXML("&lt;t&gt;&lt;s&gt;" &amp; SUBSTITUTE(SUBSTITUTE(SUBSTITUTE(A1356, "|", "&lt;/s&gt;&lt;s&gt;"), ",", "&lt;/s&gt;&lt;s&gt;"), ";", "&lt;/s&gt;&lt;s&gt;") &amp; "&lt;/s&gt;&lt;/t&gt;", "//s[last()-1]")</f>
        <v>3500</v>
      </c>
      <c r="R1356" t="s">
        <v>605</v>
      </c>
      <c r="S1356" s="20">
        <f>Table1[[#This Row],[Qty Sold]]/Table1[[#This Row],[Qty Added]]</f>
        <v>0.53333333333333333</v>
      </c>
      <c r="T1356" s="19">
        <f>Table1[[#This Row],[Unit Price]]*Table1[[#This Row],[Stock]]</f>
        <v>140000</v>
      </c>
    </row>
    <row r="1357" spans="1:20" x14ac:dyDescent="0.3">
      <c r="A1357" t="s">
        <v>335</v>
      </c>
      <c r="J1357" s="18" t="str">
        <f t="shared" si="84"/>
        <v>05-03-2026</v>
      </c>
      <c r="K1357" t="str">
        <f t="shared" si="85"/>
        <v>SKU284</v>
      </c>
      <c r="L1357" t="str">
        <f t="shared" si="86"/>
        <v>rice cooker ultra pro</v>
      </c>
      <c r="M1357" t="s">
        <v>580</v>
      </c>
      <c r="N1357">
        <f t="shared" si="87"/>
        <v>10</v>
      </c>
      <c r="O1357" cm="1">
        <f t="array" ref="O1357">_xlfn.FILTERXML("&lt;t&gt;&lt;s&gt;" &amp; SUBSTITUTE(SUBSTITUTE(A1357, "|", "&lt;/s&gt;&lt;s&gt;"), ";", "&lt;/s&gt;&lt;s&gt;") &amp; "&lt;/s&gt;&lt;/t&gt;", "//s[last()-2]")</f>
        <v>5</v>
      </c>
      <c r="P1357" cm="1">
        <f t="array" ref="P1357">_xlfn.FILTERXML("&lt;t&gt;&lt;s&gt;" &amp; SUBSTITUTE(SUBSTITUTE(SUBSTITUTE(CLEAN(A1357), "|", "&lt;/s&gt;&lt;s&gt;"), ",", "&lt;/s&gt;&lt;s&gt;"), ";", "&lt;/s&gt;&lt;s&gt;") &amp; "&lt;/s&gt;&lt;/t&gt;", "//s[last()-2]")</f>
        <v>42</v>
      </c>
      <c r="Q1357" cm="1">
        <f t="array" ref="Q1357">_xlfn.FILTERXML("&lt;t&gt;&lt;s&gt;" &amp; SUBSTITUTE(SUBSTITUTE(SUBSTITUTE(A1357, "|", "&lt;/s&gt;&lt;s&gt;"), ",", "&lt;/s&gt;&lt;s&gt;"), ";", "&lt;/s&gt;&lt;s&gt;") &amp; "&lt;/s&gt;&lt;/t&gt;", "//s[last()-1]")</f>
        <v>3500</v>
      </c>
      <c r="R1357" t="s">
        <v>621</v>
      </c>
      <c r="S1357" s="20">
        <f>Table1[[#This Row],[Qty Sold]]/Table1[[#This Row],[Qty Added]]</f>
        <v>0.5</v>
      </c>
      <c r="T1357" s="19">
        <f>Table1[[#This Row],[Unit Price]]*Table1[[#This Row],[Stock]]</f>
        <v>147000</v>
      </c>
    </row>
    <row r="1358" spans="1:20" x14ac:dyDescent="0.3">
      <c r="A1358" t="s">
        <v>336</v>
      </c>
      <c r="J1358" s="18" t="str">
        <f t="shared" si="84"/>
        <v>06-03-2026</v>
      </c>
      <c r="K1358" t="str">
        <f t="shared" si="85"/>
        <v>SKU285</v>
      </c>
      <c r="L1358" t="str">
        <f t="shared" si="86"/>
        <v>Steel Plate Max</v>
      </c>
      <c r="M1358" t="s">
        <v>541</v>
      </c>
      <c r="N1358">
        <f t="shared" si="87"/>
        <v>80</v>
      </c>
      <c r="O1358" cm="1">
        <f t="array" ref="O1358">_xlfn.FILTERXML("&lt;t&gt;&lt;s&gt;" &amp; SUBSTITUTE(SUBSTITUTE(A1358, "|", "&lt;/s&gt;&lt;s&gt;"), ";", "&lt;/s&gt;&lt;s&gt;") &amp; "&lt;/s&gt;&lt;/t&gt;", "//s[last()-2]")</f>
        <v>50</v>
      </c>
      <c r="P1358" cm="1">
        <f t="array" ref="P1358">_xlfn.FILTERXML("&lt;t&gt;&lt;s&gt;" &amp; SUBSTITUTE(SUBSTITUTE(SUBSTITUTE(CLEAN(A1358), "|", "&lt;/s&gt;&lt;s&gt;"), ",", "&lt;/s&gt;&lt;s&gt;"), ";", "&lt;/s&gt;&lt;s&gt;") &amp; "&lt;/s&gt;&lt;/t&gt;", "//s[last()-2]")</f>
        <v>200</v>
      </c>
      <c r="Q1358" cm="1">
        <f t="array" ref="Q1358">_xlfn.FILTERXML("&lt;t&gt;&lt;s&gt;" &amp; SUBSTITUTE(SUBSTITUTE(SUBSTITUTE(A1358, "|", "&lt;/s&gt;&lt;s&gt;"), ",", "&lt;/s&gt;&lt;s&gt;"), ";", "&lt;/s&gt;&lt;s&gt;") &amp; "&lt;/s&gt;&lt;/t&gt;", "//s[last()-1]")</f>
        <v>250</v>
      </c>
      <c r="R1358" t="s">
        <v>582</v>
      </c>
      <c r="S1358" s="20">
        <f>Table1[[#This Row],[Qty Sold]]/Table1[[#This Row],[Qty Added]]</f>
        <v>0.625</v>
      </c>
      <c r="T1358" s="19">
        <f>Table1[[#This Row],[Unit Price]]*Table1[[#This Row],[Stock]]</f>
        <v>50000</v>
      </c>
    </row>
    <row r="1359" spans="1:20" x14ac:dyDescent="0.3">
      <c r="A1359" t="s">
        <v>337</v>
      </c>
      <c r="J1359" s="18" t="str">
        <f t="shared" si="84"/>
        <v>07-03-2026</v>
      </c>
      <c r="K1359" t="str">
        <f t="shared" si="85"/>
        <v>SKU286</v>
      </c>
      <c r="L1359" t="str">
        <f t="shared" si="86"/>
        <v>steel plate max</v>
      </c>
      <c r="M1359" t="s">
        <v>542</v>
      </c>
      <c r="N1359">
        <f t="shared" si="87"/>
        <v>60</v>
      </c>
      <c r="O1359" cm="1">
        <f t="array" ref="O1359">_xlfn.FILTERXML("&lt;t&gt;&lt;s&gt;" &amp; SUBSTITUTE(SUBSTITUTE(A1359, "|", "&lt;/s&gt;&lt;s&gt;"), ";", "&lt;/s&gt;&lt;s&gt;") &amp; "&lt;/s&gt;&lt;/t&gt;", "//s[last()-2]")</f>
        <v>30</v>
      </c>
      <c r="P1359" cm="1">
        <f t="array" ref="P1359">_xlfn.FILTERXML("&lt;t&gt;&lt;s&gt;" &amp; SUBSTITUTE(SUBSTITUTE(SUBSTITUTE(CLEAN(A1359), "|", "&lt;/s&gt;&lt;s&gt;"), ",", "&lt;/s&gt;&lt;s&gt;"), ";", "&lt;/s&gt;&lt;s&gt;") &amp; "&lt;/s&gt;&lt;/t&gt;", "//s[last()-2]")</f>
        <v>210</v>
      </c>
      <c r="Q1359" cm="1">
        <f t="array" ref="Q1359">_xlfn.FILTERXML("&lt;t&gt;&lt;s&gt;" &amp; SUBSTITUTE(SUBSTITUTE(SUBSTITUTE(A1359, "|", "&lt;/s&gt;&lt;s&gt;"), ",", "&lt;/s&gt;&lt;s&gt;"), ";", "&lt;/s&gt;&lt;s&gt;") &amp; "&lt;/s&gt;&lt;/t&gt;", "//s[last()-1]")</f>
        <v>250</v>
      </c>
      <c r="R1359" t="s">
        <v>600</v>
      </c>
      <c r="S1359" s="20">
        <f>Table1[[#This Row],[Qty Sold]]/Table1[[#This Row],[Qty Added]]</f>
        <v>0.5</v>
      </c>
      <c r="T1359" s="19">
        <f>Table1[[#This Row],[Unit Price]]*Table1[[#This Row],[Stock]]</f>
        <v>52500</v>
      </c>
    </row>
    <row r="1360" spans="1:20" x14ac:dyDescent="0.3">
      <c r="A1360" t="s">
        <v>338</v>
      </c>
      <c r="J1360" s="18" t="str">
        <f t="shared" si="84"/>
        <v>08-03-2026</v>
      </c>
      <c r="K1360" t="str">
        <f t="shared" si="85"/>
        <v>SKU287</v>
      </c>
      <c r="L1360" t="str">
        <f t="shared" si="86"/>
        <v>Glass Set Max</v>
      </c>
      <c r="M1360" t="s">
        <v>545</v>
      </c>
      <c r="N1360">
        <f t="shared" si="87"/>
        <v>35</v>
      </c>
      <c r="O1360" cm="1">
        <f t="array" ref="O1360">_xlfn.FILTERXML("&lt;t&gt;&lt;s&gt;" &amp; SUBSTITUTE(SUBSTITUTE(A1360, "|", "&lt;/s&gt;&lt;s&gt;"), ";", "&lt;/s&gt;&lt;s&gt;") &amp; "&lt;/s&gt;&lt;/t&gt;", "//s[last()-2]")</f>
        <v>18</v>
      </c>
      <c r="P1360" cm="1">
        <f t="array" ref="P1360">_xlfn.FILTERXML("&lt;t&gt;&lt;s&gt;" &amp; SUBSTITUTE(SUBSTITUTE(SUBSTITUTE(CLEAN(A1360), "|", "&lt;/s&gt;&lt;s&gt;"), ",", "&lt;/s&gt;&lt;s&gt;"), ";", "&lt;/s&gt;&lt;s&gt;") &amp; "&lt;/s&gt;&lt;/t&gt;", "//s[last()-2]")</f>
        <v>90</v>
      </c>
      <c r="Q1360" cm="1">
        <f t="array" ref="Q1360">_xlfn.FILTERXML("&lt;t&gt;&lt;s&gt;" &amp; SUBSTITUTE(SUBSTITUTE(SUBSTITUTE(A1360, "|", "&lt;/s&gt;&lt;s&gt;"), ",", "&lt;/s&gt;&lt;s&gt;"), ";", "&lt;/s&gt;&lt;s&gt;") &amp; "&lt;/s&gt;&lt;/t&gt;", "//s[last()-1]")</f>
        <v>650</v>
      </c>
      <c r="R1360" t="s">
        <v>585</v>
      </c>
      <c r="S1360" s="20">
        <f>Table1[[#This Row],[Qty Sold]]/Table1[[#This Row],[Qty Added]]</f>
        <v>0.51428571428571423</v>
      </c>
      <c r="T1360" s="19">
        <f>Table1[[#This Row],[Unit Price]]*Table1[[#This Row],[Stock]]</f>
        <v>58500</v>
      </c>
    </row>
    <row r="1361" spans="1:20" x14ac:dyDescent="0.3">
      <c r="A1361" t="s">
        <v>339</v>
      </c>
      <c r="J1361" s="18" t="str">
        <f t="shared" si="84"/>
        <v>09-03-2026</v>
      </c>
      <c r="K1361" t="str">
        <f t="shared" si="85"/>
        <v>SKU288</v>
      </c>
      <c r="L1361" t="str">
        <f t="shared" si="86"/>
        <v>Plastic Bucket Max</v>
      </c>
      <c r="M1361" t="s">
        <v>544</v>
      </c>
      <c r="N1361">
        <f t="shared" si="87"/>
        <v>70</v>
      </c>
      <c r="O1361" cm="1">
        <f t="array" ref="O1361">_xlfn.FILTERXML("&lt;t&gt;&lt;s&gt;" &amp; SUBSTITUTE(SUBSTITUTE(A1361, "|", "&lt;/s&gt;&lt;s&gt;"), ";", "&lt;/s&gt;&lt;s&gt;") &amp; "&lt;/s&gt;&lt;/t&gt;", "//s[last()-2]")</f>
        <v>40</v>
      </c>
      <c r="P1361" cm="1">
        <f t="array" ref="P1361">_xlfn.FILTERXML("&lt;t&gt;&lt;s&gt;" &amp; SUBSTITUTE(SUBSTITUTE(SUBSTITUTE(CLEAN(A1361), "|", "&lt;/s&gt;&lt;s&gt;"), ",", "&lt;/s&gt;&lt;s&gt;"), ";", "&lt;/s&gt;&lt;s&gt;") &amp; "&lt;/s&gt;&lt;/t&gt;", "//s[last()-2]")</f>
        <v>180</v>
      </c>
      <c r="Q1361" cm="1">
        <f t="array" ref="Q1361">_xlfn.FILTERXML("&lt;t&gt;&lt;s&gt;" &amp; SUBSTITUTE(SUBSTITUTE(SUBSTITUTE(A1361, "|", "&lt;/s&gt;&lt;s&gt;"), ",", "&lt;/s&gt;&lt;s&gt;"), ";", "&lt;/s&gt;&lt;s&gt;") &amp; "&lt;/s&gt;&lt;/t&gt;", "//s[last()-1]")</f>
        <v>320</v>
      </c>
      <c r="R1361" t="s">
        <v>584</v>
      </c>
      <c r="S1361" s="20">
        <f>Table1[[#This Row],[Qty Sold]]/Table1[[#This Row],[Qty Added]]</f>
        <v>0.5714285714285714</v>
      </c>
      <c r="T1361" s="19">
        <f>Table1[[#This Row],[Unit Price]]*Table1[[#This Row],[Stock]]</f>
        <v>57600</v>
      </c>
    </row>
    <row r="1362" spans="1:20" x14ac:dyDescent="0.3">
      <c r="A1362" t="s">
        <v>340</v>
      </c>
      <c r="J1362" s="18" t="str">
        <f t="shared" si="84"/>
        <v>10-03-2026</v>
      </c>
      <c r="K1362" t="str">
        <f t="shared" si="85"/>
        <v>SKU289</v>
      </c>
      <c r="L1362" t="str">
        <f t="shared" si="86"/>
        <v>plastic bucket max</v>
      </c>
      <c r="M1362" t="s">
        <v>573</v>
      </c>
      <c r="N1362">
        <f t="shared" si="87"/>
        <v>50</v>
      </c>
      <c r="O1362" cm="1">
        <f t="array" ref="O1362">_xlfn.FILTERXML("&lt;t&gt;&lt;s&gt;" &amp; SUBSTITUTE(SUBSTITUTE(A1362, "|", "&lt;/s&gt;&lt;s&gt;"), ";", "&lt;/s&gt;&lt;s&gt;") &amp; "&lt;/s&gt;&lt;/t&gt;", "//s[last()-2]")</f>
        <v>25</v>
      </c>
      <c r="P1362" cm="1">
        <f t="array" ref="P1362">_xlfn.FILTERXML("&lt;t&gt;&lt;s&gt;" &amp; SUBSTITUTE(SUBSTITUTE(SUBSTITUTE(CLEAN(A1362), "|", "&lt;/s&gt;&lt;s&gt;"), ",", "&lt;/s&gt;&lt;s&gt;"), ";", "&lt;/s&gt;&lt;s&gt;") &amp; "&lt;/s&gt;&lt;/t&gt;", "//s[last()-2]")</f>
        <v>190</v>
      </c>
      <c r="Q1362" cm="1">
        <f t="array" ref="Q1362">_xlfn.FILTERXML("&lt;t&gt;&lt;s&gt;" &amp; SUBSTITUTE(SUBSTITUTE(SUBSTITUTE(A1362, "|", "&lt;/s&gt;&lt;s&gt;"), ",", "&lt;/s&gt;&lt;s&gt;"), ";", "&lt;/s&gt;&lt;s&gt;") &amp; "&lt;/s&gt;&lt;/t&gt;", "//s[last()-1]")</f>
        <v>320</v>
      </c>
      <c r="R1362" t="s">
        <v>614</v>
      </c>
      <c r="S1362" s="20">
        <f>Table1[[#This Row],[Qty Sold]]/Table1[[#This Row],[Qty Added]]</f>
        <v>0.5</v>
      </c>
      <c r="T1362" s="19">
        <f>Table1[[#This Row],[Unit Price]]*Table1[[#This Row],[Stock]]</f>
        <v>60800</v>
      </c>
    </row>
    <row r="1363" spans="1:20" x14ac:dyDescent="0.3">
      <c r="A1363" t="s">
        <v>341</v>
      </c>
      <c r="J1363" s="18" t="str">
        <f t="shared" si="84"/>
        <v>11-03-2026</v>
      </c>
      <c r="K1363" t="str">
        <f t="shared" si="85"/>
        <v>SKU290</v>
      </c>
      <c r="L1363" t="str">
        <f t="shared" si="86"/>
        <v>Knife Max</v>
      </c>
      <c r="M1363" t="s">
        <v>550</v>
      </c>
      <c r="N1363">
        <f t="shared" si="87"/>
        <v>40</v>
      </c>
      <c r="O1363" cm="1">
        <f t="array" ref="O1363">_xlfn.FILTERXML("&lt;t&gt;&lt;s&gt;" &amp; SUBSTITUTE(SUBSTITUTE(A1363, "|", "&lt;/s&gt;&lt;s&gt;"), ";", "&lt;/s&gt;&lt;s&gt;") &amp; "&lt;/s&gt;&lt;/t&gt;", "//s[last()-2]")</f>
        <v>20</v>
      </c>
      <c r="P1363" cm="1">
        <f t="array" ref="P1363">_xlfn.FILTERXML("&lt;t&gt;&lt;s&gt;" &amp; SUBSTITUTE(SUBSTITUTE(SUBSTITUTE(CLEAN(A1363), "|", "&lt;/s&gt;&lt;s&gt;"), ",", "&lt;/s&gt;&lt;s&gt;"), ";", "&lt;/s&gt;&lt;s&gt;") &amp; "&lt;/s&gt;&lt;/t&gt;", "//s[last()-2]")</f>
        <v>110</v>
      </c>
      <c r="Q1363" cm="1">
        <f t="array" ref="Q1363">_xlfn.FILTERXML("&lt;t&gt;&lt;s&gt;" &amp; SUBSTITUTE(SUBSTITUTE(SUBSTITUTE(A1363, "|", "&lt;/s&gt;&lt;s&gt;"), ",", "&lt;/s&gt;&lt;s&gt;"), ";", "&lt;/s&gt;&lt;s&gt;") &amp; "&lt;/s&gt;&lt;/t&gt;", "//s[last()-1]")</f>
        <v>1200</v>
      </c>
      <c r="R1363" t="s">
        <v>590</v>
      </c>
      <c r="S1363" s="20">
        <f>Table1[[#This Row],[Qty Sold]]/Table1[[#This Row],[Qty Added]]</f>
        <v>0.5</v>
      </c>
      <c r="T1363" s="19">
        <f>Table1[[#This Row],[Unit Price]]*Table1[[#This Row],[Stock]]</f>
        <v>132000</v>
      </c>
    </row>
    <row r="1364" spans="1:20" x14ac:dyDescent="0.3">
      <c r="A1364" t="s">
        <v>342</v>
      </c>
      <c r="J1364" s="18" t="str">
        <f t="shared" si="84"/>
        <v>12-03-2026</v>
      </c>
      <c r="K1364" t="str">
        <f t="shared" si="85"/>
        <v>SKU291</v>
      </c>
      <c r="L1364" t="str">
        <f t="shared" si="86"/>
        <v>knife max</v>
      </c>
      <c r="M1364" t="s">
        <v>569</v>
      </c>
      <c r="N1364">
        <f t="shared" si="87"/>
        <v>30</v>
      </c>
      <c r="O1364" cm="1">
        <f t="array" ref="O1364">_xlfn.FILTERXML("&lt;t&gt;&lt;s&gt;" &amp; SUBSTITUTE(SUBSTITUTE(A1364, "|", "&lt;/s&gt;&lt;s&gt;"), ";", "&lt;/s&gt;&lt;s&gt;") &amp; "&lt;/s&gt;&lt;/t&gt;", "//s[last()-2]")</f>
        <v>15</v>
      </c>
      <c r="P1364" cm="1">
        <f t="array" ref="P1364">_xlfn.FILTERXML("&lt;t&gt;&lt;s&gt;" &amp; SUBSTITUTE(SUBSTITUTE(SUBSTITUTE(CLEAN(A1364), "|", "&lt;/s&gt;&lt;s&gt;"), ",", "&lt;/s&gt;&lt;s&gt;"), ";", "&lt;/s&gt;&lt;s&gt;") &amp; "&lt;/s&gt;&lt;/t&gt;", "//s[last()-2]")</f>
        <v>115</v>
      </c>
      <c r="Q1364" cm="1">
        <f t="array" ref="Q1364">_xlfn.FILTERXML("&lt;t&gt;&lt;s&gt;" &amp; SUBSTITUTE(SUBSTITUTE(SUBSTITUTE(A1364, "|", "&lt;/s&gt;&lt;s&gt;"), ",", "&lt;/s&gt;&lt;s&gt;"), ";", "&lt;/s&gt;&lt;s&gt;") &amp; "&lt;/s&gt;&lt;/t&gt;", "//s[last()-1]")</f>
        <v>1200</v>
      </c>
      <c r="R1364" t="s">
        <v>610</v>
      </c>
      <c r="S1364" s="20">
        <f>Table1[[#This Row],[Qty Sold]]/Table1[[#This Row],[Qty Added]]</f>
        <v>0.5</v>
      </c>
      <c r="T1364" s="19">
        <f>Table1[[#This Row],[Unit Price]]*Table1[[#This Row],[Stock]]</f>
        <v>138000</v>
      </c>
    </row>
    <row r="1365" spans="1:20" x14ac:dyDescent="0.3">
      <c r="A1365" t="s">
        <v>343</v>
      </c>
      <c r="J1365" s="18" t="str">
        <f t="shared" si="84"/>
        <v>13-03-2026</v>
      </c>
      <c r="K1365" t="str">
        <f t="shared" si="85"/>
        <v>SKU292</v>
      </c>
      <c r="L1365" t="str">
        <f t="shared" si="86"/>
        <v>Serving Tray Max</v>
      </c>
      <c r="M1365" t="s">
        <v>554</v>
      </c>
      <c r="N1365">
        <f t="shared" si="87"/>
        <v>45</v>
      </c>
      <c r="O1365" cm="1">
        <f t="array" ref="O1365">_xlfn.FILTERXML("&lt;t&gt;&lt;s&gt;" &amp; SUBSTITUTE(SUBSTITUTE(A1365, "|", "&lt;/s&gt;&lt;s&gt;"), ";", "&lt;/s&gt;&lt;s&gt;") &amp; "&lt;/s&gt;&lt;/t&gt;", "//s[last()-2]")</f>
        <v>25</v>
      </c>
      <c r="P1365" cm="1">
        <f t="array" ref="P1365">_xlfn.FILTERXML("&lt;t&gt;&lt;s&gt;" &amp; SUBSTITUTE(SUBSTITUTE(SUBSTITUTE(CLEAN(A1365), "|", "&lt;/s&gt;&lt;s&gt;"), ",", "&lt;/s&gt;&lt;s&gt;"), ";", "&lt;/s&gt;&lt;s&gt;") &amp; "&lt;/s&gt;&lt;/t&gt;", "//s[last()-2]")</f>
        <v>120</v>
      </c>
      <c r="Q1365" cm="1">
        <f t="array" ref="Q1365">_xlfn.FILTERXML("&lt;t&gt;&lt;s&gt;" &amp; SUBSTITUTE(SUBSTITUTE(SUBSTITUTE(A1365, "|", "&lt;/s&gt;&lt;s&gt;"), ",", "&lt;/s&gt;&lt;s&gt;"), ";", "&lt;/s&gt;&lt;s&gt;") &amp; "&lt;/s&gt;&lt;/t&gt;", "//s[last()-1]")</f>
        <v>700</v>
      </c>
      <c r="R1365" t="s">
        <v>594</v>
      </c>
      <c r="S1365" s="20">
        <f>Table1[[#This Row],[Qty Sold]]/Table1[[#This Row],[Qty Added]]</f>
        <v>0.55555555555555558</v>
      </c>
      <c r="T1365" s="19">
        <f>Table1[[#This Row],[Unit Price]]*Table1[[#This Row],[Stock]]</f>
        <v>84000</v>
      </c>
    </row>
    <row r="1366" spans="1:20" x14ac:dyDescent="0.3">
      <c r="A1366" t="s">
        <v>344</v>
      </c>
      <c r="J1366" s="18" t="str">
        <f t="shared" si="84"/>
        <v>14-03-2026</v>
      </c>
      <c r="K1366" t="str">
        <f t="shared" si="85"/>
        <v>SKU293</v>
      </c>
      <c r="L1366" t="str">
        <f t="shared" si="86"/>
        <v>serving tray max</v>
      </c>
      <c r="M1366" t="s">
        <v>581</v>
      </c>
      <c r="N1366">
        <f t="shared" si="87"/>
        <v>35</v>
      </c>
      <c r="O1366" cm="1">
        <f t="array" ref="O1366">_xlfn.FILTERXML("&lt;t&gt;&lt;s&gt;" &amp; SUBSTITUTE(SUBSTITUTE(A1366, "|", "&lt;/s&gt;&lt;s&gt;"), ";", "&lt;/s&gt;&lt;s&gt;") &amp; "&lt;/s&gt;&lt;/t&gt;", "//s[last()-2]")</f>
        <v>18</v>
      </c>
      <c r="P1366" cm="1">
        <f t="array" ref="P1366">_xlfn.FILTERXML("&lt;t&gt;&lt;s&gt;" &amp; SUBSTITUTE(SUBSTITUTE(SUBSTITUTE(CLEAN(A1366), "|", "&lt;/s&gt;&lt;s&gt;"), ",", "&lt;/s&gt;&lt;s&gt;"), ";", "&lt;/s&gt;&lt;s&gt;") &amp; "&lt;/s&gt;&lt;/t&gt;", "//s[last()-2]")</f>
        <v>130</v>
      </c>
      <c r="Q1366" cm="1">
        <f t="array" ref="Q1366">_xlfn.FILTERXML("&lt;t&gt;&lt;s&gt;" &amp; SUBSTITUTE(SUBSTITUTE(SUBSTITUTE(A1366, "|", "&lt;/s&gt;&lt;s&gt;"), ",", "&lt;/s&gt;&lt;s&gt;"), ";", "&lt;/s&gt;&lt;s&gt;") &amp; "&lt;/s&gt;&lt;/t&gt;", "//s[last()-1]")</f>
        <v>700</v>
      </c>
      <c r="R1366" t="s">
        <v>622</v>
      </c>
      <c r="S1366" s="20">
        <f>Table1[[#This Row],[Qty Sold]]/Table1[[#This Row],[Qty Added]]</f>
        <v>0.51428571428571423</v>
      </c>
      <c r="T1366" s="19">
        <f>Table1[[#This Row],[Unit Price]]*Table1[[#This Row],[Stock]]</f>
        <v>91000</v>
      </c>
    </row>
    <row r="1367" spans="1:20" x14ac:dyDescent="0.3">
      <c r="A1367" t="s">
        <v>345</v>
      </c>
      <c r="J1367" s="18" t="str">
        <f t="shared" si="84"/>
        <v>15-03-2026</v>
      </c>
      <c r="K1367" t="str">
        <f t="shared" si="85"/>
        <v>SKU294</v>
      </c>
      <c r="L1367" t="str">
        <f t="shared" si="86"/>
        <v>Dinner Set Max</v>
      </c>
      <c r="M1367" t="s">
        <v>556</v>
      </c>
      <c r="N1367">
        <f t="shared" si="87"/>
        <v>25</v>
      </c>
      <c r="O1367" cm="1">
        <f t="array" ref="O1367">_xlfn.FILTERXML("&lt;t&gt;&lt;s&gt;" &amp; SUBSTITUTE(SUBSTITUTE(A1367, "|", "&lt;/s&gt;&lt;s&gt;"), ";", "&lt;/s&gt;&lt;s&gt;") &amp; "&lt;/s&gt;&lt;/t&gt;", "//s[last()-2]")</f>
        <v>12</v>
      </c>
      <c r="P1367" cm="1">
        <f t="array" ref="P1367">_xlfn.FILTERXML("&lt;t&gt;&lt;s&gt;" &amp; SUBSTITUTE(SUBSTITUTE(SUBSTITUTE(CLEAN(A1367), "|", "&lt;/s&gt;&lt;s&gt;"), ",", "&lt;/s&gt;&lt;s&gt;"), ";", "&lt;/s&gt;&lt;s&gt;") &amp; "&lt;/s&gt;&lt;/t&gt;", "//s[last()-2]")</f>
        <v>80</v>
      </c>
      <c r="Q1367" cm="1">
        <f t="array" ref="Q1367">_xlfn.FILTERXML("&lt;t&gt;&lt;s&gt;" &amp; SUBSTITUTE(SUBSTITUTE(SUBSTITUTE(A1367, "|", "&lt;/s&gt;&lt;s&gt;"), ",", "&lt;/s&gt;&lt;s&gt;"), ";", "&lt;/s&gt;&lt;s&gt;") &amp; "&lt;/s&gt;&lt;/t&gt;", "//s[last()-1]")</f>
        <v>4500</v>
      </c>
      <c r="R1367" t="s">
        <v>596</v>
      </c>
      <c r="S1367" s="20">
        <f>Table1[[#This Row],[Qty Sold]]/Table1[[#This Row],[Qty Added]]</f>
        <v>0.48</v>
      </c>
      <c r="T1367" s="19">
        <f>Table1[[#This Row],[Unit Price]]*Table1[[#This Row],[Stock]]</f>
        <v>360000</v>
      </c>
    </row>
    <row r="1368" spans="1:20" x14ac:dyDescent="0.3">
      <c r="A1368" t="s">
        <v>346</v>
      </c>
      <c r="J1368" s="18" t="str">
        <f t="shared" si="84"/>
        <v>16-03-2026</v>
      </c>
      <c r="K1368" t="str">
        <f t="shared" si="85"/>
        <v>SKU295</v>
      </c>
      <c r="L1368" t="str">
        <f t="shared" si="86"/>
        <v>dinner set max</v>
      </c>
      <c r="M1368" t="s">
        <v>572</v>
      </c>
      <c r="N1368">
        <f t="shared" si="87"/>
        <v>20</v>
      </c>
      <c r="O1368" cm="1">
        <f t="array" ref="O1368">_xlfn.FILTERXML("&lt;t&gt;&lt;s&gt;" &amp; SUBSTITUTE(SUBSTITUTE(A1368, "|", "&lt;/s&gt;&lt;s&gt;"), ";", "&lt;/s&gt;&lt;s&gt;") &amp; "&lt;/s&gt;&lt;/t&gt;", "//s[last()-2]")</f>
        <v>10</v>
      </c>
      <c r="P1368" cm="1">
        <f t="array" ref="P1368">_xlfn.FILTERXML("&lt;t&gt;&lt;s&gt;" &amp; SUBSTITUTE(SUBSTITUTE(SUBSTITUTE(CLEAN(A1368), "|", "&lt;/s&gt;&lt;s&gt;"), ",", "&lt;/s&gt;&lt;s&gt;"), ";", "&lt;/s&gt;&lt;s&gt;") &amp; "&lt;/s&gt;&lt;/t&gt;", "//s[last()-2]")</f>
        <v>85</v>
      </c>
      <c r="Q1368" cm="1">
        <f t="array" ref="Q1368">_xlfn.FILTERXML("&lt;t&gt;&lt;s&gt;" &amp; SUBSTITUTE(SUBSTITUTE(SUBSTITUTE(A1368, "|", "&lt;/s&gt;&lt;s&gt;"), ",", "&lt;/s&gt;&lt;s&gt;"), ";", "&lt;/s&gt;&lt;s&gt;") &amp; "&lt;/s&gt;&lt;/t&gt;", "//s[last()-1]")</f>
        <v>4500</v>
      </c>
      <c r="R1368" t="s">
        <v>613</v>
      </c>
      <c r="S1368" s="20">
        <f>Table1[[#This Row],[Qty Sold]]/Table1[[#This Row],[Qty Added]]</f>
        <v>0.5</v>
      </c>
      <c r="T1368" s="19">
        <f>Table1[[#This Row],[Unit Price]]*Table1[[#This Row],[Stock]]</f>
        <v>382500</v>
      </c>
    </row>
    <row r="1369" spans="1:20" x14ac:dyDescent="0.3">
      <c r="A1369" t="s">
        <v>347</v>
      </c>
      <c r="J1369" s="18" t="str">
        <f t="shared" si="84"/>
        <v>17-03-2026</v>
      </c>
      <c r="K1369" t="str">
        <f t="shared" si="85"/>
        <v>SKU296</v>
      </c>
      <c r="L1369" t="str">
        <f t="shared" si="86"/>
        <v>Storage Container Max</v>
      </c>
      <c r="M1369" t="s">
        <v>553</v>
      </c>
      <c r="N1369">
        <f t="shared" si="87"/>
        <v>90</v>
      </c>
      <c r="O1369" cm="1">
        <f t="array" ref="O1369">_xlfn.FILTERXML("&lt;t&gt;&lt;s&gt;" &amp; SUBSTITUTE(SUBSTITUTE(A1369, "|", "&lt;/s&gt;&lt;s&gt;"), ";", "&lt;/s&gt;&lt;s&gt;") &amp; "&lt;/s&gt;&lt;/t&gt;", "//s[last()-2]")</f>
        <v>55</v>
      </c>
      <c r="P1369" cm="1">
        <f t="array" ref="P1369">_xlfn.FILTERXML("&lt;t&gt;&lt;s&gt;" &amp; SUBSTITUTE(SUBSTITUTE(SUBSTITUTE(CLEAN(A1369), "|", "&lt;/s&gt;&lt;s&gt;"), ",", "&lt;/s&gt;&lt;s&gt;"), ";", "&lt;/s&gt;&lt;s&gt;") &amp; "&lt;/s&gt;&lt;/t&gt;", "//s[last()-2]")</f>
        <v>200</v>
      </c>
      <c r="Q1369" cm="1">
        <f t="array" ref="Q1369">_xlfn.FILTERXML("&lt;t&gt;&lt;s&gt;" &amp; SUBSTITUTE(SUBSTITUTE(SUBSTITUTE(A1369, "|", "&lt;/s&gt;&lt;s&gt;"), ",", "&lt;/s&gt;&lt;s&gt;"), ";", "&lt;/s&gt;&lt;s&gt;") &amp; "&lt;/s&gt;&lt;/t&gt;", "//s[last()-1]")</f>
        <v>500</v>
      </c>
      <c r="R1369" t="s">
        <v>593</v>
      </c>
      <c r="S1369" s="20">
        <f>Table1[[#This Row],[Qty Sold]]/Table1[[#This Row],[Qty Added]]</f>
        <v>0.61111111111111116</v>
      </c>
      <c r="T1369" s="19">
        <f>Table1[[#This Row],[Unit Price]]*Table1[[#This Row],[Stock]]</f>
        <v>100000</v>
      </c>
    </row>
    <row r="1370" spans="1:20" x14ac:dyDescent="0.3">
      <c r="A1370" t="s">
        <v>348</v>
      </c>
      <c r="J1370" s="18" t="str">
        <f t="shared" si="84"/>
        <v>18-03-2026</v>
      </c>
      <c r="K1370" t="str">
        <f t="shared" si="85"/>
        <v>SKU297</v>
      </c>
      <c r="L1370" t="str">
        <f t="shared" si="86"/>
        <v>storage container max</v>
      </c>
      <c r="M1370" t="s">
        <v>570</v>
      </c>
      <c r="N1370">
        <f t="shared" si="87"/>
        <v>70</v>
      </c>
      <c r="O1370" cm="1">
        <f t="array" ref="O1370">_xlfn.FILTERXML("&lt;t&gt;&lt;s&gt;" &amp; SUBSTITUTE(SUBSTITUTE(A1370, "|", "&lt;/s&gt;&lt;s&gt;"), ";", "&lt;/s&gt;&lt;s&gt;") &amp; "&lt;/s&gt;&lt;/t&gt;", "//s[last()-2]")</f>
        <v>35</v>
      </c>
      <c r="P1370" cm="1">
        <f t="array" ref="P1370">_xlfn.FILTERXML("&lt;t&gt;&lt;s&gt;" &amp; SUBSTITUTE(SUBSTITUTE(SUBSTITUTE(CLEAN(A1370), "|", "&lt;/s&gt;&lt;s&gt;"), ",", "&lt;/s&gt;&lt;s&gt;"), ";", "&lt;/s&gt;&lt;s&gt;") &amp; "&lt;/s&gt;&lt;/t&gt;", "//s[last()-2]")</f>
        <v>210</v>
      </c>
      <c r="Q1370" cm="1">
        <f t="array" ref="Q1370">_xlfn.FILTERXML("&lt;t&gt;&lt;s&gt;" &amp; SUBSTITUTE(SUBSTITUTE(SUBSTITUTE(A1370, "|", "&lt;/s&gt;&lt;s&gt;"), ",", "&lt;/s&gt;&lt;s&gt;"), ";", "&lt;/s&gt;&lt;s&gt;") &amp; "&lt;/s&gt;&lt;/t&gt;", "//s[last()-1]")</f>
        <v>500</v>
      </c>
      <c r="R1370" t="s">
        <v>611</v>
      </c>
      <c r="S1370" s="20">
        <f>Table1[[#This Row],[Qty Sold]]/Table1[[#This Row],[Qty Added]]</f>
        <v>0.5</v>
      </c>
      <c r="T1370" s="19">
        <f>Table1[[#This Row],[Unit Price]]*Table1[[#This Row],[Stock]]</f>
        <v>105000</v>
      </c>
    </row>
    <row r="1371" spans="1:20" x14ac:dyDescent="0.3">
      <c r="A1371" t="s">
        <v>349</v>
      </c>
      <c r="J1371" s="18" t="str">
        <f t="shared" si="84"/>
        <v>19-03-2026</v>
      </c>
      <c r="K1371" t="str">
        <f t="shared" si="85"/>
        <v>SKU298</v>
      </c>
      <c r="L1371" t="str">
        <f t="shared" si="86"/>
        <v>Steel Jug Max</v>
      </c>
      <c r="M1371" t="s">
        <v>541</v>
      </c>
      <c r="N1371">
        <f t="shared" si="87"/>
        <v>35</v>
      </c>
      <c r="O1371" cm="1">
        <f t="array" ref="O1371">_xlfn.FILTERXML("&lt;t&gt;&lt;s&gt;" &amp; SUBSTITUTE(SUBSTITUTE(A1371, "|", "&lt;/s&gt;&lt;s&gt;"), ";", "&lt;/s&gt;&lt;s&gt;") &amp; "&lt;/s&gt;&lt;/t&gt;", "//s[last()-2]")</f>
        <v>18</v>
      </c>
      <c r="P1371" cm="1">
        <f t="array" ref="P1371">_xlfn.FILTERXML("&lt;t&gt;&lt;s&gt;" &amp; SUBSTITUTE(SUBSTITUTE(SUBSTITUTE(CLEAN(A1371), "|", "&lt;/s&gt;&lt;s&gt;"), ",", "&lt;/s&gt;&lt;s&gt;"), ";", "&lt;/s&gt;&lt;s&gt;") &amp; "&lt;/s&gt;&lt;/t&gt;", "//s[last()-2]")</f>
        <v>100</v>
      </c>
      <c r="Q1371" cm="1">
        <f t="array" ref="Q1371">_xlfn.FILTERXML("&lt;t&gt;&lt;s&gt;" &amp; SUBSTITUTE(SUBSTITUTE(SUBSTITUTE(A1371, "|", "&lt;/s&gt;&lt;s&gt;"), ",", "&lt;/s&gt;&lt;s&gt;"), ";", "&lt;/s&gt;&lt;s&gt;") &amp; "&lt;/s&gt;&lt;/t&gt;", "//s[last()-1]")</f>
        <v>1200</v>
      </c>
      <c r="R1371" t="s">
        <v>582</v>
      </c>
      <c r="S1371" s="20">
        <f>Table1[[#This Row],[Qty Sold]]/Table1[[#This Row],[Qty Added]]</f>
        <v>0.51428571428571423</v>
      </c>
      <c r="T1371" s="19">
        <f>Table1[[#This Row],[Unit Price]]*Table1[[#This Row],[Stock]]</f>
        <v>120000</v>
      </c>
    </row>
    <row r="1372" spans="1:20" x14ac:dyDescent="0.3">
      <c r="A1372" t="s">
        <v>350</v>
      </c>
      <c r="J1372" s="18" t="str">
        <f t="shared" si="84"/>
        <v>20-03-2026</v>
      </c>
      <c r="K1372" t="str">
        <f t="shared" si="85"/>
        <v>SKU299</v>
      </c>
      <c r="L1372" t="str">
        <f t="shared" si="86"/>
        <v>steel jug max</v>
      </c>
      <c r="M1372" t="s">
        <v>542</v>
      </c>
      <c r="N1372">
        <f t="shared" si="87"/>
        <v>25</v>
      </c>
      <c r="O1372" cm="1">
        <f t="array" ref="O1372">_xlfn.FILTERXML("&lt;t&gt;&lt;s&gt;" &amp; SUBSTITUTE(SUBSTITUTE(A1372, "|", "&lt;/s&gt;&lt;s&gt;"), ";", "&lt;/s&gt;&lt;s&gt;") &amp; "&lt;/s&gt;&lt;/t&gt;", "//s[last()-2]")</f>
        <v>12</v>
      </c>
      <c r="P1372" cm="1">
        <f t="array" ref="P1372">_xlfn.FILTERXML("&lt;t&gt;&lt;s&gt;" &amp; SUBSTITUTE(SUBSTITUTE(SUBSTITUTE(CLEAN(A1372), "|", "&lt;/s&gt;&lt;s&gt;"), ",", "&lt;/s&gt;&lt;s&gt;"), ";", "&lt;/s&gt;&lt;s&gt;") &amp; "&lt;/s&gt;&lt;/t&gt;", "//s[last()-2]")</f>
        <v>105</v>
      </c>
      <c r="Q1372" cm="1">
        <f t="array" ref="Q1372">_xlfn.FILTERXML("&lt;t&gt;&lt;s&gt;" &amp; SUBSTITUTE(SUBSTITUTE(SUBSTITUTE(A1372, "|", "&lt;/s&gt;&lt;s&gt;"), ",", "&lt;/s&gt;&lt;s&gt;"), ";", "&lt;/s&gt;&lt;s&gt;") &amp; "&lt;/s&gt;&lt;/t&gt;", "//s[last()-1]")</f>
        <v>1200</v>
      </c>
      <c r="R1372" t="s">
        <v>600</v>
      </c>
      <c r="S1372" s="20">
        <f>Table1[[#This Row],[Qty Sold]]/Table1[[#This Row],[Qty Added]]</f>
        <v>0.48</v>
      </c>
      <c r="T1372" s="19">
        <f>Table1[[#This Row],[Unit Price]]*Table1[[#This Row],[Stock]]</f>
        <v>126000</v>
      </c>
    </row>
    <row r="1373" spans="1:20" x14ac:dyDescent="0.3">
      <c r="A1373" t="s">
        <v>351</v>
      </c>
      <c r="J1373" s="18" t="str">
        <f t="shared" si="84"/>
        <v>21-03-2026</v>
      </c>
      <c r="K1373" t="str">
        <f t="shared" si="85"/>
        <v>SKU300</v>
      </c>
      <c r="L1373" t="str">
        <f t="shared" si="86"/>
        <v>Tea Kettle Max</v>
      </c>
      <c r="M1373" t="s">
        <v>552</v>
      </c>
      <c r="N1373">
        <f t="shared" si="87"/>
        <v>30</v>
      </c>
      <c r="O1373" cm="1">
        <f t="array" ref="O1373">_xlfn.FILTERXML("&lt;t&gt;&lt;s&gt;" &amp; SUBSTITUTE(SUBSTITUTE(A1373, "|", "&lt;/s&gt;&lt;s&gt;"), ";", "&lt;/s&gt;&lt;s&gt;") &amp; "&lt;/s&gt;&lt;/t&gt;", "//s[last()-2]")</f>
        <v>15</v>
      </c>
      <c r="P1373" cm="1">
        <f t="array" ref="P1373">_xlfn.FILTERXML("&lt;t&gt;&lt;s&gt;" &amp; SUBSTITUTE(SUBSTITUTE(SUBSTITUTE(CLEAN(A1373), "|", "&lt;/s&gt;&lt;s&gt;"), ",", "&lt;/s&gt;&lt;s&gt;"), ";", "&lt;/s&gt;&lt;s&gt;") &amp; "&lt;/s&gt;&lt;/t&gt;", "//s[last()-2]")</f>
        <v>95</v>
      </c>
      <c r="Q1373" cm="1">
        <f t="array" ref="Q1373">_xlfn.FILTERXML("&lt;t&gt;&lt;s&gt;" &amp; SUBSTITUTE(SUBSTITUTE(SUBSTITUTE(A1373, "|", "&lt;/s&gt;&lt;s&gt;"), ",", "&lt;/s&gt;&lt;s&gt;"), ";", "&lt;/s&gt;&lt;s&gt;") &amp; "&lt;/s&gt;&lt;/t&gt;", "//s[last()-1]")</f>
        <v>1400</v>
      </c>
      <c r="R1373" t="s">
        <v>592</v>
      </c>
      <c r="S1373" s="20">
        <f>Table1[[#This Row],[Qty Sold]]/Table1[[#This Row],[Qty Added]]</f>
        <v>0.5</v>
      </c>
      <c r="T1373" s="19">
        <f>Table1[[#This Row],[Unit Price]]*Table1[[#This Row],[Stock]]</f>
        <v>133000</v>
      </c>
    </row>
    <row r="1374" spans="1:20" x14ac:dyDescent="0.3">
      <c r="A1374" t="s">
        <v>352</v>
      </c>
      <c r="J1374" s="18" t="str">
        <f t="shared" si="84"/>
        <v>22-03-2026</v>
      </c>
      <c r="K1374" t="str">
        <f t="shared" si="85"/>
        <v>SKU301</v>
      </c>
      <c r="L1374" t="str">
        <f t="shared" si="86"/>
        <v>tea kettle max</v>
      </c>
      <c r="M1374" t="s">
        <v>571</v>
      </c>
      <c r="N1374">
        <f t="shared" si="87"/>
        <v>20</v>
      </c>
      <c r="O1374" cm="1">
        <f t="array" ref="O1374">_xlfn.FILTERXML("&lt;t&gt;&lt;s&gt;" &amp; SUBSTITUTE(SUBSTITUTE(A1374, "|", "&lt;/s&gt;&lt;s&gt;"), ";", "&lt;/s&gt;&lt;s&gt;") &amp; "&lt;/s&gt;&lt;/t&gt;", "//s[last()-2]")</f>
        <v>10</v>
      </c>
      <c r="P1374" cm="1">
        <f t="array" ref="P1374">_xlfn.FILTERXML("&lt;t&gt;&lt;s&gt;" &amp; SUBSTITUTE(SUBSTITUTE(SUBSTITUTE(CLEAN(A1374), "|", "&lt;/s&gt;&lt;s&gt;"), ",", "&lt;/s&gt;&lt;s&gt;"), ";", "&lt;/s&gt;&lt;s&gt;") &amp; "&lt;/s&gt;&lt;/t&gt;", "//s[last()-2]")</f>
        <v>100</v>
      </c>
      <c r="Q1374" cm="1">
        <f t="array" ref="Q1374">_xlfn.FILTERXML("&lt;t&gt;&lt;s&gt;" &amp; SUBSTITUTE(SUBSTITUTE(SUBSTITUTE(A1374, "|", "&lt;/s&gt;&lt;s&gt;"), ",", "&lt;/s&gt;&lt;s&gt;"), ";", "&lt;/s&gt;&lt;s&gt;") &amp; "&lt;/s&gt;&lt;/t&gt;", "//s[last()-1]")</f>
        <v>1400</v>
      </c>
      <c r="R1374" t="s">
        <v>612</v>
      </c>
      <c r="S1374" s="20">
        <f>Table1[[#This Row],[Qty Sold]]/Table1[[#This Row],[Qty Added]]</f>
        <v>0.5</v>
      </c>
      <c r="T1374" s="19">
        <f>Table1[[#This Row],[Unit Price]]*Table1[[#This Row],[Stock]]</f>
        <v>140000</v>
      </c>
    </row>
    <row r="1375" spans="1:20" x14ac:dyDescent="0.3">
      <c r="A1375" t="s">
        <v>353</v>
      </c>
      <c r="J1375" s="18" t="str">
        <f t="shared" si="84"/>
        <v>23-03-2026</v>
      </c>
      <c r="K1375" t="str">
        <f t="shared" si="85"/>
        <v>SKU392</v>
      </c>
      <c r="L1375" t="str">
        <f t="shared" si="86"/>
        <v>Steel Plate Prime</v>
      </c>
      <c r="M1375" t="s">
        <v>541</v>
      </c>
      <c r="N1375">
        <f t="shared" si="87"/>
        <v>55</v>
      </c>
      <c r="O1375" cm="1">
        <f t="array" ref="O1375">_xlfn.FILTERXML("&lt;t&gt;&lt;s&gt;" &amp; SUBSTITUTE(SUBSTITUTE(A1375, "|", "&lt;/s&gt;&lt;s&gt;"), ";", "&lt;/s&gt;&lt;s&gt;") &amp; "&lt;/s&gt;&lt;/t&gt;", "//s[last()-2]")</f>
        <v>30</v>
      </c>
      <c r="P1375" cm="1">
        <f t="array" ref="P1375">_xlfn.FILTERXML("&lt;t&gt;&lt;s&gt;" &amp; SUBSTITUTE(SUBSTITUTE(SUBSTITUTE(CLEAN(A1375), "|", "&lt;/s&gt;&lt;s&gt;"), ",", "&lt;/s&gt;&lt;s&gt;"), ";", "&lt;/s&gt;&lt;s&gt;") &amp; "&lt;/s&gt;&lt;/t&gt;", "//s[last()-2]")</f>
        <v>165</v>
      </c>
      <c r="Q1375" cm="1">
        <f t="array" ref="Q1375">_xlfn.FILTERXML("&lt;t&gt;&lt;s&gt;" &amp; SUBSTITUTE(SUBSTITUTE(SUBSTITUTE(A1375, "|", "&lt;/s&gt;&lt;s&gt;"), ",", "&lt;/s&gt;&lt;s&gt;"), ";", "&lt;/s&gt;&lt;s&gt;") &amp; "&lt;/s&gt;&lt;/t&gt;", "//s[last()-1]")</f>
        <v>140</v>
      </c>
      <c r="R1375" t="s">
        <v>582</v>
      </c>
      <c r="S1375" s="20">
        <f>Table1[[#This Row],[Qty Sold]]/Table1[[#This Row],[Qty Added]]</f>
        <v>0.54545454545454541</v>
      </c>
      <c r="T1375" s="19">
        <f>Table1[[#This Row],[Unit Price]]*Table1[[#This Row],[Stock]]</f>
        <v>23100</v>
      </c>
    </row>
    <row r="1376" spans="1:20" x14ac:dyDescent="0.3">
      <c r="A1376" t="s">
        <v>354</v>
      </c>
      <c r="J1376" s="18" t="str">
        <f t="shared" si="84"/>
        <v>24-03-2026</v>
      </c>
      <c r="K1376" t="str">
        <f t="shared" si="85"/>
        <v>SKU393</v>
      </c>
      <c r="L1376" t="str">
        <f t="shared" si="86"/>
        <v>steel plate prime</v>
      </c>
      <c r="M1376" t="s">
        <v>542</v>
      </c>
      <c r="N1376">
        <f t="shared" si="87"/>
        <v>35</v>
      </c>
      <c r="O1376" cm="1">
        <f t="array" ref="O1376">_xlfn.FILTERXML("&lt;t&gt;&lt;s&gt;" &amp; SUBSTITUTE(SUBSTITUTE(A1376, "|", "&lt;/s&gt;&lt;s&gt;"), ";", "&lt;/s&gt;&lt;s&gt;") &amp; "&lt;/s&gt;&lt;/t&gt;", "//s[last()-2]")</f>
        <v>18</v>
      </c>
      <c r="P1376" cm="1">
        <f t="array" ref="P1376">_xlfn.FILTERXML("&lt;t&gt;&lt;s&gt;" &amp; SUBSTITUTE(SUBSTITUTE(SUBSTITUTE(CLEAN(A1376), "|", "&lt;/s&gt;&lt;s&gt;"), ",", "&lt;/s&gt;&lt;s&gt;"), ";", "&lt;/s&gt;&lt;s&gt;") &amp; "&lt;/s&gt;&lt;/t&gt;", "//s[last()-2]")</f>
        <v>170</v>
      </c>
      <c r="Q1376" cm="1">
        <f t="array" ref="Q1376">_xlfn.FILTERXML("&lt;t&gt;&lt;s&gt;" &amp; SUBSTITUTE(SUBSTITUTE(SUBSTITUTE(A1376, "|", "&lt;/s&gt;&lt;s&gt;"), ",", "&lt;/s&gt;&lt;s&gt;"), ";", "&lt;/s&gt;&lt;s&gt;") &amp; "&lt;/s&gt;&lt;/t&gt;", "//s[last()-1]")</f>
        <v>140</v>
      </c>
      <c r="R1376" t="s">
        <v>600</v>
      </c>
      <c r="S1376" s="20">
        <f>Table1[[#This Row],[Qty Sold]]/Table1[[#This Row],[Qty Added]]</f>
        <v>0.51428571428571423</v>
      </c>
      <c r="T1376" s="19">
        <f>Table1[[#This Row],[Unit Price]]*Table1[[#This Row],[Stock]]</f>
        <v>23800</v>
      </c>
    </row>
    <row r="1377" spans="1:20" x14ac:dyDescent="0.3">
      <c r="A1377" t="s">
        <v>355</v>
      </c>
      <c r="J1377" s="18" t="str">
        <f t="shared" si="84"/>
        <v>25-03-2026</v>
      </c>
      <c r="K1377" t="str">
        <f t="shared" si="85"/>
        <v>SKU394</v>
      </c>
      <c r="L1377" t="str">
        <f t="shared" si="86"/>
        <v>Spoon Set Prime</v>
      </c>
      <c r="M1377" t="s">
        <v>543</v>
      </c>
      <c r="N1377">
        <f t="shared" si="87"/>
        <v>85</v>
      </c>
      <c r="O1377" cm="1">
        <f t="array" ref="O1377">_xlfn.FILTERXML("&lt;t&gt;&lt;s&gt;" &amp; SUBSTITUTE(SUBSTITUTE(A1377, "|", "&lt;/s&gt;&lt;s&gt;"), ";", "&lt;/s&gt;&lt;s&gt;") &amp; "&lt;/s&gt;&lt;/t&gt;", "//s[last()-2]")</f>
        <v>60</v>
      </c>
      <c r="P1377" cm="1">
        <f t="array" ref="P1377">_xlfn.FILTERXML("&lt;t&gt;&lt;s&gt;" &amp; SUBSTITUTE(SUBSTITUTE(SUBSTITUTE(CLEAN(A1377), "|", "&lt;/s&gt;&lt;s&gt;"), ",", "&lt;/s&gt;&lt;s&gt;"), ";", "&lt;/s&gt;&lt;s&gt;") &amp; "&lt;/s&gt;&lt;/t&gt;", "//s[last()-2]")</f>
        <v>185</v>
      </c>
      <c r="Q1377" cm="1">
        <f t="array" ref="Q1377">_xlfn.FILTERXML("&lt;t&gt;&lt;s&gt;" &amp; SUBSTITUTE(SUBSTITUTE(SUBSTITUTE(A1377, "|", "&lt;/s&gt;&lt;s&gt;"), ",", "&lt;/s&gt;&lt;s&gt;"), ";", "&lt;/s&gt;&lt;s&gt;") &amp; "&lt;/s&gt;&lt;/t&gt;", "//s[last()-1]")</f>
        <v>75</v>
      </c>
      <c r="R1377" t="s">
        <v>583</v>
      </c>
      <c r="S1377" s="20">
        <f>Table1[[#This Row],[Qty Sold]]/Table1[[#This Row],[Qty Added]]</f>
        <v>0.70588235294117652</v>
      </c>
      <c r="T1377" s="19">
        <f>Table1[[#This Row],[Unit Price]]*Table1[[#This Row],[Stock]]</f>
        <v>13875</v>
      </c>
    </row>
    <row r="1378" spans="1:20" x14ac:dyDescent="0.3">
      <c r="A1378" t="s">
        <v>356</v>
      </c>
      <c r="J1378" s="18" t="str">
        <f t="shared" si="84"/>
        <v>26-03-2026</v>
      </c>
      <c r="K1378" t="str">
        <f t="shared" si="85"/>
        <v>SKU395</v>
      </c>
      <c r="L1378" t="str">
        <f t="shared" si="86"/>
        <v>Plastic Bucket Prime</v>
      </c>
      <c r="M1378" t="s">
        <v>544</v>
      </c>
      <c r="N1378">
        <f t="shared" si="87"/>
        <v>70</v>
      </c>
      <c r="O1378" cm="1">
        <f t="array" ref="O1378">_xlfn.FILTERXML("&lt;t&gt;&lt;s&gt;" &amp; SUBSTITUTE(SUBSTITUTE(A1378, "|", "&lt;/s&gt;&lt;s&gt;"), ";", "&lt;/s&gt;&lt;s&gt;") &amp; "&lt;/s&gt;&lt;/t&gt;", "//s[last()-2]")</f>
        <v>45</v>
      </c>
      <c r="P1378" cm="1">
        <f t="array" ref="P1378">_xlfn.FILTERXML("&lt;t&gt;&lt;s&gt;" &amp; SUBSTITUTE(SUBSTITUTE(SUBSTITUTE(CLEAN(A1378), "|", "&lt;/s&gt;&lt;s&gt;"), ",", "&lt;/s&gt;&lt;s&gt;"), ";", "&lt;/s&gt;&lt;s&gt;") &amp; "&lt;/s&gt;&lt;/t&gt;", "//s[last()-2]")</f>
        <v>165</v>
      </c>
      <c r="Q1378" cm="1">
        <f t="array" ref="Q1378">_xlfn.FILTERXML("&lt;t&gt;&lt;s&gt;" &amp; SUBSTITUTE(SUBSTITUTE(SUBSTITUTE(A1378, "|", "&lt;/s&gt;&lt;s&gt;"), ",", "&lt;/s&gt;&lt;s&gt;"), ";", "&lt;/s&gt;&lt;s&gt;") &amp; "&lt;/s&gt;&lt;/t&gt;", "//s[last()-1]")</f>
        <v>170</v>
      </c>
      <c r="R1378" t="s">
        <v>584</v>
      </c>
      <c r="S1378" s="20">
        <f>Table1[[#This Row],[Qty Sold]]/Table1[[#This Row],[Qty Added]]</f>
        <v>0.6428571428571429</v>
      </c>
      <c r="T1378" s="19">
        <f>Table1[[#This Row],[Unit Price]]*Table1[[#This Row],[Stock]]</f>
        <v>28050</v>
      </c>
    </row>
    <row r="1379" spans="1:20" x14ac:dyDescent="0.3">
      <c r="A1379" t="s">
        <v>357</v>
      </c>
      <c r="J1379" s="18" t="str">
        <f t="shared" si="84"/>
        <v>27-03-2026</v>
      </c>
      <c r="K1379" t="str">
        <f t="shared" si="85"/>
        <v>SKU396</v>
      </c>
      <c r="L1379" t="str">
        <f t="shared" si="86"/>
        <v>Glass Set Prime</v>
      </c>
      <c r="M1379" t="s">
        <v>545</v>
      </c>
      <c r="N1379">
        <f t="shared" si="87"/>
        <v>32</v>
      </c>
      <c r="O1379" cm="1">
        <f t="array" ref="O1379">_xlfn.FILTERXML("&lt;t&gt;&lt;s&gt;" &amp; SUBSTITUTE(SUBSTITUTE(A1379, "|", "&lt;/s&gt;&lt;s&gt;"), ";", "&lt;/s&gt;&lt;s&gt;") &amp; "&lt;/s&gt;&lt;/t&gt;", "//s[last()-2]")</f>
        <v>14</v>
      </c>
      <c r="P1379" cm="1">
        <f t="array" ref="P1379">_xlfn.FILTERXML("&lt;t&gt;&lt;s&gt;" &amp; SUBSTITUTE(SUBSTITUTE(SUBSTITUTE(CLEAN(A1379), "|", "&lt;/s&gt;&lt;s&gt;"), ",", "&lt;/s&gt;&lt;s&gt;"), ";", "&lt;/s&gt;&lt;s&gt;") &amp; "&lt;/s&gt;&lt;/t&gt;", "//s[last()-2]")</f>
        <v>90</v>
      </c>
      <c r="Q1379" cm="1">
        <f t="array" ref="Q1379">_xlfn.FILTERXML("&lt;t&gt;&lt;s&gt;" &amp; SUBSTITUTE(SUBSTITUTE(SUBSTITUTE(A1379, "|", "&lt;/s&gt;&lt;s&gt;"), ",", "&lt;/s&gt;&lt;s&gt;"), ";", "&lt;/s&gt;&lt;s&gt;") &amp; "&lt;/s&gt;&lt;/t&gt;", "//s[last()-1]")</f>
        <v>240</v>
      </c>
      <c r="R1379" t="s">
        <v>585</v>
      </c>
      <c r="S1379" s="20">
        <f>Table1[[#This Row],[Qty Sold]]/Table1[[#This Row],[Qty Added]]</f>
        <v>0.4375</v>
      </c>
      <c r="T1379" s="19">
        <f>Table1[[#This Row],[Unit Price]]*Table1[[#This Row],[Stock]]</f>
        <v>21600</v>
      </c>
    </row>
    <row r="1380" spans="1:20" x14ac:dyDescent="0.3">
      <c r="A1380" t="s">
        <v>358</v>
      </c>
      <c r="J1380" s="18" t="str">
        <f t="shared" si="84"/>
        <v>28-03-2026</v>
      </c>
      <c r="K1380" t="str">
        <f t="shared" si="85"/>
        <v>SKU397</v>
      </c>
      <c r="L1380" t="str">
        <f t="shared" si="86"/>
        <v>Cooker 9L</v>
      </c>
      <c r="M1380" t="s">
        <v>546</v>
      </c>
      <c r="N1380">
        <f t="shared" si="87"/>
        <v>22</v>
      </c>
      <c r="O1380" cm="1">
        <f t="array" ref="O1380">_xlfn.FILTERXML("&lt;t&gt;&lt;s&gt;" &amp; SUBSTITUTE(SUBSTITUTE(A1380, "|", "&lt;/s&gt;&lt;s&gt;"), ";", "&lt;/s&gt;&lt;s&gt;") &amp; "&lt;/s&gt;&lt;/t&gt;", "//s[last()-2]")</f>
        <v>12</v>
      </c>
      <c r="P1380" cm="1">
        <f t="array" ref="P1380">_xlfn.FILTERXML("&lt;t&gt;&lt;s&gt;" &amp; SUBSTITUTE(SUBSTITUTE(SUBSTITUTE(CLEAN(A1380), "|", "&lt;/s&gt;&lt;s&gt;"), ",", "&lt;/s&gt;&lt;s&gt;"), ";", "&lt;/s&gt;&lt;s&gt;") &amp; "&lt;/s&gt;&lt;/t&gt;", "//s[last()-2]")</f>
        <v>60</v>
      </c>
      <c r="Q1380" cm="1">
        <f t="array" ref="Q1380">_xlfn.FILTERXML("&lt;t&gt;&lt;s&gt;" &amp; SUBSTITUTE(SUBSTITUTE(SUBSTITUTE(A1380, "|", "&lt;/s&gt;&lt;s&gt;"), ",", "&lt;/s&gt;&lt;s&gt;"), ";", "&lt;/s&gt;&lt;s&gt;") &amp; "&lt;/s&gt;&lt;/t&gt;", "//s[last()-1]")</f>
        <v>4200</v>
      </c>
      <c r="R1380" t="s">
        <v>586</v>
      </c>
      <c r="S1380" s="20">
        <f>Table1[[#This Row],[Qty Sold]]/Table1[[#This Row],[Qty Added]]</f>
        <v>0.54545454545454541</v>
      </c>
      <c r="T1380" s="19">
        <f>Table1[[#This Row],[Unit Price]]*Table1[[#This Row],[Stock]]</f>
        <v>252000</v>
      </c>
    </row>
    <row r="1381" spans="1:20" x14ac:dyDescent="0.3">
      <c r="A1381" t="s">
        <v>359</v>
      </c>
      <c r="J1381" s="18" t="str">
        <f t="shared" si="84"/>
        <v>29-03-2026</v>
      </c>
      <c r="K1381" t="str">
        <f t="shared" si="85"/>
        <v>SKU398</v>
      </c>
      <c r="L1381" t="str">
        <f t="shared" si="86"/>
        <v>Cooker 9 L</v>
      </c>
      <c r="M1381" t="s">
        <v>546</v>
      </c>
      <c r="N1381">
        <f t="shared" si="87"/>
        <v>14</v>
      </c>
      <c r="O1381" cm="1">
        <f t="array" ref="O1381">_xlfn.FILTERXML("&lt;t&gt;&lt;s&gt;" &amp; SUBSTITUTE(SUBSTITUTE(A1381, "|", "&lt;/s&gt;&lt;s&gt;"), ";", "&lt;/s&gt;&lt;s&gt;") &amp; "&lt;/s&gt;&lt;/t&gt;", "//s[last()-2]")</f>
        <v>7</v>
      </c>
      <c r="P1381" cm="1">
        <f t="array" ref="P1381">_xlfn.FILTERXML("&lt;t&gt;&lt;s&gt;" &amp; SUBSTITUTE(SUBSTITUTE(SUBSTITUTE(CLEAN(A1381), "|", "&lt;/s&gt;&lt;s&gt;"), ",", "&lt;/s&gt;&lt;s&gt;"), ";", "&lt;/s&gt;&lt;s&gt;") &amp; "&lt;/s&gt;&lt;/t&gt;", "//s[last()-2]")</f>
        <v>65</v>
      </c>
      <c r="Q1381" cm="1">
        <f t="array" ref="Q1381">_xlfn.FILTERXML("&lt;t&gt;&lt;s&gt;" &amp; SUBSTITUTE(SUBSTITUTE(SUBSTITUTE(A1381, "|", "&lt;/s&gt;&lt;s&gt;"), ",", "&lt;/s&gt;&lt;s&gt;"), ";", "&lt;/s&gt;&lt;s&gt;") &amp; "&lt;/s&gt;&lt;/t&gt;", "//s[last()-1]")</f>
        <v>4200</v>
      </c>
      <c r="R1381" t="s">
        <v>586</v>
      </c>
      <c r="S1381" s="20">
        <f>Table1[[#This Row],[Qty Sold]]/Table1[[#This Row],[Qty Added]]</f>
        <v>0.5</v>
      </c>
      <c r="T1381" s="19">
        <f>Table1[[#This Row],[Unit Price]]*Table1[[#This Row],[Stock]]</f>
        <v>273000</v>
      </c>
    </row>
    <row r="1382" spans="1:20" x14ac:dyDescent="0.3">
      <c r="A1382" t="s">
        <v>360</v>
      </c>
      <c r="J1382" s="18" t="str">
        <f t="shared" si="84"/>
        <v>30-03-2026</v>
      </c>
      <c r="K1382" t="str">
        <f t="shared" si="85"/>
        <v>SKU399</v>
      </c>
      <c r="L1382" t="str">
        <f t="shared" si="86"/>
        <v>Water Bottle Pro Max</v>
      </c>
      <c r="M1382" t="s">
        <v>548</v>
      </c>
      <c r="N1382">
        <f t="shared" si="87"/>
        <v>120</v>
      </c>
      <c r="O1382" cm="1">
        <f t="array" ref="O1382">_xlfn.FILTERXML("&lt;t&gt;&lt;s&gt;" &amp; SUBSTITUTE(SUBSTITUTE(A1382, "|", "&lt;/s&gt;&lt;s&gt;"), ";", "&lt;/s&gt;&lt;s&gt;") &amp; "&lt;/s&gt;&lt;/t&gt;", "//s[last()-2]")</f>
        <v>80</v>
      </c>
      <c r="P1382" cm="1">
        <f t="array" ref="P1382">_xlfn.FILTERXML("&lt;t&gt;&lt;s&gt;" &amp; SUBSTITUTE(SUBSTITUTE(SUBSTITUTE(CLEAN(A1382), "|", "&lt;/s&gt;&lt;s&gt;"), ",", "&lt;/s&gt;&lt;s&gt;"), ";", "&lt;/s&gt;&lt;s&gt;") &amp; "&lt;/s&gt;&lt;/t&gt;", "//s[last()-2]")</f>
        <v>230</v>
      </c>
      <c r="Q1382" cm="1">
        <f t="array" ref="Q1382">_xlfn.FILTERXML("&lt;t&gt;&lt;s&gt;" &amp; SUBSTITUTE(SUBSTITUTE(SUBSTITUTE(A1382, "|", "&lt;/s&gt;&lt;s&gt;"), ",", "&lt;/s&gt;&lt;s&gt;"), ";", "&lt;/s&gt;&lt;s&gt;") &amp; "&lt;/s&gt;&lt;/t&gt;", "//s[last()-1]")</f>
        <v>300</v>
      </c>
      <c r="R1382" t="s">
        <v>588</v>
      </c>
      <c r="S1382" s="20">
        <f>Table1[[#This Row],[Qty Sold]]/Table1[[#This Row],[Qty Added]]</f>
        <v>0.66666666666666663</v>
      </c>
      <c r="T1382" s="19">
        <f>Table1[[#This Row],[Unit Price]]*Table1[[#This Row],[Stock]]</f>
        <v>69000</v>
      </c>
    </row>
    <row r="1383" spans="1:20" x14ac:dyDescent="0.3">
      <c r="A1383" t="s">
        <v>361</v>
      </c>
      <c r="J1383" s="18" t="str">
        <f t="shared" si="84"/>
        <v>31-03-2026</v>
      </c>
      <c r="K1383" t="str">
        <f t="shared" si="85"/>
        <v>SKU400</v>
      </c>
      <c r="L1383" t="str">
        <f t="shared" si="86"/>
        <v>Lunch Box Pro Max</v>
      </c>
      <c r="M1383" t="s">
        <v>549</v>
      </c>
      <c r="N1383">
        <f t="shared" si="87"/>
        <v>60</v>
      </c>
      <c r="O1383" cm="1">
        <f t="array" ref="O1383">_xlfn.FILTERXML("&lt;t&gt;&lt;s&gt;" &amp; SUBSTITUTE(SUBSTITUTE(A1383, "|", "&lt;/s&gt;&lt;s&gt;"), ";", "&lt;/s&gt;&lt;s&gt;") &amp; "&lt;/s&gt;&lt;/t&gt;", "//s[last()-2]")</f>
        <v>35</v>
      </c>
      <c r="P1383" cm="1">
        <f t="array" ref="P1383">_xlfn.FILTERXML("&lt;t&gt;&lt;s&gt;" &amp; SUBSTITUTE(SUBSTITUTE(SUBSTITUTE(CLEAN(A1383), "|", "&lt;/s&gt;&lt;s&gt;"), ",", "&lt;/s&gt;&lt;s&gt;"), ";", "&lt;/s&gt;&lt;s&gt;") &amp; "&lt;/s&gt;&lt;/t&gt;", "//s[last()-2]")</f>
        <v>120</v>
      </c>
      <c r="Q1383" cm="1">
        <f t="array" ref="Q1383">_xlfn.FILTERXML("&lt;t&gt;&lt;s&gt;" &amp; SUBSTITUTE(SUBSTITUTE(SUBSTITUTE(A1383, "|", "&lt;/s&gt;&lt;s&gt;"), ",", "&lt;/s&gt;&lt;s&gt;"), ";", "&lt;/s&gt;&lt;s&gt;") &amp; "&lt;/s&gt;&lt;/t&gt;", "//s[last()-1]")</f>
        <v>320</v>
      </c>
      <c r="R1383" t="s">
        <v>589</v>
      </c>
      <c r="S1383" s="20">
        <f>Table1[[#This Row],[Qty Sold]]/Table1[[#This Row],[Qty Added]]</f>
        <v>0.58333333333333337</v>
      </c>
      <c r="T1383" s="19">
        <f>Table1[[#This Row],[Unit Price]]*Table1[[#This Row],[Stock]]</f>
        <v>38400</v>
      </c>
    </row>
    <row r="1384" spans="1:20" x14ac:dyDescent="0.3">
      <c r="A1384" t="s">
        <v>362</v>
      </c>
      <c r="J1384" s="18" t="str">
        <f t="shared" si="84"/>
        <v>01-01-2026</v>
      </c>
      <c r="K1384" t="str">
        <f t="shared" si="85"/>
        <v>SKU401</v>
      </c>
      <c r="L1384" t="str">
        <f t="shared" si="86"/>
        <v>Knife Prime</v>
      </c>
      <c r="M1384" t="s">
        <v>550</v>
      </c>
      <c r="N1384">
        <f t="shared" si="87"/>
        <v>42</v>
      </c>
      <c r="O1384" cm="1">
        <f t="array" ref="O1384">_xlfn.FILTERXML("&lt;t&gt;&lt;s&gt;" &amp; SUBSTITUTE(SUBSTITUTE(A1384, "|", "&lt;/s&gt;&lt;s&gt;"), ";", "&lt;/s&gt;&lt;s&gt;") &amp; "&lt;/s&gt;&lt;/t&gt;", "//s[last()-2]")</f>
        <v>22</v>
      </c>
      <c r="P1384" cm="1">
        <f t="array" ref="P1384">_xlfn.FILTERXML("&lt;t&gt;&lt;s&gt;" &amp; SUBSTITUTE(SUBSTITUTE(SUBSTITUTE(CLEAN(A1384), "|", "&lt;/s&gt;&lt;s&gt;"), ",", "&lt;/s&gt;&lt;s&gt;"), ";", "&lt;/s&gt;&lt;s&gt;") &amp; "&lt;/s&gt;&lt;/t&gt;", "//s[last()-2]")</f>
        <v>105</v>
      </c>
      <c r="Q1384" cm="1">
        <f t="array" ref="Q1384">_xlfn.FILTERXML("&lt;t&gt;&lt;s&gt;" &amp; SUBSTITUTE(SUBSTITUTE(SUBSTITUTE(A1384, "|", "&lt;/s&gt;&lt;s&gt;"), ",", "&lt;/s&gt;&lt;s&gt;"), ";", "&lt;/s&gt;&lt;s&gt;") &amp; "&lt;/s&gt;&lt;/t&gt;", "//s[last()-1]")</f>
        <v>950</v>
      </c>
      <c r="R1384" t="s">
        <v>590</v>
      </c>
      <c r="S1384" s="20">
        <f>Table1[[#This Row],[Qty Sold]]/Table1[[#This Row],[Qty Added]]</f>
        <v>0.52380952380952384</v>
      </c>
      <c r="T1384" s="19">
        <f>Table1[[#This Row],[Unit Price]]*Table1[[#This Row],[Stock]]</f>
        <v>99750</v>
      </c>
    </row>
    <row r="1385" spans="1:20" x14ac:dyDescent="0.3">
      <c r="A1385" t="s">
        <v>363</v>
      </c>
      <c r="J1385" s="18" t="str">
        <f t="shared" si="84"/>
        <v>02-01-2026</v>
      </c>
      <c r="K1385" t="str">
        <f t="shared" si="85"/>
        <v>SKU402</v>
      </c>
      <c r="L1385" t="str">
        <f t="shared" si="86"/>
        <v>knife prime</v>
      </c>
      <c r="M1385" t="s">
        <v>569</v>
      </c>
      <c r="N1385">
        <f t="shared" si="87"/>
        <v>30</v>
      </c>
      <c r="O1385" cm="1">
        <f t="array" ref="O1385">_xlfn.FILTERXML("&lt;t&gt;&lt;s&gt;" &amp; SUBSTITUTE(SUBSTITUTE(A1385, "|", "&lt;/s&gt;&lt;s&gt;"), ";", "&lt;/s&gt;&lt;s&gt;") &amp; "&lt;/s&gt;&lt;/t&gt;", "//s[last()-2]")</f>
        <v>15</v>
      </c>
      <c r="P1385" cm="1">
        <f t="array" ref="P1385">_xlfn.FILTERXML("&lt;t&gt;&lt;s&gt;" &amp; SUBSTITUTE(SUBSTITUTE(SUBSTITUTE(CLEAN(A1385), "|", "&lt;/s&gt;&lt;s&gt;"), ",", "&lt;/s&gt;&lt;s&gt;"), ";", "&lt;/s&gt;&lt;s&gt;") &amp; "&lt;/s&gt;&lt;/t&gt;", "//s[last()-2]")</f>
        <v>110</v>
      </c>
      <c r="Q1385" cm="1">
        <f t="array" ref="Q1385">_xlfn.FILTERXML("&lt;t&gt;&lt;s&gt;" &amp; SUBSTITUTE(SUBSTITUTE(SUBSTITUTE(A1385, "|", "&lt;/s&gt;&lt;s&gt;"), ",", "&lt;/s&gt;&lt;s&gt;"), ";", "&lt;/s&gt;&lt;s&gt;") &amp; "&lt;/s&gt;&lt;/t&gt;", "//s[last()-1]")</f>
        <v>950</v>
      </c>
      <c r="R1385" t="s">
        <v>610</v>
      </c>
      <c r="S1385" s="20">
        <f>Table1[[#This Row],[Qty Sold]]/Table1[[#This Row],[Qty Added]]</f>
        <v>0.5</v>
      </c>
      <c r="T1385" s="19">
        <f>Table1[[#This Row],[Unit Price]]*Table1[[#This Row],[Stock]]</f>
        <v>104500</v>
      </c>
    </row>
    <row r="1386" spans="1:20" x14ac:dyDescent="0.3">
      <c r="A1386" t="s">
        <v>364</v>
      </c>
      <c r="J1386" s="18" t="str">
        <f t="shared" si="84"/>
        <v>03-01-2026</v>
      </c>
      <c r="K1386" t="str">
        <f t="shared" si="85"/>
        <v>SKU403</v>
      </c>
      <c r="L1386" t="str">
        <f t="shared" si="86"/>
        <v>Cutlery Set Prime</v>
      </c>
      <c r="M1386" t="s">
        <v>551</v>
      </c>
      <c r="N1386">
        <f t="shared" si="87"/>
        <v>38</v>
      </c>
      <c r="O1386" cm="1">
        <f t="array" ref="O1386">_xlfn.FILTERXML("&lt;t&gt;&lt;s&gt;" &amp; SUBSTITUTE(SUBSTITUTE(A1386, "|", "&lt;/s&gt;&lt;s&gt;"), ";", "&lt;/s&gt;&lt;s&gt;") &amp; "&lt;/s&gt;&lt;/t&gt;", "//s[last()-2]")</f>
        <v>20</v>
      </c>
      <c r="P1386" cm="1">
        <f t="array" ref="P1386">_xlfn.FILTERXML("&lt;t&gt;&lt;s&gt;" &amp; SUBSTITUTE(SUBSTITUTE(SUBSTITUTE(CLEAN(A1386), "|", "&lt;/s&gt;&lt;s&gt;"), ",", "&lt;/s&gt;&lt;s&gt;"), ";", "&lt;/s&gt;&lt;s&gt;") &amp; "&lt;/s&gt;&lt;/t&gt;", "//s[last()-2]")</f>
        <v>100</v>
      </c>
      <c r="Q1386" cm="1">
        <f t="array" ref="Q1386">_xlfn.FILTERXML("&lt;t&gt;&lt;s&gt;" &amp; SUBSTITUTE(SUBSTITUTE(SUBSTITUTE(A1386, "|", "&lt;/s&gt;&lt;s&gt;"), ",", "&lt;/s&gt;&lt;s&gt;"), ";", "&lt;/s&gt;&lt;s&gt;") &amp; "&lt;/s&gt;&lt;/t&gt;", "//s[last()-1]")</f>
        <v>1600</v>
      </c>
      <c r="R1386" t="s">
        <v>591</v>
      </c>
      <c r="S1386" s="20">
        <f>Table1[[#This Row],[Qty Sold]]/Table1[[#This Row],[Qty Added]]</f>
        <v>0.52631578947368418</v>
      </c>
      <c r="T1386" s="19">
        <f>Table1[[#This Row],[Unit Price]]*Table1[[#This Row],[Stock]]</f>
        <v>160000</v>
      </c>
    </row>
    <row r="1387" spans="1:20" x14ac:dyDescent="0.3">
      <c r="A1387" t="s">
        <v>365</v>
      </c>
      <c r="J1387" s="18" t="str">
        <f t="shared" si="84"/>
        <v>04-01-2026</v>
      </c>
      <c r="K1387" t="str">
        <f t="shared" si="85"/>
        <v>SKU404</v>
      </c>
      <c r="L1387" t="str">
        <f t="shared" si="86"/>
        <v>Steel Bowl XL</v>
      </c>
      <c r="M1387" t="s">
        <v>541</v>
      </c>
      <c r="N1387">
        <f t="shared" si="87"/>
        <v>85</v>
      </c>
      <c r="O1387" cm="1">
        <f t="array" ref="O1387">_xlfn.FILTERXML("&lt;t&gt;&lt;s&gt;" &amp; SUBSTITUTE(SUBSTITUTE(A1387, "|", "&lt;/s&gt;&lt;s&gt;"), ";", "&lt;/s&gt;&lt;s&gt;") &amp; "&lt;/s&gt;&lt;/t&gt;", "//s[last()-2]")</f>
        <v>55</v>
      </c>
      <c r="P1387" cm="1">
        <f t="array" ref="P1387">_xlfn.FILTERXML("&lt;t&gt;&lt;s&gt;" &amp; SUBSTITUTE(SUBSTITUTE(SUBSTITUTE(CLEAN(A1387), "|", "&lt;/s&gt;&lt;s&gt;"), ",", "&lt;/s&gt;&lt;s&gt;"), ";", "&lt;/s&gt;&lt;s&gt;") &amp; "&lt;/s&gt;&lt;/t&gt;", "//s[last()-2]")</f>
        <v>170</v>
      </c>
      <c r="Q1387" cm="1">
        <f t="array" ref="Q1387">_xlfn.FILTERXML("&lt;t&gt;&lt;s&gt;" &amp; SUBSTITUTE(SUBSTITUTE(SUBSTITUTE(A1387, "|", "&lt;/s&gt;&lt;s&gt;"), ",", "&lt;/s&gt;&lt;s&gt;"), ";", "&lt;/s&gt;&lt;s&gt;") &amp; "&lt;/s&gt;&lt;/t&gt;", "//s[last()-1]")</f>
        <v>160</v>
      </c>
      <c r="R1387" t="s">
        <v>582</v>
      </c>
      <c r="S1387" s="20">
        <f>Table1[[#This Row],[Qty Sold]]/Table1[[#This Row],[Qty Added]]</f>
        <v>0.6470588235294118</v>
      </c>
      <c r="T1387" s="19">
        <f>Table1[[#This Row],[Unit Price]]*Table1[[#This Row],[Stock]]</f>
        <v>27200</v>
      </c>
    </row>
    <row r="1388" spans="1:20" x14ac:dyDescent="0.3">
      <c r="A1388" t="s">
        <v>366</v>
      </c>
      <c r="J1388" s="18" t="str">
        <f t="shared" si="84"/>
        <v>05-01-2026</v>
      </c>
      <c r="K1388" t="str">
        <f t="shared" si="85"/>
        <v>SKU405</v>
      </c>
      <c r="L1388" t="str">
        <f t="shared" si="86"/>
        <v>Glass Bowl XL</v>
      </c>
      <c r="M1388" t="s">
        <v>545</v>
      </c>
      <c r="N1388">
        <f t="shared" si="87"/>
        <v>35</v>
      </c>
      <c r="O1388" cm="1">
        <f t="array" ref="O1388">_xlfn.FILTERXML("&lt;t&gt;&lt;s&gt;" &amp; SUBSTITUTE(SUBSTITUTE(A1388, "|", "&lt;/s&gt;&lt;s&gt;"), ";", "&lt;/s&gt;&lt;s&gt;") &amp; "&lt;/s&gt;&lt;/t&gt;", "//s[last()-2]")</f>
        <v>18</v>
      </c>
      <c r="P1388" cm="1">
        <f t="array" ref="P1388">_xlfn.FILTERXML("&lt;t&gt;&lt;s&gt;" &amp; SUBSTITUTE(SUBSTITUTE(SUBSTITUTE(CLEAN(A1388), "|", "&lt;/s&gt;&lt;s&gt;"), ",", "&lt;/s&gt;&lt;s&gt;"), ";", "&lt;/s&gt;&lt;s&gt;") &amp; "&lt;/s&gt;&lt;/t&gt;", "//s[last()-2]")</f>
        <v>90</v>
      </c>
      <c r="Q1388" cm="1">
        <f t="array" ref="Q1388">_xlfn.FILTERXML("&lt;t&gt;&lt;s&gt;" &amp; SUBSTITUTE(SUBSTITUTE(SUBSTITUTE(A1388, "|", "&lt;/s&gt;&lt;s&gt;"), ",", "&lt;/s&gt;&lt;s&gt;"), ";", "&lt;/s&gt;&lt;s&gt;") &amp; "&lt;/s&gt;&lt;/t&gt;", "//s[last()-1]")</f>
        <v>350</v>
      </c>
      <c r="R1388" t="s">
        <v>585</v>
      </c>
      <c r="S1388" s="20">
        <f>Table1[[#This Row],[Qty Sold]]/Table1[[#This Row],[Qty Added]]</f>
        <v>0.51428571428571423</v>
      </c>
      <c r="T1388" s="19">
        <f>Table1[[#This Row],[Unit Price]]*Table1[[#This Row],[Stock]]</f>
        <v>31500</v>
      </c>
    </row>
    <row r="1389" spans="1:20" x14ac:dyDescent="0.3">
      <c r="A1389" t="s">
        <v>367</v>
      </c>
      <c r="J1389" s="18" t="str">
        <f t="shared" si="84"/>
        <v>06-01-2026</v>
      </c>
      <c r="K1389" t="str">
        <f t="shared" si="85"/>
        <v>SKU406</v>
      </c>
      <c r="L1389" t="str">
        <f t="shared" si="86"/>
        <v>Plastic Container XL</v>
      </c>
      <c r="M1389" t="s">
        <v>544</v>
      </c>
      <c r="N1389">
        <f t="shared" si="87"/>
        <v>100</v>
      </c>
      <c r="O1389" cm="1">
        <f t="array" ref="O1389">_xlfn.FILTERXML("&lt;t&gt;&lt;s&gt;" &amp; SUBSTITUTE(SUBSTITUTE(A1389, "|", "&lt;/s&gt;&lt;s&gt;"), ";", "&lt;/s&gt;&lt;s&gt;") &amp; "&lt;/s&gt;&lt;/t&gt;", "//s[last()-2]")</f>
        <v>65</v>
      </c>
      <c r="P1389" cm="1">
        <f t="array" ref="P1389">_xlfn.FILTERXML("&lt;t&gt;&lt;s&gt;" &amp; SUBSTITUTE(SUBSTITUTE(SUBSTITUTE(CLEAN(A1389), "|", "&lt;/s&gt;&lt;s&gt;"), ",", "&lt;/s&gt;&lt;s&gt;"), ";", "&lt;/s&gt;&lt;s&gt;") &amp; "&lt;/s&gt;&lt;/t&gt;", "//s[last()-2]")</f>
        <v>190</v>
      </c>
      <c r="Q1389" cm="1">
        <f t="array" ref="Q1389">_xlfn.FILTERXML("&lt;t&gt;&lt;s&gt;" &amp; SUBSTITUTE(SUBSTITUTE(SUBSTITUTE(A1389, "|", "&lt;/s&gt;&lt;s&gt;"), ",", "&lt;/s&gt;&lt;s&gt;"), ";", "&lt;/s&gt;&lt;s&gt;") &amp; "&lt;/s&gt;&lt;/t&gt;", "//s[last()-1]")</f>
        <v>300</v>
      </c>
      <c r="R1389" t="s">
        <v>584</v>
      </c>
      <c r="S1389" s="20">
        <f>Table1[[#This Row],[Qty Sold]]/Table1[[#This Row],[Qty Added]]</f>
        <v>0.65</v>
      </c>
      <c r="T1389" s="19">
        <f>Table1[[#This Row],[Unit Price]]*Table1[[#This Row],[Stock]]</f>
        <v>57000</v>
      </c>
    </row>
    <row r="1390" spans="1:20" x14ac:dyDescent="0.3">
      <c r="A1390" t="s">
        <v>368</v>
      </c>
      <c r="J1390" s="18" t="str">
        <f t="shared" si="84"/>
        <v>07-01-2026</v>
      </c>
      <c r="K1390" t="str">
        <f t="shared" si="85"/>
        <v>SKU407</v>
      </c>
      <c r="L1390" t="str">
        <f t="shared" si="86"/>
        <v>plastic container xl</v>
      </c>
      <c r="M1390" t="s">
        <v>573</v>
      </c>
      <c r="N1390">
        <f t="shared" si="87"/>
        <v>70</v>
      </c>
      <c r="O1390" cm="1">
        <f t="array" ref="O1390">_xlfn.FILTERXML("&lt;t&gt;&lt;s&gt;" &amp; SUBSTITUTE(SUBSTITUTE(A1390, "|", "&lt;/s&gt;&lt;s&gt;"), ";", "&lt;/s&gt;&lt;s&gt;") &amp; "&lt;/s&gt;&lt;/t&gt;", "//s[last()-2]")</f>
        <v>35</v>
      </c>
      <c r="P1390" cm="1">
        <f t="array" ref="P1390">_xlfn.FILTERXML("&lt;t&gt;&lt;s&gt;" &amp; SUBSTITUTE(SUBSTITUTE(SUBSTITUTE(CLEAN(A1390), "|", "&lt;/s&gt;&lt;s&gt;"), ",", "&lt;/s&gt;&lt;s&gt;"), ";", "&lt;/s&gt;&lt;s&gt;") &amp; "&lt;/s&gt;&lt;/t&gt;", "//s[last()-2]")</f>
        <v>200</v>
      </c>
      <c r="Q1390" cm="1">
        <f t="array" ref="Q1390">_xlfn.FILTERXML("&lt;t&gt;&lt;s&gt;" &amp; SUBSTITUTE(SUBSTITUTE(SUBSTITUTE(A1390, "|", "&lt;/s&gt;&lt;s&gt;"), ",", "&lt;/s&gt;&lt;s&gt;"), ";", "&lt;/s&gt;&lt;s&gt;") &amp; "&lt;/s&gt;&lt;/t&gt;", "//s[last()-1]")</f>
        <v>300</v>
      </c>
      <c r="R1390" t="s">
        <v>614</v>
      </c>
      <c r="S1390" s="20">
        <f>Table1[[#This Row],[Qty Sold]]/Table1[[#This Row],[Qty Added]]</f>
        <v>0.5</v>
      </c>
      <c r="T1390" s="19">
        <f>Table1[[#This Row],[Unit Price]]*Table1[[#This Row],[Stock]]</f>
        <v>60000</v>
      </c>
    </row>
    <row r="1391" spans="1:20" x14ac:dyDescent="0.3">
      <c r="A1391" t="s">
        <v>369</v>
      </c>
      <c r="J1391" s="18" t="str">
        <f t="shared" si="84"/>
        <v>08-01-2026</v>
      </c>
      <c r="K1391" t="str">
        <f t="shared" si="85"/>
        <v>SKU408</v>
      </c>
      <c r="L1391" t="str">
        <f t="shared" si="86"/>
        <v>Storage Jar XL</v>
      </c>
      <c r="M1391" t="s">
        <v>553</v>
      </c>
      <c r="N1391">
        <f t="shared" si="87"/>
        <v>80</v>
      </c>
      <c r="O1391" cm="1">
        <f t="array" ref="O1391">_xlfn.FILTERXML("&lt;t&gt;&lt;s&gt;" &amp; SUBSTITUTE(SUBSTITUTE(A1391, "|", "&lt;/s&gt;&lt;s&gt;"), ";", "&lt;/s&gt;&lt;s&gt;") &amp; "&lt;/s&gt;&lt;/t&gt;", "//s[last()-2]")</f>
        <v>45</v>
      </c>
      <c r="P1391" cm="1">
        <f t="array" ref="P1391">_xlfn.FILTERXML("&lt;t&gt;&lt;s&gt;" &amp; SUBSTITUTE(SUBSTITUTE(SUBSTITUTE(CLEAN(A1391), "|", "&lt;/s&gt;&lt;s&gt;"), ",", "&lt;/s&gt;&lt;s&gt;"), ";", "&lt;/s&gt;&lt;s&gt;") &amp; "&lt;/s&gt;&lt;/t&gt;", "//s[last()-2]")</f>
        <v>170</v>
      </c>
      <c r="Q1391" cm="1">
        <f t="array" ref="Q1391">_xlfn.FILTERXML("&lt;t&gt;&lt;s&gt;" &amp; SUBSTITUTE(SUBSTITUTE(SUBSTITUTE(A1391, "|", "&lt;/s&gt;&lt;s&gt;"), ",", "&lt;/s&gt;&lt;s&gt;"), ";", "&lt;/s&gt;&lt;s&gt;") &amp; "&lt;/s&gt;&lt;/t&gt;", "//s[last()-1]")</f>
        <v>350</v>
      </c>
      <c r="R1391" t="s">
        <v>593</v>
      </c>
      <c r="S1391" s="20">
        <f>Table1[[#This Row],[Qty Sold]]/Table1[[#This Row],[Qty Added]]</f>
        <v>0.5625</v>
      </c>
      <c r="T1391" s="19">
        <f>Table1[[#This Row],[Unit Price]]*Table1[[#This Row],[Stock]]</f>
        <v>59500</v>
      </c>
    </row>
    <row r="1392" spans="1:20" x14ac:dyDescent="0.3">
      <c r="A1392" t="s">
        <v>370</v>
      </c>
      <c r="J1392" s="18" t="str">
        <f t="shared" si="84"/>
        <v>09-01-2026</v>
      </c>
      <c r="K1392" t="str">
        <f t="shared" si="85"/>
        <v>SKU409</v>
      </c>
      <c r="L1392" t="str">
        <f t="shared" si="86"/>
        <v>Steel Tiffin Mega</v>
      </c>
      <c r="M1392" t="s">
        <v>541</v>
      </c>
      <c r="N1392">
        <f t="shared" si="87"/>
        <v>45</v>
      </c>
      <c r="O1392" cm="1">
        <f t="array" ref="O1392">_xlfn.FILTERXML("&lt;t&gt;&lt;s&gt;" &amp; SUBSTITUTE(SUBSTITUTE(A1392, "|", "&lt;/s&gt;&lt;s&gt;"), ";", "&lt;/s&gt;&lt;s&gt;") &amp; "&lt;/s&gt;&lt;/t&gt;", "//s[last()-2]")</f>
        <v>25</v>
      </c>
      <c r="P1392" cm="1">
        <f t="array" ref="P1392">_xlfn.FILTERXML("&lt;t&gt;&lt;s&gt;" &amp; SUBSTITUTE(SUBSTITUTE(SUBSTITUTE(CLEAN(A1392), "|", "&lt;/s&gt;&lt;s&gt;"), ",", "&lt;/s&gt;&lt;s&gt;"), ";", "&lt;/s&gt;&lt;s&gt;") &amp; "&lt;/s&gt;&lt;/t&gt;", "//s[last()-2]")</f>
        <v>110</v>
      </c>
      <c r="Q1392" cm="1">
        <f t="array" ref="Q1392">_xlfn.FILTERXML("&lt;t&gt;&lt;s&gt;" &amp; SUBSTITUTE(SUBSTITUTE(SUBSTITUTE(A1392, "|", "&lt;/s&gt;&lt;s&gt;"), ",", "&lt;/s&gt;&lt;s&gt;"), ";", "&lt;/s&gt;&lt;s&gt;") &amp; "&lt;/s&gt;&lt;/t&gt;", "//s[last()-1]")</f>
        <v>700</v>
      </c>
      <c r="R1392" t="s">
        <v>582</v>
      </c>
      <c r="S1392" s="20">
        <f>Table1[[#This Row],[Qty Sold]]/Table1[[#This Row],[Qty Added]]</f>
        <v>0.55555555555555558</v>
      </c>
      <c r="T1392" s="19">
        <f>Table1[[#This Row],[Unit Price]]*Table1[[#This Row],[Stock]]</f>
        <v>77000</v>
      </c>
    </row>
    <row r="1393" spans="1:20" x14ac:dyDescent="0.3">
      <c r="A1393" t="s">
        <v>371</v>
      </c>
      <c r="J1393" s="18" t="str">
        <f t="shared" si="84"/>
        <v>10-01-2026</v>
      </c>
      <c r="K1393" t="str">
        <f t="shared" si="85"/>
        <v>SKU410</v>
      </c>
      <c r="L1393" t="str">
        <f t="shared" si="86"/>
        <v>steel tiffin mega</v>
      </c>
      <c r="M1393" t="s">
        <v>542</v>
      </c>
      <c r="N1393">
        <f t="shared" si="87"/>
        <v>30</v>
      </c>
      <c r="O1393" cm="1">
        <f t="array" ref="O1393">_xlfn.FILTERXML("&lt;t&gt;&lt;s&gt;" &amp; SUBSTITUTE(SUBSTITUTE(A1393, "|", "&lt;/s&gt;&lt;s&gt;"), ";", "&lt;/s&gt;&lt;s&gt;") &amp; "&lt;/s&gt;&lt;/t&gt;", "//s[last()-2]")</f>
        <v>15</v>
      </c>
      <c r="P1393" cm="1">
        <f t="array" ref="P1393">_xlfn.FILTERXML("&lt;t&gt;&lt;s&gt;" &amp; SUBSTITUTE(SUBSTITUTE(SUBSTITUTE(CLEAN(A1393), "|", "&lt;/s&gt;&lt;s&gt;"), ",", "&lt;/s&gt;&lt;s&gt;"), ";", "&lt;/s&gt;&lt;s&gt;") &amp; "&lt;/s&gt;&lt;/t&gt;", "//s[last()-2]")</f>
        <v>115</v>
      </c>
      <c r="Q1393" cm="1">
        <f t="array" ref="Q1393">_xlfn.FILTERXML("&lt;t&gt;&lt;s&gt;" &amp; SUBSTITUTE(SUBSTITUTE(SUBSTITUTE(A1393, "|", "&lt;/s&gt;&lt;s&gt;"), ",", "&lt;/s&gt;&lt;s&gt;"), ";", "&lt;/s&gt;&lt;s&gt;") &amp; "&lt;/s&gt;&lt;/t&gt;", "//s[last()-1]")</f>
        <v>700</v>
      </c>
      <c r="R1393" t="s">
        <v>600</v>
      </c>
      <c r="S1393" s="20">
        <f>Table1[[#This Row],[Qty Sold]]/Table1[[#This Row],[Qty Added]]</f>
        <v>0.5</v>
      </c>
      <c r="T1393" s="19">
        <f>Table1[[#This Row],[Unit Price]]*Table1[[#This Row],[Stock]]</f>
        <v>80500</v>
      </c>
    </row>
    <row r="1394" spans="1:20" x14ac:dyDescent="0.3">
      <c r="A1394" t="s">
        <v>372</v>
      </c>
      <c r="J1394" s="18" t="str">
        <f t="shared" si="84"/>
        <v>11-01-2026</v>
      </c>
      <c r="K1394" t="str">
        <f t="shared" si="85"/>
        <v>SKU411</v>
      </c>
      <c r="L1394" t="str">
        <f t="shared" si="86"/>
        <v>Water Bottle Mega</v>
      </c>
      <c r="M1394" t="s">
        <v>548</v>
      </c>
      <c r="N1394">
        <f t="shared" si="87"/>
        <v>150</v>
      </c>
      <c r="O1394" cm="1">
        <f t="array" ref="O1394">_xlfn.FILTERXML("&lt;t&gt;&lt;s&gt;" &amp; SUBSTITUTE(SUBSTITUTE(A1394, "|", "&lt;/s&gt;&lt;s&gt;"), ";", "&lt;/s&gt;&lt;s&gt;") &amp; "&lt;/s&gt;&lt;/t&gt;", "//s[last()-2]")</f>
        <v>100</v>
      </c>
      <c r="P1394" cm="1">
        <f t="array" ref="P1394">_xlfn.FILTERXML("&lt;t&gt;&lt;s&gt;" &amp; SUBSTITUTE(SUBSTITUTE(SUBSTITUTE(CLEAN(A1394), "|", "&lt;/s&gt;&lt;s&gt;"), ",", "&lt;/s&gt;&lt;s&gt;"), ";", "&lt;/s&gt;&lt;s&gt;") &amp; "&lt;/s&gt;&lt;/t&gt;", "//s[last()-2]")</f>
        <v>260</v>
      </c>
      <c r="Q1394" cm="1">
        <f t="array" ref="Q1394">_xlfn.FILTERXML("&lt;t&gt;&lt;s&gt;" &amp; SUBSTITUTE(SUBSTITUTE(SUBSTITUTE(A1394, "|", "&lt;/s&gt;&lt;s&gt;"), ",", "&lt;/s&gt;&lt;s&gt;"), ";", "&lt;/s&gt;&lt;s&gt;") &amp; "&lt;/s&gt;&lt;/t&gt;", "//s[last()-1]")</f>
        <v>320</v>
      </c>
      <c r="R1394" t="s">
        <v>588</v>
      </c>
      <c r="S1394" s="20">
        <f>Table1[[#This Row],[Qty Sold]]/Table1[[#This Row],[Qty Added]]</f>
        <v>0.66666666666666663</v>
      </c>
      <c r="T1394" s="19">
        <f>Table1[[#This Row],[Unit Price]]*Table1[[#This Row],[Stock]]</f>
        <v>83200</v>
      </c>
    </row>
    <row r="1395" spans="1:20" x14ac:dyDescent="0.3">
      <c r="A1395" t="s">
        <v>373</v>
      </c>
      <c r="J1395" s="18" t="str">
        <f t="shared" si="84"/>
        <v>12-01-2026</v>
      </c>
      <c r="K1395" t="str">
        <f t="shared" si="85"/>
        <v>SKU412</v>
      </c>
      <c r="L1395" t="str">
        <f t="shared" si="86"/>
        <v>Bottle Set Mega</v>
      </c>
      <c r="M1395" t="s">
        <v>557</v>
      </c>
      <c r="N1395">
        <f t="shared" si="87"/>
        <v>95</v>
      </c>
      <c r="O1395" cm="1">
        <f t="array" ref="O1395">_xlfn.FILTERXML("&lt;t&gt;&lt;s&gt;" &amp; SUBSTITUTE(SUBSTITUTE(A1395, "|", "&lt;/s&gt;&lt;s&gt;"), ";", "&lt;/s&gt;&lt;s&gt;") &amp; "&lt;/s&gt;&lt;/t&gt;", "//s[last()-2]")</f>
        <v>60</v>
      </c>
      <c r="P1395" cm="1">
        <f t="array" ref="P1395">_xlfn.FILTERXML("&lt;t&gt;&lt;s&gt;" &amp; SUBSTITUTE(SUBSTITUTE(SUBSTITUTE(CLEAN(A1395), "|", "&lt;/s&gt;&lt;s&gt;"), ",", "&lt;/s&gt;&lt;s&gt;"), ";", "&lt;/s&gt;&lt;s&gt;") &amp; "&lt;/s&gt;&lt;/t&gt;", "//s[last()-2]")</f>
        <v>180</v>
      </c>
      <c r="Q1395" cm="1">
        <f t="array" ref="Q1395">_xlfn.FILTERXML("&lt;t&gt;&lt;s&gt;" &amp; SUBSTITUTE(SUBSTITUTE(SUBSTITUTE(A1395, "|", "&lt;/s&gt;&lt;s&gt;"), ",", "&lt;/s&gt;&lt;s&gt;"), ";", "&lt;/s&gt;&lt;s&gt;") &amp; "&lt;/s&gt;&lt;/t&gt;", "//s[last()-1]")</f>
        <v>900</v>
      </c>
      <c r="R1395" t="s">
        <v>597</v>
      </c>
      <c r="S1395" s="20">
        <f>Table1[[#This Row],[Qty Sold]]/Table1[[#This Row],[Qty Added]]</f>
        <v>0.63157894736842102</v>
      </c>
      <c r="T1395" s="19">
        <f>Table1[[#This Row],[Unit Price]]*Table1[[#This Row],[Stock]]</f>
        <v>162000</v>
      </c>
    </row>
    <row r="1396" spans="1:20" x14ac:dyDescent="0.3">
      <c r="A1396" t="s">
        <v>374</v>
      </c>
      <c r="J1396" s="18" t="str">
        <f t="shared" si="84"/>
        <v>13-01-2026</v>
      </c>
      <c r="K1396" t="str">
        <f t="shared" si="85"/>
        <v>SKU413</v>
      </c>
      <c r="L1396" t="str">
        <f t="shared" si="86"/>
        <v>Serving Tray Mega</v>
      </c>
      <c r="M1396" t="s">
        <v>554</v>
      </c>
      <c r="N1396">
        <f t="shared" si="87"/>
        <v>50</v>
      </c>
      <c r="O1396" cm="1">
        <f t="array" ref="O1396">_xlfn.FILTERXML("&lt;t&gt;&lt;s&gt;" &amp; SUBSTITUTE(SUBSTITUTE(A1396, "|", "&lt;/s&gt;&lt;s&gt;"), ";", "&lt;/s&gt;&lt;s&gt;") &amp; "&lt;/s&gt;&lt;/t&gt;", "//s[last()-2]")</f>
        <v>28</v>
      </c>
      <c r="P1396" cm="1">
        <f t="array" ref="P1396">_xlfn.FILTERXML("&lt;t&gt;&lt;s&gt;" &amp; SUBSTITUTE(SUBSTITUTE(SUBSTITUTE(CLEAN(A1396), "|", "&lt;/s&gt;&lt;s&gt;"), ",", "&lt;/s&gt;&lt;s&gt;"), ";", "&lt;/s&gt;&lt;s&gt;") &amp; "&lt;/s&gt;&lt;/t&gt;", "//s[last()-2]")</f>
        <v>120</v>
      </c>
      <c r="Q1396" cm="1">
        <f t="array" ref="Q1396">_xlfn.FILTERXML("&lt;t&gt;&lt;s&gt;" &amp; SUBSTITUTE(SUBSTITUTE(SUBSTITUTE(A1396, "|", "&lt;/s&gt;&lt;s&gt;"), ",", "&lt;/s&gt;&lt;s&gt;"), ";", "&lt;/s&gt;&lt;s&gt;") &amp; "&lt;/s&gt;&lt;/t&gt;", "//s[last()-1]")</f>
        <v>750</v>
      </c>
      <c r="R1396" t="s">
        <v>594</v>
      </c>
      <c r="S1396" s="20">
        <f>Table1[[#This Row],[Qty Sold]]/Table1[[#This Row],[Qty Added]]</f>
        <v>0.56000000000000005</v>
      </c>
      <c r="T1396" s="19">
        <f>Table1[[#This Row],[Unit Price]]*Table1[[#This Row],[Stock]]</f>
        <v>90000</v>
      </c>
    </row>
    <row r="1397" spans="1:20" x14ac:dyDescent="0.3">
      <c r="A1397" t="s">
        <v>375</v>
      </c>
      <c r="J1397" s="18" t="str">
        <f t="shared" si="84"/>
        <v>14-01-2026</v>
      </c>
      <c r="K1397" t="str">
        <f t="shared" si="85"/>
        <v>SKU414</v>
      </c>
      <c r="L1397" t="str">
        <f t="shared" si="86"/>
        <v>Serving tray mega</v>
      </c>
      <c r="M1397" t="s">
        <v>554</v>
      </c>
      <c r="N1397">
        <f t="shared" si="87"/>
        <v>35</v>
      </c>
      <c r="O1397" cm="1">
        <f t="array" ref="O1397">_xlfn.FILTERXML("&lt;t&gt;&lt;s&gt;" &amp; SUBSTITUTE(SUBSTITUTE(A1397, "|", "&lt;/s&gt;&lt;s&gt;"), ";", "&lt;/s&gt;&lt;s&gt;") &amp; "&lt;/s&gt;&lt;/t&gt;", "//s[last()-2]")</f>
        <v>18</v>
      </c>
      <c r="P1397" cm="1">
        <f t="array" ref="P1397">_xlfn.FILTERXML("&lt;t&gt;&lt;s&gt;" &amp; SUBSTITUTE(SUBSTITUTE(SUBSTITUTE(CLEAN(A1397), "|", "&lt;/s&gt;&lt;s&gt;"), ",", "&lt;/s&gt;&lt;s&gt;"), ";", "&lt;/s&gt;&lt;s&gt;") &amp; "&lt;/s&gt;&lt;/t&gt;", "//s[last()-2]")</f>
        <v>125</v>
      </c>
      <c r="Q1397" cm="1">
        <f t="array" ref="Q1397">_xlfn.FILTERXML("&lt;t&gt;&lt;s&gt;" &amp; SUBSTITUTE(SUBSTITUTE(SUBSTITUTE(A1397, "|", "&lt;/s&gt;&lt;s&gt;"), ",", "&lt;/s&gt;&lt;s&gt;"), ";", "&lt;/s&gt;&lt;s&gt;") &amp; "&lt;/s&gt;&lt;/t&gt;", "//s[last()-1]")</f>
        <v>750</v>
      </c>
      <c r="R1397" t="s">
        <v>594</v>
      </c>
      <c r="S1397" s="20">
        <f>Table1[[#This Row],[Qty Sold]]/Table1[[#This Row],[Qty Added]]</f>
        <v>0.51428571428571423</v>
      </c>
      <c r="T1397" s="19">
        <f>Table1[[#This Row],[Unit Price]]*Table1[[#This Row],[Stock]]</f>
        <v>93750</v>
      </c>
    </row>
    <row r="1398" spans="1:20" x14ac:dyDescent="0.3">
      <c r="A1398" t="s">
        <v>376</v>
      </c>
      <c r="J1398" s="18" t="str">
        <f t="shared" si="84"/>
        <v>15-01-2026</v>
      </c>
      <c r="K1398" t="str">
        <f t="shared" si="85"/>
        <v>SKU415</v>
      </c>
      <c r="L1398" t="str">
        <f t="shared" si="86"/>
        <v>Pressure Cooker 10L</v>
      </c>
      <c r="M1398" t="s">
        <v>555</v>
      </c>
      <c r="N1398">
        <f t="shared" si="87"/>
        <v>25</v>
      </c>
      <c r="O1398" cm="1">
        <f t="array" ref="O1398">_xlfn.FILTERXML("&lt;t&gt;&lt;s&gt;" &amp; SUBSTITUTE(SUBSTITUTE(A1398, "|", "&lt;/s&gt;&lt;s&gt;"), ";", "&lt;/s&gt;&lt;s&gt;") &amp; "&lt;/s&gt;&lt;/t&gt;", "//s[last()-2]")</f>
        <v>14</v>
      </c>
      <c r="P1398" cm="1">
        <f t="array" ref="P1398">_xlfn.FILTERXML("&lt;t&gt;&lt;s&gt;" &amp; SUBSTITUTE(SUBSTITUTE(SUBSTITUTE(CLEAN(A1398), "|", "&lt;/s&gt;&lt;s&gt;"), ",", "&lt;/s&gt;&lt;s&gt;"), ";", "&lt;/s&gt;&lt;s&gt;") &amp; "&lt;/s&gt;&lt;/t&gt;", "//s[last()-2]")</f>
        <v>65</v>
      </c>
      <c r="Q1398" cm="1">
        <f t="array" ref="Q1398">_xlfn.FILTERXML("&lt;t&gt;&lt;s&gt;" &amp; SUBSTITUTE(SUBSTITUTE(SUBSTITUTE(A1398, "|", "&lt;/s&gt;&lt;s&gt;"), ",", "&lt;/s&gt;&lt;s&gt;"), ";", "&lt;/s&gt;&lt;s&gt;") &amp; "&lt;/s&gt;&lt;/t&gt;", "//s[last()-1]")</f>
        <v>5000</v>
      </c>
      <c r="R1398" t="s">
        <v>595</v>
      </c>
      <c r="S1398" s="20">
        <f>Table1[[#This Row],[Qty Sold]]/Table1[[#This Row],[Qty Added]]</f>
        <v>0.56000000000000005</v>
      </c>
      <c r="T1398" s="19">
        <f>Table1[[#This Row],[Unit Price]]*Table1[[#This Row],[Stock]]</f>
        <v>325000</v>
      </c>
    </row>
    <row r="1399" spans="1:20" x14ac:dyDescent="0.3">
      <c r="A1399" t="s">
        <v>377</v>
      </c>
      <c r="J1399" s="18" t="str">
        <f t="shared" si="84"/>
        <v>16-01-2026</v>
      </c>
      <c r="K1399" t="str">
        <f t="shared" si="85"/>
        <v>SKU416</v>
      </c>
      <c r="L1399" t="str">
        <f t="shared" si="86"/>
        <v>pressure cooker 10 L</v>
      </c>
      <c r="M1399" t="s">
        <v>567</v>
      </c>
      <c r="N1399">
        <f t="shared" si="87"/>
        <v>15</v>
      </c>
      <c r="O1399" cm="1">
        <f t="array" ref="O1399">_xlfn.FILTERXML("&lt;t&gt;&lt;s&gt;" &amp; SUBSTITUTE(SUBSTITUTE(A1399, "|", "&lt;/s&gt;&lt;s&gt;"), ";", "&lt;/s&gt;&lt;s&gt;") &amp; "&lt;/s&gt;&lt;/t&gt;", "//s[last()-2]")</f>
        <v>8</v>
      </c>
      <c r="P1399" cm="1">
        <f t="array" ref="P1399">_xlfn.FILTERXML("&lt;t&gt;&lt;s&gt;" &amp; SUBSTITUTE(SUBSTITUTE(SUBSTITUTE(CLEAN(A1399), "|", "&lt;/s&gt;&lt;s&gt;"), ",", "&lt;/s&gt;&lt;s&gt;"), ";", "&lt;/s&gt;&lt;s&gt;") &amp; "&lt;/s&gt;&lt;/t&gt;", "//s[last()-2]")</f>
        <v>70</v>
      </c>
      <c r="Q1399" cm="1">
        <f t="array" ref="Q1399">_xlfn.FILTERXML("&lt;t&gt;&lt;s&gt;" &amp; SUBSTITUTE(SUBSTITUTE(SUBSTITUTE(A1399, "|", "&lt;/s&gt;&lt;s&gt;"), ",", "&lt;/s&gt;&lt;s&gt;"), ";", "&lt;/s&gt;&lt;s&gt;") &amp; "&lt;/s&gt;&lt;/t&gt;", "//s[last()-1]")</f>
        <v>5000</v>
      </c>
      <c r="R1399" t="s">
        <v>608</v>
      </c>
      <c r="S1399" s="20">
        <f>Table1[[#This Row],[Qty Sold]]/Table1[[#This Row],[Qty Added]]</f>
        <v>0.53333333333333333</v>
      </c>
      <c r="T1399" s="19">
        <f>Table1[[#This Row],[Unit Price]]*Table1[[#This Row],[Stock]]</f>
        <v>350000</v>
      </c>
    </row>
    <row r="1400" spans="1:20" x14ac:dyDescent="0.3">
      <c r="A1400" t="s">
        <v>378</v>
      </c>
      <c r="J1400" s="18" t="str">
        <f t="shared" si="84"/>
        <v>17-01-2026</v>
      </c>
      <c r="K1400" t="str">
        <f t="shared" si="85"/>
        <v>SKU417</v>
      </c>
      <c r="L1400" t="str">
        <f t="shared" si="86"/>
        <v>Electric Rice Cooker Max</v>
      </c>
      <c r="M1400" t="s">
        <v>565</v>
      </c>
      <c r="N1400">
        <f t="shared" si="87"/>
        <v>15</v>
      </c>
      <c r="O1400" cm="1">
        <f t="array" ref="O1400">_xlfn.FILTERXML("&lt;t&gt;&lt;s&gt;" &amp; SUBSTITUTE(SUBSTITUTE(A1400, "|", "&lt;/s&gt;&lt;s&gt;"), ";", "&lt;/s&gt;&lt;s&gt;") &amp; "&lt;/s&gt;&lt;/t&gt;", "//s[last()-2]")</f>
        <v>8</v>
      </c>
      <c r="P1400" cm="1">
        <f t="array" ref="P1400">_xlfn.FILTERXML("&lt;t&gt;&lt;s&gt;" &amp; SUBSTITUTE(SUBSTITUTE(SUBSTITUTE(CLEAN(A1400), "|", "&lt;/s&gt;&lt;s&gt;"), ",", "&lt;/s&gt;&lt;s&gt;"), ";", "&lt;/s&gt;&lt;s&gt;") &amp; "&lt;/s&gt;&lt;/t&gt;", "//s[last()-2]")</f>
        <v>40</v>
      </c>
      <c r="Q1400" cm="1">
        <f t="array" ref="Q1400">_xlfn.FILTERXML("&lt;t&gt;&lt;s&gt;" &amp; SUBSTITUTE(SUBSTITUTE(SUBSTITUTE(A1400, "|", "&lt;/s&gt;&lt;s&gt;"), ",", "&lt;/s&gt;&lt;s&gt;"), ";", "&lt;/s&gt;&lt;s&gt;") &amp; "&lt;/s&gt;&lt;/t&gt;", "//s[last()-1]")</f>
        <v>4500</v>
      </c>
      <c r="R1400" t="s">
        <v>606</v>
      </c>
      <c r="S1400" s="20">
        <f>Table1[[#This Row],[Qty Sold]]/Table1[[#This Row],[Qty Added]]</f>
        <v>0.53333333333333333</v>
      </c>
      <c r="T1400" s="19">
        <f>Table1[[#This Row],[Unit Price]]*Table1[[#This Row],[Stock]]</f>
        <v>180000</v>
      </c>
    </row>
    <row r="1401" spans="1:20" x14ac:dyDescent="0.3">
      <c r="A1401" t="s">
        <v>379</v>
      </c>
      <c r="J1401" s="18" t="str">
        <f t="shared" si="84"/>
        <v>18-01-2026</v>
      </c>
      <c r="K1401" t="str">
        <f t="shared" si="85"/>
        <v>SKU418</v>
      </c>
      <c r="L1401" t="str">
        <f t="shared" si="86"/>
        <v>Electric rice cooker max</v>
      </c>
      <c r="M1401" t="s">
        <v>565</v>
      </c>
      <c r="N1401">
        <f t="shared" si="87"/>
        <v>12</v>
      </c>
      <c r="O1401" cm="1">
        <f t="array" ref="O1401">_xlfn.FILTERXML("&lt;t&gt;&lt;s&gt;" &amp; SUBSTITUTE(SUBSTITUTE(A1401, "|", "&lt;/s&gt;&lt;s&gt;"), ";", "&lt;/s&gt;&lt;s&gt;") &amp; "&lt;/s&gt;&lt;/t&gt;", "//s[last()-2]")</f>
        <v>6</v>
      </c>
      <c r="P1401" cm="1">
        <f t="array" ref="P1401">_xlfn.FILTERXML("&lt;t&gt;&lt;s&gt;" &amp; SUBSTITUTE(SUBSTITUTE(SUBSTITUTE(CLEAN(A1401), "|", "&lt;/s&gt;&lt;s&gt;"), ",", "&lt;/s&gt;&lt;s&gt;"), ";", "&lt;/s&gt;&lt;s&gt;") &amp; "&lt;/s&gt;&lt;/t&gt;", "//s[last()-2]")</f>
        <v>45</v>
      </c>
      <c r="Q1401" cm="1">
        <f t="array" ref="Q1401">_xlfn.FILTERXML("&lt;t&gt;&lt;s&gt;" &amp; SUBSTITUTE(SUBSTITUTE(SUBSTITUTE(A1401, "|", "&lt;/s&gt;&lt;s&gt;"), ",", "&lt;/s&gt;&lt;s&gt;"), ";", "&lt;/s&gt;&lt;s&gt;") &amp; "&lt;/s&gt;&lt;/t&gt;", "//s[last()-1]")</f>
        <v>4500</v>
      </c>
      <c r="R1401" t="s">
        <v>606</v>
      </c>
      <c r="S1401" s="20">
        <f>Table1[[#This Row],[Qty Sold]]/Table1[[#This Row],[Qty Added]]</f>
        <v>0.5</v>
      </c>
      <c r="T1401" s="19">
        <f>Table1[[#This Row],[Unit Price]]*Table1[[#This Row],[Stock]]</f>
        <v>202500</v>
      </c>
    </row>
    <row r="1402" spans="1:20" x14ac:dyDescent="0.3">
      <c r="A1402" t="s">
        <v>380</v>
      </c>
      <c r="J1402" s="18" t="str">
        <f t="shared" si="84"/>
        <v>19-01-2026</v>
      </c>
      <c r="K1402" t="str">
        <f t="shared" si="85"/>
        <v>SKU419</v>
      </c>
      <c r="L1402" t="str">
        <f t="shared" si="86"/>
        <v>Mixer Grinder Max</v>
      </c>
      <c r="M1402" t="s">
        <v>566</v>
      </c>
      <c r="N1402">
        <f t="shared" si="87"/>
        <v>18</v>
      </c>
      <c r="O1402" cm="1">
        <f t="array" ref="O1402">_xlfn.FILTERXML("&lt;t&gt;&lt;s&gt;" &amp; SUBSTITUTE(SUBSTITUTE(A1402, "|", "&lt;/s&gt;&lt;s&gt;"), ";", "&lt;/s&gt;&lt;s&gt;") &amp; "&lt;/s&gt;&lt;/t&gt;", "//s[last()-2]")</f>
        <v>10</v>
      </c>
      <c r="P1402" cm="1">
        <f t="array" ref="P1402">_xlfn.FILTERXML("&lt;t&gt;&lt;s&gt;" &amp; SUBSTITUTE(SUBSTITUTE(SUBSTITUTE(CLEAN(A1402), "|", "&lt;/s&gt;&lt;s&gt;"), ",", "&lt;/s&gt;&lt;s&gt;"), ";", "&lt;/s&gt;&lt;s&gt;") &amp; "&lt;/s&gt;&lt;/t&gt;", "//s[last()-2]")</f>
        <v>50</v>
      </c>
      <c r="Q1402" cm="1">
        <f t="array" ref="Q1402">_xlfn.FILTERXML("&lt;t&gt;&lt;s&gt;" &amp; SUBSTITUTE(SUBSTITUTE(SUBSTITUTE(A1402, "|", "&lt;/s&gt;&lt;s&gt;"), ",", "&lt;/s&gt;&lt;s&gt;"), ";", "&lt;/s&gt;&lt;s&gt;") &amp; "&lt;/s&gt;&lt;/t&gt;", "//s[last()-1]")</f>
        <v>8000</v>
      </c>
      <c r="R1402" t="s">
        <v>607</v>
      </c>
      <c r="S1402" s="20">
        <f>Table1[[#This Row],[Qty Sold]]/Table1[[#This Row],[Qty Added]]</f>
        <v>0.55555555555555558</v>
      </c>
      <c r="T1402" s="19">
        <f>Table1[[#This Row],[Unit Price]]*Table1[[#This Row],[Stock]]</f>
        <v>400000</v>
      </c>
    </row>
    <row r="1403" spans="1:20" x14ac:dyDescent="0.3">
      <c r="A1403" t="s">
        <v>381</v>
      </c>
      <c r="J1403" s="18" t="str">
        <f t="shared" si="84"/>
        <v>20-01-2026</v>
      </c>
      <c r="K1403" t="str">
        <f t="shared" si="85"/>
        <v>SKU420</v>
      </c>
      <c r="L1403" t="str">
        <f t="shared" si="86"/>
        <v>Mixer grinder max</v>
      </c>
      <c r="M1403" t="s">
        <v>566</v>
      </c>
      <c r="N1403">
        <f t="shared" si="87"/>
        <v>15</v>
      </c>
      <c r="O1403" cm="1">
        <f t="array" ref="O1403">_xlfn.FILTERXML("&lt;t&gt;&lt;s&gt;" &amp; SUBSTITUTE(SUBSTITUTE(A1403, "|", "&lt;/s&gt;&lt;s&gt;"), ";", "&lt;/s&gt;&lt;s&gt;") &amp; "&lt;/s&gt;&lt;/t&gt;", "//s[last()-2]")</f>
        <v>8</v>
      </c>
      <c r="P1403" cm="1">
        <f t="array" ref="P1403">_xlfn.FILTERXML("&lt;t&gt;&lt;s&gt;" &amp; SUBSTITUTE(SUBSTITUTE(SUBSTITUTE(CLEAN(A1403), "|", "&lt;/s&gt;&lt;s&gt;"), ",", "&lt;/s&gt;&lt;s&gt;"), ";", "&lt;/s&gt;&lt;s&gt;") &amp; "&lt;/s&gt;&lt;/t&gt;", "//s[last()-2]")</f>
        <v>55</v>
      </c>
      <c r="Q1403" cm="1">
        <f t="array" ref="Q1403">_xlfn.FILTERXML("&lt;t&gt;&lt;s&gt;" &amp; SUBSTITUTE(SUBSTITUTE(SUBSTITUTE(A1403, "|", "&lt;/s&gt;&lt;s&gt;"), ",", "&lt;/s&gt;&lt;s&gt;"), ";", "&lt;/s&gt;&lt;s&gt;") &amp; "&lt;/s&gt;&lt;/t&gt;", "//s[last()-1]")</f>
        <v>8000</v>
      </c>
      <c r="R1403" t="s">
        <v>607</v>
      </c>
      <c r="S1403" s="20">
        <f>Table1[[#This Row],[Qty Sold]]/Table1[[#This Row],[Qty Added]]</f>
        <v>0.53333333333333333</v>
      </c>
      <c r="T1403" s="19">
        <f>Table1[[#This Row],[Unit Price]]*Table1[[#This Row],[Stock]]</f>
        <v>440000</v>
      </c>
    </row>
    <row r="1404" spans="1:20" x14ac:dyDescent="0.3">
      <c r="A1404" t="s">
        <v>382</v>
      </c>
      <c r="J1404" s="18" t="str">
        <f t="shared" si="84"/>
        <v>21-01-2026</v>
      </c>
      <c r="K1404" t="str">
        <f t="shared" si="85"/>
        <v>SKU421</v>
      </c>
      <c r="L1404" t="str">
        <f t="shared" si="86"/>
        <v>Steel Plate Premium Plus</v>
      </c>
      <c r="M1404" t="s">
        <v>541</v>
      </c>
      <c r="N1404">
        <f t="shared" si="87"/>
        <v>80</v>
      </c>
      <c r="O1404" cm="1">
        <f t="array" ref="O1404">_xlfn.FILTERXML("&lt;t&gt;&lt;s&gt;" &amp; SUBSTITUTE(SUBSTITUTE(A1404, "|", "&lt;/s&gt;&lt;s&gt;"), ";", "&lt;/s&gt;&lt;s&gt;") &amp; "&lt;/s&gt;&lt;/t&gt;", "//s[last()-2]")</f>
        <v>55</v>
      </c>
      <c r="P1404" cm="1">
        <f t="array" ref="P1404">_xlfn.FILTERXML("&lt;t&gt;&lt;s&gt;" &amp; SUBSTITUTE(SUBSTITUTE(SUBSTITUTE(CLEAN(A1404), "|", "&lt;/s&gt;&lt;s&gt;"), ",", "&lt;/s&gt;&lt;s&gt;"), ";", "&lt;/s&gt;&lt;s&gt;") &amp; "&lt;/s&gt;&lt;/t&gt;", "//s[last()-2]")</f>
        <v>230</v>
      </c>
      <c r="Q1404" cm="1">
        <f t="array" ref="Q1404">_xlfn.FILTERXML("&lt;t&gt;&lt;s&gt;" &amp; SUBSTITUTE(SUBSTITUTE(SUBSTITUTE(A1404, "|", "&lt;/s&gt;&lt;s&gt;"), ",", "&lt;/s&gt;&lt;s&gt;"), ";", "&lt;/s&gt;&lt;s&gt;") &amp; "&lt;/s&gt;&lt;/t&gt;", "//s[last()-1]")</f>
        <v>350</v>
      </c>
      <c r="R1404" t="s">
        <v>582</v>
      </c>
      <c r="S1404" s="20">
        <f>Table1[[#This Row],[Qty Sold]]/Table1[[#This Row],[Qty Added]]</f>
        <v>0.6875</v>
      </c>
      <c r="T1404" s="19">
        <f>Table1[[#This Row],[Unit Price]]*Table1[[#This Row],[Stock]]</f>
        <v>80500</v>
      </c>
    </row>
    <row r="1405" spans="1:20" x14ac:dyDescent="0.3">
      <c r="A1405" t="s">
        <v>383</v>
      </c>
      <c r="J1405" s="18" t="str">
        <f t="shared" si="84"/>
        <v>22-01-2026</v>
      </c>
      <c r="K1405" t="str">
        <f t="shared" si="85"/>
        <v>SKU422</v>
      </c>
      <c r="L1405" t="str">
        <f t="shared" si="86"/>
        <v>Steel plate premium plus</v>
      </c>
      <c r="M1405" t="s">
        <v>541</v>
      </c>
      <c r="N1405">
        <f t="shared" si="87"/>
        <v>60</v>
      </c>
      <c r="O1405" cm="1">
        <f t="array" ref="O1405">_xlfn.FILTERXML("&lt;t&gt;&lt;s&gt;" &amp; SUBSTITUTE(SUBSTITUTE(A1405, "|", "&lt;/s&gt;&lt;s&gt;"), ";", "&lt;/s&gt;&lt;s&gt;") &amp; "&lt;/s&gt;&lt;/t&gt;", "//s[last()-2]")</f>
        <v>30</v>
      </c>
      <c r="P1405" cm="1">
        <f t="array" ref="P1405">_xlfn.FILTERXML("&lt;t&gt;&lt;s&gt;" &amp; SUBSTITUTE(SUBSTITUTE(SUBSTITUTE(CLEAN(A1405), "|", "&lt;/s&gt;&lt;s&gt;"), ",", "&lt;/s&gt;&lt;s&gt;"), ";", "&lt;/s&gt;&lt;s&gt;") &amp; "&lt;/s&gt;&lt;/t&gt;", "//s[last()-2]")</f>
        <v>240</v>
      </c>
      <c r="Q1405" cm="1">
        <f t="array" ref="Q1405">_xlfn.FILTERXML("&lt;t&gt;&lt;s&gt;" &amp; SUBSTITUTE(SUBSTITUTE(SUBSTITUTE(A1405, "|", "&lt;/s&gt;&lt;s&gt;"), ",", "&lt;/s&gt;&lt;s&gt;"), ";", "&lt;/s&gt;&lt;s&gt;") &amp; "&lt;/s&gt;&lt;/t&gt;", "//s[last()-1]")</f>
        <v>350</v>
      </c>
      <c r="R1405" t="s">
        <v>582</v>
      </c>
      <c r="S1405" s="20">
        <f>Table1[[#This Row],[Qty Sold]]/Table1[[#This Row],[Qty Added]]</f>
        <v>0.5</v>
      </c>
      <c r="T1405" s="19">
        <f>Table1[[#This Row],[Unit Price]]*Table1[[#This Row],[Stock]]</f>
        <v>84000</v>
      </c>
    </row>
    <row r="1406" spans="1:20" x14ac:dyDescent="0.3">
      <c r="A1406" t="s">
        <v>384</v>
      </c>
      <c r="J1406" s="18" t="str">
        <f t="shared" si="84"/>
        <v>23-01-2026</v>
      </c>
      <c r="K1406" t="str">
        <f t="shared" si="85"/>
        <v>SKU423</v>
      </c>
      <c r="L1406" t="str">
        <f t="shared" si="86"/>
        <v>Glass Set Premium Plus</v>
      </c>
      <c r="M1406" t="s">
        <v>545</v>
      </c>
      <c r="N1406">
        <f t="shared" si="87"/>
        <v>38</v>
      </c>
      <c r="O1406" cm="1">
        <f t="array" ref="O1406">_xlfn.FILTERXML("&lt;t&gt;&lt;s&gt;" &amp; SUBSTITUTE(SUBSTITUTE(A1406, "|", "&lt;/s&gt;&lt;s&gt;"), ";", "&lt;/s&gt;&lt;s&gt;") &amp; "&lt;/s&gt;&lt;/t&gt;", "//s[last()-2]")</f>
        <v>20</v>
      </c>
      <c r="P1406" cm="1">
        <f t="array" ref="P1406">_xlfn.FILTERXML("&lt;t&gt;&lt;s&gt;" &amp; SUBSTITUTE(SUBSTITUTE(SUBSTITUTE(CLEAN(A1406), "|", "&lt;/s&gt;&lt;s&gt;"), ",", "&lt;/s&gt;&lt;s&gt;"), ";", "&lt;/s&gt;&lt;s&gt;") &amp; "&lt;/s&gt;&lt;/t&gt;", "//s[last()-2]")</f>
        <v>110</v>
      </c>
      <c r="Q1406" cm="1">
        <f t="array" ref="Q1406">_xlfn.FILTERXML("&lt;t&gt;&lt;s&gt;" &amp; SUBSTITUTE(SUBSTITUTE(SUBSTITUTE(A1406, "|", "&lt;/s&gt;&lt;s&gt;"), ",", "&lt;/s&gt;&lt;s&gt;"), ";", "&lt;/s&gt;&lt;s&gt;") &amp; "&lt;/s&gt;&lt;/t&gt;", "//s[last()-1]")</f>
        <v>800</v>
      </c>
      <c r="R1406" t="s">
        <v>585</v>
      </c>
      <c r="S1406" s="20">
        <f>Table1[[#This Row],[Qty Sold]]/Table1[[#This Row],[Qty Added]]</f>
        <v>0.52631578947368418</v>
      </c>
      <c r="T1406" s="19">
        <f>Table1[[#This Row],[Unit Price]]*Table1[[#This Row],[Stock]]</f>
        <v>88000</v>
      </c>
    </row>
    <row r="1407" spans="1:20" x14ac:dyDescent="0.3">
      <c r="A1407" t="s">
        <v>385</v>
      </c>
      <c r="J1407" s="18" t="str">
        <f t="shared" si="84"/>
        <v>24-01-2026</v>
      </c>
      <c r="K1407" t="str">
        <f t="shared" si="85"/>
        <v>SKU424</v>
      </c>
      <c r="L1407" t="str">
        <f t="shared" si="86"/>
        <v>Plastic Bucket Premium Plus</v>
      </c>
      <c r="M1407" t="s">
        <v>544</v>
      </c>
      <c r="N1407">
        <f t="shared" si="87"/>
        <v>85</v>
      </c>
      <c r="O1407" cm="1">
        <f t="array" ref="O1407">_xlfn.FILTERXML("&lt;t&gt;&lt;s&gt;" &amp; SUBSTITUTE(SUBSTITUTE(A1407, "|", "&lt;/s&gt;&lt;s&gt;"), ";", "&lt;/s&gt;&lt;s&gt;") &amp; "&lt;/s&gt;&lt;/t&gt;", "//s[last()-2]")</f>
        <v>50</v>
      </c>
      <c r="P1407" cm="1">
        <f t="array" ref="P1407">_xlfn.FILTERXML("&lt;t&gt;&lt;s&gt;" &amp; SUBSTITUTE(SUBSTITUTE(SUBSTITUTE(CLEAN(A1407), "|", "&lt;/s&gt;&lt;s&gt;"), ",", "&lt;/s&gt;&lt;s&gt;"), ";", "&lt;/s&gt;&lt;s&gt;") &amp; "&lt;/s&gt;&lt;/t&gt;", "//s[last()-2]")</f>
        <v>220</v>
      </c>
      <c r="Q1407" cm="1">
        <f t="array" ref="Q1407">_xlfn.FILTERXML("&lt;t&gt;&lt;s&gt;" &amp; SUBSTITUTE(SUBSTITUTE(SUBSTITUTE(A1407, "|", "&lt;/s&gt;&lt;s&gt;"), ",", "&lt;/s&gt;&lt;s&gt;"), ";", "&lt;/s&gt;&lt;s&gt;") &amp; "&lt;/s&gt;&lt;/t&gt;", "//s[last()-1]")</f>
        <v>420</v>
      </c>
      <c r="R1407" t="s">
        <v>584</v>
      </c>
      <c r="S1407" s="20">
        <f>Table1[[#This Row],[Qty Sold]]/Table1[[#This Row],[Qty Added]]</f>
        <v>0.58823529411764708</v>
      </c>
      <c r="T1407" s="19">
        <f>Table1[[#This Row],[Unit Price]]*Table1[[#This Row],[Stock]]</f>
        <v>92400</v>
      </c>
    </row>
    <row r="1408" spans="1:20" x14ac:dyDescent="0.3">
      <c r="A1408" t="s">
        <v>386</v>
      </c>
      <c r="J1408" s="18" t="str">
        <f t="shared" si="84"/>
        <v>25-01-2026</v>
      </c>
      <c r="K1408" t="str">
        <f t="shared" si="85"/>
        <v>SKU425</v>
      </c>
      <c r="L1408" t="str">
        <f t="shared" si="86"/>
        <v>Plastic bucket premium plus</v>
      </c>
      <c r="M1408" t="s">
        <v>544</v>
      </c>
      <c r="N1408">
        <f t="shared" si="87"/>
        <v>60</v>
      </c>
      <c r="O1408" cm="1">
        <f t="array" ref="O1408">_xlfn.FILTERXML("&lt;t&gt;&lt;s&gt;" &amp; SUBSTITUTE(SUBSTITUTE(A1408, "|", "&lt;/s&gt;&lt;s&gt;"), ";", "&lt;/s&gt;&lt;s&gt;") &amp; "&lt;/s&gt;&lt;/t&gt;", "//s[last()-2]")</f>
        <v>30</v>
      </c>
      <c r="P1408" cm="1">
        <f t="array" ref="P1408">_xlfn.FILTERXML("&lt;t&gt;&lt;s&gt;" &amp; SUBSTITUTE(SUBSTITUTE(SUBSTITUTE(CLEAN(A1408), "|", "&lt;/s&gt;&lt;s&gt;"), ",", "&lt;/s&gt;&lt;s&gt;"), ";", "&lt;/s&gt;&lt;s&gt;") &amp; "&lt;/s&gt;&lt;/t&gt;", "//s[last()-2]")</f>
        <v>230</v>
      </c>
      <c r="Q1408" cm="1">
        <f t="array" ref="Q1408">_xlfn.FILTERXML("&lt;t&gt;&lt;s&gt;" &amp; SUBSTITUTE(SUBSTITUTE(SUBSTITUTE(A1408, "|", "&lt;/s&gt;&lt;s&gt;"), ",", "&lt;/s&gt;&lt;s&gt;"), ";", "&lt;/s&gt;&lt;s&gt;") &amp; "&lt;/s&gt;&lt;/t&gt;", "//s[last()-1]")</f>
        <v>420</v>
      </c>
      <c r="R1408" t="s">
        <v>584</v>
      </c>
      <c r="S1408" s="20">
        <f>Table1[[#This Row],[Qty Sold]]/Table1[[#This Row],[Qty Added]]</f>
        <v>0.5</v>
      </c>
      <c r="T1408" s="19">
        <f>Table1[[#This Row],[Unit Price]]*Table1[[#This Row],[Stock]]</f>
        <v>96600</v>
      </c>
    </row>
    <row r="1409" spans="1:20" x14ac:dyDescent="0.3">
      <c r="A1409" t="s">
        <v>387</v>
      </c>
      <c r="J1409" s="18" t="str">
        <f t="shared" si="84"/>
        <v>26-01-2026</v>
      </c>
      <c r="K1409" t="str">
        <f t="shared" si="85"/>
        <v>SKU426</v>
      </c>
      <c r="L1409" t="str">
        <f t="shared" si="86"/>
        <v>Frying Pan Premium Plus</v>
      </c>
      <c r="M1409" t="s">
        <v>547</v>
      </c>
      <c r="N1409">
        <f t="shared" si="87"/>
        <v>55</v>
      </c>
      <c r="O1409" cm="1">
        <f t="array" ref="O1409">_xlfn.FILTERXML("&lt;t&gt;&lt;s&gt;" &amp; SUBSTITUTE(SUBSTITUTE(A1409, "|", "&lt;/s&gt;&lt;s&gt;"), ";", "&lt;/s&gt;&lt;s&gt;") &amp; "&lt;/s&gt;&lt;/t&gt;", "//s[last()-2]")</f>
        <v>35</v>
      </c>
      <c r="P1409" cm="1">
        <f t="array" ref="P1409">_xlfn.FILTERXML("&lt;t&gt;&lt;s&gt;" &amp; SUBSTITUTE(SUBSTITUTE(SUBSTITUTE(CLEAN(A1409), "|", "&lt;/s&gt;&lt;s&gt;"), ",", "&lt;/s&gt;&lt;s&gt;"), ";", "&lt;/s&gt;&lt;s&gt;") &amp; "&lt;/s&gt;&lt;/t&gt;", "//s[last()-2]")</f>
        <v>150</v>
      </c>
      <c r="Q1409" cm="1">
        <f t="array" ref="Q1409">_xlfn.FILTERXML("&lt;t&gt;&lt;s&gt;" &amp; SUBSTITUTE(SUBSTITUTE(SUBSTITUTE(A1409, "|", "&lt;/s&gt;&lt;s&gt;"), ",", "&lt;/s&gt;&lt;s&gt;"), ";", "&lt;/s&gt;&lt;s&gt;") &amp; "&lt;/s&gt;&lt;/t&gt;", "//s[last()-1]")</f>
        <v>2500</v>
      </c>
      <c r="R1409" t="s">
        <v>587</v>
      </c>
      <c r="S1409" s="20">
        <f>Table1[[#This Row],[Qty Sold]]/Table1[[#This Row],[Qty Added]]</f>
        <v>0.63636363636363635</v>
      </c>
      <c r="T1409" s="19">
        <f>Table1[[#This Row],[Unit Price]]*Table1[[#This Row],[Stock]]</f>
        <v>375000</v>
      </c>
    </row>
    <row r="1410" spans="1:20" x14ac:dyDescent="0.3">
      <c r="A1410" t="s">
        <v>388</v>
      </c>
      <c r="J1410" s="18" t="str">
        <f t="shared" si="84"/>
        <v>27-01-2026</v>
      </c>
      <c r="K1410" t="str">
        <f t="shared" si="85"/>
        <v>SKU427</v>
      </c>
      <c r="L1410" t="str">
        <f t="shared" si="86"/>
        <v>frying pan premium plus</v>
      </c>
      <c r="M1410" t="s">
        <v>568</v>
      </c>
      <c r="N1410">
        <f t="shared" si="87"/>
        <v>40</v>
      </c>
      <c r="O1410" cm="1">
        <f t="array" ref="O1410">_xlfn.FILTERXML("&lt;t&gt;&lt;s&gt;" &amp; SUBSTITUTE(SUBSTITUTE(A1410, "|", "&lt;/s&gt;&lt;s&gt;"), ";", "&lt;/s&gt;&lt;s&gt;") &amp; "&lt;/s&gt;&lt;/t&gt;", "//s[last()-2]")</f>
        <v>20</v>
      </c>
      <c r="P1410" cm="1">
        <f t="array" ref="P1410">_xlfn.FILTERXML("&lt;t&gt;&lt;s&gt;" &amp; SUBSTITUTE(SUBSTITUTE(SUBSTITUTE(CLEAN(A1410), "|", "&lt;/s&gt;&lt;s&gt;"), ",", "&lt;/s&gt;&lt;s&gt;"), ";", "&lt;/s&gt;&lt;s&gt;") &amp; "&lt;/s&gt;&lt;/t&gt;", "//s[last()-2]")</f>
        <v>160</v>
      </c>
      <c r="Q1410" cm="1">
        <f t="array" ref="Q1410">_xlfn.FILTERXML("&lt;t&gt;&lt;s&gt;" &amp; SUBSTITUTE(SUBSTITUTE(SUBSTITUTE(A1410, "|", "&lt;/s&gt;&lt;s&gt;"), ",", "&lt;/s&gt;&lt;s&gt;"), ";", "&lt;/s&gt;&lt;s&gt;") &amp; "&lt;/s&gt;&lt;/t&gt;", "//s[last()-1]")</f>
        <v>2500</v>
      </c>
      <c r="R1410" t="s">
        <v>609</v>
      </c>
      <c r="S1410" s="20">
        <f>Table1[[#This Row],[Qty Sold]]/Table1[[#This Row],[Qty Added]]</f>
        <v>0.5</v>
      </c>
      <c r="T1410" s="19">
        <f>Table1[[#This Row],[Unit Price]]*Table1[[#This Row],[Stock]]</f>
        <v>400000</v>
      </c>
    </row>
    <row r="1411" spans="1:20" x14ac:dyDescent="0.3">
      <c r="A1411" t="s">
        <v>389</v>
      </c>
      <c r="J1411" s="18" t="str">
        <f t="shared" ref="J1411:J1474" si="88">LEFT(A1411, FIND(",", A1411) - 1)</f>
        <v>28-01-2026</v>
      </c>
      <c r="K1411" t="str">
        <f t="shared" ref="K1411:K1474" si="89">TRIM(MID(A1411, FIND(",", A1411) + 1, FIND("|", A1411) - FIND(",", A1411) - 1))</f>
        <v>SKU428</v>
      </c>
      <c r="L1411" t="str">
        <f t="shared" ref="L1411:L1474" si="90">TRIM(_xlfn.TEXTBEFORE(_xlfn.TEXTAFTER(A1411, "|"), ";"))</f>
        <v>Spatula Premium Plus</v>
      </c>
      <c r="M1411" t="s">
        <v>558</v>
      </c>
      <c r="N1411">
        <f t="shared" ref="N1411:N1474" si="91">VALUE(MID(A1411, FIND(",", A1411, FIND(";", A1411)) + 1, FIND("|", A1411, FIND(",", A1411, FIND(";", A1411))) - FIND(",", A1411, FIND(";", A1411)) - 1))</f>
        <v>90</v>
      </c>
      <c r="O1411" cm="1">
        <f t="array" ref="O1411">_xlfn.FILTERXML("&lt;t&gt;&lt;s&gt;" &amp; SUBSTITUTE(SUBSTITUTE(A1411, "|", "&lt;/s&gt;&lt;s&gt;"), ";", "&lt;/s&gt;&lt;s&gt;") &amp; "&lt;/s&gt;&lt;/t&gt;", "//s[last()-2]")</f>
        <v>60</v>
      </c>
      <c r="P1411" cm="1">
        <f t="array" ref="P1411">_xlfn.FILTERXML("&lt;t&gt;&lt;s&gt;" &amp; SUBSTITUTE(SUBSTITUTE(SUBSTITUTE(CLEAN(A1411), "|", "&lt;/s&gt;&lt;s&gt;"), ",", "&lt;/s&gt;&lt;s&gt;"), ";", "&lt;/s&gt;&lt;s&gt;") &amp; "&lt;/s&gt;&lt;/t&gt;", "//s[last()-2]")</f>
        <v>190</v>
      </c>
      <c r="Q1411" cm="1">
        <f t="array" ref="Q1411">_xlfn.FILTERXML("&lt;t&gt;&lt;s&gt;" &amp; SUBSTITUTE(SUBSTITUTE(SUBSTITUTE(A1411, "|", "&lt;/s&gt;&lt;s&gt;"), ",", "&lt;/s&gt;&lt;s&gt;"), ";", "&lt;/s&gt;&lt;s&gt;") &amp; "&lt;/s&gt;&lt;/t&gt;", "//s[last()-1]")</f>
        <v>300</v>
      </c>
      <c r="R1411" t="s">
        <v>598</v>
      </c>
      <c r="S1411" s="20">
        <f>Table1[[#This Row],[Qty Sold]]/Table1[[#This Row],[Qty Added]]</f>
        <v>0.66666666666666663</v>
      </c>
      <c r="T1411" s="19">
        <f>Table1[[#This Row],[Unit Price]]*Table1[[#This Row],[Stock]]</f>
        <v>57000</v>
      </c>
    </row>
    <row r="1412" spans="1:20" x14ac:dyDescent="0.3">
      <c r="A1412" t="s">
        <v>390</v>
      </c>
      <c r="J1412" s="18" t="str">
        <f t="shared" si="88"/>
        <v>29-01-2026</v>
      </c>
      <c r="K1412" t="str">
        <f t="shared" si="89"/>
        <v>SKU429</v>
      </c>
      <c r="L1412" t="str">
        <f t="shared" si="90"/>
        <v>Spatula premium plus</v>
      </c>
      <c r="M1412" t="s">
        <v>558</v>
      </c>
      <c r="N1412">
        <f t="shared" si="91"/>
        <v>70</v>
      </c>
      <c r="O1412" cm="1">
        <f t="array" ref="O1412">_xlfn.FILTERXML("&lt;t&gt;&lt;s&gt;" &amp; SUBSTITUTE(SUBSTITUTE(A1412, "|", "&lt;/s&gt;&lt;s&gt;"), ";", "&lt;/s&gt;&lt;s&gt;") &amp; "&lt;/s&gt;&lt;/t&gt;", "//s[last()-2]")</f>
        <v>35</v>
      </c>
      <c r="P1412" cm="1">
        <f t="array" ref="P1412">_xlfn.FILTERXML("&lt;t&gt;&lt;s&gt;" &amp; SUBSTITUTE(SUBSTITUTE(SUBSTITUTE(CLEAN(A1412), "|", "&lt;/s&gt;&lt;s&gt;"), ",", "&lt;/s&gt;&lt;s&gt;"), ";", "&lt;/s&gt;&lt;s&gt;") &amp; "&lt;/s&gt;&lt;/t&gt;", "//s[last()-2]")</f>
        <v>200</v>
      </c>
      <c r="Q1412" cm="1">
        <f t="array" ref="Q1412">_xlfn.FILTERXML("&lt;t&gt;&lt;s&gt;" &amp; SUBSTITUTE(SUBSTITUTE(SUBSTITUTE(A1412, "|", "&lt;/s&gt;&lt;s&gt;"), ",", "&lt;/s&gt;&lt;s&gt;"), ";", "&lt;/s&gt;&lt;s&gt;") &amp; "&lt;/s&gt;&lt;/t&gt;", "//s[last()-1]")</f>
        <v>300</v>
      </c>
      <c r="R1412" t="s">
        <v>598</v>
      </c>
      <c r="S1412" s="20">
        <f>Table1[[#This Row],[Qty Sold]]/Table1[[#This Row],[Qty Added]]</f>
        <v>0.5</v>
      </c>
      <c r="T1412" s="19">
        <f>Table1[[#This Row],[Unit Price]]*Table1[[#This Row],[Stock]]</f>
        <v>60000</v>
      </c>
    </row>
    <row r="1413" spans="1:20" x14ac:dyDescent="0.3">
      <c r="A1413" t="s">
        <v>391</v>
      </c>
      <c r="J1413" s="18" t="str">
        <f t="shared" si="88"/>
        <v>30-01-2026</v>
      </c>
      <c r="K1413" t="str">
        <f t="shared" si="89"/>
        <v>SKU430</v>
      </c>
      <c r="L1413" t="str">
        <f t="shared" si="90"/>
        <v>Knife Premium Max</v>
      </c>
      <c r="M1413" t="s">
        <v>550</v>
      </c>
      <c r="N1413">
        <f t="shared" si="91"/>
        <v>45</v>
      </c>
      <c r="O1413" cm="1">
        <f t="array" ref="O1413">_xlfn.FILTERXML("&lt;t&gt;&lt;s&gt;" &amp; SUBSTITUTE(SUBSTITUTE(A1413, "|", "&lt;/s&gt;&lt;s&gt;"), ";", "&lt;/s&gt;&lt;s&gt;") &amp; "&lt;/s&gt;&lt;/t&gt;", "//s[last()-2]")</f>
        <v>25</v>
      </c>
      <c r="P1413" cm="1">
        <f t="array" ref="P1413">_xlfn.FILTERXML("&lt;t&gt;&lt;s&gt;" &amp; SUBSTITUTE(SUBSTITUTE(SUBSTITUTE(CLEAN(A1413), "|", "&lt;/s&gt;&lt;s&gt;"), ",", "&lt;/s&gt;&lt;s&gt;"), ";", "&lt;/s&gt;&lt;s&gt;") &amp; "&lt;/s&gt;&lt;/t&gt;", "//s[last()-2]")</f>
        <v>120</v>
      </c>
      <c r="Q1413" cm="1">
        <f t="array" ref="Q1413">_xlfn.FILTERXML("&lt;t&gt;&lt;s&gt;" &amp; SUBSTITUTE(SUBSTITUTE(SUBSTITUTE(A1413, "|", "&lt;/s&gt;&lt;s&gt;"), ",", "&lt;/s&gt;&lt;s&gt;"), ";", "&lt;/s&gt;&lt;s&gt;") &amp; "&lt;/s&gt;&lt;/t&gt;", "//s[last()-1]")</f>
        <v>1600</v>
      </c>
      <c r="R1413" t="s">
        <v>590</v>
      </c>
      <c r="S1413" s="20">
        <f>Table1[[#This Row],[Qty Sold]]/Table1[[#This Row],[Qty Added]]</f>
        <v>0.55555555555555558</v>
      </c>
      <c r="T1413" s="19">
        <f>Table1[[#This Row],[Unit Price]]*Table1[[#This Row],[Stock]]</f>
        <v>192000</v>
      </c>
    </row>
    <row r="1414" spans="1:20" x14ac:dyDescent="0.3">
      <c r="A1414" t="s">
        <v>392</v>
      </c>
      <c r="J1414" s="18" t="str">
        <f t="shared" si="88"/>
        <v>31-01-2026</v>
      </c>
      <c r="K1414" t="str">
        <f t="shared" si="89"/>
        <v>SKU431</v>
      </c>
      <c r="L1414" t="str">
        <f t="shared" si="90"/>
        <v>knife premium max</v>
      </c>
      <c r="M1414" t="s">
        <v>569</v>
      </c>
      <c r="N1414">
        <f t="shared" si="91"/>
        <v>35</v>
      </c>
      <c r="O1414" cm="1">
        <f t="array" ref="O1414">_xlfn.FILTERXML("&lt;t&gt;&lt;s&gt;" &amp; SUBSTITUTE(SUBSTITUTE(A1414, "|", "&lt;/s&gt;&lt;s&gt;"), ";", "&lt;/s&gt;&lt;s&gt;") &amp; "&lt;/s&gt;&lt;/t&gt;", "//s[last()-2]")</f>
        <v>18</v>
      </c>
      <c r="P1414" cm="1">
        <f t="array" ref="P1414">_xlfn.FILTERXML("&lt;t&gt;&lt;s&gt;" &amp; SUBSTITUTE(SUBSTITUTE(SUBSTITUTE(CLEAN(A1414), "|", "&lt;/s&gt;&lt;s&gt;"), ",", "&lt;/s&gt;&lt;s&gt;"), ";", "&lt;/s&gt;&lt;s&gt;") &amp; "&lt;/s&gt;&lt;/t&gt;", "//s[last()-2]")</f>
        <v>130</v>
      </c>
      <c r="Q1414" cm="1">
        <f t="array" ref="Q1414">_xlfn.FILTERXML("&lt;t&gt;&lt;s&gt;" &amp; SUBSTITUTE(SUBSTITUTE(SUBSTITUTE(A1414, "|", "&lt;/s&gt;&lt;s&gt;"), ",", "&lt;/s&gt;&lt;s&gt;"), ";", "&lt;/s&gt;&lt;s&gt;") &amp; "&lt;/s&gt;&lt;/t&gt;", "//s[last()-1]")</f>
        <v>1600</v>
      </c>
      <c r="R1414" t="s">
        <v>610</v>
      </c>
      <c r="S1414" s="20">
        <f>Table1[[#This Row],[Qty Sold]]/Table1[[#This Row],[Qty Added]]</f>
        <v>0.51428571428571423</v>
      </c>
      <c r="T1414" s="19">
        <f>Table1[[#This Row],[Unit Price]]*Table1[[#This Row],[Stock]]</f>
        <v>208000</v>
      </c>
    </row>
    <row r="1415" spans="1:20" x14ac:dyDescent="0.3">
      <c r="A1415" t="s">
        <v>393</v>
      </c>
      <c r="J1415" s="18" t="str">
        <f t="shared" si="88"/>
        <v>01-02-2026</v>
      </c>
      <c r="K1415" t="str">
        <f t="shared" si="89"/>
        <v>SKU432</v>
      </c>
      <c r="L1415" t="str">
        <f t="shared" si="90"/>
        <v>Cutlery Set Premium Max</v>
      </c>
      <c r="M1415" t="s">
        <v>551</v>
      </c>
      <c r="N1415">
        <f t="shared" si="91"/>
        <v>55</v>
      </c>
      <c r="O1415" cm="1">
        <f t="array" ref="O1415">_xlfn.FILTERXML("&lt;t&gt;&lt;s&gt;" &amp; SUBSTITUTE(SUBSTITUTE(A1415, "|", "&lt;/s&gt;&lt;s&gt;"), ";", "&lt;/s&gt;&lt;s&gt;") &amp; "&lt;/s&gt;&lt;/t&gt;", "//s[last()-2]")</f>
        <v>35</v>
      </c>
      <c r="P1415" cm="1">
        <f t="array" ref="P1415">_xlfn.FILTERXML("&lt;t&gt;&lt;s&gt;" &amp; SUBSTITUTE(SUBSTITUTE(SUBSTITUTE(CLEAN(A1415), "|", "&lt;/s&gt;&lt;s&gt;"), ",", "&lt;/s&gt;&lt;s&gt;"), ";", "&lt;/s&gt;&lt;s&gt;") &amp; "&lt;/s&gt;&lt;/t&gt;", "//s[last()-2]")</f>
        <v>160</v>
      </c>
      <c r="Q1415" cm="1">
        <f t="array" ref="Q1415">_xlfn.FILTERXML("&lt;t&gt;&lt;s&gt;" &amp; SUBSTITUTE(SUBSTITUTE(SUBSTITUTE(A1415, "|", "&lt;/s&gt;&lt;s&gt;"), ",", "&lt;/s&gt;&lt;s&gt;"), ";", "&lt;/s&gt;&lt;s&gt;") &amp; "&lt;/s&gt;&lt;/t&gt;", "//s[last()-1]")</f>
        <v>2500</v>
      </c>
      <c r="R1415" t="s">
        <v>591</v>
      </c>
      <c r="S1415" s="20">
        <f>Table1[[#This Row],[Qty Sold]]/Table1[[#This Row],[Qty Added]]</f>
        <v>0.63636363636363635</v>
      </c>
      <c r="T1415" s="19">
        <f>Table1[[#This Row],[Unit Price]]*Table1[[#This Row],[Stock]]</f>
        <v>400000</v>
      </c>
    </row>
    <row r="1416" spans="1:20" x14ac:dyDescent="0.3">
      <c r="A1416" t="s">
        <v>394</v>
      </c>
      <c r="J1416" s="18" t="str">
        <f t="shared" si="88"/>
        <v>02-02-2026</v>
      </c>
      <c r="K1416" t="str">
        <f t="shared" si="89"/>
        <v>SKU433</v>
      </c>
      <c r="L1416" t="str">
        <f t="shared" si="90"/>
        <v>Glass Bowl Premium Max</v>
      </c>
      <c r="M1416" t="s">
        <v>545</v>
      </c>
      <c r="N1416">
        <f t="shared" si="91"/>
        <v>32</v>
      </c>
      <c r="O1416" cm="1">
        <f t="array" ref="O1416">_xlfn.FILTERXML("&lt;t&gt;&lt;s&gt;" &amp; SUBSTITUTE(SUBSTITUTE(A1416, "|", "&lt;/s&gt;&lt;s&gt;"), ";", "&lt;/s&gt;&lt;s&gt;") &amp; "&lt;/s&gt;&lt;/t&gt;", "//s[last()-2]")</f>
        <v>16</v>
      </c>
      <c r="P1416" cm="1">
        <f t="array" ref="P1416">_xlfn.FILTERXML("&lt;t&gt;&lt;s&gt;" &amp; SUBSTITUTE(SUBSTITUTE(SUBSTITUTE(CLEAN(A1416), "|", "&lt;/s&gt;&lt;s&gt;"), ",", "&lt;/s&gt;&lt;s&gt;"), ";", "&lt;/s&gt;&lt;s&gt;") &amp; "&lt;/s&gt;&lt;/t&gt;", "//s[last()-2]")</f>
        <v>100</v>
      </c>
      <c r="Q1416" cm="1">
        <f t="array" ref="Q1416">_xlfn.FILTERXML("&lt;t&gt;&lt;s&gt;" &amp; SUBSTITUTE(SUBSTITUTE(SUBSTITUTE(A1416, "|", "&lt;/s&gt;&lt;s&gt;"), ",", "&lt;/s&gt;&lt;s&gt;"), ";", "&lt;/s&gt;&lt;s&gt;") &amp; "&lt;/s&gt;&lt;/t&gt;", "//s[last()-1]")</f>
        <v>600</v>
      </c>
      <c r="R1416" t="s">
        <v>585</v>
      </c>
      <c r="S1416" s="20">
        <f>Table1[[#This Row],[Qty Sold]]/Table1[[#This Row],[Qty Added]]</f>
        <v>0.5</v>
      </c>
      <c r="T1416" s="19">
        <f>Table1[[#This Row],[Unit Price]]*Table1[[#This Row],[Stock]]</f>
        <v>60000</v>
      </c>
    </row>
    <row r="1417" spans="1:20" x14ac:dyDescent="0.3">
      <c r="A1417" t="s">
        <v>395</v>
      </c>
      <c r="J1417" s="18" t="str">
        <f t="shared" si="88"/>
        <v>03-02-2026</v>
      </c>
      <c r="K1417" t="str">
        <f t="shared" si="89"/>
        <v>SKU434</v>
      </c>
      <c r="L1417" t="str">
        <f t="shared" si="90"/>
        <v>Storage Container Premium Max</v>
      </c>
      <c r="M1417" t="s">
        <v>553</v>
      </c>
      <c r="N1417">
        <f t="shared" si="91"/>
        <v>80</v>
      </c>
      <c r="O1417" cm="1">
        <f t="array" ref="O1417">_xlfn.FILTERXML("&lt;t&gt;&lt;s&gt;" &amp; SUBSTITUTE(SUBSTITUTE(A1417, "|", "&lt;/s&gt;&lt;s&gt;"), ";", "&lt;/s&gt;&lt;s&gt;") &amp; "&lt;/s&gt;&lt;/t&gt;", "//s[last()-2]")</f>
        <v>50</v>
      </c>
      <c r="P1417" cm="1">
        <f t="array" ref="P1417">_xlfn.FILTERXML("&lt;t&gt;&lt;s&gt;" &amp; SUBSTITUTE(SUBSTITUTE(SUBSTITUTE(CLEAN(A1417), "|", "&lt;/s&gt;&lt;s&gt;"), ",", "&lt;/s&gt;&lt;s&gt;"), ";", "&lt;/s&gt;&lt;s&gt;") &amp; "&lt;/s&gt;&lt;/t&gt;", "//s[last()-2]")</f>
        <v>220</v>
      </c>
      <c r="Q1417" cm="1">
        <f t="array" ref="Q1417">_xlfn.FILTERXML("&lt;t&gt;&lt;s&gt;" &amp; SUBSTITUTE(SUBSTITUTE(SUBSTITUTE(A1417, "|", "&lt;/s&gt;&lt;s&gt;"), ",", "&lt;/s&gt;&lt;s&gt;"), ";", "&lt;/s&gt;&lt;s&gt;") &amp; "&lt;/s&gt;&lt;/t&gt;", "//s[last()-1]")</f>
        <v>500</v>
      </c>
      <c r="R1417" t="s">
        <v>593</v>
      </c>
      <c r="S1417" s="20">
        <f>Table1[[#This Row],[Qty Sold]]/Table1[[#This Row],[Qty Added]]</f>
        <v>0.625</v>
      </c>
      <c r="T1417" s="19">
        <f>Table1[[#This Row],[Unit Price]]*Table1[[#This Row],[Stock]]</f>
        <v>110000</v>
      </c>
    </row>
    <row r="1418" spans="1:20" x14ac:dyDescent="0.3">
      <c r="A1418" t="s">
        <v>396</v>
      </c>
      <c r="J1418" s="18" t="str">
        <f t="shared" si="88"/>
        <v>04-02-2026</v>
      </c>
      <c r="K1418" t="str">
        <f t="shared" si="89"/>
        <v>SKU435</v>
      </c>
      <c r="L1418" t="str">
        <f t="shared" si="90"/>
        <v>storage container premium max</v>
      </c>
      <c r="M1418" t="s">
        <v>570</v>
      </c>
      <c r="N1418">
        <f t="shared" si="91"/>
        <v>60</v>
      </c>
      <c r="O1418" cm="1">
        <f t="array" ref="O1418">_xlfn.FILTERXML("&lt;t&gt;&lt;s&gt;" &amp; SUBSTITUTE(SUBSTITUTE(A1418, "|", "&lt;/s&gt;&lt;s&gt;"), ";", "&lt;/s&gt;&lt;s&gt;") &amp; "&lt;/s&gt;&lt;/t&gt;", "//s[last()-2]")</f>
        <v>30</v>
      </c>
      <c r="P1418" cm="1">
        <f t="array" ref="P1418">_xlfn.FILTERXML("&lt;t&gt;&lt;s&gt;" &amp; SUBSTITUTE(SUBSTITUTE(SUBSTITUTE(CLEAN(A1418), "|", "&lt;/s&gt;&lt;s&gt;"), ",", "&lt;/s&gt;&lt;s&gt;"), ";", "&lt;/s&gt;&lt;s&gt;") &amp; "&lt;/s&gt;&lt;/t&gt;", "//s[last()-2]")</f>
        <v>230</v>
      </c>
      <c r="Q1418" cm="1">
        <f t="array" ref="Q1418">_xlfn.FILTERXML("&lt;t&gt;&lt;s&gt;" &amp; SUBSTITUTE(SUBSTITUTE(SUBSTITUTE(A1418, "|", "&lt;/s&gt;&lt;s&gt;"), ",", "&lt;/s&gt;&lt;s&gt;"), ";", "&lt;/s&gt;&lt;s&gt;") &amp; "&lt;/s&gt;&lt;/t&gt;", "//s[last()-1]")</f>
        <v>500</v>
      </c>
      <c r="R1418" t="s">
        <v>611</v>
      </c>
      <c r="S1418" s="20">
        <f>Table1[[#This Row],[Qty Sold]]/Table1[[#This Row],[Qty Added]]</f>
        <v>0.5</v>
      </c>
      <c r="T1418" s="19">
        <f>Table1[[#This Row],[Unit Price]]*Table1[[#This Row],[Stock]]</f>
        <v>115000</v>
      </c>
    </row>
    <row r="1419" spans="1:20" x14ac:dyDescent="0.3">
      <c r="A1419" t="s">
        <v>397</v>
      </c>
      <c r="J1419" s="18" t="str">
        <f t="shared" si="88"/>
        <v>05-02-2026</v>
      </c>
      <c r="K1419" t="str">
        <f t="shared" si="89"/>
        <v>SKU436</v>
      </c>
      <c r="L1419" t="str">
        <f t="shared" si="90"/>
        <v>Steel Jug Premium Max</v>
      </c>
      <c r="M1419" t="s">
        <v>541</v>
      </c>
      <c r="N1419">
        <f t="shared" si="91"/>
        <v>45</v>
      </c>
      <c r="O1419" cm="1">
        <f t="array" ref="O1419">_xlfn.FILTERXML("&lt;t&gt;&lt;s&gt;" &amp; SUBSTITUTE(SUBSTITUTE(A1419, "|", "&lt;/s&gt;&lt;s&gt;"), ";", "&lt;/s&gt;&lt;s&gt;") &amp; "&lt;/s&gt;&lt;/t&gt;", "//s[last()-2]")</f>
        <v>25</v>
      </c>
      <c r="P1419" cm="1">
        <f t="array" ref="P1419">_xlfn.FILTERXML("&lt;t&gt;&lt;s&gt;" &amp; SUBSTITUTE(SUBSTITUTE(SUBSTITUTE(CLEAN(A1419), "|", "&lt;/s&gt;&lt;s&gt;"), ",", "&lt;/s&gt;&lt;s&gt;"), ";", "&lt;/s&gt;&lt;s&gt;") &amp; "&lt;/s&gt;&lt;/t&gt;", "//s[last()-2]")</f>
        <v>130</v>
      </c>
      <c r="Q1419" cm="1">
        <f t="array" ref="Q1419">_xlfn.FILTERXML("&lt;t&gt;&lt;s&gt;" &amp; SUBSTITUTE(SUBSTITUTE(SUBSTITUTE(A1419, "|", "&lt;/s&gt;&lt;s&gt;"), ",", "&lt;/s&gt;&lt;s&gt;"), ";", "&lt;/s&gt;&lt;s&gt;") &amp; "&lt;/s&gt;&lt;/t&gt;", "//s[last()-1]")</f>
        <v>1200</v>
      </c>
      <c r="R1419" t="s">
        <v>582</v>
      </c>
      <c r="S1419" s="20">
        <f>Table1[[#This Row],[Qty Sold]]/Table1[[#This Row],[Qty Added]]</f>
        <v>0.55555555555555558</v>
      </c>
      <c r="T1419" s="19">
        <f>Table1[[#This Row],[Unit Price]]*Table1[[#This Row],[Stock]]</f>
        <v>156000</v>
      </c>
    </row>
    <row r="1420" spans="1:20" x14ac:dyDescent="0.3">
      <c r="A1420" t="s">
        <v>398</v>
      </c>
      <c r="J1420" s="18" t="str">
        <f t="shared" si="88"/>
        <v>06-02-2026</v>
      </c>
      <c r="K1420" t="str">
        <f t="shared" si="89"/>
        <v>SKU437</v>
      </c>
      <c r="L1420" t="str">
        <f t="shared" si="90"/>
        <v>steel jug premium max</v>
      </c>
      <c r="M1420" t="s">
        <v>542</v>
      </c>
      <c r="N1420">
        <f t="shared" si="91"/>
        <v>35</v>
      </c>
      <c r="O1420" cm="1">
        <f t="array" ref="O1420">_xlfn.FILTERXML("&lt;t&gt;&lt;s&gt;" &amp; SUBSTITUTE(SUBSTITUTE(A1420, "|", "&lt;/s&gt;&lt;s&gt;"), ";", "&lt;/s&gt;&lt;s&gt;") &amp; "&lt;/s&gt;&lt;/t&gt;", "//s[last()-2]")</f>
        <v>18</v>
      </c>
      <c r="P1420" cm="1">
        <f t="array" ref="P1420">_xlfn.FILTERXML("&lt;t&gt;&lt;s&gt;" &amp; SUBSTITUTE(SUBSTITUTE(SUBSTITUTE(CLEAN(A1420), "|", "&lt;/s&gt;&lt;s&gt;"), ",", "&lt;/s&gt;&lt;s&gt;"), ";", "&lt;/s&gt;&lt;s&gt;") &amp; "&lt;/s&gt;&lt;/t&gt;", "//s[last()-2]")</f>
        <v>140</v>
      </c>
      <c r="Q1420" cm="1">
        <f t="array" ref="Q1420">_xlfn.FILTERXML("&lt;t&gt;&lt;s&gt;" &amp; SUBSTITUTE(SUBSTITUTE(SUBSTITUTE(A1420, "|", "&lt;/s&gt;&lt;s&gt;"), ",", "&lt;/s&gt;&lt;s&gt;"), ";", "&lt;/s&gt;&lt;s&gt;") &amp; "&lt;/s&gt;&lt;/t&gt;", "//s[last()-1]")</f>
        <v>1200</v>
      </c>
      <c r="R1420" t="s">
        <v>600</v>
      </c>
      <c r="S1420" s="20">
        <f>Table1[[#This Row],[Qty Sold]]/Table1[[#This Row],[Qty Added]]</f>
        <v>0.51428571428571423</v>
      </c>
      <c r="T1420" s="19">
        <f>Table1[[#This Row],[Unit Price]]*Table1[[#This Row],[Stock]]</f>
        <v>168000</v>
      </c>
    </row>
    <row r="1421" spans="1:20" x14ac:dyDescent="0.3">
      <c r="A1421" t="s">
        <v>399</v>
      </c>
      <c r="J1421" s="18" t="str">
        <f t="shared" si="88"/>
        <v>07-02-2026</v>
      </c>
      <c r="K1421" t="str">
        <f t="shared" si="89"/>
        <v>SKU438</v>
      </c>
      <c r="L1421" t="str">
        <f t="shared" si="90"/>
        <v>Tea Kettle Premium Max</v>
      </c>
      <c r="M1421" t="s">
        <v>552</v>
      </c>
      <c r="N1421">
        <f t="shared" si="91"/>
        <v>38</v>
      </c>
      <c r="O1421" cm="1">
        <f t="array" ref="O1421">_xlfn.FILTERXML("&lt;t&gt;&lt;s&gt;" &amp; SUBSTITUTE(SUBSTITUTE(A1421, "|", "&lt;/s&gt;&lt;s&gt;"), ";", "&lt;/s&gt;&lt;s&gt;") &amp; "&lt;/s&gt;&lt;/t&gt;", "//s[last()-2]")</f>
        <v>20</v>
      </c>
      <c r="P1421" cm="1">
        <f t="array" ref="P1421">_xlfn.FILTERXML("&lt;t&gt;&lt;s&gt;" &amp; SUBSTITUTE(SUBSTITUTE(SUBSTITUTE(CLEAN(A1421), "|", "&lt;/s&gt;&lt;s&gt;"), ",", "&lt;/s&gt;&lt;s&gt;"), ";", "&lt;/s&gt;&lt;s&gt;") &amp; "&lt;/s&gt;&lt;/t&gt;", "//s[last()-2]")</f>
        <v>130</v>
      </c>
      <c r="Q1421" cm="1">
        <f t="array" ref="Q1421">_xlfn.FILTERXML("&lt;t&gt;&lt;s&gt;" &amp; SUBSTITUTE(SUBSTITUTE(SUBSTITUTE(A1421, "|", "&lt;/s&gt;&lt;s&gt;"), ",", "&lt;/s&gt;&lt;s&gt;"), ";", "&lt;/s&gt;&lt;s&gt;") &amp; "&lt;/s&gt;&lt;/t&gt;", "//s[last()-1]")</f>
        <v>1500</v>
      </c>
      <c r="R1421" t="s">
        <v>592</v>
      </c>
      <c r="S1421" s="20">
        <f>Table1[[#This Row],[Qty Sold]]/Table1[[#This Row],[Qty Added]]</f>
        <v>0.52631578947368418</v>
      </c>
      <c r="T1421" s="19">
        <f>Table1[[#This Row],[Unit Price]]*Table1[[#This Row],[Stock]]</f>
        <v>195000</v>
      </c>
    </row>
    <row r="1422" spans="1:20" x14ac:dyDescent="0.3">
      <c r="A1422" t="s">
        <v>400</v>
      </c>
      <c r="J1422" s="18" t="str">
        <f t="shared" si="88"/>
        <v>08-02-2026</v>
      </c>
      <c r="K1422" t="str">
        <f t="shared" si="89"/>
        <v>SKU439</v>
      </c>
      <c r="L1422" t="str">
        <f t="shared" si="90"/>
        <v>tea kettle premium max</v>
      </c>
      <c r="M1422" t="s">
        <v>571</v>
      </c>
      <c r="N1422">
        <f t="shared" si="91"/>
        <v>30</v>
      </c>
      <c r="O1422" cm="1">
        <f t="array" ref="O1422">_xlfn.FILTERXML("&lt;t&gt;&lt;s&gt;" &amp; SUBSTITUTE(SUBSTITUTE(A1422, "|", "&lt;/s&gt;&lt;s&gt;"), ";", "&lt;/s&gt;&lt;s&gt;") &amp; "&lt;/s&gt;&lt;/t&gt;", "//s[last()-2]")</f>
        <v>15</v>
      </c>
      <c r="P1422" cm="1">
        <f t="array" ref="P1422">_xlfn.FILTERXML("&lt;t&gt;&lt;s&gt;" &amp; SUBSTITUTE(SUBSTITUTE(SUBSTITUTE(CLEAN(A1422), "|", "&lt;/s&gt;&lt;s&gt;"), ",", "&lt;/s&gt;&lt;s&gt;"), ";", "&lt;/s&gt;&lt;s&gt;") &amp; "&lt;/s&gt;&lt;/t&gt;", "//s[last()-2]")</f>
        <v>135</v>
      </c>
      <c r="Q1422" cm="1">
        <f t="array" ref="Q1422">_xlfn.FILTERXML("&lt;t&gt;&lt;s&gt;" &amp; SUBSTITUTE(SUBSTITUTE(SUBSTITUTE(A1422, "|", "&lt;/s&gt;&lt;s&gt;"), ",", "&lt;/s&gt;&lt;s&gt;"), ";", "&lt;/s&gt;&lt;s&gt;") &amp; "&lt;/s&gt;&lt;/t&gt;", "//s[last()-1]")</f>
        <v>1500</v>
      </c>
      <c r="R1422" t="s">
        <v>612</v>
      </c>
      <c r="S1422" s="20">
        <f>Table1[[#This Row],[Qty Sold]]/Table1[[#This Row],[Qty Added]]</f>
        <v>0.5</v>
      </c>
      <c r="T1422" s="19">
        <f>Table1[[#This Row],[Unit Price]]*Table1[[#This Row],[Stock]]</f>
        <v>202500</v>
      </c>
    </row>
    <row r="1423" spans="1:20" x14ac:dyDescent="0.3">
      <c r="A1423" t="s">
        <v>401</v>
      </c>
      <c r="J1423" s="18" t="str">
        <f t="shared" si="88"/>
        <v>09-02-2026</v>
      </c>
      <c r="K1423" t="str">
        <f t="shared" si="89"/>
        <v>SKU440</v>
      </c>
      <c r="L1423" t="str">
        <f t="shared" si="90"/>
        <v>Dinner Set Premium Max</v>
      </c>
      <c r="M1423" t="s">
        <v>556</v>
      </c>
      <c r="N1423">
        <f t="shared" si="91"/>
        <v>28</v>
      </c>
      <c r="O1423" cm="1">
        <f t="array" ref="O1423">_xlfn.FILTERXML("&lt;t&gt;&lt;s&gt;" &amp; SUBSTITUTE(SUBSTITUTE(A1423, "|", "&lt;/s&gt;&lt;s&gt;"), ";", "&lt;/s&gt;&lt;s&gt;") &amp; "&lt;/s&gt;&lt;/t&gt;", "//s[last()-2]")</f>
        <v>14</v>
      </c>
      <c r="P1423" cm="1">
        <f t="array" ref="P1423">_xlfn.FILTERXML("&lt;t&gt;&lt;s&gt;" &amp; SUBSTITUTE(SUBSTITUTE(SUBSTITUTE(CLEAN(A1423), "|", "&lt;/s&gt;&lt;s&gt;"), ",", "&lt;/s&gt;&lt;s&gt;"), ";", "&lt;/s&gt;&lt;s&gt;") &amp; "&lt;/s&gt;&lt;/t&gt;", "//s[last()-2]")</f>
        <v>95</v>
      </c>
      <c r="Q1423" cm="1">
        <f t="array" ref="Q1423">_xlfn.FILTERXML("&lt;t&gt;&lt;s&gt;" &amp; SUBSTITUTE(SUBSTITUTE(SUBSTITUTE(A1423, "|", "&lt;/s&gt;&lt;s&gt;"), ",", "&lt;/s&gt;&lt;s&gt;"), ";", "&lt;/s&gt;&lt;s&gt;") &amp; "&lt;/s&gt;&lt;/t&gt;", "//s[last()-1]")</f>
        <v>6000</v>
      </c>
      <c r="R1423" t="s">
        <v>596</v>
      </c>
      <c r="S1423" s="20">
        <f>Table1[[#This Row],[Qty Sold]]/Table1[[#This Row],[Qty Added]]</f>
        <v>0.5</v>
      </c>
      <c r="T1423" s="19">
        <f>Table1[[#This Row],[Unit Price]]*Table1[[#This Row],[Stock]]</f>
        <v>570000</v>
      </c>
    </row>
    <row r="1424" spans="1:20" x14ac:dyDescent="0.3">
      <c r="A1424" t="s">
        <v>402</v>
      </c>
      <c r="J1424" s="18" t="str">
        <f t="shared" si="88"/>
        <v>10-02-2026</v>
      </c>
      <c r="K1424" t="str">
        <f t="shared" si="89"/>
        <v>SKU441</v>
      </c>
      <c r="L1424" t="str">
        <f t="shared" si="90"/>
        <v>dinner set premium max</v>
      </c>
      <c r="M1424" t="s">
        <v>572</v>
      </c>
      <c r="N1424">
        <f t="shared" si="91"/>
        <v>20</v>
      </c>
      <c r="O1424" cm="1">
        <f t="array" ref="O1424">_xlfn.FILTERXML("&lt;t&gt;&lt;s&gt;" &amp; SUBSTITUTE(SUBSTITUTE(A1424, "|", "&lt;/s&gt;&lt;s&gt;"), ";", "&lt;/s&gt;&lt;s&gt;") &amp; "&lt;/s&gt;&lt;/t&gt;", "//s[last()-2]")</f>
        <v>10</v>
      </c>
      <c r="P1424" cm="1">
        <f t="array" ref="P1424">_xlfn.FILTERXML("&lt;t&gt;&lt;s&gt;" &amp; SUBSTITUTE(SUBSTITUTE(SUBSTITUTE(CLEAN(A1424), "|", "&lt;/s&gt;&lt;s&gt;"), ",", "&lt;/s&gt;&lt;s&gt;"), ";", "&lt;/s&gt;&lt;s&gt;") &amp; "&lt;/s&gt;&lt;/t&gt;", "//s[last()-2]")</f>
        <v>100</v>
      </c>
      <c r="Q1424" cm="1">
        <f t="array" ref="Q1424">_xlfn.FILTERXML("&lt;t&gt;&lt;s&gt;" &amp; SUBSTITUTE(SUBSTITUTE(SUBSTITUTE(A1424, "|", "&lt;/s&gt;&lt;s&gt;"), ",", "&lt;/s&gt;&lt;s&gt;"), ";", "&lt;/s&gt;&lt;s&gt;") &amp; "&lt;/s&gt;&lt;/t&gt;", "//s[last()-1]")</f>
        <v>6000</v>
      </c>
      <c r="R1424" t="s">
        <v>613</v>
      </c>
      <c r="S1424" s="20">
        <f>Table1[[#This Row],[Qty Sold]]/Table1[[#This Row],[Qty Added]]</f>
        <v>0.5</v>
      </c>
      <c r="T1424" s="19">
        <f>Table1[[#This Row],[Unit Price]]*Table1[[#This Row],[Stock]]</f>
        <v>600000</v>
      </c>
    </row>
    <row r="1425" spans="1:20" x14ac:dyDescent="0.3">
      <c r="A1425" t="s">
        <v>403</v>
      </c>
      <c r="J1425" s="18" t="str">
        <f t="shared" si="88"/>
        <v>11-02-2026</v>
      </c>
      <c r="K1425" t="str">
        <f t="shared" si="89"/>
        <v>SKU442</v>
      </c>
      <c r="L1425" t="str">
        <f t="shared" si="90"/>
        <v>Plastic Mug Premium Max</v>
      </c>
      <c r="M1425" t="s">
        <v>544</v>
      </c>
      <c r="N1425">
        <f t="shared" si="91"/>
        <v>100</v>
      </c>
      <c r="O1425" cm="1">
        <f t="array" ref="O1425">_xlfn.FILTERXML("&lt;t&gt;&lt;s&gt;" &amp; SUBSTITUTE(SUBSTITUTE(A1425, "|", "&lt;/s&gt;&lt;s&gt;"), ";", "&lt;/s&gt;&lt;s&gt;") &amp; "&lt;/s&gt;&lt;/t&gt;", "//s[last()-2]")</f>
        <v>70</v>
      </c>
      <c r="P1425" cm="1">
        <f t="array" ref="P1425">_xlfn.FILTERXML("&lt;t&gt;&lt;s&gt;" &amp; SUBSTITUTE(SUBSTITUTE(SUBSTITUTE(CLEAN(A1425), "|", "&lt;/s&gt;&lt;s&gt;"), ",", "&lt;/s&gt;&lt;s&gt;"), ";", "&lt;/s&gt;&lt;s&gt;") &amp; "&lt;/s&gt;&lt;/t&gt;", "//s[last()-2]")</f>
        <v>230</v>
      </c>
      <c r="Q1425" cm="1">
        <f t="array" ref="Q1425">_xlfn.FILTERXML("&lt;t&gt;&lt;s&gt;" &amp; SUBSTITUTE(SUBSTITUTE(SUBSTITUTE(A1425, "|", "&lt;/s&gt;&lt;s&gt;"), ",", "&lt;/s&gt;&lt;s&gt;"), ";", "&lt;/s&gt;&lt;s&gt;") &amp; "&lt;/s&gt;&lt;/t&gt;", "//s[last()-1]")</f>
        <v>200</v>
      </c>
      <c r="R1425" t="s">
        <v>584</v>
      </c>
      <c r="S1425" s="20">
        <f>Table1[[#This Row],[Qty Sold]]/Table1[[#This Row],[Qty Added]]</f>
        <v>0.7</v>
      </c>
      <c r="T1425" s="19">
        <f>Table1[[#This Row],[Unit Price]]*Table1[[#This Row],[Stock]]</f>
        <v>46000</v>
      </c>
    </row>
    <row r="1426" spans="1:20" x14ac:dyDescent="0.3">
      <c r="A1426" t="s">
        <v>404</v>
      </c>
      <c r="J1426" s="18" t="str">
        <f t="shared" si="88"/>
        <v>12-02-2026</v>
      </c>
      <c r="K1426" t="str">
        <f t="shared" si="89"/>
        <v>SKU443</v>
      </c>
      <c r="L1426" t="str">
        <f t="shared" si="90"/>
        <v>plastic mug premium max</v>
      </c>
      <c r="M1426" t="s">
        <v>573</v>
      </c>
      <c r="N1426">
        <f t="shared" si="91"/>
        <v>75</v>
      </c>
      <c r="O1426" cm="1">
        <f t="array" ref="O1426">_xlfn.FILTERXML("&lt;t&gt;&lt;s&gt;" &amp; SUBSTITUTE(SUBSTITUTE(A1426, "|", "&lt;/s&gt;&lt;s&gt;"), ";", "&lt;/s&gt;&lt;s&gt;") &amp; "&lt;/s&gt;&lt;/t&gt;", "//s[last()-2]")</f>
        <v>40</v>
      </c>
      <c r="P1426" cm="1">
        <f t="array" ref="P1426">_xlfn.FILTERXML("&lt;t&gt;&lt;s&gt;" &amp; SUBSTITUTE(SUBSTITUTE(SUBSTITUTE(CLEAN(A1426), "|", "&lt;/s&gt;&lt;s&gt;"), ",", "&lt;/s&gt;&lt;s&gt;"), ";", "&lt;/s&gt;&lt;s&gt;") &amp; "&lt;/s&gt;&lt;/t&gt;", "//s[last()-2]")</f>
        <v>240</v>
      </c>
      <c r="Q1426" cm="1">
        <f t="array" ref="Q1426">_xlfn.FILTERXML("&lt;t&gt;&lt;s&gt;" &amp; SUBSTITUTE(SUBSTITUTE(SUBSTITUTE(A1426, "|", "&lt;/s&gt;&lt;s&gt;"), ",", "&lt;/s&gt;&lt;s&gt;"), ";", "&lt;/s&gt;&lt;s&gt;") &amp; "&lt;/s&gt;&lt;/t&gt;", "//s[last()-1]")</f>
        <v>200</v>
      </c>
      <c r="R1426" t="s">
        <v>614</v>
      </c>
      <c r="S1426" s="20">
        <f>Table1[[#This Row],[Qty Sold]]/Table1[[#This Row],[Qty Added]]</f>
        <v>0.53333333333333333</v>
      </c>
      <c r="T1426" s="19">
        <f>Table1[[#This Row],[Unit Price]]*Table1[[#This Row],[Stock]]</f>
        <v>48000</v>
      </c>
    </row>
    <row r="1427" spans="1:20" x14ac:dyDescent="0.3">
      <c r="A1427" t="s">
        <v>405</v>
      </c>
      <c r="J1427" s="18" t="str">
        <f t="shared" si="88"/>
        <v>13-02-2026</v>
      </c>
      <c r="K1427" t="str">
        <f t="shared" si="89"/>
        <v>SKU444</v>
      </c>
      <c r="L1427" t="str">
        <f t="shared" si="90"/>
        <v>Bottle Set Premium Max</v>
      </c>
      <c r="M1427" t="s">
        <v>557</v>
      </c>
      <c r="N1427">
        <f t="shared" si="91"/>
        <v>90</v>
      </c>
      <c r="O1427" cm="1">
        <f t="array" ref="O1427">_xlfn.FILTERXML("&lt;t&gt;&lt;s&gt;" &amp; SUBSTITUTE(SUBSTITUTE(A1427, "|", "&lt;/s&gt;&lt;s&gt;"), ";", "&lt;/s&gt;&lt;s&gt;") &amp; "&lt;/s&gt;&lt;/t&gt;", "//s[last()-2]")</f>
        <v>60</v>
      </c>
      <c r="P1427" cm="1">
        <f t="array" ref="P1427">_xlfn.FILTERXML("&lt;t&gt;&lt;s&gt;" &amp; SUBSTITUTE(SUBSTITUTE(SUBSTITUTE(CLEAN(A1427), "|", "&lt;/s&gt;&lt;s&gt;"), ",", "&lt;/s&gt;&lt;s&gt;"), ";", "&lt;/s&gt;&lt;s&gt;") &amp; "&lt;/s&gt;&lt;/t&gt;", "//s[last()-2]")</f>
        <v>220</v>
      </c>
      <c r="Q1427" cm="1">
        <f t="array" ref="Q1427">_xlfn.FILTERXML("&lt;t&gt;&lt;s&gt;" &amp; SUBSTITUTE(SUBSTITUTE(SUBSTITUTE(A1427, "|", "&lt;/s&gt;&lt;s&gt;"), ",", "&lt;/s&gt;&lt;s&gt;"), ";", "&lt;/s&gt;&lt;s&gt;") &amp; "&lt;/s&gt;&lt;/t&gt;", "//s[last()-1]")</f>
        <v>1000</v>
      </c>
      <c r="R1427" t="s">
        <v>597</v>
      </c>
      <c r="S1427" s="20">
        <f>Table1[[#This Row],[Qty Sold]]/Table1[[#This Row],[Qty Added]]</f>
        <v>0.66666666666666663</v>
      </c>
      <c r="T1427" s="19">
        <f>Table1[[#This Row],[Unit Price]]*Table1[[#This Row],[Stock]]</f>
        <v>220000</v>
      </c>
    </row>
    <row r="1428" spans="1:20" x14ac:dyDescent="0.3">
      <c r="A1428" t="s">
        <v>406</v>
      </c>
      <c r="J1428" s="18" t="str">
        <f t="shared" si="88"/>
        <v>14-02-2026</v>
      </c>
      <c r="K1428" t="str">
        <f t="shared" si="89"/>
        <v>SKU445</v>
      </c>
      <c r="L1428" t="str">
        <f t="shared" si="90"/>
        <v>bottle set premium max</v>
      </c>
      <c r="M1428" t="s">
        <v>574</v>
      </c>
      <c r="N1428">
        <f t="shared" si="91"/>
        <v>70</v>
      </c>
      <c r="O1428" cm="1">
        <f t="array" ref="O1428">_xlfn.FILTERXML("&lt;t&gt;&lt;s&gt;" &amp; SUBSTITUTE(SUBSTITUTE(A1428, "|", "&lt;/s&gt;&lt;s&gt;"), ";", "&lt;/s&gt;&lt;s&gt;") &amp; "&lt;/s&gt;&lt;/t&gt;", "//s[last()-2]")</f>
        <v>35</v>
      </c>
      <c r="P1428" cm="1">
        <f t="array" ref="P1428">_xlfn.FILTERXML("&lt;t&gt;&lt;s&gt;" &amp; SUBSTITUTE(SUBSTITUTE(SUBSTITUTE(CLEAN(A1428), "|", "&lt;/s&gt;&lt;s&gt;"), ",", "&lt;/s&gt;&lt;s&gt;"), ";", "&lt;/s&gt;&lt;s&gt;") &amp; "&lt;/s&gt;&lt;/t&gt;", "//s[last()-2]")</f>
        <v>230</v>
      </c>
      <c r="Q1428" cm="1">
        <f t="array" ref="Q1428">_xlfn.FILTERXML("&lt;t&gt;&lt;s&gt;" &amp; SUBSTITUTE(SUBSTITUTE(SUBSTITUTE(A1428, "|", "&lt;/s&gt;&lt;s&gt;"), ",", "&lt;/s&gt;&lt;s&gt;"), ";", "&lt;/s&gt;&lt;s&gt;") &amp; "&lt;/s&gt;&lt;/t&gt;", "//s[last()-1]")</f>
        <v>1000</v>
      </c>
      <c r="R1428" t="s">
        <v>615</v>
      </c>
      <c r="S1428" s="20">
        <f>Table1[[#This Row],[Qty Sold]]/Table1[[#This Row],[Qty Added]]</f>
        <v>0.5</v>
      </c>
      <c r="T1428" s="19">
        <f>Table1[[#This Row],[Unit Price]]*Table1[[#This Row],[Stock]]</f>
        <v>230000</v>
      </c>
    </row>
    <row r="1429" spans="1:20" x14ac:dyDescent="0.3">
      <c r="A1429" t="s">
        <v>407</v>
      </c>
      <c r="J1429" s="18" t="str">
        <f t="shared" si="88"/>
        <v>15-02-2026</v>
      </c>
      <c r="K1429" t="str">
        <f t="shared" si="89"/>
        <v>SKU446</v>
      </c>
      <c r="L1429" t="str">
        <f t="shared" si="90"/>
        <v>Handi Premium Max</v>
      </c>
      <c r="M1429" t="s">
        <v>563</v>
      </c>
      <c r="N1429">
        <f t="shared" si="91"/>
        <v>40</v>
      </c>
      <c r="O1429" cm="1">
        <f t="array" ref="O1429">_xlfn.FILTERXML("&lt;t&gt;&lt;s&gt;" &amp; SUBSTITUTE(SUBSTITUTE(A1429, "|", "&lt;/s&gt;&lt;s&gt;"), ";", "&lt;/s&gt;&lt;s&gt;") &amp; "&lt;/s&gt;&lt;/t&gt;", "//s[last()-2]")</f>
        <v>20</v>
      </c>
      <c r="P1429" cm="1">
        <f t="array" ref="P1429">_xlfn.FILTERXML("&lt;t&gt;&lt;s&gt;" &amp; SUBSTITUTE(SUBSTITUTE(SUBSTITUTE(CLEAN(A1429), "|", "&lt;/s&gt;&lt;s&gt;"), ",", "&lt;/s&gt;&lt;s&gt;"), ";", "&lt;/s&gt;&lt;s&gt;") &amp; "&lt;/s&gt;&lt;/t&gt;", "//s[last()-2]")</f>
        <v>120</v>
      </c>
      <c r="Q1429" cm="1">
        <f t="array" ref="Q1429">_xlfn.FILTERXML("&lt;t&gt;&lt;s&gt;" &amp; SUBSTITUTE(SUBSTITUTE(SUBSTITUTE(A1429, "|", "&lt;/s&gt;&lt;s&gt;"), ",", "&lt;/s&gt;&lt;s&gt;"), ";", "&lt;/s&gt;&lt;s&gt;") &amp; "&lt;/s&gt;&lt;/t&gt;", "//s[last()-1]")</f>
        <v>1800</v>
      </c>
      <c r="R1429" t="s">
        <v>604</v>
      </c>
      <c r="S1429" s="20">
        <f>Table1[[#This Row],[Qty Sold]]/Table1[[#This Row],[Qty Added]]</f>
        <v>0.5</v>
      </c>
      <c r="T1429" s="19">
        <f>Table1[[#This Row],[Unit Price]]*Table1[[#This Row],[Stock]]</f>
        <v>216000</v>
      </c>
    </row>
    <row r="1430" spans="1:20" x14ac:dyDescent="0.3">
      <c r="A1430" t="s">
        <v>408</v>
      </c>
      <c r="J1430" s="18" t="str">
        <f t="shared" si="88"/>
        <v>16-02-2026</v>
      </c>
      <c r="K1430" t="str">
        <f t="shared" si="89"/>
        <v>SKU447</v>
      </c>
      <c r="L1430" t="str">
        <f t="shared" si="90"/>
        <v>handi premium max</v>
      </c>
      <c r="M1430" t="s">
        <v>575</v>
      </c>
      <c r="N1430">
        <f t="shared" si="91"/>
        <v>30</v>
      </c>
      <c r="O1430" cm="1">
        <f t="array" ref="O1430">_xlfn.FILTERXML("&lt;t&gt;&lt;s&gt;" &amp; SUBSTITUTE(SUBSTITUTE(A1430, "|", "&lt;/s&gt;&lt;s&gt;"), ";", "&lt;/s&gt;&lt;s&gt;") &amp; "&lt;/s&gt;&lt;/t&gt;", "//s[last()-2]")</f>
        <v>15</v>
      </c>
      <c r="P1430" cm="1">
        <f t="array" ref="P1430">_xlfn.FILTERXML("&lt;t&gt;&lt;s&gt;" &amp; SUBSTITUTE(SUBSTITUTE(SUBSTITUTE(CLEAN(A1430), "|", "&lt;/s&gt;&lt;s&gt;"), ",", "&lt;/s&gt;&lt;s&gt;"), ";", "&lt;/s&gt;&lt;s&gt;") &amp; "&lt;/s&gt;&lt;/t&gt;", "//s[last()-2]")</f>
        <v>130</v>
      </c>
      <c r="Q1430" cm="1">
        <f t="array" ref="Q1430">_xlfn.FILTERXML("&lt;t&gt;&lt;s&gt;" &amp; SUBSTITUTE(SUBSTITUTE(SUBSTITUTE(A1430, "|", "&lt;/s&gt;&lt;s&gt;"), ",", "&lt;/s&gt;&lt;s&gt;"), ";", "&lt;/s&gt;&lt;s&gt;") &amp; "&lt;/s&gt;&lt;/t&gt;", "//s[last()-1]")</f>
        <v>1800</v>
      </c>
      <c r="R1430" t="s">
        <v>616</v>
      </c>
      <c r="S1430" s="20">
        <f>Table1[[#This Row],[Qty Sold]]/Table1[[#This Row],[Qty Added]]</f>
        <v>0.5</v>
      </c>
      <c r="T1430" s="19">
        <f>Table1[[#This Row],[Unit Price]]*Table1[[#This Row],[Stock]]</f>
        <v>234000</v>
      </c>
    </row>
    <row r="1431" spans="1:20" x14ac:dyDescent="0.3">
      <c r="A1431" t="s">
        <v>409</v>
      </c>
      <c r="J1431" s="18" t="str">
        <f t="shared" si="88"/>
        <v>17-02-2026</v>
      </c>
      <c r="K1431" t="str">
        <f t="shared" si="89"/>
        <v>SKU448</v>
      </c>
      <c r="L1431" t="str">
        <f t="shared" si="90"/>
        <v>Oil Dispenser Premium Max</v>
      </c>
      <c r="M1431" t="s">
        <v>561</v>
      </c>
      <c r="N1431">
        <f t="shared" si="91"/>
        <v>50</v>
      </c>
      <c r="O1431" cm="1">
        <f t="array" ref="O1431">_xlfn.FILTERXML("&lt;t&gt;&lt;s&gt;" &amp; SUBSTITUTE(SUBSTITUTE(A1431, "|", "&lt;/s&gt;&lt;s&gt;"), ";", "&lt;/s&gt;&lt;s&gt;") &amp; "&lt;/s&gt;&lt;/t&gt;", "//s[last()-2]")</f>
        <v>22</v>
      </c>
      <c r="P1431" cm="1">
        <f t="array" ref="P1431">_xlfn.FILTERXML("&lt;t&gt;&lt;s&gt;" &amp; SUBSTITUTE(SUBSTITUTE(SUBSTITUTE(CLEAN(A1431), "|", "&lt;/s&gt;&lt;s&gt;"), ",", "&lt;/s&gt;&lt;s&gt;"), ";", "&lt;/s&gt;&lt;s&gt;") &amp; "&lt;/s&gt;&lt;/t&gt;", "//s[last()-2]")</f>
        <v>130</v>
      </c>
      <c r="Q1431" cm="1">
        <f t="array" ref="Q1431">_xlfn.FILTERXML("&lt;t&gt;&lt;s&gt;" &amp; SUBSTITUTE(SUBSTITUTE(SUBSTITUTE(A1431, "|", "&lt;/s&gt;&lt;s&gt;"), ",", "&lt;/s&gt;&lt;s&gt;"), ";", "&lt;/s&gt;&lt;s&gt;") &amp; "&lt;/s&gt;&lt;/t&gt;", "//s[last()-1]")</f>
        <v>700</v>
      </c>
      <c r="R1431" t="s">
        <v>602</v>
      </c>
      <c r="S1431" s="20">
        <f>Table1[[#This Row],[Qty Sold]]/Table1[[#This Row],[Qty Added]]</f>
        <v>0.44</v>
      </c>
      <c r="T1431" s="19">
        <f>Table1[[#This Row],[Unit Price]]*Table1[[#This Row],[Stock]]</f>
        <v>91000</v>
      </c>
    </row>
    <row r="1432" spans="1:20" x14ac:dyDescent="0.3">
      <c r="A1432" t="s">
        <v>410</v>
      </c>
      <c r="J1432" s="18" t="str">
        <f t="shared" si="88"/>
        <v>18-02-2026</v>
      </c>
      <c r="K1432" t="str">
        <f t="shared" si="89"/>
        <v>SKU449</v>
      </c>
      <c r="L1432" t="str">
        <f t="shared" si="90"/>
        <v>Chopping Board Premium Max</v>
      </c>
      <c r="M1432" t="s">
        <v>562</v>
      </c>
      <c r="N1432">
        <f t="shared" si="91"/>
        <v>80</v>
      </c>
      <c r="O1432" cm="1">
        <f t="array" ref="O1432">_xlfn.FILTERXML("&lt;t&gt;&lt;s&gt;" &amp; SUBSTITUTE(SUBSTITUTE(A1432, "|", "&lt;/s&gt;&lt;s&gt;"), ";", "&lt;/s&gt;&lt;s&gt;") &amp; "&lt;/s&gt;&lt;/t&gt;", "//s[last()-2]")</f>
        <v>50</v>
      </c>
      <c r="P1432" cm="1">
        <f t="array" ref="P1432">_xlfn.FILTERXML("&lt;t&gt;&lt;s&gt;" &amp; SUBSTITUTE(SUBSTITUTE(SUBSTITUTE(CLEAN(A1432), "|", "&lt;/s&gt;&lt;s&gt;"), ",", "&lt;/s&gt;&lt;s&gt;"), ";", "&lt;/s&gt;&lt;s&gt;") &amp; "&lt;/s&gt;&lt;/t&gt;", "//s[last()-2]")</f>
        <v>200</v>
      </c>
      <c r="Q1432" cm="1">
        <f t="array" ref="Q1432">_xlfn.FILTERXML("&lt;t&gt;&lt;s&gt;" &amp; SUBSTITUTE(SUBSTITUTE(SUBSTITUTE(A1432, "|", "&lt;/s&gt;&lt;s&gt;"), ",", "&lt;/s&gt;&lt;s&gt;"), ";", "&lt;/s&gt;&lt;s&gt;") &amp; "&lt;/s&gt;&lt;/t&gt;", "//s[last()-1]")</f>
        <v>400</v>
      </c>
      <c r="R1432" t="s">
        <v>603</v>
      </c>
      <c r="S1432" s="20">
        <f>Table1[[#This Row],[Qty Sold]]/Table1[[#This Row],[Qty Added]]</f>
        <v>0.625</v>
      </c>
      <c r="T1432" s="19">
        <f>Table1[[#This Row],[Unit Price]]*Table1[[#This Row],[Stock]]</f>
        <v>80000</v>
      </c>
    </row>
    <row r="1433" spans="1:20" x14ac:dyDescent="0.3">
      <c r="A1433" t="s">
        <v>411</v>
      </c>
      <c r="J1433" s="18" t="str">
        <f t="shared" si="88"/>
        <v>19-02-2026</v>
      </c>
      <c r="K1433" t="str">
        <f t="shared" si="89"/>
        <v>SKU450</v>
      </c>
      <c r="L1433" t="str">
        <f t="shared" si="90"/>
        <v>chopping board premium max</v>
      </c>
      <c r="M1433" t="s">
        <v>576</v>
      </c>
      <c r="N1433">
        <f t="shared" si="91"/>
        <v>60</v>
      </c>
      <c r="O1433" cm="1">
        <f t="array" ref="O1433">_xlfn.FILTERXML("&lt;t&gt;&lt;s&gt;" &amp; SUBSTITUTE(SUBSTITUTE(A1433, "|", "&lt;/s&gt;&lt;s&gt;"), ";", "&lt;/s&gt;&lt;s&gt;") &amp; "&lt;/s&gt;&lt;/t&gt;", "//s[last()-2]")</f>
        <v>30</v>
      </c>
      <c r="P1433" cm="1">
        <f t="array" ref="P1433">_xlfn.FILTERXML("&lt;t&gt;&lt;s&gt;" &amp; SUBSTITUTE(SUBSTITUTE(SUBSTITUTE(CLEAN(A1433), "|", "&lt;/s&gt;&lt;s&gt;"), ",", "&lt;/s&gt;&lt;s&gt;"), ";", "&lt;/s&gt;&lt;s&gt;") &amp; "&lt;/s&gt;&lt;/t&gt;", "//s[last()-2]")</f>
        <v>210</v>
      </c>
      <c r="Q1433" cm="1">
        <f t="array" ref="Q1433">_xlfn.FILTERXML("&lt;t&gt;&lt;s&gt;" &amp; SUBSTITUTE(SUBSTITUTE(SUBSTITUTE(A1433, "|", "&lt;/s&gt;&lt;s&gt;"), ",", "&lt;/s&gt;&lt;s&gt;"), ";", "&lt;/s&gt;&lt;s&gt;") &amp; "&lt;/s&gt;&lt;/t&gt;", "//s[last()-1]")</f>
        <v>400</v>
      </c>
      <c r="R1433" t="s">
        <v>617</v>
      </c>
      <c r="S1433" s="20">
        <f>Table1[[#This Row],[Qty Sold]]/Table1[[#This Row],[Qty Added]]</f>
        <v>0.5</v>
      </c>
      <c r="T1433" s="19">
        <f>Table1[[#This Row],[Unit Price]]*Table1[[#This Row],[Stock]]</f>
        <v>84000</v>
      </c>
    </row>
    <row r="1434" spans="1:20" x14ac:dyDescent="0.3">
      <c r="A1434" t="s">
        <v>412</v>
      </c>
      <c r="J1434" s="18" t="str">
        <f t="shared" si="88"/>
        <v>20-02-2026</v>
      </c>
      <c r="K1434" t="str">
        <f t="shared" si="89"/>
        <v>SKU451</v>
      </c>
      <c r="L1434" t="str">
        <f t="shared" si="90"/>
        <v>Steel Glass Premium Max</v>
      </c>
      <c r="M1434" t="s">
        <v>541</v>
      </c>
      <c r="N1434">
        <f t="shared" si="91"/>
        <v>140</v>
      </c>
      <c r="O1434" cm="1">
        <f t="array" ref="O1434">_xlfn.FILTERXML("&lt;t&gt;&lt;s&gt;" &amp; SUBSTITUTE(SUBSTITUTE(A1434, "|", "&lt;/s&gt;&lt;s&gt;"), ";", "&lt;/s&gt;&lt;s&gt;") &amp; "&lt;/s&gt;&lt;/t&gt;", "//s[last()-2]")</f>
        <v>95</v>
      </c>
      <c r="P1434" cm="1">
        <f t="array" ref="P1434">_xlfn.FILTERXML("&lt;t&gt;&lt;s&gt;" &amp; SUBSTITUTE(SUBSTITUTE(SUBSTITUTE(CLEAN(A1434), "|", "&lt;/s&gt;&lt;s&gt;"), ",", "&lt;/s&gt;&lt;s&gt;"), ";", "&lt;/s&gt;&lt;s&gt;") &amp; "&lt;/s&gt;&lt;/t&gt;", "//s[last()-2]")</f>
        <v>300</v>
      </c>
      <c r="Q1434" cm="1">
        <f t="array" ref="Q1434">_xlfn.FILTERXML("&lt;t&gt;&lt;s&gt;" &amp; SUBSTITUTE(SUBSTITUTE(SUBSTITUTE(A1434, "|", "&lt;/s&gt;&lt;s&gt;"), ",", "&lt;/s&gt;&lt;s&gt;"), ";", "&lt;/s&gt;&lt;s&gt;") &amp; "&lt;/s&gt;&lt;/t&gt;", "//s[last()-1]")</f>
        <v>250</v>
      </c>
      <c r="R1434" t="s">
        <v>582</v>
      </c>
      <c r="S1434" s="20">
        <f>Table1[[#This Row],[Qty Sold]]/Table1[[#This Row],[Qty Added]]</f>
        <v>0.6785714285714286</v>
      </c>
      <c r="T1434" s="19">
        <f>Table1[[#This Row],[Unit Price]]*Table1[[#This Row],[Stock]]</f>
        <v>75000</v>
      </c>
    </row>
    <row r="1435" spans="1:20" x14ac:dyDescent="0.3">
      <c r="A1435" t="s">
        <v>413</v>
      </c>
      <c r="J1435" s="18" t="str">
        <f t="shared" si="88"/>
        <v>21-02-2026</v>
      </c>
      <c r="K1435" t="str">
        <f t="shared" si="89"/>
        <v>SKU452</v>
      </c>
      <c r="L1435" t="str">
        <f t="shared" si="90"/>
        <v>steel glass premium max</v>
      </c>
      <c r="M1435" t="s">
        <v>542</v>
      </c>
      <c r="N1435">
        <f t="shared" si="91"/>
        <v>100</v>
      </c>
      <c r="O1435" cm="1">
        <f t="array" ref="O1435">_xlfn.FILTERXML("&lt;t&gt;&lt;s&gt;" &amp; SUBSTITUTE(SUBSTITUTE(A1435, "|", "&lt;/s&gt;&lt;s&gt;"), ";", "&lt;/s&gt;&lt;s&gt;") &amp; "&lt;/s&gt;&lt;/t&gt;", "//s[last()-2]")</f>
        <v>50</v>
      </c>
      <c r="P1435" cm="1">
        <f t="array" ref="P1435">_xlfn.FILTERXML("&lt;t&gt;&lt;s&gt;" &amp; SUBSTITUTE(SUBSTITUTE(SUBSTITUTE(CLEAN(A1435), "|", "&lt;/s&gt;&lt;s&gt;"), ",", "&lt;/s&gt;&lt;s&gt;"), ";", "&lt;/s&gt;&lt;s&gt;") &amp; "&lt;/s&gt;&lt;/t&gt;", "//s[last()-2]")</f>
        <v>310</v>
      </c>
      <c r="Q1435" cm="1">
        <f t="array" ref="Q1435">_xlfn.FILTERXML("&lt;t&gt;&lt;s&gt;" &amp; SUBSTITUTE(SUBSTITUTE(SUBSTITUTE(A1435, "|", "&lt;/s&gt;&lt;s&gt;"), ",", "&lt;/s&gt;&lt;s&gt;"), ";", "&lt;/s&gt;&lt;s&gt;") &amp; "&lt;/s&gt;&lt;/t&gt;", "//s[last()-1]")</f>
        <v>250</v>
      </c>
      <c r="R1435" t="s">
        <v>600</v>
      </c>
      <c r="S1435" s="20">
        <f>Table1[[#This Row],[Qty Sold]]/Table1[[#This Row],[Qty Added]]</f>
        <v>0.5</v>
      </c>
      <c r="T1435" s="19">
        <f>Table1[[#This Row],[Unit Price]]*Table1[[#This Row],[Stock]]</f>
        <v>77500</v>
      </c>
    </row>
    <row r="1436" spans="1:20" x14ac:dyDescent="0.3">
      <c r="A1436" t="s">
        <v>414</v>
      </c>
      <c r="J1436" s="18" t="str">
        <f t="shared" si="88"/>
        <v>22-02-2026</v>
      </c>
      <c r="K1436" t="str">
        <f t="shared" si="89"/>
        <v>SKU453</v>
      </c>
      <c r="L1436" t="str">
        <f t="shared" si="90"/>
        <v>Lunch Box Premium Max</v>
      </c>
      <c r="M1436" t="s">
        <v>549</v>
      </c>
      <c r="N1436">
        <f t="shared" si="91"/>
        <v>85</v>
      </c>
      <c r="O1436" cm="1">
        <f t="array" ref="O1436">_xlfn.FILTERXML("&lt;t&gt;&lt;s&gt;" &amp; SUBSTITUTE(SUBSTITUTE(A1436, "|", "&lt;/s&gt;&lt;s&gt;"), ";", "&lt;/s&gt;&lt;s&gt;") &amp; "&lt;/s&gt;&lt;/t&gt;", "//s[last()-2]")</f>
        <v>50</v>
      </c>
      <c r="P1436" cm="1">
        <f t="array" ref="P1436">_xlfn.FILTERXML("&lt;t&gt;&lt;s&gt;" &amp; SUBSTITUTE(SUBSTITUTE(SUBSTITUTE(CLEAN(A1436), "|", "&lt;/s&gt;&lt;s&gt;"), ",", "&lt;/s&gt;&lt;s&gt;"), ";", "&lt;/s&gt;&lt;s&gt;") &amp; "&lt;/s&gt;&lt;/t&gt;", "//s[last()-2]")</f>
        <v>210</v>
      </c>
      <c r="Q1436" cm="1">
        <f t="array" ref="Q1436">_xlfn.FILTERXML("&lt;t&gt;&lt;s&gt;" &amp; SUBSTITUTE(SUBSTITUTE(SUBSTITUTE(A1436, "|", "&lt;/s&gt;&lt;s&gt;"), ",", "&lt;/s&gt;&lt;s&gt;"), ";", "&lt;/s&gt;&lt;s&gt;") &amp; "&lt;/s&gt;&lt;/t&gt;", "//s[last()-1]")</f>
        <v>500</v>
      </c>
      <c r="R1436" t="s">
        <v>589</v>
      </c>
      <c r="S1436" s="20">
        <f>Table1[[#This Row],[Qty Sold]]/Table1[[#This Row],[Qty Added]]</f>
        <v>0.58823529411764708</v>
      </c>
      <c r="T1436" s="19">
        <f>Table1[[#This Row],[Unit Price]]*Table1[[#This Row],[Stock]]</f>
        <v>105000</v>
      </c>
    </row>
    <row r="1437" spans="1:20" x14ac:dyDescent="0.3">
      <c r="A1437" t="s">
        <v>415</v>
      </c>
      <c r="J1437" s="18" t="str">
        <f t="shared" si="88"/>
        <v>23-02-2026</v>
      </c>
      <c r="K1437" t="str">
        <f t="shared" si="89"/>
        <v>SKU454</v>
      </c>
      <c r="L1437" t="str">
        <f t="shared" si="90"/>
        <v>lunch box premium max</v>
      </c>
      <c r="M1437" t="s">
        <v>577</v>
      </c>
      <c r="N1437">
        <f t="shared" si="91"/>
        <v>60</v>
      </c>
      <c r="O1437" cm="1">
        <f t="array" ref="O1437">_xlfn.FILTERXML("&lt;t&gt;&lt;s&gt;" &amp; SUBSTITUTE(SUBSTITUTE(A1437, "|", "&lt;/s&gt;&lt;s&gt;"), ";", "&lt;/s&gt;&lt;s&gt;") &amp; "&lt;/s&gt;&lt;/t&gt;", "//s[last()-2]")</f>
        <v>30</v>
      </c>
      <c r="P1437" cm="1">
        <f t="array" ref="P1437">_xlfn.FILTERXML("&lt;t&gt;&lt;s&gt;" &amp; SUBSTITUTE(SUBSTITUTE(SUBSTITUTE(CLEAN(A1437), "|", "&lt;/s&gt;&lt;s&gt;"), ",", "&lt;/s&gt;&lt;s&gt;"), ";", "&lt;/s&gt;&lt;s&gt;") &amp; "&lt;/s&gt;&lt;/t&gt;", "//s[last()-2]")</f>
        <v>220</v>
      </c>
      <c r="Q1437" cm="1">
        <f t="array" ref="Q1437">_xlfn.FILTERXML("&lt;t&gt;&lt;s&gt;" &amp; SUBSTITUTE(SUBSTITUTE(SUBSTITUTE(A1437, "|", "&lt;/s&gt;&lt;s&gt;"), ",", "&lt;/s&gt;&lt;s&gt;"), ";", "&lt;/s&gt;&lt;s&gt;") &amp; "&lt;/s&gt;&lt;/t&gt;", "//s[last()-1]")</f>
        <v>500</v>
      </c>
      <c r="R1437" t="s">
        <v>618</v>
      </c>
      <c r="S1437" s="20">
        <f>Table1[[#This Row],[Qty Sold]]/Table1[[#This Row],[Qty Added]]</f>
        <v>0.5</v>
      </c>
      <c r="T1437" s="19">
        <f>Table1[[#This Row],[Unit Price]]*Table1[[#This Row],[Stock]]</f>
        <v>110000</v>
      </c>
    </row>
    <row r="1438" spans="1:20" x14ac:dyDescent="0.3">
      <c r="A1438" t="s">
        <v>416</v>
      </c>
      <c r="J1438" s="18" t="str">
        <f t="shared" si="88"/>
        <v>24-02-2026</v>
      </c>
      <c r="K1438" t="str">
        <f t="shared" si="89"/>
        <v>SKU455</v>
      </c>
      <c r="L1438" t="str">
        <f t="shared" si="90"/>
        <v>Water Bottle Premium Max</v>
      </c>
      <c r="M1438" t="s">
        <v>548</v>
      </c>
      <c r="N1438">
        <f t="shared" si="91"/>
        <v>160</v>
      </c>
      <c r="O1438" cm="1">
        <f t="array" ref="O1438">_xlfn.FILTERXML("&lt;t&gt;&lt;s&gt;" &amp; SUBSTITUTE(SUBSTITUTE(A1438, "|", "&lt;/s&gt;&lt;s&gt;"), ";", "&lt;/s&gt;&lt;s&gt;") &amp; "&lt;/s&gt;&lt;/t&gt;", "//s[last()-2]")</f>
        <v>110</v>
      </c>
      <c r="P1438" cm="1">
        <f t="array" ref="P1438">_xlfn.FILTERXML("&lt;t&gt;&lt;s&gt;" &amp; SUBSTITUTE(SUBSTITUTE(SUBSTITUTE(CLEAN(A1438), "|", "&lt;/s&gt;&lt;s&gt;"), ",", "&lt;/s&gt;&lt;s&gt;"), ";", "&lt;/s&gt;&lt;s&gt;") &amp; "&lt;/s&gt;&lt;/t&gt;", "//s[last()-2]")</f>
        <v>320</v>
      </c>
      <c r="Q1438" cm="1">
        <f t="array" ref="Q1438">_xlfn.FILTERXML("&lt;t&gt;&lt;s&gt;" &amp; SUBSTITUTE(SUBSTITUTE(SUBSTITUTE(A1438, "|", "&lt;/s&gt;&lt;s&gt;"), ",", "&lt;/s&gt;&lt;s&gt;"), ";", "&lt;/s&gt;&lt;s&gt;") &amp; "&lt;/s&gt;&lt;/t&gt;", "//s[last()-1]")</f>
        <v>320</v>
      </c>
      <c r="R1438" t="s">
        <v>588</v>
      </c>
      <c r="S1438" s="20">
        <f>Table1[[#This Row],[Qty Sold]]/Table1[[#This Row],[Qty Added]]</f>
        <v>0.6875</v>
      </c>
      <c r="T1438" s="19">
        <f>Table1[[#This Row],[Unit Price]]*Table1[[#This Row],[Stock]]</f>
        <v>102400</v>
      </c>
    </row>
    <row r="1439" spans="1:20" x14ac:dyDescent="0.3">
      <c r="A1439" t="s">
        <v>417</v>
      </c>
      <c r="J1439" s="18" t="str">
        <f t="shared" si="88"/>
        <v>25-02-2026</v>
      </c>
      <c r="K1439" t="str">
        <f t="shared" si="89"/>
        <v>SKU456</v>
      </c>
      <c r="L1439" t="str">
        <f t="shared" si="90"/>
        <v>water bottle premium max</v>
      </c>
      <c r="M1439" t="s">
        <v>578</v>
      </c>
      <c r="N1439">
        <f t="shared" si="91"/>
        <v>120</v>
      </c>
      <c r="O1439" cm="1">
        <f t="array" ref="O1439">_xlfn.FILTERXML("&lt;t&gt;&lt;s&gt;" &amp; SUBSTITUTE(SUBSTITUTE(A1439, "|", "&lt;/s&gt;&lt;s&gt;"), ";", "&lt;/s&gt;&lt;s&gt;") &amp; "&lt;/s&gt;&lt;/t&gt;", "//s[last()-2]")</f>
        <v>60</v>
      </c>
      <c r="P1439" cm="1">
        <f t="array" ref="P1439">_xlfn.FILTERXML("&lt;t&gt;&lt;s&gt;" &amp; SUBSTITUTE(SUBSTITUTE(SUBSTITUTE(CLEAN(A1439), "|", "&lt;/s&gt;&lt;s&gt;"), ",", "&lt;/s&gt;&lt;s&gt;"), ";", "&lt;/s&gt;&lt;s&gt;") &amp; "&lt;/s&gt;&lt;/t&gt;", "//s[last()-2]")</f>
        <v>330</v>
      </c>
      <c r="Q1439" cm="1">
        <f t="array" ref="Q1439">_xlfn.FILTERXML("&lt;t&gt;&lt;s&gt;" &amp; SUBSTITUTE(SUBSTITUTE(SUBSTITUTE(A1439, "|", "&lt;/s&gt;&lt;s&gt;"), ",", "&lt;/s&gt;&lt;s&gt;"), ";", "&lt;/s&gt;&lt;s&gt;") &amp; "&lt;/s&gt;&lt;/t&gt;", "//s[last()-1]")</f>
        <v>320</v>
      </c>
      <c r="R1439" t="s">
        <v>619</v>
      </c>
      <c r="S1439" s="20">
        <f>Table1[[#This Row],[Qty Sold]]/Table1[[#This Row],[Qty Added]]</f>
        <v>0.5</v>
      </c>
      <c r="T1439" s="19">
        <f>Table1[[#This Row],[Unit Price]]*Table1[[#This Row],[Stock]]</f>
        <v>105600</v>
      </c>
    </row>
    <row r="1440" spans="1:20" x14ac:dyDescent="0.3">
      <c r="A1440" t="s">
        <v>418</v>
      </c>
      <c r="J1440" s="18" t="str">
        <f t="shared" si="88"/>
        <v>26-02-2026</v>
      </c>
      <c r="K1440" t="str">
        <f t="shared" si="89"/>
        <v>SKU457</v>
      </c>
      <c r="L1440" t="str">
        <f t="shared" si="90"/>
        <v>Frying Pan Titanium</v>
      </c>
      <c r="M1440" t="s">
        <v>547</v>
      </c>
      <c r="N1440">
        <f t="shared" si="91"/>
        <v>50</v>
      </c>
      <c r="O1440" cm="1">
        <f t="array" ref="O1440">_xlfn.FILTERXML("&lt;t&gt;&lt;s&gt;" &amp; SUBSTITUTE(SUBSTITUTE(A1440, "|", "&lt;/s&gt;&lt;s&gt;"), ";", "&lt;/s&gt;&lt;s&gt;") &amp; "&lt;/s&gt;&lt;/t&gt;", "//s[last()-2]")</f>
        <v>30</v>
      </c>
      <c r="P1440" cm="1">
        <f t="array" ref="P1440">_xlfn.FILTERXML("&lt;t&gt;&lt;s&gt;" &amp; SUBSTITUTE(SUBSTITUTE(SUBSTITUTE(CLEAN(A1440), "|", "&lt;/s&gt;&lt;s&gt;"), ",", "&lt;/s&gt;&lt;s&gt;"), ";", "&lt;/s&gt;&lt;s&gt;") &amp; "&lt;/s&gt;&lt;/t&gt;", "//s[last()-2]")</f>
        <v>160</v>
      </c>
      <c r="Q1440" cm="1">
        <f t="array" ref="Q1440">_xlfn.FILTERXML("&lt;t&gt;&lt;s&gt;" &amp; SUBSTITUTE(SUBSTITUTE(SUBSTITUTE(A1440, "|", "&lt;/s&gt;&lt;s&gt;"), ",", "&lt;/s&gt;&lt;s&gt;"), ";", "&lt;/s&gt;&lt;s&gt;") &amp; "&lt;/s&gt;&lt;/t&gt;", "//s[last()-1]")</f>
        <v>3000</v>
      </c>
      <c r="R1440" t="s">
        <v>587</v>
      </c>
      <c r="S1440" s="20">
        <f>Table1[[#This Row],[Qty Sold]]/Table1[[#This Row],[Qty Added]]</f>
        <v>0.6</v>
      </c>
      <c r="T1440" s="19">
        <f>Table1[[#This Row],[Unit Price]]*Table1[[#This Row],[Stock]]</f>
        <v>480000</v>
      </c>
    </row>
    <row r="1441" spans="1:20" x14ac:dyDescent="0.3">
      <c r="A1441" t="s">
        <v>419</v>
      </c>
      <c r="J1441" s="18" t="str">
        <f t="shared" si="88"/>
        <v>27-02-2026</v>
      </c>
      <c r="K1441" t="str">
        <f t="shared" si="89"/>
        <v>SKU458</v>
      </c>
      <c r="L1441" t="str">
        <f t="shared" si="90"/>
        <v>frying pan titanium</v>
      </c>
      <c r="M1441" t="s">
        <v>568</v>
      </c>
      <c r="N1441">
        <f t="shared" si="91"/>
        <v>40</v>
      </c>
      <c r="O1441" cm="1">
        <f t="array" ref="O1441">_xlfn.FILTERXML("&lt;t&gt;&lt;s&gt;" &amp; SUBSTITUTE(SUBSTITUTE(A1441, "|", "&lt;/s&gt;&lt;s&gt;"), ";", "&lt;/s&gt;&lt;s&gt;") &amp; "&lt;/s&gt;&lt;/t&gt;", "//s[last()-2]")</f>
        <v>20</v>
      </c>
      <c r="P1441" cm="1">
        <f t="array" ref="P1441">_xlfn.FILTERXML("&lt;t&gt;&lt;s&gt;" &amp; SUBSTITUTE(SUBSTITUTE(SUBSTITUTE(CLEAN(A1441), "|", "&lt;/s&gt;&lt;s&gt;"), ",", "&lt;/s&gt;&lt;s&gt;"), ";", "&lt;/s&gt;&lt;s&gt;") &amp; "&lt;/s&gt;&lt;/t&gt;", "//s[last()-2]")</f>
        <v>170</v>
      </c>
      <c r="Q1441" cm="1">
        <f t="array" ref="Q1441">_xlfn.FILTERXML("&lt;t&gt;&lt;s&gt;" &amp; SUBSTITUTE(SUBSTITUTE(SUBSTITUTE(A1441, "|", "&lt;/s&gt;&lt;s&gt;"), ",", "&lt;/s&gt;&lt;s&gt;"), ";", "&lt;/s&gt;&lt;s&gt;") &amp; "&lt;/s&gt;&lt;/t&gt;", "//s[last()-1]")</f>
        <v>3000</v>
      </c>
      <c r="R1441" t="s">
        <v>609</v>
      </c>
      <c r="S1441" s="20">
        <f>Table1[[#This Row],[Qty Sold]]/Table1[[#This Row],[Qty Added]]</f>
        <v>0.5</v>
      </c>
      <c r="T1441" s="19">
        <f>Table1[[#This Row],[Unit Price]]*Table1[[#This Row],[Stock]]</f>
        <v>510000</v>
      </c>
    </row>
    <row r="1442" spans="1:20" x14ac:dyDescent="0.3">
      <c r="A1442" t="s">
        <v>420</v>
      </c>
      <c r="J1442" s="18" t="str">
        <f t="shared" si="88"/>
        <v>28-02-2026</v>
      </c>
      <c r="K1442" t="str">
        <f t="shared" si="89"/>
        <v>SKU459</v>
      </c>
      <c r="L1442" t="str">
        <f t="shared" si="90"/>
        <v>Mixer Grinder Titanium</v>
      </c>
      <c r="M1442" t="s">
        <v>566</v>
      </c>
      <c r="N1442">
        <f t="shared" si="91"/>
        <v>20</v>
      </c>
      <c r="O1442" cm="1">
        <f t="array" ref="O1442">_xlfn.FILTERXML("&lt;t&gt;&lt;s&gt;" &amp; SUBSTITUTE(SUBSTITUTE(A1442, "|", "&lt;/s&gt;&lt;s&gt;"), ";", "&lt;/s&gt;&lt;s&gt;") &amp; "&lt;/s&gt;&lt;/t&gt;", "//s[last()-2]")</f>
        <v>12</v>
      </c>
      <c r="P1442" cm="1">
        <f t="array" ref="P1442">_xlfn.FILTERXML("&lt;t&gt;&lt;s&gt;" &amp; SUBSTITUTE(SUBSTITUTE(SUBSTITUTE(CLEAN(A1442), "|", "&lt;/s&gt;&lt;s&gt;"), ",", "&lt;/s&gt;&lt;s&gt;"), ";", "&lt;/s&gt;&lt;s&gt;") &amp; "&lt;/s&gt;&lt;/t&gt;", "//s[last()-2]")</f>
        <v>60</v>
      </c>
      <c r="Q1442" cm="1">
        <f t="array" ref="Q1442">_xlfn.FILTERXML("&lt;t&gt;&lt;s&gt;" &amp; SUBSTITUTE(SUBSTITUTE(SUBSTITUTE(A1442, "|", "&lt;/s&gt;&lt;s&gt;"), ",", "&lt;/s&gt;&lt;s&gt;"), ";", "&lt;/s&gt;&lt;s&gt;") &amp; "&lt;/s&gt;&lt;/t&gt;", "//s[last()-1]")</f>
        <v>9000</v>
      </c>
      <c r="R1442" t="s">
        <v>607</v>
      </c>
      <c r="S1442" s="20">
        <f>Table1[[#This Row],[Qty Sold]]/Table1[[#This Row],[Qty Added]]</f>
        <v>0.6</v>
      </c>
      <c r="T1442" s="19">
        <f>Table1[[#This Row],[Unit Price]]*Table1[[#This Row],[Stock]]</f>
        <v>540000</v>
      </c>
    </row>
    <row r="1443" spans="1:20" x14ac:dyDescent="0.3">
      <c r="A1443" t="s">
        <v>421</v>
      </c>
      <c r="J1443" s="18" t="str">
        <f t="shared" si="88"/>
        <v>01-03-2026</v>
      </c>
      <c r="K1443" t="str">
        <f t="shared" si="89"/>
        <v>SKU460</v>
      </c>
      <c r="L1443" t="str">
        <f t="shared" si="90"/>
        <v>Mixer grinder titanium</v>
      </c>
      <c r="M1443" t="s">
        <v>566</v>
      </c>
      <c r="N1443">
        <f t="shared" si="91"/>
        <v>15</v>
      </c>
      <c r="O1443" cm="1">
        <f t="array" ref="O1443">_xlfn.FILTERXML("&lt;t&gt;&lt;s&gt;" &amp; SUBSTITUTE(SUBSTITUTE(A1443, "|", "&lt;/s&gt;&lt;s&gt;"), ";", "&lt;/s&gt;&lt;s&gt;") &amp; "&lt;/s&gt;&lt;/t&gt;", "//s[last()-2]")</f>
        <v>8</v>
      </c>
      <c r="P1443" cm="1">
        <f t="array" ref="P1443">_xlfn.FILTERXML("&lt;t&gt;&lt;s&gt;" &amp; SUBSTITUTE(SUBSTITUTE(SUBSTITUTE(CLEAN(A1443), "|", "&lt;/s&gt;&lt;s&gt;"), ",", "&lt;/s&gt;&lt;s&gt;"), ";", "&lt;/s&gt;&lt;s&gt;") &amp; "&lt;/s&gt;&lt;/t&gt;", "//s[last()-2]")</f>
        <v>65</v>
      </c>
      <c r="Q1443" cm="1">
        <f t="array" ref="Q1443">_xlfn.FILTERXML("&lt;t&gt;&lt;s&gt;" &amp; SUBSTITUTE(SUBSTITUTE(SUBSTITUTE(A1443, "|", "&lt;/s&gt;&lt;s&gt;"), ",", "&lt;/s&gt;&lt;s&gt;"), ";", "&lt;/s&gt;&lt;s&gt;") &amp; "&lt;/s&gt;&lt;/t&gt;", "//s[last()-1]")</f>
        <v>9000</v>
      </c>
      <c r="R1443" t="s">
        <v>607</v>
      </c>
      <c r="S1443" s="20">
        <f>Table1[[#This Row],[Qty Sold]]/Table1[[#This Row],[Qty Added]]</f>
        <v>0.53333333333333333</v>
      </c>
      <c r="T1443" s="19">
        <f>Table1[[#This Row],[Unit Price]]*Table1[[#This Row],[Stock]]</f>
        <v>585000</v>
      </c>
    </row>
    <row r="1444" spans="1:20" x14ac:dyDescent="0.3">
      <c r="A1444" t="s">
        <v>422</v>
      </c>
      <c r="J1444" s="18" t="str">
        <f t="shared" si="88"/>
        <v>02-03-2026</v>
      </c>
      <c r="K1444" t="str">
        <f t="shared" si="89"/>
        <v>SKU461</v>
      </c>
      <c r="L1444" t="str">
        <f t="shared" si="90"/>
        <v>Electric Kettle Titanium</v>
      </c>
      <c r="M1444" t="s">
        <v>565</v>
      </c>
      <c r="N1444">
        <f t="shared" si="91"/>
        <v>25</v>
      </c>
      <c r="O1444" cm="1">
        <f t="array" ref="O1444">_xlfn.FILTERXML("&lt;t&gt;&lt;s&gt;" &amp; SUBSTITUTE(SUBSTITUTE(A1444, "|", "&lt;/s&gt;&lt;s&gt;"), ";", "&lt;/s&gt;&lt;s&gt;") &amp; "&lt;/s&gt;&lt;/t&gt;", "//s[last()-2]")</f>
        <v>15</v>
      </c>
      <c r="P1444" cm="1">
        <f t="array" ref="P1444">_xlfn.FILTERXML("&lt;t&gt;&lt;s&gt;" &amp; SUBSTITUTE(SUBSTITUTE(SUBSTITUTE(CLEAN(A1444), "|", "&lt;/s&gt;&lt;s&gt;"), ",", "&lt;/s&gt;&lt;s&gt;"), ";", "&lt;/s&gt;&lt;s&gt;") &amp; "&lt;/s&gt;&lt;/t&gt;", "//s[last()-2]")</f>
        <v>75</v>
      </c>
      <c r="Q1444" cm="1">
        <f t="array" ref="Q1444">_xlfn.FILTERXML("&lt;t&gt;&lt;s&gt;" &amp; SUBSTITUTE(SUBSTITUTE(SUBSTITUTE(A1444, "|", "&lt;/s&gt;&lt;s&gt;"), ",", "&lt;/s&gt;&lt;s&gt;"), ";", "&lt;/s&gt;&lt;s&gt;") &amp; "&lt;/s&gt;&lt;/t&gt;", "//s[last()-1]")</f>
        <v>3500</v>
      </c>
      <c r="R1444" t="s">
        <v>606</v>
      </c>
      <c r="S1444" s="20">
        <f>Table1[[#This Row],[Qty Sold]]/Table1[[#This Row],[Qty Added]]</f>
        <v>0.6</v>
      </c>
      <c r="T1444" s="19">
        <f>Table1[[#This Row],[Unit Price]]*Table1[[#This Row],[Stock]]</f>
        <v>262500</v>
      </c>
    </row>
    <row r="1445" spans="1:20" x14ac:dyDescent="0.3">
      <c r="A1445" t="s">
        <v>423</v>
      </c>
      <c r="J1445" s="18" t="str">
        <f t="shared" si="88"/>
        <v>03-03-2026</v>
      </c>
      <c r="K1445" t="str">
        <f t="shared" si="89"/>
        <v>SKU462</v>
      </c>
      <c r="L1445" t="str">
        <f t="shared" si="90"/>
        <v>electric kettle titanium</v>
      </c>
      <c r="M1445" t="s">
        <v>579</v>
      </c>
      <c r="N1445">
        <f t="shared" si="91"/>
        <v>18</v>
      </c>
      <c r="O1445" cm="1">
        <f t="array" ref="O1445">_xlfn.FILTERXML("&lt;t&gt;&lt;s&gt;" &amp; SUBSTITUTE(SUBSTITUTE(A1445, "|", "&lt;/s&gt;&lt;s&gt;"), ";", "&lt;/s&gt;&lt;s&gt;") &amp; "&lt;/s&gt;&lt;/t&gt;", "//s[last()-2]")</f>
        <v>10</v>
      </c>
      <c r="P1445" cm="1">
        <f t="array" ref="P1445">_xlfn.FILTERXML("&lt;t&gt;&lt;s&gt;" &amp; SUBSTITUTE(SUBSTITUTE(SUBSTITUTE(CLEAN(A1445), "|", "&lt;/s&gt;&lt;s&gt;"), ",", "&lt;/s&gt;&lt;s&gt;"), ";", "&lt;/s&gt;&lt;s&gt;") &amp; "&lt;/s&gt;&lt;/t&gt;", "//s[last()-2]")</f>
        <v>80</v>
      </c>
      <c r="Q1445" cm="1">
        <f t="array" ref="Q1445">_xlfn.FILTERXML("&lt;t&gt;&lt;s&gt;" &amp; SUBSTITUTE(SUBSTITUTE(SUBSTITUTE(A1445, "|", "&lt;/s&gt;&lt;s&gt;"), ",", "&lt;/s&gt;&lt;s&gt;"), ";", "&lt;/s&gt;&lt;s&gt;") &amp; "&lt;/s&gt;&lt;/t&gt;", "//s[last()-1]")</f>
        <v>3500</v>
      </c>
      <c r="R1445" t="s">
        <v>620</v>
      </c>
      <c r="S1445" s="20">
        <f>Table1[[#This Row],[Qty Sold]]/Table1[[#This Row],[Qty Added]]</f>
        <v>0.55555555555555558</v>
      </c>
      <c r="T1445" s="19">
        <f>Table1[[#This Row],[Unit Price]]*Table1[[#This Row],[Stock]]</f>
        <v>280000</v>
      </c>
    </row>
    <row r="1446" spans="1:20" x14ac:dyDescent="0.3">
      <c r="A1446" t="s">
        <v>424</v>
      </c>
      <c r="J1446" s="18" t="str">
        <f t="shared" si="88"/>
        <v>04-03-2026</v>
      </c>
      <c r="K1446" t="str">
        <f t="shared" si="89"/>
        <v>SKU463</v>
      </c>
      <c r="L1446" t="str">
        <f t="shared" si="90"/>
        <v>Rice Cooker Titanium</v>
      </c>
      <c r="M1446" t="s">
        <v>564</v>
      </c>
      <c r="N1446">
        <f t="shared" si="91"/>
        <v>22</v>
      </c>
      <c r="O1446" cm="1">
        <f t="array" ref="O1446">_xlfn.FILTERXML("&lt;t&gt;&lt;s&gt;" &amp; SUBSTITUTE(SUBSTITUTE(A1446, "|", "&lt;/s&gt;&lt;s&gt;"), ";", "&lt;/s&gt;&lt;s&gt;") &amp; "&lt;/s&gt;&lt;/t&gt;", "//s[last()-2]")</f>
        <v>12</v>
      </c>
      <c r="P1446" cm="1">
        <f t="array" ref="P1446">_xlfn.FILTERXML("&lt;t&gt;&lt;s&gt;" &amp; SUBSTITUTE(SUBSTITUTE(SUBSTITUTE(CLEAN(A1446), "|", "&lt;/s&gt;&lt;s&gt;"), ",", "&lt;/s&gt;&lt;s&gt;"), ";", "&lt;/s&gt;&lt;s&gt;") &amp; "&lt;/s&gt;&lt;/t&gt;", "//s[last()-2]")</f>
        <v>70</v>
      </c>
      <c r="Q1446" cm="1">
        <f t="array" ref="Q1446">_xlfn.FILTERXML("&lt;t&gt;&lt;s&gt;" &amp; SUBSTITUTE(SUBSTITUTE(SUBSTITUTE(A1446, "|", "&lt;/s&gt;&lt;s&gt;"), ",", "&lt;/s&gt;&lt;s&gt;"), ";", "&lt;/s&gt;&lt;s&gt;") &amp; "&lt;/s&gt;&lt;/t&gt;", "//s[last()-1]")</f>
        <v>4500</v>
      </c>
      <c r="R1446" t="s">
        <v>605</v>
      </c>
      <c r="S1446" s="20">
        <f>Table1[[#This Row],[Qty Sold]]/Table1[[#This Row],[Qty Added]]</f>
        <v>0.54545454545454541</v>
      </c>
      <c r="T1446" s="19">
        <f>Table1[[#This Row],[Unit Price]]*Table1[[#This Row],[Stock]]</f>
        <v>315000</v>
      </c>
    </row>
    <row r="1447" spans="1:20" x14ac:dyDescent="0.3">
      <c r="A1447" t="s">
        <v>425</v>
      </c>
      <c r="J1447" s="18" t="str">
        <f t="shared" si="88"/>
        <v>05-03-2026</v>
      </c>
      <c r="K1447" t="str">
        <f t="shared" si="89"/>
        <v>SKU464</v>
      </c>
      <c r="L1447" t="str">
        <f t="shared" si="90"/>
        <v>rice cooker titanium</v>
      </c>
      <c r="M1447" t="s">
        <v>580</v>
      </c>
      <c r="N1447">
        <f t="shared" si="91"/>
        <v>15</v>
      </c>
      <c r="O1447" cm="1">
        <f t="array" ref="O1447">_xlfn.FILTERXML("&lt;t&gt;&lt;s&gt;" &amp; SUBSTITUTE(SUBSTITUTE(A1447, "|", "&lt;/s&gt;&lt;s&gt;"), ";", "&lt;/s&gt;&lt;s&gt;") &amp; "&lt;/s&gt;&lt;/t&gt;", "//s[last()-2]")</f>
        <v>8</v>
      </c>
      <c r="P1447" cm="1">
        <f t="array" ref="P1447">_xlfn.FILTERXML("&lt;t&gt;&lt;s&gt;" &amp; SUBSTITUTE(SUBSTITUTE(SUBSTITUTE(CLEAN(A1447), "|", "&lt;/s&gt;&lt;s&gt;"), ",", "&lt;/s&gt;&lt;s&gt;"), ";", "&lt;/s&gt;&lt;s&gt;") &amp; "&lt;/s&gt;&lt;/t&gt;", "//s[last()-2]")</f>
        <v>75</v>
      </c>
      <c r="Q1447" cm="1">
        <f t="array" ref="Q1447">_xlfn.FILTERXML("&lt;t&gt;&lt;s&gt;" &amp; SUBSTITUTE(SUBSTITUTE(SUBSTITUTE(A1447, "|", "&lt;/s&gt;&lt;s&gt;"), ",", "&lt;/s&gt;&lt;s&gt;"), ";", "&lt;/s&gt;&lt;s&gt;") &amp; "&lt;/s&gt;&lt;/t&gt;", "//s[last()-1]")</f>
        <v>4500</v>
      </c>
      <c r="R1447" t="s">
        <v>621</v>
      </c>
      <c r="S1447" s="20">
        <f>Table1[[#This Row],[Qty Sold]]/Table1[[#This Row],[Qty Added]]</f>
        <v>0.53333333333333333</v>
      </c>
      <c r="T1447" s="19">
        <f>Table1[[#This Row],[Unit Price]]*Table1[[#This Row],[Stock]]</f>
        <v>337500</v>
      </c>
    </row>
    <row r="1448" spans="1:20" x14ac:dyDescent="0.3">
      <c r="A1448" t="s">
        <v>426</v>
      </c>
      <c r="J1448" s="18" t="str">
        <f t="shared" si="88"/>
        <v>06-03-2026</v>
      </c>
      <c r="K1448" t="str">
        <f t="shared" si="89"/>
        <v>SKU465</v>
      </c>
      <c r="L1448" t="str">
        <f t="shared" si="90"/>
        <v>Steel Plate Infinity</v>
      </c>
      <c r="M1448" t="s">
        <v>541</v>
      </c>
      <c r="N1448">
        <f t="shared" si="91"/>
        <v>90</v>
      </c>
      <c r="O1448" cm="1">
        <f t="array" ref="O1448">_xlfn.FILTERXML("&lt;t&gt;&lt;s&gt;" &amp; SUBSTITUTE(SUBSTITUTE(A1448, "|", "&lt;/s&gt;&lt;s&gt;"), ";", "&lt;/s&gt;&lt;s&gt;") &amp; "&lt;/s&gt;&lt;/t&gt;", "//s[last()-2]")</f>
        <v>60</v>
      </c>
      <c r="P1448" cm="1">
        <f t="array" ref="P1448">_xlfn.FILTERXML("&lt;t&gt;&lt;s&gt;" &amp; SUBSTITUTE(SUBSTITUTE(SUBSTITUTE(CLEAN(A1448), "|", "&lt;/s&gt;&lt;s&gt;"), ",", "&lt;/s&gt;&lt;s&gt;"), ";", "&lt;/s&gt;&lt;s&gt;") &amp; "&lt;/s&gt;&lt;/t&gt;", "//s[last()-2]")</f>
        <v>260</v>
      </c>
      <c r="Q1448" cm="1">
        <f t="array" ref="Q1448">_xlfn.FILTERXML("&lt;t&gt;&lt;s&gt;" &amp; SUBSTITUTE(SUBSTITUTE(SUBSTITUTE(A1448, "|", "&lt;/s&gt;&lt;s&gt;"), ",", "&lt;/s&gt;&lt;s&gt;"), ";", "&lt;/s&gt;&lt;s&gt;") &amp; "&lt;/s&gt;&lt;/t&gt;", "//s[last()-1]")</f>
        <v>380</v>
      </c>
      <c r="R1448" t="s">
        <v>582</v>
      </c>
      <c r="S1448" s="20">
        <f>Table1[[#This Row],[Qty Sold]]/Table1[[#This Row],[Qty Added]]</f>
        <v>0.66666666666666663</v>
      </c>
      <c r="T1448" s="19">
        <f>Table1[[#This Row],[Unit Price]]*Table1[[#This Row],[Stock]]</f>
        <v>98800</v>
      </c>
    </row>
    <row r="1449" spans="1:20" x14ac:dyDescent="0.3">
      <c r="A1449" t="s">
        <v>427</v>
      </c>
      <c r="J1449" s="18" t="str">
        <f t="shared" si="88"/>
        <v>07-03-2026</v>
      </c>
      <c r="K1449" t="str">
        <f t="shared" si="89"/>
        <v>SKU466</v>
      </c>
      <c r="L1449" t="str">
        <f t="shared" si="90"/>
        <v>steel plate infinity</v>
      </c>
      <c r="M1449" t="s">
        <v>542</v>
      </c>
      <c r="N1449">
        <f t="shared" si="91"/>
        <v>70</v>
      </c>
      <c r="O1449" cm="1">
        <f t="array" ref="O1449">_xlfn.FILTERXML("&lt;t&gt;&lt;s&gt;" &amp; SUBSTITUTE(SUBSTITUTE(A1449, "|", "&lt;/s&gt;&lt;s&gt;"), ";", "&lt;/s&gt;&lt;s&gt;") &amp; "&lt;/s&gt;&lt;/t&gt;", "//s[last()-2]")</f>
        <v>35</v>
      </c>
      <c r="P1449" cm="1">
        <f t="array" ref="P1449">_xlfn.FILTERXML("&lt;t&gt;&lt;s&gt;" &amp; SUBSTITUTE(SUBSTITUTE(SUBSTITUTE(CLEAN(A1449), "|", "&lt;/s&gt;&lt;s&gt;"), ",", "&lt;/s&gt;&lt;s&gt;"), ";", "&lt;/s&gt;&lt;s&gt;") &amp; "&lt;/s&gt;&lt;/t&gt;", "//s[last()-2]")</f>
        <v>270</v>
      </c>
      <c r="Q1449" cm="1">
        <f t="array" ref="Q1449">_xlfn.FILTERXML("&lt;t&gt;&lt;s&gt;" &amp; SUBSTITUTE(SUBSTITUTE(SUBSTITUTE(A1449, "|", "&lt;/s&gt;&lt;s&gt;"), ",", "&lt;/s&gt;&lt;s&gt;"), ";", "&lt;/s&gt;&lt;s&gt;") &amp; "&lt;/s&gt;&lt;/t&gt;", "//s[last()-1]")</f>
        <v>380</v>
      </c>
      <c r="R1449" t="s">
        <v>600</v>
      </c>
      <c r="S1449" s="20">
        <f>Table1[[#This Row],[Qty Sold]]/Table1[[#This Row],[Qty Added]]</f>
        <v>0.5</v>
      </c>
      <c r="T1449" s="19">
        <f>Table1[[#This Row],[Unit Price]]*Table1[[#This Row],[Stock]]</f>
        <v>102600</v>
      </c>
    </row>
    <row r="1450" spans="1:20" x14ac:dyDescent="0.3">
      <c r="A1450" t="s">
        <v>428</v>
      </c>
      <c r="J1450" s="18" t="str">
        <f t="shared" si="88"/>
        <v>08-03-2026</v>
      </c>
      <c r="K1450" t="str">
        <f t="shared" si="89"/>
        <v>SKU467</v>
      </c>
      <c r="L1450" t="str">
        <f t="shared" si="90"/>
        <v>Glass Set Infinity</v>
      </c>
      <c r="M1450" t="s">
        <v>545</v>
      </c>
      <c r="N1450">
        <f t="shared" si="91"/>
        <v>45</v>
      </c>
      <c r="O1450" cm="1">
        <f t="array" ref="O1450">_xlfn.FILTERXML("&lt;t&gt;&lt;s&gt;" &amp; SUBSTITUTE(SUBSTITUTE(A1450, "|", "&lt;/s&gt;&lt;s&gt;"), ";", "&lt;/s&gt;&lt;s&gt;") &amp; "&lt;/s&gt;&lt;/t&gt;", "//s[last()-2]")</f>
        <v>22</v>
      </c>
      <c r="P1450" cm="1">
        <f t="array" ref="P1450">_xlfn.FILTERXML("&lt;t&gt;&lt;s&gt;" &amp; SUBSTITUTE(SUBSTITUTE(SUBSTITUTE(CLEAN(A1450), "|", "&lt;/s&gt;&lt;s&gt;"), ",", "&lt;/s&gt;&lt;s&gt;"), ";", "&lt;/s&gt;&lt;s&gt;") &amp; "&lt;/s&gt;&lt;/t&gt;", "//s[last()-2]")</f>
        <v>130</v>
      </c>
      <c r="Q1450" cm="1">
        <f t="array" ref="Q1450">_xlfn.FILTERXML("&lt;t&gt;&lt;s&gt;" &amp; SUBSTITUTE(SUBSTITUTE(SUBSTITUTE(A1450, "|", "&lt;/s&gt;&lt;s&gt;"), ",", "&lt;/s&gt;&lt;s&gt;"), ";", "&lt;/s&gt;&lt;s&gt;") &amp; "&lt;/s&gt;&lt;/t&gt;", "//s[last()-1]")</f>
        <v>900</v>
      </c>
      <c r="R1450" t="s">
        <v>585</v>
      </c>
      <c r="S1450" s="20">
        <f>Table1[[#This Row],[Qty Sold]]/Table1[[#This Row],[Qty Added]]</f>
        <v>0.48888888888888887</v>
      </c>
      <c r="T1450" s="19">
        <f>Table1[[#This Row],[Unit Price]]*Table1[[#This Row],[Stock]]</f>
        <v>117000</v>
      </c>
    </row>
    <row r="1451" spans="1:20" x14ac:dyDescent="0.3">
      <c r="A1451" t="s">
        <v>429</v>
      </c>
      <c r="J1451" s="18" t="str">
        <f t="shared" si="88"/>
        <v>09-03-2026</v>
      </c>
      <c r="K1451" t="str">
        <f t="shared" si="89"/>
        <v>SKU468</v>
      </c>
      <c r="L1451" t="str">
        <f t="shared" si="90"/>
        <v>Plastic Bucket Infinity</v>
      </c>
      <c r="M1451" t="s">
        <v>544</v>
      </c>
      <c r="N1451">
        <f t="shared" si="91"/>
        <v>90</v>
      </c>
      <c r="O1451" cm="1">
        <f t="array" ref="O1451">_xlfn.FILTERXML("&lt;t&gt;&lt;s&gt;" &amp; SUBSTITUTE(SUBSTITUTE(A1451, "|", "&lt;/s&gt;&lt;s&gt;"), ";", "&lt;/s&gt;&lt;s&gt;") &amp; "&lt;/s&gt;&lt;/t&gt;", "//s[last()-2]")</f>
        <v>55</v>
      </c>
      <c r="P1451" cm="1">
        <f t="array" ref="P1451">_xlfn.FILTERXML("&lt;t&gt;&lt;s&gt;" &amp; SUBSTITUTE(SUBSTITUTE(SUBSTITUTE(CLEAN(A1451), "|", "&lt;/s&gt;&lt;s&gt;"), ",", "&lt;/s&gt;&lt;s&gt;"), ";", "&lt;/s&gt;&lt;s&gt;") &amp; "&lt;/s&gt;&lt;/t&gt;", "//s[last()-2]")</f>
        <v>240</v>
      </c>
      <c r="Q1451" cm="1">
        <f t="array" ref="Q1451">_xlfn.FILTERXML("&lt;t&gt;&lt;s&gt;" &amp; SUBSTITUTE(SUBSTITUTE(SUBSTITUTE(A1451, "|", "&lt;/s&gt;&lt;s&gt;"), ",", "&lt;/s&gt;&lt;s&gt;"), ";", "&lt;/s&gt;&lt;s&gt;") &amp; "&lt;/s&gt;&lt;/t&gt;", "//s[last()-1]")</f>
        <v>450</v>
      </c>
      <c r="R1451" t="s">
        <v>584</v>
      </c>
      <c r="S1451" s="20">
        <f>Table1[[#This Row],[Qty Sold]]/Table1[[#This Row],[Qty Added]]</f>
        <v>0.61111111111111116</v>
      </c>
      <c r="T1451" s="19">
        <f>Table1[[#This Row],[Unit Price]]*Table1[[#This Row],[Stock]]</f>
        <v>108000</v>
      </c>
    </row>
    <row r="1452" spans="1:20" x14ac:dyDescent="0.3">
      <c r="A1452" t="s">
        <v>430</v>
      </c>
      <c r="J1452" s="18" t="str">
        <f t="shared" si="88"/>
        <v>10-03-2026</v>
      </c>
      <c r="K1452" t="str">
        <f t="shared" si="89"/>
        <v>SKU469</v>
      </c>
      <c r="L1452" t="str">
        <f t="shared" si="90"/>
        <v>plastic bucket infinity</v>
      </c>
      <c r="M1452" t="s">
        <v>573</v>
      </c>
      <c r="N1452">
        <f t="shared" si="91"/>
        <v>70</v>
      </c>
      <c r="O1452" cm="1">
        <f t="array" ref="O1452">_xlfn.FILTERXML("&lt;t&gt;&lt;s&gt;" &amp; SUBSTITUTE(SUBSTITUTE(A1452, "|", "&lt;/s&gt;&lt;s&gt;"), ";", "&lt;/s&gt;&lt;s&gt;") &amp; "&lt;/s&gt;&lt;/t&gt;", "//s[last()-2]")</f>
        <v>35</v>
      </c>
      <c r="P1452" cm="1">
        <f t="array" ref="P1452">_xlfn.FILTERXML("&lt;t&gt;&lt;s&gt;" &amp; SUBSTITUTE(SUBSTITUTE(SUBSTITUTE(CLEAN(A1452), "|", "&lt;/s&gt;&lt;s&gt;"), ",", "&lt;/s&gt;&lt;s&gt;"), ";", "&lt;/s&gt;&lt;s&gt;") &amp; "&lt;/s&gt;&lt;/t&gt;", "//s[last()-2]")</f>
        <v>250</v>
      </c>
      <c r="Q1452" cm="1">
        <f t="array" ref="Q1452">_xlfn.FILTERXML("&lt;t&gt;&lt;s&gt;" &amp; SUBSTITUTE(SUBSTITUTE(SUBSTITUTE(A1452, "|", "&lt;/s&gt;&lt;s&gt;"), ",", "&lt;/s&gt;&lt;s&gt;"), ";", "&lt;/s&gt;&lt;s&gt;") &amp; "&lt;/s&gt;&lt;/t&gt;", "//s[last()-1]")</f>
        <v>450</v>
      </c>
      <c r="R1452" t="s">
        <v>614</v>
      </c>
      <c r="S1452" s="20">
        <f>Table1[[#This Row],[Qty Sold]]/Table1[[#This Row],[Qty Added]]</f>
        <v>0.5</v>
      </c>
      <c r="T1452" s="19">
        <f>Table1[[#This Row],[Unit Price]]*Table1[[#This Row],[Stock]]</f>
        <v>112500</v>
      </c>
    </row>
    <row r="1453" spans="1:20" x14ac:dyDescent="0.3">
      <c r="A1453" t="s">
        <v>431</v>
      </c>
      <c r="J1453" s="18" t="str">
        <f t="shared" si="88"/>
        <v>11-03-2026</v>
      </c>
      <c r="K1453" t="str">
        <f t="shared" si="89"/>
        <v>SKU470</v>
      </c>
      <c r="L1453" t="str">
        <f t="shared" si="90"/>
        <v>Knife Infinity</v>
      </c>
      <c r="M1453" t="s">
        <v>550</v>
      </c>
      <c r="N1453">
        <f t="shared" si="91"/>
        <v>50</v>
      </c>
      <c r="O1453" cm="1">
        <f t="array" ref="O1453">_xlfn.FILTERXML("&lt;t&gt;&lt;s&gt;" &amp; SUBSTITUTE(SUBSTITUTE(A1453, "|", "&lt;/s&gt;&lt;s&gt;"), ";", "&lt;/s&gt;&lt;s&gt;") &amp; "&lt;/s&gt;&lt;/t&gt;", "//s[last()-2]")</f>
        <v>30</v>
      </c>
      <c r="P1453" cm="1">
        <f t="array" ref="P1453">_xlfn.FILTERXML("&lt;t&gt;&lt;s&gt;" &amp; SUBSTITUTE(SUBSTITUTE(SUBSTITUTE(CLEAN(A1453), "|", "&lt;/s&gt;&lt;s&gt;"), ",", "&lt;/s&gt;&lt;s&gt;"), ";", "&lt;/s&gt;&lt;s&gt;") &amp; "&lt;/s&gt;&lt;/t&gt;", "//s[last()-2]")</f>
        <v>150</v>
      </c>
      <c r="Q1453" cm="1">
        <f t="array" ref="Q1453">_xlfn.FILTERXML("&lt;t&gt;&lt;s&gt;" &amp; SUBSTITUTE(SUBSTITUTE(SUBSTITUTE(A1453, "|", "&lt;/s&gt;&lt;s&gt;"), ",", "&lt;/s&gt;&lt;s&gt;"), ";", "&lt;/s&gt;&lt;s&gt;") &amp; "&lt;/s&gt;&lt;/t&gt;", "//s[last()-1]")</f>
        <v>1800</v>
      </c>
      <c r="R1453" t="s">
        <v>590</v>
      </c>
      <c r="S1453" s="20">
        <f>Table1[[#This Row],[Qty Sold]]/Table1[[#This Row],[Qty Added]]</f>
        <v>0.6</v>
      </c>
      <c r="T1453" s="19">
        <f>Table1[[#This Row],[Unit Price]]*Table1[[#This Row],[Stock]]</f>
        <v>270000</v>
      </c>
    </row>
    <row r="1454" spans="1:20" x14ac:dyDescent="0.3">
      <c r="A1454" t="s">
        <v>432</v>
      </c>
      <c r="J1454" s="18" t="str">
        <f t="shared" si="88"/>
        <v>12-03-2026</v>
      </c>
      <c r="K1454" t="str">
        <f t="shared" si="89"/>
        <v>SKU471</v>
      </c>
      <c r="L1454" t="str">
        <f t="shared" si="90"/>
        <v>knife infinity</v>
      </c>
      <c r="M1454" t="s">
        <v>569</v>
      </c>
      <c r="N1454">
        <f t="shared" si="91"/>
        <v>40</v>
      </c>
      <c r="O1454" cm="1">
        <f t="array" ref="O1454">_xlfn.FILTERXML("&lt;t&gt;&lt;s&gt;" &amp; SUBSTITUTE(SUBSTITUTE(A1454, "|", "&lt;/s&gt;&lt;s&gt;"), ";", "&lt;/s&gt;&lt;s&gt;") &amp; "&lt;/s&gt;&lt;/t&gt;", "//s[last()-2]")</f>
        <v>20</v>
      </c>
      <c r="P1454" cm="1">
        <f t="array" ref="P1454">_xlfn.FILTERXML("&lt;t&gt;&lt;s&gt;" &amp; SUBSTITUTE(SUBSTITUTE(SUBSTITUTE(CLEAN(A1454), "|", "&lt;/s&gt;&lt;s&gt;"), ",", "&lt;/s&gt;&lt;s&gt;"), ";", "&lt;/s&gt;&lt;s&gt;") &amp; "&lt;/s&gt;&lt;/t&gt;", "//s[last()-2]")</f>
        <v>160</v>
      </c>
      <c r="Q1454" cm="1">
        <f t="array" ref="Q1454">_xlfn.FILTERXML("&lt;t&gt;&lt;s&gt;" &amp; SUBSTITUTE(SUBSTITUTE(SUBSTITUTE(A1454, "|", "&lt;/s&gt;&lt;s&gt;"), ",", "&lt;/s&gt;&lt;s&gt;"), ";", "&lt;/s&gt;&lt;s&gt;") &amp; "&lt;/s&gt;&lt;/t&gt;", "//s[last()-1]")</f>
        <v>1800</v>
      </c>
      <c r="R1454" t="s">
        <v>610</v>
      </c>
      <c r="S1454" s="20">
        <f>Table1[[#This Row],[Qty Sold]]/Table1[[#This Row],[Qty Added]]</f>
        <v>0.5</v>
      </c>
      <c r="T1454" s="19">
        <f>Table1[[#This Row],[Unit Price]]*Table1[[#This Row],[Stock]]</f>
        <v>288000</v>
      </c>
    </row>
    <row r="1455" spans="1:20" x14ac:dyDescent="0.3">
      <c r="A1455" t="s">
        <v>433</v>
      </c>
      <c r="J1455" s="18" t="str">
        <f t="shared" si="88"/>
        <v>13-03-2026</v>
      </c>
      <c r="K1455" t="str">
        <f t="shared" si="89"/>
        <v>SKU472</v>
      </c>
      <c r="L1455" t="str">
        <f t="shared" si="90"/>
        <v>Serving Tray Infinity</v>
      </c>
      <c r="M1455" t="s">
        <v>554</v>
      </c>
      <c r="N1455">
        <f t="shared" si="91"/>
        <v>60</v>
      </c>
      <c r="O1455" cm="1">
        <f t="array" ref="O1455">_xlfn.FILTERXML("&lt;t&gt;&lt;s&gt;" &amp; SUBSTITUTE(SUBSTITUTE(A1455, "|", "&lt;/s&gt;&lt;s&gt;"), ";", "&lt;/s&gt;&lt;s&gt;") &amp; "&lt;/s&gt;&lt;/t&gt;", "//s[last()-2]")</f>
        <v>35</v>
      </c>
      <c r="P1455" cm="1">
        <f t="array" ref="P1455">_xlfn.FILTERXML("&lt;t&gt;&lt;s&gt;" &amp; SUBSTITUTE(SUBSTITUTE(SUBSTITUTE(CLEAN(A1455), "|", "&lt;/s&gt;&lt;s&gt;"), ",", "&lt;/s&gt;&lt;s&gt;"), ";", "&lt;/s&gt;&lt;s&gt;") &amp; "&lt;/s&gt;&lt;/t&gt;", "//s[last()-2]")</f>
        <v>170</v>
      </c>
      <c r="Q1455" cm="1">
        <f t="array" ref="Q1455">_xlfn.FILTERXML("&lt;t&gt;&lt;s&gt;" &amp; SUBSTITUTE(SUBSTITUTE(SUBSTITUTE(A1455, "|", "&lt;/s&gt;&lt;s&gt;"), ",", "&lt;/s&gt;&lt;s&gt;"), ";", "&lt;/s&gt;&lt;s&gt;") &amp; "&lt;/s&gt;&lt;/t&gt;", "//s[last()-1]")</f>
        <v>900</v>
      </c>
      <c r="R1455" t="s">
        <v>594</v>
      </c>
      <c r="S1455" s="20">
        <f>Table1[[#This Row],[Qty Sold]]/Table1[[#This Row],[Qty Added]]</f>
        <v>0.58333333333333337</v>
      </c>
      <c r="T1455" s="19">
        <f>Table1[[#This Row],[Unit Price]]*Table1[[#This Row],[Stock]]</f>
        <v>153000</v>
      </c>
    </row>
    <row r="1456" spans="1:20" x14ac:dyDescent="0.3">
      <c r="A1456" t="s">
        <v>434</v>
      </c>
      <c r="J1456" s="18" t="str">
        <f t="shared" si="88"/>
        <v>14-03-2026</v>
      </c>
      <c r="K1456" t="str">
        <f t="shared" si="89"/>
        <v>SKU473</v>
      </c>
      <c r="L1456" t="str">
        <f t="shared" si="90"/>
        <v>serving tray infinity</v>
      </c>
      <c r="M1456" t="s">
        <v>581</v>
      </c>
      <c r="N1456">
        <f t="shared" si="91"/>
        <v>45</v>
      </c>
      <c r="O1456" cm="1">
        <f t="array" ref="O1456">_xlfn.FILTERXML("&lt;t&gt;&lt;s&gt;" &amp; SUBSTITUTE(SUBSTITUTE(A1456, "|", "&lt;/s&gt;&lt;s&gt;"), ";", "&lt;/s&gt;&lt;s&gt;") &amp; "&lt;/s&gt;&lt;/t&gt;", "//s[last()-2]")</f>
        <v>22</v>
      </c>
      <c r="P1456" cm="1">
        <f t="array" ref="P1456">_xlfn.FILTERXML("&lt;t&gt;&lt;s&gt;" &amp; SUBSTITUTE(SUBSTITUTE(SUBSTITUTE(CLEAN(A1456), "|", "&lt;/s&gt;&lt;s&gt;"), ",", "&lt;/s&gt;&lt;s&gt;"), ";", "&lt;/s&gt;&lt;s&gt;") &amp; "&lt;/s&gt;&lt;/t&gt;", "//s[last()-2]")</f>
        <v>180</v>
      </c>
      <c r="Q1456" cm="1">
        <f t="array" ref="Q1456">_xlfn.FILTERXML("&lt;t&gt;&lt;s&gt;" &amp; SUBSTITUTE(SUBSTITUTE(SUBSTITUTE(A1456, "|", "&lt;/s&gt;&lt;s&gt;"), ",", "&lt;/s&gt;&lt;s&gt;"), ";", "&lt;/s&gt;&lt;s&gt;") &amp; "&lt;/s&gt;&lt;/t&gt;", "//s[last()-1]")</f>
        <v>900</v>
      </c>
      <c r="R1456" t="s">
        <v>622</v>
      </c>
      <c r="S1456" s="20">
        <f>Table1[[#This Row],[Qty Sold]]/Table1[[#This Row],[Qty Added]]</f>
        <v>0.48888888888888887</v>
      </c>
      <c r="T1456" s="19">
        <f>Table1[[#This Row],[Unit Price]]*Table1[[#This Row],[Stock]]</f>
        <v>162000</v>
      </c>
    </row>
    <row r="1457" spans="1:20" x14ac:dyDescent="0.3">
      <c r="A1457" t="s">
        <v>435</v>
      </c>
      <c r="J1457" s="18" t="str">
        <f t="shared" si="88"/>
        <v>15-03-2026</v>
      </c>
      <c r="K1457" t="str">
        <f t="shared" si="89"/>
        <v>SKU474</v>
      </c>
      <c r="L1457" t="str">
        <f t="shared" si="90"/>
        <v>Dinner Set Infinity</v>
      </c>
      <c r="M1457" t="s">
        <v>556</v>
      </c>
      <c r="N1457">
        <f t="shared" si="91"/>
        <v>35</v>
      </c>
      <c r="O1457" cm="1">
        <f t="array" ref="O1457">_xlfn.FILTERXML("&lt;t&gt;&lt;s&gt;" &amp; SUBSTITUTE(SUBSTITUTE(A1457, "|", "&lt;/s&gt;&lt;s&gt;"), ";", "&lt;/s&gt;&lt;s&gt;") &amp; "&lt;/s&gt;&lt;/t&gt;", "//s[last()-2]")</f>
        <v>18</v>
      </c>
      <c r="P1457" cm="1">
        <f t="array" ref="P1457">_xlfn.FILTERXML("&lt;t&gt;&lt;s&gt;" &amp; SUBSTITUTE(SUBSTITUTE(SUBSTITUTE(CLEAN(A1457), "|", "&lt;/s&gt;&lt;s&gt;"), ",", "&lt;/s&gt;&lt;s&gt;"), ";", "&lt;/s&gt;&lt;s&gt;") &amp; "&lt;/s&gt;&lt;/t&gt;", "//s[last()-2]")</f>
        <v>120</v>
      </c>
      <c r="Q1457" cm="1">
        <f t="array" ref="Q1457">_xlfn.FILTERXML("&lt;t&gt;&lt;s&gt;" &amp; SUBSTITUTE(SUBSTITUTE(SUBSTITUTE(A1457, "|", "&lt;/s&gt;&lt;s&gt;"), ",", "&lt;/s&gt;&lt;s&gt;"), ";", "&lt;/s&gt;&lt;s&gt;") &amp; "&lt;/s&gt;&lt;/t&gt;", "//s[last()-1]")</f>
        <v>7000</v>
      </c>
      <c r="R1457" t="s">
        <v>596</v>
      </c>
      <c r="S1457" s="20">
        <f>Table1[[#This Row],[Qty Sold]]/Table1[[#This Row],[Qty Added]]</f>
        <v>0.51428571428571423</v>
      </c>
      <c r="T1457" s="19">
        <f>Table1[[#This Row],[Unit Price]]*Table1[[#This Row],[Stock]]</f>
        <v>840000</v>
      </c>
    </row>
    <row r="1458" spans="1:20" x14ac:dyDescent="0.3">
      <c r="A1458" t="s">
        <v>436</v>
      </c>
      <c r="J1458" s="18" t="str">
        <f t="shared" si="88"/>
        <v>16-03-2026</v>
      </c>
      <c r="K1458" t="str">
        <f t="shared" si="89"/>
        <v>SKU475</v>
      </c>
      <c r="L1458" t="str">
        <f t="shared" si="90"/>
        <v>dinner set infinity</v>
      </c>
      <c r="M1458" t="s">
        <v>572</v>
      </c>
      <c r="N1458">
        <f t="shared" si="91"/>
        <v>28</v>
      </c>
      <c r="O1458" cm="1">
        <f t="array" ref="O1458">_xlfn.FILTERXML("&lt;t&gt;&lt;s&gt;" &amp; SUBSTITUTE(SUBSTITUTE(A1458, "|", "&lt;/s&gt;&lt;s&gt;"), ";", "&lt;/s&gt;&lt;s&gt;") &amp; "&lt;/s&gt;&lt;/t&gt;", "//s[last()-2]")</f>
        <v>14</v>
      </c>
      <c r="P1458" cm="1">
        <f t="array" ref="P1458">_xlfn.FILTERXML("&lt;t&gt;&lt;s&gt;" &amp; SUBSTITUTE(SUBSTITUTE(SUBSTITUTE(CLEAN(A1458), "|", "&lt;/s&gt;&lt;s&gt;"), ",", "&lt;/s&gt;&lt;s&gt;"), ";", "&lt;/s&gt;&lt;s&gt;") &amp; "&lt;/s&gt;&lt;/t&gt;", "//s[last()-2]")</f>
        <v>130</v>
      </c>
      <c r="Q1458" cm="1">
        <f t="array" ref="Q1458">_xlfn.FILTERXML("&lt;t&gt;&lt;s&gt;" &amp; SUBSTITUTE(SUBSTITUTE(SUBSTITUTE(A1458, "|", "&lt;/s&gt;&lt;s&gt;"), ",", "&lt;/s&gt;&lt;s&gt;"), ";", "&lt;/s&gt;&lt;s&gt;") &amp; "&lt;/s&gt;&lt;/t&gt;", "//s[last()-1]")</f>
        <v>7000</v>
      </c>
      <c r="R1458" t="s">
        <v>613</v>
      </c>
      <c r="S1458" s="20">
        <f>Table1[[#This Row],[Qty Sold]]/Table1[[#This Row],[Qty Added]]</f>
        <v>0.5</v>
      </c>
      <c r="T1458" s="19">
        <f>Table1[[#This Row],[Unit Price]]*Table1[[#This Row],[Stock]]</f>
        <v>910000</v>
      </c>
    </row>
    <row r="1459" spans="1:20" x14ac:dyDescent="0.3">
      <c r="A1459" t="s">
        <v>437</v>
      </c>
      <c r="J1459" s="18" t="str">
        <f t="shared" si="88"/>
        <v>17-03-2026</v>
      </c>
      <c r="K1459" t="str">
        <f t="shared" si="89"/>
        <v>SKU476</v>
      </c>
      <c r="L1459" t="str">
        <f t="shared" si="90"/>
        <v>Storage Container Infinity</v>
      </c>
      <c r="M1459" t="s">
        <v>553</v>
      </c>
      <c r="N1459">
        <f t="shared" si="91"/>
        <v>110</v>
      </c>
      <c r="O1459" cm="1">
        <f t="array" ref="O1459">_xlfn.FILTERXML("&lt;t&gt;&lt;s&gt;" &amp; SUBSTITUTE(SUBSTITUTE(A1459, "|", "&lt;/s&gt;&lt;s&gt;"), ";", "&lt;/s&gt;&lt;s&gt;") &amp; "&lt;/s&gt;&lt;/t&gt;", "//s[last()-2]")</f>
        <v>70</v>
      </c>
      <c r="P1459" cm="1">
        <f t="array" ref="P1459">_xlfn.FILTERXML("&lt;t&gt;&lt;s&gt;" &amp; SUBSTITUTE(SUBSTITUTE(SUBSTITUTE(CLEAN(A1459), "|", "&lt;/s&gt;&lt;s&gt;"), ",", "&lt;/s&gt;&lt;s&gt;"), ";", "&lt;/s&gt;&lt;s&gt;") &amp; "&lt;/s&gt;&lt;/t&gt;", "//s[last()-2]")</f>
        <v>300</v>
      </c>
      <c r="Q1459" cm="1">
        <f t="array" ref="Q1459">_xlfn.FILTERXML("&lt;t&gt;&lt;s&gt;" &amp; SUBSTITUTE(SUBSTITUTE(SUBSTITUTE(A1459, "|", "&lt;/s&gt;&lt;s&gt;"), ",", "&lt;/s&gt;&lt;s&gt;"), ";", "&lt;/s&gt;&lt;s&gt;") &amp; "&lt;/s&gt;&lt;/t&gt;", "//s[last()-1]")</f>
        <v>650</v>
      </c>
      <c r="R1459" t="s">
        <v>593</v>
      </c>
      <c r="S1459" s="20">
        <f>Table1[[#This Row],[Qty Sold]]/Table1[[#This Row],[Qty Added]]</f>
        <v>0.63636363636363635</v>
      </c>
      <c r="T1459" s="19">
        <f>Table1[[#This Row],[Unit Price]]*Table1[[#This Row],[Stock]]</f>
        <v>195000</v>
      </c>
    </row>
    <row r="1460" spans="1:20" x14ac:dyDescent="0.3">
      <c r="A1460" t="s">
        <v>438</v>
      </c>
      <c r="J1460" s="18" t="str">
        <f t="shared" si="88"/>
        <v>18-03-2026</v>
      </c>
      <c r="K1460" t="str">
        <f t="shared" si="89"/>
        <v>SKU477</v>
      </c>
      <c r="L1460" t="str">
        <f t="shared" si="90"/>
        <v>storage container infinity</v>
      </c>
      <c r="M1460" t="s">
        <v>570</v>
      </c>
      <c r="N1460">
        <f t="shared" si="91"/>
        <v>90</v>
      </c>
      <c r="O1460" cm="1">
        <f t="array" ref="O1460">_xlfn.FILTERXML("&lt;t&gt;&lt;s&gt;" &amp; SUBSTITUTE(SUBSTITUTE(A1460, "|", "&lt;/s&gt;&lt;s&gt;"), ";", "&lt;/s&gt;&lt;s&gt;") &amp; "&lt;/s&gt;&lt;/t&gt;", "//s[last()-2]")</f>
        <v>45</v>
      </c>
      <c r="P1460" cm="1">
        <f t="array" ref="P1460">_xlfn.FILTERXML("&lt;t&gt;&lt;s&gt;" &amp; SUBSTITUTE(SUBSTITUTE(SUBSTITUTE(CLEAN(A1460), "|", "&lt;/s&gt;&lt;s&gt;"), ",", "&lt;/s&gt;&lt;s&gt;"), ";", "&lt;/s&gt;&lt;s&gt;") &amp; "&lt;/s&gt;&lt;/t&gt;", "//s[last()-2]")</f>
        <v>310</v>
      </c>
      <c r="Q1460" cm="1">
        <f t="array" ref="Q1460">_xlfn.FILTERXML("&lt;t&gt;&lt;s&gt;" &amp; SUBSTITUTE(SUBSTITUTE(SUBSTITUTE(A1460, "|", "&lt;/s&gt;&lt;s&gt;"), ",", "&lt;/s&gt;&lt;s&gt;"), ";", "&lt;/s&gt;&lt;s&gt;") &amp; "&lt;/s&gt;&lt;/t&gt;", "//s[last()-1]")</f>
        <v>650</v>
      </c>
      <c r="R1460" t="s">
        <v>611</v>
      </c>
      <c r="S1460" s="20">
        <f>Table1[[#This Row],[Qty Sold]]/Table1[[#This Row],[Qty Added]]</f>
        <v>0.5</v>
      </c>
      <c r="T1460" s="19">
        <f>Table1[[#This Row],[Unit Price]]*Table1[[#This Row],[Stock]]</f>
        <v>201500</v>
      </c>
    </row>
    <row r="1461" spans="1:20" x14ac:dyDescent="0.3">
      <c r="A1461" t="s">
        <v>439</v>
      </c>
      <c r="J1461" s="18" t="str">
        <f t="shared" si="88"/>
        <v>19-03-2026</v>
      </c>
      <c r="K1461" t="str">
        <f t="shared" si="89"/>
        <v>SKU478</v>
      </c>
      <c r="L1461" t="str">
        <f t="shared" si="90"/>
        <v>Steel Jug Infinity</v>
      </c>
      <c r="M1461" t="s">
        <v>541</v>
      </c>
      <c r="N1461">
        <f t="shared" si="91"/>
        <v>50</v>
      </c>
      <c r="O1461" cm="1">
        <f t="array" ref="O1461">_xlfn.FILTERXML("&lt;t&gt;&lt;s&gt;" &amp; SUBSTITUTE(SUBSTITUTE(A1461, "|", "&lt;/s&gt;&lt;s&gt;"), ";", "&lt;/s&gt;&lt;s&gt;") &amp; "&lt;/s&gt;&lt;/t&gt;", "//s[last()-2]")</f>
        <v>28</v>
      </c>
      <c r="P1461" cm="1">
        <f t="array" ref="P1461">_xlfn.FILTERXML("&lt;t&gt;&lt;s&gt;" &amp; SUBSTITUTE(SUBSTITUTE(SUBSTITUTE(CLEAN(A1461), "|", "&lt;/s&gt;&lt;s&gt;"), ",", "&lt;/s&gt;&lt;s&gt;"), ";", "&lt;/s&gt;&lt;s&gt;") &amp; "&lt;/s&gt;&lt;/t&gt;", "//s[last()-2]")</f>
        <v>150</v>
      </c>
      <c r="Q1461" cm="1">
        <f t="array" ref="Q1461">_xlfn.FILTERXML("&lt;t&gt;&lt;s&gt;" &amp; SUBSTITUTE(SUBSTITUTE(SUBSTITUTE(A1461, "|", "&lt;/s&gt;&lt;s&gt;"), ",", "&lt;/s&gt;&lt;s&gt;"), ";", "&lt;/s&gt;&lt;s&gt;") &amp; "&lt;/s&gt;&lt;/t&gt;", "//s[last()-1]")</f>
        <v>1600</v>
      </c>
      <c r="R1461" t="s">
        <v>582</v>
      </c>
      <c r="S1461" s="20">
        <f>Table1[[#This Row],[Qty Sold]]/Table1[[#This Row],[Qty Added]]</f>
        <v>0.56000000000000005</v>
      </c>
      <c r="T1461" s="19">
        <f>Table1[[#This Row],[Unit Price]]*Table1[[#This Row],[Stock]]</f>
        <v>240000</v>
      </c>
    </row>
    <row r="1462" spans="1:20" x14ac:dyDescent="0.3">
      <c r="A1462" t="s">
        <v>440</v>
      </c>
      <c r="J1462" s="18" t="str">
        <f t="shared" si="88"/>
        <v>20-03-2026</v>
      </c>
      <c r="K1462" t="str">
        <f t="shared" si="89"/>
        <v>SKU479</v>
      </c>
      <c r="L1462" t="str">
        <f t="shared" si="90"/>
        <v>steel jug infinity</v>
      </c>
      <c r="M1462" t="s">
        <v>542</v>
      </c>
      <c r="N1462">
        <f t="shared" si="91"/>
        <v>40</v>
      </c>
      <c r="O1462" cm="1">
        <f t="array" ref="O1462">_xlfn.FILTERXML("&lt;t&gt;&lt;s&gt;" &amp; SUBSTITUTE(SUBSTITUTE(A1462, "|", "&lt;/s&gt;&lt;s&gt;"), ";", "&lt;/s&gt;&lt;s&gt;") &amp; "&lt;/s&gt;&lt;/t&gt;", "//s[last()-2]")</f>
        <v>20</v>
      </c>
      <c r="P1462" cm="1">
        <f t="array" ref="P1462">_xlfn.FILTERXML("&lt;t&gt;&lt;s&gt;" &amp; SUBSTITUTE(SUBSTITUTE(SUBSTITUTE(CLEAN(A1462), "|", "&lt;/s&gt;&lt;s&gt;"), ",", "&lt;/s&gt;&lt;s&gt;"), ";", "&lt;/s&gt;&lt;s&gt;") &amp; "&lt;/s&gt;&lt;/t&gt;", "//s[last()-2]")</f>
        <v>160</v>
      </c>
      <c r="Q1462" cm="1">
        <f t="array" ref="Q1462">_xlfn.FILTERXML("&lt;t&gt;&lt;s&gt;" &amp; SUBSTITUTE(SUBSTITUTE(SUBSTITUTE(A1462, "|", "&lt;/s&gt;&lt;s&gt;"), ",", "&lt;/s&gt;&lt;s&gt;"), ";", "&lt;/s&gt;&lt;s&gt;") &amp; "&lt;/s&gt;&lt;/t&gt;", "//s[last()-1]")</f>
        <v>1600</v>
      </c>
      <c r="R1462" t="s">
        <v>600</v>
      </c>
      <c r="S1462" s="20">
        <f>Table1[[#This Row],[Qty Sold]]/Table1[[#This Row],[Qty Added]]</f>
        <v>0.5</v>
      </c>
      <c r="T1462" s="19">
        <f>Table1[[#This Row],[Unit Price]]*Table1[[#This Row],[Stock]]</f>
        <v>256000</v>
      </c>
    </row>
    <row r="1463" spans="1:20" x14ac:dyDescent="0.3">
      <c r="A1463" t="s">
        <v>441</v>
      </c>
      <c r="J1463" s="18" t="str">
        <f t="shared" si="88"/>
        <v>21-03-2026</v>
      </c>
      <c r="K1463" t="str">
        <f t="shared" si="89"/>
        <v>SKU480</v>
      </c>
      <c r="L1463" t="str">
        <f t="shared" si="90"/>
        <v>Tea Kettle Infinity</v>
      </c>
      <c r="M1463" t="s">
        <v>552</v>
      </c>
      <c r="N1463">
        <f t="shared" si="91"/>
        <v>45</v>
      </c>
      <c r="O1463" cm="1">
        <f t="array" ref="O1463">_xlfn.FILTERXML("&lt;t&gt;&lt;s&gt;" &amp; SUBSTITUTE(SUBSTITUTE(A1463, "|", "&lt;/s&gt;&lt;s&gt;"), ";", "&lt;/s&gt;&lt;s&gt;") &amp; "&lt;/s&gt;&lt;/t&gt;", "//s[last()-2]")</f>
        <v>22</v>
      </c>
      <c r="P1463" cm="1">
        <f t="array" ref="P1463">_xlfn.FILTERXML("&lt;t&gt;&lt;s&gt;" &amp; SUBSTITUTE(SUBSTITUTE(SUBSTITUTE(CLEAN(A1463), "|", "&lt;/s&gt;&lt;s&gt;"), ",", "&lt;/s&gt;&lt;s&gt;"), ";", "&lt;/s&gt;&lt;s&gt;") &amp; "&lt;/s&gt;&lt;/t&gt;", "//s[last()-2]")</f>
        <v>140</v>
      </c>
      <c r="Q1463" cm="1">
        <f t="array" ref="Q1463">_xlfn.FILTERXML("&lt;t&gt;&lt;s&gt;" &amp; SUBSTITUTE(SUBSTITUTE(SUBSTITUTE(A1463, "|", "&lt;/s&gt;&lt;s&gt;"), ",", "&lt;/s&gt;&lt;s&gt;"), ";", "&lt;/s&gt;&lt;s&gt;") &amp; "&lt;/s&gt;&lt;/t&gt;", "//s[last()-1]")</f>
        <v>1800</v>
      </c>
      <c r="R1463" t="s">
        <v>592</v>
      </c>
      <c r="S1463" s="20">
        <f>Table1[[#This Row],[Qty Sold]]/Table1[[#This Row],[Qty Added]]</f>
        <v>0.48888888888888887</v>
      </c>
      <c r="T1463" s="19">
        <f>Table1[[#This Row],[Unit Price]]*Table1[[#This Row],[Stock]]</f>
        <v>252000</v>
      </c>
    </row>
    <row r="1464" spans="1:20" x14ac:dyDescent="0.3">
      <c r="A1464" t="s">
        <v>442</v>
      </c>
      <c r="J1464" s="18" t="str">
        <f t="shared" si="88"/>
        <v>22-03-2026</v>
      </c>
      <c r="K1464" t="str">
        <f t="shared" si="89"/>
        <v>SKU481</v>
      </c>
      <c r="L1464" t="str">
        <f t="shared" si="90"/>
        <v>tea kettle infinity</v>
      </c>
      <c r="M1464" t="s">
        <v>571</v>
      </c>
      <c r="N1464">
        <f t="shared" si="91"/>
        <v>35</v>
      </c>
      <c r="O1464" cm="1">
        <f t="array" ref="O1464">_xlfn.FILTERXML("&lt;t&gt;&lt;s&gt;" &amp; SUBSTITUTE(SUBSTITUTE(A1464, "|", "&lt;/s&gt;&lt;s&gt;"), ";", "&lt;/s&gt;&lt;s&gt;") &amp; "&lt;/s&gt;&lt;/t&gt;", "//s[last()-2]")</f>
        <v>18</v>
      </c>
      <c r="P1464" cm="1">
        <f t="array" ref="P1464">_xlfn.FILTERXML("&lt;t&gt;&lt;s&gt;" &amp; SUBSTITUTE(SUBSTITUTE(SUBSTITUTE(CLEAN(A1464), "|", "&lt;/s&gt;&lt;s&gt;"), ",", "&lt;/s&gt;&lt;s&gt;"), ";", "&lt;/s&gt;&lt;s&gt;") &amp; "&lt;/s&gt;&lt;/t&gt;", "//s[last()-2]")</f>
        <v>150</v>
      </c>
      <c r="Q1464" cm="1">
        <f t="array" ref="Q1464">_xlfn.FILTERXML("&lt;t&gt;&lt;s&gt;" &amp; SUBSTITUTE(SUBSTITUTE(SUBSTITUTE(A1464, "|", "&lt;/s&gt;&lt;s&gt;"), ",", "&lt;/s&gt;&lt;s&gt;"), ";", "&lt;/s&gt;&lt;s&gt;") &amp; "&lt;/s&gt;&lt;/t&gt;", "//s[last()-1]")</f>
        <v>1800</v>
      </c>
      <c r="R1464" t="s">
        <v>612</v>
      </c>
      <c r="S1464" s="20">
        <f>Table1[[#This Row],[Qty Sold]]/Table1[[#This Row],[Qty Added]]</f>
        <v>0.51428571428571423</v>
      </c>
      <c r="T1464" s="19">
        <f>Table1[[#This Row],[Unit Price]]*Table1[[#This Row],[Stock]]</f>
        <v>270000</v>
      </c>
    </row>
    <row r="1465" spans="1:20" x14ac:dyDescent="0.3">
      <c r="A1465" t="s">
        <v>443</v>
      </c>
      <c r="J1465" s="18" t="str">
        <f t="shared" si="88"/>
        <v>23-03-2026</v>
      </c>
      <c r="K1465" t="str">
        <f t="shared" si="89"/>
        <v>SKU482</v>
      </c>
      <c r="L1465" t="str">
        <f t="shared" si="90"/>
        <v>Steel Plate Nova</v>
      </c>
      <c r="M1465" t="s">
        <v>541</v>
      </c>
      <c r="N1465">
        <f t="shared" si="91"/>
        <v>60</v>
      </c>
      <c r="O1465" cm="1">
        <f t="array" ref="O1465">_xlfn.FILTERXML("&lt;t&gt;&lt;s&gt;" &amp; SUBSTITUTE(SUBSTITUTE(A1465, "|", "&lt;/s&gt;&lt;s&gt;"), ";", "&lt;/s&gt;&lt;s&gt;") &amp; "&lt;/s&gt;&lt;/t&gt;", "//s[last()-2]")</f>
        <v>35</v>
      </c>
      <c r="P1465" cm="1">
        <f t="array" ref="P1465">_xlfn.FILTERXML("&lt;t&gt;&lt;s&gt;" &amp; SUBSTITUTE(SUBSTITUTE(SUBSTITUTE(CLEAN(A1465), "|", "&lt;/s&gt;&lt;s&gt;"), ",", "&lt;/s&gt;&lt;s&gt;"), ";", "&lt;/s&gt;&lt;s&gt;") &amp; "&lt;/s&gt;&lt;/t&gt;", "//s[last()-2]")</f>
        <v>180</v>
      </c>
      <c r="Q1465" cm="1">
        <f t="array" ref="Q1465">_xlfn.FILTERXML("&lt;t&gt;&lt;s&gt;" &amp; SUBSTITUTE(SUBSTITUTE(SUBSTITUTE(A1465, "|", "&lt;/s&gt;&lt;s&gt;"), ",", "&lt;/s&gt;&lt;s&gt;"), ";", "&lt;/s&gt;&lt;s&gt;") &amp; "&lt;/s&gt;&lt;/t&gt;", "//s[last()-1]")</f>
        <v>160</v>
      </c>
      <c r="R1465" t="s">
        <v>582</v>
      </c>
      <c r="S1465" s="20">
        <f>Table1[[#This Row],[Qty Sold]]/Table1[[#This Row],[Qty Added]]</f>
        <v>0.58333333333333337</v>
      </c>
      <c r="T1465" s="19">
        <f>Table1[[#This Row],[Unit Price]]*Table1[[#This Row],[Stock]]</f>
        <v>28800</v>
      </c>
    </row>
    <row r="1466" spans="1:20" x14ac:dyDescent="0.3">
      <c r="A1466" t="s">
        <v>444</v>
      </c>
      <c r="J1466" s="18" t="str">
        <f t="shared" si="88"/>
        <v>24-03-2026</v>
      </c>
      <c r="K1466" t="str">
        <f t="shared" si="89"/>
        <v>SKU483</v>
      </c>
      <c r="L1466" t="str">
        <f t="shared" si="90"/>
        <v>steel plate nova</v>
      </c>
      <c r="M1466" t="s">
        <v>542</v>
      </c>
      <c r="N1466">
        <f t="shared" si="91"/>
        <v>40</v>
      </c>
      <c r="O1466" cm="1">
        <f t="array" ref="O1466">_xlfn.FILTERXML("&lt;t&gt;&lt;s&gt;" &amp; SUBSTITUTE(SUBSTITUTE(A1466, "|", "&lt;/s&gt;&lt;s&gt;"), ";", "&lt;/s&gt;&lt;s&gt;") &amp; "&lt;/s&gt;&lt;/t&gt;", "//s[last()-2]")</f>
        <v>20</v>
      </c>
      <c r="P1466" cm="1">
        <f t="array" ref="P1466">_xlfn.FILTERXML("&lt;t&gt;&lt;s&gt;" &amp; SUBSTITUTE(SUBSTITUTE(SUBSTITUTE(CLEAN(A1466), "|", "&lt;/s&gt;&lt;s&gt;"), ",", "&lt;/s&gt;&lt;s&gt;"), ";", "&lt;/s&gt;&lt;s&gt;") &amp; "&lt;/s&gt;&lt;/t&gt;", "//s[last()-2]")</f>
        <v>185</v>
      </c>
      <c r="Q1466" cm="1">
        <f t="array" ref="Q1466">_xlfn.FILTERXML("&lt;t&gt;&lt;s&gt;" &amp; SUBSTITUTE(SUBSTITUTE(SUBSTITUTE(A1466, "|", "&lt;/s&gt;&lt;s&gt;"), ",", "&lt;/s&gt;&lt;s&gt;"), ";", "&lt;/s&gt;&lt;s&gt;") &amp; "&lt;/s&gt;&lt;/t&gt;", "//s[last()-1]")</f>
        <v>160</v>
      </c>
      <c r="R1466" t="s">
        <v>600</v>
      </c>
      <c r="S1466" s="20">
        <f>Table1[[#This Row],[Qty Sold]]/Table1[[#This Row],[Qty Added]]</f>
        <v>0.5</v>
      </c>
      <c r="T1466" s="19">
        <f>Table1[[#This Row],[Unit Price]]*Table1[[#This Row],[Stock]]</f>
        <v>29600</v>
      </c>
    </row>
    <row r="1467" spans="1:20" x14ac:dyDescent="0.3">
      <c r="A1467" t="s">
        <v>445</v>
      </c>
      <c r="J1467" s="18" t="str">
        <f t="shared" si="88"/>
        <v>25-03-2026</v>
      </c>
      <c r="K1467" t="str">
        <f t="shared" si="89"/>
        <v>SKU484</v>
      </c>
      <c r="L1467" t="str">
        <f t="shared" si="90"/>
        <v>Spoon Set Nova</v>
      </c>
      <c r="M1467" t="s">
        <v>543</v>
      </c>
      <c r="N1467">
        <f t="shared" si="91"/>
        <v>90</v>
      </c>
      <c r="O1467" cm="1">
        <f t="array" ref="O1467">_xlfn.FILTERXML("&lt;t&gt;&lt;s&gt;" &amp; SUBSTITUTE(SUBSTITUTE(A1467, "|", "&lt;/s&gt;&lt;s&gt;"), ";", "&lt;/s&gt;&lt;s&gt;") &amp; "&lt;/s&gt;&lt;/t&gt;", "//s[last()-2]")</f>
        <v>65</v>
      </c>
      <c r="P1467" cm="1">
        <f t="array" ref="P1467">_xlfn.FILTERXML("&lt;t&gt;&lt;s&gt;" &amp; SUBSTITUTE(SUBSTITUTE(SUBSTITUTE(CLEAN(A1467), "|", "&lt;/s&gt;&lt;s&gt;"), ",", "&lt;/s&gt;&lt;s&gt;"), ";", "&lt;/s&gt;&lt;s&gt;") &amp; "&lt;/s&gt;&lt;/t&gt;", "//s[last()-2]")</f>
        <v>200</v>
      </c>
      <c r="Q1467" cm="1">
        <f t="array" ref="Q1467">_xlfn.FILTERXML("&lt;t&gt;&lt;s&gt;" &amp; SUBSTITUTE(SUBSTITUTE(SUBSTITUTE(A1467, "|", "&lt;/s&gt;&lt;s&gt;"), ",", "&lt;/s&gt;&lt;s&gt;"), ";", "&lt;/s&gt;&lt;s&gt;") &amp; "&lt;/s&gt;&lt;/t&gt;", "//s[last()-1]")</f>
        <v>85</v>
      </c>
      <c r="R1467" t="s">
        <v>583</v>
      </c>
      <c r="S1467" s="20">
        <f>Table1[[#This Row],[Qty Sold]]/Table1[[#This Row],[Qty Added]]</f>
        <v>0.72222222222222221</v>
      </c>
      <c r="T1467" s="19">
        <f>Table1[[#This Row],[Unit Price]]*Table1[[#This Row],[Stock]]</f>
        <v>17000</v>
      </c>
    </row>
    <row r="1468" spans="1:20" x14ac:dyDescent="0.3">
      <c r="A1468" t="s">
        <v>446</v>
      </c>
      <c r="J1468" s="18" t="str">
        <f t="shared" si="88"/>
        <v>26-03-2026</v>
      </c>
      <c r="K1468" t="str">
        <f t="shared" si="89"/>
        <v>SKU485</v>
      </c>
      <c r="L1468" t="str">
        <f t="shared" si="90"/>
        <v>Plastic Bucket Nova</v>
      </c>
      <c r="M1468" t="s">
        <v>544</v>
      </c>
      <c r="N1468">
        <f t="shared" si="91"/>
        <v>75</v>
      </c>
      <c r="O1468" cm="1">
        <f t="array" ref="O1468">_xlfn.FILTERXML("&lt;t&gt;&lt;s&gt;" &amp; SUBSTITUTE(SUBSTITUTE(A1468, "|", "&lt;/s&gt;&lt;s&gt;"), ";", "&lt;/s&gt;&lt;s&gt;") &amp; "&lt;/s&gt;&lt;/t&gt;", "//s[last()-2]")</f>
        <v>45</v>
      </c>
      <c r="P1468" cm="1">
        <f t="array" ref="P1468">_xlfn.FILTERXML("&lt;t&gt;&lt;s&gt;" &amp; SUBSTITUTE(SUBSTITUTE(SUBSTITUTE(CLEAN(A1468), "|", "&lt;/s&gt;&lt;s&gt;"), ",", "&lt;/s&gt;&lt;s&gt;"), ";", "&lt;/s&gt;&lt;s&gt;") &amp; "&lt;/s&gt;&lt;/t&gt;", "//s[last()-2]")</f>
        <v>175</v>
      </c>
      <c r="Q1468" cm="1">
        <f t="array" ref="Q1468">_xlfn.FILTERXML("&lt;t&gt;&lt;s&gt;" &amp; SUBSTITUTE(SUBSTITUTE(SUBSTITUTE(A1468, "|", "&lt;/s&gt;&lt;s&gt;"), ",", "&lt;/s&gt;&lt;s&gt;"), ";", "&lt;/s&gt;&lt;s&gt;") &amp; "&lt;/s&gt;&lt;/t&gt;", "//s[last()-1]")</f>
        <v>190</v>
      </c>
      <c r="R1468" t="s">
        <v>584</v>
      </c>
      <c r="S1468" s="20">
        <f>Table1[[#This Row],[Qty Sold]]/Table1[[#This Row],[Qty Added]]</f>
        <v>0.6</v>
      </c>
      <c r="T1468" s="19">
        <f>Table1[[#This Row],[Unit Price]]*Table1[[#This Row],[Stock]]</f>
        <v>33250</v>
      </c>
    </row>
    <row r="1469" spans="1:20" x14ac:dyDescent="0.3">
      <c r="A1469" t="s">
        <v>447</v>
      </c>
      <c r="J1469" s="18" t="str">
        <f t="shared" si="88"/>
        <v>27-03-2026</v>
      </c>
      <c r="K1469" t="str">
        <f t="shared" si="89"/>
        <v>SKU486</v>
      </c>
      <c r="L1469" t="str">
        <f t="shared" si="90"/>
        <v>Glass Set Nova</v>
      </c>
      <c r="M1469" t="s">
        <v>545</v>
      </c>
      <c r="N1469">
        <f t="shared" si="91"/>
        <v>35</v>
      </c>
      <c r="O1469" cm="1">
        <f t="array" ref="O1469">_xlfn.FILTERXML("&lt;t&gt;&lt;s&gt;" &amp; SUBSTITUTE(SUBSTITUTE(A1469, "|", "&lt;/s&gt;&lt;s&gt;"), ";", "&lt;/s&gt;&lt;s&gt;") &amp; "&lt;/s&gt;&lt;/t&gt;", "//s[last()-2]")</f>
        <v>15</v>
      </c>
      <c r="P1469" cm="1">
        <f t="array" ref="P1469">_xlfn.FILTERXML("&lt;t&gt;&lt;s&gt;" &amp; SUBSTITUTE(SUBSTITUTE(SUBSTITUTE(CLEAN(A1469), "|", "&lt;/s&gt;&lt;s&gt;"), ",", "&lt;/s&gt;&lt;s&gt;"), ";", "&lt;/s&gt;&lt;s&gt;") &amp; "&lt;/s&gt;&lt;/t&gt;", "//s[last()-2]")</f>
        <v>100</v>
      </c>
      <c r="Q1469" cm="1">
        <f t="array" ref="Q1469">_xlfn.FILTERXML("&lt;t&gt;&lt;s&gt;" &amp; SUBSTITUTE(SUBSTITUTE(SUBSTITUTE(A1469, "|", "&lt;/s&gt;&lt;s&gt;"), ",", "&lt;/s&gt;&lt;s&gt;"), ";", "&lt;/s&gt;&lt;s&gt;") &amp; "&lt;/s&gt;&lt;/t&gt;", "//s[last()-1]")</f>
        <v>260</v>
      </c>
      <c r="R1469" t="s">
        <v>585</v>
      </c>
      <c r="S1469" s="20">
        <f>Table1[[#This Row],[Qty Sold]]/Table1[[#This Row],[Qty Added]]</f>
        <v>0.42857142857142855</v>
      </c>
      <c r="T1469" s="19">
        <f>Table1[[#This Row],[Unit Price]]*Table1[[#This Row],[Stock]]</f>
        <v>26000</v>
      </c>
    </row>
    <row r="1470" spans="1:20" x14ac:dyDescent="0.3">
      <c r="A1470" t="s">
        <v>448</v>
      </c>
      <c r="J1470" s="18" t="str">
        <f t="shared" si="88"/>
        <v>28-03-2026</v>
      </c>
      <c r="K1470" t="str">
        <f t="shared" si="89"/>
        <v>SKU487</v>
      </c>
      <c r="L1470" t="str">
        <f t="shared" si="90"/>
        <v>Cooker 11L</v>
      </c>
      <c r="M1470" t="s">
        <v>546</v>
      </c>
      <c r="N1470">
        <f t="shared" si="91"/>
        <v>25</v>
      </c>
      <c r="O1470" cm="1">
        <f t="array" ref="O1470">_xlfn.FILTERXML("&lt;t&gt;&lt;s&gt;" &amp; SUBSTITUTE(SUBSTITUTE(A1470, "|", "&lt;/s&gt;&lt;s&gt;"), ";", "&lt;/s&gt;&lt;s&gt;") &amp; "&lt;/s&gt;&lt;/t&gt;", "//s[last()-2]")</f>
        <v>14</v>
      </c>
      <c r="P1470" cm="1">
        <f t="array" ref="P1470">_xlfn.FILTERXML("&lt;t&gt;&lt;s&gt;" &amp; SUBSTITUTE(SUBSTITUTE(SUBSTITUTE(CLEAN(A1470), "|", "&lt;/s&gt;&lt;s&gt;"), ",", "&lt;/s&gt;&lt;s&gt;"), ";", "&lt;/s&gt;&lt;s&gt;") &amp; "&lt;/s&gt;&lt;/t&gt;", "//s[last()-2]")</f>
        <v>70</v>
      </c>
      <c r="Q1470" cm="1">
        <f t="array" ref="Q1470">_xlfn.FILTERXML("&lt;t&gt;&lt;s&gt;" &amp; SUBSTITUTE(SUBSTITUTE(SUBSTITUTE(A1470, "|", "&lt;/s&gt;&lt;s&gt;"), ",", "&lt;/s&gt;&lt;s&gt;"), ";", "&lt;/s&gt;&lt;s&gt;") &amp; "&lt;/s&gt;&lt;/t&gt;", "//s[last()-1]")</f>
        <v>5500</v>
      </c>
      <c r="R1470" t="s">
        <v>586</v>
      </c>
      <c r="S1470" s="20">
        <f>Table1[[#This Row],[Qty Sold]]/Table1[[#This Row],[Qty Added]]</f>
        <v>0.56000000000000005</v>
      </c>
      <c r="T1470" s="19">
        <f>Table1[[#This Row],[Unit Price]]*Table1[[#This Row],[Stock]]</f>
        <v>385000</v>
      </c>
    </row>
    <row r="1471" spans="1:20" x14ac:dyDescent="0.3">
      <c r="A1471" t="s">
        <v>449</v>
      </c>
      <c r="J1471" s="18" t="str">
        <f t="shared" si="88"/>
        <v>29-03-2026</v>
      </c>
      <c r="K1471" t="str">
        <f t="shared" si="89"/>
        <v>SKU488</v>
      </c>
      <c r="L1471" t="str">
        <f t="shared" si="90"/>
        <v>Cooker 11 L</v>
      </c>
      <c r="M1471" t="s">
        <v>546</v>
      </c>
      <c r="N1471">
        <f t="shared" si="91"/>
        <v>18</v>
      </c>
      <c r="O1471" cm="1">
        <f t="array" ref="O1471">_xlfn.FILTERXML("&lt;t&gt;&lt;s&gt;" &amp; SUBSTITUTE(SUBSTITUTE(A1471, "|", "&lt;/s&gt;&lt;s&gt;"), ";", "&lt;/s&gt;&lt;s&gt;") &amp; "&lt;/s&gt;&lt;/t&gt;", "//s[last()-2]")</f>
        <v>9</v>
      </c>
      <c r="P1471" cm="1">
        <f t="array" ref="P1471">_xlfn.FILTERXML("&lt;t&gt;&lt;s&gt;" &amp; SUBSTITUTE(SUBSTITUTE(SUBSTITUTE(CLEAN(A1471), "|", "&lt;/s&gt;&lt;s&gt;"), ",", "&lt;/s&gt;&lt;s&gt;"), ";", "&lt;/s&gt;&lt;s&gt;") &amp; "&lt;/s&gt;&lt;/t&gt;", "//s[last()-2]")</f>
        <v>75</v>
      </c>
      <c r="Q1471" cm="1">
        <f t="array" ref="Q1471">_xlfn.FILTERXML("&lt;t&gt;&lt;s&gt;" &amp; SUBSTITUTE(SUBSTITUTE(SUBSTITUTE(A1471, "|", "&lt;/s&gt;&lt;s&gt;"), ",", "&lt;/s&gt;&lt;s&gt;"), ";", "&lt;/s&gt;&lt;s&gt;") &amp; "&lt;/s&gt;&lt;/t&gt;", "//s[last()-1]")</f>
        <v>5500</v>
      </c>
      <c r="R1471" t="s">
        <v>586</v>
      </c>
      <c r="S1471" s="20">
        <f>Table1[[#This Row],[Qty Sold]]/Table1[[#This Row],[Qty Added]]</f>
        <v>0.5</v>
      </c>
      <c r="T1471" s="19">
        <f>Table1[[#This Row],[Unit Price]]*Table1[[#This Row],[Stock]]</f>
        <v>412500</v>
      </c>
    </row>
    <row r="1472" spans="1:20" x14ac:dyDescent="0.3">
      <c r="A1472" t="s">
        <v>450</v>
      </c>
      <c r="J1472" s="18" t="str">
        <f t="shared" si="88"/>
        <v>30-03-2026</v>
      </c>
      <c r="K1472" t="str">
        <f t="shared" si="89"/>
        <v>SKU489</v>
      </c>
      <c r="L1472" t="str">
        <f t="shared" si="90"/>
        <v>Water Bottle Flex</v>
      </c>
      <c r="M1472" t="s">
        <v>548</v>
      </c>
      <c r="N1472">
        <f t="shared" si="91"/>
        <v>130</v>
      </c>
      <c r="O1472" cm="1">
        <f t="array" ref="O1472">_xlfn.FILTERXML("&lt;t&gt;&lt;s&gt;" &amp; SUBSTITUTE(SUBSTITUTE(A1472, "|", "&lt;/s&gt;&lt;s&gt;"), ";", "&lt;/s&gt;&lt;s&gt;") &amp; "&lt;/s&gt;&lt;/t&gt;", "//s[last()-2]")</f>
        <v>85</v>
      </c>
      <c r="P1472" cm="1">
        <f t="array" ref="P1472">_xlfn.FILTERXML("&lt;t&gt;&lt;s&gt;" &amp; SUBSTITUTE(SUBSTITUTE(SUBSTITUTE(CLEAN(A1472), "|", "&lt;/s&gt;&lt;s&gt;"), ",", "&lt;/s&gt;&lt;s&gt;"), ";", "&lt;/s&gt;&lt;s&gt;") &amp; "&lt;/s&gt;&lt;/t&gt;", "//s[last()-2]")</f>
        <v>250</v>
      </c>
      <c r="Q1472" cm="1">
        <f t="array" ref="Q1472">_xlfn.FILTERXML("&lt;t&gt;&lt;s&gt;" &amp; SUBSTITUTE(SUBSTITUTE(SUBSTITUTE(A1472, "|", "&lt;/s&gt;&lt;s&gt;"), ",", "&lt;/s&gt;&lt;s&gt;"), ";", "&lt;/s&gt;&lt;s&gt;") &amp; "&lt;/s&gt;&lt;/t&gt;", "//s[last()-1]")</f>
        <v>340</v>
      </c>
      <c r="R1472" t="s">
        <v>588</v>
      </c>
      <c r="S1472" s="20">
        <f>Table1[[#This Row],[Qty Sold]]/Table1[[#This Row],[Qty Added]]</f>
        <v>0.65384615384615385</v>
      </c>
      <c r="T1472" s="19">
        <f>Table1[[#This Row],[Unit Price]]*Table1[[#This Row],[Stock]]</f>
        <v>85000</v>
      </c>
    </row>
    <row r="1473" spans="1:20" x14ac:dyDescent="0.3">
      <c r="A1473" t="s">
        <v>451</v>
      </c>
      <c r="J1473" s="18" t="str">
        <f t="shared" si="88"/>
        <v>31-03-2026</v>
      </c>
      <c r="K1473" t="str">
        <f t="shared" si="89"/>
        <v>SKU490</v>
      </c>
      <c r="L1473" t="str">
        <f t="shared" si="90"/>
        <v>Lunch Box Flex</v>
      </c>
      <c r="M1473" t="s">
        <v>549</v>
      </c>
      <c r="N1473">
        <f t="shared" si="91"/>
        <v>65</v>
      </c>
      <c r="O1473" cm="1">
        <f t="array" ref="O1473">_xlfn.FILTERXML("&lt;t&gt;&lt;s&gt;" &amp; SUBSTITUTE(SUBSTITUTE(A1473, "|", "&lt;/s&gt;&lt;s&gt;"), ";", "&lt;/s&gt;&lt;s&gt;") &amp; "&lt;/s&gt;&lt;/t&gt;", "//s[last()-2]")</f>
        <v>38</v>
      </c>
      <c r="P1473" cm="1">
        <f t="array" ref="P1473">_xlfn.FILTERXML("&lt;t&gt;&lt;s&gt;" &amp; SUBSTITUTE(SUBSTITUTE(SUBSTITUTE(CLEAN(A1473), "|", "&lt;/s&gt;&lt;s&gt;"), ",", "&lt;/s&gt;&lt;s&gt;"), ";", "&lt;/s&gt;&lt;s&gt;") &amp; "&lt;/s&gt;&lt;/t&gt;", "//s[last()-2]")</f>
        <v>130</v>
      </c>
      <c r="Q1473" cm="1">
        <f t="array" ref="Q1473">_xlfn.FILTERXML("&lt;t&gt;&lt;s&gt;" &amp; SUBSTITUTE(SUBSTITUTE(SUBSTITUTE(A1473, "|", "&lt;/s&gt;&lt;s&gt;"), ",", "&lt;/s&gt;&lt;s&gt;"), ";", "&lt;/s&gt;&lt;s&gt;") &amp; "&lt;/s&gt;&lt;/t&gt;", "//s[last()-1]")</f>
        <v>360</v>
      </c>
      <c r="R1473" t="s">
        <v>589</v>
      </c>
      <c r="S1473" s="20">
        <f>Table1[[#This Row],[Qty Sold]]/Table1[[#This Row],[Qty Added]]</f>
        <v>0.58461538461538465</v>
      </c>
      <c r="T1473" s="19">
        <f>Table1[[#This Row],[Unit Price]]*Table1[[#This Row],[Stock]]</f>
        <v>46800</v>
      </c>
    </row>
    <row r="1474" spans="1:20" x14ac:dyDescent="0.3">
      <c r="A1474" t="s">
        <v>452</v>
      </c>
      <c r="J1474" s="18" t="str">
        <f t="shared" si="88"/>
        <v>01-01-2026</v>
      </c>
      <c r="K1474" t="str">
        <f t="shared" si="89"/>
        <v>SKU491</v>
      </c>
      <c r="L1474" t="str">
        <f t="shared" si="90"/>
        <v>Knife Nova</v>
      </c>
      <c r="M1474" t="s">
        <v>550</v>
      </c>
      <c r="N1474">
        <f t="shared" si="91"/>
        <v>45</v>
      </c>
      <c r="O1474" cm="1">
        <f t="array" ref="O1474">_xlfn.FILTERXML("&lt;t&gt;&lt;s&gt;" &amp; SUBSTITUTE(SUBSTITUTE(A1474, "|", "&lt;/s&gt;&lt;s&gt;"), ";", "&lt;/s&gt;&lt;s&gt;") &amp; "&lt;/s&gt;&lt;/t&gt;", "//s[last()-2]")</f>
        <v>25</v>
      </c>
      <c r="P1474" cm="1">
        <f t="array" ref="P1474">_xlfn.FILTERXML("&lt;t&gt;&lt;s&gt;" &amp; SUBSTITUTE(SUBSTITUTE(SUBSTITUTE(CLEAN(A1474), "|", "&lt;/s&gt;&lt;s&gt;"), ",", "&lt;/s&gt;&lt;s&gt;"), ";", "&lt;/s&gt;&lt;s&gt;") &amp; "&lt;/s&gt;&lt;/t&gt;", "//s[last()-2]")</f>
        <v>120</v>
      </c>
      <c r="Q1474" cm="1">
        <f t="array" ref="Q1474">_xlfn.FILTERXML("&lt;t&gt;&lt;s&gt;" &amp; SUBSTITUTE(SUBSTITUTE(SUBSTITUTE(A1474, "|", "&lt;/s&gt;&lt;s&gt;"), ",", "&lt;/s&gt;&lt;s&gt;"), ";", "&lt;/s&gt;&lt;s&gt;") &amp; "&lt;/s&gt;&lt;/t&gt;", "//s[last()-1]")</f>
        <v>1100</v>
      </c>
      <c r="R1474" t="s">
        <v>590</v>
      </c>
      <c r="S1474" s="20">
        <f>Table1[[#This Row],[Qty Sold]]/Table1[[#This Row],[Qty Added]]</f>
        <v>0.55555555555555558</v>
      </c>
      <c r="T1474" s="19">
        <f>Table1[[#This Row],[Unit Price]]*Table1[[#This Row],[Stock]]</f>
        <v>132000</v>
      </c>
    </row>
    <row r="1475" spans="1:20" x14ac:dyDescent="0.3">
      <c r="A1475" t="s">
        <v>453</v>
      </c>
      <c r="J1475" s="18" t="str">
        <f t="shared" ref="J1475:J1538" si="92">LEFT(A1475, FIND(",", A1475) - 1)</f>
        <v>02-01-2026</v>
      </c>
      <c r="K1475" t="str">
        <f t="shared" ref="K1475:K1538" si="93">TRIM(MID(A1475, FIND(",", A1475) + 1, FIND("|", A1475) - FIND(",", A1475) - 1))</f>
        <v>SKU492</v>
      </c>
      <c r="L1475" t="str">
        <f t="shared" ref="L1475:L1538" si="94">TRIM(_xlfn.TEXTBEFORE(_xlfn.TEXTAFTER(A1475, "|"), ";"))</f>
        <v>knife nova</v>
      </c>
      <c r="M1475" t="s">
        <v>569</v>
      </c>
      <c r="N1475">
        <f t="shared" ref="N1475:N1538" si="95">VALUE(MID(A1475, FIND(",", A1475, FIND(";", A1475)) + 1, FIND("|", A1475, FIND(",", A1475, FIND(";", A1475))) - FIND(",", A1475, FIND(";", A1475)) - 1))</f>
        <v>35</v>
      </c>
      <c r="O1475" cm="1">
        <f t="array" ref="O1475">_xlfn.FILTERXML("&lt;t&gt;&lt;s&gt;" &amp; SUBSTITUTE(SUBSTITUTE(A1475, "|", "&lt;/s&gt;&lt;s&gt;"), ";", "&lt;/s&gt;&lt;s&gt;") &amp; "&lt;/s&gt;&lt;/t&gt;", "//s[last()-2]")</f>
        <v>18</v>
      </c>
      <c r="P1475" cm="1">
        <f t="array" ref="P1475">_xlfn.FILTERXML("&lt;t&gt;&lt;s&gt;" &amp; SUBSTITUTE(SUBSTITUTE(SUBSTITUTE(CLEAN(A1475), "|", "&lt;/s&gt;&lt;s&gt;"), ",", "&lt;/s&gt;&lt;s&gt;"), ";", "&lt;/s&gt;&lt;s&gt;") &amp; "&lt;/s&gt;&lt;/t&gt;", "//s[last()-2]")</f>
        <v>125</v>
      </c>
      <c r="Q1475" cm="1">
        <f t="array" ref="Q1475">_xlfn.FILTERXML("&lt;t&gt;&lt;s&gt;" &amp; SUBSTITUTE(SUBSTITUTE(SUBSTITUTE(A1475, "|", "&lt;/s&gt;&lt;s&gt;"), ",", "&lt;/s&gt;&lt;s&gt;"), ";", "&lt;/s&gt;&lt;s&gt;") &amp; "&lt;/s&gt;&lt;/t&gt;", "//s[last()-1]")</f>
        <v>1100</v>
      </c>
      <c r="R1475" t="s">
        <v>610</v>
      </c>
      <c r="S1475" s="20">
        <f>Table1[[#This Row],[Qty Sold]]/Table1[[#This Row],[Qty Added]]</f>
        <v>0.51428571428571423</v>
      </c>
      <c r="T1475" s="19">
        <f>Table1[[#This Row],[Unit Price]]*Table1[[#This Row],[Stock]]</f>
        <v>137500</v>
      </c>
    </row>
    <row r="1476" spans="1:20" x14ac:dyDescent="0.3">
      <c r="A1476" t="s">
        <v>454</v>
      </c>
      <c r="J1476" s="18" t="str">
        <f t="shared" si="92"/>
        <v>03-01-2026</v>
      </c>
      <c r="K1476" t="str">
        <f t="shared" si="93"/>
        <v>SKU493</v>
      </c>
      <c r="L1476" t="str">
        <f t="shared" si="94"/>
        <v>Cutlery Set Nova</v>
      </c>
      <c r="M1476" t="s">
        <v>551</v>
      </c>
      <c r="N1476">
        <f t="shared" si="95"/>
        <v>40</v>
      </c>
      <c r="O1476" cm="1">
        <f t="array" ref="O1476">_xlfn.FILTERXML("&lt;t&gt;&lt;s&gt;" &amp; SUBSTITUTE(SUBSTITUTE(A1476, "|", "&lt;/s&gt;&lt;s&gt;"), ";", "&lt;/s&gt;&lt;s&gt;") &amp; "&lt;/s&gt;&lt;/t&gt;", "//s[last()-2]")</f>
        <v>22</v>
      </c>
      <c r="P1476" cm="1">
        <f t="array" ref="P1476">_xlfn.FILTERXML("&lt;t&gt;&lt;s&gt;" &amp; SUBSTITUTE(SUBSTITUTE(SUBSTITUTE(CLEAN(A1476), "|", "&lt;/s&gt;&lt;s&gt;"), ",", "&lt;/s&gt;&lt;s&gt;"), ";", "&lt;/s&gt;&lt;s&gt;") &amp; "&lt;/s&gt;&lt;/t&gt;", "//s[last()-2]")</f>
        <v>110</v>
      </c>
      <c r="Q1476" cm="1">
        <f t="array" ref="Q1476">_xlfn.FILTERXML("&lt;t&gt;&lt;s&gt;" &amp; SUBSTITUTE(SUBSTITUTE(SUBSTITUTE(A1476, "|", "&lt;/s&gt;&lt;s&gt;"), ",", "&lt;/s&gt;&lt;s&gt;"), ";", "&lt;/s&gt;&lt;s&gt;") &amp; "&lt;/s&gt;&lt;/t&gt;", "//s[last()-1]")</f>
        <v>1800</v>
      </c>
      <c r="R1476" t="s">
        <v>591</v>
      </c>
      <c r="S1476" s="20">
        <f>Table1[[#This Row],[Qty Sold]]/Table1[[#This Row],[Qty Added]]</f>
        <v>0.55000000000000004</v>
      </c>
      <c r="T1476" s="19">
        <f>Table1[[#This Row],[Unit Price]]*Table1[[#This Row],[Stock]]</f>
        <v>198000</v>
      </c>
    </row>
    <row r="1477" spans="1:20" x14ac:dyDescent="0.3">
      <c r="A1477" t="s">
        <v>455</v>
      </c>
      <c r="J1477" s="18" t="str">
        <f t="shared" si="92"/>
        <v>04-01-2026</v>
      </c>
      <c r="K1477" t="str">
        <f t="shared" si="93"/>
        <v>SKU494</v>
      </c>
      <c r="L1477" t="str">
        <f t="shared" si="94"/>
        <v>Steel Bowl XXL</v>
      </c>
      <c r="M1477" t="s">
        <v>541</v>
      </c>
      <c r="N1477">
        <f t="shared" si="95"/>
        <v>95</v>
      </c>
      <c r="O1477" cm="1">
        <f t="array" ref="O1477">_xlfn.FILTERXML("&lt;t&gt;&lt;s&gt;" &amp; SUBSTITUTE(SUBSTITUTE(A1477, "|", "&lt;/s&gt;&lt;s&gt;"), ";", "&lt;/s&gt;&lt;s&gt;") &amp; "&lt;/s&gt;&lt;/t&gt;", "//s[last()-2]")</f>
        <v>60</v>
      </c>
      <c r="P1477" cm="1">
        <f t="array" ref="P1477">_xlfn.FILTERXML("&lt;t&gt;&lt;s&gt;" &amp; SUBSTITUTE(SUBSTITUTE(SUBSTITUTE(CLEAN(A1477), "|", "&lt;/s&gt;&lt;s&gt;"), ",", "&lt;/s&gt;&lt;s&gt;"), ";", "&lt;/s&gt;&lt;s&gt;") &amp; "&lt;/s&gt;&lt;/t&gt;", "//s[last()-2]")</f>
        <v>190</v>
      </c>
      <c r="Q1477" cm="1">
        <f t="array" ref="Q1477">_xlfn.FILTERXML("&lt;t&gt;&lt;s&gt;" &amp; SUBSTITUTE(SUBSTITUTE(SUBSTITUTE(A1477, "|", "&lt;/s&gt;&lt;s&gt;"), ",", "&lt;/s&gt;&lt;s&gt;"), ";", "&lt;/s&gt;&lt;s&gt;") &amp; "&lt;/s&gt;&lt;/t&gt;", "//s[last()-1]")</f>
        <v>180</v>
      </c>
      <c r="R1477" t="s">
        <v>582</v>
      </c>
      <c r="S1477" s="20">
        <f>Table1[[#This Row],[Qty Sold]]/Table1[[#This Row],[Qty Added]]</f>
        <v>0.63157894736842102</v>
      </c>
      <c r="T1477" s="19">
        <f>Table1[[#This Row],[Unit Price]]*Table1[[#This Row],[Stock]]</f>
        <v>34200</v>
      </c>
    </row>
    <row r="1478" spans="1:20" x14ac:dyDescent="0.3">
      <c r="A1478" t="s">
        <v>456</v>
      </c>
      <c r="J1478" s="18" t="str">
        <f t="shared" si="92"/>
        <v>05-01-2026</v>
      </c>
      <c r="K1478" t="str">
        <f t="shared" si="93"/>
        <v>SKU495</v>
      </c>
      <c r="L1478" t="str">
        <f t="shared" si="94"/>
        <v>Glass Bowl XXL</v>
      </c>
      <c r="M1478" t="s">
        <v>545</v>
      </c>
      <c r="N1478">
        <f t="shared" si="95"/>
        <v>40</v>
      </c>
      <c r="O1478" cm="1">
        <f t="array" ref="O1478">_xlfn.FILTERXML("&lt;t&gt;&lt;s&gt;" &amp; SUBSTITUTE(SUBSTITUTE(A1478, "|", "&lt;/s&gt;&lt;s&gt;"), ";", "&lt;/s&gt;&lt;s&gt;") &amp; "&lt;/s&gt;&lt;/t&gt;", "//s[last()-2]")</f>
        <v>20</v>
      </c>
      <c r="P1478" cm="1">
        <f t="array" ref="P1478">_xlfn.FILTERXML("&lt;t&gt;&lt;s&gt;" &amp; SUBSTITUTE(SUBSTITUTE(SUBSTITUTE(CLEAN(A1478), "|", "&lt;/s&gt;&lt;s&gt;"), ",", "&lt;/s&gt;&lt;s&gt;"), ";", "&lt;/s&gt;&lt;s&gt;") &amp; "&lt;/s&gt;&lt;/t&gt;", "//s[last()-2]")</f>
        <v>110</v>
      </c>
      <c r="Q1478" cm="1">
        <f t="array" ref="Q1478">_xlfn.FILTERXML("&lt;t&gt;&lt;s&gt;" &amp; SUBSTITUTE(SUBSTITUTE(SUBSTITUTE(A1478, "|", "&lt;/s&gt;&lt;s&gt;"), ",", "&lt;/s&gt;&lt;s&gt;"), ";", "&lt;/s&gt;&lt;s&gt;") &amp; "&lt;/s&gt;&lt;/t&gt;", "//s[last()-1]")</f>
        <v>400</v>
      </c>
      <c r="R1478" t="s">
        <v>585</v>
      </c>
      <c r="S1478" s="20">
        <f>Table1[[#This Row],[Qty Sold]]/Table1[[#This Row],[Qty Added]]</f>
        <v>0.5</v>
      </c>
      <c r="T1478" s="19">
        <f>Table1[[#This Row],[Unit Price]]*Table1[[#This Row],[Stock]]</f>
        <v>44000</v>
      </c>
    </row>
    <row r="1479" spans="1:20" x14ac:dyDescent="0.3">
      <c r="A1479" t="s">
        <v>457</v>
      </c>
      <c r="J1479" s="18" t="str">
        <f t="shared" si="92"/>
        <v>06-01-2026</v>
      </c>
      <c r="K1479" t="str">
        <f t="shared" si="93"/>
        <v>SKU496</v>
      </c>
      <c r="L1479" t="str">
        <f t="shared" si="94"/>
        <v>Plastic Container XXL</v>
      </c>
      <c r="M1479" t="s">
        <v>544</v>
      </c>
      <c r="N1479">
        <f t="shared" si="95"/>
        <v>110</v>
      </c>
      <c r="O1479" cm="1">
        <f t="array" ref="O1479">_xlfn.FILTERXML("&lt;t&gt;&lt;s&gt;" &amp; SUBSTITUTE(SUBSTITUTE(A1479, "|", "&lt;/s&gt;&lt;s&gt;"), ";", "&lt;/s&gt;&lt;s&gt;") &amp; "&lt;/s&gt;&lt;/t&gt;", "//s[last()-2]")</f>
        <v>70</v>
      </c>
      <c r="P1479" cm="1">
        <f t="array" ref="P1479">_xlfn.FILTERXML("&lt;t&gt;&lt;s&gt;" &amp; SUBSTITUTE(SUBSTITUTE(SUBSTITUTE(CLEAN(A1479), "|", "&lt;/s&gt;&lt;s&gt;"), ",", "&lt;/s&gt;&lt;s&gt;"), ";", "&lt;/s&gt;&lt;s&gt;") &amp; "&lt;/s&gt;&lt;/t&gt;", "//s[last()-2]")</f>
        <v>210</v>
      </c>
      <c r="Q1479" cm="1">
        <f t="array" ref="Q1479">_xlfn.FILTERXML("&lt;t&gt;&lt;s&gt;" &amp; SUBSTITUTE(SUBSTITUTE(SUBSTITUTE(A1479, "|", "&lt;/s&gt;&lt;s&gt;"), ",", "&lt;/s&gt;&lt;s&gt;"), ";", "&lt;/s&gt;&lt;s&gt;") &amp; "&lt;/s&gt;&lt;/t&gt;", "//s[last()-1]")</f>
        <v>350</v>
      </c>
      <c r="R1479" t="s">
        <v>584</v>
      </c>
      <c r="S1479" s="20">
        <f>Table1[[#This Row],[Qty Sold]]/Table1[[#This Row],[Qty Added]]</f>
        <v>0.63636363636363635</v>
      </c>
      <c r="T1479" s="19">
        <f>Table1[[#This Row],[Unit Price]]*Table1[[#This Row],[Stock]]</f>
        <v>73500</v>
      </c>
    </row>
    <row r="1480" spans="1:20" x14ac:dyDescent="0.3">
      <c r="A1480" t="s">
        <v>458</v>
      </c>
      <c r="J1480" s="18" t="str">
        <f t="shared" si="92"/>
        <v>07-01-2026</v>
      </c>
      <c r="K1480" t="str">
        <f t="shared" si="93"/>
        <v>SKU497</v>
      </c>
      <c r="L1480" t="str">
        <f t="shared" si="94"/>
        <v>plastic container xxl</v>
      </c>
      <c r="M1480" t="s">
        <v>573</v>
      </c>
      <c r="N1480">
        <f t="shared" si="95"/>
        <v>80</v>
      </c>
      <c r="O1480" cm="1">
        <f t="array" ref="O1480">_xlfn.FILTERXML("&lt;t&gt;&lt;s&gt;" &amp; SUBSTITUTE(SUBSTITUTE(A1480, "|", "&lt;/s&gt;&lt;s&gt;"), ";", "&lt;/s&gt;&lt;s&gt;") &amp; "&lt;/s&gt;&lt;/t&gt;", "//s[last()-2]")</f>
        <v>40</v>
      </c>
      <c r="P1480" cm="1">
        <f t="array" ref="P1480">_xlfn.FILTERXML("&lt;t&gt;&lt;s&gt;" &amp; SUBSTITUTE(SUBSTITUTE(SUBSTITUTE(CLEAN(A1480), "|", "&lt;/s&gt;&lt;s&gt;"), ",", "&lt;/s&gt;&lt;s&gt;"), ";", "&lt;/s&gt;&lt;s&gt;") &amp; "&lt;/s&gt;&lt;/t&gt;", "//s[last()-2]")</f>
        <v>220</v>
      </c>
      <c r="Q1480" cm="1">
        <f t="array" ref="Q1480">_xlfn.FILTERXML("&lt;t&gt;&lt;s&gt;" &amp; SUBSTITUTE(SUBSTITUTE(SUBSTITUTE(A1480, "|", "&lt;/s&gt;&lt;s&gt;"), ",", "&lt;/s&gt;&lt;s&gt;"), ";", "&lt;/s&gt;&lt;s&gt;") &amp; "&lt;/s&gt;&lt;/t&gt;", "//s[last()-1]")</f>
        <v>350</v>
      </c>
      <c r="R1480" t="s">
        <v>614</v>
      </c>
      <c r="S1480" s="20">
        <f>Table1[[#This Row],[Qty Sold]]/Table1[[#This Row],[Qty Added]]</f>
        <v>0.5</v>
      </c>
      <c r="T1480" s="19">
        <f>Table1[[#This Row],[Unit Price]]*Table1[[#This Row],[Stock]]</f>
        <v>77000</v>
      </c>
    </row>
    <row r="1481" spans="1:20" x14ac:dyDescent="0.3">
      <c r="A1481" t="s">
        <v>459</v>
      </c>
      <c r="J1481" s="18" t="str">
        <f t="shared" si="92"/>
        <v>08-01-2026</v>
      </c>
      <c r="K1481" t="str">
        <f t="shared" si="93"/>
        <v>SKU498</v>
      </c>
      <c r="L1481" t="str">
        <f t="shared" si="94"/>
        <v>Storage Jar XXL</v>
      </c>
      <c r="M1481" t="s">
        <v>553</v>
      </c>
      <c r="N1481">
        <f t="shared" si="95"/>
        <v>90</v>
      </c>
      <c r="O1481" cm="1">
        <f t="array" ref="O1481">_xlfn.FILTERXML("&lt;t&gt;&lt;s&gt;" &amp; SUBSTITUTE(SUBSTITUTE(A1481, "|", "&lt;/s&gt;&lt;s&gt;"), ";", "&lt;/s&gt;&lt;s&gt;") &amp; "&lt;/s&gt;&lt;/t&gt;", "//s[last()-2]")</f>
        <v>50</v>
      </c>
      <c r="P1481" cm="1">
        <f t="array" ref="P1481">_xlfn.FILTERXML("&lt;t&gt;&lt;s&gt;" &amp; SUBSTITUTE(SUBSTITUTE(SUBSTITUTE(CLEAN(A1481), "|", "&lt;/s&gt;&lt;s&gt;"), ",", "&lt;/s&gt;&lt;s&gt;"), ";", "&lt;/s&gt;&lt;s&gt;") &amp; "&lt;/s&gt;&lt;/t&gt;", "//s[last()-2]")</f>
        <v>200</v>
      </c>
      <c r="Q1481" cm="1">
        <f t="array" ref="Q1481">_xlfn.FILTERXML("&lt;t&gt;&lt;s&gt;" &amp; SUBSTITUTE(SUBSTITUTE(SUBSTITUTE(A1481, "|", "&lt;/s&gt;&lt;s&gt;"), ",", "&lt;/s&gt;&lt;s&gt;"), ";", "&lt;/s&gt;&lt;s&gt;") &amp; "&lt;/s&gt;&lt;/t&gt;", "//s[last()-1]")</f>
        <v>400</v>
      </c>
      <c r="R1481" t="s">
        <v>593</v>
      </c>
      <c r="S1481" s="20">
        <f>Table1[[#This Row],[Qty Sold]]/Table1[[#This Row],[Qty Added]]</f>
        <v>0.55555555555555558</v>
      </c>
      <c r="T1481" s="19">
        <f>Table1[[#This Row],[Unit Price]]*Table1[[#This Row],[Stock]]</f>
        <v>80000</v>
      </c>
    </row>
    <row r="1482" spans="1:20" x14ac:dyDescent="0.3">
      <c r="A1482" t="s">
        <v>460</v>
      </c>
      <c r="J1482" s="18" t="str">
        <f t="shared" si="92"/>
        <v>09-01-2026</v>
      </c>
      <c r="K1482" t="str">
        <f t="shared" si="93"/>
        <v>SKU499</v>
      </c>
      <c r="L1482" t="str">
        <f t="shared" si="94"/>
        <v>Steel Tiffin Pro XL</v>
      </c>
      <c r="M1482" t="s">
        <v>541</v>
      </c>
      <c r="N1482">
        <f t="shared" si="95"/>
        <v>50</v>
      </c>
      <c r="O1482" cm="1">
        <f t="array" ref="O1482">_xlfn.FILTERXML("&lt;t&gt;&lt;s&gt;" &amp; SUBSTITUTE(SUBSTITUTE(A1482, "|", "&lt;/s&gt;&lt;s&gt;"), ";", "&lt;/s&gt;&lt;s&gt;") &amp; "&lt;/s&gt;&lt;/t&gt;", "//s[last()-2]")</f>
        <v>28</v>
      </c>
      <c r="P1482" cm="1">
        <f t="array" ref="P1482">_xlfn.FILTERXML("&lt;t&gt;&lt;s&gt;" &amp; SUBSTITUTE(SUBSTITUTE(SUBSTITUTE(CLEAN(A1482), "|", "&lt;/s&gt;&lt;s&gt;"), ",", "&lt;/s&gt;&lt;s&gt;"), ";", "&lt;/s&gt;&lt;s&gt;") &amp; "&lt;/s&gt;&lt;/t&gt;", "//s[last()-2]")</f>
        <v>120</v>
      </c>
      <c r="Q1482" cm="1">
        <f t="array" ref="Q1482">_xlfn.FILTERXML("&lt;t&gt;&lt;s&gt;" &amp; SUBSTITUTE(SUBSTITUTE(SUBSTITUTE(A1482, "|", "&lt;/s&gt;&lt;s&gt;"), ",", "&lt;/s&gt;&lt;s&gt;"), ";", "&lt;/s&gt;&lt;s&gt;") &amp; "&lt;/s&gt;&lt;/t&gt;", "//s[last()-1]")</f>
        <v>800</v>
      </c>
      <c r="R1482" t="s">
        <v>582</v>
      </c>
      <c r="S1482" s="20">
        <f>Table1[[#This Row],[Qty Sold]]/Table1[[#This Row],[Qty Added]]</f>
        <v>0.56000000000000005</v>
      </c>
      <c r="T1482" s="19">
        <f>Table1[[#This Row],[Unit Price]]*Table1[[#This Row],[Stock]]</f>
        <v>96000</v>
      </c>
    </row>
    <row r="1483" spans="1:20" x14ac:dyDescent="0.3">
      <c r="A1483" t="s">
        <v>461</v>
      </c>
      <c r="J1483" s="18" t="str">
        <f t="shared" si="92"/>
        <v>10-01-2026</v>
      </c>
      <c r="K1483" t="str">
        <f t="shared" si="93"/>
        <v>SKU500</v>
      </c>
      <c r="L1483" t="str">
        <f t="shared" si="94"/>
        <v>steel tiffin pro xl</v>
      </c>
      <c r="M1483" t="s">
        <v>542</v>
      </c>
      <c r="N1483">
        <f t="shared" si="95"/>
        <v>35</v>
      </c>
      <c r="O1483" cm="1">
        <f t="array" ref="O1483">_xlfn.FILTERXML("&lt;t&gt;&lt;s&gt;" &amp; SUBSTITUTE(SUBSTITUTE(A1483, "|", "&lt;/s&gt;&lt;s&gt;"), ";", "&lt;/s&gt;&lt;s&gt;") &amp; "&lt;/s&gt;&lt;/t&gt;", "//s[last()-2]")</f>
        <v>18</v>
      </c>
      <c r="P1483" cm="1">
        <f t="array" ref="P1483">_xlfn.FILTERXML("&lt;t&gt;&lt;s&gt;" &amp; SUBSTITUTE(SUBSTITUTE(SUBSTITUTE(CLEAN(A1483), "|", "&lt;/s&gt;&lt;s&gt;"), ",", "&lt;/s&gt;&lt;s&gt;"), ";", "&lt;/s&gt;&lt;s&gt;") &amp; "&lt;/s&gt;&lt;/t&gt;", "//s[last()-2]")</f>
        <v>125</v>
      </c>
      <c r="Q1483" cm="1">
        <f t="array" ref="Q1483">_xlfn.FILTERXML("&lt;t&gt;&lt;s&gt;" &amp; SUBSTITUTE(SUBSTITUTE(SUBSTITUTE(A1483, "|", "&lt;/s&gt;&lt;s&gt;"), ",", "&lt;/s&gt;&lt;s&gt;"), ";", "&lt;/s&gt;&lt;s&gt;") &amp; "&lt;/s&gt;&lt;/t&gt;", "//s[last()-1]")</f>
        <v>800</v>
      </c>
      <c r="R1483" t="s">
        <v>600</v>
      </c>
      <c r="S1483" s="20">
        <f>Table1[[#This Row],[Qty Sold]]/Table1[[#This Row],[Qty Added]]</f>
        <v>0.51428571428571423</v>
      </c>
      <c r="T1483" s="19">
        <f>Table1[[#This Row],[Unit Price]]*Table1[[#This Row],[Stock]]</f>
        <v>100000</v>
      </c>
    </row>
    <row r="1484" spans="1:20" x14ac:dyDescent="0.3">
      <c r="A1484" t="s">
        <v>462</v>
      </c>
      <c r="J1484" s="18" t="str">
        <f t="shared" si="92"/>
        <v>11-01-2026</v>
      </c>
      <c r="K1484" t="str">
        <f t="shared" si="93"/>
        <v>SKU501</v>
      </c>
      <c r="L1484" t="str">
        <f t="shared" si="94"/>
        <v>Water Bottle Ultra XL</v>
      </c>
      <c r="M1484" t="s">
        <v>548</v>
      </c>
      <c r="N1484">
        <f t="shared" si="95"/>
        <v>160</v>
      </c>
      <c r="O1484" cm="1">
        <f t="array" ref="O1484">_xlfn.FILTERXML("&lt;t&gt;&lt;s&gt;" &amp; SUBSTITUTE(SUBSTITUTE(A1484, "|", "&lt;/s&gt;&lt;s&gt;"), ";", "&lt;/s&gt;&lt;s&gt;") &amp; "&lt;/s&gt;&lt;/t&gt;", "//s[last()-2]")</f>
        <v>110</v>
      </c>
      <c r="P1484" cm="1">
        <f t="array" ref="P1484">_xlfn.FILTERXML("&lt;t&gt;&lt;s&gt;" &amp; SUBSTITUTE(SUBSTITUTE(SUBSTITUTE(CLEAN(A1484), "|", "&lt;/s&gt;&lt;s&gt;"), ",", "&lt;/s&gt;&lt;s&gt;"), ";", "&lt;/s&gt;&lt;s&gt;") &amp; "&lt;/s&gt;&lt;/t&gt;", "//s[last()-2]")</f>
        <v>280</v>
      </c>
      <c r="Q1484" cm="1">
        <f t="array" ref="Q1484">_xlfn.FILTERXML("&lt;t&gt;&lt;s&gt;" &amp; SUBSTITUTE(SUBSTITUTE(SUBSTITUTE(A1484, "|", "&lt;/s&gt;&lt;s&gt;"), ",", "&lt;/s&gt;&lt;s&gt;"), ";", "&lt;/s&gt;&lt;s&gt;") &amp; "&lt;/s&gt;&lt;/t&gt;", "//s[last()-1]")</f>
        <v>360</v>
      </c>
      <c r="R1484" t="s">
        <v>588</v>
      </c>
      <c r="S1484" s="20">
        <f>Table1[[#This Row],[Qty Sold]]/Table1[[#This Row],[Qty Added]]</f>
        <v>0.6875</v>
      </c>
      <c r="T1484" s="19">
        <f>Table1[[#This Row],[Unit Price]]*Table1[[#This Row],[Stock]]</f>
        <v>100800</v>
      </c>
    </row>
    <row r="1485" spans="1:20" x14ac:dyDescent="0.3">
      <c r="A1485" t="s">
        <v>463</v>
      </c>
      <c r="J1485" s="18" t="str">
        <f t="shared" si="92"/>
        <v>12-01-2026</v>
      </c>
      <c r="K1485" t="str">
        <f t="shared" si="93"/>
        <v>SKU502</v>
      </c>
      <c r="L1485" t="str">
        <f t="shared" si="94"/>
        <v>Bottle Set Ultra XL</v>
      </c>
      <c r="M1485" t="s">
        <v>557</v>
      </c>
      <c r="N1485">
        <f t="shared" si="95"/>
        <v>100</v>
      </c>
      <c r="O1485" cm="1">
        <f t="array" ref="O1485">_xlfn.FILTERXML("&lt;t&gt;&lt;s&gt;" &amp; SUBSTITUTE(SUBSTITUTE(A1485, "|", "&lt;/s&gt;&lt;s&gt;"), ";", "&lt;/s&gt;&lt;s&gt;") &amp; "&lt;/s&gt;&lt;/t&gt;", "//s[last()-2]")</f>
        <v>65</v>
      </c>
      <c r="P1485" cm="1">
        <f t="array" ref="P1485">_xlfn.FILTERXML("&lt;t&gt;&lt;s&gt;" &amp; SUBSTITUTE(SUBSTITUTE(SUBSTITUTE(CLEAN(A1485), "|", "&lt;/s&gt;&lt;s&gt;"), ",", "&lt;/s&gt;&lt;s&gt;"), ";", "&lt;/s&gt;&lt;s&gt;") &amp; "&lt;/s&gt;&lt;/t&gt;", "//s[last()-2]")</f>
        <v>200</v>
      </c>
      <c r="Q1485" cm="1">
        <f t="array" ref="Q1485">_xlfn.FILTERXML("&lt;t&gt;&lt;s&gt;" &amp; SUBSTITUTE(SUBSTITUTE(SUBSTITUTE(A1485, "|", "&lt;/s&gt;&lt;s&gt;"), ",", "&lt;/s&gt;&lt;s&gt;"), ";", "&lt;/s&gt;&lt;s&gt;") &amp; "&lt;/s&gt;&lt;/t&gt;", "//s[last()-1]")</f>
        <v>950</v>
      </c>
      <c r="R1485" t="s">
        <v>597</v>
      </c>
      <c r="S1485" s="20">
        <f>Table1[[#This Row],[Qty Sold]]/Table1[[#This Row],[Qty Added]]</f>
        <v>0.65</v>
      </c>
      <c r="T1485" s="19">
        <f>Table1[[#This Row],[Unit Price]]*Table1[[#This Row],[Stock]]</f>
        <v>190000</v>
      </c>
    </row>
    <row r="1486" spans="1:20" x14ac:dyDescent="0.3">
      <c r="A1486" t="s">
        <v>464</v>
      </c>
      <c r="J1486" s="18" t="str">
        <f t="shared" si="92"/>
        <v>13-01-2026</v>
      </c>
      <c r="K1486" t="str">
        <f t="shared" si="93"/>
        <v>SKU503</v>
      </c>
      <c r="L1486" t="str">
        <f t="shared" si="94"/>
        <v>Serving Tray Ultra XL</v>
      </c>
      <c r="M1486" t="s">
        <v>554</v>
      </c>
      <c r="N1486">
        <f t="shared" si="95"/>
        <v>55</v>
      </c>
      <c r="O1486" cm="1">
        <f t="array" ref="O1486">_xlfn.FILTERXML("&lt;t&gt;&lt;s&gt;" &amp; SUBSTITUTE(SUBSTITUTE(A1486, "|", "&lt;/s&gt;&lt;s&gt;"), ";", "&lt;/s&gt;&lt;s&gt;") &amp; "&lt;/s&gt;&lt;/t&gt;", "//s[last()-2]")</f>
        <v>30</v>
      </c>
      <c r="P1486" cm="1">
        <f t="array" ref="P1486">_xlfn.FILTERXML("&lt;t&gt;&lt;s&gt;" &amp; SUBSTITUTE(SUBSTITUTE(SUBSTITUTE(CLEAN(A1486), "|", "&lt;/s&gt;&lt;s&gt;"), ",", "&lt;/s&gt;&lt;s&gt;"), ";", "&lt;/s&gt;&lt;s&gt;") &amp; "&lt;/s&gt;&lt;/t&gt;", "//s[last()-2]")</f>
        <v>130</v>
      </c>
      <c r="Q1486" cm="1">
        <f t="array" ref="Q1486">_xlfn.FILTERXML("&lt;t&gt;&lt;s&gt;" &amp; SUBSTITUTE(SUBSTITUTE(SUBSTITUTE(A1486, "|", "&lt;/s&gt;&lt;s&gt;"), ",", "&lt;/s&gt;&lt;s&gt;"), ";", "&lt;/s&gt;&lt;s&gt;") &amp; "&lt;/s&gt;&lt;/t&gt;", "//s[last()-1]")</f>
        <v>850</v>
      </c>
      <c r="R1486" t="s">
        <v>594</v>
      </c>
      <c r="S1486" s="20">
        <f>Table1[[#This Row],[Qty Sold]]/Table1[[#This Row],[Qty Added]]</f>
        <v>0.54545454545454541</v>
      </c>
      <c r="T1486" s="19">
        <f>Table1[[#This Row],[Unit Price]]*Table1[[#This Row],[Stock]]</f>
        <v>110500</v>
      </c>
    </row>
    <row r="1487" spans="1:20" x14ac:dyDescent="0.3">
      <c r="A1487" t="s">
        <v>465</v>
      </c>
      <c r="J1487" s="18" t="str">
        <f t="shared" si="92"/>
        <v>14-01-2026</v>
      </c>
      <c r="K1487" t="str">
        <f t="shared" si="93"/>
        <v>SKU504</v>
      </c>
      <c r="L1487" t="str">
        <f t="shared" si="94"/>
        <v>Serving tray ultra xl</v>
      </c>
      <c r="M1487" t="s">
        <v>554</v>
      </c>
      <c r="N1487">
        <f t="shared" si="95"/>
        <v>40</v>
      </c>
      <c r="O1487" cm="1">
        <f t="array" ref="O1487">_xlfn.FILTERXML("&lt;t&gt;&lt;s&gt;" &amp; SUBSTITUTE(SUBSTITUTE(A1487, "|", "&lt;/s&gt;&lt;s&gt;"), ";", "&lt;/s&gt;&lt;s&gt;") &amp; "&lt;/s&gt;&lt;/t&gt;", "//s[last()-2]")</f>
        <v>20</v>
      </c>
      <c r="P1487" cm="1">
        <f t="array" ref="P1487">_xlfn.FILTERXML("&lt;t&gt;&lt;s&gt;" &amp; SUBSTITUTE(SUBSTITUTE(SUBSTITUTE(CLEAN(A1487), "|", "&lt;/s&gt;&lt;s&gt;"), ",", "&lt;/s&gt;&lt;s&gt;"), ";", "&lt;/s&gt;&lt;s&gt;") &amp; "&lt;/s&gt;&lt;/t&gt;", "//s[last()-2]")</f>
        <v>140</v>
      </c>
      <c r="Q1487" cm="1">
        <f t="array" ref="Q1487">_xlfn.FILTERXML("&lt;t&gt;&lt;s&gt;" &amp; SUBSTITUTE(SUBSTITUTE(SUBSTITUTE(A1487, "|", "&lt;/s&gt;&lt;s&gt;"), ",", "&lt;/s&gt;&lt;s&gt;"), ";", "&lt;/s&gt;&lt;s&gt;") &amp; "&lt;/s&gt;&lt;/t&gt;", "//s[last()-1]")</f>
        <v>850</v>
      </c>
      <c r="R1487" t="s">
        <v>594</v>
      </c>
      <c r="S1487" s="20">
        <f>Table1[[#This Row],[Qty Sold]]/Table1[[#This Row],[Qty Added]]</f>
        <v>0.5</v>
      </c>
      <c r="T1487" s="19">
        <f>Table1[[#This Row],[Unit Price]]*Table1[[#This Row],[Stock]]</f>
        <v>119000</v>
      </c>
    </row>
    <row r="1488" spans="1:20" x14ac:dyDescent="0.3">
      <c r="A1488" t="s">
        <v>466</v>
      </c>
      <c r="J1488" s="18" t="str">
        <f t="shared" si="92"/>
        <v>15-01-2026</v>
      </c>
      <c r="K1488" t="str">
        <f t="shared" si="93"/>
        <v>SKU505</v>
      </c>
      <c r="L1488" t="str">
        <f t="shared" si="94"/>
        <v>Pressure Cooker 12L</v>
      </c>
      <c r="M1488" t="s">
        <v>555</v>
      </c>
      <c r="N1488">
        <f t="shared" si="95"/>
        <v>28</v>
      </c>
      <c r="O1488" cm="1">
        <f t="array" ref="O1488">_xlfn.FILTERXML("&lt;t&gt;&lt;s&gt;" &amp; SUBSTITUTE(SUBSTITUTE(A1488, "|", "&lt;/s&gt;&lt;s&gt;"), ";", "&lt;/s&gt;&lt;s&gt;") &amp; "&lt;/s&gt;&lt;/t&gt;", "//s[last()-2]")</f>
        <v>15</v>
      </c>
      <c r="P1488" cm="1">
        <f t="array" ref="P1488">_xlfn.FILTERXML("&lt;t&gt;&lt;s&gt;" &amp; SUBSTITUTE(SUBSTITUTE(SUBSTITUTE(CLEAN(A1488), "|", "&lt;/s&gt;&lt;s&gt;"), ",", "&lt;/s&gt;&lt;s&gt;"), ";", "&lt;/s&gt;&lt;s&gt;") &amp; "&lt;/s&gt;&lt;/t&gt;", "//s[last()-2]")</f>
        <v>75</v>
      </c>
      <c r="Q1488" cm="1">
        <f t="array" ref="Q1488">_xlfn.FILTERXML("&lt;t&gt;&lt;s&gt;" &amp; SUBSTITUTE(SUBSTITUTE(SUBSTITUTE(A1488, "|", "&lt;/s&gt;&lt;s&gt;"), ",", "&lt;/s&gt;&lt;s&gt;"), ";", "&lt;/s&gt;&lt;s&gt;") &amp; "&lt;/s&gt;&lt;/t&gt;", "//s[last()-1]")</f>
        <v>6500</v>
      </c>
      <c r="R1488" t="s">
        <v>595</v>
      </c>
      <c r="S1488" s="20">
        <f>Table1[[#This Row],[Qty Sold]]/Table1[[#This Row],[Qty Added]]</f>
        <v>0.5357142857142857</v>
      </c>
      <c r="T1488" s="19">
        <f>Table1[[#This Row],[Unit Price]]*Table1[[#This Row],[Stock]]</f>
        <v>487500</v>
      </c>
    </row>
    <row r="1489" spans="1:20" x14ac:dyDescent="0.3">
      <c r="A1489" t="s">
        <v>467</v>
      </c>
      <c r="J1489" s="18" t="str">
        <f t="shared" si="92"/>
        <v>16-01-2026</v>
      </c>
      <c r="K1489" t="str">
        <f t="shared" si="93"/>
        <v>SKU506</v>
      </c>
      <c r="L1489" t="str">
        <f t="shared" si="94"/>
        <v>pressure cooker 12 L</v>
      </c>
      <c r="M1489" t="s">
        <v>567</v>
      </c>
      <c r="N1489">
        <f t="shared" si="95"/>
        <v>20</v>
      </c>
      <c r="O1489" cm="1">
        <f t="array" ref="O1489">_xlfn.FILTERXML("&lt;t&gt;&lt;s&gt;" &amp; SUBSTITUTE(SUBSTITUTE(A1489, "|", "&lt;/s&gt;&lt;s&gt;"), ";", "&lt;/s&gt;&lt;s&gt;") &amp; "&lt;/s&gt;&lt;/t&gt;", "//s[last()-2]")</f>
        <v>10</v>
      </c>
      <c r="P1489" cm="1">
        <f t="array" ref="P1489">_xlfn.FILTERXML("&lt;t&gt;&lt;s&gt;" &amp; SUBSTITUTE(SUBSTITUTE(SUBSTITUTE(CLEAN(A1489), "|", "&lt;/s&gt;&lt;s&gt;"), ",", "&lt;/s&gt;&lt;s&gt;"), ";", "&lt;/s&gt;&lt;s&gt;") &amp; "&lt;/s&gt;&lt;/t&gt;", "//s[last()-2]")</f>
        <v>80</v>
      </c>
      <c r="Q1489" cm="1">
        <f t="array" ref="Q1489">_xlfn.FILTERXML("&lt;t&gt;&lt;s&gt;" &amp; SUBSTITUTE(SUBSTITUTE(SUBSTITUTE(A1489, "|", "&lt;/s&gt;&lt;s&gt;"), ",", "&lt;/s&gt;&lt;s&gt;"), ";", "&lt;/s&gt;&lt;s&gt;") &amp; "&lt;/s&gt;&lt;/t&gt;", "//s[last()-1]")</f>
        <v>6500</v>
      </c>
      <c r="R1489" t="s">
        <v>608</v>
      </c>
      <c r="S1489" s="20">
        <f>Table1[[#This Row],[Qty Sold]]/Table1[[#This Row],[Qty Added]]</f>
        <v>0.5</v>
      </c>
      <c r="T1489" s="19">
        <f>Table1[[#This Row],[Unit Price]]*Table1[[#This Row],[Stock]]</f>
        <v>520000</v>
      </c>
    </row>
    <row r="1490" spans="1:20" x14ac:dyDescent="0.3">
      <c r="A1490" t="s">
        <v>468</v>
      </c>
      <c r="J1490" s="18" t="str">
        <f t="shared" si="92"/>
        <v>17-01-2026</v>
      </c>
      <c r="K1490" t="str">
        <f t="shared" si="93"/>
        <v>SKU507</v>
      </c>
      <c r="L1490" t="str">
        <f t="shared" si="94"/>
        <v>Electric Rice Cooker Ultra</v>
      </c>
      <c r="M1490" t="s">
        <v>565</v>
      </c>
      <c r="N1490">
        <f t="shared" si="95"/>
        <v>18</v>
      </c>
      <c r="O1490" cm="1">
        <f t="array" ref="O1490">_xlfn.FILTERXML("&lt;t&gt;&lt;s&gt;" &amp; SUBSTITUTE(SUBSTITUTE(A1490, "|", "&lt;/s&gt;&lt;s&gt;"), ";", "&lt;/s&gt;&lt;s&gt;") &amp; "&lt;/s&gt;&lt;/t&gt;", "//s[last()-2]")</f>
        <v>10</v>
      </c>
      <c r="P1490" cm="1">
        <f t="array" ref="P1490">_xlfn.FILTERXML("&lt;t&gt;&lt;s&gt;" &amp; SUBSTITUTE(SUBSTITUTE(SUBSTITUTE(CLEAN(A1490), "|", "&lt;/s&gt;&lt;s&gt;"), ",", "&lt;/s&gt;&lt;s&gt;"), ";", "&lt;/s&gt;&lt;s&gt;") &amp; "&lt;/s&gt;&lt;/t&gt;", "//s[last()-2]")</f>
        <v>50</v>
      </c>
      <c r="Q1490" cm="1">
        <f t="array" ref="Q1490">_xlfn.FILTERXML("&lt;t&gt;&lt;s&gt;" &amp; SUBSTITUTE(SUBSTITUTE(SUBSTITUTE(A1490, "|", "&lt;/s&gt;&lt;s&gt;"), ",", "&lt;/s&gt;&lt;s&gt;"), ";", "&lt;/s&gt;&lt;s&gt;") &amp; "&lt;/s&gt;&lt;/t&gt;", "//s[last()-1]")</f>
        <v>5000</v>
      </c>
      <c r="R1490" t="s">
        <v>606</v>
      </c>
      <c r="S1490" s="20">
        <f>Table1[[#This Row],[Qty Sold]]/Table1[[#This Row],[Qty Added]]</f>
        <v>0.55555555555555558</v>
      </c>
      <c r="T1490" s="19">
        <f>Table1[[#This Row],[Unit Price]]*Table1[[#This Row],[Stock]]</f>
        <v>250000</v>
      </c>
    </row>
    <row r="1491" spans="1:20" x14ac:dyDescent="0.3">
      <c r="A1491" t="s">
        <v>469</v>
      </c>
      <c r="J1491" s="18" t="str">
        <f t="shared" si="92"/>
        <v>18-01-2026</v>
      </c>
      <c r="K1491" t="str">
        <f t="shared" si="93"/>
        <v>SKU508</v>
      </c>
      <c r="L1491" t="str">
        <f t="shared" si="94"/>
        <v>Electric rice cooker ultra</v>
      </c>
      <c r="M1491" t="s">
        <v>565</v>
      </c>
      <c r="N1491">
        <f t="shared" si="95"/>
        <v>15</v>
      </c>
      <c r="O1491" cm="1">
        <f t="array" ref="O1491">_xlfn.FILTERXML("&lt;t&gt;&lt;s&gt;" &amp; SUBSTITUTE(SUBSTITUTE(A1491, "|", "&lt;/s&gt;&lt;s&gt;"), ";", "&lt;/s&gt;&lt;s&gt;") &amp; "&lt;/s&gt;&lt;/t&gt;", "//s[last()-2]")</f>
        <v>8</v>
      </c>
      <c r="P1491" cm="1">
        <f t="array" ref="P1491">_xlfn.FILTERXML("&lt;t&gt;&lt;s&gt;" &amp; SUBSTITUTE(SUBSTITUTE(SUBSTITUTE(CLEAN(A1491), "|", "&lt;/s&gt;&lt;s&gt;"), ",", "&lt;/s&gt;&lt;s&gt;"), ";", "&lt;/s&gt;&lt;s&gt;") &amp; "&lt;/s&gt;&lt;/t&gt;", "//s[last()-2]")</f>
        <v>55</v>
      </c>
      <c r="Q1491" cm="1">
        <f t="array" ref="Q1491">_xlfn.FILTERXML("&lt;t&gt;&lt;s&gt;" &amp; SUBSTITUTE(SUBSTITUTE(SUBSTITUTE(A1491, "|", "&lt;/s&gt;&lt;s&gt;"), ",", "&lt;/s&gt;&lt;s&gt;"), ";", "&lt;/s&gt;&lt;s&gt;") &amp; "&lt;/s&gt;&lt;/t&gt;", "//s[last()-1]")</f>
        <v>5000</v>
      </c>
      <c r="R1491" t="s">
        <v>606</v>
      </c>
      <c r="S1491" s="20">
        <f>Table1[[#This Row],[Qty Sold]]/Table1[[#This Row],[Qty Added]]</f>
        <v>0.53333333333333333</v>
      </c>
      <c r="T1491" s="19">
        <f>Table1[[#This Row],[Unit Price]]*Table1[[#This Row],[Stock]]</f>
        <v>275000</v>
      </c>
    </row>
    <row r="1492" spans="1:20" x14ac:dyDescent="0.3">
      <c r="A1492" t="s">
        <v>470</v>
      </c>
      <c r="J1492" s="18" t="str">
        <f t="shared" si="92"/>
        <v>19-01-2026</v>
      </c>
      <c r="K1492" t="str">
        <f t="shared" si="93"/>
        <v>SKU509</v>
      </c>
      <c r="L1492" t="str">
        <f t="shared" si="94"/>
        <v>Mixer Grinder Ultra Max</v>
      </c>
      <c r="M1492" t="s">
        <v>566</v>
      </c>
      <c r="N1492">
        <f t="shared" si="95"/>
        <v>20</v>
      </c>
      <c r="O1492" cm="1">
        <f t="array" ref="O1492">_xlfn.FILTERXML("&lt;t&gt;&lt;s&gt;" &amp; SUBSTITUTE(SUBSTITUTE(A1492, "|", "&lt;/s&gt;&lt;s&gt;"), ";", "&lt;/s&gt;&lt;s&gt;") &amp; "&lt;/s&gt;&lt;/t&gt;", "//s[last()-2]")</f>
        <v>12</v>
      </c>
      <c r="P1492" cm="1">
        <f t="array" ref="P1492">_xlfn.FILTERXML("&lt;t&gt;&lt;s&gt;" &amp; SUBSTITUTE(SUBSTITUTE(SUBSTITUTE(CLEAN(A1492), "|", "&lt;/s&gt;&lt;s&gt;"), ",", "&lt;/s&gt;&lt;s&gt;"), ";", "&lt;/s&gt;&lt;s&gt;") &amp; "&lt;/s&gt;&lt;/t&gt;", "//s[last()-2]")</f>
        <v>60</v>
      </c>
      <c r="Q1492" cm="1">
        <f t="array" ref="Q1492">_xlfn.FILTERXML("&lt;t&gt;&lt;s&gt;" &amp; SUBSTITUTE(SUBSTITUTE(SUBSTITUTE(A1492, "|", "&lt;/s&gt;&lt;s&gt;"), ",", "&lt;/s&gt;&lt;s&gt;"), ";", "&lt;/s&gt;&lt;s&gt;") &amp; "&lt;/s&gt;&lt;/t&gt;", "//s[last()-1]")</f>
        <v>9500</v>
      </c>
      <c r="R1492" t="s">
        <v>607</v>
      </c>
      <c r="S1492" s="20">
        <f>Table1[[#This Row],[Qty Sold]]/Table1[[#This Row],[Qty Added]]</f>
        <v>0.6</v>
      </c>
      <c r="T1492" s="19">
        <f>Table1[[#This Row],[Unit Price]]*Table1[[#This Row],[Stock]]</f>
        <v>570000</v>
      </c>
    </row>
    <row r="1493" spans="1:20" x14ac:dyDescent="0.3">
      <c r="A1493" t="s">
        <v>471</v>
      </c>
      <c r="J1493" s="18" t="str">
        <f t="shared" si="92"/>
        <v>20-01-2026</v>
      </c>
      <c r="K1493" t="str">
        <f t="shared" si="93"/>
        <v>SKU510</v>
      </c>
      <c r="L1493" t="str">
        <f t="shared" si="94"/>
        <v>Mixer grinder ultra max</v>
      </c>
      <c r="M1493" t="s">
        <v>566</v>
      </c>
      <c r="N1493">
        <f t="shared" si="95"/>
        <v>15</v>
      </c>
      <c r="O1493" cm="1">
        <f t="array" ref="O1493">_xlfn.FILTERXML("&lt;t&gt;&lt;s&gt;" &amp; SUBSTITUTE(SUBSTITUTE(A1493, "|", "&lt;/s&gt;&lt;s&gt;"), ";", "&lt;/s&gt;&lt;s&gt;") &amp; "&lt;/s&gt;&lt;/t&gt;", "//s[last()-2]")</f>
        <v>8</v>
      </c>
      <c r="P1493" cm="1">
        <f t="array" ref="P1493">_xlfn.FILTERXML("&lt;t&gt;&lt;s&gt;" &amp; SUBSTITUTE(SUBSTITUTE(SUBSTITUTE(CLEAN(A1493), "|", "&lt;/s&gt;&lt;s&gt;"), ",", "&lt;/s&gt;&lt;s&gt;"), ";", "&lt;/s&gt;&lt;s&gt;") &amp; "&lt;/s&gt;&lt;/t&gt;", "//s[last()-2]")</f>
        <v>65</v>
      </c>
      <c r="Q1493" cm="1">
        <f t="array" ref="Q1493">_xlfn.FILTERXML("&lt;t&gt;&lt;s&gt;" &amp; SUBSTITUTE(SUBSTITUTE(SUBSTITUTE(A1493, "|", "&lt;/s&gt;&lt;s&gt;"), ",", "&lt;/s&gt;&lt;s&gt;"), ";", "&lt;/s&gt;&lt;s&gt;") &amp; "&lt;/s&gt;&lt;/t&gt;", "//s[last()-1]")</f>
        <v>9500</v>
      </c>
      <c r="R1493" t="s">
        <v>607</v>
      </c>
      <c r="S1493" s="20">
        <f>Table1[[#This Row],[Qty Sold]]/Table1[[#This Row],[Qty Added]]</f>
        <v>0.53333333333333333</v>
      </c>
      <c r="T1493" s="19">
        <f>Table1[[#This Row],[Unit Price]]*Table1[[#This Row],[Stock]]</f>
        <v>617500</v>
      </c>
    </row>
    <row r="1494" spans="1:20" x14ac:dyDescent="0.3">
      <c r="A1494" t="s">
        <v>472</v>
      </c>
      <c r="J1494" s="18" t="str">
        <f t="shared" si="92"/>
        <v>21-01-2026</v>
      </c>
      <c r="K1494" t="str">
        <f t="shared" si="93"/>
        <v>SKU511</v>
      </c>
      <c r="L1494" t="str">
        <f t="shared" si="94"/>
        <v>Steel Plate Apex</v>
      </c>
      <c r="M1494" t="s">
        <v>541</v>
      </c>
      <c r="N1494">
        <f t="shared" si="95"/>
        <v>95</v>
      </c>
      <c r="O1494" cm="1">
        <f t="array" ref="O1494">_xlfn.FILTERXML("&lt;t&gt;&lt;s&gt;" &amp; SUBSTITUTE(SUBSTITUTE(A1494, "|", "&lt;/s&gt;&lt;s&gt;"), ";", "&lt;/s&gt;&lt;s&gt;") &amp; "&lt;/s&gt;&lt;/t&gt;", "//s[last()-2]")</f>
        <v>60</v>
      </c>
      <c r="P1494" cm="1">
        <f t="array" ref="P1494">_xlfn.FILTERXML("&lt;t&gt;&lt;s&gt;" &amp; SUBSTITUTE(SUBSTITUTE(SUBSTITUTE(CLEAN(A1494), "|", "&lt;/s&gt;&lt;s&gt;"), ",", "&lt;/s&gt;&lt;s&gt;"), ";", "&lt;/s&gt;&lt;s&gt;") &amp; "&lt;/s&gt;&lt;/t&gt;", "//s[last()-2]")</f>
        <v>270</v>
      </c>
      <c r="Q1494" cm="1">
        <f t="array" ref="Q1494">_xlfn.FILTERXML("&lt;t&gt;&lt;s&gt;" &amp; SUBSTITUTE(SUBSTITUTE(SUBSTITUTE(A1494, "|", "&lt;/s&gt;&lt;s&gt;"), ",", "&lt;/s&gt;&lt;s&gt;"), ";", "&lt;/s&gt;&lt;s&gt;") &amp; "&lt;/s&gt;&lt;/t&gt;", "//s[last()-1]")</f>
        <v>420</v>
      </c>
      <c r="R1494" t="s">
        <v>582</v>
      </c>
      <c r="S1494" s="20">
        <f>Table1[[#This Row],[Qty Sold]]/Table1[[#This Row],[Qty Added]]</f>
        <v>0.63157894736842102</v>
      </c>
      <c r="T1494" s="19">
        <f>Table1[[#This Row],[Unit Price]]*Table1[[#This Row],[Stock]]</f>
        <v>113400</v>
      </c>
    </row>
    <row r="1495" spans="1:20" x14ac:dyDescent="0.3">
      <c r="A1495" t="s">
        <v>473</v>
      </c>
      <c r="J1495" s="18" t="str">
        <f t="shared" si="92"/>
        <v>22-01-2026</v>
      </c>
      <c r="K1495" t="str">
        <f t="shared" si="93"/>
        <v>SKU512</v>
      </c>
      <c r="L1495" t="str">
        <f t="shared" si="94"/>
        <v>Steel plate apex</v>
      </c>
      <c r="M1495" t="s">
        <v>541</v>
      </c>
      <c r="N1495">
        <f t="shared" si="95"/>
        <v>70</v>
      </c>
      <c r="O1495" cm="1">
        <f t="array" ref="O1495">_xlfn.FILTERXML("&lt;t&gt;&lt;s&gt;" &amp; SUBSTITUTE(SUBSTITUTE(A1495, "|", "&lt;/s&gt;&lt;s&gt;"), ";", "&lt;/s&gt;&lt;s&gt;") &amp; "&lt;/s&gt;&lt;/t&gt;", "//s[last()-2]")</f>
        <v>35</v>
      </c>
      <c r="P1495" cm="1">
        <f t="array" ref="P1495">_xlfn.FILTERXML("&lt;t&gt;&lt;s&gt;" &amp; SUBSTITUTE(SUBSTITUTE(SUBSTITUTE(CLEAN(A1495), "|", "&lt;/s&gt;&lt;s&gt;"), ",", "&lt;/s&gt;&lt;s&gt;"), ";", "&lt;/s&gt;&lt;s&gt;") &amp; "&lt;/s&gt;&lt;/t&gt;", "//s[last()-2]")</f>
        <v>280</v>
      </c>
      <c r="Q1495" cm="1">
        <f t="array" ref="Q1495">_xlfn.FILTERXML("&lt;t&gt;&lt;s&gt;" &amp; SUBSTITUTE(SUBSTITUTE(SUBSTITUTE(A1495, "|", "&lt;/s&gt;&lt;s&gt;"), ",", "&lt;/s&gt;&lt;s&gt;"), ";", "&lt;/s&gt;&lt;s&gt;") &amp; "&lt;/s&gt;&lt;/t&gt;", "//s[last()-1]")</f>
        <v>420</v>
      </c>
      <c r="R1495" t="s">
        <v>582</v>
      </c>
      <c r="S1495" s="20">
        <f>Table1[[#This Row],[Qty Sold]]/Table1[[#This Row],[Qty Added]]</f>
        <v>0.5</v>
      </c>
      <c r="T1495" s="19">
        <f>Table1[[#This Row],[Unit Price]]*Table1[[#This Row],[Stock]]</f>
        <v>117600</v>
      </c>
    </row>
    <row r="1496" spans="1:20" x14ac:dyDescent="0.3">
      <c r="A1496" t="s">
        <v>474</v>
      </c>
      <c r="J1496" s="18" t="str">
        <f t="shared" si="92"/>
        <v>23-01-2026</v>
      </c>
      <c r="K1496" t="str">
        <f t="shared" si="93"/>
        <v>SKU513</v>
      </c>
      <c r="L1496" t="str">
        <f t="shared" si="94"/>
        <v>Glass Set Apex</v>
      </c>
      <c r="M1496" t="s">
        <v>545</v>
      </c>
      <c r="N1496">
        <f t="shared" si="95"/>
        <v>45</v>
      </c>
      <c r="O1496" cm="1">
        <f t="array" ref="O1496">_xlfn.FILTERXML("&lt;t&gt;&lt;s&gt;" &amp; SUBSTITUTE(SUBSTITUTE(A1496, "|", "&lt;/s&gt;&lt;s&gt;"), ";", "&lt;/s&gt;&lt;s&gt;") &amp; "&lt;/s&gt;&lt;/t&gt;", "//s[last()-2]")</f>
        <v>22</v>
      </c>
      <c r="P1496" cm="1">
        <f t="array" ref="P1496">_xlfn.FILTERXML("&lt;t&gt;&lt;s&gt;" &amp; SUBSTITUTE(SUBSTITUTE(SUBSTITUTE(CLEAN(A1496), "|", "&lt;/s&gt;&lt;s&gt;"), ",", "&lt;/s&gt;&lt;s&gt;"), ";", "&lt;/s&gt;&lt;s&gt;") &amp; "&lt;/s&gt;&lt;/t&gt;", "//s[last()-2]")</f>
        <v>130</v>
      </c>
      <c r="Q1496" cm="1">
        <f t="array" ref="Q1496">_xlfn.FILTERXML("&lt;t&gt;&lt;s&gt;" &amp; SUBSTITUTE(SUBSTITUTE(SUBSTITUTE(A1496, "|", "&lt;/s&gt;&lt;s&gt;"), ",", "&lt;/s&gt;&lt;s&gt;"), ";", "&lt;/s&gt;&lt;s&gt;") &amp; "&lt;/s&gt;&lt;/t&gt;", "//s[last()-1]")</f>
        <v>950</v>
      </c>
      <c r="R1496" t="s">
        <v>585</v>
      </c>
      <c r="S1496" s="20">
        <f>Table1[[#This Row],[Qty Sold]]/Table1[[#This Row],[Qty Added]]</f>
        <v>0.48888888888888887</v>
      </c>
      <c r="T1496" s="19">
        <f>Table1[[#This Row],[Unit Price]]*Table1[[#This Row],[Stock]]</f>
        <v>123500</v>
      </c>
    </row>
    <row r="1497" spans="1:20" x14ac:dyDescent="0.3">
      <c r="A1497" t="s">
        <v>475</v>
      </c>
      <c r="J1497" s="18" t="str">
        <f t="shared" si="92"/>
        <v>24-01-2026</v>
      </c>
      <c r="K1497" t="str">
        <f t="shared" si="93"/>
        <v>SKU514</v>
      </c>
      <c r="L1497" t="str">
        <f t="shared" si="94"/>
        <v>Plastic Bucket Apex</v>
      </c>
      <c r="M1497" t="s">
        <v>544</v>
      </c>
      <c r="N1497">
        <f t="shared" si="95"/>
        <v>95</v>
      </c>
      <c r="O1497" cm="1">
        <f t="array" ref="O1497">_xlfn.FILTERXML("&lt;t&gt;&lt;s&gt;" &amp; SUBSTITUTE(SUBSTITUTE(A1497, "|", "&lt;/s&gt;&lt;s&gt;"), ";", "&lt;/s&gt;&lt;s&gt;") &amp; "&lt;/s&gt;&lt;/t&gt;", "//s[last()-2]")</f>
        <v>55</v>
      </c>
      <c r="P1497" cm="1">
        <f t="array" ref="P1497">_xlfn.FILTERXML("&lt;t&gt;&lt;s&gt;" &amp; SUBSTITUTE(SUBSTITUTE(SUBSTITUTE(CLEAN(A1497), "|", "&lt;/s&gt;&lt;s&gt;"), ",", "&lt;/s&gt;&lt;s&gt;"), ";", "&lt;/s&gt;&lt;s&gt;") &amp; "&lt;/s&gt;&lt;/t&gt;", "//s[last()-2]")</f>
        <v>250</v>
      </c>
      <c r="Q1497" cm="1">
        <f t="array" ref="Q1497">_xlfn.FILTERXML("&lt;t&gt;&lt;s&gt;" &amp; SUBSTITUTE(SUBSTITUTE(SUBSTITUTE(A1497, "|", "&lt;/s&gt;&lt;s&gt;"), ",", "&lt;/s&gt;&lt;s&gt;"), ";", "&lt;/s&gt;&lt;s&gt;") &amp; "&lt;/s&gt;&lt;/t&gt;", "//s[last()-1]")</f>
        <v>480</v>
      </c>
      <c r="R1497" t="s">
        <v>584</v>
      </c>
      <c r="S1497" s="20">
        <f>Table1[[#This Row],[Qty Sold]]/Table1[[#This Row],[Qty Added]]</f>
        <v>0.57894736842105265</v>
      </c>
      <c r="T1497" s="19">
        <f>Table1[[#This Row],[Unit Price]]*Table1[[#This Row],[Stock]]</f>
        <v>120000</v>
      </c>
    </row>
    <row r="1498" spans="1:20" x14ac:dyDescent="0.3">
      <c r="A1498" t="s">
        <v>476</v>
      </c>
      <c r="J1498" s="18" t="str">
        <f t="shared" si="92"/>
        <v>25-01-2026</v>
      </c>
      <c r="K1498" t="str">
        <f t="shared" si="93"/>
        <v>SKU515</v>
      </c>
      <c r="L1498" t="str">
        <f t="shared" si="94"/>
        <v>Plastic bucket apex</v>
      </c>
      <c r="M1498" t="s">
        <v>544</v>
      </c>
      <c r="N1498">
        <f t="shared" si="95"/>
        <v>70</v>
      </c>
      <c r="O1498" cm="1">
        <f t="array" ref="O1498">_xlfn.FILTERXML("&lt;t&gt;&lt;s&gt;" &amp; SUBSTITUTE(SUBSTITUTE(A1498, "|", "&lt;/s&gt;&lt;s&gt;"), ";", "&lt;/s&gt;&lt;s&gt;") &amp; "&lt;/s&gt;&lt;/t&gt;", "//s[last()-2]")</f>
        <v>35</v>
      </c>
      <c r="P1498" cm="1">
        <f t="array" ref="P1498">_xlfn.FILTERXML("&lt;t&gt;&lt;s&gt;" &amp; SUBSTITUTE(SUBSTITUTE(SUBSTITUTE(CLEAN(A1498), "|", "&lt;/s&gt;&lt;s&gt;"), ",", "&lt;/s&gt;&lt;s&gt;"), ";", "&lt;/s&gt;&lt;s&gt;") &amp; "&lt;/s&gt;&lt;/t&gt;", "//s[last()-2]")</f>
        <v>260</v>
      </c>
      <c r="Q1498" cm="1">
        <f t="array" ref="Q1498">_xlfn.FILTERXML("&lt;t&gt;&lt;s&gt;" &amp; SUBSTITUTE(SUBSTITUTE(SUBSTITUTE(A1498, "|", "&lt;/s&gt;&lt;s&gt;"), ",", "&lt;/s&gt;&lt;s&gt;"), ";", "&lt;/s&gt;&lt;s&gt;") &amp; "&lt;/s&gt;&lt;/t&gt;", "//s[last()-1]")</f>
        <v>480</v>
      </c>
      <c r="R1498" t="s">
        <v>584</v>
      </c>
      <c r="S1498" s="20">
        <f>Table1[[#This Row],[Qty Sold]]/Table1[[#This Row],[Qty Added]]</f>
        <v>0.5</v>
      </c>
      <c r="T1498" s="19">
        <f>Table1[[#This Row],[Unit Price]]*Table1[[#This Row],[Stock]]</f>
        <v>124800</v>
      </c>
    </row>
    <row r="1499" spans="1:20" x14ac:dyDescent="0.3">
      <c r="A1499" t="s">
        <v>477</v>
      </c>
      <c r="J1499" s="18" t="str">
        <f t="shared" si="92"/>
        <v>26-01-2026</v>
      </c>
      <c r="K1499" t="str">
        <f t="shared" si="93"/>
        <v>SKU516</v>
      </c>
      <c r="L1499" t="str">
        <f t="shared" si="94"/>
        <v>Frying Pan Apex</v>
      </c>
      <c r="M1499" t="s">
        <v>547</v>
      </c>
      <c r="N1499">
        <f t="shared" si="95"/>
        <v>60</v>
      </c>
      <c r="O1499" cm="1">
        <f t="array" ref="O1499">_xlfn.FILTERXML("&lt;t&gt;&lt;s&gt;" &amp; SUBSTITUTE(SUBSTITUTE(A1499, "|", "&lt;/s&gt;&lt;s&gt;"), ";", "&lt;/s&gt;&lt;s&gt;") &amp; "&lt;/s&gt;&lt;/t&gt;", "//s[last()-2]")</f>
        <v>40</v>
      </c>
      <c r="P1499" cm="1">
        <f t="array" ref="P1499">_xlfn.FILTERXML("&lt;t&gt;&lt;s&gt;" &amp; SUBSTITUTE(SUBSTITUTE(SUBSTITUTE(CLEAN(A1499), "|", "&lt;/s&gt;&lt;s&gt;"), ",", "&lt;/s&gt;&lt;s&gt;"), ";", "&lt;/s&gt;&lt;s&gt;") &amp; "&lt;/s&gt;&lt;/t&gt;", "//s[last()-2]")</f>
        <v>170</v>
      </c>
      <c r="Q1499" cm="1">
        <f t="array" ref="Q1499">_xlfn.FILTERXML("&lt;t&gt;&lt;s&gt;" &amp; SUBSTITUTE(SUBSTITUTE(SUBSTITUTE(A1499, "|", "&lt;/s&gt;&lt;s&gt;"), ",", "&lt;/s&gt;&lt;s&gt;"), ";", "&lt;/s&gt;&lt;s&gt;") &amp; "&lt;/s&gt;&lt;/t&gt;", "//s[last()-1]")</f>
        <v>3200</v>
      </c>
      <c r="R1499" t="s">
        <v>587</v>
      </c>
      <c r="S1499" s="20">
        <f>Table1[[#This Row],[Qty Sold]]/Table1[[#This Row],[Qty Added]]</f>
        <v>0.66666666666666663</v>
      </c>
      <c r="T1499" s="19">
        <f>Table1[[#This Row],[Unit Price]]*Table1[[#This Row],[Stock]]</f>
        <v>544000</v>
      </c>
    </row>
    <row r="1500" spans="1:20" x14ac:dyDescent="0.3">
      <c r="A1500" t="s">
        <v>478</v>
      </c>
      <c r="J1500" s="18" t="str">
        <f t="shared" si="92"/>
        <v>27-01-2026</v>
      </c>
      <c r="K1500" t="str">
        <f t="shared" si="93"/>
        <v>SKU517</v>
      </c>
      <c r="L1500" t="str">
        <f t="shared" si="94"/>
        <v>frying pan apex</v>
      </c>
      <c r="M1500" t="s">
        <v>568</v>
      </c>
      <c r="N1500">
        <f t="shared" si="95"/>
        <v>45</v>
      </c>
      <c r="O1500" cm="1">
        <f t="array" ref="O1500">_xlfn.FILTERXML("&lt;t&gt;&lt;s&gt;" &amp; SUBSTITUTE(SUBSTITUTE(A1500, "|", "&lt;/s&gt;&lt;s&gt;"), ";", "&lt;/s&gt;&lt;s&gt;") &amp; "&lt;/s&gt;&lt;/t&gt;", "//s[last()-2]")</f>
        <v>22</v>
      </c>
      <c r="P1500" cm="1">
        <f t="array" ref="P1500">_xlfn.FILTERXML("&lt;t&gt;&lt;s&gt;" &amp; SUBSTITUTE(SUBSTITUTE(SUBSTITUTE(CLEAN(A1500), "|", "&lt;/s&gt;&lt;s&gt;"), ",", "&lt;/s&gt;&lt;s&gt;"), ";", "&lt;/s&gt;&lt;s&gt;") &amp; "&lt;/s&gt;&lt;/t&gt;", "//s[last()-2]")</f>
        <v>180</v>
      </c>
      <c r="Q1500" cm="1">
        <f t="array" ref="Q1500">_xlfn.FILTERXML("&lt;t&gt;&lt;s&gt;" &amp; SUBSTITUTE(SUBSTITUTE(SUBSTITUTE(A1500, "|", "&lt;/s&gt;&lt;s&gt;"), ",", "&lt;/s&gt;&lt;s&gt;"), ";", "&lt;/s&gt;&lt;s&gt;") &amp; "&lt;/s&gt;&lt;/t&gt;", "//s[last()-1]")</f>
        <v>3200</v>
      </c>
      <c r="R1500" t="s">
        <v>609</v>
      </c>
      <c r="S1500" s="20">
        <f>Table1[[#This Row],[Qty Sold]]/Table1[[#This Row],[Qty Added]]</f>
        <v>0.48888888888888887</v>
      </c>
      <c r="T1500" s="19">
        <f>Table1[[#This Row],[Unit Price]]*Table1[[#This Row],[Stock]]</f>
        <v>576000</v>
      </c>
    </row>
    <row r="1501" spans="1:20" x14ac:dyDescent="0.3">
      <c r="A1501" t="s">
        <v>479</v>
      </c>
      <c r="J1501" s="18" t="str">
        <f t="shared" si="92"/>
        <v>28-01-2026</v>
      </c>
      <c r="K1501" t="str">
        <f t="shared" si="93"/>
        <v>SKU518</v>
      </c>
      <c r="L1501" t="str">
        <f t="shared" si="94"/>
        <v>Spatula Apex</v>
      </c>
      <c r="M1501" t="s">
        <v>558</v>
      </c>
      <c r="N1501">
        <f t="shared" si="95"/>
        <v>100</v>
      </c>
      <c r="O1501" cm="1">
        <f t="array" ref="O1501">_xlfn.FILTERXML("&lt;t&gt;&lt;s&gt;" &amp; SUBSTITUTE(SUBSTITUTE(A1501, "|", "&lt;/s&gt;&lt;s&gt;"), ";", "&lt;/s&gt;&lt;s&gt;") &amp; "&lt;/s&gt;&lt;/t&gt;", "//s[last()-2]")</f>
        <v>65</v>
      </c>
      <c r="P1501" cm="1">
        <f t="array" ref="P1501">_xlfn.FILTERXML("&lt;t&gt;&lt;s&gt;" &amp; SUBSTITUTE(SUBSTITUTE(SUBSTITUTE(CLEAN(A1501), "|", "&lt;/s&gt;&lt;s&gt;"), ",", "&lt;/s&gt;&lt;s&gt;"), ";", "&lt;/s&gt;&lt;s&gt;") &amp; "&lt;/s&gt;&lt;/t&gt;", "//s[last()-2]")</f>
        <v>210</v>
      </c>
      <c r="Q1501" cm="1">
        <f t="array" ref="Q1501">_xlfn.FILTERXML("&lt;t&gt;&lt;s&gt;" &amp; SUBSTITUTE(SUBSTITUTE(SUBSTITUTE(A1501, "|", "&lt;/s&gt;&lt;s&gt;"), ",", "&lt;/s&gt;&lt;s&gt;"), ";", "&lt;/s&gt;&lt;s&gt;") &amp; "&lt;/s&gt;&lt;/t&gt;", "//s[last()-1]")</f>
        <v>350</v>
      </c>
      <c r="R1501" t="s">
        <v>598</v>
      </c>
      <c r="S1501" s="20">
        <f>Table1[[#This Row],[Qty Sold]]/Table1[[#This Row],[Qty Added]]</f>
        <v>0.65</v>
      </c>
      <c r="T1501" s="19">
        <f>Table1[[#This Row],[Unit Price]]*Table1[[#This Row],[Stock]]</f>
        <v>73500</v>
      </c>
    </row>
    <row r="1502" spans="1:20" x14ac:dyDescent="0.3">
      <c r="A1502" t="s">
        <v>480</v>
      </c>
      <c r="J1502" s="18" t="str">
        <f t="shared" si="92"/>
        <v>29-01-2026</v>
      </c>
      <c r="K1502" t="str">
        <f t="shared" si="93"/>
        <v>SKU519</v>
      </c>
      <c r="L1502" t="str">
        <f t="shared" si="94"/>
        <v>Spatula apex</v>
      </c>
      <c r="M1502" t="s">
        <v>558</v>
      </c>
      <c r="N1502">
        <f t="shared" si="95"/>
        <v>80</v>
      </c>
      <c r="O1502" cm="1">
        <f t="array" ref="O1502">_xlfn.FILTERXML("&lt;t&gt;&lt;s&gt;" &amp; SUBSTITUTE(SUBSTITUTE(A1502, "|", "&lt;/s&gt;&lt;s&gt;"), ";", "&lt;/s&gt;&lt;s&gt;") &amp; "&lt;/s&gt;&lt;/t&gt;", "//s[last()-2]")</f>
        <v>40</v>
      </c>
      <c r="P1502" cm="1">
        <f t="array" ref="P1502">_xlfn.FILTERXML("&lt;t&gt;&lt;s&gt;" &amp; SUBSTITUTE(SUBSTITUTE(SUBSTITUTE(CLEAN(A1502), "|", "&lt;/s&gt;&lt;s&gt;"), ",", "&lt;/s&gt;&lt;s&gt;"), ";", "&lt;/s&gt;&lt;s&gt;") &amp; "&lt;/s&gt;&lt;/t&gt;", "//s[last()-2]")</f>
        <v>220</v>
      </c>
      <c r="Q1502" cm="1">
        <f t="array" ref="Q1502">_xlfn.FILTERXML("&lt;t&gt;&lt;s&gt;" &amp; SUBSTITUTE(SUBSTITUTE(SUBSTITUTE(A1502, "|", "&lt;/s&gt;&lt;s&gt;"), ",", "&lt;/s&gt;&lt;s&gt;"), ";", "&lt;/s&gt;&lt;s&gt;") &amp; "&lt;/s&gt;&lt;/t&gt;", "//s[last()-1]")</f>
        <v>350</v>
      </c>
      <c r="R1502" t="s">
        <v>598</v>
      </c>
      <c r="S1502" s="20">
        <f>Table1[[#This Row],[Qty Sold]]/Table1[[#This Row],[Qty Added]]</f>
        <v>0.5</v>
      </c>
      <c r="T1502" s="19">
        <f>Table1[[#This Row],[Unit Price]]*Table1[[#This Row],[Stock]]</f>
        <v>77000</v>
      </c>
    </row>
    <row r="1503" spans="1:20" x14ac:dyDescent="0.3">
      <c r="A1503" t="s">
        <v>481</v>
      </c>
      <c r="J1503" s="18" t="str">
        <f t="shared" si="92"/>
        <v>30-01-2026</v>
      </c>
      <c r="K1503" t="str">
        <f t="shared" si="93"/>
        <v>SKU520</v>
      </c>
      <c r="L1503" t="str">
        <f t="shared" si="94"/>
        <v>Knife Apex</v>
      </c>
      <c r="M1503" t="s">
        <v>550</v>
      </c>
      <c r="N1503">
        <f t="shared" si="95"/>
        <v>50</v>
      </c>
      <c r="O1503" cm="1">
        <f t="array" ref="O1503">_xlfn.FILTERXML("&lt;t&gt;&lt;s&gt;" &amp; SUBSTITUTE(SUBSTITUTE(A1503, "|", "&lt;/s&gt;&lt;s&gt;"), ";", "&lt;/s&gt;&lt;s&gt;") &amp; "&lt;/s&gt;&lt;/t&gt;", "//s[last()-2]")</f>
        <v>28</v>
      </c>
      <c r="P1503" cm="1">
        <f t="array" ref="P1503">_xlfn.FILTERXML("&lt;t&gt;&lt;s&gt;" &amp; SUBSTITUTE(SUBSTITUTE(SUBSTITUTE(CLEAN(A1503), "|", "&lt;/s&gt;&lt;s&gt;"), ",", "&lt;/s&gt;&lt;s&gt;"), ";", "&lt;/s&gt;&lt;s&gt;") &amp; "&lt;/s&gt;&lt;/t&gt;", "//s[last()-2]")</f>
        <v>140</v>
      </c>
      <c r="Q1503" cm="1">
        <f t="array" ref="Q1503">_xlfn.FILTERXML("&lt;t&gt;&lt;s&gt;" &amp; SUBSTITUTE(SUBSTITUTE(SUBSTITUTE(A1503, "|", "&lt;/s&gt;&lt;s&gt;"), ",", "&lt;/s&gt;&lt;s&gt;"), ";", "&lt;/s&gt;&lt;s&gt;") &amp; "&lt;/s&gt;&lt;/t&gt;", "//s[last()-1]")</f>
        <v>2000</v>
      </c>
      <c r="R1503" t="s">
        <v>590</v>
      </c>
      <c r="S1503" s="20">
        <f>Table1[[#This Row],[Qty Sold]]/Table1[[#This Row],[Qty Added]]</f>
        <v>0.56000000000000005</v>
      </c>
      <c r="T1503" s="19">
        <f>Table1[[#This Row],[Unit Price]]*Table1[[#This Row],[Stock]]</f>
        <v>280000</v>
      </c>
    </row>
    <row r="1504" spans="1:20" x14ac:dyDescent="0.3">
      <c r="A1504" t="s">
        <v>482</v>
      </c>
      <c r="J1504" s="18" t="str">
        <f t="shared" si="92"/>
        <v>31-01-2026</v>
      </c>
      <c r="K1504" t="str">
        <f t="shared" si="93"/>
        <v>SKU521</v>
      </c>
      <c r="L1504" t="str">
        <f t="shared" si="94"/>
        <v>knife apex</v>
      </c>
      <c r="M1504" t="s">
        <v>569</v>
      </c>
      <c r="N1504">
        <f t="shared" si="95"/>
        <v>40</v>
      </c>
      <c r="O1504" cm="1">
        <f t="array" ref="O1504">_xlfn.FILTERXML("&lt;t&gt;&lt;s&gt;" &amp; SUBSTITUTE(SUBSTITUTE(A1504, "|", "&lt;/s&gt;&lt;s&gt;"), ";", "&lt;/s&gt;&lt;s&gt;") &amp; "&lt;/s&gt;&lt;/t&gt;", "//s[last()-2]")</f>
        <v>20</v>
      </c>
      <c r="P1504" cm="1">
        <f t="array" ref="P1504">_xlfn.FILTERXML("&lt;t&gt;&lt;s&gt;" &amp; SUBSTITUTE(SUBSTITUTE(SUBSTITUTE(CLEAN(A1504), "|", "&lt;/s&gt;&lt;s&gt;"), ",", "&lt;/s&gt;&lt;s&gt;"), ";", "&lt;/s&gt;&lt;s&gt;") &amp; "&lt;/s&gt;&lt;/t&gt;", "//s[last()-2]")</f>
        <v>150</v>
      </c>
      <c r="Q1504" cm="1">
        <f t="array" ref="Q1504">_xlfn.FILTERXML("&lt;t&gt;&lt;s&gt;" &amp; SUBSTITUTE(SUBSTITUTE(SUBSTITUTE(A1504, "|", "&lt;/s&gt;&lt;s&gt;"), ",", "&lt;/s&gt;&lt;s&gt;"), ";", "&lt;/s&gt;&lt;s&gt;") &amp; "&lt;/s&gt;&lt;/t&gt;", "//s[last()-1]")</f>
        <v>2000</v>
      </c>
      <c r="R1504" t="s">
        <v>610</v>
      </c>
      <c r="S1504" s="20">
        <f>Table1[[#This Row],[Qty Sold]]/Table1[[#This Row],[Qty Added]]</f>
        <v>0.5</v>
      </c>
      <c r="T1504" s="19">
        <f>Table1[[#This Row],[Unit Price]]*Table1[[#This Row],[Stock]]</f>
        <v>300000</v>
      </c>
    </row>
    <row r="1505" spans="1:20" x14ac:dyDescent="0.3">
      <c r="A1505" t="s">
        <v>483</v>
      </c>
      <c r="J1505" s="18" t="str">
        <f t="shared" si="92"/>
        <v>01-02-2026</v>
      </c>
      <c r="K1505" t="str">
        <f t="shared" si="93"/>
        <v>SKU522</v>
      </c>
      <c r="L1505" t="str">
        <f t="shared" si="94"/>
        <v>Cutlery Set Apex</v>
      </c>
      <c r="M1505" t="s">
        <v>551</v>
      </c>
      <c r="N1505">
        <f t="shared" si="95"/>
        <v>60</v>
      </c>
      <c r="O1505" cm="1">
        <f t="array" ref="O1505">_xlfn.FILTERXML("&lt;t&gt;&lt;s&gt;" &amp; SUBSTITUTE(SUBSTITUTE(A1505, "|", "&lt;/s&gt;&lt;s&gt;"), ";", "&lt;/s&gt;&lt;s&gt;") &amp; "&lt;/s&gt;&lt;/t&gt;", "//s[last()-2]")</f>
        <v>40</v>
      </c>
      <c r="P1505" cm="1">
        <f t="array" ref="P1505">_xlfn.FILTERXML("&lt;t&gt;&lt;s&gt;" &amp; SUBSTITUTE(SUBSTITUTE(SUBSTITUTE(CLEAN(A1505), "|", "&lt;/s&gt;&lt;s&gt;"), ",", "&lt;/s&gt;&lt;s&gt;"), ";", "&lt;/s&gt;&lt;s&gt;") &amp; "&lt;/s&gt;&lt;/t&gt;", "//s[last()-2]")</f>
        <v>180</v>
      </c>
      <c r="Q1505" cm="1">
        <f t="array" ref="Q1505">_xlfn.FILTERXML("&lt;t&gt;&lt;s&gt;" &amp; SUBSTITUTE(SUBSTITUTE(SUBSTITUTE(A1505, "|", "&lt;/s&gt;&lt;s&gt;"), ",", "&lt;/s&gt;&lt;s&gt;"), ";", "&lt;/s&gt;&lt;s&gt;") &amp; "&lt;/s&gt;&lt;/t&gt;", "//s[last()-1]")</f>
        <v>3000</v>
      </c>
      <c r="R1505" t="s">
        <v>591</v>
      </c>
      <c r="S1505" s="20">
        <f>Table1[[#This Row],[Qty Sold]]/Table1[[#This Row],[Qty Added]]</f>
        <v>0.66666666666666663</v>
      </c>
      <c r="T1505" s="19">
        <f>Table1[[#This Row],[Unit Price]]*Table1[[#This Row],[Stock]]</f>
        <v>540000</v>
      </c>
    </row>
    <row r="1506" spans="1:20" x14ac:dyDescent="0.3">
      <c r="A1506" t="s">
        <v>484</v>
      </c>
      <c r="J1506" s="18" t="str">
        <f t="shared" si="92"/>
        <v>02-02-2026</v>
      </c>
      <c r="K1506" t="str">
        <f t="shared" si="93"/>
        <v>SKU523</v>
      </c>
      <c r="L1506" t="str">
        <f t="shared" si="94"/>
        <v>Glass Bowl Apex</v>
      </c>
      <c r="M1506" t="s">
        <v>545</v>
      </c>
      <c r="N1506">
        <f t="shared" si="95"/>
        <v>40</v>
      </c>
      <c r="O1506" cm="1">
        <f t="array" ref="O1506">_xlfn.FILTERXML("&lt;t&gt;&lt;s&gt;" &amp; SUBSTITUTE(SUBSTITUTE(A1506, "|", "&lt;/s&gt;&lt;s&gt;"), ";", "&lt;/s&gt;&lt;s&gt;") &amp; "&lt;/s&gt;&lt;/t&gt;", "//s[last()-2]")</f>
        <v>20</v>
      </c>
      <c r="P1506" cm="1">
        <f t="array" ref="P1506">_xlfn.FILTERXML("&lt;t&gt;&lt;s&gt;" &amp; SUBSTITUTE(SUBSTITUTE(SUBSTITUTE(CLEAN(A1506), "|", "&lt;/s&gt;&lt;s&gt;"), ",", "&lt;/s&gt;&lt;s&gt;"), ";", "&lt;/s&gt;&lt;s&gt;") &amp; "&lt;/s&gt;&lt;/t&gt;", "//s[last()-2]")</f>
        <v>120</v>
      </c>
      <c r="Q1506" cm="1">
        <f t="array" ref="Q1506">_xlfn.FILTERXML("&lt;t&gt;&lt;s&gt;" &amp; SUBSTITUTE(SUBSTITUTE(SUBSTITUTE(A1506, "|", "&lt;/s&gt;&lt;s&gt;"), ",", "&lt;/s&gt;&lt;s&gt;"), ";", "&lt;/s&gt;&lt;s&gt;") &amp; "&lt;/s&gt;&lt;/t&gt;", "//s[last()-1]")</f>
        <v>700</v>
      </c>
      <c r="R1506" t="s">
        <v>585</v>
      </c>
      <c r="S1506" s="20">
        <f>Table1[[#This Row],[Qty Sold]]/Table1[[#This Row],[Qty Added]]</f>
        <v>0.5</v>
      </c>
      <c r="T1506" s="19">
        <f>Table1[[#This Row],[Unit Price]]*Table1[[#This Row],[Stock]]</f>
        <v>84000</v>
      </c>
    </row>
    <row r="1507" spans="1:20" x14ac:dyDescent="0.3">
      <c r="A1507" t="s">
        <v>485</v>
      </c>
      <c r="J1507" s="18" t="str">
        <f t="shared" si="92"/>
        <v>03-02-2026</v>
      </c>
      <c r="K1507" t="str">
        <f t="shared" si="93"/>
        <v>SKU524</v>
      </c>
      <c r="L1507" t="str">
        <f t="shared" si="94"/>
        <v>Storage Container Apex</v>
      </c>
      <c r="M1507" t="s">
        <v>553</v>
      </c>
      <c r="N1507">
        <f t="shared" si="95"/>
        <v>90</v>
      </c>
      <c r="O1507" cm="1">
        <f t="array" ref="O1507">_xlfn.FILTERXML("&lt;t&gt;&lt;s&gt;" &amp; SUBSTITUTE(SUBSTITUTE(A1507, "|", "&lt;/s&gt;&lt;s&gt;"), ";", "&lt;/s&gt;&lt;s&gt;") &amp; "&lt;/s&gt;&lt;/t&gt;", "//s[last()-2]")</f>
        <v>55</v>
      </c>
      <c r="P1507" cm="1">
        <f t="array" ref="P1507">_xlfn.FILTERXML("&lt;t&gt;&lt;s&gt;" &amp; SUBSTITUTE(SUBSTITUTE(SUBSTITUTE(CLEAN(A1507), "|", "&lt;/s&gt;&lt;s&gt;"), ",", "&lt;/s&gt;&lt;s&gt;"), ";", "&lt;/s&gt;&lt;s&gt;") &amp; "&lt;/s&gt;&lt;/t&gt;", "//s[last()-2]")</f>
        <v>250</v>
      </c>
      <c r="Q1507" cm="1">
        <f t="array" ref="Q1507">_xlfn.FILTERXML("&lt;t&gt;&lt;s&gt;" &amp; SUBSTITUTE(SUBSTITUTE(SUBSTITUTE(A1507, "|", "&lt;/s&gt;&lt;s&gt;"), ",", "&lt;/s&gt;&lt;s&gt;"), ";", "&lt;/s&gt;&lt;s&gt;") &amp; "&lt;/s&gt;&lt;/t&gt;", "//s[last()-1]")</f>
        <v>600</v>
      </c>
      <c r="R1507" t="s">
        <v>593</v>
      </c>
      <c r="S1507" s="20">
        <f>Table1[[#This Row],[Qty Sold]]/Table1[[#This Row],[Qty Added]]</f>
        <v>0.61111111111111116</v>
      </c>
      <c r="T1507" s="19">
        <f>Table1[[#This Row],[Unit Price]]*Table1[[#This Row],[Stock]]</f>
        <v>150000</v>
      </c>
    </row>
    <row r="1508" spans="1:20" x14ac:dyDescent="0.3">
      <c r="A1508" t="s">
        <v>486</v>
      </c>
      <c r="J1508" s="18" t="str">
        <f t="shared" si="92"/>
        <v>04-02-2026</v>
      </c>
      <c r="K1508" t="str">
        <f t="shared" si="93"/>
        <v>SKU525</v>
      </c>
      <c r="L1508" t="str">
        <f t="shared" si="94"/>
        <v>storage container apex</v>
      </c>
      <c r="M1508" t="s">
        <v>570</v>
      </c>
      <c r="N1508">
        <f t="shared" si="95"/>
        <v>70</v>
      </c>
      <c r="O1508" cm="1">
        <f t="array" ref="O1508">_xlfn.FILTERXML("&lt;t&gt;&lt;s&gt;" &amp; SUBSTITUTE(SUBSTITUTE(A1508, "|", "&lt;/s&gt;&lt;s&gt;"), ";", "&lt;/s&gt;&lt;s&gt;") &amp; "&lt;/s&gt;&lt;/t&gt;", "//s[last()-2]")</f>
        <v>35</v>
      </c>
      <c r="P1508" cm="1">
        <f t="array" ref="P1508">_xlfn.FILTERXML("&lt;t&gt;&lt;s&gt;" &amp; SUBSTITUTE(SUBSTITUTE(SUBSTITUTE(CLEAN(A1508), "|", "&lt;/s&gt;&lt;s&gt;"), ",", "&lt;/s&gt;&lt;s&gt;"), ";", "&lt;/s&gt;&lt;s&gt;") &amp; "&lt;/s&gt;&lt;/t&gt;", "//s[last()-2]")</f>
        <v>260</v>
      </c>
      <c r="Q1508" cm="1">
        <f t="array" ref="Q1508">_xlfn.FILTERXML("&lt;t&gt;&lt;s&gt;" &amp; SUBSTITUTE(SUBSTITUTE(SUBSTITUTE(A1508, "|", "&lt;/s&gt;&lt;s&gt;"), ",", "&lt;/s&gt;&lt;s&gt;"), ";", "&lt;/s&gt;&lt;s&gt;") &amp; "&lt;/s&gt;&lt;/t&gt;", "//s[last()-1]")</f>
        <v>600</v>
      </c>
      <c r="R1508" t="s">
        <v>611</v>
      </c>
      <c r="S1508" s="20">
        <f>Table1[[#This Row],[Qty Sold]]/Table1[[#This Row],[Qty Added]]</f>
        <v>0.5</v>
      </c>
      <c r="T1508" s="19">
        <f>Table1[[#This Row],[Unit Price]]*Table1[[#This Row],[Stock]]</f>
        <v>156000</v>
      </c>
    </row>
    <row r="1509" spans="1:20" x14ac:dyDescent="0.3">
      <c r="A1509" t="s">
        <v>487</v>
      </c>
      <c r="J1509" s="18" t="str">
        <f t="shared" si="92"/>
        <v>05-02-2026</v>
      </c>
      <c r="K1509" t="str">
        <f t="shared" si="93"/>
        <v>SKU526</v>
      </c>
      <c r="L1509" t="str">
        <f t="shared" si="94"/>
        <v>Steel Jug Apex</v>
      </c>
      <c r="M1509" t="s">
        <v>541</v>
      </c>
      <c r="N1509">
        <f t="shared" si="95"/>
        <v>50</v>
      </c>
      <c r="O1509" cm="1">
        <f t="array" ref="O1509">_xlfn.FILTERXML("&lt;t&gt;&lt;s&gt;" &amp; SUBSTITUTE(SUBSTITUTE(A1509, "|", "&lt;/s&gt;&lt;s&gt;"), ";", "&lt;/s&gt;&lt;s&gt;") &amp; "&lt;/s&gt;&lt;/t&gt;", "//s[last()-2]")</f>
        <v>28</v>
      </c>
      <c r="P1509" cm="1">
        <f t="array" ref="P1509">_xlfn.FILTERXML("&lt;t&gt;&lt;s&gt;" &amp; SUBSTITUTE(SUBSTITUTE(SUBSTITUTE(CLEAN(A1509), "|", "&lt;/s&gt;&lt;s&gt;"), ",", "&lt;/s&gt;&lt;s&gt;"), ";", "&lt;/s&gt;&lt;s&gt;") &amp; "&lt;/s&gt;&lt;/t&gt;", "//s[last()-2]")</f>
        <v>150</v>
      </c>
      <c r="Q1509" cm="1">
        <f t="array" ref="Q1509">_xlfn.FILTERXML("&lt;t&gt;&lt;s&gt;" &amp; SUBSTITUTE(SUBSTITUTE(SUBSTITUTE(A1509, "|", "&lt;/s&gt;&lt;s&gt;"), ",", "&lt;/s&gt;&lt;s&gt;"), ";", "&lt;/s&gt;&lt;s&gt;") &amp; "&lt;/s&gt;&lt;/t&gt;", "//s[last()-1]")</f>
        <v>1500</v>
      </c>
      <c r="R1509" t="s">
        <v>582</v>
      </c>
      <c r="S1509" s="20">
        <f>Table1[[#This Row],[Qty Sold]]/Table1[[#This Row],[Qty Added]]</f>
        <v>0.56000000000000005</v>
      </c>
      <c r="T1509" s="19">
        <f>Table1[[#This Row],[Unit Price]]*Table1[[#This Row],[Stock]]</f>
        <v>225000</v>
      </c>
    </row>
    <row r="1510" spans="1:20" x14ac:dyDescent="0.3">
      <c r="A1510" t="s">
        <v>488</v>
      </c>
      <c r="J1510" s="18" t="str">
        <f t="shared" si="92"/>
        <v>06-02-2026</v>
      </c>
      <c r="K1510" t="str">
        <f t="shared" si="93"/>
        <v>SKU527</v>
      </c>
      <c r="L1510" t="str">
        <f t="shared" si="94"/>
        <v>steel jug apex</v>
      </c>
      <c r="M1510" t="s">
        <v>542</v>
      </c>
      <c r="N1510">
        <f t="shared" si="95"/>
        <v>40</v>
      </c>
      <c r="O1510" cm="1">
        <f t="array" ref="O1510">_xlfn.FILTERXML("&lt;t&gt;&lt;s&gt;" &amp; SUBSTITUTE(SUBSTITUTE(A1510, "|", "&lt;/s&gt;&lt;s&gt;"), ";", "&lt;/s&gt;&lt;s&gt;") &amp; "&lt;/s&gt;&lt;/t&gt;", "//s[last()-2]")</f>
        <v>20</v>
      </c>
      <c r="P1510" cm="1">
        <f t="array" ref="P1510">_xlfn.FILTERXML("&lt;t&gt;&lt;s&gt;" &amp; SUBSTITUTE(SUBSTITUTE(SUBSTITUTE(CLEAN(A1510), "|", "&lt;/s&gt;&lt;s&gt;"), ",", "&lt;/s&gt;&lt;s&gt;"), ";", "&lt;/s&gt;&lt;s&gt;") &amp; "&lt;/s&gt;&lt;/t&gt;", "//s[last()-2]")</f>
        <v>160</v>
      </c>
      <c r="Q1510" cm="1">
        <f t="array" ref="Q1510">_xlfn.FILTERXML("&lt;t&gt;&lt;s&gt;" &amp; SUBSTITUTE(SUBSTITUTE(SUBSTITUTE(A1510, "|", "&lt;/s&gt;&lt;s&gt;"), ",", "&lt;/s&gt;&lt;s&gt;"), ";", "&lt;/s&gt;&lt;s&gt;") &amp; "&lt;/s&gt;&lt;/t&gt;", "//s[last()-1]")</f>
        <v>1500</v>
      </c>
      <c r="R1510" t="s">
        <v>600</v>
      </c>
      <c r="S1510" s="20">
        <f>Table1[[#This Row],[Qty Sold]]/Table1[[#This Row],[Qty Added]]</f>
        <v>0.5</v>
      </c>
      <c r="T1510" s="19">
        <f>Table1[[#This Row],[Unit Price]]*Table1[[#This Row],[Stock]]</f>
        <v>240000</v>
      </c>
    </row>
    <row r="1511" spans="1:20" x14ac:dyDescent="0.3">
      <c r="A1511" t="s">
        <v>489</v>
      </c>
      <c r="J1511" s="18" t="str">
        <f t="shared" si="92"/>
        <v>07-02-2026</v>
      </c>
      <c r="K1511" t="str">
        <f t="shared" si="93"/>
        <v>SKU528</v>
      </c>
      <c r="L1511" t="str">
        <f t="shared" si="94"/>
        <v>Tea Kettle Apex</v>
      </c>
      <c r="M1511" t="s">
        <v>552</v>
      </c>
      <c r="N1511">
        <f t="shared" si="95"/>
        <v>45</v>
      </c>
      <c r="O1511" cm="1">
        <f t="array" ref="O1511">_xlfn.FILTERXML("&lt;t&gt;&lt;s&gt;" &amp; SUBSTITUTE(SUBSTITUTE(A1511, "|", "&lt;/s&gt;&lt;s&gt;"), ";", "&lt;/s&gt;&lt;s&gt;") &amp; "&lt;/s&gt;&lt;/t&gt;", "//s[last()-2]")</f>
        <v>25</v>
      </c>
      <c r="P1511" cm="1">
        <f t="array" ref="P1511">_xlfn.FILTERXML("&lt;t&gt;&lt;s&gt;" &amp; SUBSTITUTE(SUBSTITUTE(SUBSTITUTE(CLEAN(A1511), "|", "&lt;/s&gt;&lt;s&gt;"), ",", "&lt;/s&gt;&lt;s&gt;"), ";", "&lt;/s&gt;&lt;s&gt;") &amp; "&lt;/s&gt;&lt;/t&gt;", "//s[last()-2]")</f>
        <v>150</v>
      </c>
      <c r="Q1511" cm="1">
        <f t="array" ref="Q1511">_xlfn.FILTERXML("&lt;t&gt;&lt;s&gt;" &amp; SUBSTITUTE(SUBSTITUTE(SUBSTITUTE(A1511, "|", "&lt;/s&gt;&lt;s&gt;"), ",", "&lt;/s&gt;&lt;s&gt;"), ";", "&lt;/s&gt;&lt;s&gt;") &amp; "&lt;/s&gt;&lt;/t&gt;", "//s[last()-1]")</f>
        <v>1800</v>
      </c>
      <c r="R1511" t="s">
        <v>592</v>
      </c>
      <c r="S1511" s="20">
        <f>Table1[[#This Row],[Qty Sold]]/Table1[[#This Row],[Qty Added]]</f>
        <v>0.55555555555555558</v>
      </c>
      <c r="T1511" s="19">
        <f>Table1[[#This Row],[Unit Price]]*Table1[[#This Row],[Stock]]</f>
        <v>270000</v>
      </c>
    </row>
    <row r="1512" spans="1:20" x14ac:dyDescent="0.3">
      <c r="A1512" t="s">
        <v>490</v>
      </c>
      <c r="J1512" s="18" t="str">
        <f t="shared" si="92"/>
        <v>08-02-2026</v>
      </c>
      <c r="K1512" t="str">
        <f t="shared" si="93"/>
        <v>SKU529</v>
      </c>
      <c r="L1512" t="str">
        <f t="shared" si="94"/>
        <v>tea kettle apex</v>
      </c>
      <c r="M1512" t="s">
        <v>571</v>
      </c>
      <c r="N1512">
        <f t="shared" si="95"/>
        <v>35</v>
      </c>
      <c r="O1512" cm="1">
        <f t="array" ref="O1512">_xlfn.FILTERXML("&lt;t&gt;&lt;s&gt;" &amp; SUBSTITUTE(SUBSTITUTE(A1512, "|", "&lt;/s&gt;&lt;s&gt;"), ";", "&lt;/s&gt;&lt;s&gt;") &amp; "&lt;/s&gt;&lt;/t&gt;", "//s[last()-2]")</f>
        <v>18</v>
      </c>
      <c r="P1512" cm="1">
        <f t="array" ref="P1512">_xlfn.FILTERXML("&lt;t&gt;&lt;s&gt;" &amp; SUBSTITUTE(SUBSTITUTE(SUBSTITUTE(CLEAN(A1512), "|", "&lt;/s&gt;&lt;s&gt;"), ",", "&lt;/s&gt;&lt;s&gt;"), ";", "&lt;/s&gt;&lt;s&gt;") &amp; "&lt;/s&gt;&lt;/t&gt;", "//s[last()-2]")</f>
        <v>155</v>
      </c>
      <c r="Q1512" cm="1">
        <f t="array" ref="Q1512">_xlfn.FILTERXML("&lt;t&gt;&lt;s&gt;" &amp; SUBSTITUTE(SUBSTITUTE(SUBSTITUTE(A1512, "|", "&lt;/s&gt;&lt;s&gt;"), ",", "&lt;/s&gt;&lt;s&gt;"), ";", "&lt;/s&gt;&lt;s&gt;") &amp; "&lt;/s&gt;&lt;/t&gt;", "//s[last()-1]")</f>
        <v>1800</v>
      </c>
      <c r="R1512" t="s">
        <v>612</v>
      </c>
      <c r="S1512" s="20">
        <f>Table1[[#This Row],[Qty Sold]]/Table1[[#This Row],[Qty Added]]</f>
        <v>0.51428571428571423</v>
      </c>
      <c r="T1512" s="19">
        <f>Table1[[#This Row],[Unit Price]]*Table1[[#This Row],[Stock]]</f>
        <v>279000</v>
      </c>
    </row>
    <row r="1513" spans="1:20" x14ac:dyDescent="0.3">
      <c r="A1513" t="s">
        <v>491</v>
      </c>
      <c r="J1513" s="18" t="str">
        <f t="shared" si="92"/>
        <v>09-02-2026</v>
      </c>
      <c r="K1513" t="str">
        <f t="shared" si="93"/>
        <v>SKU530</v>
      </c>
      <c r="L1513" t="str">
        <f t="shared" si="94"/>
        <v>Dinner Set Apex</v>
      </c>
      <c r="M1513" t="s">
        <v>556</v>
      </c>
      <c r="N1513">
        <f t="shared" si="95"/>
        <v>35</v>
      </c>
      <c r="O1513" cm="1">
        <f t="array" ref="O1513">_xlfn.FILTERXML("&lt;t&gt;&lt;s&gt;" &amp; SUBSTITUTE(SUBSTITUTE(A1513, "|", "&lt;/s&gt;&lt;s&gt;"), ";", "&lt;/s&gt;&lt;s&gt;") &amp; "&lt;/s&gt;&lt;/t&gt;", "//s[last()-2]")</f>
        <v>18</v>
      </c>
      <c r="P1513" cm="1">
        <f t="array" ref="P1513">_xlfn.FILTERXML("&lt;t&gt;&lt;s&gt;" &amp; SUBSTITUTE(SUBSTITUTE(SUBSTITUTE(CLEAN(A1513), "|", "&lt;/s&gt;&lt;s&gt;"), ",", "&lt;/s&gt;&lt;s&gt;"), ";", "&lt;/s&gt;&lt;s&gt;") &amp; "&lt;/s&gt;&lt;/t&gt;", "//s[last()-2]")</f>
        <v>120</v>
      </c>
      <c r="Q1513" cm="1">
        <f t="array" ref="Q1513">_xlfn.FILTERXML("&lt;t&gt;&lt;s&gt;" &amp; SUBSTITUTE(SUBSTITUTE(SUBSTITUTE(A1513, "|", "&lt;/s&gt;&lt;s&gt;"), ",", "&lt;/s&gt;&lt;s&gt;"), ";", "&lt;/s&gt;&lt;s&gt;") &amp; "&lt;/s&gt;&lt;/t&gt;", "//s[last()-1]")</f>
        <v>8000</v>
      </c>
      <c r="R1513" t="s">
        <v>596</v>
      </c>
      <c r="S1513" s="20">
        <f>Table1[[#This Row],[Qty Sold]]/Table1[[#This Row],[Qty Added]]</f>
        <v>0.51428571428571423</v>
      </c>
      <c r="T1513" s="19">
        <f>Table1[[#This Row],[Unit Price]]*Table1[[#This Row],[Stock]]</f>
        <v>960000</v>
      </c>
    </row>
    <row r="1514" spans="1:20" x14ac:dyDescent="0.3">
      <c r="A1514" t="s">
        <v>492</v>
      </c>
      <c r="J1514" s="18" t="str">
        <f t="shared" si="92"/>
        <v>10-02-2026</v>
      </c>
      <c r="K1514" t="str">
        <f t="shared" si="93"/>
        <v>SKU531</v>
      </c>
      <c r="L1514" t="str">
        <f t="shared" si="94"/>
        <v>dinner set apex</v>
      </c>
      <c r="M1514" t="s">
        <v>572</v>
      </c>
      <c r="N1514">
        <f t="shared" si="95"/>
        <v>28</v>
      </c>
      <c r="O1514" cm="1">
        <f t="array" ref="O1514">_xlfn.FILTERXML("&lt;t&gt;&lt;s&gt;" &amp; SUBSTITUTE(SUBSTITUTE(A1514, "|", "&lt;/s&gt;&lt;s&gt;"), ";", "&lt;/s&gt;&lt;s&gt;") &amp; "&lt;/s&gt;&lt;/t&gt;", "//s[last()-2]")</f>
        <v>14</v>
      </c>
      <c r="P1514" cm="1">
        <f t="array" ref="P1514">_xlfn.FILTERXML("&lt;t&gt;&lt;s&gt;" &amp; SUBSTITUTE(SUBSTITUTE(SUBSTITUTE(CLEAN(A1514), "|", "&lt;/s&gt;&lt;s&gt;"), ",", "&lt;/s&gt;&lt;s&gt;"), ";", "&lt;/s&gt;&lt;s&gt;") &amp; "&lt;/s&gt;&lt;/t&gt;", "//s[last()-2]")</f>
        <v>130</v>
      </c>
      <c r="Q1514" cm="1">
        <f t="array" ref="Q1514">_xlfn.FILTERXML("&lt;t&gt;&lt;s&gt;" &amp; SUBSTITUTE(SUBSTITUTE(SUBSTITUTE(A1514, "|", "&lt;/s&gt;&lt;s&gt;"), ",", "&lt;/s&gt;&lt;s&gt;"), ";", "&lt;/s&gt;&lt;s&gt;") &amp; "&lt;/s&gt;&lt;/t&gt;", "//s[last()-1]")</f>
        <v>8000</v>
      </c>
      <c r="R1514" t="s">
        <v>613</v>
      </c>
      <c r="S1514" s="20">
        <f>Table1[[#This Row],[Qty Sold]]/Table1[[#This Row],[Qty Added]]</f>
        <v>0.5</v>
      </c>
      <c r="T1514" s="19">
        <f>Table1[[#This Row],[Unit Price]]*Table1[[#This Row],[Stock]]</f>
        <v>1040000</v>
      </c>
    </row>
    <row r="1515" spans="1:20" x14ac:dyDescent="0.3">
      <c r="A1515" t="s">
        <v>493</v>
      </c>
      <c r="J1515" s="18" t="str">
        <f t="shared" si="92"/>
        <v>11-02-2026</v>
      </c>
      <c r="K1515" t="str">
        <f t="shared" si="93"/>
        <v>SKU532</v>
      </c>
      <c r="L1515" t="str">
        <f t="shared" si="94"/>
        <v>Plastic Mug Apex</v>
      </c>
      <c r="M1515" t="s">
        <v>544</v>
      </c>
      <c r="N1515">
        <f t="shared" si="95"/>
        <v>110</v>
      </c>
      <c r="O1515" cm="1">
        <f t="array" ref="O1515">_xlfn.FILTERXML("&lt;t&gt;&lt;s&gt;" &amp; SUBSTITUTE(SUBSTITUTE(A1515, "|", "&lt;/s&gt;&lt;s&gt;"), ";", "&lt;/s&gt;&lt;s&gt;") &amp; "&lt;/s&gt;&lt;/t&gt;", "//s[last()-2]")</f>
        <v>75</v>
      </c>
      <c r="P1515" cm="1">
        <f t="array" ref="P1515">_xlfn.FILTERXML("&lt;t&gt;&lt;s&gt;" &amp; SUBSTITUTE(SUBSTITUTE(SUBSTITUTE(CLEAN(A1515), "|", "&lt;/s&gt;&lt;s&gt;"), ",", "&lt;/s&gt;&lt;s&gt;"), ";", "&lt;/s&gt;&lt;s&gt;") &amp; "&lt;/s&gt;&lt;/t&gt;", "//s[last()-2]")</f>
        <v>240</v>
      </c>
      <c r="Q1515" cm="1">
        <f t="array" ref="Q1515">_xlfn.FILTERXML("&lt;t&gt;&lt;s&gt;" &amp; SUBSTITUTE(SUBSTITUTE(SUBSTITUTE(A1515, "|", "&lt;/s&gt;&lt;s&gt;"), ",", "&lt;/s&gt;&lt;s&gt;"), ";", "&lt;/s&gt;&lt;s&gt;") &amp; "&lt;/s&gt;&lt;/t&gt;", "//s[last()-1]")</f>
        <v>220</v>
      </c>
      <c r="R1515" t="s">
        <v>584</v>
      </c>
      <c r="S1515" s="20">
        <f>Table1[[#This Row],[Qty Sold]]/Table1[[#This Row],[Qty Added]]</f>
        <v>0.68181818181818177</v>
      </c>
      <c r="T1515" s="19">
        <f>Table1[[#This Row],[Unit Price]]*Table1[[#This Row],[Stock]]</f>
        <v>52800</v>
      </c>
    </row>
    <row r="1516" spans="1:20" x14ac:dyDescent="0.3">
      <c r="A1516" t="s">
        <v>494</v>
      </c>
      <c r="J1516" s="18" t="str">
        <f t="shared" si="92"/>
        <v>12-02-2026</v>
      </c>
      <c r="K1516" t="str">
        <f t="shared" si="93"/>
        <v>SKU533</v>
      </c>
      <c r="L1516" t="str">
        <f t="shared" si="94"/>
        <v>plastic mug apex</v>
      </c>
      <c r="M1516" t="s">
        <v>573</v>
      </c>
      <c r="N1516">
        <f t="shared" si="95"/>
        <v>85</v>
      </c>
      <c r="O1516" cm="1">
        <f t="array" ref="O1516">_xlfn.FILTERXML("&lt;t&gt;&lt;s&gt;" &amp; SUBSTITUTE(SUBSTITUTE(A1516, "|", "&lt;/s&gt;&lt;s&gt;"), ";", "&lt;/s&gt;&lt;s&gt;") &amp; "&lt;/s&gt;&lt;/t&gt;", "//s[last()-2]")</f>
        <v>45</v>
      </c>
      <c r="P1516" cm="1">
        <f t="array" ref="P1516">_xlfn.FILTERXML("&lt;t&gt;&lt;s&gt;" &amp; SUBSTITUTE(SUBSTITUTE(SUBSTITUTE(CLEAN(A1516), "|", "&lt;/s&gt;&lt;s&gt;"), ",", "&lt;/s&gt;&lt;s&gt;"), ";", "&lt;/s&gt;&lt;s&gt;") &amp; "&lt;/s&gt;&lt;/t&gt;", "//s[last()-2]")</f>
        <v>250</v>
      </c>
      <c r="Q1516" cm="1">
        <f t="array" ref="Q1516">_xlfn.FILTERXML("&lt;t&gt;&lt;s&gt;" &amp; SUBSTITUTE(SUBSTITUTE(SUBSTITUTE(A1516, "|", "&lt;/s&gt;&lt;s&gt;"), ",", "&lt;/s&gt;&lt;s&gt;"), ";", "&lt;/s&gt;&lt;s&gt;") &amp; "&lt;/s&gt;&lt;/t&gt;", "//s[last()-1]")</f>
        <v>220</v>
      </c>
      <c r="R1516" t="s">
        <v>614</v>
      </c>
      <c r="S1516" s="20">
        <f>Table1[[#This Row],[Qty Sold]]/Table1[[#This Row],[Qty Added]]</f>
        <v>0.52941176470588236</v>
      </c>
      <c r="T1516" s="19">
        <f>Table1[[#This Row],[Unit Price]]*Table1[[#This Row],[Stock]]</f>
        <v>55000</v>
      </c>
    </row>
    <row r="1517" spans="1:20" x14ac:dyDescent="0.3">
      <c r="A1517" t="s">
        <v>495</v>
      </c>
      <c r="J1517" s="18" t="str">
        <f t="shared" si="92"/>
        <v>13-02-2026</v>
      </c>
      <c r="K1517" t="str">
        <f t="shared" si="93"/>
        <v>SKU534</v>
      </c>
      <c r="L1517" t="str">
        <f t="shared" si="94"/>
        <v>Bottle Set Apex</v>
      </c>
      <c r="M1517" t="s">
        <v>557</v>
      </c>
      <c r="N1517">
        <f t="shared" si="95"/>
        <v>100</v>
      </c>
      <c r="O1517" cm="1">
        <f t="array" ref="O1517">_xlfn.FILTERXML("&lt;t&gt;&lt;s&gt;" &amp; SUBSTITUTE(SUBSTITUTE(A1517, "|", "&lt;/s&gt;&lt;s&gt;"), ";", "&lt;/s&gt;&lt;s&gt;") &amp; "&lt;/s&gt;&lt;/t&gt;", "//s[last()-2]")</f>
        <v>65</v>
      </c>
      <c r="P1517" cm="1">
        <f t="array" ref="P1517">_xlfn.FILTERXML("&lt;t&gt;&lt;s&gt;" &amp; SUBSTITUTE(SUBSTITUTE(SUBSTITUTE(CLEAN(A1517), "|", "&lt;/s&gt;&lt;s&gt;"), ",", "&lt;/s&gt;&lt;s&gt;"), ";", "&lt;/s&gt;&lt;s&gt;") &amp; "&lt;/s&gt;&lt;/t&gt;", "//s[last()-2]")</f>
        <v>230</v>
      </c>
      <c r="Q1517" cm="1">
        <f t="array" ref="Q1517">_xlfn.FILTERXML("&lt;t&gt;&lt;s&gt;" &amp; SUBSTITUTE(SUBSTITUTE(SUBSTITUTE(A1517, "|", "&lt;/s&gt;&lt;s&gt;"), ",", "&lt;/s&gt;&lt;s&gt;"), ";", "&lt;/s&gt;&lt;s&gt;") &amp; "&lt;/s&gt;&lt;/t&gt;", "//s[last()-1]")</f>
        <v>1100</v>
      </c>
      <c r="R1517" t="s">
        <v>597</v>
      </c>
      <c r="S1517" s="20">
        <f>Table1[[#This Row],[Qty Sold]]/Table1[[#This Row],[Qty Added]]</f>
        <v>0.65</v>
      </c>
      <c r="T1517" s="19">
        <f>Table1[[#This Row],[Unit Price]]*Table1[[#This Row],[Stock]]</f>
        <v>253000</v>
      </c>
    </row>
    <row r="1518" spans="1:20" x14ac:dyDescent="0.3">
      <c r="A1518" t="s">
        <v>496</v>
      </c>
      <c r="J1518" s="18" t="str">
        <f t="shared" si="92"/>
        <v>14-02-2026</v>
      </c>
      <c r="K1518" t="str">
        <f t="shared" si="93"/>
        <v>SKU535</v>
      </c>
      <c r="L1518" t="str">
        <f t="shared" si="94"/>
        <v>bottle set apex</v>
      </c>
      <c r="M1518" t="s">
        <v>574</v>
      </c>
      <c r="N1518">
        <f t="shared" si="95"/>
        <v>80</v>
      </c>
      <c r="O1518" cm="1">
        <f t="array" ref="O1518">_xlfn.FILTERXML("&lt;t&gt;&lt;s&gt;" &amp; SUBSTITUTE(SUBSTITUTE(A1518, "|", "&lt;/s&gt;&lt;s&gt;"), ";", "&lt;/s&gt;&lt;s&gt;") &amp; "&lt;/s&gt;&lt;/t&gt;", "//s[last()-2]")</f>
        <v>40</v>
      </c>
      <c r="P1518" cm="1">
        <f t="array" ref="P1518">_xlfn.FILTERXML("&lt;t&gt;&lt;s&gt;" &amp; SUBSTITUTE(SUBSTITUTE(SUBSTITUTE(CLEAN(A1518), "|", "&lt;/s&gt;&lt;s&gt;"), ",", "&lt;/s&gt;&lt;s&gt;"), ";", "&lt;/s&gt;&lt;s&gt;") &amp; "&lt;/s&gt;&lt;/t&gt;", "//s[last()-2]")</f>
        <v>240</v>
      </c>
      <c r="Q1518" cm="1">
        <f t="array" ref="Q1518">_xlfn.FILTERXML("&lt;t&gt;&lt;s&gt;" &amp; SUBSTITUTE(SUBSTITUTE(SUBSTITUTE(A1518, "|", "&lt;/s&gt;&lt;s&gt;"), ",", "&lt;/s&gt;&lt;s&gt;"), ";", "&lt;/s&gt;&lt;s&gt;") &amp; "&lt;/s&gt;&lt;/t&gt;", "//s[last()-1]")</f>
        <v>1100</v>
      </c>
      <c r="R1518" t="s">
        <v>615</v>
      </c>
      <c r="S1518" s="20">
        <f>Table1[[#This Row],[Qty Sold]]/Table1[[#This Row],[Qty Added]]</f>
        <v>0.5</v>
      </c>
      <c r="T1518" s="19">
        <f>Table1[[#This Row],[Unit Price]]*Table1[[#This Row],[Stock]]</f>
        <v>264000</v>
      </c>
    </row>
    <row r="1519" spans="1:20" x14ac:dyDescent="0.3">
      <c r="A1519" t="s">
        <v>497</v>
      </c>
      <c r="J1519" s="18" t="str">
        <f t="shared" si="92"/>
        <v>15-02-2026</v>
      </c>
      <c r="K1519" t="str">
        <f t="shared" si="93"/>
        <v>SKU536</v>
      </c>
      <c r="L1519" t="str">
        <f t="shared" si="94"/>
        <v>Handi Apex</v>
      </c>
      <c r="M1519" t="s">
        <v>563</v>
      </c>
      <c r="N1519">
        <f t="shared" si="95"/>
        <v>45</v>
      </c>
      <c r="O1519" cm="1">
        <f t="array" ref="O1519">_xlfn.FILTERXML("&lt;t&gt;&lt;s&gt;" &amp; SUBSTITUTE(SUBSTITUTE(A1519, "|", "&lt;/s&gt;&lt;s&gt;"), ";", "&lt;/s&gt;&lt;s&gt;") &amp; "&lt;/s&gt;&lt;/t&gt;", "//s[last()-2]")</f>
        <v>25</v>
      </c>
      <c r="P1519" cm="1">
        <f t="array" ref="P1519">_xlfn.FILTERXML("&lt;t&gt;&lt;s&gt;" &amp; SUBSTITUTE(SUBSTITUTE(SUBSTITUTE(CLEAN(A1519), "|", "&lt;/s&gt;&lt;s&gt;"), ",", "&lt;/s&gt;&lt;s&gt;"), ";", "&lt;/s&gt;&lt;s&gt;") &amp; "&lt;/s&gt;&lt;/t&gt;", "//s[last()-2]")</f>
        <v>140</v>
      </c>
      <c r="Q1519" cm="1">
        <f t="array" ref="Q1519">_xlfn.FILTERXML("&lt;t&gt;&lt;s&gt;" &amp; SUBSTITUTE(SUBSTITUTE(SUBSTITUTE(A1519, "|", "&lt;/s&gt;&lt;s&gt;"), ",", "&lt;/s&gt;&lt;s&gt;"), ";", "&lt;/s&gt;&lt;s&gt;") &amp; "&lt;/s&gt;&lt;/t&gt;", "//s[last()-1]")</f>
        <v>2000</v>
      </c>
      <c r="R1519" t="s">
        <v>604</v>
      </c>
      <c r="S1519" s="20">
        <f>Table1[[#This Row],[Qty Sold]]/Table1[[#This Row],[Qty Added]]</f>
        <v>0.55555555555555558</v>
      </c>
      <c r="T1519" s="19">
        <f>Table1[[#This Row],[Unit Price]]*Table1[[#This Row],[Stock]]</f>
        <v>280000</v>
      </c>
    </row>
    <row r="1520" spans="1:20" x14ac:dyDescent="0.3">
      <c r="A1520" t="s">
        <v>498</v>
      </c>
      <c r="J1520" s="18" t="str">
        <f t="shared" si="92"/>
        <v>16-02-2026</v>
      </c>
      <c r="K1520" t="str">
        <f t="shared" si="93"/>
        <v>SKU537</v>
      </c>
      <c r="L1520" t="str">
        <f t="shared" si="94"/>
        <v>handi apex</v>
      </c>
      <c r="M1520" t="s">
        <v>575</v>
      </c>
      <c r="N1520">
        <f t="shared" si="95"/>
        <v>35</v>
      </c>
      <c r="O1520" cm="1">
        <f t="array" ref="O1520">_xlfn.FILTERXML("&lt;t&gt;&lt;s&gt;" &amp; SUBSTITUTE(SUBSTITUTE(A1520, "|", "&lt;/s&gt;&lt;s&gt;"), ";", "&lt;/s&gt;&lt;s&gt;") &amp; "&lt;/s&gt;&lt;/t&gt;", "//s[last()-2]")</f>
        <v>18</v>
      </c>
      <c r="P1520" cm="1">
        <f t="array" ref="P1520">_xlfn.FILTERXML("&lt;t&gt;&lt;s&gt;" &amp; SUBSTITUTE(SUBSTITUTE(SUBSTITUTE(CLEAN(A1520), "|", "&lt;/s&gt;&lt;s&gt;"), ",", "&lt;/s&gt;&lt;s&gt;"), ";", "&lt;/s&gt;&lt;s&gt;") &amp; "&lt;/s&gt;&lt;/t&gt;", "//s[last()-2]")</f>
        <v>150</v>
      </c>
      <c r="Q1520" cm="1">
        <f t="array" ref="Q1520">_xlfn.FILTERXML("&lt;t&gt;&lt;s&gt;" &amp; SUBSTITUTE(SUBSTITUTE(SUBSTITUTE(A1520, "|", "&lt;/s&gt;&lt;s&gt;"), ",", "&lt;/s&gt;&lt;s&gt;"), ";", "&lt;/s&gt;&lt;s&gt;") &amp; "&lt;/s&gt;&lt;/t&gt;", "//s[last()-1]")</f>
        <v>2000</v>
      </c>
      <c r="R1520" t="s">
        <v>616</v>
      </c>
      <c r="S1520" s="20">
        <f>Table1[[#This Row],[Qty Sold]]/Table1[[#This Row],[Qty Added]]</f>
        <v>0.51428571428571423</v>
      </c>
      <c r="T1520" s="19">
        <f>Table1[[#This Row],[Unit Price]]*Table1[[#This Row],[Stock]]</f>
        <v>300000</v>
      </c>
    </row>
    <row r="1521" spans="1:20" x14ac:dyDescent="0.3">
      <c r="A1521" t="s">
        <v>499</v>
      </c>
      <c r="J1521" s="18" t="str">
        <f t="shared" si="92"/>
        <v>17-02-2026</v>
      </c>
      <c r="K1521" t="str">
        <f t="shared" si="93"/>
        <v>SKU538</v>
      </c>
      <c r="L1521" t="str">
        <f t="shared" si="94"/>
        <v>Oil Dispenser Apex</v>
      </c>
      <c r="M1521" t="s">
        <v>561</v>
      </c>
      <c r="N1521">
        <f t="shared" si="95"/>
        <v>55</v>
      </c>
      <c r="O1521" cm="1">
        <f t="array" ref="O1521">_xlfn.FILTERXML("&lt;t&gt;&lt;s&gt;" &amp; SUBSTITUTE(SUBSTITUTE(A1521, "|", "&lt;/s&gt;&lt;s&gt;"), ";", "&lt;/s&gt;&lt;s&gt;") &amp; "&lt;/s&gt;&lt;/t&gt;", "//s[last()-2]")</f>
        <v>25</v>
      </c>
      <c r="P1521" cm="1">
        <f t="array" ref="P1521">_xlfn.FILTERXML("&lt;t&gt;&lt;s&gt;" &amp; SUBSTITUTE(SUBSTITUTE(SUBSTITUTE(CLEAN(A1521), "|", "&lt;/s&gt;&lt;s&gt;"), ",", "&lt;/s&gt;&lt;s&gt;"), ";", "&lt;/s&gt;&lt;s&gt;") &amp; "&lt;/s&gt;&lt;/t&gt;", "//s[last()-2]")</f>
        <v>150</v>
      </c>
      <c r="Q1521" cm="1">
        <f t="array" ref="Q1521">_xlfn.FILTERXML("&lt;t&gt;&lt;s&gt;" &amp; SUBSTITUTE(SUBSTITUTE(SUBSTITUTE(A1521, "|", "&lt;/s&gt;&lt;s&gt;"), ",", "&lt;/s&gt;&lt;s&gt;"), ";", "&lt;/s&gt;&lt;s&gt;") &amp; "&lt;/s&gt;&lt;/t&gt;", "//s[last()-1]")</f>
        <v>800</v>
      </c>
      <c r="R1521" t="s">
        <v>602</v>
      </c>
      <c r="S1521" s="20">
        <f>Table1[[#This Row],[Qty Sold]]/Table1[[#This Row],[Qty Added]]</f>
        <v>0.45454545454545453</v>
      </c>
      <c r="T1521" s="19">
        <f>Table1[[#This Row],[Unit Price]]*Table1[[#This Row],[Stock]]</f>
        <v>120000</v>
      </c>
    </row>
    <row r="1522" spans="1:20" x14ac:dyDescent="0.3">
      <c r="A1522" t="s">
        <v>500</v>
      </c>
      <c r="J1522" s="18" t="str">
        <f t="shared" si="92"/>
        <v>18-02-2026</v>
      </c>
      <c r="K1522" t="str">
        <f t="shared" si="93"/>
        <v>SKU539</v>
      </c>
      <c r="L1522" t="str">
        <f t="shared" si="94"/>
        <v>Chopping Board Apex</v>
      </c>
      <c r="M1522" t="s">
        <v>562</v>
      </c>
      <c r="N1522">
        <f t="shared" si="95"/>
        <v>90</v>
      </c>
      <c r="O1522" cm="1">
        <f t="array" ref="O1522">_xlfn.FILTERXML("&lt;t&gt;&lt;s&gt;" &amp; SUBSTITUTE(SUBSTITUTE(A1522, "|", "&lt;/s&gt;&lt;s&gt;"), ";", "&lt;/s&gt;&lt;s&gt;") &amp; "&lt;/s&gt;&lt;/t&gt;", "//s[last()-2]")</f>
        <v>55</v>
      </c>
      <c r="P1522" cm="1">
        <f t="array" ref="P1522">_xlfn.FILTERXML("&lt;t&gt;&lt;s&gt;" &amp; SUBSTITUTE(SUBSTITUTE(SUBSTITUTE(CLEAN(A1522), "|", "&lt;/s&gt;&lt;s&gt;"), ",", "&lt;/s&gt;&lt;s&gt;"), ";", "&lt;/s&gt;&lt;s&gt;") &amp; "&lt;/s&gt;&lt;/t&gt;", "//s[last()-2]")</f>
        <v>220</v>
      </c>
      <c r="Q1522" cm="1">
        <f t="array" ref="Q1522">_xlfn.FILTERXML("&lt;t&gt;&lt;s&gt;" &amp; SUBSTITUTE(SUBSTITUTE(SUBSTITUTE(A1522, "|", "&lt;/s&gt;&lt;s&gt;"), ",", "&lt;/s&gt;&lt;s&gt;"), ";", "&lt;/s&gt;&lt;s&gt;") &amp; "&lt;/s&gt;&lt;/t&gt;", "//s[last()-1]")</f>
        <v>450</v>
      </c>
      <c r="R1522" t="s">
        <v>603</v>
      </c>
      <c r="S1522" s="20">
        <f>Table1[[#This Row],[Qty Sold]]/Table1[[#This Row],[Qty Added]]</f>
        <v>0.61111111111111116</v>
      </c>
      <c r="T1522" s="19">
        <f>Table1[[#This Row],[Unit Price]]*Table1[[#This Row],[Stock]]</f>
        <v>99000</v>
      </c>
    </row>
    <row r="1523" spans="1:20" x14ac:dyDescent="0.3">
      <c r="A1523" t="s">
        <v>501</v>
      </c>
      <c r="J1523" s="18" t="str">
        <f t="shared" si="92"/>
        <v>19-02-2026</v>
      </c>
      <c r="K1523" t="str">
        <f t="shared" si="93"/>
        <v>SKU540</v>
      </c>
      <c r="L1523" t="str">
        <f t="shared" si="94"/>
        <v>chopping board apex</v>
      </c>
      <c r="M1523" t="s">
        <v>576</v>
      </c>
      <c r="N1523">
        <f t="shared" si="95"/>
        <v>70</v>
      </c>
      <c r="O1523" cm="1">
        <f t="array" ref="O1523">_xlfn.FILTERXML("&lt;t&gt;&lt;s&gt;" &amp; SUBSTITUTE(SUBSTITUTE(A1523, "|", "&lt;/s&gt;&lt;s&gt;"), ";", "&lt;/s&gt;&lt;s&gt;") &amp; "&lt;/s&gt;&lt;/t&gt;", "//s[last()-2]")</f>
        <v>35</v>
      </c>
      <c r="P1523" cm="1">
        <f t="array" ref="P1523">_xlfn.FILTERXML("&lt;t&gt;&lt;s&gt;" &amp; SUBSTITUTE(SUBSTITUTE(SUBSTITUTE(CLEAN(A1523), "|", "&lt;/s&gt;&lt;s&gt;"), ",", "&lt;/s&gt;&lt;s&gt;"), ";", "&lt;/s&gt;&lt;s&gt;") &amp; "&lt;/s&gt;&lt;/t&gt;", "//s[last()-2]")</f>
        <v>230</v>
      </c>
      <c r="Q1523" cm="1">
        <f t="array" ref="Q1523">_xlfn.FILTERXML("&lt;t&gt;&lt;s&gt;" &amp; SUBSTITUTE(SUBSTITUTE(SUBSTITUTE(A1523, "|", "&lt;/s&gt;&lt;s&gt;"), ",", "&lt;/s&gt;&lt;s&gt;"), ";", "&lt;/s&gt;&lt;s&gt;") &amp; "&lt;/s&gt;&lt;/t&gt;", "//s[last()-1]")</f>
        <v>450</v>
      </c>
      <c r="R1523" t="s">
        <v>617</v>
      </c>
      <c r="S1523" s="20">
        <f>Table1[[#This Row],[Qty Sold]]/Table1[[#This Row],[Qty Added]]</f>
        <v>0.5</v>
      </c>
      <c r="T1523" s="19">
        <f>Table1[[#This Row],[Unit Price]]*Table1[[#This Row],[Stock]]</f>
        <v>103500</v>
      </c>
    </row>
    <row r="1524" spans="1:20" x14ac:dyDescent="0.3">
      <c r="A1524" t="s">
        <v>502</v>
      </c>
      <c r="J1524" s="18" t="str">
        <f t="shared" si="92"/>
        <v>20-02-2026</v>
      </c>
      <c r="K1524" t="str">
        <f t="shared" si="93"/>
        <v>SKU541</v>
      </c>
      <c r="L1524" t="str">
        <f t="shared" si="94"/>
        <v>Steel Glass Apex</v>
      </c>
      <c r="M1524" t="s">
        <v>541</v>
      </c>
      <c r="N1524">
        <f t="shared" si="95"/>
        <v>150</v>
      </c>
      <c r="O1524" cm="1">
        <f t="array" ref="O1524">_xlfn.FILTERXML("&lt;t&gt;&lt;s&gt;" &amp; SUBSTITUTE(SUBSTITUTE(A1524, "|", "&lt;/s&gt;&lt;s&gt;"), ";", "&lt;/s&gt;&lt;s&gt;") &amp; "&lt;/s&gt;&lt;/t&gt;", "//s[last()-2]")</f>
        <v>100</v>
      </c>
      <c r="P1524" cm="1">
        <f t="array" ref="P1524">_xlfn.FILTERXML("&lt;t&gt;&lt;s&gt;" &amp; SUBSTITUTE(SUBSTITUTE(SUBSTITUTE(CLEAN(A1524), "|", "&lt;/s&gt;&lt;s&gt;"), ",", "&lt;/s&gt;&lt;s&gt;"), ";", "&lt;/s&gt;&lt;s&gt;") &amp; "&lt;/s&gt;&lt;/t&gt;", "//s[last()-2]")</f>
        <v>320</v>
      </c>
      <c r="Q1524" cm="1">
        <f t="array" ref="Q1524">_xlfn.FILTERXML("&lt;t&gt;&lt;s&gt;" &amp; SUBSTITUTE(SUBSTITUTE(SUBSTITUTE(A1524, "|", "&lt;/s&gt;&lt;s&gt;"), ",", "&lt;/s&gt;&lt;s&gt;"), ";", "&lt;/s&gt;&lt;s&gt;") &amp; "&lt;/s&gt;&lt;/t&gt;", "//s[last()-1]")</f>
        <v>280</v>
      </c>
      <c r="R1524" t="s">
        <v>582</v>
      </c>
      <c r="S1524" s="20">
        <f>Table1[[#This Row],[Qty Sold]]/Table1[[#This Row],[Qty Added]]</f>
        <v>0.66666666666666663</v>
      </c>
      <c r="T1524" s="19">
        <f>Table1[[#This Row],[Unit Price]]*Table1[[#This Row],[Stock]]</f>
        <v>89600</v>
      </c>
    </row>
    <row r="1525" spans="1:20" x14ac:dyDescent="0.3">
      <c r="A1525" t="s">
        <v>503</v>
      </c>
      <c r="J1525" s="18" t="str">
        <f t="shared" si="92"/>
        <v>21-02-2026</v>
      </c>
      <c r="K1525" t="str">
        <f t="shared" si="93"/>
        <v>SKU542</v>
      </c>
      <c r="L1525" t="str">
        <f t="shared" si="94"/>
        <v>steel glass apex</v>
      </c>
      <c r="M1525" t="s">
        <v>542</v>
      </c>
      <c r="N1525">
        <f t="shared" si="95"/>
        <v>110</v>
      </c>
      <c r="O1525" cm="1">
        <f t="array" ref="O1525">_xlfn.FILTERXML("&lt;t&gt;&lt;s&gt;" &amp; SUBSTITUTE(SUBSTITUTE(A1525, "|", "&lt;/s&gt;&lt;s&gt;"), ";", "&lt;/s&gt;&lt;s&gt;") &amp; "&lt;/s&gt;&lt;/t&gt;", "//s[last()-2]")</f>
        <v>55</v>
      </c>
      <c r="P1525" cm="1">
        <f t="array" ref="P1525">_xlfn.FILTERXML("&lt;t&gt;&lt;s&gt;" &amp; SUBSTITUTE(SUBSTITUTE(SUBSTITUTE(CLEAN(A1525), "|", "&lt;/s&gt;&lt;s&gt;"), ",", "&lt;/s&gt;&lt;s&gt;"), ";", "&lt;/s&gt;&lt;s&gt;") &amp; "&lt;/s&gt;&lt;/t&gt;", "//s[last()-2]")</f>
        <v>330</v>
      </c>
      <c r="Q1525" cm="1">
        <f t="array" ref="Q1525">_xlfn.FILTERXML("&lt;t&gt;&lt;s&gt;" &amp; SUBSTITUTE(SUBSTITUTE(SUBSTITUTE(A1525, "|", "&lt;/s&gt;&lt;s&gt;"), ",", "&lt;/s&gt;&lt;s&gt;"), ";", "&lt;/s&gt;&lt;s&gt;") &amp; "&lt;/s&gt;&lt;/t&gt;", "//s[last()-1]")</f>
        <v>280</v>
      </c>
      <c r="R1525" t="s">
        <v>600</v>
      </c>
      <c r="S1525" s="20">
        <f>Table1[[#This Row],[Qty Sold]]/Table1[[#This Row],[Qty Added]]</f>
        <v>0.5</v>
      </c>
      <c r="T1525" s="19">
        <f>Table1[[#This Row],[Unit Price]]*Table1[[#This Row],[Stock]]</f>
        <v>92400</v>
      </c>
    </row>
    <row r="1526" spans="1:20" x14ac:dyDescent="0.3">
      <c r="A1526" t="s">
        <v>504</v>
      </c>
      <c r="J1526" s="18" t="str">
        <f t="shared" si="92"/>
        <v>22-02-2026</v>
      </c>
      <c r="K1526" t="str">
        <f t="shared" si="93"/>
        <v>SKU543</v>
      </c>
      <c r="L1526" t="str">
        <f t="shared" si="94"/>
        <v>Lunch Box Apex</v>
      </c>
      <c r="M1526" t="s">
        <v>549</v>
      </c>
      <c r="N1526">
        <f t="shared" si="95"/>
        <v>90</v>
      </c>
      <c r="O1526" cm="1">
        <f t="array" ref="O1526">_xlfn.FILTERXML("&lt;t&gt;&lt;s&gt;" &amp; SUBSTITUTE(SUBSTITUTE(A1526, "|", "&lt;/s&gt;&lt;s&gt;"), ";", "&lt;/s&gt;&lt;s&gt;") &amp; "&lt;/s&gt;&lt;/t&gt;", "//s[last()-2]")</f>
        <v>55</v>
      </c>
      <c r="P1526" cm="1">
        <f t="array" ref="P1526">_xlfn.FILTERXML("&lt;t&gt;&lt;s&gt;" &amp; SUBSTITUTE(SUBSTITUTE(SUBSTITUTE(CLEAN(A1526), "|", "&lt;/s&gt;&lt;s&gt;"), ",", "&lt;/s&gt;&lt;s&gt;"), ";", "&lt;/s&gt;&lt;s&gt;") &amp; "&lt;/s&gt;&lt;/t&gt;", "//s[last()-2]")</f>
        <v>230</v>
      </c>
      <c r="Q1526" cm="1">
        <f t="array" ref="Q1526">_xlfn.FILTERXML("&lt;t&gt;&lt;s&gt;" &amp; SUBSTITUTE(SUBSTITUTE(SUBSTITUTE(A1526, "|", "&lt;/s&gt;&lt;s&gt;"), ",", "&lt;/s&gt;&lt;s&gt;"), ";", "&lt;/s&gt;&lt;s&gt;") &amp; "&lt;/s&gt;&lt;/t&gt;", "//s[last()-1]")</f>
        <v>550</v>
      </c>
      <c r="R1526" t="s">
        <v>589</v>
      </c>
      <c r="S1526" s="20">
        <f>Table1[[#This Row],[Qty Sold]]/Table1[[#This Row],[Qty Added]]</f>
        <v>0.61111111111111116</v>
      </c>
      <c r="T1526" s="19">
        <f>Table1[[#This Row],[Unit Price]]*Table1[[#This Row],[Stock]]</f>
        <v>126500</v>
      </c>
    </row>
    <row r="1527" spans="1:20" x14ac:dyDescent="0.3">
      <c r="A1527" t="s">
        <v>505</v>
      </c>
      <c r="J1527" s="18" t="str">
        <f t="shared" si="92"/>
        <v>23-02-2026</v>
      </c>
      <c r="K1527" t="str">
        <f t="shared" si="93"/>
        <v>SKU544</v>
      </c>
      <c r="L1527" t="str">
        <f t="shared" si="94"/>
        <v>lunch box apex</v>
      </c>
      <c r="M1527" t="s">
        <v>577</v>
      </c>
      <c r="N1527">
        <f t="shared" si="95"/>
        <v>70</v>
      </c>
      <c r="O1527" cm="1">
        <f t="array" ref="O1527">_xlfn.FILTERXML("&lt;t&gt;&lt;s&gt;" &amp; SUBSTITUTE(SUBSTITUTE(A1527, "|", "&lt;/s&gt;&lt;s&gt;"), ";", "&lt;/s&gt;&lt;s&gt;") &amp; "&lt;/s&gt;&lt;/t&gt;", "//s[last()-2]")</f>
        <v>35</v>
      </c>
      <c r="P1527" cm="1">
        <f t="array" ref="P1527">_xlfn.FILTERXML("&lt;t&gt;&lt;s&gt;" &amp; SUBSTITUTE(SUBSTITUTE(SUBSTITUTE(CLEAN(A1527), "|", "&lt;/s&gt;&lt;s&gt;"), ",", "&lt;/s&gt;&lt;s&gt;"), ";", "&lt;/s&gt;&lt;s&gt;") &amp; "&lt;/s&gt;&lt;/t&gt;", "//s[last()-2]")</f>
        <v>240</v>
      </c>
      <c r="Q1527" cm="1">
        <f t="array" ref="Q1527">_xlfn.FILTERXML("&lt;t&gt;&lt;s&gt;" &amp; SUBSTITUTE(SUBSTITUTE(SUBSTITUTE(A1527, "|", "&lt;/s&gt;&lt;s&gt;"), ",", "&lt;/s&gt;&lt;s&gt;"), ";", "&lt;/s&gt;&lt;s&gt;") &amp; "&lt;/s&gt;&lt;/t&gt;", "//s[last()-1]")</f>
        <v>550</v>
      </c>
      <c r="R1527" t="s">
        <v>618</v>
      </c>
      <c r="S1527" s="20">
        <f>Table1[[#This Row],[Qty Sold]]/Table1[[#This Row],[Qty Added]]</f>
        <v>0.5</v>
      </c>
      <c r="T1527" s="19">
        <f>Table1[[#This Row],[Unit Price]]*Table1[[#This Row],[Stock]]</f>
        <v>132000</v>
      </c>
    </row>
    <row r="1528" spans="1:20" x14ac:dyDescent="0.3">
      <c r="A1528" t="s">
        <v>506</v>
      </c>
      <c r="J1528" s="18" t="str">
        <f t="shared" si="92"/>
        <v>24-02-2026</v>
      </c>
      <c r="K1528" t="str">
        <f t="shared" si="93"/>
        <v>SKU545</v>
      </c>
      <c r="L1528" t="str">
        <f t="shared" si="94"/>
        <v>Water Bottle Apex</v>
      </c>
      <c r="M1528" t="s">
        <v>548</v>
      </c>
      <c r="N1528">
        <f t="shared" si="95"/>
        <v>170</v>
      </c>
      <c r="O1528" cm="1">
        <f t="array" ref="O1528">_xlfn.FILTERXML("&lt;t&gt;&lt;s&gt;" &amp; SUBSTITUTE(SUBSTITUTE(A1528, "|", "&lt;/s&gt;&lt;s&gt;"), ";", "&lt;/s&gt;&lt;s&gt;") &amp; "&lt;/s&gt;&lt;/t&gt;", "//s[last()-2]")</f>
        <v>120</v>
      </c>
      <c r="P1528" cm="1">
        <f t="array" ref="P1528">_xlfn.FILTERXML("&lt;t&gt;&lt;s&gt;" &amp; SUBSTITUTE(SUBSTITUTE(SUBSTITUTE(CLEAN(A1528), "|", "&lt;/s&gt;&lt;s&gt;"), ",", "&lt;/s&gt;&lt;s&gt;"), ";", "&lt;/s&gt;&lt;s&gt;") &amp; "&lt;/s&gt;&lt;/t&gt;", "//s[last()-2]")</f>
        <v>340</v>
      </c>
      <c r="Q1528" cm="1">
        <f t="array" ref="Q1528">_xlfn.FILTERXML("&lt;t&gt;&lt;s&gt;" &amp; SUBSTITUTE(SUBSTITUTE(SUBSTITUTE(A1528, "|", "&lt;/s&gt;&lt;s&gt;"), ",", "&lt;/s&gt;&lt;s&gt;"), ";", "&lt;/s&gt;&lt;s&gt;") &amp; "&lt;/s&gt;&lt;/t&gt;", "//s[last()-1]")</f>
        <v>350</v>
      </c>
      <c r="R1528" t="s">
        <v>588</v>
      </c>
      <c r="S1528" s="20">
        <f>Table1[[#This Row],[Qty Sold]]/Table1[[#This Row],[Qty Added]]</f>
        <v>0.70588235294117652</v>
      </c>
      <c r="T1528" s="19">
        <f>Table1[[#This Row],[Unit Price]]*Table1[[#This Row],[Stock]]</f>
        <v>119000</v>
      </c>
    </row>
    <row r="1529" spans="1:20" x14ac:dyDescent="0.3">
      <c r="A1529" t="s">
        <v>507</v>
      </c>
      <c r="J1529" s="18" t="str">
        <f t="shared" si="92"/>
        <v>25-02-2026</v>
      </c>
      <c r="K1529" t="str">
        <f t="shared" si="93"/>
        <v>SKU546</v>
      </c>
      <c r="L1529" t="str">
        <f t="shared" si="94"/>
        <v>water bottle apex</v>
      </c>
      <c r="M1529" t="s">
        <v>578</v>
      </c>
      <c r="N1529">
        <f t="shared" si="95"/>
        <v>130</v>
      </c>
      <c r="O1529" cm="1">
        <f t="array" ref="O1529">_xlfn.FILTERXML("&lt;t&gt;&lt;s&gt;" &amp; SUBSTITUTE(SUBSTITUTE(A1529, "|", "&lt;/s&gt;&lt;s&gt;"), ";", "&lt;/s&gt;&lt;s&gt;") &amp; "&lt;/s&gt;&lt;/t&gt;", "//s[last()-2]")</f>
        <v>65</v>
      </c>
      <c r="P1529" cm="1">
        <f t="array" ref="P1529">_xlfn.FILTERXML("&lt;t&gt;&lt;s&gt;" &amp; SUBSTITUTE(SUBSTITUTE(SUBSTITUTE(CLEAN(A1529), "|", "&lt;/s&gt;&lt;s&gt;"), ",", "&lt;/s&gt;&lt;s&gt;"), ";", "&lt;/s&gt;&lt;s&gt;") &amp; "&lt;/s&gt;&lt;/t&gt;", "//s[last()-2]")</f>
        <v>350</v>
      </c>
      <c r="Q1529" cm="1">
        <f t="array" ref="Q1529">_xlfn.FILTERXML("&lt;t&gt;&lt;s&gt;" &amp; SUBSTITUTE(SUBSTITUTE(SUBSTITUTE(A1529, "|", "&lt;/s&gt;&lt;s&gt;"), ",", "&lt;/s&gt;&lt;s&gt;"), ";", "&lt;/s&gt;&lt;s&gt;") &amp; "&lt;/s&gt;&lt;/t&gt;", "//s[last()-1]")</f>
        <v>350</v>
      </c>
      <c r="R1529" t="s">
        <v>619</v>
      </c>
      <c r="S1529" s="20">
        <f>Table1[[#This Row],[Qty Sold]]/Table1[[#This Row],[Qty Added]]</f>
        <v>0.5</v>
      </c>
      <c r="T1529" s="19">
        <f>Table1[[#This Row],[Unit Price]]*Table1[[#This Row],[Stock]]</f>
        <v>122500</v>
      </c>
    </row>
    <row r="1530" spans="1:20" x14ac:dyDescent="0.3">
      <c r="A1530" t="s">
        <v>508</v>
      </c>
      <c r="J1530" s="18" t="str">
        <f t="shared" si="92"/>
        <v>26-02-2026</v>
      </c>
      <c r="K1530" t="str">
        <f t="shared" si="93"/>
        <v>SKU547</v>
      </c>
      <c r="L1530" t="str">
        <f t="shared" si="94"/>
        <v>Frying Pan Hyper</v>
      </c>
      <c r="M1530" t="s">
        <v>547</v>
      </c>
      <c r="N1530">
        <f t="shared" si="95"/>
        <v>60</v>
      </c>
      <c r="O1530" cm="1">
        <f t="array" ref="O1530">_xlfn.FILTERXML("&lt;t&gt;&lt;s&gt;" &amp; SUBSTITUTE(SUBSTITUTE(A1530, "|", "&lt;/s&gt;&lt;s&gt;"), ";", "&lt;/s&gt;&lt;s&gt;") &amp; "&lt;/s&gt;&lt;/t&gt;", "//s[last()-2]")</f>
        <v>40</v>
      </c>
      <c r="P1530" cm="1">
        <f t="array" ref="P1530">_xlfn.FILTERXML("&lt;t&gt;&lt;s&gt;" &amp; SUBSTITUTE(SUBSTITUTE(SUBSTITUTE(CLEAN(A1530), "|", "&lt;/s&gt;&lt;s&gt;"), ",", "&lt;/s&gt;&lt;s&gt;"), ";", "&lt;/s&gt;&lt;s&gt;") &amp; "&lt;/s&gt;&lt;/t&gt;", "//s[last()-2]")</f>
        <v>180</v>
      </c>
      <c r="Q1530" cm="1">
        <f t="array" ref="Q1530">_xlfn.FILTERXML("&lt;t&gt;&lt;s&gt;" &amp; SUBSTITUTE(SUBSTITUTE(SUBSTITUTE(A1530, "|", "&lt;/s&gt;&lt;s&gt;"), ",", "&lt;/s&gt;&lt;s&gt;"), ";", "&lt;/s&gt;&lt;s&gt;") &amp; "&lt;/s&gt;&lt;/t&gt;", "//s[last()-1]")</f>
        <v>3500</v>
      </c>
      <c r="R1530" t="s">
        <v>587</v>
      </c>
      <c r="S1530" s="20">
        <f>Table1[[#This Row],[Qty Sold]]/Table1[[#This Row],[Qty Added]]</f>
        <v>0.66666666666666663</v>
      </c>
      <c r="T1530" s="19">
        <f>Table1[[#This Row],[Unit Price]]*Table1[[#This Row],[Stock]]</f>
        <v>630000</v>
      </c>
    </row>
    <row r="1531" spans="1:20" x14ac:dyDescent="0.3">
      <c r="A1531" t="s">
        <v>509</v>
      </c>
      <c r="J1531" s="18" t="str">
        <f t="shared" si="92"/>
        <v>27-02-2026</v>
      </c>
      <c r="K1531" t="str">
        <f t="shared" si="93"/>
        <v>SKU548</v>
      </c>
      <c r="L1531" t="str">
        <f t="shared" si="94"/>
        <v>frying pan hyper</v>
      </c>
      <c r="M1531" t="s">
        <v>568</v>
      </c>
      <c r="N1531">
        <f t="shared" si="95"/>
        <v>45</v>
      </c>
      <c r="O1531" cm="1">
        <f t="array" ref="O1531">_xlfn.FILTERXML("&lt;t&gt;&lt;s&gt;" &amp; SUBSTITUTE(SUBSTITUTE(A1531, "|", "&lt;/s&gt;&lt;s&gt;"), ";", "&lt;/s&gt;&lt;s&gt;") &amp; "&lt;/s&gt;&lt;/t&gt;", "//s[last()-2]")</f>
        <v>22</v>
      </c>
      <c r="P1531" cm="1">
        <f t="array" ref="P1531">_xlfn.FILTERXML("&lt;t&gt;&lt;s&gt;" &amp; SUBSTITUTE(SUBSTITUTE(SUBSTITUTE(CLEAN(A1531), "|", "&lt;/s&gt;&lt;s&gt;"), ",", "&lt;/s&gt;&lt;s&gt;"), ";", "&lt;/s&gt;&lt;s&gt;") &amp; "&lt;/s&gt;&lt;/t&gt;", "//s[last()-2]")</f>
        <v>190</v>
      </c>
      <c r="Q1531" cm="1">
        <f t="array" ref="Q1531">_xlfn.FILTERXML("&lt;t&gt;&lt;s&gt;" &amp; SUBSTITUTE(SUBSTITUTE(SUBSTITUTE(A1531, "|", "&lt;/s&gt;&lt;s&gt;"), ",", "&lt;/s&gt;&lt;s&gt;"), ";", "&lt;/s&gt;&lt;s&gt;") &amp; "&lt;/s&gt;&lt;/t&gt;", "//s[last()-1]")</f>
        <v>3500</v>
      </c>
      <c r="R1531" t="s">
        <v>609</v>
      </c>
      <c r="S1531" s="20">
        <f>Table1[[#This Row],[Qty Sold]]/Table1[[#This Row],[Qty Added]]</f>
        <v>0.48888888888888887</v>
      </c>
      <c r="T1531" s="19">
        <f>Table1[[#This Row],[Unit Price]]*Table1[[#This Row],[Stock]]</f>
        <v>665000</v>
      </c>
    </row>
    <row r="1532" spans="1:20" x14ac:dyDescent="0.3">
      <c r="A1532" t="s">
        <v>510</v>
      </c>
      <c r="J1532" s="18" t="str">
        <f t="shared" si="92"/>
        <v>28-02-2026</v>
      </c>
      <c r="K1532" t="str">
        <f t="shared" si="93"/>
        <v>SKU549</v>
      </c>
      <c r="L1532" t="str">
        <f t="shared" si="94"/>
        <v>Mixer Grinder Hyper</v>
      </c>
      <c r="M1532" t="s">
        <v>566</v>
      </c>
      <c r="N1532">
        <f t="shared" si="95"/>
        <v>22</v>
      </c>
      <c r="O1532" cm="1">
        <f t="array" ref="O1532">_xlfn.FILTERXML("&lt;t&gt;&lt;s&gt;" &amp; SUBSTITUTE(SUBSTITUTE(A1532, "|", "&lt;/s&gt;&lt;s&gt;"), ";", "&lt;/s&gt;&lt;s&gt;") &amp; "&lt;/s&gt;&lt;/t&gt;", "//s[last()-2]")</f>
        <v>14</v>
      </c>
      <c r="P1532" cm="1">
        <f t="array" ref="P1532">_xlfn.FILTERXML("&lt;t&gt;&lt;s&gt;" &amp; SUBSTITUTE(SUBSTITUTE(SUBSTITUTE(CLEAN(A1532), "|", "&lt;/s&gt;&lt;s&gt;"), ",", "&lt;/s&gt;&lt;s&gt;"), ";", "&lt;/s&gt;&lt;s&gt;") &amp; "&lt;/s&gt;&lt;/t&gt;", "//s[last()-2]")</f>
        <v>70</v>
      </c>
      <c r="Q1532" cm="1">
        <f t="array" ref="Q1532">_xlfn.FILTERXML("&lt;t&gt;&lt;s&gt;" &amp; SUBSTITUTE(SUBSTITUTE(SUBSTITUTE(A1532, "|", "&lt;/s&gt;&lt;s&gt;"), ",", "&lt;/s&gt;&lt;s&gt;"), ";", "&lt;/s&gt;&lt;s&gt;") &amp; "&lt;/s&gt;&lt;/t&gt;", "//s[last()-1]")</f>
        <v>10000</v>
      </c>
      <c r="R1532" t="s">
        <v>607</v>
      </c>
      <c r="S1532" s="20">
        <f>Table1[[#This Row],[Qty Sold]]/Table1[[#This Row],[Qty Added]]</f>
        <v>0.63636363636363635</v>
      </c>
      <c r="T1532" s="19">
        <f>Table1[[#This Row],[Unit Price]]*Table1[[#This Row],[Stock]]</f>
        <v>700000</v>
      </c>
    </row>
    <row r="1533" spans="1:20" x14ac:dyDescent="0.3">
      <c r="A1533" t="s">
        <v>511</v>
      </c>
      <c r="J1533" s="18" t="str">
        <f t="shared" si="92"/>
        <v>01-03-2026</v>
      </c>
      <c r="K1533" t="str">
        <f t="shared" si="93"/>
        <v>SKU550</v>
      </c>
      <c r="L1533" t="str">
        <f t="shared" si="94"/>
        <v>Mixer grinder hyper</v>
      </c>
      <c r="M1533" t="s">
        <v>566</v>
      </c>
      <c r="N1533">
        <f t="shared" si="95"/>
        <v>18</v>
      </c>
      <c r="O1533" cm="1">
        <f t="array" ref="O1533">_xlfn.FILTERXML("&lt;t&gt;&lt;s&gt;" &amp; SUBSTITUTE(SUBSTITUTE(A1533, "|", "&lt;/s&gt;&lt;s&gt;"), ";", "&lt;/s&gt;&lt;s&gt;") &amp; "&lt;/s&gt;&lt;/t&gt;", "//s[last()-2]")</f>
        <v>10</v>
      </c>
      <c r="P1533" cm="1">
        <f t="array" ref="P1533">_xlfn.FILTERXML("&lt;t&gt;&lt;s&gt;" &amp; SUBSTITUTE(SUBSTITUTE(SUBSTITUTE(CLEAN(A1533), "|", "&lt;/s&gt;&lt;s&gt;"), ",", "&lt;/s&gt;&lt;s&gt;"), ";", "&lt;/s&gt;&lt;s&gt;") &amp; "&lt;/s&gt;&lt;/t&gt;", "//s[last()-2]")</f>
        <v>75</v>
      </c>
      <c r="Q1533" cm="1">
        <f t="array" ref="Q1533">_xlfn.FILTERXML("&lt;t&gt;&lt;s&gt;" &amp; SUBSTITUTE(SUBSTITUTE(SUBSTITUTE(A1533, "|", "&lt;/s&gt;&lt;s&gt;"), ",", "&lt;/s&gt;&lt;s&gt;"), ";", "&lt;/s&gt;&lt;s&gt;") &amp; "&lt;/s&gt;&lt;/t&gt;", "//s[last()-1]")</f>
        <v>10000</v>
      </c>
      <c r="R1533" t="s">
        <v>607</v>
      </c>
      <c r="S1533" s="20">
        <f>Table1[[#This Row],[Qty Sold]]/Table1[[#This Row],[Qty Added]]</f>
        <v>0.55555555555555558</v>
      </c>
      <c r="T1533" s="19">
        <f>Table1[[#This Row],[Unit Price]]*Table1[[#This Row],[Stock]]</f>
        <v>750000</v>
      </c>
    </row>
    <row r="1534" spans="1:20" x14ac:dyDescent="0.3">
      <c r="A1534" t="s">
        <v>512</v>
      </c>
      <c r="J1534" s="18" t="str">
        <f t="shared" si="92"/>
        <v>02-03-2026</v>
      </c>
      <c r="K1534" t="str">
        <f t="shared" si="93"/>
        <v>SKU551</v>
      </c>
      <c r="L1534" t="str">
        <f t="shared" si="94"/>
        <v>Electric Kettle Hyper</v>
      </c>
      <c r="M1534" t="s">
        <v>565</v>
      </c>
      <c r="N1534">
        <f t="shared" si="95"/>
        <v>28</v>
      </c>
      <c r="O1534" cm="1">
        <f t="array" ref="O1534">_xlfn.FILTERXML("&lt;t&gt;&lt;s&gt;" &amp; SUBSTITUTE(SUBSTITUTE(A1534, "|", "&lt;/s&gt;&lt;s&gt;"), ";", "&lt;/s&gt;&lt;s&gt;") &amp; "&lt;/s&gt;&lt;/t&gt;", "//s[last()-2]")</f>
        <v>18</v>
      </c>
      <c r="P1534" cm="1">
        <f t="array" ref="P1534">_xlfn.FILTERXML("&lt;t&gt;&lt;s&gt;" &amp; SUBSTITUTE(SUBSTITUTE(SUBSTITUTE(CLEAN(A1534), "|", "&lt;/s&gt;&lt;s&gt;"), ",", "&lt;/s&gt;&lt;s&gt;"), ";", "&lt;/s&gt;&lt;s&gt;") &amp; "&lt;/s&gt;&lt;/t&gt;", "//s[last()-2]")</f>
        <v>85</v>
      </c>
      <c r="Q1534" cm="1">
        <f t="array" ref="Q1534">_xlfn.FILTERXML("&lt;t&gt;&lt;s&gt;" &amp; SUBSTITUTE(SUBSTITUTE(SUBSTITUTE(A1534, "|", "&lt;/s&gt;&lt;s&gt;"), ",", "&lt;/s&gt;&lt;s&gt;"), ";", "&lt;/s&gt;&lt;s&gt;") &amp; "&lt;/s&gt;&lt;/t&gt;", "//s[last()-1]")</f>
        <v>4000</v>
      </c>
      <c r="R1534" t="s">
        <v>606</v>
      </c>
      <c r="S1534" s="20">
        <f>Table1[[#This Row],[Qty Sold]]/Table1[[#This Row],[Qty Added]]</f>
        <v>0.6428571428571429</v>
      </c>
      <c r="T1534" s="19">
        <f>Table1[[#This Row],[Unit Price]]*Table1[[#This Row],[Stock]]</f>
        <v>340000</v>
      </c>
    </row>
    <row r="1535" spans="1:20" x14ac:dyDescent="0.3">
      <c r="A1535" t="s">
        <v>513</v>
      </c>
      <c r="J1535" s="18" t="str">
        <f t="shared" si="92"/>
        <v>03-03-2026</v>
      </c>
      <c r="K1535" t="str">
        <f t="shared" si="93"/>
        <v>SKU552</v>
      </c>
      <c r="L1535" t="str">
        <f t="shared" si="94"/>
        <v>electric kettle hyper</v>
      </c>
      <c r="M1535" t="s">
        <v>579</v>
      </c>
      <c r="N1535">
        <f t="shared" si="95"/>
        <v>20</v>
      </c>
      <c r="O1535" cm="1">
        <f t="array" ref="O1535">_xlfn.FILTERXML("&lt;t&gt;&lt;s&gt;" &amp; SUBSTITUTE(SUBSTITUTE(A1535, "|", "&lt;/s&gt;&lt;s&gt;"), ";", "&lt;/s&gt;&lt;s&gt;") &amp; "&lt;/s&gt;&lt;/t&gt;", "//s[last()-2]")</f>
        <v>10</v>
      </c>
      <c r="P1535" cm="1">
        <f t="array" ref="P1535">_xlfn.FILTERXML("&lt;t&gt;&lt;s&gt;" &amp; SUBSTITUTE(SUBSTITUTE(SUBSTITUTE(CLEAN(A1535), "|", "&lt;/s&gt;&lt;s&gt;"), ",", "&lt;/s&gt;&lt;s&gt;"), ";", "&lt;/s&gt;&lt;s&gt;") &amp; "&lt;/s&gt;&lt;/t&gt;", "//s[last()-2]")</f>
        <v>90</v>
      </c>
      <c r="Q1535" cm="1">
        <f t="array" ref="Q1535">_xlfn.FILTERXML("&lt;t&gt;&lt;s&gt;" &amp; SUBSTITUTE(SUBSTITUTE(SUBSTITUTE(A1535, "|", "&lt;/s&gt;&lt;s&gt;"), ",", "&lt;/s&gt;&lt;s&gt;"), ";", "&lt;/s&gt;&lt;s&gt;") &amp; "&lt;/s&gt;&lt;/t&gt;", "//s[last()-1]")</f>
        <v>4000</v>
      </c>
      <c r="R1535" t="s">
        <v>620</v>
      </c>
      <c r="S1535" s="20">
        <f>Table1[[#This Row],[Qty Sold]]/Table1[[#This Row],[Qty Added]]</f>
        <v>0.5</v>
      </c>
      <c r="T1535" s="19">
        <f>Table1[[#This Row],[Unit Price]]*Table1[[#This Row],[Stock]]</f>
        <v>360000</v>
      </c>
    </row>
    <row r="1536" spans="1:20" x14ac:dyDescent="0.3">
      <c r="A1536" t="s">
        <v>514</v>
      </c>
      <c r="J1536" s="18" t="str">
        <f t="shared" si="92"/>
        <v>04-03-2026</v>
      </c>
      <c r="K1536" t="str">
        <f t="shared" si="93"/>
        <v>SKU553</v>
      </c>
      <c r="L1536" t="str">
        <f t="shared" si="94"/>
        <v>Rice Cooker Hyper</v>
      </c>
      <c r="M1536" t="s">
        <v>564</v>
      </c>
      <c r="N1536">
        <f t="shared" si="95"/>
        <v>25</v>
      </c>
      <c r="O1536" cm="1">
        <f t="array" ref="O1536">_xlfn.FILTERXML("&lt;t&gt;&lt;s&gt;" &amp; SUBSTITUTE(SUBSTITUTE(A1536, "|", "&lt;/s&gt;&lt;s&gt;"), ";", "&lt;/s&gt;&lt;s&gt;") &amp; "&lt;/s&gt;&lt;/t&gt;", "//s[last()-2]")</f>
        <v>15</v>
      </c>
      <c r="P1536" cm="1">
        <f t="array" ref="P1536">_xlfn.FILTERXML("&lt;t&gt;&lt;s&gt;" &amp; SUBSTITUTE(SUBSTITUTE(SUBSTITUTE(CLEAN(A1536), "|", "&lt;/s&gt;&lt;s&gt;"), ",", "&lt;/s&gt;&lt;s&gt;"), ";", "&lt;/s&gt;&lt;s&gt;") &amp; "&lt;/s&gt;&lt;/t&gt;", "//s[last()-2]")</f>
        <v>80</v>
      </c>
      <c r="Q1536" cm="1">
        <f t="array" ref="Q1536">_xlfn.FILTERXML("&lt;t&gt;&lt;s&gt;" &amp; SUBSTITUTE(SUBSTITUTE(SUBSTITUTE(A1536, "|", "&lt;/s&gt;&lt;s&gt;"), ",", "&lt;/s&gt;&lt;s&gt;"), ";", "&lt;/s&gt;&lt;s&gt;") &amp; "&lt;/s&gt;&lt;/t&gt;", "//s[last()-1]")</f>
        <v>5000</v>
      </c>
      <c r="R1536" t="s">
        <v>605</v>
      </c>
      <c r="S1536" s="20">
        <f>Table1[[#This Row],[Qty Sold]]/Table1[[#This Row],[Qty Added]]</f>
        <v>0.6</v>
      </c>
      <c r="T1536" s="19">
        <f>Table1[[#This Row],[Unit Price]]*Table1[[#This Row],[Stock]]</f>
        <v>400000</v>
      </c>
    </row>
    <row r="1537" spans="1:20" x14ac:dyDescent="0.3">
      <c r="A1537" t="s">
        <v>515</v>
      </c>
      <c r="J1537" s="18" t="str">
        <f t="shared" si="92"/>
        <v>05-03-2026</v>
      </c>
      <c r="K1537" t="str">
        <f t="shared" si="93"/>
        <v>SKU554</v>
      </c>
      <c r="L1537" t="str">
        <f t="shared" si="94"/>
        <v>rice cooker hyper</v>
      </c>
      <c r="M1537" t="s">
        <v>580</v>
      </c>
      <c r="N1537">
        <f t="shared" si="95"/>
        <v>18</v>
      </c>
      <c r="O1537" cm="1">
        <f t="array" ref="O1537">_xlfn.FILTERXML("&lt;t&gt;&lt;s&gt;" &amp; SUBSTITUTE(SUBSTITUTE(A1537, "|", "&lt;/s&gt;&lt;s&gt;"), ";", "&lt;/s&gt;&lt;s&gt;") &amp; "&lt;/s&gt;&lt;/t&gt;", "//s[last()-2]")</f>
        <v>10</v>
      </c>
      <c r="P1537" cm="1">
        <f t="array" ref="P1537">_xlfn.FILTERXML("&lt;t&gt;&lt;s&gt;" &amp; SUBSTITUTE(SUBSTITUTE(SUBSTITUTE(CLEAN(A1537), "|", "&lt;/s&gt;&lt;s&gt;"), ",", "&lt;/s&gt;&lt;s&gt;"), ";", "&lt;/s&gt;&lt;s&gt;") &amp; "&lt;/s&gt;&lt;/t&gt;", "//s[last()-2]")</f>
        <v>85</v>
      </c>
      <c r="Q1537" cm="1">
        <f t="array" ref="Q1537">_xlfn.FILTERXML("&lt;t&gt;&lt;s&gt;" &amp; SUBSTITUTE(SUBSTITUTE(SUBSTITUTE(A1537, "|", "&lt;/s&gt;&lt;s&gt;"), ",", "&lt;/s&gt;&lt;s&gt;"), ";", "&lt;/s&gt;&lt;s&gt;") &amp; "&lt;/s&gt;&lt;/t&gt;", "//s[last()-1]")</f>
        <v>5000</v>
      </c>
      <c r="R1537" t="s">
        <v>621</v>
      </c>
      <c r="S1537" s="20">
        <f>Table1[[#This Row],[Qty Sold]]/Table1[[#This Row],[Qty Added]]</f>
        <v>0.55555555555555558</v>
      </c>
      <c r="T1537" s="19">
        <f>Table1[[#This Row],[Unit Price]]*Table1[[#This Row],[Stock]]</f>
        <v>425000</v>
      </c>
    </row>
    <row r="1538" spans="1:20" x14ac:dyDescent="0.3">
      <c r="A1538" t="s">
        <v>516</v>
      </c>
      <c r="J1538" s="18" t="str">
        <f t="shared" si="92"/>
        <v>06-03-2026</v>
      </c>
      <c r="K1538" t="str">
        <f t="shared" si="93"/>
        <v>SKU555</v>
      </c>
      <c r="L1538" t="str">
        <f t="shared" si="94"/>
        <v>Steel Plate Ultra Max</v>
      </c>
      <c r="M1538" t="s">
        <v>541</v>
      </c>
      <c r="N1538">
        <f t="shared" si="95"/>
        <v>100</v>
      </c>
      <c r="O1538" cm="1">
        <f t="array" ref="O1538">_xlfn.FILTERXML("&lt;t&gt;&lt;s&gt;" &amp; SUBSTITUTE(SUBSTITUTE(A1538, "|", "&lt;/s&gt;&lt;s&gt;"), ";", "&lt;/s&gt;&lt;s&gt;") &amp; "&lt;/s&gt;&lt;/t&gt;", "//s[last()-2]")</f>
        <v>70</v>
      </c>
      <c r="P1538" cm="1">
        <f t="array" ref="P1538">_xlfn.FILTERXML("&lt;t&gt;&lt;s&gt;" &amp; SUBSTITUTE(SUBSTITUTE(SUBSTITUTE(CLEAN(A1538), "|", "&lt;/s&gt;&lt;s&gt;"), ",", "&lt;/s&gt;&lt;s&gt;"), ";", "&lt;/s&gt;&lt;s&gt;") &amp; "&lt;/s&gt;&lt;/t&gt;", "//s[last()-2]")</f>
        <v>300</v>
      </c>
      <c r="Q1538" cm="1">
        <f t="array" ref="Q1538">_xlfn.FILTERXML("&lt;t&gt;&lt;s&gt;" &amp; SUBSTITUTE(SUBSTITUTE(SUBSTITUTE(A1538, "|", "&lt;/s&gt;&lt;s&gt;"), ",", "&lt;/s&gt;&lt;s&gt;"), ";", "&lt;/s&gt;&lt;s&gt;") &amp; "&lt;/s&gt;&lt;/t&gt;", "//s[last()-1]")</f>
        <v>450</v>
      </c>
      <c r="R1538" t="s">
        <v>582</v>
      </c>
      <c r="S1538" s="20">
        <f>Table1[[#This Row],[Qty Sold]]/Table1[[#This Row],[Qty Added]]</f>
        <v>0.7</v>
      </c>
      <c r="T1538" s="19">
        <f>Table1[[#This Row],[Unit Price]]*Table1[[#This Row],[Stock]]</f>
        <v>135000</v>
      </c>
    </row>
    <row r="1539" spans="1:20" x14ac:dyDescent="0.3">
      <c r="A1539" t="s">
        <v>517</v>
      </c>
      <c r="J1539" s="18" t="str">
        <f t="shared" ref="J1539:J1602" si="96">LEFT(A1539, FIND(",", A1539) - 1)</f>
        <v>07-03-2026</v>
      </c>
      <c r="K1539" t="str">
        <f t="shared" ref="K1539:K1602" si="97">TRIM(MID(A1539, FIND(",", A1539) + 1, FIND("|", A1539) - FIND(",", A1539) - 1))</f>
        <v>SKU556</v>
      </c>
      <c r="L1539" t="str">
        <f t="shared" ref="L1539:L1602" si="98">TRIM(_xlfn.TEXTBEFORE(_xlfn.TEXTAFTER(A1539, "|"), ";"))</f>
        <v>steel plate ultra max</v>
      </c>
      <c r="M1539" t="s">
        <v>542</v>
      </c>
      <c r="N1539">
        <f t="shared" ref="N1539:N1602" si="99">VALUE(MID(A1539, FIND(",", A1539, FIND(";", A1539)) + 1, FIND("|", A1539, FIND(",", A1539, FIND(";", A1539))) - FIND(",", A1539, FIND(";", A1539)) - 1))</f>
        <v>80</v>
      </c>
      <c r="O1539" cm="1">
        <f t="array" ref="O1539">_xlfn.FILTERXML("&lt;t&gt;&lt;s&gt;" &amp; SUBSTITUTE(SUBSTITUTE(A1539, "|", "&lt;/s&gt;&lt;s&gt;"), ";", "&lt;/s&gt;&lt;s&gt;") &amp; "&lt;/s&gt;&lt;/t&gt;", "//s[last()-2]")</f>
        <v>40</v>
      </c>
      <c r="P1539" cm="1">
        <f t="array" ref="P1539">_xlfn.FILTERXML("&lt;t&gt;&lt;s&gt;" &amp; SUBSTITUTE(SUBSTITUTE(SUBSTITUTE(CLEAN(A1539), "|", "&lt;/s&gt;&lt;s&gt;"), ",", "&lt;/s&gt;&lt;s&gt;"), ";", "&lt;/s&gt;&lt;s&gt;") &amp; "&lt;/s&gt;&lt;/t&gt;", "//s[last()-2]")</f>
        <v>310</v>
      </c>
      <c r="Q1539" cm="1">
        <f t="array" ref="Q1539">_xlfn.FILTERXML("&lt;t&gt;&lt;s&gt;" &amp; SUBSTITUTE(SUBSTITUTE(SUBSTITUTE(A1539, "|", "&lt;/s&gt;&lt;s&gt;"), ",", "&lt;/s&gt;&lt;s&gt;"), ";", "&lt;/s&gt;&lt;s&gt;") &amp; "&lt;/s&gt;&lt;/t&gt;", "//s[last()-1]")</f>
        <v>450</v>
      </c>
      <c r="R1539" t="s">
        <v>600</v>
      </c>
      <c r="S1539" s="20">
        <f>Table1[[#This Row],[Qty Sold]]/Table1[[#This Row],[Qty Added]]</f>
        <v>0.5</v>
      </c>
      <c r="T1539" s="19">
        <f>Table1[[#This Row],[Unit Price]]*Table1[[#This Row],[Stock]]</f>
        <v>139500</v>
      </c>
    </row>
    <row r="1540" spans="1:20" x14ac:dyDescent="0.3">
      <c r="A1540" t="s">
        <v>518</v>
      </c>
      <c r="J1540" s="18" t="str">
        <f t="shared" si="96"/>
        <v>08-03-2026</v>
      </c>
      <c r="K1540" t="str">
        <f t="shared" si="97"/>
        <v>SKU557</v>
      </c>
      <c r="L1540" t="str">
        <f t="shared" si="98"/>
        <v>Glass Set Ultra Max</v>
      </c>
      <c r="M1540" t="s">
        <v>545</v>
      </c>
      <c r="N1540">
        <f t="shared" si="99"/>
        <v>50</v>
      </c>
      <c r="O1540" cm="1">
        <f t="array" ref="O1540">_xlfn.FILTERXML("&lt;t&gt;&lt;s&gt;" &amp; SUBSTITUTE(SUBSTITUTE(A1540, "|", "&lt;/s&gt;&lt;s&gt;"), ";", "&lt;/s&gt;&lt;s&gt;") &amp; "&lt;/s&gt;&lt;/t&gt;", "//s[last()-2]")</f>
        <v>25</v>
      </c>
      <c r="P1540" cm="1">
        <f t="array" ref="P1540">_xlfn.FILTERXML("&lt;t&gt;&lt;s&gt;" &amp; SUBSTITUTE(SUBSTITUTE(SUBSTITUTE(CLEAN(A1540), "|", "&lt;/s&gt;&lt;s&gt;"), ",", "&lt;/s&gt;&lt;s&gt;"), ";", "&lt;/s&gt;&lt;s&gt;") &amp; "&lt;/s&gt;&lt;/t&gt;", "//s[last()-2]")</f>
        <v>140</v>
      </c>
      <c r="Q1540" cm="1">
        <f t="array" ref="Q1540">_xlfn.FILTERXML("&lt;t&gt;&lt;s&gt;" &amp; SUBSTITUTE(SUBSTITUTE(SUBSTITUTE(A1540, "|", "&lt;/s&gt;&lt;s&gt;"), ",", "&lt;/s&gt;&lt;s&gt;"), ";", "&lt;/s&gt;&lt;s&gt;") &amp; "&lt;/s&gt;&lt;/t&gt;", "//s[last()-1]")</f>
        <v>1000</v>
      </c>
      <c r="R1540" t="s">
        <v>585</v>
      </c>
      <c r="S1540" s="20">
        <f>Table1[[#This Row],[Qty Sold]]/Table1[[#This Row],[Qty Added]]</f>
        <v>0.5</v>
      </c>
      <c r="T1540" s="19">
        <f>Table1[[#This Row],[Unit Price]]*Table1[[#This Row],[Stock]]</f>
        <v>140000</v>
      </c>
    </row>
    <row r="1541" spans="1:20" x14ac:dyDescent="0.3">
      <c r="A1541" t="s">
        <v>519</v>
      </c>
      <c r="J1541" s="18" t="str">
        <f t="shared" si="96"/>
        <v>09-03-2026</v>
      </c>
      <c r="K1541" t="str">
        <f t="shared" si="97"/>
        <v>SKU558</v>
      </c>
      <c r="L1541" t="str">
        <f t="shared" si="98"/>
        <v>Plastic Bucket Ultra Max</v>
      </c>
      <c r="M1541" t="s">
        <v>544</v>
      </c>
      <c r="N1541">
        <f t="shared" si="99"/>
        <v>100</v>
      </c>
      <c r="O1541" cm="1">
        <f t="array" ref="O1541">_xlfn.FILTERXML("&lt;t&gt;&lt;s&gt;" &amp; SUBSTITUTE(SUBSTITUTE(A1541, "|", "&lt;/s&gt;&lt;s&gt;"), ";", "&lt;/s&gt;&lt;s&gt;") &amp; "&lt;/s&gt;&lt;/t&gt;", "//s[last()-2]")</f>
        <v>60</v>
      </c>
      <c r="P1541" cm="1">
        <f t="array" ref="P1541">_xlfn.FILTERXML("&lt;t&gt;&lt;s&gt;" &amp; SUBSTITUTE(SUBSTITUTE(SUBSTITUTE(CLEAN(A1541), "|", "&lt;/s&gt;&lt;s&gt;"), ",", "&lt;/s&gt;&lt;s&gt;"), ";", "&lt;/s&gt;&lt;s&gt;") &amp; "&lt;/s&gt;&lt;/t&gt;", "//s[last()-2]")</f>
        <v>260</v>
      </c>
      <c r="Q1541" cm="1">
        <f t="array" ref="Q1541">_xlfn.FILTERXML("&lt;t&gt;&lt;s&gt;" &amp; SUBSTITUTE(SUBSTITUTE(SUBSTITUTE(A1541, "|", "&lt;/s&gt;&lt;s&gt;"), ",", "&lt;/s&gt;&lt;s&gt;"), ";", "&lt;/s&gt;&lt;s&gt;") &amp; "&lt;/s&gt;&lt;/t&gt;", "//s[last()-1]")</f>
        <v>520</v>
      </c>
      <c r="R1541" t="s">
        <v>584</v>
      </c>
      <c r="S1541" s="20">
        <f>Table1[[#This Row],[Qty Sold]]/Table1[[#This Row],[Qty Added]]</f>
        <v>0.6</v>
      </c>
      <c r="T1541" s="19">
        <f>Table1[[#This Row],[Unit Price]]*Table1[[#This Row],[Stock]]</f>
        <v>135200</v>
      </c>
    </row>
    <row r="1542" spans="1:20" x14ac:dyDescent="0.3">
      <c r="A1542" t="s">
        <v>520</v>
      </c>
      <c r="J1542" s="18" t="str">
        <f t="shared" si="96"/>
        <v>10-03-2026</v>
      </c>
      <c r="K1542" t="str">
        <f t="shared" si="97"/>
        <v>SKU559</v>
      </c>
      <c r="L1542" t="str">
        <f t="shared" si="98"/>
        <v>plastic bucket ultra max</v>
      </c>
      <c r="M1542" t="s">
        <v>573</v>
      </c>
      <c r="N1542">
        <f t="shared" si="99"/>
        <v>80</v>
      </c>
      <c r="O1542" cm="1">
        <f t="array" ref="O1542">_xlfn.FILTERXML("&lt;t&gt;&lt;s&gt;" &amp; SUBSTITUTE(SUBSTITUTE(A1542, "|", "&lt;/s&gt;&lt;s&gt;"), ";", "&lt;/s&gt;&lt;s&gt;") &amp; "&lt;/s&gt;&lt;/t&gt;", "//s[last()-2]")</f>
        <v>40</v>
      </c>
      <c r="P1542" cm="1">
        <f t="array" ref="P1542">_xlfn.FILTERXML("&lt;t&gt;&lt;s&gt;" &amp; SUBSTITUTE(SUBSTITUTE(SUBSTITUTE(CLEAN(A1542), "|", "&lt;/s&gt;&lt;s&gt;"), ",", "&lt;/s&gt;&lt;s&gt;"), ";", "&lt;/s&gt;&lt;s&gt;") &amp; "&lt;/s&gt;&lt;/t&gt;", "//s[last()-2]")</f>
        <v>270</v>
      </c>
      <c r="Q1542" cm="1">
        <f t="array" ref="Q1542">_xlfn.FILTERXML("&lt;t&gt;&lt;s&gt;" &amp; SUBSTITUTE(SUBSTITUTE(SUBSTITUTE(A1542, "|", "&lt;/s&gt;&lt;s&gt;"), ",", "&lt;/s&gt;&lt;s&gt;"), ";", "&lt;/s&gt;&lt;s&gt;") &amp; "&lt;/s&gt;&lt;/t&gt;", "//s[last()-1]")</f>
        <v>520</v>
      </c>
      <c r="R1542" t="s">
        <v>614</v>
      </c>
      <c r="S1542" s="20">
        <f>Table1[[#This Row],[Qty Sold]]/Table1[[#This Row],[Qty Added]]</f>
        <v>0.5</v>
      </c>
      <c r="T1542" s="19">
        <f>Table1[[#This Row],[Unit Price]]*Table1[[#This Row],[Stock]]</f>
        <v>140400</v>
      </c>
    </row>
    <row r="1543" spans="1:20" x14ac:dyDescent="0.3">
      <c r="A1543" t="s">
        <v>521</v>
      </c>
      <c r="J1543" s="18" t="str">
        <f t="shared" si="96"/>
        <v>11-03-2026</v>
      </c>
      <c r="K1543" t="str">
        <f t="shared" si="97"/>
        <v>SKU560</v>
      </c>
      <c r="L1543" t="str">
        <f t="shared" si="98"/>
        <v>Knife Ultra Max</v>
      </c>
      <c r="M1543" t="s">
        <v>550</v>
      </c>
      <c r="N1543">
        <f t="shared" si="99"/>
        <v>55</v>
      </c>
      <c r="O1543" cm="1">
        <f t="array" ref="O1543">_xlfn.FILTERXML("&lt;t&gt;&lt;s&gt;" &amp; SUBSTITUTE(SUBSTITUTE(A1543, "|", "&lt;/s&gt;&lt;s&gt;"), ";", "&lt;/s&gt;&lt;s&gt;") &amp; "&lt;/s&gt;&lt;/t&gt;", "//s[last()-2]")</f>
        <v>30</v>
      </c>
      <c r="P1543" cm="1">
        <f t="array" ref="P1543">_xlfn.FILTERXML("&lt;t&gt;&lt;s&gt;" &amp; SUBSTITUTE(SUBSTITUTE(SUBSTITUTE(CLEAN(A1543), "|", "&lt;/s&gt;&lt;s&gt;"), ",", "&lt;/s&gt;&lt;s&gt;"), ";", "&lt;/s&gt;&lt;s&gt;") &amp; "&lt;/s&gt;&lt;/t&gt;", "//s[last()-2]")</f>
        <v>160</v>
      </c>
      <c r="Q1543" cm="1">
        <f t="array" ref="Q1543">_xlfn.FILTERXML("&lt;t&gt;&lt;s&gt;" &amp; SUBSTITUTE(SUBSTITUTE(SUBSTITUTE(A1543, "|", "&lt;/s&gt;&lt;s&gt;"), ",", "&lt;/s&gt;&lt;s&gt;"), ";", "&lt;/s&gt;&lt;s&gt;") &amp; "&lt;/s&gt;&lt;/t&gt;", "//s[last()-1]")</f>
        <v>2200</v>
      </c>
      <c r="R1543" t="s">
        <v>590</v>
      </c>
      <c r="S1543" s="20">
        <f>Table1[[#This Row],[Qty Sold]]/Table1[[#This Row],[Qty Added]]</f>
        <v>0.54545454545454541</v>
      </c>
      <c r="T1543" s="19">
        <f>Table1[[#This Row],[Unit Price]]*Table1[[#This Row],[Stock]]</f>
        <v>352000</v>
      </c>
    </row>
    <row r="1544" spans="1:20" x14ac:dyDescent="0.3">
      <c r="A1544" t="s">
        <v>522</v>
      </c>
      <c r="J1544" s="18" t="str">
        <f t="shared" si="96"/>
        <v>12-03-2026</v>
      </c>
      <c r="K1544" t="str">
        <f t="shared" si="97"/>
        <v>SKU561</v>
      </c>
      <c r="L1544" t="str">
        <f t="shared" si="98"/>
        <v>knife ultra max</v>
      </c>
      <c r="M1544" t="s">
        <v>569</v>
      </c>
      <c r="N1544">
        <f t="shared" si="99"/>
        <v>45</v>
      </c>
      <c r="O1544" cm="1">
        <f t="array" ref="O1544">_xlfn.FILTERXML("&lt;t&gt;&lt;s&gt;" &amp; SUBSTITUTE(SUBSTITUTE(A1544, "|", "&lt;/s&gt;&lt;s&gt;"), ";", "&lt;/s&gt;&lt;s&gt;") &amp; "&lt;/s&gt;&lt;/t&gt;", "//s[last()-2]")</f>
        <v>22</v>
      </c>
      <c r="P1544" cm="1">
        <f t="array" ref="P1544">_xlfn.FILTERXML("&lt;t&gt;&lt;s&gt;" &amp; SUBSTITUTE(SUBSTITUTE(SUBSTITUTE(CLEAN(A1544), "|", "&lt;/s&gt;&lt;s&gt;"), ",", "&lt;/s&gt;&lt;s&gt;"), ";", "&lt;/s&gt;&lt;s&gt;") &amp; "&lt;/s&gt;&lt;/t&gt;", "//s[last()-2]")</f>
        <v>170</v>
      </c>
      <c r="Q1544" cm="1">
        <f t="array" ref="Q1544">_xlfn.FILTERXML("&lt;t&gt;&lt;s&gt;" &amp; SUBSTITUTE(SUBSTITUTE(SUBSTITUTE(A1544, "|", "&lt;/s&gt;&lt;s&gt;"), ",", "&lt;/s&gt;&lt;s&gt;"), ";", "&lt;/s&gt;&lt;s&gt;") &amp; "&lt;/s&gt;&lt;/t&gt;", "//s[last()-1]")</f>
        <v>2200</v>
      </c>
      <c r="R1544" t="s">
        <v>610</v>
      </c>
      <c r="S1544" s="20">
        <f>Table1[[#This Row],[Qty Sold]]/Table1[[#This Row],[Qty Added]]</f>
        <v>0.48888888888888887</v>
      </c>
      <c r="T1544" s="19">
        <f>Table1[[#This Row],[Unit Price]]*Table1[[#This Row],[Stock]]</f>
        <v>374000</v>
      </c>
    </row>
    <row r="1545" spans="1:20" x14ac:dyDescent="0.3">
      <c r="A1545" t="s">
        <v>523</v>
      </c>
      <c r="J1545" s="18" t="str">
        <f t="shared" si="96"/>
        <v>13-03-2026</v>
      </c>
      <c r="K1545" t="str">
        <f t="shared" si="97"/>
        <v>SKU562</v>
      </c>
      <c r="L1545" t="str">
        <f t="shared" si="98"/>
        <v>Serving Tray Ultra Max</v>
      </c>
      <c r="M1545" t="s">
        <v>554</v>
      </c>
      <c r="N1545">
        <f t="shared" si="99"/>
        <v>65</v>
      </c>
      <c r="O1545" cm="1">
        <f t="array" ref="O1545">_xlfn.FILTERXML("&lt;t&gt;&lt;s&gt;" &amp; SUBSTITUTE(SUBSTITUTE(A1545, "|", "&lt;/s&gt;&lt;s&gt;"), ";", "&lt;/s&gt;&lt;s&gt;") &amp; "&lt;/s&gt;&lt;/t&gt;", "//s[last()-2]")</f>
        <v>40</v>
      </c>
      <c r="P1545" cm="1">
        <f t="array" ref="P1545">_xlfn.FILTERXML("&lt;t&gt;&lt;s&gt;" &amp; SUBSTITUTE(SUBSTITUTE(SUBSTITUTE(CLEAN(A1545), "|", "&lt;/s&gt;&lt;s&gt;"), ",", "&lt;/s&gt;&lt;s&gt;"), ";", "&lt;/s&gt;&lt;s&gt;") &amp; "&lt;/s&gt;&lt;/t&gt;", "//s[last()-2]")</f>
        <v>190</v>
      </c>
      <c r="Q1545" cm="1">
        <f t="array" ref="Q1545">_xlfn.FILTERXML("&lt;t&gt;&lt;s&gt;" &amp; SUBSTITUTE(SUBSTITUTE(SUBSTITUTE(A1545, "|", "&lt;/s&gt;&lt;s&gt;"), ",", "&lt;/s&gt;&lt;s&gt;"), ";", "&lt;/s&gt;&lt;s&gt;") &amp; "&lt;/s&gt;&lt;/t&gt;", "//s[last()-1]")</f>
        <v>1000</v>
      </c>
      <c r="R1545" t="s">
        <v>594</v>
      </c>
      <c r="S1545" s="20">
        <f>Table1[[#This Row],[Qty Sold]]/Table1[[#This Row],[Qty Added]]</f>
        <v>0.61538461538461542</v>
      </c>
      <c r="T1545" s="19">
        <f>Table1[[#This Row],[Unit Price]]*Table1[[#This Row],[Stock]]</f>
        <v>190000</v>
      </c>
    </row>
    <row r="1546" spans="1:20" x14ac:dyDescent="0.3">
      <c r="A1546" t="s">
        <v>524</v>
      </c>
      <c r="J1546" s="18" t="str">
        <f t="shared" si="96"/>
        <v>14-03-2026</v>
      </c>
      <c r="K1546" t="str">
        <f t="shared" si="97"/>
        <v>SKU563</v>
      </c>
      <c r="L1546" t="str">
        <f t="shared" si="98"/>
        <v>serving tray ultra max</v>
      </c>
      <c r="M1546" t="s">
        <v>581</v>
      </c>
      <c r="N1546">
        <f t="shared" si="99"/>
        <v>50</v>
      </c>
      <c r="O1546" cm="1">
        <f t="array" ref="O1546">_xlfn.FILTERXML("&lt;t&gt;&lt;s&gt;" &amp; SUBSTITUTE(SUBSTITUTE(A1546, "|", "&lt;/s&gt;&lt;s&gt;"), ";", "&lt;/s&gt;&lt;s&gt;") &amp; "&lt;/s&gt;&lt;/t&gt;", "//s[last()-2]")</f>
        <v>25</v>
      </c>
      <c r="P1546" cm="1">
        <f t="array" ref="P1546">_xlfn.FILTERXML("&lt;t&gt;&lt;s&gt;" &amp; SUBSTITUTE(SUBSTITUTE(SUBSTITUTE(CLEAN(A1546), "|", "&lt;/s&gt;&lt;s&gt;"), ",", "&lt;/s&gt;&lt;s&gt;"), ";", "&lt;/s&gt;&lt;s&gt;") &amp; "&lt;/s&gt;&lt;/t&gt;", "//s[last()-2]")</f>
        <v>200</v>
      </c>
      <c r="Q1546" cm="1">
        <f t="array" ref="Q1546">_xlfn.FILTERXML("&lt;t&gt;&lt;s&gt;" &amp; SUBSTITUTE(SUBSTITUTE(SUBSTITUTE(A1546, "|", "&lt;/s&gt;&lt;s&gt;"), ",", "&lt;/s&gt;&lt;s&gt;"), ";", "&lt;/s&gt;&lt;s&gt;") &amp; "&lt;/s&gt;&lt;/t&gt;", "//s[last()-1]")</f>
        <v>1000</v>
      </c>
      <c r="R1546" t="s">
        <v>622</v>
      </c>
      <c r="S1546" s="20">
        <f>Table1[[#This Row],[Qty Sold]]/Table1[[#This Row],[Qty Added]]</f>
        <v>0.5</v>
      </c>
      <c r="T1546" s="19">
        <f>Table1[[#This Row],[Unit Price]]*Table1[[#This Row],[Stock]]</f>
        <v>200000</v>
      </c>
    </row>
    <row r="1547" spans="1:20" x14ac:dyDescent="0.3">
      <c r="A1547" t="s">
        <v>525</v>
      </c>
      <c r="J1547" s="18" t="str">
        <f t="shared" si="96"/>
        <v>15-03-2026</v>
      </c>
      <c r="K1547" t="str">
        <f t="shared" si="97"/>
        <v>SKU564</v>
      </c>
      <c r="L1547" t="str">
        <f t="shared" si="98"/>
        <v>Dinner Set Ultra Max</v>
      </c>
      <c r="M1547" t="s">
        <v>556</v>
      </c>
      <c r="N1547">
        <f t="shared" si="99"/>
        <v>40</v>
      </c>
      <c r="O1547" cm="1">
        <f t="array" ref="O1547">_xlfn.FILTERXML("&lt;t&gt;&lt;s&gt;" &amp; SUBSTITUTE(SUBSTITUTE(A1547, "|", "&lt;/s&gt;&lt;s&gt;"), ";", "&lt;/s&gt;&lt;s&gt;") &amp; "&lt;/s&gt;&lt;/t&gt;", "//s[last()-2]")</f>
        <v>20</v>
      </c>
      <c r="P1547" cm="1">
        <f t="array" ref="P1547">_xlfn.FILTERXML("&lt;t&gt;&lt;s&gt;" &amp; SUBSTITUTE(SUBSTITUTE(SUBSTITUTE(CLEAN(A1547), "|", "&lt;/s&gt;&lt;s&gt;"), ",", "&lt;/s&gt;&lt;s&gt;"), ";", "&lt;/s&gt;&lt;s&gt;") &amp; "&lt;/s&gt;&lt;/t&gt;", "//s[last()-2]")</f>
        <v>130</v>
      </c>
      <c r="Q1547" cm="1">
        <f t="array" ref="Q1547">_xlfn.FILTERXML("&lt;t&gt;&lt;s&gt;" &amp; SUBSTITUTE(SUBSTITUTE(SUBSTITUTE(A1547, "|", "&lt;/s&gt;&lt;s&gt;"), ",", "&lt;/s&gt;&lt;s&gt;"), ";", "&lt;/s&gt;&lt;s&gt;") &amp; "&lt;/s&gt;&lt;/t&gt;", "//s[last()-1]")</f>
        <v>9000</v>
      </c>
      <c r="R1547" t="s">
        <v>596</v>
      </c>
      <c r="S1547" s="20">
        <f>Table1[[#This Row],[Qty Sold]]/Table1[[#This Row],[Qty Added]]</f>
        <v>0.5</v>
      </c>
      <c r="T1547" s="19">
        <f>Table1[[#This Row],[Unit Price]]*Table1[[#This Row],[Stock]]</f>
        <v>1170000</v>
      </c>
    </row>
    <row r="1548" spans="1:20" x14ac:dyDescent="0.3">
      <c r="A1548" t="s">
        <v>526</v>
      </c>
      <c r="J1548" s="18" t="str">
        <f t="shared" si="96"/>
        <v>16-03-2026</v>
      </c>
      <c r="K1548" t="str">
        <f t="shared" si="97"/>
        <v>SKU565</v>
      </c>
      <c r="L1548" t="str">
        <f t="shared" si="98"/>
        <v>dinner set ultra max</v>
      </c>
      <c r="M1548" t="s">
        <v>572</v>
      </c>
      <c r="N1548">
        <f t="shared" si="99"/>
        <v>30</v>
      </c>
      <c r="O1548" cm="1">
        <f t="array" ref="O1548">_xlfn.FILTERXML("&lt;t&gt;&lt;s&gt;" &amp; SUBSTITUTE(SUBSTITUTE(A1548, "|", "&lt;/s&gt;&lt;s&gt;"), ";", "&lt;/s&gt;&lt;s&gt;") &amp; "&lt;/s&gt;&lt;/t&gt;", "//s[last()-2]")</f>
        <v>15</v>
      </c>
      <c r="P1548" cm="1">
        <f t="array" ref="P1548">_xlfn.FILTERXML("&lt;t&gt;&lt;s&gt;" &amp; SUBSTITUTE(SUBSTITUTE(SUBSTITUTE(CLEAN(A1548), "|", "&lt;/s&gt;&lt;s&gt;"), ",", "&lt;/s&gt;&lt;s&gt;"), ";", "&lt;/s&gt;&lt;s&gt;") &amp; "&lt;/s&gt;&lt;/t&gt;", "//s[last()-2]")</f>
        <v>140</v>
      </c>
      <c r="Q1548" cm="1">
        <f t="array" ref="Q1548">_xlfn.FILTERXML("&lt;t&gt;&lt;s&gt;" &amp; SUBSTITUTE(SUBSTITUTE(SUBSTITUTE(A1548, "|", "&lt;/s&gt;&lt;s&gt;"), ",", "&lt;/s&gt;&lt;s&gt;"), ";", "&lt;/s&gt;&lt;s&gt;") &amp; "&lt;/s&gt;&lt;/t&gt;", "//s[last()-1]")</f>
        <v>9000</v>
      </c>
      <c r="R1548" t="s">
        <v>613</v>
      </c>
      <c r="S1548" s="20">
        <f>Table1[[#This Row],[Qty Sold]]/Table1[[#This Row],[Qty Added]]</f>
        <v>0.5</v>
      </c>
      <c r="T1548" s="19">
        <f>Table1[[#This Row],[Unit Price]]*Table1[[#This Row],[Stock]]</f>
        <v>1260000</v>
      </c>
    </row>
    <row r="1549" spans="1:20" x14ac:dyDescent="0.3">
      <c r="A1549" t="s">
        <v>527</v>
      </c>
      <c r="J1549" s="18" t="str">
        <f t="shared" si="96"/>
        <v>17-03-2026</v>
      </c>
      <c r="K1549" t="str">
        <f t="shared" si="97"/>
        <v>SKU566</v>
      </c>
      <c r="L1549" t="str">
        <f t="shared" si="98"/>
        <v>Storage Container Ultra Max</v>
      </c>
      <c r="M1549" t="s">
        <v>553</v>
      </c>
      <c r="N1549">
        <f t="shared" si="99"/>
        <v>120</v>
      </c>
      <c r="O1549" cm="1">
        <f t="array" ref="O1549">_xlfn.FILTERXML("&lt;t&gt;&lt;s&gt;" &amp; SUBSTITUTE(SUBSTITUTE(A1549, "|", "&lt;/s&gt;&lt;s&gt;"), ";", "&lt;/s&gt;&lt;s&gt;") &amp; "&lt;/s&gt;&lt;/t&gt;", "//s[last()-2]")</f>
        <v>80</v>
      </c>
      <c r="P1549" cm="1">
        <f t="array" ref="P1549">_xlfn.FILTERXML("&lt;t&gt;&lt;s&gt;" &amp; SUBSTITUTE(SUBSTITUTE(SUBSTITUTE(CLEAN(A1549), "|", "&lt;/s&gt;&lt;s&gt;"), ",", "&lt;/s&gt;&lt;s&gt;"), ";", "&lt;/s&gt;&lt;s&gt;") &amp; "&lt;/s&gt;&lt;/t&gt;", "//s[last()-2]")</f>
        <v>350</v>
      </c>
      <c r="Q1549" cm="1">
        <f t="array" ref="Q1549">_xlfn.FILTERXML("&lt;t&gt;&lt;s&gt;" &amp; SUBSTITUTE(SUBSTITUTE(SUBSTITUTE(A1549, "|", "&lt;/s&gt;&lt;s&gt;"), ",", "&lt;/s&gt;&lt;s&gt;"), ";", "&lt;/s&gt;&lt;s&gt;") &amp; "&lt;/s&gt;&lt;/t&gt;", "//s[last()-1]")</f>
        <v>700</v>
      </c>
      <c r="R1549" t="s">
        <v>593</v>
      </c>
      <c r="S1549" s="20">
        <f>Table1[[#This Row],[Qty Sold]]/Table1[[#This Row],[Qty Added]]</f>
        <v>0.66666666666666663</v>
      </c>
      <c r="T1549" s="19">
        <f>Table1[[#This Row],[Unit Price]]*Table1[[#This Row],[Stock]]</f>
        <v>245000</v>
      </c>
    </row>
    <row r="1550" spans="1:20" x14ac:dyDescent="0.3">
      <c r="A1550" t="s">
        <v>528</v>
      </c>
      <c r="J1550" s="18" t="str">
        <f t="shared" si="96"/>
        <v>18-03-2026</v>
      </c>
      <c r="K1550" t="str">
        <f t="shared" si="97"/>
        <v>SKU567</v>
      </c>
      <c r="L1550" t="str">
        <f t="shared" si="98"/>
        <v>storage container ultra max</v>
      </c>
      <c r="M1550" t="s">
        <v>570</v>
      </c>
      <c r="N1550">
        <f t="shared" si="99"/>
        <v>100</v>
      </c>
      <c r="O1550" cm="1">
        <f t="array" ref="O1550">_xlfn.FILTERXML("&lt;t&gt;&lt;s&gt;" &amp; SUBSTITUTE(SUBSTITUTE(A1550, "|", "&lt;/s&gt;&lt;s&gt;"), ";", "&lt;/s&gt;&lt;s&gt;") &amp; "&lt;/s&gt;&lt;/t&gt;", "//s[last()-2]")</f>
        <v>50</v>
      </c>
      <c r="P1550" cm="1">
        <f t="array" ref="P1550">_xlfn.FILTERXML("&lt;t&gt;&lt;s&gt;" &amp; SUBSTITUTE(SUBSTITUTE(SUBSTITUTE(CLEAN(A1550), "|", "&lt;/s&gt;&lt;s&gt;"), ",", "&lt;/s&gt;&lt;s&gt;"), ";", "&lt;/s&gt;&lt;s&gt;") &amp; "&lt;/s&gt;&lt;/t&gt;", "//s[last()-2]")</f>
        <v>360</v>
      </c>
      <c r="Q1550" cm="1">
        <f t="array" ref="Q1550">_xlfn.FILTERXML("&lt;t&gt;&lt;s&gt;" &amp; SUBSTITUTE(SUBSTITUTE(SUBSTITUTE(A1550, "|", "&lt;/s&gt;&lt;s&gt;"), ",", "&lt;/s&gt;&lt;s&gt;"), ";", "&lt;/s&gt;&lt;s&gt;") &amp; "&lt;/s&gt;&lt;/t&gt;", "//s[last()-1]")</f>
        <v>700</v>
      </c>
      <c r="R1550" t="s">
        <v>611</v>
      </c>
      <c r="S1550" s="20">
        <f>Table1[[#This Row],[Qty Sold]]/Table1[[#This Row],[Qty Added]]</f>
        <v>0.5</v>
      </c>
      <c r="T1550" s="19">
        <f>Table1[[#This Row],[Unit Price]]*Table1[[#This Row],[Stock]]</f>
        <v>252000</v>
      </c>
    </row>
    <row r="1551" spans="1:20" x14ac:dyDescent="0.3">
      <c r="A1551" t="s">
        <v>529</v>
      </c>
      <c r="J1551" s="18" t="str">
        <f t="shared" si="96"/>
        <v>19-03-2026</v>
      </c>
      <c r="K1551" t="str">
        <f t="shared" si="97"/>
        <v>SKU568</v>
      </c>
      <c r="L1551" t="str">
        <f t="shared" si="98"/>
        <v>Steel Jug Ultra Max</v>
      </c>
      <c r="M1551" t="s">
        <v>541</v>
      </c>
      <c r="N1551">
        <f t="shared" si="99"/>
        <v>55</v>
      </c>
      <c r="O1551" cm="1">
        <f t="array" ref="O1551">_xlfn.FILTERXML("&lt;t&gt;&lt;s&gt;" &amp; SUBSTITUTE(SUBSTITUTE(A1551, "|", "&lt;/s&gt;&lt;s&gt;"), ";", "&lt;/s&gt;&lt;s&gt;") &amp; "&lt;/s&gt;&lt;/t&gt;", "//s[last()-2]")</f>
        <v>30</v>
      </c>
      <c r="P1551" cm="1">
        <f t="array" ref="P1551">_xlfn.FILTERXML("&lt;t&gt;&lt;s&gt;" &amp; SUBSTITUTE(SUBSTITUTE(SUBSTITUTE(CLEAN(A1551), "|", "&lt;/s&gt;&lt;s&gt;"), ",", "&lt;/s&gt;&lt;s&gt;"), ";", "&lt;/s&gt;&lt;s&gt;") &amp; "&lt;/s&gt;&lt;/t&gt;", "//s[last()-2]")</f>
        <v>170</v>
      </c>
      <c r="Q1551" cm="1">
        <f t="array" ref="Q1551">_xlfn.FILTERXML("&lt;t&gt;&lt;s&gt;" &amp; SUBSTITUTE(SUBSTITUTE(SUBSTITUTE(A1551, "|", "&lt;/s&gt;&lt;s&gt;"), ",", "&lt;/s&gt;&lt;s&gt;"), ";", "&lt;/s&gt;&lt;s&gt;") &amp; "&lt;/s&gt;&lt;/t&gt;", "//s[last()-1]")</f>
        <v>1800</v>
      </c>
      <c r="R1551" t="s">
        <v>582</v>
      </c>
      <c r="S1551" s="20">
        <f>Table1[[#This Row],[Qty Sold]]/Table1[[#This Row],[Qty Added]]</f>
        <v>0.54545454545454541</v>
      </c>
      <c r="T1551" s="19">
        <f>Table1[[#This Row],[Unit Price]]*Table1[[#This Row],[Stock]]</f>
        <v>306000</v>
      </c>
    </row>
    <row r="1552" spans="1:20" x14ac:dyDescent="0.3">
      <c r="A1552" t="s">
        <v>530</v>
      </c>
      <c r="J1552" s="18" t="str">
        <f t="shared" si="96"/>
        <v>20-03-2026</v>
      </c>
      <c r="K1552" t="str">
        <f t="shared" si="97"/>
        <v>SKU569</v>
      </c>
      <c r="L1552" t="str">
        <f t="shared" si="98"/>
        <v>steel jug ultra max</v>
      </c>
      <c r="M1552" t="s">
        <v>542</v>
      </c>
      <c r="N1552">
        <f t="shared" si="99"/>
        <v>45</v>
      </c>
      <c r="O1552" cm="1">
        <f t="array" ref="O1552">_xlfn.FILTERXML("&lt;t&gt;&lt;s&gt;" &amp; SUBSTITUTE(SUBSTITUTE(A1552, "|", "&lt;/s&gt;&lt;s&gt;"), ";", "&lt;/s&gt;&lt;s&gt;") &amp; "&lt;/s&gt;&lt;/t&gt;", "//s[last()-2]")</f>
        <v>22</v>
      </c>
      <c r="P1552" cm="1">
        <f t="array" ref="P1552">_xlfn.FILTERXML("&lt;t&gt;&lt;s&gt;" &amp; SUBSTITUTE(SUBSTITUTE(SUBSTITUTE(CLEAN(A1552), "|", "&lt;/s&gt;&lt;s&gt;"), ",", "&lt;/s&gt;&lt;s&gt;"), ";", "&lt;/s&gt;&lt;s&gt;") &amp; "&lt;/s&gt;&lt;/t&gt;", "//s[last()-2]")</f>
        <v>180</v>
      </c>
      <c r="Q1552" cm="1">
        <f t="array" ref="Q1552">_xlfn.FILTERXML("&lt;t&gt;&lt;s&gt;" &amp; SUBSTITUTE(SUBSTITUTE(SUBSTITUTE(A1552, "|", "&lt;/s&gt;&lt;s&gt;"), ",", "&lt;/s&gt;&lt;s&gt;"), ";", "&lt;/s&gt;&lt;s&gt;") &amp; "&lt;/s&gt;&lt;/t&gt;", "//s[last()-1]")</f>
        <v>1800</v>
      </c>
      <c r="R1552" t="s">
        <v>600</v>
      </c>
      <c r="S1552" s="20">
        <f>Table1[[#This Row],[Qty Sold]]/Table1[[#This Row],[Qty Added]]</f>
        <v>0.48888888888888887</v>
      </c>
      <c r="T1552" s="19">
        <f>Table1[[#This Row],[Unit Price]]*Table1[[#This Row],[Stock]]</f>
        <v>324000</v>
      </c>
    </row>
    <row r="1553" spans="1:20" x14ac:dyDescent="0.3">
      <c r="A1553" t="s">
        <v>531</v>
      </c>
      <c r="J1553" s="18" t="str">
        <f t="shared" si="96"/>
        <v>21-03-2026</v>
      </c>
      <c r="K1553" t="str">
        <f t="shared" si="97"/>
        <v>SKU570</v>
      </c>
      <c r="L1553" t="str">
        <f t="shared" si="98"/>
        <v>Tea Kettle Ultra Max</v>
      </c>
      <c r="M1553" t="s">
        <v>552</v>
      </c>
      <c r="N1553">
        <f t="shared" si="99"/>
        <v>50</v>
      </c>
      <c r="O1553" cm="1">
        <f t="array" ref="O1553">_xlfn.FILTERXML("&lt;t&gt;&lt;s&gt;" &amp; SUBSTITUTE(SUBSTITUTE(A1553, "|", "&lt;/s&gt;&lt;s&gt;"), ";", "&lt;/s&gt;&lt;s&gt;") &amp; "&lt;/s&gt;&lt;/t&gt;", "//s[last()-2]")</f>
        <v>28</v>
      </c>
      <c r="P1553" cm="1">
        <f t="array" ref="P1553">_xlfn.FILTERXML("&lt;t&gt;&lt;s&gt;" &amp; SUBSTITUTE(SUBSTITUTE(SUBSTITUTE(CLEAN(A1553), "|", "&lt;/s&gt;&lt;s&gt;"), ",", "&lt;/s&gt;&lt;s&gt;"), ";", "&lt;/s&gt;&lt;s&gt;") &amp; "&lt;/s&gt;&lt;/t&gt;", "//s[last()-2]")</f>
        <v>165</v>
      </c>
      <c r="Q1553" cm="1">
        <f t="array" ref="Q1553">_xlfn.FILTERXML("&lt;t&gt;&lt;s&gt;" &amp; SUBSTITUTE(SUBSTITUTE(SUBSTITUTE(A1553, "|", "&lt;/s&gt;&lt;s&gt;"), ",", "&lt;/s&gt;&lt;s&gt;"), ";", "&lt;/s&gt;&lt;s&gt;") &amp; "&lt;/s&gt;&lt;/t&gt;", "//s[last()-1]")</f>
        <v>2000</v>
      </c>
      <c r="R1553" t="s">
        <v>592</v>
      </c>
      <c r="S1553" s="20">
        <f>Table1[[#This Row],[Qty Sold]]/Table1[[#This Row],[Qty Added]]</f>
        <v>0.56000000000000005</v>
      </c>
      <c r="T1553" s="19">
        <f>Table1[[#This Row],[Unit Price]]*Table1[[#This Row],[Stock]]</f>
        <v>330000</v>
      </c>
    </row>
    <row r="1554" spans="1:20" x14ac:dyDescent="0.3">
      <c r="A1554" t="s">
        <v>532</v>
      </c>
      <c r="J1554" s="18" t="str">
        <f t="shared" si="96"/>
        <v>22-03-2026</v>
      </c>
      <c r="K1554" t="str">
        <f t="shared" si="97"/>
        <v>SKU571</v>
      </c>
      <c r="L1554" t="str">
        <f t="shared" si="98"/>
        <v>tea kettle ultra max</v>
      </c>
      <c r="M1554" t="s">
        <v>571</v>
      </c>
      <c r="N1554">
        <f t="shared" si="99"/>
        <v>40</v>
      </c>
      <c r="O1554" cm="1">
        <f t="array" ref="O1554">_xlfn.FILTERXML("&lt;t&gt;&lt;s&gt;" &amp; SUBSTITUTE(SUBSTITUTE(A1554, "|", "&lt;/s&gt;&lt;s&gt;"), ";", "&lt;/s&gt;&lt;s&gt;") &amp; "&lt;/s&gt;&lt;/t&gt;", "//s[last()-2]")</f>
        <v>20</v>
      </c>
      <c r="P1554" cm="1">
        <f t="array" ref="P1554">_xlfn.FILTERXML("&lt;t&gt;&lt;s&gt;" &amp; SUBSTITUTE(SUBSTITUTE(SUBSTITUTE(CLEAN(A1554), "|", "&lt;/s&gt;&lt;s&gt;"), ",", "&lt;/s&gt;&lt;s&gt;"), ";", "&lt;/s&gt;&lt;s&gt;") &amp; "&lt;/s&gt;&lt;/t&gt;", "//s[last()-2]")</f>
        <v>175</v>
      </c>
      <c r="Q1554" cm="1">
        <f t="array" ref="Q1554">_xlfn.FILTERXML("&lt;t&gt;&lt;s&gt;" &amp; SUBSTITUTE(SUBSTITUTE(SUBSTITUTE(A1554, "|", "&lt;/s&gt;&lt;s&gt;"), ",", "&lt;/s&gt;&lt;s&gt;"), ";", "&lt;/s&gt;&lt;s&gt;") &amp; "&lt;/s&gt;&lt;/t&gt;", "//s[last()-1]")</f>
        <v>2000</v>
      </c>
      <c r="R1554" t="s">
        <v>612</v>
      </c>
      <c r="S1554" s="20">
        <f>Table1[[#This Row],[Qty Sold]]/Table1[[#This Row],[Qty Added]]</f>
        <v>0.5</v>
      </c>
      <c r="T1554" s="19">
        <f>Table1[[#This Row],[Unit Price]]*Table1[[#This Row],[Stock]]</f>
        <v>350000</v>
      </c>
    </row>
    <row r="1555" spans="1:20" x14ac:dyDescent="0.3">
      <c r="A1555" t="s">
        <v>20</v>
      </c>
      <c r="J1555" s="18" t="str">
        <f t="shared" si="96"/>
        <v>12-01-2026</v>
      </c>
      <c r="K1555" t="str">
        <f t="shared" si="97"/>
        <v>SKU014</v>
      </c>
      <c r="L1555" t="str">
        <f t="shared" si="98"/>
        <v>Storage Container</v>
      </c>
      <c r="M1555" t="s">
        <v>553</v>
      </c>
      <c r="N1555">
        <f t="shared" si="99"/>
        <v>90</v>
      </c>
      <c r="O1555" cm="1">
        <f t="array" ref="O1555">_xlfn.FILTERXML("&lt;t&gt;&lt;s&gt;" &amp; SUBSTITUTE(SUBSTITUTE(A1555, "|", "&lt;/s&gt;&lt;s&gt;"), ";", "&lt;/s&gt;&lt;s&gt;") &amp; "&lt;/s&gt;&lt;/t&gt;", "//s[last()-2]")</f>
        <v>60</v>
      </c>
      <c r="P1555" cm="1">
        <f t="array" ref="P1555">_xlfn.FILTERXML("&lt;t&gt;&lt;s&gt;" &amp; SUBSTITUTE(SUBSTITUTE(SUBSTITUTE(CLEAN(A1555), "|", "&lt;/s&gt;&lt;s&gt;"), ",", "&lt;/s&gt;&lt;s&gt;"), ";", "&lt;/s&gt;&lt;s&gt;") &amp; "&lt;/s&gt;&lt;/t&gt;", "//s[last()-2]")</f>
        <v>150</v>
      </c>
      <c r="Q1555" cm="1">
        <f t="array" ref="Q1555">_xlfn.FILTERXML("&lt;t&gt;&lt;s&gt;" &amp; SUBSTITUTE(SUBSTITUTE(SUBSTITUTE(A1555, "|", "&lt;/s&gt;&lt;s&gt;"), ",", "&lt;/s&gt;&lt;s&gt;"), ";", "&lt;/s&gt;&lt;s&gt;") &amp; "&lt;/s&gt;&lt;/t&gt;", "//s[last()-1]")</f>
        <v>300</v>
      </c>
      <c r="R1555" t="s">
        <v>593</v>
      </c>
      <c r="S1555" s="20">
        <f>Table1[[#This Row],[Qty Sold]]/Table1[[#This Row],[Qty Added]]</f>
        <v>0.66666666666666663</v>
      </c>
      <c r="T1555" s="19">
        <f>Table1[[#This Row],[Unit Price]]*Table1[[#This Row],[Stock]]</f>
        <v>45000</v>
      </c>
    </row>
    <row r="1556" spans="1:20" x14ac:dyDescent="0.3">
      <c r="A1556" t="s">
        <v>21</v>
      </c>
      <c r="J1556" s="18" t="str">
        <f t="shared" si="96"/>
        <v>13-01-2026</v>
      </c>
      <c r="K1556" t="str">
        <f t="shared" si="97"/>
        <v>SKU015</v>
      </c>
      <c r="L1556" t="str">
        <f t="shared" si="98"/>
        <v>Glass Bowl</v>
      </c>
      <c r="M1556" t="s">
        <v>545</v>
      </c>
      <c r="N1556">
        <f t="shared" si="99"/>
        <v>35</v>
      </c>
      <c r="O1556" cm="1">
        <f t="array" ref="O1556">_xlfn.FILTERXML("&lt;t&gt;&lt;s&gt;" &amp; SUBSTITUTE(SUBSTITUTE(A1556, "|", "&lt;/s&gt;&lt;s&gt;"), ";", "&lt;/s&gt;&lt;s&gt;") &amp; "&lt;/s&gt;&lt;/t&gt;", "//s[last()-2]")</f>
        <v>15</v>
      </c>
      <c r="P1556" cm="1">
        <f t="array" ref="P1556">_xlfn.FILTERXML("&lt;t&gt;&lt;s&gt;" &amp; SUBSTITUTE(SUBSTITUTE(SUBSTITUTE(CLEAN(A1556), "|", "&lt;/s&gt;&lt;s&gt;"), ",", "&lt;/s&gt;&lt;s&gt;"), ";", "&lt;/s&gt;&lt;s&gt;") &amp; "&lt;/s&gt;&lt;/t&gt;", "//s[last()-2]")</f>
        <v>55</v>
      </c>
      <c r="Q1556" cm="1">
        <f t="array" ref="Q1556">_xlfn.FILTERXML("&lt;t&gt;&lt;s&gt;" &amp; SUBSTITUTE(SUBSTITUTE(SUBSTITUTE(A1556, "|", "&lt;/s&gt;&lt;s&gt;"), ",", "&lt;/s&gt;&lt;s&gt;"), ";", "&lt;/s&gt;&lt;s&gt;") &amp; "&lt;/s&gt;&lt;/t&gt;", "//s[last()-1]")</f>
        <v>250</v>
      </c>
      <c r="R1556" t="s">
        <v>585</v>
      </c>
      <c r="S1556" s="20">
        <f>Table1[[#This Row],[Qty Sold]]/Table1[[#This Row],[Qty Added]]</f>
        <v>0.42857142857142855</v>
      </c>
      <c r="T1556" s="19">
        <f>Table1[[#This Row],[Unit Price]]*Table1[[#This Row],[Stock]]</f>
        <v>13750</v>
      </c>
    </row>
    <row r="1557" spans="1:20" x14ac:dyDescent="0.3">
      <c r="A1557" t="s">
        <v>22</v>
      </c>
      <c r="J1557" s="18" t="str">
        <f t="shared" si="96"/>
        <v>14-01-2026</v>
      </c>
      <c r="K1557" t="str">
        <f t="shared" si="97"/>
        <v>SKU016</v>
      </c>
      <c r="L1557" t="str">
        <f t="shared" si="98"/>
        <v>Steel Glass</v>
      </c>
      <c r="M1557" t="s">
        <v>541</v>
      </c>
      <c r="N1557">
        <f t="shared" si="99"/>
        <v>120</v>
      </c>
      <c r="O1557" cm="1">
        <f t="array" ref="O1557">_xlfn.FILTERXML("&lt;t&gt;&lt;s&gt;" &amp; SUBSTITUTE(SUBSTITUTE(A1557, "|", "&lt;/s&gt;&lt;s&gt;"), ";", "&lt;/s&gt;&lt;s&gt;") &amp; "&lt;/s&gt;&lt;/t&gt;", "//s[last()-2]")</f>
        <v>90</v>
      </c>
      <c r="P1557" cm="1">
        <f t="array" ref="P1557">_xlfn.FILTERXML("&lt;t&gt;&lt;s&gt;" &amp; SUBSTITUTE(SUBSTITUTE(SUBSTITUTE(CLEAN(A1557), "|", "&lt;/s&gt;&lt;s&gt;"), ",", "&lt;/s&gt;&lt;s&gt;"), ";", "&lt;/s&gt;&lt;s&gt;") &amp; "&lt;/s&gt;&lt;/t&gt;", "//s[last()-2]")</f>
        <v>200</v>
      </c>
      <c r="Q1557" cm="1">
        <f t="array" ref="Q1557">_xlfn.FILTERXML("&lt;t&gt;&lt;s&gt;" &amp; SUBSTITUTE(SUBSTITUTE(SUBSTITUTE(A1557, "|", "&lt;/s&gt;&lt;s&gt;"), ",", "&lt;/s&gt;&lt;s&gt;"), ";", "&lt;/s&gt;&lt;s&gt;") &amp; "&lt;/s&gt;&lt;/t&gt;", "//s[last()-1]")</f>
        <v>100</v>
      </c>
      <c r="R1557" t="s">
        <v>582</v>
      </c>
      <c r="S1557" s="20">
        <f>Table1[[#This Row],[Qty Sold]]/Table1[[#This Row],[Qty Added]]</f>
        <v>0.75</v>
      </c>
      <c r="T1557" s="19">
        <f>Table1[[#This Row],[Unit Price]]*Table1[[#This Row],[Stock]]</f>
        <v>20000</v>
      </c>
    </row>
    <row r="1558" spans="1:20" x14ac:dyDescent="0.3">
      <c r="A1558" t="s">
        <v>23</v>
      </c>
      <c r="J1558" s="18" t="str">
        <f t="shared" si="96"/>
        <v>15-01-2026</v>
      </c>
      <c r="K1558" t="str">
        <f t="shared" si="97"/>
        <v>SKU017</v>
      </c>
      <c r="L1558" t="str">
        <f t="shared" si="98"/>
        <v>Serving Tray</v>
      </c>
      <c r="M1558" t="s">
        <v>554</v>
      </c>
      <c r="N1558">
        <f t="shared" si="99"/>
        <v>45</v>
      </c>
      <c r="O1558" cm="1">
        <f t="array" ref="O1558">_xlfn.FILTERXML("&lt;t&gt;&lt;s&gt;" &amp; SUBSTITUTE(SUBSTITUTE(A1558, "|", "&lt;/s&gt;&lt;s&gt;"), ";", "&lt;/s&gt;&lt;s&gt;") &amp; "&lt;/s&gt;&lt;/t&gt;", "//s[last()-2]")</f>
        <v>20</v>
      </c>
      <c r="P1558" cm="1">
        <f t="array" ref="P1558">_xlfn.FILTERXML("&lt;t&gt;&lt;s&gt;" &amp; SUBSTITUTE(SUBSTITUTE(SUBSTITUTE(CLEAN(A1558), "|", "&lt;/s&gt;&lt;s&gt;"), ",", "&lt;/s&gt;&lt;s&gt;"), ";", "&lt;/s&gt;&lt;s&gt;") &amp; "&lt;/s&gt;&lt;/t&gt;", "//s[last()-2]")</f>
        <v>70</v>
      </c>
      <c r="Q1558" cm="1">
        <f t="array" ref="Q1558">_xlfn.FILTERXML("&lt;t&gt;&lt;s&gt;" &amp; SUBSTITUTE(SUBSTITUTE(SUBSTITUTE(A1558, "|", "&lt;/s&gt;&lt;s&gt;"), ",", "&lt;/s&gt;&lt;s&gt;"), ";", "&lt;/s&gt;&lt;s&gt;") &amp; "&lt;/s&gt;&lt;/t&gt;", "//s[last()-1]")</f>
        <v>350</v>
      </c>
      <c r="R1558" t="s">
        <v>594</v>
      </c>
      <c r="S1558" s="20">
        <f>Table1[[#This Row],[Qty Sold]]/Table1[[#This Row],[Qty Added]]</f>
        <v>0.44444444444444442</v>
      </c>
      <c r="T1558" s="19">
        <f>Table1[[#This Row],[Unit Price]]*Table1[[#This Row],[Stock]]</f>
        <v>24500</v>
      </c>
    </row>
    <row r="1559" spans="1:20" x14ac:dyDescent="0.3">
      <c r="A1559" t="s">
        <v>24</v>
      </c>
      <c r="J1559" s="18" t="str">
        <f t="shared" si="96"/>
        <v>16-01-2026</v>
      </c>
      <c r="K1559" t="str">
        <f t="shared" si="97"/>
        <v>SKU018</v>
      </c>
      <c r="L1559" t="str">
        <f t="shared" si="98"/>
        <v>Pressure Cooker 3L</v>
      </c>
      <c r="M1559" t="s">
        <v>555</v>
      </c>
      <c r="N1559">
        <f t="shared" si="99"/>
        <v>15</v>
      </c>
      <c r="O1559" cm="1">
        <f t="array" ref="O1559">_xlfn.FILTERXML("&lt;t&gt;&lt;s&gt;" &amp; SUBSTITUTE(SUBSTITUTE(A1559, "|", "&lt;/s&gt;&lt;s&gt;"), ";", "&lt;/s&gt;&lt;s&gt;") &amp; "&lt;/s&gt;&lt;/t&gt;", "//s[last()-2]")</f>
        <v>8</v>
      </c>
      <c r="P1559" cm="1">
        <f t="array" ref="P1559">_xlfn.FILTERXML("&lt;t&gt;&lt;s&gt;" &amp; SUBSTITUTE(SUBSTITUTE(SUBSTITUTE(CLEAN(A1559), "|", "&lt;/s&gt;&lt;s&gt;"), ",", "&lt;/s&gt;&lt;s&gt;"), ";", "&lt;/s&gt;&lt;s&gt;") &amp; "&lt;/s&gt;&lt;/t&gt;", "//s[last()-2]")</f>
        <v>25</v>
      </c>
      <c r="Q1559" cm="1">
        <f t="array" ref="Q1559">_xlfn.FILTERXML("&lt;t&gt;&lt;s&gt;" &amp; SUBSTITUTE(SUBSTITUTE(SUBSTITUTE(A1559, "|", "&lt;/s&gt;&lt;s&gt;"), ",", "&lt;/s&gt;&lt;s&gt;"), ";", "&lt;/s&gt;&lt;s&gt;") &amp; "&lt;/s&gt;&lt;/t&gt;", "//s[last()-1]")</f>
        <v>1500</v>
      </c>
      <c r="R1559" t="s">
        <v>595</v>
      </c>
      <c r="S1559" s="20">
        <f>Table1[[#This Row],[Qty Sold]]/Table1[[#This Row],[Qty Added]]</f>
        <v>0.53333333333333333</v>
      </c>
      <c r="T1559" s="19">
        <f>Table1[[#This Row],[Unit Price]]*Table1[[#This Row],[Stock]]</f>
        <v>37500</v>
      </c>
    </row>
    <row r="1560" spans="1:20" x14ac:dyDescent="0.3">
      <c r="A1560" t="s">
        <v>25</v>
      </c>
      <c r="J1560" s="18" t="str">
        <f t="shared" si="96"/>
        <v>17-01-2026</v>
      </c>
      <c r="K1560" t="str">
        <f t="shared" si="97"/>
        <v>SKU019</v>
      </c>
      <c r="L1560" t="str">
        <f t="shared" si="98"/>
        <v>Pressure cooker 3 L</v>
      </c>
      <c r="M1560" t="s">
        <v>555</v>
      </c>
      <c r="N1560">
        <f t="shared" si="99"/>
        <v>10</v>
      </c>
      <c r="O1560" cm="1">
        <f t="array" ref="O1560">_xlfn.FILTERXML("&lt;t&gt;&lt;s&gt;" &amp; SUBSTITUTE(SUBSTITUTE(A1560, "|", "&lt;/s&gt;&lt;s&gt;"), ";", "&lt;/s&gt;&lt;s&gt;") &amp; "&lt;/s&gt;&lt;/t&gt;", "//s[last()-2]")</f>
        <v>5</v>
      </c>
      <c r="P1560" cm="1">
        <f t="array" ref="P1560">_xlfn.FILTERXML("&lt;t&gt;&lt;s&gt;" &amp; SUBSTITUTE(SUBSTITUTE(SUBSTITUTE(CLEAN(A1560), "|", "&lt;/s&gt;&lt;s&gt;"), ",", "&lt;/s&gt;&lt;s&gt;"), ";", "&lt;/s&gt;&lt;s&gt;") &amp; "&lt;/s&gt;&lt;/t&gt;", "//s[last()-2]")</f>
        <v>30</v>
      </c>
      <c r="Q1560" cm="1">
        <f t="array" ref="Q1560">_xlfn.FILTERXML("&lt;t&gt;&lt;s&gt;" &amp; SUBSTITUTE(SUBSTITUTE(SUBSTITUTE(A1560, "|", "&lt;/s&gt;&lt;s&gt;"), ",", "&lt;/s&gt;&lt;s&gt;"), ";", "&lt;/s&gt;&lt;s&gt;") &amp; "&lt;/s&gt;&lt;/t&gt;", "//s[last()-1]")</f>
        <v>1500</v>
      </c>
      <c r="R1560" t="s">
        <v>595</v>
      </c>
      <c r="S1560" s="20">
        <f>Table1[[#This Row],[Qty Sold]]/Table1[[#This Row],[Qty Added]]</f>
        <v>0.5</v>
      </c>
      <c r="T1560" s="19">
        <f>Table1[[#This Row],[Unit Price]]*Table1[[#This Row],[Stock]]</f>
        <v>45000</v>
      </c>
    </row>
    <row r="1561" spans="1:20" x14ac:dyDescent="0.3">
      <c r="A1561" t="s">
        <v>26</v>
      </c>
      <c r="J1561" s="18" t="str">
        <f t="shared" si="96"/>
        <v>18-01-2026</v>
      </c>
      <c r="K1561" t="str">
        <f t="shared" si="97"/>
        <v>SKU020</v>
      </c>
      <c r="L1561" t="str">
        <f t="shared" si="98"/>
        <v>Dinner Set</v>
      </c>
      <c r="M1561" t="s">
        <v>556</v>
      </c>
      <c r="N1561">
        <f t="shared" si="99"/>
        <v>20</v>
      </c>
      <c r="O1561" cm="1">
        <f t="array" ref="O1561">_xlfn.FILTERXML("&lt;t&gt;&lt;s&gt;" &amp; SUBSTITUTE(SUBSTITUTE(A1561, "|", "&lt;/s&gt;&lt;s&gt;"), ";", "&lt;/s&gt;&lt;s&gt;") &amp; "&lt;/s&gt;&lt;/t&gt;", "//s[last()-2]")</f>
        <v>12</v>
      </c>
      <c r="P1561" cm="1">
        <f t="array" ref="P1561">_xlfn.FILTERXML("&lt;t&gt;&lt;s&gt;" &amp; SUBSTITUTE(SUBSTITUTE(SUBSTITUTE(CLEAN(A1561), "|", "&lt;/s&gt;&lt;s&gt;"), ",", "&lt;/s&gt;&lt;s&gt;"), ";", "&lt;/s&gt;&lt;s&gt;") &amp; "&lt;/s&gt;&lt;/t&gt;", "//s[last()-2]")</f>
        <v>30</v>
      </c>
      <c r="Q1561" cm="1">
        <f t="array" ref="Q1561">_xlfn.FILTERXML("&lt;t&gt;&lt;s&gt;" &amp; SUBSTITUTE(SUBSTITUTE(SUBSTITUTE(A1561, "|", "&lt;/s&gt;&lt;s&gt;"), ",", "&lt;/s&gt;&lt;s&gt;"), ";", "&lt;/s&gt;&lt;s&gt;") &amp; "&lt;/s&gt;&lt;/t&gt;", "//s[last()-1]")</f>
        <v>2500</v>
      </c>
      <c r="R1561" t="s">
        <v>596</v>
      </c>
      <c r="S1561" s="20">
        <f>Table1[[#This Row],[Qty Sold]]/Table1[[#This Row],[Qty Added]]</f>
        <v>0.6</v>
      </c>
      <c r="T1561" s="19">
        <f>Table1[[#This Row],[Unit Price]]*Table1[[#This Row],[Stock]]</f>
        <v>75000</v>
      </c>
    </row>
    <row r="1562" spans="1:20" x14ac:dyDescent="0.3">
      <c r="A1562" t="s">
        <v>27</v>
      </c>
      <c r="J1562" s="18" t="str">
        <f t="shared" si="96"/>
        <v>19-01-2026</v>
      </c>
      <c r="K1562" t="str">
        <f t="shared" si="97"/>
        <v>SKU021</v>
      </c>
      <c r="L1562" t="str">
        <f t="shared" si="98"/>
        <v>Bottle Set</v>
      </c>
      <c r="M1562" t="s">
        <v>557</v>
      </c>
      <c r="N1562">
        <f t="shared" si="99"/>
        <v>60</v>
      </c>
      <c r="O1562" cm="1">
        <f t="array" ref="O1562">_xlfn.FILTERXML("&lt;t&gt;&lt;s&gt;" &amp; SUBSTITUTE(SUBSTITUTE(A1562, "|", "&lt;/s&gt;&lt;s&gt;"), ";", "&lt;/s&gt;&lt;s&gt;") &amp; "&lt;/s&gt;&lt;/t&gt;", "//s[last()-2]")</f>
        <v>30</v>
      </c>
      <c r="P1562" cm="1">
        <f t="array" ref="P1562">_xlfn.FILTERXML("&lt;t&gt;&lt;s&gt;" &amp; SUBSTITUTE(SUBSTITUTE(SUBSTITUTE(CLEAN(A1562), "|", "&lt;/s&gt;&lt;s&gt;"), ",", "&lt;/s&gt;&lt;s&gt;"), ";", "&lt;/s&gt;&lt;s&gt;") &amp; "&lt;/s&gt;&lt;/t&gt;", "//s[last()-2]")</f>
        <v>90</v>
      </c>
      <c r="Q1562" cm="1">
        <f t="array" ref="Q1562">_xlfn.FILTERXML("&lt;t&gt;&lt;s&gt;" &amp; SUBSTITUTE(SUBSTITUTE(SUBSTITUTE(A1562, "|", "&lt;/s&gt;&lt;s&gt;"), ",", "&lt;/s&gt;&lt;s&gt;"), ";", "&lt;/s&gt;&lt;s&gt;") &amp; "&lt;/s&gt;&lt;/t&gt;", "//s[last()-1]")</f>
        <v>400</v>
      </c>
      <c r="R1562" t="s">
        <v>597</v>
      </c>
      <c r="S1562" s="20">
        <f>Table1[[#This Row],[Qty Sold]]/Table1[[#This Row],[Qty Added]]</f>
        <v>0.5</v>
      </c>
      <c r="T1562" s="19">
        <f>Table1[[#This Row],[Unit Price]]*Table1[[#This Row],[Stock]]</f>
        <v>36000</v>
      </c>
    </row>
    <row r="1563" spans="1:20" x14ac:dyDescent="0.3">
      <c r="A1563" t="s">
        <v>28</v>
      </c>
      <c r="J1563" s="18" t="str">
        <f t="shared" si="96"/>
        <v>20-01-2026</v>
      </c>
      <c r="K1563" t="str">
        <f t="shared" si="97"/>
        <v>SKU022</v>
      </c>
      <c r="L1563" t="str">
        <f t="shared" si="98"/>
        <v>Spatula</v>
      </c>
      <c r="M1563" t="s">
        <v>558</v>
      </c>
      <c r="N1563">
        <f t="shared" si="99"/>
        <v>70</v>
      </c>
      <c r="O1563" cm="1">
        <f t="array" ref="O1563">_xlfn.FILTERXML("&lt;t&gt;&lt;s&gt;" &amp; SUBSTITUTE(SUBSTITUTE(A1563, "|", "&lt;/s&gt;&lt;s&gt;"), ";", "&lt;/s&gt;&lt;s&gt;") &amp; "&lt;/s&gt;&lt;/t&gt;", "//s[last()-2]")</f>
        <v>40</v>
      </c>
      <c r="P1563" cm="1">
        <f t="array" ref="P1563">_xlfn.FILTERXML("&lt;t&gt;&lt;s&gt;" &amp; SUBSTITUTE(SUBSTITUTE(SUBSTITUTE(CLEAN(A1563), "|", "&lt;/s&gt;&lt;s&gt;"), ",", "&lt;/s&gt;&lt;s&gt;"), ";", "&lt;/s&gt;&lt;s&gt;") &amp; "&lt;/s&gt;&lt;/t&gt;", "//s[last()-2]")</f>
        <v>110</v>
      </c>
      <c r="Q1563" cm="1">
        <f t="array" ref="Q1563">_xlfn.FILTERXML("&lt;t&gt;&lt;s&gt;" &amp; SUBSTITUTE(SUBSTITUTE(SUBSTITUTE(A1563, "|", "&lt;/s&gt;&lt;s&gt;"), ",", "&lt;/s&gt;&lt;s&gt;"), ";", "&lt;/s&gt;&lt;s&gt;") &amp; "&lt;/s&gt;&lt;/t&gt;", "//s[last()-1]")</f>
        <v>120</v>
      </c>
      <c r="R1563" t="s">
        <v>598</v>
      </c>
      <c r="S1563" s="20">
        <f>Table1[[#This Row],[Qty Sold]]/Table1[[#This Row],[Qty Added]]</f>
        <v>0.5714285714285714</v>
      </c>
      <c r="T1563" s="19">
        <f>Table1[[#This Row],[Unit Price]]*Table1[[#This Row],[Stock]]</f>
        <v>13200</v>
      </c>
    </row>
    <row r="1564" spans="1:20" x14ac:dyDescent="0.3">
      <c r="A1564" t="s">
        <v>29</v>
      </c>
      <c r="J1564" s="18" t="str">
        <f t="shared" si="96"/>
        <v>21-01-2026</v>
      </c>
      <c r="K1564" t="str">
        <f t="shared" si="97"/>
        <v>SKU023</v>
      </c>
      <c r="L1564" t="str">
        <f t="shared" si="98"/>
        <v>Tiffin Box</v>
      </c>
      <c r="M1564" t="s">
        <v>559</v>
      </c>
      <c r="N1564">
        <f t="shared" si="99"/>
        <v>55</v>
      </c>
      <c r="O1564" cm="1">
        <f t="array" ref="O1564">_xlfn.FILTERXML("&lt;t&gt;&lt;s&gt;" &amp; SUBSTITUTE(SUBSTITUTE(A1564, "|", "&lt;/s&gt;&lt;s&gt;"), ";", "&lt;/s&gt;&lt;s&gt;") &amp; "&lt;/s&gt;&lt;/t&gt;", "//s[last()-2]")</f>
        <v>25</v>
      </c>
      <c r="P1564" cm="1">
        <f t="array" ref="P1564">_xlfn.FILTERXML("&lt;t&gt;&lt;s&gt;" &amp; SUBSTITUTE(SUBSTITUTE(SUBSTITUTE(CLEAN(A1564), "|", "&lt;/s&gt;&lt;s&gt;"), ",", "&lt;/s&gt;&lt;s&gt;"), ";", "&lt;/s&gt;&lt;s&gt;") &amp; "&lt;/s&gt;&lt;/t&gt;", "//s[last()-2]")</f>
        <v>85</v>
      </c>
      <c r="Q1564" cm="1">
        <f t="array" ref="Q1564">_xlfn.FILTERXML("&lt;t&gt;&lt;s&gt;" &amp; SUBSTITUTE(SUBSTITUTE(SUBSTITUTE(A1564, "|", "&lt;/s&gt;&lt;s&gt;"), ",", "&lt;/s&gt;&lt;s&gt;"), ";", "&lt;/s&gt;&lt;s&gt;") &amp; "&lt;/s&gt;&lt;/t&gt;", "//s[last()-1]")</f>
        <v>300</v>
      </c>
      <c r="R1564" t="s">
        <v>599</v>
      </c>
      <c r="S1564" s="20">
        <f>Table1[[#This Row],[Qty Sold]]/Table1[[#This Row],[Qty Added]]</f>
        <v>0.45454545454545453</v>
      </c>
      <c r="T1564" s="19">
        <f>Table1[[#This Row],[Unit Price]]*Table1[[#This Row],[Stock]]</f>
        <v>25500</v>
      </c>
    </row>
    <row r="1565" spans="1:20" x14ac:dyDescent="0.3">
      <c r="A1565" t="s">
        <v>30</v>
      </c>
      <c r="J1565" s="18" t="str">
        <f t="shared" si="96"/>
        <v>22-01-2026</v>
      </c>
      <c r="K1565" t="str">
        <f t="shared" si="97"/>
        <v>SKU024</v>
      </c>
      <c r="L1565" t="str">
        <f t="shared" si="98"/>
        <v>Steel Jug</v>
      </c>
      <c r="M1565" t="s">
        <v>541</v>
      </c>
      <c r="N1565">
        <f t="shared" si="99"/>
        <v>30</v>
      </c>
      <c r="O1565" cm="1">
        <f t="array" ref="O1565">_xlfn.FILTERXML("&lt;t&gt;&lt;s&gt;" &amp; SUBSTITUTE(SUBSTITUTE(A1565, "|", "&lt;/s&gt;&lt;s&gt;"), ";", "&lt;/s&gt;&lt;s&gt;") &amp; "&lt;/s&gt;&lt;/t&gt;", "//s[last()-2]")</f>
        <v>12</v>
      </c>
      <c r="P1565" cm="1">
        <f t="array" ref="P1565">_xlfn.FILTERXML("&lt;t&gt;&lt;s&gt;" &amp; SUBSTITUTE(SUBSTITUTE(SUBSTITUTE(CLEAN(A1565), "|", "&lt;/s&gt;&lt;s&gt;"), ",", "&lt;/s&gt;&lt;s&gt;"), ";", "&lt;/s&gt;&lt;s&gt;") &amp; "&lt;/s&gt;&lt;/t&gt;", "//s[last()-2]")</f>
        <v>50</v>
      </c>
      <c r="Q1565" cm="1">
        <f t="array" ref="Q1565">_xlfn.FILTERXML("&lt;t&gt;&lt;s&gt;" &amp; SUBSTITUTE(SUBSTITUTE(SUBSTITUTE(A1565, "|", "&lt;/s&gt;&lt;s&gt;"), ",", "&lt;/s&gt;&lt;s&gt;"), ";", "&lt;/s&gt;&lt;s&gt;") &amp; "&lt;/s&gt;&lt;/t&gt;", "//s[last()-1]")</f>
        <v>600</v>
      </c>
      <c r="R1565" t="s">
        <v>582</v>
      </c>
      <c r="S1565" s="20">
        <f>Table1[[#This Row],[Qty Sold]]/Table1[[#This Row],[Qty Added]]</f>
        <v>0.4</v>
      </c>
      <c r="T1565" s="19">
        <f>Table1[[#This Row],[Unit Price]]*Table1[[#This Row],[Stock]]</f>
        <v>30000</v>
      </c>
    </row>
    <row r="1566" spans="1:20" x14ac:dyDescent="0.3">
      <c r="A1566" t="s">
        <v>31</v>
      </c>
      <c r="J1566" s="18" t="str">
        <f t="shared" si="96"/>
        <v>23-01-2026</v>
      </c>
      <c r="K1566" t="str">
        <f t="shared" si="97"/>
        <v>SKU025</v>
      </c>
      <c r="L1566" t="str">
        <f t="shared" si="98"/>
        <v>Milk Pot</v>
      </c>
      <c r="M1566" t="s">
        <v>560</v>
      </c>
      <c r="N1566">
        <f t="shared" si="99"/>
        <v>25</v>
      </c>
      <c r="O1566" cm="1">
        <f t="array" ref="O1566">_xlfn.FILTERXML("&lt;t&gt;&lt;s&gt;" &amp; SUBSTITUTE(SUBSTITUTE(A1566, "|", "&lt;/s&gt;&lt;s&gt;"), ";", "&lt;/s&gt;&lt;s&gt;") &amp; "&lt;/s&gt;&lt;/t&gt;", "//s[last()-2]")</f>
        <v>10</v>
      </c>
      <c r="P1566" cm="1">
        <f t="array" ref="P1566">_xlfn.FILTERXML("&lt;t&gt;&lt;s&gt;" &amp; SUBSTITUTE(SUBSTITUTE(SUBSTITUTE(CLEAN(A1566), "|", "&lt;/s&gt;&lt;s&gt;"), ",", "&lt;/s&gt;&lt;s&gt;"), ";", "&lt;/s&gt;&lt;s&gt;") &amp; "&lt;/s&gt;&lt;/t&gt;", "//s[last()-2]")</f>
        <v>40</v>
      </c>
      <c r="Q1566" cm="1">
        <f t="array" ref="Q1566">_xlfn.FILTERXML("&lt;t&gt;&lt;s&gt;" &amp; SUBSTITUTE(SUBSTITUTE(SUBSTITUTE(A1566, "|", "&lt;/s&gt;&lt;s&gt;"), ",", "&lt;/s&gt;&lt;s&gt;"), ";", "&lt;/s&gt;&lt;s&gt;") &amp; "&lt;/s&gt;&lt;/t&gt;", "//s[last()-1]")</f>
        <v>700</v>
      </c>
      <c r="R1566" t="s">
        <v>601</v>
      </c>
      <c r="S1566" s="20">
        <f>Table1[[#This Row],[Qty Sold]]/Table1[[#This Row],[Qty Added]]</f>
        <v>0.4</v>
      </c>
      <c r="T1566" s="19">
        <f>Table1[[#This Row],[Unit Price]]*Table1[[#This Row],[Stock]]</f>
        <v>28000</v>
      </c>
    </row>
    <row r="1567" spans="1:20" x14ac:dyDescent="0.3">
      <c r="A1567" t="s">
        <v>32</v>
      </c>
      <c r="J1567" s="18" t="str">
        <f t="shared" si="96"/>
        <v>24-01-2026</v>
      </c>
      <c r="K1567" t="str">
        <f t="shared" si="97"/>
        <v>SKU026</v>
      </c>
      <c r="L1567" t="str">
        <f t="shared" si="98"/>
        <v>Oil Dispenser</v>
      </c>
      <c r="M1567" t="s">
        <v>561</v>
      </c>
      <c r="N1567">
        <f t="shared" si="99"/>
        <v>40</v>
      </c>
      <c r="O1567" cm="1">
        <f t="array" ref="O1567">_xlfn.FILTERXML("&lt;t&gt;&lt;s&gt;" &amp; SUBSTITUTE(SUBSTITUTE(A1567, "|", "&lt;/s&gt;&lt;s&gt;"), ";", "&lt;/s&gt;&lt;s&gt;") &amp; "&lt;/s&gt;&lt;/t&gt;", "//s[last()-2]")</f>
        <v>18</v>
      </c>
      <c r="P1567" cm="1">
        <f t="array" ref="P1567">_xlfn.FILTERXML("&lt;t&gt;&lt;s&gt;" &amp; SUBSTITUTE(SUBSTITUTE(SUBSTITUTE(CLEAN(A1567), "|", "&lt;/s&gt;&lt;s&gt;"), ",", "&lt;/s&gt;&lt;s&gt;"), ";", "&lt;/s&gt;&lt;s&gt;") &amp; "&lt;/s&gt;&lt;/t&gt;", "//s[last()-2]")</f>
        <v>65</v>
      </c>
      <c r="Q1567" cm="1">
        <f t="array" ref="Q1567">_xlfn.FILTERXML("&lt;t&gt;&lt;s&gt;" &amp; SUBSTITUTE(SUBSTITUTE(SUBSTITUTE(A1567, "|", "&lt;/s&gt;&lt;s&gt;"), ",", "&lt;/s&gt;&lt;s&gt;"), ";", "&lt;/s&gt;&lt;s&gt;") &amp; "&lt;/s&gt;&lt;/t&gt;", "//s[last()-1]")</f>
        <v>350</v>
      </c>
      <c r="R1567" t="s">
        <v>602</v>
      </c>
      <c r="S1567" s="20">
        <f>Table1[[#This Row],[Qty Sold]]/Table1[[#This Row],[Qty Added]]</f>
        <v>0.45</v>
      </c>
      <c r="T1567" s="19">
        <f>Table1[[#This Row],[Unit Price]]*Table1[[#This Row],[Stock]]</f>
        <v>22750</v>
      </c>
    </row>
    <row r="1568" spans="1:20" x14ac:dyDescent="0.3">
      <c r="A1568" t="s">
        <v>33</v>
      </c>
      <c r="J1568" s="18" t="str">
        <f t="shared" si="96"/>
        <v>25-01-2026</v>
      </c>
      <c r="K1568" t="str">
        <f t="shared" si="97"/>
        <v>SKU027</v>
      </c>
      <c r="L1568" t="str">
        <f t="shared" si="98"/>
        <v>Chopping Board</v>
      </c>
      <c r="M1568" t="s">
        <v>562</v>
      </c>
      <c r="N1568">
        <f t="shared" si="99"/>
        <v>50</v>
      </c>
      <c r="O1568" cm="1">
        <f t="array" ref="O1568">_xlfn.FILTERXML("&lt;t&gt;&lt;s&gt;" &amp; SUBSTITUTE(SUBSTITUTE(A1568, "|", "&lt;/s&gt;&lt;s&gt;"), ";", "&lt;/s&gt;&lt;s&gt;") &amp; "&lt;/s&gt;&lt;/t&gt;", "//s[last()-2]")</f>
        <v>22</v>
      </c>
      <c r="P1568" cm="1">
        <f t="array" ref="P1568">_xlfn.FILTERXML("&lt;t&gt;&lt;s&gt;" &amp; SUBSTITUTE(SUBSTITUTE(SUBSTITUTE(CLEAN(A1568), "|", "&lt;/s&gt;&lt;s&gt;"), ",", "&lt;/s&gt;&lt;s&gt;"), ";", "&lt;/s&gt;&lt;s&gt;") &amp; "&lt;/s&gt;&lt;/t&gt;", "//s[last()-2]")</f>
        <v>75</v>
      </c>
      <c r="Q1568" cm="1">
        <f t="array" ref="Q1568">_xlfn.FILTERXML("&lt;t&gt;&lt;s&gt;" &amp; SUBSTITUTE(SUBSTITUTE(SUBSTITUTE(A1568, "|", "&lt;/s&gt;&lt;s&gt;"), ",", "&lt;/s&gt;&lt;s&gt;"), ";", "&lt;/s&gt;&lt;s&gt;") &amp; "&lt;/s&gt;&lt;/t&gt;", "//s[last()-1]")</f>
        <v>200</v>
      </c>
      <c r="R1568" t="s">
        <v>603</v>
      </c>
      <c r="S1568" s="20">
        <f>Table1[[#This Row],[Qty Sold]]/Table1[[#This Row],[Qty Added]]</f>
        <v>0.44</v>
      </c>
      <c r="T1568" s="19">
        <f>Table1[[#This Row],[Unit Price]]*Table1[[#This Row],[Stock]]</f>
        <v>15000</v>
      </c>
    </row>
    <row r="1569" spans="1:20" x14ac:dyDescent="0.3">
      <c r="A1569" t="s">
        <v>34</v>
      </c>
      <c r="J1569" s="18" t="str">
        <f t="shared" si="96"/>
        <v>26-01-2026</v>
      </c>
      <c r="K1569" t="str">
        <f t="shared" si="97"/>
        <v>SKU028</v>
      </c>
      <c r="L1569" t="str">
        <f t="shared" si="98"/>
        <v>Handi</v>
      </c>
      <c r="M1569" t="s">
        <v>563</v>
      </c>
      <c r="N1569">
        <f t="shared" si="99"/>
        <v>20</v>
      </c>
      <c r="O1569" cm="1">
        <f t="array" ref="O1569">_xlfn.FILTERXML("&lt;t&gt;&lt;s&gt;" &amp; SUBSTITUTE(SUBSTITUTE(A1569, "|", "&lt;/s&gt;&lt;s&gt;"), ";", "&lt;/s&gt;&lt;s&gt;") &amp; "&lt;/s&gt;&lt;/t&gt;", "//s[last()-2]")</f>
        <v>8</v>
      </c>
      <c r="P1569" cm="1">
        <f t="array" ref="P1569">_xlfn.FILTERXML("&lt;t&gt;&lt;s&gt;" &amp; SUBSTITUTE(SUBSTITUTE(SUBSTITUTE(CLEAN(A1569), "|", "&lt;/s&gt;&lt;s&gt;"), ",", "&lt;/s&gt;&lt;s&gt;"), ";", "&lt;/s&gt;&lt;s&gt;") &amp; "&lt;/s&gt;&lt;/t&gt;", "//s[last()-2]")</f>
        <v>35</v>
      </c>
      <c r="Q1569" cm="1">
        <f t="array" ref="Q1569">_xlfn.FILTERXML("&lt;t&gt;&lt;s&gt;" &amp; SUBSTITUTE(SUBSTITUTE(SUBSTITUTE(A1569, "|", "&lt;/s&gt;&lt;s&gt;"), ",", "&lt;/s&gt;&lt;s&gt;"), ";", "&lt;/s&gt;&lt;s&gt;") &amp; "&lt;/s&gt;&lt;/t&gt;", "//s[last()-1]")</f>
        <v>900</v>
      </c>
      <c r="R1569" t="s">
        <v>604</v>
      </c>
      <c r="S1569" s="20">
        <f>Table1[[#This Row],[Qty Sold]]/Table1[[#This Row],[Qty Added]]</f>
        <v>0.4</v>
      </c>
      <c r="T1569" s="19">
        <f>Table1[[#This Row],[Unit Price]]*Table1[[#This Row],[Stock]]</f>
        <v>31500</v>
      </c>
    </row>
    <row r="1570" spans="1:20" x14ac:dyDescent="0.3">
      <c r="A1570" t="s">
        <v>35</v>
      </c>
      <c r="J1570" s="18" t="str">
        <f t="shared" si="96"/>
        <v>27-01-2026</v>
      </c>
      <c r="K1570" t="str">
        <f t="shared" si="97"/>
        <v>SKU029</v>
      </c>
      <c r="L1570" t="str">
        <f t="shared" si="98"/>
        <v>steel handi</v>
      </c>
      <c r="M1570" t="s">
        <v>542</v>
      </c>
      <c r="N1570">
        <f t="shared" si="99"/>
        <v>10</v>
      </c>
      <c r="O1570" cm="1">
        <f t="array" ref="O1570">_xlfn.FILTERXML("&lt;t&gt;&lt;s&gt;" &amp; SUBSTITUTE(SUBSTITUTE(A1570, "|", "&lt;/s&gt;&lt;s&gt;"), ";", "&lt;/s&gt;&lt;s&gt;") &amp; "&lt;/s&gt;&lt;/t&gt;", "//s[last()-2]")</f>
        <v>4</v>
      </c>
      <c r="P1570" cm="1">
        <f t="array" ref="P1570">_xlfn.FILTERXML("&lt;t&gt;&lt;s&gt;" &amp; SUBSTITUTE(SUBSTITUTE(SUBSTITUTE(CLEAN(A1570), "|", "&lt;/s&gt;&lt;s&gt;"), ",", "&lt;/s&gt;&lt;s&gt;"), ";", "&lt;/s&gt;&lt;s&gt;") &amp; "&lt;/s&gt;&lt;/t&gt;", "//s[last()-2]")</f>
        <v>38</v>
      </c>
      <c r="Q1570" cm="1">
        <f t="array" ref="Q1570">_xlfn.FILTERXML("&lt;t&gt;&lt;s&gt;" &amp; SUBSTITUTE(SUBSTITUTE(SUBSTITUTE(A1570, "|", "&lt;/s&gt;&lt;s&gt;"), ",", "&lt;/s&gt;&lt;s&gt;"), ";", "&lt;/s&gt;&lt;s&gt;") &amp; "&lt;/s&gt;&lt;/t&gt;", "//s[last()-1]")</f>
        <v>900</v>
      </c>
      <c r="R1570" t="s">
        <v>600</v>
      </c>
      <c r="S1570" s="20">
        <f>Table1[[#This Row],[Qty Sold]]/Table1[[#This Row],[Qty Added]]</f>
        <v>0.4</v>
      </c>
      <c r="T1570" s="19">
        <f>Table1[[#This Row],[Unit Price]]*Table1[[#This Row],[Stock]]</f>
        <v>34200</v>
      </c>
    </row>
    <row r="1571" spans="1:20" x14ac:dyDescent="0.3">
      <c r="A1571" t="s">
        <v>36</v>
      </c>
      <c r="J1571" s="18" t="str">
        <f t="shared" si="96"/>
        <v>28-01-2026</v>
      </c>
      <c r="K1571" t="str">
        <f t="shared" si="97"/>
        <v>SKU030</v>
      </c>
      <c r="L1571" t="str">
        <f t="shared" si="98"/>
        <v>Rice Cooker</v>
      </c>
      <c r="M1571" t="s">
        <v>564</v>
      </c>
      <c r="N1571">
        <f t="shared" si="99"/>
        <v>12</v>
      </c>
      <c r="O1571" cm="1">
        <f t="array" ref="O1571">_xlfn.FILTERXML("&lt;t&gt;&lt;s&gt;" &amp; SUBSTITUTE(SUBSTITUTE(A1571, "|", "&lt;/s&gt;&lt;s&gt;"), ";", "&lt;/s&gt;&lt;s&gt;") &amp; "&lt;/s&gt;&lt;/t&gt;", "//s[last()-2]")</f>
        <v>6</v>
      </c>
      <c r="P1571" cm="1">
        <f t="array" ref="P1571">_xlfn.FILTERXML("&lt;t&gt;&lt;s&gt;" &amp; SUBSTITUTE(SUBSTITUTE(SUBSTITUTE(CLEAN(A1571), "|", "&lt;/s&gt;&lt;s&gt;"), ",", "&lt;/s&gt;&lt;s&gt;"), ";", "&lt;/s&gt;&lt;s&gt;") &amp; "&lt;/s&gt;&lt;/t&gt;", "//s[last()-2]")</f>
        <v>18</v>
      </c>
      <c r="Q1571" cm="1">
        <f t="array" ref="Q1571">_xlfn.FILTERXML("&lt;t&gt;&lt;s&gt;" &amp; SUBSTITUTE(SUBSTITUTE(SUBSTITUTE(A1571, "|", "&lt;/s&gt;&lt;s&gt;"), ",", "&lt;/s&gt;&lt;s&gt;"), ";", "&lt;/s&gt;&lt;s&gt;") &amp; "&lt;/s&gt;&lt;/t&gt;", "//s[last()-1]")</f>
        <v>2200</v>
      </c>
      <c r="R1571" t="s">
        <v>605</v>
      </c>
      <c r="S1571" s="20">
        <f>Table1[[#This Row],[Qty Sold]]/Table1[[#This Row],[Qty Added]]</f>
        <v>0.5</v>
      </c>
      <c r="T1571" s="19">
        <f>Table1[[#This Row],[Unit Price]]*Table1[[#This Row],[Stock]]</f>
        <v>39600</v>
      </c>
    </row>
    <row r="1572" spans="1:20" x14ac:dyDescent="0.3">
      <c r="A1572" t="s">
        <v>37</v>
      </c>
      <c r="J1572" s="18" t="str">
        <f t="shared" si="96"/>
        <v>29-01-2026</v>
      </c>
      <c r="K1572" t="str">
        <f t="shared" si="97"/>
        <v>SKU031</v>
      </c>
      <c r="L1572" t="str">
        <f t="shared" si="98"/>
        <v>Electric Kettle</v>
      </c>
      <c r="M1572" t="s">
        <v>565</v>
      </c>
      <c r="N1572">
        <f t="shared" si="99"/>
        <v>18</v>
      </c>
      <c r="O1572" cm="1">
        <f t="array" ref="O1572">_xlfn.FILTERXML("&lt;t&gt;&lt;s&gt;" &amp; SUBSTITUTE(SUBSTITUTE(A1572, "|", "&lt;/s&gt;&lt;s&gt;"), ";", "&lt;/s&gt;&lt;s&gt;") &amp; "&lt;/s&gt;&lt;/t&gt;", "//s[last()-2]")</f>
        <v>10</v>
      </c>
      <c r="P1572" cm="1">
        <f t="array" ref="P1572">_xlfn.FILTERXML("&lt;t&gt;&lt;s&gt;" &amp; SUBSTITUTE(SUBSTITUTE(SUBSTITUTE(CLEAN(A1572), "|", "&lt;/s&gt;&lt;s&gt;"), ",", "&lt;/s&gt;&lt;s&gt;"), ";", "&lt;/s&gt;&lt;s&gt;") &amp; "&lt;/s&gt;&lt;/t&gt;", "//s[last()-2]")</f>
        <v>28</v>
      </c>
      <c r="Q1572" cm="1">
        <f t="array" ref="Q1572">_xlfn.FILTERXML("&lt;t&gt;&lt;s&gt;" &amp; SUBSTITUTE(SUBSTITUTE(SUBSTITUTE(A1572, "|", "&lt;/s&gt;&lt;s&gt;"), ",", "&lt;/s&gt;&lt;s&gt;"), ";", "&lt;/s&gt;&lt;s&gt;") &amp; "&lt;/s&gt;&lt;/t&gt;", "//s[last()-1]")</f>
        <v>1500</v>
      </c>
      <c r="R1572" t="s">
        <v>606</v>
      </c>
      <c r="S1572" s="20">
        <f>Table1[[#This Row],[Qty Sold]]/Table1[[#This Row],[Qty Added]]</f>
        <v>0.55555555555555558</v>
      </c>
      <c r="T1572" s="19">
        <f>Table1[[#This Row],[Unit Price]]*Table1[[#This Row],[Stock]]</f>
        <v>42000</v>
      </c>
    </row>
    <row r="1573" spans="1:20" x14ac:dyDescent="0.3">
      <c r="A1573" t="s">
        <v>38</v>
      </c>
      <c r="J1573" s="18" t="str">
        <f t="shared" si="96"/>
        <v>30-01-2026</v>
      </c>
      <c r="K1573" t="str">
        <f t="shared" si="97"/>
        <v>SKU032</v>
      </c>
      <c r="L1573" t="str">
        <f t="shared" si="98"/>
        <v>Mixer Jar</v>
      </c>
      <c r="M1573" t="s">
        <v>566</v>
      </c>
      <c r="N1573">
        <f t="shared" si="99"/>
        <v>22</v>
      </c>
      <c r="O1573" cm="1">
        <f t="array" ref="O1573">_xlfn.FILTERXML("&lt;t&gt;&lt;s&gt;" &amp; SUBSTITUTE(SUBSTITUTE(A1573, "|", "&lt;/s&gt;&lt;s&gt;"), ";", "&lt;/s&gt;&lt;s&gt;") &amp; "&lt;/s&gt;&lt;/t&gt;", "//s[last()-2]")</f>
        <v>12</v>
      </c>
      <c r="P1573" cm="1">
        <f t="array" ref="P1573">_xlfn.FILTERXML("&lt;t&gt;&lt;s&gt;" &amp; SUBSTITUTE(SUBSTITUTE(SUBSTITUTE(CLEAN(A1573), "|", "&lt;/s&gt;&lt;s&gt;"), ",", "&lt;/s&gt;&lt;s&gt;"), ";", "&lt;/s&gt;&lt;s&gt;") &amp; "&lt;/s&gt;&lt;/t&gt;", "//s[last()-2]")</f>
        <v>35</v>
      </c>
      <c r="Q1573" cm="1">
        <f t="array" ref="Q1573">_xlfn.FILTERXML("&lt;t&gt;&lt;s&gt;" &amp; SUBSTITUTE(SUBSTITUTE(SUBSTITUTE(A1573, "|", "&lt;/s&gt;&lt;s&gt;"), ",", "&lt;/s&gt;&lt;s&gt;"), ";", "&lt;/s&gt;&lt;s&gt;") &amp; "&lt;/s&gt;&lt;/t&gt;", "//s[last()-1]")</f>
        <v>800</v>
      </c>
      <c r="R1573" t="s">
        <v>607</v>
      </c>
      <c r="S1573" s="20">
        <f>Table1[[#This Row],[Qty Sold]]/Table1[[#This Row],[Qty Added]]</f>
        <v>0.54545454545454541</v>
      </c>
      <c r="T1573" s="19">
        <f>Table1[[#This Row],[Unit Price]]*Table1[[#This Row],[Stock]]</f>
        <v>28000</v>
      </c>
    </row>
    <row r="1574" spans="1:20" x14ac:dyDescent="0.3">
      <c r="A1574" t="s">
        <v>39</v>
      </c>
      <c r="J1574" s="18" t="str">
        <f t="shared" si="96"/>
        <v>01-02-2026</v>
      </c>
      <c r="K1574" t="str">
        <f t="shared" si="97"/>
        <v>SKU001</v>
      </c>
      <c r="L1574" t="str">
        <f t="shared" si="98"/>
        <v>Steel Plate</v>
      </c>
      <c r="M1574" t="s">
        <v>541</v>
      </c>
      <c r="N1574">
        <f t="shared" si="99"/>
        <v>60</v>
      </c>
      <c r="O1574" cm="1">
        <f t="array" ref="O1574">_xlfn.FILTERXML("&lt;t&gt;&lt;s&gt;" &amp; SUBSTITUTE(SUBSTITUTE(A1574, "|", "&lt;/s&gt;&lt;s&gt;"), ";", "&lt;/s&gt;&lt;s&gt;") &amp; "&lt;/s&gt;&lt;/t&gt;", "//s[last()-2]")</f>
        <v>30</v>
      </c>
      <c r="P1574" cm="1">
        <f t="array" ref="P1574">_xlfn.FILTERXML("&lt;t&gt;&lt;s&gt;" &amp; SUBSTITUTE(SUBSTITUTE(SUBSTITUTE(CLEAN(A1574), "|", "&lt;/s&gt;&lt;s&gt;"), ",", "&lt;/s&gt;&lt;s&gt;"), ";", "&lt;/s&gt;&lt;s&gt;") &amp; "&lt;/s&gt;&lt;/t&gt;", "//s[last()-2]")</f>
        <v>190</v>
      </c>
      <c r="Q1574" cm="1">
        <f t="array" ref="Q1574">_xlfn.FILTERXML("&lt;t&gt;&lt;s&gt;" &amp; SUBSTITUTE(SUBSTITUTE(SUBSTITUTE(A1574, "|", "&lt;/s&gt;&lt;s&gt;"), ",", "&lt;/s&gt;&lt;s&gt;"), ";", "&lt;/s&gt;&lt;s&gt;") &amp; "&lt;/s&gt;&lt;/t&gt;", "//s[last()-1]")</f>
        <v>120</v>
      </c>
      <c r="R1574" t="s">
        <v>582</v>
      </c>
      <c r="S1574" s="20">
        <f>Table1[[#This Row],[Qty Sold]]/Table1[[#This Row],[Qty Added]]</f>
        <v>0.5</v>
      </c>
      <c r="T1574" s="19">
        <f>Table1[[#This Row],[Unit Price]]*Table1[[#This Row],[Stock]]</f>
        <v>22800</v>
      </c>
    </row>
    <row r="1575" spans="1:20" x14ac:dyDescent="0.3">
      <c r="A1575" t="s">
        <v>40</v>
      </c>
      <c r="J1575" s="18" t="str">
        <f t="shared" si="96"/>
        <v>02-02-2026</v>
      </c>
      <c r="K1575" t="str">
        <f t="shared" si="97"/>
        <v>SKU003</v>
      </c>
      <c r="L1575" t="str">
        <f t="shared" si="98"/>
        <v>Spoon set</v>
      </c>
      <c r="M1575" t="s">
        <v>543</v>
      </c>
      <c r="N1575">
        <f t="shared" si="99"/>
        <v>80</v>
      </c>
      <c r="O1575" cm="1">
        <f t="array" ref="O1575">_xlfn.FILTERXML("&lt;t&gt;&lt;s&gt;" &amp; SUBSTITUTE(SUBSTITUTE(A1575, "|", "&lt;/s&gt;&lt;s&gt;"), ";", "&lt;/s&gt;&lt;s&gt;") &amp; "&lt;/s&gt;&lt;/t&gt;", "//s[last()-2]")</f>
        <v>70</v>
      </c>
      <c r="P1575" cm="1">
        <f t="array" ref="P1575">_xlfn.FILTERXML("&lt;t&gt;&lt;s&gt;" &amp; SUBSTITUTE(SUBSTITUTE(SUBSTITUTE(CLEAN(A1575), "|", "&lt;/s&gt;&lt;s&gt;"), ",", "&lt;/s&gt;&lt;s&gt;"), ";", "&lt;/s&gt;&lt;s&gt;") &amp; "&lt;/s&gt;&lt;/t&gt;", "//s[last()-2]")</f>
        <v>240</v>
      </c>
      <c r="Q1575" cm="1">
        <f t="array" ref="Q1575">_xlfn.FILTERXML("&lt;t&gt;&lt;s&gt;" &amp; SUBSTITUTE(SUBSTITUTE(SUBSTITUTE(A1575, "|", "&lt;/s&gt;&lt;s&gt;"), ",", "&lt;/s&gt;&lt;s&gt;"), ";", "&lt;/s&gt;&lt;s&gt;") &amp; "&lt;/s&gt;&lt;/t&gt;", "//s[last()-1]")</f>
        <v>60</v>
      </c>
      <c r="R1575" t="s">
        <v>583</v>
      </c>
      <c r="S1575" s="20">
        <f>Table1[[#This Row],[Qty Sold]]/Table1[[#This Row],[Qty Added]]</f>
        <v>0.875</v>
      </c>
      <c r="T1575" s="19">
        <f>Table1[[#This Row],[Unit Price]]*Table1[[#This Row],[Stock]]</f>
        <v>14400</v>
      </c>
    </row>
    <row r="1576" spans="1:20" x14ac:dyDescent="0.3">
      <c r="A1576" t="s">
        <v>41</v>
      </c>
      <c r="J1576" s="18" t="str">
        <f t="shared" si="96"/>
        <v>03-02-2026</v>
      </c>
      <c r="K1576" t="str">
        <f t="shared" si="97"/>
        <v>SKU004</v>
      </c>
      <c r="L1576" t="str">
        <f t="shared" si="98"/>
        <v>Plastic bucket</v>
      </c>
      <c r="M1576" t="s">
        <v>544</v>
      </c>
      <c r="N1576">
        <f t="shared" si="99"/>
        <v>50</v>
      </c>
      <c r="O1576" cm="1">
        <f t="array" ref="O1576">_xlfn.FILTERXML("&lt;t&gt;&lt;s&gt;" &amp; SUBSTITUTE(SUBSTITUTE(A1576, "|", "&lt;/s&gt;&lt;s&gt;"), ";", "&lt;/s&gt;&lt;s&gt;") &amp; "&lt;/s&gt;&lt;/t&gt;", "//s[last()-2]")</f>
        <v>20</v>
      </c>
      <c r="P1576" cm="1">
        <f t="array" ref="P1576">_xlfn.FILTERXML("&lt;t&gt;&lt;s&gt;" &amp; SUBSTITUTE(SUBSTITUTE(SUBSTITUTE(CLEAN(A1576), "|", "&lt;/s&gt;&lt;s&gt;"), ",", "&lt;/s&gt;&lt;s&gt;"), ";", "&lt;/s&gt;&lt;s&gt;") &amp; "&lt;/s&gt;&lt;/t&gt;", "//s[last()-2]")</f>
        <v>120</v>
      </c>
      <c r="Q1576" cm="1">
        <f t="array" ref="Q1576">_xlfn.FILTERXML("&lt;t&gt;&lt;s&gt;" &amp; SUBSTITUTE(SUBSTITUTE(SUBSTITUTE(A1576, "|", "&lt;/s&gt;&lt;s&gt;"), ",", "&lt;/s&gt;&lt;s&gt;"), ";", "&lt;/s&gt;&lt;s&gt;") &amp; "&lt;/s&gt;&lt;/t&gt;", "//s[last()-1]")</f>
        <v>150</v>
      </c>
      <c r="R1576" t="s">
        <v>584</v>
      </c>
      <c r="S1576" s="20">
        <f>Table1[[#This Row],[Qty Sold]]/Table1[[#This Row],[Qty Added]]</f>
        <v>0.4</v>
      </c>
      <c r="T1576" s="19">
        <f>Table1[[#This Row],[Unit Price]]*Table1[[#This Row],[Stock]]</f>
        <v>18000</v>
      </c>
    </row>
    <row r="1577" spans="1:20" x14ac:dyDescent="0.3">
      <c r="A1577" t="s">
        <v>42</v>
      </c>
      <c r="J1577" s="18" t="str">
        <f t="shared" si="96"/>
        <v>04-02-2026</v>
      </c>
      <c r="K1577" t="str">
        <f t="shared" si="97"/>
        <v>SKU005</v>
      </c>
      <c r="L1577" t="str">
        <f t="shared" si="98"/>
        <v>Glass Set</v>
      </c>
      <c r="M1577" t="s">
        <v>545</v>
      </c>
      <c r="N1577">
        <f t="shared" si="99"/>
        <v>30</v>
      </c>
      <c r="O1577" cm="1">
        <f t="array" ref="O1577">_xlfn.FILTERXML("&lt;t&gt;&lt;s&gt;" &amp; SUBSTITUTE(SUBSTITUTE(A1577, "|", "&lt;/s&gt;&lt;s&gt;"), ";", "&lt;/s&gt;&lt;s&gt;") &amp; "&lt;/s&gt;&lt;/t&gt;", "//s[last()-2]")</f>
        <v>10</v>
      </c>
      <c r="P1577" cm="1">
        <f t="array" ref="P1577">_xlfn.FILTERXML("&lt;t&gt;&lt;s&gt;" &amp; SUBSTITUTE(SUBSTITUTE(SUBSTITUTE(CLEAN(A1577), "|", "&lt;/s&gt;&lt;s&gt;"), ",", "&lt;/s&gt;&lt;s&gt;"), ";", "&lt;/s&gt;&lt;s&gt;") &amp; "&lt;/s&gt;&lt;/t&gt;", "//s[last()-2]")</f>
        <v>90</v>
      </c>
      <c r="Q1577" cm="1">
        <f t="array" ref="Q1577">_xlfn.FILTERXML("&lt;t&gt;&lt;s&gt;" &amp; SUBSTITUTE(SUBSTITUTE(SUBSTITUTE(A1577, "|", "&lt;/s&gt;&lt;s&gt;"), ",", "&lt;/s&gt;&lt;s&gt;"), ";", "&lt;/s&gt;&lt;s&gt;") &amp; "&lt;/s&gt;&lt;/t&gt;", "//s[last()-1]")</f>
        <v>200</v>
      </c>
      <c r="R1577" t="s">
        <v>585</v>
      </c>
      <c r="S1577" s="20">
        <f>Table1[[#This Row],[Qty Sold]]/Table1[[#This Row],[Qty Added]]</f>
        <v>0.33333333333333331</v>
      </c>
      <c r="T1577" s="19">
        <f>Table1[[#This Row],[Unit Price]]*Table1[[#This Row],[Stock]]</f>
        <v>18000</v>
      </c>
    </row>
    <row r="1578" spans="1:20" x14ac:dyDescent="0.3">
      <c r="A1578" t="s">
        <v>43</v>
      </c>
      <c r="J1578" s="18" t="str">
        <f t="shared" si="96"/>
        <v>05-02-2026</v>
      </c>
      <c r="K1578" t="str">
        <f t="shared" si="97"/>
        <v>SKU006</v>
      </c>
      <c r="L1578" t="str">
        <f t="shared" si="98"/>
        <v>Cooker 5L</v>
      </c>
      <c r="M1578" t="s">
        <v>546</v>
      </c>
      <c r="N1578">
        <f t="shared" si="99"/>
        <v>12</v>
      </c>
      <c r="O1578" cm="1">
        <f t="array" ref="O1578">_xlfn.FILTERXML("&lt;t&gt;&lt;s&gt;" &amp; SUBSTITUTE(SUBSTITUTE(A1578, "|", "&lt;/s&gt;&lt;s&gt;"), ";", "&lt;/s&gt;&lt;s&gt;") &amp; "&lt;/s&gt;&lt;/t&gt;", "//s[last()-2]")</f>
        <v>8</v>
      </c>
      <c r="P1578" cm="1">
        <f t="array" ref="P1578">_xlfn.FILTERXML("&lt;t&gt;&lt;s&gt;" &amp; SUBSTITUTE(SUBSTITUTE(SUBSTITUTE(CLEAN(A1578), "|", "&lt;/s&gt;&lt;s&gt;"), ",", "&lt;/s&gt;&lt;s&gt;"), ";", "&lt;/s&gt;&lt;s&gt;") &amp; "&lt;/s&gt;&lt;/t&gt;", "//s[last()-2]")</f>
        <v>38</v>
      </c>
      <c r="Q1578" cm="1">
        <f t="array" ref="Q1578">_xlfn.FILTERXML("&lt;t&gt;&lt;s&gt;" &amp; SUBSTITUTE(SUBSTITUTE(SUBSTITUTE(A1578, "|", "&lt;/s&gt;&lt;s&gt;"), ",", "&lt;/s&gt;&lt;s&gt;"), ";", "&lt;/s&gt;&lt;s&gt;") &amp; "&lt;/s&gt;&lt;/t&gt;", "//s[last()-1]")</f>
        <v>1800</v>
      </c>
      <c r="R1578" t="s">
        <v>586</v>
      </c>
      <c r="S1578" s="20">
        <f>Table1[[#This Row],[Qty Sold]]/Table1[[#This Row],[Qty Added]]</f>
        <v>0.66666666666666663</v>
      </c>
      <c r="T1578" s="19">
        <f>Table1[[#This Row],[Unit Price]]*Table1[[#This Row],[Stock]]</f>
        <v>68400</v>
      </c>
    </row>
    <row r="1579" spans="1:20" x14ac:dyDescent="0.3">
      <c r="A1579" t="s">
        <v>44</v>
      </c>
      <c r="J1579" s="18" t="str">
        <f t="shared" si="96"/>
        <v>06-02-2026</v>
      </c>
      <c r="K1579" t="str">
        <f t="shared" si="97"/>
        <v>SKU008</v>
      </c>
      <c r="L1579" t="str">
        <f t="shared" si="98"/>
        <v>Frying pan</v>
      </c>
      <c r="M1579" t="s">
        <v>547</v>
      </c>
      <c r="N1579">
        <f t="shared" si="99"/>
        <v>40</v>
      </c>
      <c r="O1579" cm="1">
        <f t="array" ref="O1579">_xlfn.FILTERXML("&lt;t&gt;&lt;s&gt;" &amp; SUBSTITUTE(SUBSTITUTE(A1579, "|", "&lt;/s&gt;&lt;s&gt;"), ";", "&lt;/s&gt;&lt;s&gt;") &amp; "&lt;/s&gt;&lt;/t&gt;", "//s[last()-2]")</f>
        <v>25</v>
      </c>
      <c r="P1579" cm="1">
        <f t="array" ref="P1579">_xlfn.FILTERXML("&lt;t&gt;&lt;s&gt;" &amp; SUBSTITUTE(SUBSTITUTE(SUBSTITUTE(CLEAN(A1579), "|", "&lt;/s&gt;&lt;s&gt;"), ",", "&lt;/s&gt;&lt;s&gt;"), ";", "&lt;/s&gt;&lt;s&gt;") &amp; "&lt;/s&gt;&lt;/t&gt;", "//s[last()-2]")</f>
        <v>75</v>
      </c>
      <c r="Q1579" cm="1">
        <f t="array" ref="Q1579">_xlfn.FILTERXML("&lt;t&gt;&lt;s&gt;" &amp; SUBSTITUTE(SUBSTITUTE(SUBSTITUTE(A1579, "|", "&lt;/s&gt;&lt;s&gt;"), ",", "&lt;/s&gt;&lt;s&gt;"), ";", "&lt;/s&gt;&lt;s&gt;") &amp; "&lt;/s&gt;&lt;/t&gt;", "//s[last()-1]")</f>
        <v>900</v>
      </c>
      <c r="R1579" t="s">
        <v>587</v>
      </c>
      <c r="S1579" s="20">
        <f>Table1[[#This Row],[Qty Sold]]/Table1[[#This Row],[Qty Added]]</f>
        <v>0.625</v>
      </c>
      <c r="T1579" s="19">
        <f>Table1[[#This Row],[Unit Price]]*Table1[[#This Row],[Stock]]</f>
        <v>67500</v>
      </c>
    </row>
    <row r="1580" spans="1:20" x14ac:dyDescent="0.3">
      <c r="A1580" t="s">
        <v>45</v>
      </c>
      <c r="J1580" s="18" t="str">
        <f t="shared" si="96"/>
        <v>07-02-2026</v>
      </c>
      <c r="K1580" t="str">
        <f t="shared" si="97"/>
        <v>SKU009</v>
      </c>
      <c r="L1580" t="str">
        <f t="shared" si="98"/>
        <v>Water Bottle</v>
      </c>
      <c r="M1580" t="s">
        <v>548</v>
      </c>
      <c r="N1580">
        <f t="shared" si="99"/>
        <v>100</v>
      </c>
      <c r="O1580" cm="1">
        <f t="array" ref="O1580">_xlfn.FILTERXML("&lt;t&gt;&lt;s&gt;" &amp; SUBSTITUTE(SUBSTITUTE(A1580, "|", "&lt;/s&gt;&lt;s&gt;"), ";", "&lt;/s&gt;&lt;s&gt;") &amp; "&lt;/s&gt;&lt;/t&gt;", "//s[last()-2]")</f>
        <v>60</v>
      </c>
      <c r="P1580" cm="1">
        <f t="array" ref="P1580">_xlfn.FILTERXML("&lt;t&gt;&lt;s&gt;" &amp; SUBSTITUTE(SUBSTITUTE(SUBSTITUTE(CLEAN(A1580), "|", "&lt;/s&gt;&lt;s&gt;"), ",", "&lt;/s&gt;&lt;s&gt;"), ";", "&lt;/s&gt;&lt;s&gt;") &amp; "&lt;/s&gt;&lt;/t&gt;", "//s[last()-2]")</f>
        <v>160</v>
      </c>
      <c r="Q1580" cm="1">
        <f t="array" ref="Q1580">_xlfn.FILTERXML("&lt;t&gt;&lt;s&gt;" &amp; SUBSTITUTE(SUBSTITUTE(SUBSTITUTE(A1580, "|", "&lt;/s&gt;&lt;s&gt;"), ",", "&lt;/s&gt;&lt;s&gt;"), ";", "&lt;/s&gt;&lt;s&gt;") &amp; "&lt;/s&gt;&lt;/t&gt;", "//s[last()-1]")</f>
        <v>200</v>
      </c>
      <c r="R1580" t="s">
        <v>588</v>
      </c>
      <c r="S1580" s="20">
        <f>Table1[[#This Row],[Qty Sold]]/Table1[[#This Row],[Qty Added]]</f>
        <v>0.6</v>
      </c>
      <c r="T1580" s="19">
        <f>Table1[[#This Row],[Unit Price]]*Table1[[#This Row],[Stock]]</f>
        <v>32000</v>
      </c>
    </row>
    <row r="1581" spans="1:20" x14ac:dyDescent="0.3">
      <c r="A1581" t="s">
        <v>46</v>
      </c>
      <c r="J1581" s="18" t="str">
        <f t="shared" si="96"/>
        <v>08-02-2026</v>
      </c>
      <c r="K1581" t="str">
        <f t="shared" si="97"/>
        <v>SKU010</v>
      </c>
      <c r="L1581" t="str">
        <f t="shared" si="98"/>
        <v>Lunch box</v>
      </c>
      <c r="M1581" t="s">
        <v>549</v>
      </c>
      <c r="N1581">
        <f t="shared" si="99"/>
        <v>70</v>
      </c>
      <c r="O1581" cm="1">
        <f t="array" ref="O1581">_xlfn.FILTERXML("&lt;t&gt;&lt;s&gt;" &amp; SUBSTITUTE(SUBSTITUTE(A1581, "|", "&lt;/s&gt;&lt;s&gt;"), ";", "&lt;/s&gt;&lt;s&gt;") &amp; "&lt;/s&gt;&lt;/t&gt;", "//s[last()-2]")</f>
        <v>40</v>
      </c>
      <c r="P1581" cm="1">
        <f t="array" ref="P1581">_xlfn.FILTERXML("&lt;t&gt;&lt;s&gt;" &amp; SUBSTITUTE(SUBSTITUTE(SUBSTITUTE(CLEAN(A1581), "|", "&lt;/s&gt;&lt;s&gt;"), ",", "&lt;/s&gt;&lt;s&gt;"), ";", "&lt;/s&gt;&lt;s&gt;") &amp; "&lt;/s&gt;&lt;/t&gt;", "//s[last()-2]")</f>
        <v>110</v>
      </c>
      <c r="Q1581" cm="1">
        <f t="array" ref="Q1581">_xlfn.FILTERXML("&lt;t&gt;&lt;s&gt;" &amp; SUBSTITUTE(SUBSTITUTE(SUBSTITUTE(A1581, "|", "&lt;/s&gt;&lt;s&gt;"), ",", "&lt;/s&gt;&lt;s&gt;"), ";", "&lt;/s&gt;&lt;s&gt;") &amp; "&lt;/s&gt;&lt;/t&gt;", "//s[last()-1]")</f>
        <v>250</v>
      </c>
      <c r="R1581" t="s">
        <v>589</v>
      </c>
      <c r="S1581" s="20">
        <f>Table1[[#This Row],[Qty Sold]]/Table1[[#This Row],[Qty Added]]</f>
        <v>0.5714285714285714</v>
      </c>
      <c r="T1581" s="19">
        <f>Table1[[#This Row],[Unit Price]]*Table1[[#This Row],[Stock]]</f>
        <v>27500</v>
      </c>
    </row>
    <row r="1582" spans="1:20" x14ac:dyDescent="0.3">
      <c r="A1582" t="s">
        <v>47</v>
      </c>
      <c r="J1582" s="18" t="str">
        <f t="shared" si="96"/>
        <v>09-02-2026</v>
      </c>
      <c r="K1582" t="str">
        <f t="shared" si="97"/>
        <v>SKU011</v>
      </c>
      <c r="L1582" t="str">
        <f t="shared" si="98"/>
        <v>Knife Set</v>
      </c>
      <c r="M1582" t="s">
        <v>550</v>
      </c>
      <c r="N1582">
        <f t="shared" si="99"/>
        <v>30</v>
      </c>
      <c r="O1582" cm="1">
        <f t="array" ref="O1582">_xlfn.FILTERXML("&lt;t&gt;&lt;s&gt;" &amp; SUBSTITUTE(SUBSTITUTE(A1582, "|", "&lt;/s&gt;&lt;s&gt;"), ";", "&lt;/s&gt;&lt;s&gt;") &amp; "&lt;/s&gt;&lt;/t&gt;", "//s[last()-2]")</f>
        <v>15</v>
      </c>
      <c r="P1582" cm="1">
        <f t="array" ref="P1582">_xlfn.FILTERXML("&lt;t&gt;&lt;s&gt;" &amp; SUBSTITUTE(SUBSTITUTE(SUBSTITUTE(CLEAN(A1582), "|", "&lt;/s&gt;&lt;s&gt;"), ",", "&lt;/s&gt;&lt;s&gt;"), ";", "&lt;/s&gt;&lt;s&gt;") &amp; "&lt;/s&gt;&lt;/t&gt;", "//s[last()-2]")</f>
        <v>80</v>
      </c>
      <c r="Q1582" cm="1">
        <f t="array" ref="Q1582">_xlfn.FILTERXML("&lt;t&gt;&lt;s&gt;" &amp; SUBSTITUTE(SUBSTITUTE(SUBSTITUTE(A1582, "|", "&lt;/s&gt;&lt;s&gt;"), ",", "&lt;/s&gt;&lt;s&gt;"), ";", "&lt;/s&gt;&lt;s&gt;") &amp; "&lt;/s&gt;&lt;/t&gt;", "//s[last()-1]")</f>
        <v>500</v>
      </c>
      <c r="R1582" t="s">
        <v>590</v>
      </c>
      <c r="S1582" s="20">
        <f>Table1[[#This Row],[Qty Sold]]/Table1[[#This Row],[Qty Added]]</f>
        <v>0.5</v>
      </c>
      <c r="T1582" s="19">
        <f>Table1[[#This Row],[Unit Price]]*Table1[[#This Row],[Stock]]</f>
        <v>40000</v>
      </c>
    </row>
    <row r="1583" spans="1:20" x14ac:dyDescent="0.3">
      <c r="A1583" t="s">
        <v>48</v>
      </c>
      <c r="J1583" s="18" t="str">
        <f t="shared" si="96"/>
        <v>10-02-2026</v>
      </c>
      <c r="K1583" t="str">
        <f t="shared" si="97"/>
        <v>SKU012</v>
      </c>
      <c r="L1583" t="str">
        <f t="shared" si="98"/>
        <v>Cutlery Set</v>
      </c>
      <c r="M1583" t="s">
        <v>551</v>
      </c>
      <c r="N1583">
        <f t="shared" si="99"/>
        <v>50</v>
      </c>
      <c r="O1583" cm="1">
        <f t="array" ref="O1583">_xlfn.FILTERXML("&lt;t&gt;&lt;s&gt;" &amp; SUBSTITUTE(SUBSTITUTE(A1583, "|", "&lt;/s&gt;&lt;s&gt;"), ";", "&lt;/s&gt;&lt;s&gt;") &amp; "&lt;/s&gt;&lt;/t&gt;", "//s[last()-2]")</f>
        <v>35</v>
      </c>
      <c r="P1583" cm="1">
        <f t="array" ref="P1583">_xlfn.FILTERXML("&lt;t&gt;&lt;s&gt;" &amp; SUBSTITUTE(SUBSTITUTE(SUBSTITUTE(CLEAN(A1583), "|", "&lt;/s&gt;&lt;s&gt;"), ",", "&lt;/s&gt;&lt;s&gt;"), ";", "&lt;/s&gt;&lt;s&gt;") &amp; "&lt;/s&gt;&lt;/t&gt;", "//s[last()-2]")</f>
        <v>125</v>
      </c>
      <c r="Q1583" cm="1">
        <f t="array" ref="Q1583">_xlfn.FILTERXML("&lt;t&gt;&lt;s&gt;" &amp; SUBSTITUTE(SUBSTITUTE(SUBSTITUTE(A1583, "|", "&lt;/s&gt;&lt;s&gt;"), ",", "&lt;/s&gt;&lt;s&gt;"), ";", "&lt;/s&gt;&lt;s&gt;") &amp; "&lt;/s&gt;&lt;/t&gt;", "//s[last()-1]")</f>
        <v>800</v>
      </c>
      <c r="R1583" t="s">
        <v>591</v>
      </c>
      <c r="S1583" s="20">
        <f>Table1[[#This Row],[Qty Sold]]/Table1[[#This Row],[Qty Added]]</f>
        <v>0.7</v>
      </c>
      <c r="T1583" s="19">
        <f>Table1[[#This Row],[Unit Price]]*Table1[[#This Row],[Stock]]</f>
        <v>100000</v>
      </c>
    </row>
    <row r="1584" spans="1:20" x14ac:dyDescent="0.3">
      <c r="A1584" t="s">
        <v>49</v>
      </c>
      <c r="J1584" s="18" t="str">
        <f t="shared" si="96"/>
        <v>11-02-2026</v>
      </c>
      <c r="K1584" t="str">
        <f t="shared" si="97"/>
        <v>SKU014</v>
      </c>
      <c r="L1584" t="str">
        <f t="shared" si="98"/>
        <v>Storage Container</v>
      </c>
      <c r="M1584" t="s">
        <v>553</v>
      </c>
      <c r="N1584">
        <f t="shared" si="99"/>
        <v>80</v>
      </c>
      <c r="O1584" cm="1">
        <f t="array" ref="O1584">_xlfn.FILTERXML("&lt;t&gt;&lt;s&gt;" &amp; SUBSTITUTE(SUBSTITUTE(A1584, "|", "&lt;/s&gt;&lt;s&gt;"), ";", "&lt;/s&gt;&lt;s&gt;") &amp; "&lt;/s&gt;&lt;/t&gt;", "//s[last()-2]")</f>
        <v>50</v>
      </c>
      <c r="P1584" cm="1">
        <f t="array" ref="P1584">_xlfn.FILTERXML("&lt;t&gt;&lt;s&gt;" &amp; SUBSTITUTE(SUBSTITUTE(SUBSTITUTE(CLEAN(A1584), "|", "&lt;/s&gt;&lt;s&gt;"), ",", "&lt;/s&gt;&lt;s&gt;"), ";", "&lt;/s&gt;&lt;s&gt;") &amp; "&lt;/s&gt;&lt;/t&gt;", "//s[last()-2]")</f>
        <v>180</v>
      </c>
      <c r="Q1584" cm="1">
        <f t="array" ref="Q1584">_xlfn.FILTERXML("&lt;t&gt;&lt;s&gt;" &amp; SUBSTITUTE(SUBSTITUTE(SUBSTITUTE(A1584, "|", "&lt;/s&gt;&lt;s&gt;"), ",", "&lt;/s&gt;&lt;s&gt;"), ";", "&lt;/s&gt;&lt;s&gt;") &amp; "&lt;/s&gt;&lt;/t&gt;", "//s[last()-1]")</f>
        <v>300</v>
      </c>
      <c r="R1584" t="s">
        <v>593</v>
      </c>
      <c r="S1584" s="20">
        <f>Table1[[#This Row],[Qty Sold]]/Table1[[#This Row],[Qty Added]]</f>
        <v>0.625</v>
      </c>
      <c r="T1584" s="19">
        <f>Table1[[#This Row],[Unit Price]]*Table1[[#This Row],[Stock]]</f>
        <v>54000</v>
      </c>
    </row>
    <row r="1585" spans="1:20" x14ac:dyDescent="0.3">
      <c r="A1585" t="s">
        <v>50</v>
      </c>
      <c r="J1585" s="18" t="str">
        <f t="shared" si="96"/>
        <v>12-02-2026</v>
      </c>
      <c r="K1585" t="str">
        <f t="shared" si="97"/>
        <v>SKU016</v>
      </c>
      <c r="L1585" t="str">
        <f t="shared" si="98"/>
        <v>Steel Glass</v>
      </c>
      <c r="M1585" t="s">
        <v>541</v>
      </c>
      <c r="N1585">
        <f t="shared" si="99"/>
        <v>150</v>
      </c>
      <c r="O1585" cm="1">
        <f t="array" ref="O1585">_xlfn.FILTERXML("&lt;t&gt;&lt;s&gt;" &amp; SUBSTITUTE(SUBSTITUTE(A1585, "|", "&lt;/s&gt;&lt;s&gt;"), ";", "&lt;/s&gt;&lt;s&gt;") &amp; "&lt;/s&gt;&lt;/t&gt;", "//s[last()-2]")</f>
        <v>110</v>
      </c>
      <c r="P1585" cm="1">
        <f t="array" ref="P1585">_xlfn.FILTERXML("&lt;t&gt;&lt;s&gt;" &amp; SUBSTITUTE(SUBSTITUTE(SUBSTITUTE(CLEAN(A1585), "|", "&lt;/s&gt;&lt;s&gt;"), ",", "&lt;/s&gt;&lt;s&gt;"), ";", "&lt;/s&gt;&lt;s&gt;") &amp; "&lt;/s&gt;&lt;/t&gt;", "//s[last()-2]")</f>
        <v>240</v>
      </c>
      <c r="Q1585" cm="1">
        <f t="array" ref="Q1585">_xlfn.FILTERXML("&lt;t&gt;&lt;s&gt;" &amp; SUBSTITUTE(SUBSTITUTE(SUBSTITUTE(A1585, "|", "&lt;/s&gt;&lt;s&gt;"), ",", "&lt;/s&gt;&lt;s&gt;"), ";", "&lt;/s&gt;&lt;s&gt;") &amp; "&lt;/s&gt;&lt;/t&gt;", "//s[last()-1]")</f>
        <v>100</v>
      </c>
      <c r="R1585" t="s">
        <v>582</v>
      </c>
      <c r="S1585" s="20">
        <f>Table1[[#This Row],[Qty Sold]]/Table1[[#This Row],[Qty Added]]</f>
        <v>0.73333333333333328</v>
      </c>
      <c r="T1585" s="19">
        <f>Table1[[#This Row],[Unit Price]]*Table1[[#This Row],[Stock]]</f>
        <v>24000</v>
      </c>
    </row>
    <row r="1586" spans="1:20" x14ac:dyDescent="0.3">
      <c r="A1586" t="s">
        <v>51</v>
      </c>
      <c r="J1586" s="18" t="str">
        <f t="shared" si="96"/>
        <v>13-02-2026</v>
      </c>
      <c r="K1586" t="str">
        <f t="shared" si="97"/>
        <v>SKU018</v>
      </c>
      <c r="L1586" t="str">
        <f t="shared" si="98"/>
        <v>Pressure Cooker 3L</v>
      </c>
      <c r="M1586" t="s">
        <v>555</v>
      </c>
      <c r="N1586">
        <f t="shared" si="99"/>
        <v>20</v>
      </c>
      <c r="O1586" cm="1">
        <f t="array" ref="O1586">_xlfn.FILTERXML("&lt;t&gt;&lt;s&gt;" &amp; SUBSTITUTE(SUBSTITUTE(A1586, "|", "&lt;/s&gt;&lt;s&gt;"), ";", "&lt;/s&gt;&lt;s&gt;") &amp; "&lt;/s&gt;&lt;/t&gt;", "//s[last()-2]")</f>
        <v>12</v>
      </c>
      <c r="P1586" cm="1">
        <f t="array" ref="P1586">_xlfn.FILTERXML("&lt;t&gt;&lt;s&gt;" &amp; SUBSTITUTE(SUBSTITUTE(SUBSTITUTE(CLEAN(A1586), "|", "&lt;/s&gt;&lt;s&gt;"), ",", "&lt;/s&gt;&lt;s&gt;"), ";", "&lt;/s&gt;&lt;s&gt;") &amp; "&lt;/s&gt;&lt;/t&gt;", "//s[last()-2]")</f>
        <v>33</v>
      </c>
      <c r="Q1586" cm="1">
        <f t="array" ref="Q1586">_xlfn.FILTERXML("&lt;t&gt;&lt;s&gt;" &amp; SUBSTITUTE(SUBSTITUTE(SUBSTITUTE(A1586, "|", "&lt;/s&gt;&lt;s&gt;"), ",", "&lt;/s&gt;&lt;s&gt;"), ";", "&lt;/s&gt;&lt;s&gt;") &amp; "&lt;/s&gt;&lt;/t&gt;", "//s[last()-1]")</f>
        <v>1500</v>
      </c>
      <c r="R1586" t="s">
        <v>595</v>
      </c>
      <c r="S1586" s="20">
        <f>Table1[[#This Row],[Qty Sold]]/Table1[[#This Row],[Qty Added]]</f>
        <v>0.6</v>
      </c>
      <c r="T1586" s="19">
        <f>Table1[[#This Row],[Unit Price]]*Table1[[#This Row],[Stock]]</f>
        <v>49500</v>
      </c>
    </row>
    <row r="1587" spans="1:20" x14ac:dyDescent="0.3">
      <c r="A1587" t="s">
        <v>52</v>
      </c>
      <c r="J1587" s="18" t="str">
        <f t="shared" si="96"/>
        <v>14-02-2026</v>
      </c>
      <c r="K1587" t="str">
        <f t="shared" si="97"/>
        <v>SKU020</v>
      </c>
      <c r="L1587" t="str">
        <f t="shared" si="98"/>
        <v>Dinner Set</v>
      </c>
      <c r="M1587" t="s">
        <v>556</v>
      </c>
      <c r="N1587">
        <f t="shared" si="99"/>
        <v>25</v>
      </c>
      <c r="O1587" cm="1">
        <f t="array" ref="O1587">_xlfn.FILTERXML("&lt;t&gt;&lt;s&gt;" &amp; SUBSTITUTE(SUBSTITUTE(A1587, "|", "&lt;/s&gt;&lt;s&gt;"), ";", "&lt;/s&gt;&lt;s&gt;") &amp; "&lt;/s&gt;&lt;/t&gt;", "//s[last()-2]")</f>
        <v>15</v>
      </c>
      <c r="P1587" cm="1">
        <f t="array" ref="P1587">_xlfn.FILTERXML("&lt;t&gt;&lt;s&gt;" &amp; SUBSTITUTE(SUBSTITUTE(SUBSTITUTE(CLEAN(A1587), "|", "&lt;/s&gt;&lt;s&gt;"), ",", "&lt;/s&gt;&lt;s&gt;"), ";", "&lt;/s&gt;&lt;s&gt;") &amp; "&lt;/s&gt;&lt;/t&gt;", "//s[last()-2]")</f>
        <v>40</v>
      </c>
      <c r="Q1587" cm="1">
        <f t="array" ref="Q1587">_xlfn.FILTERXML("&lt;t&gt;&lt;s&gt;" &amp; SUBSTITUTE(SUBSTITUTE(SUBSTITUTE(A1587, "|", "&lt;/s&gt;&lt;s&gt;"), ",", "&lt;/s&gt;&lt;s&gt;"), ";", "&lt;/s&gt;&lt;s&gt;") &amp; "&lt;/s&gt;&lt;/t&gt;", "//s[last()-1]")</f>
        <v>2500</v>
      </c>
      <c r="R1587" t="s">
        <v>596</v>
      </c>
      <c r="S1587" s="20">
        <f>Table1[[#This Row],[Qty Sold]]/Table1[[#This Row],[Qty Added]]</f>
        <v>0.6</v>
      </c>
      <c r="T1587" s="19">
        <f>Table1[[#This Row],[Unit Price]]*Table1[[#This Row],[Stock]]</f>
        <v>100000</v>
      </c>
    </row>
    <row r="1588" spans="1:20" x14ac:dyDescent="0.3">
      <c r="A1588" t="s">
        <v>53</v>
      </c>
      <c r="J1588" s="18" t="str">
        <f t="shared" si="96"/>
        <v>15-02-2026</v>
      </c>
      <c r="K1588" t="str">
        <f t="shared" si="97"/>
        <v>SKU022</v>
      </c>
      <c r="L1588" t="str">
        <f t="shared" si="98"/>
        <v>Spatula</v>
      </c>
      <c r="M1588" t="s">
        <v>558</v>
      </c>
      <c r="N1588">
        <f t="shared" si="99"/>
        <v>90</v>
      </c>
      <c r="O1588" cm="1">
        <f t="array" ref="O1588">_xlfn.FILTERXML("&lt;t&gt;&lt;s&gt;" &amp; SUBSTITUTE(SUBSTITUTE(A1588, "|", "&lt;/s&gt;&lt;s&gt;"), ";", "&lt;/s&gt;&lt;s&gt;") &amp; "&lt;/s&gt;&lt;/t&gt;", "//s[last()-2]")</f>
        <v>60</v>
      </c>
      <c r="P1588" cm="1">
        <f t="array" ref="P1588">_xlfn.FILTERXML("&lt;t&gt;&lt;s&gt;" &amp; SUBSTITUTE(SUBSTITUTE(SUBSTITUTE(CLEAN(A1588), "|", "&lt;/s&gt;&lt;s&gt;"), ",", "&lt;/s&gt;&lt;s&gt;"), ";", "&lt;/s&gt;&lt;s&gt;") &amp; "&lt;/s&gt;&lt;/t&gt;", "//s[last()-2]")</f>
        <v>140</v>
      </c>
      <c r="Q1588" cm="1">
        <f t="array" ref="Q1588">_xlfn.FILTERXML("&lt;t&gt;&lt;s&gt;" &amp; SUBSTITUTE(SUBSTITUTE(SUBSTITUTE(A1588, "|", "&lt;/s&gt;&lt;s&gt;"), ",", "&lt;/s&gt;&lt;s&gt;"), ";", "&lt;/s&gt;&lt;s&gt;") &amp; "&lt;/s&gt;&lt;/t&gt;", "//s[last()-1]")</f>
        <v>120</v>
      </c>
      <c r="R1588" t="s">
        <v>598</v>
      </c>
      <c r="S1588" s="20">
        <f>Table1[[#This Row],[Qty Sold]]/Table1[[#This Row],[Qty Added]]</f>
        <v>0.66666666666666663</v>
      </c>
      <c r="T1588" s="19">
        <f>Table1[[#This Row],[Unit Price]]*Table1[[#This Row],[Stock]]</f>
        <v>16800</v>
      </c>
    </row>
    <row r="1589" spans="1:20" x14ac:dyDescent="0.3">
      <c r="A1589" t="s">
        <v>54</v>
      </c>
      <c r="J1589" s="18" t="str">
        <f t="shared" si="96"/>
        <v>16-02-2026</v>
      </c>
      <c r="K1589" t="str">
        <f t="shared" si="97"/>
        <v>SKU023</v>
      </c>
      <c r="L1589" t="str">
        <f t="shared" si="98"/>
        <v>Tiffin Box</v>
      </c>
      <c r="M1589" t="s">
        <v>559</v>
      </c>
      <c r="N1589">
        <f t="shared" si="99"/>
        <v>65</v>
      </c>
      <c r="O1589" cm="1">
        <f t="array" ref="O1589">_xlfn.FILTERXML("&lt;t&gt;&lt;s&gt;" &amp; SUBSTITUTE(SUBSTITUTE(A1589, "|", "&lt;/s&gt;&lt;s&gt;"), ";", "&lt;/s&gt;&lt;s&gt;") &amp; "&lt;/s&gt;&lt;/t&gt;", "//s[last()-2]")</f>
        <v>35</v>
      </c>
      <c r="P1589" cm="1">
        <f t="array" ref="P1589">_xlfn.FILTERXML("&lt;t&gt;&lt;s&gt;" &amp; SUBSTITUTE(SUBSTITUTE(SUBSTITUTE(CLEAN(A1589), "|", "&lt;/s&gt;&lt;s&gt;"), ",", "&lt;/s&gt;&lt;s&gt;"), ";", "&lt;/s&gt;&lt;s&gt;") &amp; "&lt;/s&gt;&lt;/t&gt;", "//s[last()-2]")</f>
        <v>100</v>
      </c>
      <c r="Q1589" cm="1">
        <f t="array" ref="Q1589">_xlfn.FILTERXML("&lt;t&gt;&lt;s&gt;" &amp; SUBSTITUTE(SUBSTITUTE(SUBSTITUTE(A1589, "|", "&lt;/s&gt;&lt;s&gt;"), ",", "&lt;/s&gt;&lt;s&gt;"), ";", "&lt;/s&gt;&lt;s&gt;") &amp; "&lt;/s&gt;&lt;/t&gt;", "//s[last()-1]")</f>
        <v>300</v>
      </c>
      <c r="R1589" t="s">
        <v>599</v>
      </c>
      <c r="S1589" s="20">
        <f>Table1[[#This Row],[Qty Sold]]/Table1[[#This Row],[Qty Added]]</f>
        <v>0.53846153846153844</v>
      </c>
      <c r="T1589" s="19">
        <f>Table1[[#This Row],[Unit Price]]*Table1[[#This Row],[Stock]]</f>
        <v>30000</v>
      </c>
    </row>
    <row r="1590" spans="1:20" x14ac:dyDescent="0.3">
      <c r="A1590" t="s">
        <v>55</v>
      </c>
      <c r="J1590" s="18" t="str">
        <f t="shared" si="96"/>
        <v>17-02-2026</v>
      </c>
      <c r="K1590" t="str">
        <f t="shared" si="97"/>
        <v>SKU024</v>
      </c>
      <c r="L1590" t="str">
        <f t="shared" si="98"/>
        <v>Steel Jug</v>
      </c>
      <c r="M1590" t="s">
        <v>541</v>
      </c>
      <c r="N1590">
        <f t="shared" si="99"/>
        <v>35</v>
      </c>
      <c r="O1590" cm="1">
        <f t="array" ref="O1590">_xlfn.FILTERXML("&lt;t&gt;&lt;s&gt;" &amp; SUBSTITUTE(SUBSTITUTE(A1590, "|", "&lt;/s&gt;&lt;s&gt;"), ";", "&lt;/s&gt;&lt;s&gt;") &amp; "&lt;/s&gt;&lt;/t&gt;", "//s[last()-2]")</f>
        <v>15</v>
      </c>
      <c r="P1590" cm="1">
        <f t="array" ref="P1590">_xlfn.FILTERXML("&lt;t&gt;&lt;s&gt;" &amp; SUBSTITUTE(SUBSTITUTE(SUBSTITUTE(CLEAN(A1590), "|", "&lt;/s&gt;&lt;s&gt;"), ",", "&lt;/s&gt;&lt;s&gt;"), ";", "&lt;/s&gt;&lt;s&gt;") &amp; "&lt;/s&gt;&lt;/t&gt;", "//s[last()-2]")</f>
        <v>60</v>
      </c>
      <c r="Q1590" cm="1">
        <f t="array" ref="Q1590">_xlfn.FILTERXML("&lt;t&gt;&lt;s&gt;" &amp; SUBSTITUTE(SUBSTITUTE(SUBSTITUTE(A1590, "|", "&lt;/s&gt;&lt;s&gt;"), ",", "&lt;/s&gt;&lt;s&gt;"), ";", "&lt;/s&gt;&lt;s&gt;") &amp; "&lt;/s&gt;&lt;/t&gt;", "//s[last()-1]")</f>
        <v>600</v>
      </c>
      <c r="R1590" t="s">
        <v>582</v>
      </c>
      <c r="S1590" s="20">
        <f>Table1[[#This Row],[Qty Sold]]/Table1[[#This Row],[Qty Added]]</f>
        <v>0.42857142857142855</v>
      </c>
      <c r="T1590" s="19">
        <f>Table1[[#This Row],[Unit Price]]*Table1[[#This Row],[Stock]]</f>
        <v>36000</v>
      </c>
    </row>
    <row r="1591" spans="1:20" x14ac:dyDescent="0.3">
      <c r="A1591" t="s">
        <v>56</v>
      </c>
      <c r="J1591" s="18" t="str">
        <f t="shared" si="96"/>
        <v>18-02-2026</v>
      </c>
      <c r="K1591" t="str">
        <f t="shared" si="97"/>
        <v>SKU026</v>
      </c>
      <c r="L1591" t="str">
        <f t="shared" si="98"/>
        <v>Oil Dispenser</v>
      </c>
      <c r="M1591" t="s">
        <v>561</v>
      </c>
      <c r="N1591">
        <f t="shared" si="99"/>
        <v>50</v>
      </c>
      <c r="O1591" cm="1">
        <f t="array" ref="O1591">_xlfn.FILTERXML("&lt;t&gt;&lt;s&gt;" &amp; SUBSTITUTE(SUBSTITUTE(A1591, "|", "&lt;/s&gt;&lt;s&gt;"), ";", "&lt;/s&gt;&lt;s&gt;") &amp; "&lt;/s&gt;&lt;/t&gt;", "//s[last()-2]")</f>
        <v>20</v>
      </c>
      <c r="P1591" cm="1">
        <f t="array" ref="P1591">_xlfn.FILTERXML("&lt;t&gt;&lt;s&gt;" &amp; SUBSTITUTE(SUBSTITUTE(SUBSTITUTE(CLEAN(A1591), "|", "&lt;/s&gt;&lt;s&gt;"), ",", "&lt;/s&gt;&lt;s&gt;"), ";", "&lt;/s&gt;&lt;s&gt;") &amp; "&lt;/s&gt;&lt;/t&gt;", "//s[last()-2]")</f>
        <v>80</v>
      </c>
      <c r="Q1591" cm="1">
        <f t="array" ref="Q1591">_xlfn.FILTERXML("&lt;t&gt;&lt;s&gt;" &amp; SUBSTITUTE(SUBSTITUTE(SUBSTITUTE(A1591, "|", "&lt;/s&gt;&lt;s&gt;"), ",", "&lt;/s&gt;&lt;s&gt;"), ";", "&lt;/s&gt;&lt;s&gt;") &amp; "&lt;/s&gt;&lt;/t&gt;", "//s[last()-1]")</f>
        <v>350</v>
      </c>
      <c r="R1591" t="s">
        <v>602</v>
      </c>
      <c r="S1591" s="20">
        <f>Table1[[#This Row],[Qty Sold]]/Table1[[#This Row],[Qty Added]]</f>
        <v>0.4</v>
      </c>
      <c r="T1591" s="19">
        <f>Table1[[#This Row],[Unit Price]]*Table1[[#This Row],[Stock]]</f>
        <v>28000</v>
      </c>
    </row>
    <row r="1592" spans="1:20" x14ac:dyDescent="0.3">
      <c r="A1592" t="s">
        <v>57</v>
      </c>
      <c r="J1592" s="18" t="str">
        <f t="shared" si="96"/>
        <v>19-02-2026</v>
      </c>
      <c r="K1592" t="str">
        <f t="shared" si="97"/>
        <v>SKU027</v>
      </c>
      <c r="L1592" t="str">
        <f t="shared" si="98"/>
        <v>Chopping Board</v>
      </c>
      <c r="M1592" t="s">
        <v>562</v>
      </c>
      <c r="N1592">
        <f t="shared" si="99"/>
        <v>70</v>
      </c>
      <c r="O1592" cm="1">
        <f t="array" ref="O1592">_xlfn.FILTERXML("&lt;t&gt;&lt;s&gt;" &amp; SUBSTITUTE(SUBSTITUTE(A1592, "|", "&lt;/s&gt;&lt;s&gt;"), ";", "&lt;/s&gt;&lt;s&gt;") &amp; "&lt;/s&gt;&lt;/t&gt;", "//s[last()-2]")</f>
        <v>30</v>
      </c>
      <c r="P1592" cm="1">
        <f t="array" ref="P1592">_xlfn.FILTERXML("&lt;t&gt;&lt;s&gt;" &amp; SUBSTITUTE(SUBSTITUTE(SUBSTITUTE(CLEAN(A1592), "|", "&lt;/s&gt;&lt;s&gt;"), ",", "&lt;/s&gt;&lt;s&gt;"), ";", "&lt;/s&gt;&lt;s&gt;") &amp; "&lt;/s&gt;&lt;/t&gt;", "//s[last()-2]")</f>
        <v>100</v>
      </c>
      <c r="Q1592" cm="1">
        <f t="array" ref="Q1592">_xlfn.FILTERXML("&lt;t&gt;&lt;s&gt;" &amp; SUBSTITUTE(SUBSTITUTE(SUBSTITUTE(A1592, "|", "&lt;/s&gt;&lt;s&gt;"), ",", "&lt;/s&gt;&lt;s&gt;"), ";", "&lt;/s&gt;&lt;s&gt;") &amp; "&lt;/s&gt;&lt;/t&gt;", "//s[last()-1]")</f>
        <v>200</v>
      </c>
      <c r="R1592" t="s">
        <v>603</v>
      </c>
      <c r="S1592" s="20">
        <f>Table1[[#This Row],[Qty Sold]]/Table1[[#This Row],[Qty Added]]</f>
        <v>0.42857142857142855</v>
      </c>
      <c r="T1592" s="19">
        <f>Table1[[#This Row],[Unit Price]]*Table1[[#This Row],[Stock]]</f>
        <v>20000</v>
      </c>
    </row>
    <row r="1593" spans="1:20" x14ac:dyDescent="0.3">
      <c r="A1593" t="s">
        <v>58</v>
      </c>
      <c r="J1593" s="18" t="str">
        <f t="shared" si="96"/>
        <v>20-02-2026</v>
      </c>
      <c r="K1593" t="str">
        <f t="shared" si="97"/>
        <v>SKU028</v>
      </c>
      <c r="L1593" t="str">
        <f t="shared" si="98"/>
        <v>Handi</v>
      </c>
      <c r="M1593" t="s">
        <v>563</v>
      </c>
      <c r="N1593">
        <f t="shared" si="99"/>
        <v>30</v>
      </c>
      <c r="O1593" cm="1">
        <f t="array" ref="O1593">_xlfn.FILTERXML("&lt;t&gt;&lt;s&gt;" &amp; SUBSTITUTE(SUBSTITUTE(A1593, "|", "&lt;/s&gt;&lt;s&gt;"), ";", "&lt;/s&gt;&lt;s&gt;") &amp; "&lt;/s&gt;&lt;/t&gt;", "//s[last()-2]")</f>
        <v>12</v>
      </c>
      <c r="P1593" cm="1">
        <f t="array" ref="P1593">_xlfn.FILTERXML("&lt;t&gt;&lt;s&gt;" &amp; SUBSTITUTE(SUBSTITUTE(SUBSTITUTE(CLEAN(A1593), "|", "&lt;/s&gt;&lt;s&gt;"), ",", "&lt;/s&gt;&lt;s&gt;"), ";", "&lt;/s&gt;&lt;s&gt;") &amp; "&lt;/s&gt;&lt;/t&gt;", "//s[last()-2]")</f>
        <v>45</v>
      </c>
      <c r="Q1593" cm="1">
        <f t="array" ref="Q1593">_xlfn.FILTERXML("&lt;t&gt;&lt;s&gt;" &amp; SUBSTITUTE(SUBSTITUTE(SUBSTITUTE(A1593, "|", "&lt;/s&gt;&lt;s&gt;"), ",", "&lt;/s&gt;&lt;s&gt;"), ";", "&lt;/s&gt;&lt;s&gt;") &amp; "&lt;/s&gt;&lt;/t&gt;", "//s[last()-1]")</f>
        <v>900</v>
      </c>
      <c r="R1593" t="s">
        <v>604</v>
      </c>
      <c r="S1593" s="20">
        <f>Table1[[#This Row],[Qty Sold]]/Table1[[#This Row],[Qty Added]]</f>
        <v>0.4</v>
      </c>
      <c r="T1593" s="19">
        <f>Table1[[#This Row],[Unit Price]]*Table1[[#This Row],[Stock]]</f>
        <v>40500</v>
      </c>
    </row>
    <row r="1594" spans="1:20" x14ac:dyDescent="0.3">
      <c r="A1594" t="s">
        <v>59</v>
      </c>
      <c r="J1594" s="18" t="str">
        <f t="shared" si="96"/>
        <v>21-02-2026</v>
      </c>
      <c r="K1594" t="str">
        <f t="shared" si="97"/>
        <v>SKU030</v>
      </c>
      <c r="L1594" t="str">
        <f t="shared" si="98"/>
        <v>Rice Cooker</v>
      </c>
      <c r="M1594" t="s">
        <v>564</v>
      </c>
      <c r="N1594">
        <f t="shared" si="99"/>
        <v>15</v>
      </c>
      <c r="O1594" cm="1">
        <f t="array" ref="O1594">_xlfn.FILTERXML("&lt;t&gt;&lt;s&gt;" &amp; SUBSTITUTE(SUBSTITUTE(A1594, "|", "&lt;/s&gt;&lt;s&gt;"), ";", "&lt;/s&gt;&lt;s&gt;") &amp; "&lt;/s&gt;&lt;/t&gt;", "//s[last()-2]")</f>
        <v>7</v>
      </c>
      <c r="P1594" cm="1">
        <f t="array" ref="P1594">_xlfn.FILTERXML("&lt;t&gt;&lt;s&gt;" &amp; SUBSTITUTE(SUBSTITUTE(SUBSTITUTE(CLEAN(A1594), "|", "&lt;/s&gt;&lt;s&gt;"), ",", "&lt;/s&gt;&lt;s&gt;"), ";", "&lt;/s&gt;&lt;s&gt;") &amp; "&lt;/s&gt;&lt;/t&gt;", "//s[last()-2]")</f>
        <v>22</v>
      </c>
      <c r="Q1594" cm="1">
        <f t="array" ref="Q1594">_xlfn.FILTERXML("&lt;t&gt;&lt;s&gt;" &amp; SUBSTITUTE(SUBSTITUTE(SUBSTITUTE(A1594, "|", "&lt;/s&gt;&lt;s&gt;"), ",", "&lt;/s&gt;&lt;s&gt;"), ";", "&lt;/s&gt;&lt;s&gt;") &amp; "&lt;/s&gt;&lt;/t&gt;", "//s[last()-1]")</f>
        <v>2200</v>
      </c>
      <c r="R1594" t="s">
        <v>605</v>
      </c>
      <c r="S1594" s="20">
        <f>Table1[[#This Row],[Qty Sold]]/Table1[[#This Row],[Qty Added]]</f>
        <v>0.46666666666666667</v>
      </c>
      <c r="T1594" s="19">
        <f>Table1[[#This Row],[Unit Price]]*Table1[[#This Row],[Stock]]</f>
        <v>48400</v>
      </c>
    </row>
    <row r="1595" spans="1:20" x14ac:dyDescent="0.3">
      <c r="A1595" t="s">
        <v>60</v>
      </c>
      <c r="J1595" s="18" t="str">
        <f t="shared" si="96"/>
        <v>22-02-2026</v>
      </c>
      <c r="K1595" t="str">
        <f t="shared" si="97"/>
        <v>SKU031</v>
      </c>
      <c r="L1595" t="str">
        <f t="shared" si="98"/>
        <v>Electric Kettle</v>
      </c>
      <c r="M1595" t="s">
        <v>565</v>
      </c>
      <c r="N1595">
        <f t="shared" si="99"/>
        <v>20</v>
      </c>
      <c r="O1595" cm="1">
        <f t="array" ref="O1595">_xlfn.FILTERXML("&lt;t&gt;&lt;s&gt;" &amp; SUBSTITUTE(SUBSTITUTE(A1595, "|", "&lt;/s&gt;&lt;s&gt;"), ";", "&lt;/s&gt;&lt;s&gt;") &amp; "&lt;/s&gt;&lt;/t&gt;", "//s[last()-2]")</f>
        <v>12</v>
      </c>
      <c r="P1595" cm="1">
        <f t="array" ref="P1595">_xlfn.FILTERXML("&lt;t&gt;&lt;s&gt;" &amp; SUBSTITUTE(SUBSTITUTE(SUBSTITUTE(CLEAN(A1595), "|", "&lt;/s&gt;&lt;s&gt;"), ",", "&lt;/s&gt;&lt;s&gt;"), ";", "&lt;/s&gt;&lt;s&gt;") &amp; "&lt;/s&gt;&lt;/t&gt;", "//s[last()-2]")</f>
        <v>32</v>
      </c>
      <c r="Q1595" cm="1">
        <f t="array" ref="Q1595">_xlfn.FILTERXML("&lt;t&gt;&lt;s&gt;" &amp; SUBSTITUTE(SUBSTITUTE(SUBSTITUTE(A1595, "|", "&lt;/s&gt;&lt;s&gt;"), ",", "&lt;/s&gt;&lt;s&gt;"), ";", "&lt;/s&gt;&lt;s&gt;") &amp; "&lt;/s&gt;&lt;/t&gt;", "//s[last()-1]")</f>
        <v>1500</v>
      </c>
      <c r="R1595" t="s">
        <v>606</v>
      </c>
      <c r="S1595" s="20">
        <f>Table1[[#This Row],[Qty Sold]]/Table1[[#This Row],[Qty Added]]</f>
        <v>0.6</v>
      </c>
      <c r="T1595" s="19">
        <f>Table1[[#This Row],[Unit Price]]*Table1[[#This Row],[Stock]]</f>
        <v>48000</v>
      </c>
    </row>
    <row r="1596" spans="1:20" x14ac:dyDescent="0.3">
      <c r="A1596" t="s">
        <v>61</v>
      </c>
      <c r="J1596" s="18" t="str">
        <f t="shared" si="96"/>
        <v>01-03-2026</v>
      </c>
      <c r="K1596" t="str">
        <f t="shared" si="97"/>
        <v>SKU001</v>
      </c>
      <c r="L1596" t="str">
        <f t="shared" si="98"/>
        <v>Steel Plate</v>
      </c>
      <c r="M1596" t="s">
        <v>541</v>
      </c>
      <c r="N1596">
        <f t="shared" si="99"/>
        <v>70</v>
      </c>
      <c r="O1596" cm="1">
        <f t="array" ref="O1596">_xlfn.FILTERXML("&lt;t&gt;&lt;s&gt;" &amp; SUBSTITUTE(SUBSTITUTE(A1596, "|", "&lt;/s&gt;&lt;s&gt;"), ";", "&lt;/s&gt;&lt;s&gt;") &amp; "&lt;/s&gt;&lt;/t&gt;", "//s[last()-2]")</f>
        <v>40</v>
      </c>
      <c r="P1596" cm="1">
        <f t="array" ref="P1596">_xlfn.FILTERXML("&lt;t&gt;&lt;s&gt;" &amp; SUBSTITUTE(SUBSTITUTE(SUBSTITUTE(CLEAN(A1596), "|", "&lt;/s&gt;&lt;s&gt;"), ",", "&lt;/s&gt;&lt;s&gt;"), ";", "&lt;/s&gt;&lt;s&gt;") &amp; "&lt;/s&gt;&lt;/t&gt;", "//s[last()-2]")</f>
        <v>220</v>
      </c>
      <c r="Q1596" cm="1">
        <f t="array" ref="Q1596">_xlfn.FILTERXML("&lt;t&gt;&lt;s&gt;" &amp; SUBSTITUTE(SUBSTITUTE(SUBSTITUTE(A1596, "|", "&lt;/s&gt;&lt;s&gt;"), ",", "&lt;/s&gt;&lt;s&gt;"), ";", "&lt;/s&gt;&lt;s&gt;") &amp; "&lt;/s&gt;&lt;/t&gt;", "//s[last()-1]")</f>
        <v>120</v>
      </c>
      <c r="R1596" t="s">
        <v>582</v>
      </c>
      <c r="S1596" s="20">
        <f>Table1[[#This Row],[Qty Sold]]/Table1[[#This Row],[Qty Added]]</f>
        <v>0.5714285714285714</v>
      </c>
      <c r="T1596" s="19">
        <f>Table1[[#This Row],[Unit Price]]*Table1[[#This Row],[Stock]]</f>
        <v>26400</v>
      </c>
    </row>
    <row r="1597" spans="1:20" x14ac:dyDescent="0.3">
      <c r="A1597" t="s">
        <v>62</v>
      </c>
      <c r="J1597" s="18" t="str">
        <f t="shared" si="96"/>
        <v>02-03-2026</v>
      </c>
      <c r="K1597" t="str">
        <f t="shared" si="97"/>
        <v>SKU003</v>
      </c>
      <c r="L1597" t="str">
        <f t="shared" si="98"/>
        <v>Spoon Set</v>
      </c>
      <c r="M1597" t="s">
        <v>543</v>
      </c>
      <c r="N1597">
        <f t="shared" si="99"/>
        <v>120</v>
      </c>
      <c r="O1597" cm="1">
        <f t="array" ref="O1597">_xlfn.FILTERXML("&lt;t&gt;&lt;s&gt;" &amp; SUBSTITUTE(SUBSTITUTE(A1597, "|", "&lt;/s&gt;&lt;s&gt;"), ";", "&lt;/s&gt;&lt;s&gt;") &amp; "&lt;/s&gt;&lt;/t&gt;", "//s[last()-2]")</f>
        <v>100</v>
      </c>
      <c r="P1597" cm="1">
        <f t="array" ref="P1597">_xlfn.FILTERXML("&lt;t&gt;&lt;s&gt;" &amp; SUBSTITUTE(SUBSTITUTE(SUBSTITUTE(CLEAN(A1597), "|", "&lt;/s&gt;&lt;s&gt;"), ",", "&lt;/s&gt;&lt;s&gt;"), ";", "&lt;/s&gt;&lt;s&gt;") &amp; "&lt;/s&gt;&lt;/t&gt;", "//s[last()-2]")</f>
        <v>260</v>
      </c>
      <c r="Q1597" cm="1">
        <f t="array" ref="Q1597">_xlfn.FILTERXML("&lt;t&gt;&lt;s&gt;" &amp; SUBSTITUTE(SUBSTITUTE(SUBSTITUTE(A1597, "|", "&lt;/s&gt;&lt;s&gt;"), ",", "&lt;/s&gt;&lt;s&gt;"), ";", "&lt;/s&gt;&lt;s&gt;") &amp; "&lt;/s&gt;&lt;/t&gt;", "//s[last()-1]")</f>
        <v>60</v>
      </c>
      <c r="R1597" t="s">
        <v>583</v>
      </c>
      <c r="S1597" s="20">
        <f>Table1[[#This Row],[Qty Sold]]/Table1[[#This Row],[Qty Added]]</f>
        <v>0.83333333333333337</v>
      </c>
      <c r="T1597" s="19">
        <f>Table1[[#This Row],[Unit Price]]*Table1[[#This Row],[Stock]]</f>
        <v>15600</v>
      </c>
    </row>
    <row r="1598" spans="1:20" x14ac:dyDescent="0.3">
      <c r="A1598" t="s">
        <v>63</v>
      </c>
      <c r="J1598" s="18" t="str">
        <f t="shared" si="96"/>
        <v>03-03-2026</v>
      </c>
      <c r="K1598" t="str">
        <f t="shared" si="97"/>
        <v>SKU004</v>
      </c>
      <c r="L1598" t="str">
        <f t="shared" si="98"/>
        <v>Plastic Bucket</v>
      </c>
      <c r="M1598" t="s">
        <v>544</v>
      </c>
      <c r="N1598">
        <f t="shared" si="99"/>
        <v>60</v>
      </c>
      <c r="O1598" cm="1">
        <f t="array" ref="O1598">_xlfn.FILTERXML("&lt;t&gt;&lt;s&gt;" &amp; SUBSTITUTE(SUBSTITUTE(A1598, "|", "&lt;/s&gt;&lt;s&gt;"), ";", "&lt;/s&gt;&lt;s&gt;") &amp; "&lt;/s&gt;&lt;/t&gt;", "//s[last()-2]")</f>
        <v>35</v>
      </c>
      <c r="P1598" cm="1">
        <f t="array" ref="P1598">_xlfn.FILTERXML("&lt;t&gt;&lt;s&gt;" &amp; SUBSTITUTE(SUBSTITUTE(SUBSTITUTE(CLEAN(A1598), "|", "&lt;/s&gt;&lt;s&gt;"), ",", "&lt;/s&gt;&lt;s&gt;"), ";", "&lt;/s&gt;&lt;s&gt;") &amp; "&lt;/s&gt;&lt;/t&gt;", "//s[last()-2]")</f>
        <v>145</v>
      </c>
      <c r="Q1598" cm="1">
        <f t="array" ref="Q1598">_xlfn.FILTERXML("&lt;t&gt;&lt;s&gt;" &amp; SUBSTITUTE(SUBSTITUTE(SUBSTITUTE(A1598, "|", "&lt;/s&gt;&lt;s&gt;"), ",", "&lt;/s&gt;&lt;s&gt;"), ";", "&lt;/s&gt;&lt;s&gt;") &amp; "&lt;/s&gt;&lt;/t&gt;", "//s[last()-1]")</f>
        <v>150</v>
      </c>
      <c r="R1598" t="s">
        <v>584</v>
      </c>
      <c r="S1598" s="20">
        <f>Table1[[#This Row],[Qty Sold]]/Table1[[#This Row],[Qty Added]]</f>
        <v>0.58333333333333337</v>
      </c>
      <c r="T1598" s="19">
        <f>Table1[[#This Row],[Unit Price]]*Table1[[#This Row],[Stock]]</f>
        <v>21750</v>
      </c>
    </row>
    <row r="1599" spans="1:20" x14ac:dyDescent="0.3">
      <c r="A1599" t="s">
        <v>64</v>
      </c>
      <c r="J1599" s="18" t="str">
        <f t="shared" si="96"/>
        <v>04-03-2026</v>
      </c>
      <c r="K1599" t="str">
        <f t="shared" si="97"/>
        <v>SKU005</v>
      </c>
      <c r="L1599" t="str">
        <f t="shared" si="98"/>
        <v>Glass Set</v>
      </c>
      <c r="M1599" t="s">
        <v>545</v>
      </c>
      <c r="N1599">
        <f t="shared" si="99"/>
        <v>35</v>
      </c>
      <c r="O1599" cm="1">
        <f t="array" ref="O1599">_xlfn.FILTERXML("&lt;t&gt;&lt;s&gt;" &amp; SUBSTITUTE(SUBSTITUTE(A1599, "|", "&lt;/s&gt;&lt;s&gt;"), ";", "&lt;/s&gt;&lt;s&gt;") &amp; "&lt;/s&gt;&lt;/t&gt;", "//s[last()-2]")</f>
        <v>15</v>
      </c>
      <c r="P1599" cm="1">
        <f t="array" ref="P1599">_xlfn.FILTERXML("&lt;t&gt;&lt;s&gt;" &amp; SUBSTITUTE(SUBSTITUTE(SUBSTITUTE(CLEAN(A1599), "|", "&lt;/s&gt;&lt;s&gt;"), ",", "&lt;/s&gt;&lt;s&gt;"), ";", "&lt;/s&gt;&lt;s&gt;") &amp; "&lt;/s&gt;&lt;/t&gt;", "//s[last()-2]")</f>
        <v>110</v>
      </c>
      <c r="Q1599" cm="1">
        <f t="array" ref="Q1599">_xlfn.FILTERXML("&lt;t&gt;&lt;s&gt;" &amp; SUBSTITUTE(SUBSTITUTE(SUBSTITUTE(A1599, "|", "&lt;/s&gt;&lt;s&gt;"), ",", "&lt;/s&gt;&lt;s&gt;"), ";", "&lt;/s&gt;&lt;s&gt;") &amp; "&lt;/s&gt;&lt;/t&gt;", "//s[last()-1]")</f>
        <v>200</v>
      </c>
      <c r="R1599" t="s">
        <v>585</v>
      </c>
      <c r="S1599" s="20">
        <f>Table1[[#This Row],[Qty Sold]]/Table1[[#This Row],[Qty Added]]</f>
        <v>0.42857142857142855</v>
      </c>
      <c r="T1599" s="19">
        <f>Table1[[#This Row],[Unit Price]]*Table1[[#This Row],[Stock]]</f>
        <v>22000</v>
      </c>
    </row>
    <row r="1600" spans="1:20" x14ac:dyDescent="0.3">
      <c r="A1600" t="s">
        <v>65</v>
      </c>
      <c r="J1600" s="18" t="str">
        <f t="shared" si="96"/>
        <v>05-03-2026</v>
      </c>
      <c r="K1600" t="str">
        <f t="shared" si="97"/>
        <v>SKU006</v>
      </c>
      <c r="L1600" t="str">
        <f t="shared" si="98"/>
        <v>Cooker 5L</v>
      </c>
      <c r="M1600" t="s">
        <v>546</v>
      </c>
      <c r="N1600">
        <f t="shared" si="99"/>
        <v>15</v>
      </c>
      <c r="O1600" cm="1">
        <f t="array" ref="O1600">_xlfn.FILTERXML("&lt;t&gt;&lt;s&gt;" &amp; SUBSTITUTE(SUBSTITUTE(A1600, "|", "&lt;/s&gt;&lt;s&gt;"), ";", "&lt;/s&gt;&lt;s&gt;") &amp; "&lt;/s&gt;&lt;/t&gt;", "//s[last()-2]")</f>
        <v>10</v>
      </c>
      <c r="P1600" cm="1">
        <f t="array" ref="P1600">_xlfn.FILTERXML("&lt;t&gt;&lt;s&gt;" &amp; SUBSTITUTE(SUBSTITUTE(SUBSTITUTE(CLEAN(A1600), "|", "&lt;/s&gt;&lt;s&gt;"), ",", "&lt;/s&gt;&lt;s&gt;"), ";", "&lt;/s&gt;&lt;s&gt;") &amp; "&lt;/s&gt;&lt;/t&gt;", "//s[last()-2]")</f>
        <v>43</v>
      </c>
      <c r="Q1600" cm="1">
        <f t="array" ref="Q1600">_xlfn.FILTERXML("&lt;t&gt;&lt;s&gt;" &amp; SUBSTITUTE(SUBSTITUTE(SUBSTITUTE(A1600, "|", "&lt;/s&gt;&lt;s&gt;"), ",", "&lt;/s&gt;&lt;s&gt;"), ";", "&lt;/s&gt;&lt;s&gt;") &amp; "&lt;/s&gt;&lt;/t&gt;", "//s[last()-1]")</f>
        <v>1800</v>
      </c>
      <c r="R1600" t="s">
        <v>586</v>
      </c>
      <c r="S1600" s="20">
        <f>Table1[[#This Row],[Qty Sold]]/Table1[[#This Row],[Qty Added]]</f>
        <v>0.66666666666666663</v>
      </c>
      <c r="T1600" s="19">
        <f>Table1[[#This Row],[Unit Price]]*Table1[[#This Row],[Stock]]</f>
        <v>77400</v>
      </c>
    </row>
    <row r="1601" spans="1:20" x14ac:dyDescent="0.3">
      <c r="A1601" t="s">
        <v>66</v>
      </c>
      <c r="J1601" s="18" t="str">
        <f t="shared" si="96"/>
        <v>06-03-2026</v>
      </c>
      <c r="K1601" t="str">
        <f t="shared" si="97"/>
        <v>SKU008</v>
      </c>
      <c r="L1601" t="str">
        <f t="shared" si="98"/>
        <v>Frying Pan</v>
      </c>
      <c r="M1601" t="s">
        <v>547</v>
      </c>
      <c r="N1601">
        <f t="shared" si="99"/>
        <v>50</v>
      </c>
      <c r="O1601" cm="1">
        <f t="array" ref="O1601">_xlfn.FILTERXML("&lt;t&gt;&lt;s&gt;" &amp; SUBSTITUTE(SUBSTITUTE(A1601, "|", "&lt;/s&gt;&lt;s&gt;"), ";", "&lt;/s&gt;&lt;s&gt;") &amp; "&lt;/s&gt;&lt;/t&gt;", "//s[last()-2]")</f>
        <v>30</v>
      </c>
      <c r="P1601" cm="1">
        <f t="array" ref="P1601">_xlfn.FILTERXML("&lt;t&gt;&lt;s&gt;" &amp; SUBSTITUTE(SUBSTITUTE(SUBSTITUTE(CLEAN(A1601), "|", "&lt;/s&gt;&lt;s&gt;"), ",", "&lt;/s&gt;&lt;s&gt;"), ";", "&lt;/s&gt;&lt;s&gt;") &amp; "&lt;/s&gt;&lt;/t&gt;", "//s[last()-2]")</f>
        <v>95</v>
      </c>
      <c r="Q1601" cm="1">
        <f t="array" ref="Q1601">_xlfn.FILTERXML("&lt;t&gt;&lt;s&gt;" &amp; SUBSTITUTE(SUBSTITUTE(SUBSTITUTE(A1601, "|", "&lt;/s&gt;&lt;s&gt;"), ",", "&lt;/s&gt;&lt;s&gt;"), ";", "&lt;/s&gt;&lt;s&gt;") &amp; "&lt;/s&gt;&lt;/t&gt;", "//s[last()-1]")</f>
        <v>900</v>
      </c>
      <c r="R1601" t="s">
        <v>587</v>
      </c>
      <c r="S1601" s="20">
        <f>Table1[[#This Row],[Qty Sold]]/Table1[[#This Row],[Qty Added]]</f>
        <v>0.6</v>
      </c>
      <c r="T1601" s="19">
        <f>Table1[[#This Row],[Unit Price]]*Table1[[#This Row],[Stock]]</f>
        <v>85500</v>
      </c>
    </row>
    <row r="1602" spans="1:20" x14ac:dyDescent="0.3">
      <c r="A1602" t="s">
        <v>67</v>
      </c>
      <c r="J1602" s="18" t="str">
        <f t="shared" si="96"/>
        <v>07-03-2026</v>
      </c>
      <c r="K1602" t="str">
        <f t="shared" si="97"/>
        <v>SKU009</v>
      </c>
      <c r="L1602" t="str">
        <f t="shared" si="98"/>
        <v>Water Bottle</v>
      </c>
      <c r="M1602" t="s">
        <v>548</v>
      </c>
      <c r="N1602">
        <f t="shared" si="99"/>
        <v>120</v>
      </c>
      <c r="O1602" cm="1">
        <f t="array" ref="O1602">_xlfn.FILTERXML("&lt;t&gt;&lt;s&gt;" &amp; SUBSTITUTE(SUBSTITUTE(A1602, "|", "&lt;/s&gt;&lt;s&gt;"), ";", "&lt;/s&gt;&lt;s&gt;") &amp; "&lt;/s&gt;&lt;/t&gt;", "//s[last()-2]")</f>
        <v>80</v>
      </c>
      <c r="P1602" cm="1">
        <f t="array" ref="P1602">_xlfn.FILTERXML("&lt;t&gt;&lt;s&gt;" &amp; SUBSTITUTE(SUBSTITUTE(SUBSTITUTE(CLEAN(A1602), "|", "&lt;/s&gt;&lt;s&gt;"), ",", "&lt;/s&gt;&lt;s&gt;"), ";", "&lt;/s&gt;&lt;s&gt;") &amp; "&lt;/s&gt;&lt;/t&gt;", "//s[last()-2]")</f>
        <v>200</v>
      </c>
      <c r="Q1602" cm="1">
        <f t="array" ref="Q1602">_xlfn.FILTERXML("&lt;t&gt;&lt;s&gt;" &amp; SUBSTITUTE(SUBSTITUTE(SUBSTITUTE(A1602, "|", "&lt;/s&gt;&lt;s&gt;"), ",", "&lt;/s&gt;&lt;s&gt;"), ";", "&lt;/s&gt;&lt;s&gt;") &amp; "&lt;/s&gt;&lt;/t&gt;", "//s[last()-1]")</f>
        <v>200</v>
      </c>
      <c r="R1602" t="s">
        <v>588</v>
      </c>
      <c r="S1602" s="20">
        <f>Table1[[#This Row],[Qty Sold]]/Table1[[#This Row],[Qty Added]]</f>
        <v>0.66666666666666663</v>
      </c>
      <c r="T1602" s="19">
        <f>Table1[[#This Row],[Unit Price]]*Table1[[#This Row],[Stock]]</f>
        <v>40000</v>
      </c>
    </row>
    <row r="1603" spans="1:20" x14ac:dyDescent="0.3">
      <c r="A1603" t="s">
        <v>68</v>
      </c>
      <c r="J1603" s="18" t="str">
        <f t="shared" ref="J1603:J1666" si="100">LEFT(A1603, FIND(",", A1603) - 1)</f>
        <v>08-03-2026</v>
      </c>
      <c r="K1603" t="str">
        <f t="shared" ref="K1603:K1666" si="101">TRIM(MID(A1603, FIND(",", A1603) + 1, FIND("|", A1603) - FIND(",", A1603) - 1))</f>
        <v>SKU010</v>
      </c>
      <c r="L1603" t="str">
        <f t="shared" ref="L1603:L1666" si="102">TRIM(_xlfn.TEXTBEFORE(_xlfn.TEXTAFTER(A1603, "|"), ";"))</f>
        <v>Lunch Box</v>
      </c>
      <c r="M1603" t="s">
        <v>549</v>
      </c>
      <c r="N1603">
        <f t="shared" ref="N1603:N1666" si="103">VALUE(MID(A1603, FIND(",", A1603, FIND(";", A1603)) + 1, FIND("|", A1603, FIND(",", A1603, FIND(";", A1603))) - FIND(",", A1603, FIND(";", A1603)) - 1))</f>
        <v>80</v>
      </c>
      <c r="O1603" cm="1">
        <f t="array" ref="O1603">_xlfn.FILTERXML("&lt;t&gt;&lt;s&gt;" &amp; SUBSTITUTE(SUBSTITUTE(A1603, "|", "&lt;/s&gt;&lt;s&gt;"), ";", "&lt;/s&gt;&lt;s&gt;") &amp; "&lt;/s&gt;&lt;/t&gt;", "//s[last()-2]")</f>
        <v>50</v>
      </c>
      <c r="P1603" cm="1">
        <f t="array" ref="P1603">_xlfn.FILTERXML("&lt;t&gt;&lt;s&gt;" &amp; SUBSTITUTE(SUBSTITUTE(SUBSTITUTE(CLEAN(A1603), "|", "&lt;/s&gt;&lt;s&gt;"), ",", "&lt;/s&gt;&lt;s&gt;"), ";", "&lt;/s&gt;&lt;s&gt;") &amp; "&lt;/s&gt;&lt;/t&gt;", "//s[last()-2]")</f>
        <v>130</v>
      </c>
      <c r="Q1603" cm="1">
        <f t="array" ref="Q1603">_xlfn.FILTERXML("&lt;t&gt;&lt;s&gt;" &amp; SUBSTITUTE(SUBSTITUTE(SUBSTITUTE(A1603, "|", "&lt;/s&gt;&lt;s&gt;"), ",", "&lt;/s&gt;&lt;s&gt;"), ";", "&lt;/s&gt;&lt;s&gt;") &amp; "&lt;/s&gt;&lt;/t&gt;", "//s[last()-1]")</f>
        <v>250</v>
      </c>
      <c r="R1603" t="s">
        <v>589</v>
      </c>
      <c r="S1603" s="20">
        <f>Table1[[#This Row],[Qty Sold]]/Table1[[#This Row],[Qty Added]]</f>
        <v>0.625</v>
      </c>
      <c r="T1603" s="19">
        <f>Table1[[#This Row],[Unit Price]]*Table1[[#This Row],[Stock]]</f>
        <v>32500</v>
      </c>
    </row>
    <row r="1604" spans="1:20" x14ac:dyDescent="0.3">
      <c r="A1604" t="s">
        <v>69</v>
      </c>
      <c r="J1604" s="18" t="str">
        <f t="shared" si="100"/>
        <v>09-03-2026</v>
      </c>
      <c r="K1604" t="str">
        <f t="shared" si="101"/>
        <v>SKU011</v>
      </c>
      <c r="L1604" t="str">
        <f t="shared" si="102"/>
        <v>Knife Set</v>
      </c>
      <c r="M1604" t="s">
        <v>550</v>
      </c>
      <c r="N1604">
        <f t="shared" si="103"/>
        <v>40</v>
      </c>
      <c r="O1604" cm="1">
        <f t="array" ref="O1604">_xlfn.FILTERXML("&lt;t&gt;&lt;s&gt;" &amp; SUBSTITUTE(SUBSTITUTE(A1604, "|", "&lt;/s&gt;&lt;s&gt;"), ";", "&lt;/s&gt;&lt;s&gt;") &amp; "&lt;/s&gt;&lt;/t&gt;", "//s[last()-2]")</f>
        <v>25</v>
      </c>
      <c r="P1604" cm="1">
        <f t="array" ref="P1604">_xlfn.FILTERXML("&lt;t&gt;&lt;s&gt;" &amp; SUBSTITUTE(SUBSTITUTE(SUBSTITUTE(CLEAN(A1604), "|", "&lt;/s&gt;&lt;s&gt;"), ",", "&lt;/s&gt;&lt;s&gt;"), ";", "&lt;/s&gt;&lt;s&gt;") &amp; "&lt;/s&gt;&lt;/t&gt;", "//s[last()-2]")</f>
        <v>95</v>
      </c>
      <c r="Q1604" cm="1">
        <f t="array" ref="Q1604">_xlfn.FILTERXML("&lt;t&gt;&lt;s&gt;" &amp; SUBSTITUTE(SUBSTITUTE(SUBSTITUTE(A1604, "|", "&lt;/s&gt;&lt;s&gt;"), ",", "&lt;/s&gt;&lt;s&gt;"), ";", "&lt;/s&gt;&lt;s&gt;") &amp; "&lt;/s&gt;&lt;/t&gt;", "//s[last()-1]")</f>
        <v>500</v>
      </c>
      <c r="R1604" t="s">
        <v>590</v>
      </c>
      <c r="S1604" s="20">
        <f>Table1[[#This Row],[Qty Sold]]/Table1[[#This Row],[Qty Added]]</f>
        <v>0.625</v>
      </c>
      <c r="T1604" s="19">
        <f>Table1[[#This Row],[Unit Price]]*Table1[[#This Row],[Stock]]</f>
        <v>47500</v>
      </c>
    </row>
    <row r="1605" spans="1:20" x14ac:dyDescent="0.3">
      <c r="A1605" t="s">
        <v>70</v>
      </c>
      <c r="J1605" s="18" t="str">
        <f t="shared" si="100"/>
        <v>10-03-2026</v>
      </c>
      <c r="K1605" t="str">
        <f t="shared" si="101"/>
        <v>SKU012</v>
      </c>
      <c r="L1605" t="str">
        <f t="shared" si="102"/>
        <v>Cutlery Set</v>
      </c>
      <c r="M1605" t="s">
        <v>551</v>
      </c>
      <c r="N1605">
        <f t="shared" si="103"/>
        <v>60</v>
      </c>
      <c r="O1605" cm="1">
        <f t="array" ref="O1605">_xlfn.FILTERXML("&lt;t&gt;&lt;s&gt;" &amp; SUBSTITUTE(SUBSTITUTE(A1605, "|", "&lt;/s&gt;&lt;s&gt;"), ";", "&lt;/s&gt;&lt;s&gt;") &amp; "&lt;/s&gt;&lt;/t&gt;", "//s[last()-2]")</f>
        <v>45</v>
      </c>
      <c r="P1605" cm="1">
        <f t="array" ref="P1605">_xlfn.FILTERXML("&lt;t&gt;&lt;s&gt;" &amp; SUBSTITUTE(SUBSTITUTE(SUBSTITUTE(CLEAN(A1605), "|", "&lt;/s&gt;&lt;s&gt;"), ",", "&lt;/s&gt;&lt;s&gt;"), ";", "&lt;/s&gt;&lt;s&gt;") &amp; "&lt;/s&gt;&lt;/t&gt;", "//s[last()-2]")</f>
        <v>140</v>
      </c>
      <c r="Q1605" cm="1">
        <f t="array" ref="Q1605">_xlfn.FILTERXML("&lt;t&gt;&lt;s&gt;" &amp; SUBSTITUTE(SUBSTITUTE(SUBSTITUTE(A1605, "|", "&lt;/s&gt;&lt;s&gt;"), ",", "&lt;/s&gt;&lt;s&gt;"), ";", "&lt;/s&gt;&lt;s&gt;") &amp; "&lt;/s&gt;&lt;/t&gt;", "//s[last()-1]")</f>
        <v>800</v>
      </c>
      <c r="R1605" t="s">
        <v>591</v>
      </c>
      <c r="S1605" s="20">
        <f>Table1[[#This Row],[Qty Sold]]/Table1[[#This Row],[Qty Added]]</f>
        <v>0.75</v>
      </c>
      <c r="T1605" s="19">
        <f>Table1[[#This Row],[Unit Price]]*Table1[[#This Row],[Stock]]</f>
        <v>112000</v>
      </c>
    </row>
    <row r="1606" spans="1:20" x14ac:dyDescent="0.3">
      <c r="A1606" t="s">
        <v>71</v>
      </c>
      <c r="J1606" s="18" t="str">
        <f t="shared" si="100"/>
        <v>11-03-2026</v>
      </c>
      <c r="K1606" t="str">
        <f t="shared" si="101"/>
        <v>SKU014</v>
      </c>
      <c r="L1606" t="str">
        <f t="shared" si="102"/>
        <v>Storage Container</v>
      </c>
      <c r="M1606" t="s">
        <v>553</v>
      </c>
      <c r="N1606">
        <f t="shared" si="103"/>
        <v>100</v>
      </c>
      <c r="O1606" cm="1">
        <f t="array" ref="O1606">_xlfn.FILTERXML("&lt;t&gt;&lt;s&gt;" &amp; SUBSTITUTE(SUBSTITUTE(A1606, "|", "&lt;/s&gt;&lt;s&gt;"), ";", "&lt;/s&gt;&lt;s&gt;") &amp; "&lt;/s&gt;&lt;/t&gt;", "//s[last()-2]")</f>
        <v>70</v>
      </c>
      <c r="P1606" cm="1">
        <f t="array" ref="P1606">_xlfn.FILTERXML("&lt;t&gt;&lt;s&gt;" &amp; SUBSTITUTE(SUBSTITUTE(SUBSTITUTE(CLEAN(A1606), "|", "&lt;/s&gt;&lt;s&gt;"), ",", "&lt;/s&gt;&lt;s&gt;"), ";", "&lt;/s&gt;&lt;s&gt;") &amp; "&lt;/s&gt;&lt;/t&gt;", "//s[last()-2]")</f>
        <v>210</v>
      </c>
      <c r="Q1606" cm="1">
        <f t="array" ref="Q1606">_xlfn.FILTERXML("&lt;t&gt;&lt;s&gt;" &amp; SUBSTITUTE(SUBSTITUTE(SUBSTITUTE(A1606, "|", "&lt;/s&gt;&lt;s&gt;"), ",", "&lt;/s&gt;&lt;s&gt;"), ";", "&lt;/s&gt;&lt;s&gt;") &amp; "&lt;/s&gt;&lt;/t&gt;", "//s[last()-1]")</f>
        <v>300</v>
      </c>
      <c r="R1606" t="s">
        <v>593</v>
      </c>
      <c r="S1606" s="20">
        <f>Table1[[#This Row],[Qty Sold]]/Table1[[#This Row],[Qty Added]]</f>
        <v>0.7</v>
      </c>
      <c r="T1606" s="19">
        <f>Table1[[#This Row],[Unit Price]]*Table1[[#This Row],[Stock]]</f>
        <v>63000</v>
      </c>
    </row>
    <row r="1607" spans="1:20" x14ac:dyDescent="0.3">
      <c r="A1607" t="s">
        <v>72</v>
      </c>
      <c r="J1607" s="18" t="str">
        <f t="shared" si="100"/>
        <v>12-03-2026</v>
      </c>
      <c r="K1607" t="str">
        <f t="shared" si="101"/>
        <v>SKU016</v>
      </c>
      <c r="L1607" t="str">
        <f t="shared" si="102"/>
        <v>Steel Glass</v>
      </c>
      <c r="M1607" t="s">
        <v>541</v>
      </c>
      <c r="N1607">
        <f t="shared" si="103"/>
        <v>180</v>
      </c>
      <c r="O1607" cm="1">
        <f t="array" ref="O1607">_xlfn.FILTERXML("&lt;t&gt;&lt;s&gt;" &amp; SUBSTITUTE(SUBSTITUTE(A1607, "|", "&lt;/s&gt;&lt;s&gt;"), ";", "&lt;/s&gt;&lt;s&gt;") &amp; "&lt;/s&gt;&lt;/t&gt;", "//s[last()-2]")</f>
        <v>140</v>
      </c>
      <c r="P1607" cm="1">
        <f t="array" ref="P1607">_xlfn.FILTERXML("&lt;t&gt;&lt;s&gt;" &amp; SUBSTITUTE(SUBSTITUTE(SUBSTITUTE(CLEAN(A1607), "|", "&lt;/s&gt;&lt;s&gt;"), ",", "&lt;/s&gt;&lt;s&gt;"), ";", "&lt;/s&gt;&lt;s&gt;") &amp; "&lt;/s&gt;&lt;/t&gt;", "//s[last()-2]")</f>
        <v>280</v>
      </c>
      <c r="Q1607" cm="1">
        <f t="array" ref="Q1607">_xlfn.FILTERXML("&lt;t&gt;&lt;s&gt;" &amp; SUBSTITUTE(SUBSTITUTE(SUBSTITUTE(A1607, "|", "&lt;/s&gt;&lt;s&gt;"), ",", "&lt;/s&gt;&lt;s&gt;"), ";", "&lt;/s&gt;&lt;s&gt;") &amp; "&lt;/s&gt;&lt;/t&gt;", "//s[last()-1]")</f>
        <v>100</v>
      </c>
      <c r="R1607" t="s">
        <v>582</v>
      </c>
      <c r="S1607" s="20">
        <f>Table1[[#This Row],[Qty Sold]]/Table1[[#This Row],[Qty Added]]</f>
        <v>0.77777777777777779</v>
      </c>
      <c r="T1607" s="19">
        <f>Table1[[#This Row],[Unit Price]]*Table1[[#This Row],[Stock]]</f>
        <v>28000</v>
      </c>
    </row>
    <row r="1608" spans="1:20" x14ac:dyDescent="0.3">
      <c r="A1608" t="s">
        <v>73</v>
      </c>
      <c r="J1608" s="18" t="str">
        <f t="shared" si="100"/>
        <v>13-03-2026</v>
      </c>
      <c r="K1608" t="str">
        <f t="shared" si="101"/>
        <v>SKU018</v>
      </c>
      <c r="L1608" t="str">
        <f t="shared" si="102"/>
        <v>Pressure Cooker 3L</v>
      </c>
      <c r="M1608" t="s">
        <v>555</v>
      </c>
      <c r="N1608">
        <f t="shared" si="103"/>
        <v>25</v>
      </c>
      <c r="O1608" cm="1">
        <f t="array" ref="O1608">_xlfn.FILTERXML("&lt;t&gt;&lt;s&gt;" &amp; SUBSTITUTE(SUBSTITUTE(A1608, "|", "&lt;/s&gt;&lt;s&gt;"), ";", "&lt;/s&gt;&lt;s&gt;") &amp; "&lt;/s&gt;&lt;/t&gt;", "//s[last()-2]")</f>
        <v>15</v>
      </c>
      <c r="P1608" cm="1">
        <f t="array" ref="P1608">_xlfn.FILTERXML("&lt;t&gt;&lt;s&gt;" &amp; SUBSTITUTE(SUBSTITUTE(SUBSTITUTE(CLEAN(A1608), "|", "&lt;/s&gt;&lt;s&gt;"), ",", "&lt;/s&gt;&lt;s&gt;"), ";", "&lt;/s&gt;&lt;s&gt;") &amp; "&lt;/s&gt;&lt;/t&gt;", "//s[last()-2]")</f>
        <v>43</v>
      </c>
      <c r="Q1608" cm="1">
        <f t="array" ref="Q1608">_xlfn.FILTERXML("&lt;t&gt;&lt;s&gt;" &amp; SUBSTITUTE(SUBSTITUTE(SUBSTITUTE(A1608, "|", "&lt;/s&gt;&lt;s&gt;"), ",", "&lt;/s&gt;&lt;s&gt;"), ";", "&lt;/s&gt;&lt;s&gt;") &amp; "&lt;/s&gt;&lt;/t&gt;", "//s[last()-1]")</f>
        <v>1500</v>
      </c>
      <c r="R1608" t="s">
        <v>595</v>
      </c>
      <c r="S1608" s="20">
        <f>Table1[[#This Row],[Qty Sold]]/Table1[[#This Row],[Qty Added]]</f>
        <v>0.6</v>
      </c>
      <c r="T1608" s="19">
        <f>Table1[[#This Row],[Unit Price]]*Table1[[#This Row],[Stock]]</f>
        <v>64500</v>
      </c>
    </row>
    <row r="1609" spans="1:20" x14ac:dyDescent="0.3">
      <c r="A1609" t="s">
        <v>74</v>
      </c>
      <c r="J1609" s="18" t="str">
        <f t="shared" si="100"/>
        <v>14-03-2026</v>
      </c>
      <c r="K1609" t="str">
        <f t="shared" si="101"/>
        <v>SKU020</v>
      </c>
      <c r="L1609" t="str">
        <f t="shared" si="102"/>
        <v>Dinner Set</v>
      </c>
      <c r="M1609" t="s">
        <v>556</v>
      </c>
      <c r="N1609">
        <f t="shared" si="103"/>
        <v>30</v>
      </c>
      <c r="O1609" cm="1">
        <f t="array" ref="O1609">_xlfn.FILTERXML("&lt;t&gt;&lt;s&gt;" &amp; SUBSTITUTE(SUBSTITUTE(A1609, "|", "&lt;/s&gt;&lt;s&gt;"), ";", "&lt;/s&gt;&lt;s&gt;") &amp; "&lt;/s&gt;&lt;/t&gt;", "//s[last()-2]")</f>
        <v>18</v>
      </c>
      <c r="P1609" cm="1">
        <f t="array" ref="P1609">_xlfn.FILTERXML("&lt;t&gt;&lt;s&gt;" &amp; SUBSTITUTE(SUBSTITUTE(SUBSTITUTE(CLEAN(A1609), "|", "&lt;/s&gt;&lt;s&gt;"), ",", "&lt;/s&gt;&lt;s&gt;"), ";", "&lt;/s&gt;&lt;s&gt;") &amp; "&lt;/s&gt;&lt;/t&gt;", "//s[last()-2]")</f>
        <v>52</v>
      </c>
      <c r="Q1609" cm="1">
        <f t="array" ref="Q1609">_xlfn.FILTERXML("&lt;t&gt;&lt;s&gt;" &amp; SUBSTITUTE(SUBSTITUTE(SUBSTITUTE(A1609, "|", "&lt;/s&gt;&lt;s&gt;"), ",", "&lt;/s&gt;&lt;s&gt;"), ";", "&lt;/s&gt;&lt;s&gt;") &amp; "&lt;/s&gt;&lt;/t&gt;", "//s[last()-1]")</f>
        <v>2500</v>
      </c>
      <c r="R1609" t="s">
        <v>596</v>
      </c>
      <c r="S1609" s="20">
        <f>Table1[[#This Row],[Qty Sold]]/Table1[[#This Row],[Qty Added]]</f>
        <v>0.6</v>
      </c>
      <c r="T1609" s="19">
        <f>Table1[[#This Row],[Unit Price]]*Table1[[#This Row],[Stock]]</f>
        <v>130000</v>
      </c>
    </row>
    <row r="1610" spans="1:20" x14ac:dyDescent="0.3">
      <c r="A1610" t="s">
        <v>75</v>
      </c>
      <c r="J1610" s="18" t="str">
        <f t="shared" si="100"/>
        <v>15-03-2026</v>
      </c>
      <c r="K1610" t="str">
        <f t="shared" si="101"/>
        <v>SKU022</v>
      </c>
      <c r="L1610" t="str">
        <f t="shared" si="102"/>
        <v>Spatula</v>
      </c>
      <c r="M1610" t="s">
        <v>558</v>
      </c>
      <c r="N1610">
        <f t="shared" si="103"/>
        <v>110</v>
      </c>
      <c r="O1610" cm="1">
        <f t="array" ref="O1610">_xlfn.FILTERXML("&lt;t&gt;&lt;s&gt;" &amp; SUBSTITUTE(SUBSTITUTE(A1610, "|", "&lt;/s&gt;&lt;s&gt;"), ";", "&lt;/s&gt;&lt;s&gt;") &amp; "&lt;/s&gt;&lt;/t&gt;", "//s[last()-2]")</f>
        <v>80</v>
      </c>
      <c r="P1610" cm="1">
        <f t="array" ref="P1610">_xlfn.FILTERXML("&lt;t&gt;&lt;s&gt;" &amp; SUBSTITUTE(SUBSTITUTE(SUBSTITUTE(CLEAN(A1610), "|", "&lt;/s&gt;&lt;s&gt;"), ",", "&lt;/s&gt;&lt;s&gt;"), ";", "&lt;/s&gt;&lt;s&gt;") &amp; "&lt;/s&gt;&lt;/t&gt;", "//s[last()-2]")</f>
        <v>170</v>
      </c>
      <c r="Q1610" cm="1">
        <f t="array" ref="Q1610">_xlfn.FILTERXML("&lt;t&gt;&lt;s&gt;" &amp; SUBSTITUTE(SUBSTITUTE(SUBSTITUTE(A1610, "|", "&lt;/s&gt;&lt;s&gt;"), ",", "&lt;/s&gt;&lt;s&gt;"), ";", "&lt;/s&gt;&lt;s&gt;") &amp; "&lt;/s&gt;&lt;/t&gt;", "//s[last()-1]")</f>
        <v>120</v>
      </c>
      <c r="R1610" t="s">
        <v>598</v>
      </c>
      <c r="S1610" s="20">
        <f>Table1[[#This Row],[Qty Sold]]/Table1[[#This Row],[Qty Added]]</f>
        <v>0.72727272727272729</v>
      </c>
      <c r="T1610" s="19">
        <f>Table1[[#This Row],[Unit Price]]*Table1[[#This Row],[Stock]]</f>
        <v>20400</v>
      </c>
    </row>
    <row r="1611" spans="1:20" x14ac:dyDescent="0.3">
      <c r="A1611" t="s">
        <v>76</v>
      </c>
      <c r="J1611" s="18" t="str">
        <f t="shared" si="100"/>
        <v>16-03-2026</v>
      </c>
      <c r="K1611" t="str">
        <f t="shared" si="101"/>
        <v>SKU023</v>
      </c>
      <c r="L1611" t="str">
        <f t="shared" si="102"/>
        <v>Tiffin Box</v>
      </c>
      <c r="M1611" t="s">
        <v>559</v>
      </c>
      <c r="N1611">
        <f t="shared" si="103"/>
        <v>75</v>
      </c>
      <c r="O1611" cm="1">
        <f t="array" ref="O1611">_xlfn.FILTERXML("&lt;t&gt;&lt;s&gt;" &amp; SUBSTITUTE(SUBSTITUTE(A1611, "|", "&lt;/s&gt;&lt;s&gt;"), ";", "&lt;/s&gt;&lt;s&gt;") &amp; "&lt;/s&gt;&lt;/t&gt;", "//s[last()-2]")</f>
        <v>45</v>
      </c>
      <c r="P1611" cm="1">
        <f t="array" ref="P1611">_xlfn.FILTERXML("&lt;t&gt;&lt;s&gt;" &amp; SUBSTITUTE(SUBSTITUTE(SUBSTITUTE(CLEAN(A1611), "|", "&lt;/s&gt;&lt;s&gt;"), ",", "&lt;/s&gt;&lt;s&gt;"), ";", "&lt;/s&gt;&lt;s&gt;") &amp; "&lt;/s&gt;&lt;/t&gt;", "//s[last()-2]")</f>
        <v>120</v>
      </c>
      <c r="Q1611" cm="1">
        <f t="array" ref="Q1611">_xlfn.FILTERXML("&lt;t&gt;&lt;s&gt;" &amp; SUBSTITUTE(SUBSTITUTE(SUBSTITUTE(A1611, "|", "&lt;/s&gt;&lt;s&gt;"), ",", "&lt;/s&gt;&lt;s&gt;"), ";", "&lt;/s&gt;&lt;s&gt;") &amp; "&lt;/s&gt;&lt;/t&gt;", "//s[last()-1]")</f>
        <v>300</v>
      </c>
      <c r="R1611" t="s">
        <v>599</v>
      </c>
      <c r="S1611" s="20">
        <f>Table1[[#This Row],[Qty Sold]]/Table1[[#This Row],[Qty Added]]</f>
        <v>0.6</v>
      </c>
      <c r="T1611" s="19">
        <f>Table1[[#This Row],[Unit Price]]*Table1[[#This Row],[Stock]]</f>
        <v>36000</v>
      </c>
    </row>
    <row r="1612" spans="1:20" x14ac:dyDescent="0.3">
      <c r="A1612" t="s">
        <v>77</v>
      </c>
      <c r="J1612" s="18" t="str">
        <f t="shared" si="100"/>
        <v>17-03-2026</v>
      </c>
      <c r="K1612" t="str">
        <f t="shared" si="101"/>
        <v>SKU024</v>
      </c>
      <c r="L1612" t="str">
        <f t="shared" si="102"/>
        <v>Steel Jug</v>
      </c>
      <c r="M1612" t="s">
        <v>541</v>
      </c>
      <c r="N1612">
        <f t="shared" si="103"/>
        <v>40</v>
      </c>
      <c r="O1612" cm="1">
        <f t="array" ref="O1612">_xlfn.FILTERXML("&lt;t&gt;&lt;s&gt;" &amp; SUBSTITUTE(SUBSTITUTE(A1612, "|", "&lt;/s&gt;&lt;s&gt;"), ";", "&lt;/s&gt;&lt;s&gt;") &amp; "&lt;/s&gt;&lt;/t&gt;", "//s[last()-2]")</f>
        <v>20</v>
      </c>
      <c r="P1612" cm="1">
        <f t="array" ref="P1612">_xlfn.FILTERXML("&lt;t&gt;&lt;s&gt;" &amp; SUBSTITUTE(SUBSTITUTE(SUBSTITUTE(CLEAN(A1612), "|", "&lt;/s&gt;&lt;s&gt;"), ",", "&lt;/s&gt;&lt;s&gt;"), ";", "&lt;/s&gt;&lt;s&gt;") &amp; "&lt;/s&gt;&lt;/t&gt;", "//s[last()-2]")</f>
        <v>70</v>
      </c>
      <c r="Q1612" cm="1">
        <f t="array" ref="Q1612">_xlfn.FILTERXML("&lt;t&gt;&lt;s&gt;" &amp; SUBSTITUTE(SUBSTITUTE(SUBSTITUTE(A1612, "|", "&lt;/s&gt;&lt;s&gt;"), ",", "&lt;/s&gt;&lt;s&gt;"), ";", "&lt;/s&gt;&lt;s&gt;") &amp; "&lt;/s&gt;&lt;/t&gt;", "//s[last()-1]")</f>
        <v>600</v>
      </c>
      <c r="R1612" t="s">
        <v>582</v>
      </c>
      <c r="S1612" s="20">
        <f>Table1[[#This Row],[Qty Sold]]/Table1[[#This Row],[Qty Added]]</f>
        <v>0.5</v>
      </c>
      <c r="T1612" s="19">
        <f>Table1[[#This Row],[Unit Price]]*Table1[[#This Row],[Stock]]</f>
        <v>42000</v>
      </c>
    </row>
    <row r="1613" spans="1:20" x14ac:dyDescent="0.3">
      <c r="A1613" t="s">
        <v>78</v>
      </c>
      <c r="J1613" s="18" t="str">
        <f t="shared" si="100"/>
        <v>18-03-2026</v>
      </c>
      <c r="K1613" t="str">
        <f t="shared" si="101"/>
        <v>SKU026</v>
      </c>
      <c r="L1613" t="str">
        <f t="shared" si="102"/>
        <v>Oil Dispenser</v>
      </c>
      <c r="M1613" t="s">
        <v>561</v>
      </c>
      <c r="N1613">
        <f t="shared" si="103"/>
        <v>60</v>
      </c>
      <c r="O1613" cm="1">
        <f t="array" ref="O1613">_xlfn.FILTERXML("&lt;t&gt;&lt;s&gt;" &amp; SUBSTITUTE(SUBSTITUTE(A1613, "|", "&lt;/s&gt;&lt;s&gt;"), ";", "&lt;/s&gt;&lt;s&gt;") &amp; "&lt;/s&gt;&lt;/t&gt;", "//s[last()-2]")</f>
        <v>25</v>
      </c>
      <c r="P1613" cm="1">
        <f t="array" ref="P1613">_xlfn.FILTERXML("&lt;t&gt;&lt;s&gt;" &amp; SUBSTITUTE(SUBSTITUTE(SUBSTITUTE(CLEAN(A1613), "|", "&lt;/s&gt;&lt;s&gt;"), ",", "&lt;/s&gt;&lt;s&gt;"), ";", "&lt;/s&gt;&lt;s&gt;") &amp; "&lt;/s&gt;&lt;/t&gt;", "//s[last()-2]")</f>
        <v>95</v>
      </c>
      <c r="Q1613" cm="1">
        <f t="array" ref="Q1613">_xlfn.FILTERXML("&lt;t&gt;&lt;s&gt;" &amp; SUBSTITUTE(SUBSTITUTE(SUBSTITUTE(A1613, "|", "&lt;/s&gt;&lt;s&gt;"), ",", "&lt;/s&gt;&lt;s&gt;"), ";", "&lt;/s&gt;&lt;s&gt;") &amp; "&lt;/s&gt;&lt;/t&gt;", "//s[last()-1]")</f>
        <v>350</v>
      </c>
      <c r="R1613" t="s">
        <v>602</v>
      </c>
      <c r="S1613" s="20">
        <f>Table1[[#This Row],[Qty Sold]]/Table1[[#This Row],[Qty Added]]</f>
        <v>0.41666666666666669</v>
      </c>
      <c r="T1613" s="19">
        <f>Table1[[#This Row],[Unit Price]]*Table1[[#This Row],[Stock]]</f>
        <v>33250</v>
      </c>
    </row>
    <row r="1614" spans="1:20" x14ac:dyDescent="0.3">
      <c r="A1614" t="s">
        <v>79</v>
      </c>
      <c r="J1614" s="18" t="str">
        <f t="shared" si="100"/>
        <v>19-03-2026</v>
      </c>
      <c r="K1614" t="str">
        <f t="shared" si="101"/>
        <v>SKU027</v>
      </c>
      <c r="L1614" t="str">
        <f t="shared" si="102"/>
        <v>Chopping Board</v>
      </c>
      <c r="M1614" t="s">
        <v>562</v>
      </c>
      <c r="N1614">
        <f t="shared" si="103"/>
        <v>90</v>
      </c>
      <c r="O1614" cm="1">
        <f t="array" ref="O1614">_xlfn.FILTERXML("&lt;t&gt;&lt;s&gt;" &amp; SUBSTITUTE(SUBSTITUTE(A1614, "|", "&lt;/s&gt;&lt;s&gt;"), ";", "&lt;/s&gt;&lt;s&gt;") &amp; "&lt;/s&gt;&lt;/t&gt;", "//s[last()-2]")</f>
        <v>50</v>
      </c>
      <c r="P1614" cm="1">
        <f t="array" ref="P1614">_xlfn.FILTERXML("&lt;t&gt;&lt;s&gt;" &amp; SUBSTITUTE(SUBSTITUTE(SUBSTITUTE(CLEAN(A1614), "|", "&lt;/s&gt;&lt;s&gt;"), ",", "&lt;/s&gt;&lt;s&gt;"), ";", "&lt;/s&gt;&lt;s&gt;") &amp; "&lt;/s&gt;&lt;/t&gt;", "//s[last()-2]")</f>
        <v>140</v>
      </c>
      <c r="Q1614" cm="1">
        <f t="array" ref="Q1614">_xlfn.FILTERXML("&lt;t&gt;&lt;s&gt;" &amp; SUBSTITUTE(SUBSTITUTE(SUBSTITUTE(A1614, "|", "&lt;/s&gt;&lt;s&gt;"), ",", "&lt;/s&gt;&lt;s&gt;"), ";", "&lt;/s&gt;&lt;s&gt;") &amp; "&lt;/s&gt;&lt;/t&gt;", "//s[last()-1]")</f>
        <v>200</v>
      </c>
      <c r="R1614" t="s">
        <v>603</v>
      </c>
      <c r="S1614" s="20">
        <f>Table1[[#This Row],[Qty Sold]]/Table1[[#This Row],[Qty Added]]</f>
        <v>0.55555555555555558</v>
      </c>
      <c r="T1614" s="19">
        <f>Table1[[#This Row],[Unit Price]]*Table1[[#This Row],[Stock]]</f>
        <v>28000</v>
      </c>
    </row>
    <row r="1615" spans="1:20" x14ac:dyDescent="0.3">
      <c r="A1615" t="s">
        <v>80</v>
      </c>
      <c r="J1615" s="18" t="str">
        <f t="shared" si="100"/>
        <v>20-03-2026</v>
      </c>
      <c r="K1615" t="str">
        <f t="shared" si="101"/>
        <v>SKU028</v>
      </c>
      <c r="L1615" t="str">
        <f t="shared" si="102"/>
        <v>Handi</v>
      </c>
      <c r="M1615" t="s">
        <v>563</v>
      </c>
      <c r="N1615">
        <f t="shared" si="103"/>
        <v>35</v>
      </c>
      <c r="O1615" cm="1">
        <f t="array" ref="O1615">_xlfn.FILTERXML("&lt;t&gt;&lt;s&gt;" &amp; SUBSTITUTE(SUBSTITUTE(A1615, "|", "&lt;/s&gt;&lt;s&gt;"), ";", "&lt;/s&gt;&lt;s&gt;") &amp; "&lt;/s&gt;&lt;/t&gt;", "//s[last()-2]")</f>
        <v>18</v>
      </c>
      <c r="P1615" cm="1">
        <f t="array" ref="P1615">_xlfn.FILTERXML("&lt;t&gt;&lt;s&gt;" &amp; SUBSTITUTE(SUBSTITUTE(SUBSTITUTE(CLEAN(A1615), "|", "&lt;/s&gt;&lt;s&gt;"), ",", "&lt;/s&gt;&lt;s&gt;"), ";", "&lt;/s&gt;&lt;s&gt;") &amp; "&lt;/s&gt;&lt;/t&gt;", "//s[last()-2]")</f>
        <v>55</v>
      </c>
      <c r="Q1615" cm="1">
        <f t="array" ref="Q1615">_xlfn.FILTERXML("&lt;t&gt;&lt;s&gt;" &amp; SUBSTITUTE(SUBSTITUTE(SUBSTITUTE(A1615, "|", "&lt;/s&gt;&lt;s&gt;"), ",", "&lt;/s&gt;&lt;s&gt;"), ";", "&lt;/s&gt;&lt;s&gt;") &amp; "&lt;/s&gt;&lt;/t&gt;", "//s[last()-1]")</f>
        <v>900</v>
      </c>
      <c r="R1615" t="s">
        <v>604</v>
      </c>
      <c r="S1615" s="20">
        <f>Table1[[#This Row],[Qty Sold]]/Table1[[#This Row],[Qty Added]]</f>
        <v>0.51428571428571423</v>
      </c>
      <c r="T1615" s="19">
        <f>Table1[[#This Row],[Unit Price]]*Table1[[#This Row],[Stock]]</f>
        <v>49500</v>
      </c>
    </row>
    <row r="1616" spans="1:20" x14ac:dyDescent="0.3">
      <c r="A1616" t="s">
        <v>81</v>
      </c>
      <c r="J1616" s="18" t="str">
        <f t="shared" si="100"/>
        <v>21-03-2026</v>
      </c>
      <c r="K1616" t="str">
        <f t="shared" si="101"/>
        <v>SKU030</v>
      </c>
      <c r="L1616" t="str">
        <f t="shared" si="102"/>
        <v>Rice Cooker</v>
      </c>
      <c r="M1616" t="s">
        <v>564</v>
      </c>
      <c r="N1616">
        <f t="shared" si="103"/>
        <v>18</v>
      </c>
      <c r="O1616" cm="1">
        <f t="array" ref="O1616">_xlfn.FILTERXML("&lt;t&gt;&lt;s&gt;" &amp; SUBSTITUTE(SUBSTITUTE(A1616, "|", "&lt;/s&gt;&lt;s&gt;"), ";", "&lt;/s&gt;&lt;s&gt;") &amp; "&lt;/s&gt;&lt;/t&gt;", "//s[last()-2]")</f>
        <v>10</v>
      </c>
      <c r="P1616" cm="1">
        <f t="array" ref="P1616">_xlfn.FILTERXML("&lt;t&gt;&lt;s&gt;" &amp; SUBSTITUTE(SUBSTITUTE(SUBSTITUTE(CLEAN(A1616), "|", "&lt;/s&gt;&lt;s&gt;"), ",", "&lt;/s&gt;&lt;s&gt;"), ";", "&lt;/s&gt;&lt;s&gt;") &amp; "&lt;/s&gt;&lt;/t&gt;", "//s[last()-2]")</f>
        <v>30</v>
      </c>
      <c r="Q1616" cm="1">
        <f t="array" ref="Q1616">_xlfn.FILTERXML("&lt;t&gt;&lt;s&gt;" &amp; SUBSTITUTE(SUBSTITUTE(SUBSTITUTE(A1616, "|", "&lt;/s&gt;&lt;s&gt;"), ",", "&lt;/s&gt;&lt;s&gt;"), ";", "&lt;/s&gt;&lt;s&gt;") &amp; "&lt;/s&gt;&lt;/t&gt;", "//s[last()-1]")</f>
        <v>2200</v>
      </c>
      <c r="R1616" t="s">
        <v>605</v>
      </c>
      <c r="S1616" s="20">
        <f>Table1[[#This Row],[Qty Sold]]/Table1[[#This Row],[Qty Added]]</f>
        <v>0.55555555555555558</v>
      </c>
      <c r="T1616" s="19">
        <f>Table1[[#This Row],[Unit Price]]*Table1[[#This Row],[Stock]]</f>
        <v>66000</v>
      </c>
    </row>
    <row r="1617" spans="1:20" x14ac:dyDescent="0.3">
      <c r="A1617" t="s">
        <v>82</v>
      </c>
      <c r="J1617" s="18" t="str">
        <f t="shared" si="100"/>
        <v>22-03-2026</v>
      </c>
      <c r="K1617" t="str">
        <f t="shared" si="101"/>
        <v>SKU031</v>
      </c>
      <c r="L1617" t="str">
        <f t="shared" si="102"/>
        <v>Electric Kettle</v>
      </c>
      <c r="M1617" t="s">
        <v>565</v>
      </c>
      <c r="N1617">
        <f t="shared" si="103"/>
        <v>25</v>
      </c>
      <c r="O1617" cm="1">
        <f t="array" ref="O1617">_xlfn.FILTERXML("&lt;t&gt;&lt;s&gt;" &amp; SUBSTITUTE(SUBSTITUTE(A1617, "|", "&lt;/s&gt;&lt;s&gt;"), ";", "&lt;/s&gt;&lt;s&gt;") &amp; "&lt;/s&gt;&lt;/t&gt;", "//s[last()-2]")</f>
        <v>15</v>
      </c>
      <c r="P1617" cm="1">
        <f t="array" ref="P1617">_xlfn.FILTERXML("&lt;t&gt;&lt;s&gt;" &amp; SUBSTITUTE(SUBSTITUTE(SUBSTITUTE(CLEAN(A1617), "|", "&lt;/s&gt;&lt;s&gt;"), ",", "&lt;/s&gt;&lt;s&gt;"), ";", "&lt;/s&gt;&lt;s&gt;") &amp; "&lt;/s&gt;&lt;/t&gt;", "//s[last()-2]")</f>
        <v>40</v>
      </c>
      <c r="Q1617" cm="1">
        <f t="array" ref="Q1617">_xlfn.FILTERXML("&lt;t&gt;&lt;s&gt;" &amp; SUBSTITUTE(SUBSTITUTE(SUBSTITUTE(A1617, "|", "&lt;/s&gt;&lt;s&gt;"), ",", "&lt;/s&gt;&lt;s&gt;"), ";", "&lt;/s&gt;&lt;s&gt;") &amp; "&lt;/s&gt;&lt;/t&gt;", "//s[last()-1]")</f>
        <v>1500</v>
      </c>
      <c r="R1617" t="s">
        <v>606</v>
      </c>
      <c r="S1617" s="20">
        <f>Table1[[#This Row],[Qty Sold]]/Table1[[#This Row],[Qty Added]]</f>
        <v>0.6</v>
      </c>
      <c r="T1617" s="19">
        <f>Table1[[#This Row],[Unit Price]]*Table1[[#This Row],[Stock]]</f>
        <v>60000</v>
      </c>
    </row>
    <row r="1618" spans="1:20" x14ac:dyDescent="0.3">
      <c r="A1618" t="s">
        <v>83</v>
      </c>
      <c r="J1618" s="18" t="str">
        <f t="shared" si="100"/>
        <v>23-03-2026</v>
      </c>
      <c r="K1618" t="str">
        <f t="shared" si="101"/>
        <v>SKU032</v>
      </c>
      <c r="L1618" t="str">
        <f t="shared" si="102"/>
        <v>Mixer Jar</v>
      </c>
      <c r="M1618" t="s">
        <v>566</v>
      </c>
      <c r="N1618">
        <f t="shared" si="103"/>
        <v>30</v>
      </c>
      <c r="O1618" cm="1">
        <f t="array" ref="O1618">_xlfn.FILTERXML("&lt;t&gt;&lt;s&gt;" &amp; SUBSTITUTE(SUBSTITUTE(A1618, "|", "&lt;/s&gt;&lt;s&gt;"), ";", "&lt;/s&gt;&lt;s&gt;") &amp; "&lt;/s&gt;&lt;/t&gt;", "//s[last()-2]")</f>
        <v>18</v>
      </c>
      <c r="P1618" cm="1">
        <f t="array" ref="P1618">_xlfn.FILTERXML("&lt;t&gt;&lt;s&gt;" &amp; SUBSTITUTE(SUBSTITUTE(SUBSTITUTE(CLEAN(A1618), "|", "&lt;/s&gt;&lt;s&gt;"), ",", "&lt;/s&gt;&lt;s&gt;"), ";", "&lt;/s&gt;&lt;s&gt;") &amp; "&lt;/s&gt;&lt;/t&gt;", "//s[last()-2]")</f>
        <v>52</v>
      </c>
      <c r="Q1618" cm="1">
        <f t="array" ref="Q1618">_xlfn.FILTERXML("&lt;t&gt;&lt;s&gt;" &amp; SUBSTITUTE(SUBSTITUTE(SUBSTITUTE(A1618, "|", "&lt;/s&gt;&lt;s&gt;"), ",", "&lt;/s&gt;&lt;s&gt;"), ";", "&lt;/s&gt;&lt;s&gt;") &amp; "&lt;/s&gt;&lt;/t&gt;", "//s[last()-1]")</f>
        <v>800</v>
      </c>
      <c r="R1618" t="s">
        <v>607</v>
      </c>
      <c r="S1618" s="20">
        <f>Table1[[#This Row],[Qty Sold]]/Table1[[#This Row],[Qty Added]]</f>
        <v>0.6</v>
      </c>
      <c r="T1618" s="19">
        <f>Table1[[#This Row],[Unit Price]]*Table1[[#This Row],[Stock]]</f>
        <v>41600</v>
      </c>
    </row>
    <row r="1619" spans="1:20" x14ac:dyDescent="0.3">
      <c r="A1619" t="s">
        <v>84</v>
      </c>
      <c r="J1619" s="18" t="str">
        <f t="shared" si="100"/>
        <v>24-03-2026</v>
      </c>
      <c r="K1619" t="str">
        <f t="shared" si="101"/>
        <v>SKU033</v>
      </c>
      <c r="L1619" t="str">
        <f t="shared" si="102"/>
        <v>Tea Strainer</v>
      </c>
      <c r="M1619" t="s">
        <v>552</v>
      </c>
      <c r="N1619">
        <f t="shared" si="103"/>
        <v>40</v>
      </c>
      <c r="O1619" cm="1">
        <f t="array" ref="O1619">_xlfn.FILTERXML("&lt;t&gt;&lt;s&gt;" &amp; SUBSTITUTE(SUBSTITUTE(A1619, "|", "&lt;/s&gt;&lt;s&gt;"), ";", "&lt;/s&gt;&lt;s&gt;") &amp; "&lt;/s&gt;&lt;/t&gt;", "//s[last()-2]")</f>
        <v>22</v>
      </c>
      <c r="P1619" cm="1">
        <f t="array" ref="P1619">_xlfn.FILTERXML("&lt;t&gt;&lt;s&gt;" &amp; SUBSTITUTE(SUBSTITUTE(SUBSTITUTE(CLEAN(A1619), "|", "&lt;/s&gt;&lt;s&gt;"), ",", "&lt;/s&gt;&lt;s&gt;"), ";", "&lt;/s&gt;&lt;s&gt;") &amp; "&lt;/s&gt;&lt;/t&gt;", "//s[last()-2]")</f>
        <v>68</v>
      </c>
      <c r="Q1619" cm="1">
        <f t="array" ref="Q1619">_xlfn.FILTERXML("&lt;t&gt;&lt;s&gt;" &amp; SUBSTITUTE(SUBSTITUTE(SUBSTITUTE(A1619, "|", "&lt;/s&gt;&lt;s&gt;"), ",", "&lt;/s&gt;&lt;s&gt;"), ";", "&lt;/s&gt;&lt;s&gt;") &amp; "&lt;/s&gt;&lt;/t&gt;", "//s[last()-1]")</f>
        <v>120</v>
      </c>
      <c r="R1619" t="s">
        <v>592</v>
      </c>
      <c r="S1619" s="20">
        <f>Table1[[#This Row],[Qty Sold]]/Table1[[#This Row],[Qty Added]]</f>
        <v>0.55000000000000004</v>
      </c>
      <c r="T1619" s="19">
        <f>Table1[[#This Row],[Unit Price]]*Table1[[#This Row],[Stock]]</f>
        <v>8160</v>
      </c>
    </row>
    <row r="1620" spans="1:20" x14ac:dyDescent="0.3">
      <c r="A1620" t="s">
        <v>85</v>
      </c>
      <c r="J1620" s="18" t="str">
        <f t="shared" si="100"/>
        <v>25-03-2026</v>
      </c>
      <c r="K1620" t="str">
        <f t="shared" si="101"/>
        <v>SKU034</v>
      </c>
      <c r="L1620" t="str">
        <f t="shared" si="102"/>
        <v>Serving Spoon</v>
      </c>
      <c r="M1620" t="s">
        <v>554</v>
      </c>
      <c r="N1620">
        <f t="shared" si="103"/>
        <v>70</v>
      </c>
      <c r="O1620" cm="1">
        <f t="array" ref="O1620">_xlfn.FILTERXML("&lt;t&gt;&lt;s&gt;" &amp; SUBSTITUTE(SUBSTITUTE(A1620, "|", "&lt;/s&gt;&lt;s&gt;"), ";", "&lt;/s&gt;&lt;s&gt;") &amp; "&lt;/s&gt;&lt;/t&gt;", "//s[last()-2]")</f>
        <v>45</v>
      </c>
      <c r="P1620" cm="1">
        <f t="array" ref="P1620">_xlfn.FILTERXML("&lt;t&gt;&lt;s&gt;" &amp; SUBSTITUTE(SUBSTITUTE(SUBSTITUTE(CLEAN(A1620), "|", "&lt;/s&gt;&lt;s&gt;"), ",", "&lt;/s&gt;&lt;s&gt;"), ";", "&lt;/s&gt;&lt;s&gt;") &amp; "&lt;/s&gt;&lt;/t&gt;", "//s[last()-2]")</f>
        <v>110</v>
      </c>
      <c r="Q1620" cm="1">
        <f t="array" ref="Q1620">_xlfn.FILTERXML("&lt;t&gt;&lt;s&gt;" &amp; SUBSTITUTE(SUBSTITUTE(SUBSTITUTE(A1620, "|", "&lt;/s&gt;&lt;s&gt;"), ",", "&lt;/s&gt;&lt;s&gt;"), ";", "&lt;/s&gt;&lt;s&gt;") &amp; "&lt;/s&gt;&lt;/t&gt;", "//s[last()-1]")</f>
        <v>150</v>
      </c>
      <c r="R1620" t="s">
        <v>594</v>
      </c>
      <c r="S1620" s="20">
        <f>Table1[[#This Row],[Qty Sold]]/Table1[[#This Row],[Qty Added]]</f>
        <v>0.6428571428571429</v>
      </c>
      <c r="T1620" s="19">
        <f>Table1[[#This Row],[Unit Price]]*Table1[[#This Row],[Stock]]</f>
        <v>16500</v>
      </c>
    </row>
    <row r="1621" spans="1:20" x14ac:dyDescent="0.3">
      <c r="A1621" t="s">
        <v>86</v>
      </c>
      <c r="J1621" s="18" t="str">
        <f t="shared" si="100"/>
        <v>26-03-2026</v>
      </c>
      <c r="K1621" t="str">
        <f t="shared" si="101"/>
        <v>SKU035</v>
      </c>
      <c r="L1621" t="str">
        <f t="shared" si="102"/>
        <v>Plastic Mug</v>
      </c>
      <c r="M1621" t="s">
        <v>544</v>
      </c>
      <c r="N1621">
        <f t="shared" si="103"/>
        <v>90</v>
      </c>
      <c r="O1621" cm="1">
        <f t="array" ref="O1621">_xlfn.FILTERXML("&lt;t&gt;&lt;s&gt;" &amp; SUBSTITUTE(SUBSTITUTE(A1621, "|", "&lt;/s&gt;&lt;s&gt;"), ";", "&lt;/s&gt;&lt;s&gt;") &amp; "&lt;/s&gt;&lt;/t&gt;", "//s[last()-2]")</f>
        <v>60</v>
      </c>
      <c r="P1621" cm="1">
        <f t="array" ref="P1621">_xlfn.FILTERXML("&lt;t&gt;&lt;s&gt;" &amp; SUBSTITUTE(SUBSTITUTE(SUBSTITUTE(CLEAN(A1621), "|", "&lt;/s&gt;&lt;s&gt;"), ",", "&lt;/s&gt;&lt;s&gt;"), ";", "&lt;/s&gt;&lt;s&gt;") &amp; "&lt;/s&gt;&lt;/t&gt;", "//s[last()-2]")</f>
        <v>140</v>
      </c>
      <c r="Q1621" cm="1">
        <f t="array" ref="Q1621">_xlfn.FILTERXML("&lt;t&gt;&lt;s&gt;" &amp; SUBSTITUTE(SUBSTITUTE(SUBSTITUTE(A1621, "|", "&lt;/s&gt;&lt;s&gt;"), ",", "&lt;/s&gt;&lt;s&gt;"), ";", "&lt;/s&gt;&lt;s&gt;") &amp; "&lt;/s&gt;&lt;/t&gt;", "//s[last()-1]")</f>
        <v>80</v>
      </c>
      <c r="R1621" t="s">
        <v>584</v>
      </c>
      <c r="S1621" s="20">
        <f>Table1[[#This Row],[Qty Sold]]/Table1[[#This Row],[Qty Added]]</f>
        <v>0.66666666666666663</v>
      </c>
      <c r="T1621" s="19">
        <f>Table1[[#This Row],[Unit Price]]*Table1[[#This Row],[Stock]]</f>
        <v>11200</v>
      </c>
    </row>
    <row r="1622" spans="1:20" x14ac:dyDescent="0.3">
      <c r="A1622" t="s">
        <v>87</v>
      </c>
      <c r="J1622" s="18" t="str">
        <f t="shared" si="100"/>
        <v>27-03-2026</v>
      </c>
      <c r="K1622" t="str">
        <f t="shared" si="101"/>
        <v>SKU036</v>
      </c>
      <c r="L1622" t="str">
        <f t="shared" si="102"/>
        <v>Glass Jug</v>
      </c>
      <c r="M1622" t="s">
        <v>545</v>
      </c>
      <c r="N1622">
        <f t="shared" si="103"/>
        <v>25</v>
      </c>
      <c r="O1622" cm="1">
        <f t="array" ref="O1622">_xlfn.FILTERXML("&lt;t&gt;&lt;s&gt;" &amp; SUBSTITUTE(SUBSTITUTE(A1622, "|", "&lt;/s&gt;&lt;s&gt;"), ";", "&lt;/s&gt;&lt;s&gt;") &amp; "&lt;/s&gt;&lt;/t&gt;", "//s[last()-2]")</f>
        <v>12</v>
      </c>
      <c r="P1622" cm="1">
        <f t="array" ref="P1622">_xlfn.FILTERXML("&lt;t&gt;&lt;s&gt;" &amp; SUBSTITUTE(SUBSTITUTE(SUBSTITUTE(CLEAN(A1622), "|", "&lt;/s&gt;&lt;s&gt;"), ",", "&lt;/s&gt;&lt;s&gt;"), ";", "&lt;/s&gt;&lt;s&gt;") &amp; "&lt;/s&gt;&lt;/t&gt;", "//s[last()-2]")</f>
        <v>48</v>
      </c>
      <c r="Q1622" cm="1">
        <f t="array" ref="Q1622">_xlfn.FILTERXML("&lt;t&gt;&lt;s&gt;" &amp; SUBSTITUTE(SUBSTITUTE(SUBSTITUTE(A1622, "|", "&lt;/s&gt;&lt;s&gt;"), ",", "&lt;/s&gt;&lt;s&gt;"), ";", "&lt;/s&gt;&lt;s&gt;") &amp; "&lt;/s&gt;&lt;/t&gt;", "//s[last()-1]")</f>
        <v>350</v>
      </c>
      <c r="R1622" t="s">
        <v>585</v>
      </c>
      <c r="S1622" s="20">
        <f>Table1[[#This Row],[Qty Sold]]/Table1[[#This Row],[Qty Added]]</f>
        <v>0.48</v>
      </c>
      <c r="T1622" s="19">
        <f>Table1[[#This Row],[Unit Price]]*Table1[[#This Row],[Stock]]</f>
        <v>16800</v>
      </c>
    </row>
    <row r="1623" spans="1:20" x14ac:dyDescent="0.3">
      <c r="A1623" t="s">
        <v>88</v>
      </c>
      <c r="J1623" s="18" t="str">
        <f t="shared" si="100"/>
        <v>28-03-2026</v>
      </c>
      <c r="K1623" t="str">
        <f t="shared" si="101"/>
        <v>SKU037</v>
      </c>
      <c r="L1623" t="str">
        <f t="shared" si="102"/>
        <v>Cooker 3L</v>
      </c>
      <c r="M1623" t="s">
        <v>546</v>
      </c>
      <c r="N1623">
        <f t="shared" si="103"/>
        <v>15</v>
      </c>
      <c r="O1623" cm="1">
        <f t="array" ref="O1623">_xlfn.FILTERXML("&lt;t&gt;&lt;s&gt;" &amp; SUBSTITUTE(SUBSTITUTE(A1623, "|", "&lt;/s&gt;&lt;s&gt;"), ";", "&lt;/s&gt;&lt;s&gt;") &amp; "&lt;/s&gt;&lt;/t&gt;", "//s[last()-2]")</f>
        <v>9</v>
      </c>
      <c r="P1623" cm="1">
        <f t="array" ref="P1623">_xlfn.FILTERXML("&lt;t&gt;&lt;s&gt;" &amp; SUBSTITUTE(SUBSTITUTE(SUBSTITUTE(CLEAN(A1623), "|", "&lt;/s&gt;&lt;s&gt;"), ",", "&lt;/s&gt;&lt;s&gt;"), ";", "&lt;/s&gt;&lt;s&gt;") &amp; "&lt;/s&gt;&lt;/t&gt;", "//s[last()-2]")</f>
        <v>30</v>
      </c>
      <c r="Q1623" cm="1">
        <f t="array" ref="Q1623">_xlfn.FILTERXML("&lt;t&gt;&lt;s&gt;" &amp; SUBSTITUTE(SUBSTITUTE(SUBSTITUTE(A1623, "|", "&lt;/s&gt;&lt;s&gt;"), ",", "&lt;/s&gt;&lt;s&gt;"), ";", "&lt;/s&gt;&lt;s&gt;") &amp; "&lt;/s&gt;&lt;/t&gt;", "//s[last()-1]")</f>
        <v>1400</v>
      </c>
      <c r="R1623" t="s">
        <v>586</v>
      </c>
      <c r="S1623" s="20">
        <f>Table1[[#This Row],[Qty Sold]]/Table1[[#This Row],[Qty Added]]</f>
        <v>0.6</v>
      </c>
      <c r="T1623" s="19">
        <f>Table1[[#This Row],[Unit Price]]*Table1[[#This Row],[Stock]]</f>
        <v>42000</v>
      </c>
    </row>
    <row r="1624" spans="1:20" x14ac:dyDescent="0.3">
      <c r="A1624" t="s">
        <v>89</v>
      </c>
      <c r="J1624" s="18" t="str">
        <f t="shared" si="100"/>
        <v>29-03-2026</v>
      </c>
      <c r="K1624" t="str">
        <f t="shared" si="101"/>
        <v>SKU038</v>
      </c>
      <c r="L1624" t="str">
        <f t="shared" si="102"/>
        <v>Cooker 3 L</v>
      </c>
      <c r="M1624" t="s">
        <v>546</v>
      </c>
      <c r="N1624">
        <f t="shared" si="103"/>
        <v>10</v>
      </c>
      <c r="O1624" cm="1">
        <f t="array" ref="O1624">_xlfn.FILTERXML("&lt;t&gt;&lt;s&gt;" &amp; SUBSTITUTE(SUBSTITUTE(A1624, "|", "&lt;/s&gt;&lt;s&gt;"), ";", "&lt;/s&gt;&lt;s&gt;") &amp; "&lt;/s&gt;&lt;/t&gt;", "//s[last()-2]")</f>
        <v>6</v>
      </c>
      <c r="P1624" cm="1">
        <f t="array" ref="P1624">_xlfn.FILTERXML("&lt;t&gt;&lt;s&gt;" &amp; SUBSTITUTE(SUBSTITUTE(SUBSTITUTE(CLEAN(A1624), "|", "&lt;/s&gt;&lt;s&gt;"), ",", "&lt;/s&gt;&lt;s&gt;"), ";", "&lt;/s&gt;&lt;s&gt;") &amp; "&lt;/s&gt;&lt;/t&gt;", "//s[last()-2]")</f>
        <v>32</v>
      </c>
      <c r="Q1624" cm="1">
        <f t="array" ref="Q1624">_xlfn.FILTERXML("&lt;t&gt;&lt;s&gt;" &amp; SUBSTITUTE(SUBSTITUTE(SUBSTITUTE(A1624, "|", "&lt;/s&gt;&lt;s&gt;"), ",", "&lt;/s&gt;&lt;s&gt;"), ";", "&lt;/s&gt;&lt;s&gt;") &amp; "&lt;/s&gt;&lt;/t&gt;", "//s[last()-1]")</f>
        <v>1400</v>
      </c>
      <c r="R1624" t="s">
        <v>586</v>
      </c>
      <c r="S1624" s="20">
        <f>Table1[[#This Row],[Qty Sold]]/Table1[[#This Row],[Qty Added]]</f>
        <v>0.6</v>
      </c>
      <c r="T1624" s="19">
        <f>Table1[[#This Row],[Unit Price]]*Table1[[#This Row],[Stock]]</f>
        <v>44800</v>
      </c>
    </row>
    <row r="1625" spans="1:20" x14ac:dyDescent="0.3">
      <c r="A1625" t="s">
        <v>90</v>
      </c>
      <c r="J1625" s="18" t="str">
        <f t="shared" si="100"/>
        <v>30-03-2026</v>
      </c>
      <c r="K1625" t="str">
        <f t="shared" si="101"/>
        <v>SKU039</v>
      </c>
      <c r="L1625" t="str">
        <f t="shared" si="102"/>
        <v>Water Bottle 1L</v>
      </c>
      <c r="M1625" t="s">
        <v>548</v>
      </c>
      <c r="N1625">
        <f t="shared" si="103"/>
        <v>120</v>
      </c>
      <c r="O1625" cm="1">
        <f t="array" ref="O1625">_xlfn.FILTERXML("&lt;t&gt;&lt;s&gt;" &amp; SUBSTITUTE(SUBSTITUTE(A1625, "|", "&lt;/s&gt;&lt;s&gt;"), ";", "&lt;/s&gt;&lt;s&gt;") &amp; "&lt;/s&gt;&lt;/t&gt;", "//s[last()-2]")</f>
        <v>75</v>
      </c>
      <c r="P1625" cm="1">
        <f t="array" ref="P1625">_xlfn.FILTERXML("&lt;t&gt;&lt;s&gt;" &amp; SUBSTITUTE(SUBSTITUTE(SUBSTITUTE(CLEAN(A1625), "|", "&lt;/s&gt;&lt;s&gt;"), ",", "&lt;/s&gt;&lt;s&gt;"), ";", "&lt;/s&gt;&lt;s&gt;") &amp; "&lt;/s&gt;&lt;/t&gt;", "//s[last()-2]")</f>
        <v>210</v>
      </c>
      <c r="Q1625" cm="1">
        <f t="array" ref="Q1625">_xlfn.FILTERXML("&lt;t&gt;&lt;s&gt;" &amp; SUBSTITUTE(SUBSTITUTE(SUBSTITUTE(A1625, "|", "&lt;/s&gt;&lt;s&gt;"), ",", "&lt;/s&gt;&lt;s&gt;"), ";", "&lt;/s&gt;&lt;s&gt;") &amp; "&lt;/s&gt;&lt;/t&gt;", "//s[last()-1]")</f>
        <v>180</v>
      </c>
      <c r="R1625" t="s">
        <v>588</v>
      </c>
      <c r="S1625" s="20">
        <f>Table1[[#This Row],[Qty Sold]]/Table1[[#This Row],[Qty Added]]</f>
        <v>0.625</v>
      </c>
      <c r="T1625" s="19">
        <f>Table1[[#This Row],[Unit Price]]*Table1[[#This Row],[Stock]]</f>
        <v>37800</v>
      </c>
    </row>
    <row r="1626" spans="1:20" x14ac:dyDescent="0.3">
      <c r="A1626" t="s">
        <v>91</v>
      </c>
      <c r="J1626" s="18" t="str">
        <f t="shared" si="100"/>
        <v>31-03-2026</v>
      </c>
      <c r="K1626" t="str">
        <f t="shared" si="101"/>
        <v>SKU040</v>
      </c>
      <c r="L1626" t="str">
        <f t="shared" si="102"/>
        <v>Lunch Box 3 Compartment</v>
      </c>
      <c r="M1626" t="s">
        <v>549</v>
      </c>
      <c r="N1626">
        <f t="shared" si="103"/>
        <v>60</v>
      </c>
      <c r="O1626" cm="1">
        <f t="array" ref="O1626">_xlfn.FILTERXML("&lt;t&gt;&lt;s&gt;" &amp; SUBSTITUTE(SUBSTITUTE(A1626, "|", "&lt;/s&gt;&lt;s&gt;"), ";", "&lt;/s&gt;&lt;s&gt;") &amp; "&lt;/s&gt;&lt;/t&gt;", "//s[last()-2]")</f>
        <v>35</v>
      </c>
      <c r="P1626" cm="1">
        <f t="array" ref="P1626">_xlfn.FILTERXML("&lt;t&gt;&lt;s&gt;" &amp; SUBSTITUTE(SUBSTITUTE(SUBSTITUTE(CLEAN(A1626), "|", "&lt;/s&gt;&lt;s&gt;"), ",", "&lt;/s&gt;&lt;s&gt;"), ";", "&lt;/s&gt;&lt;s&gt;") &amp; "&lt;/s&gt;&lt;/t&gt;", "//s[last()-2]")</f>
        <v>95</v>
      </c>
      <c r="Q1626" cm="1">
        <f t="array" ref="Q1626">_xlfn.FILTERXML("&lt;t&gt;&lt;s&gt;" &amp; SUBSTITUTE(SUBSTITUTE(SUBSTITUTE(A1626, "|", "&lt;/s&gt;&lt;s&gt;"), ",", "&lt;/s&gt;&lt;s&gt;"), ";", "&lt;/s&gt;&lt;s&gt;") &amp; "&lt;/s&gt;&lt;/t&gt;", "//s[last()-1]")</f>
        <v>300</v>
      </c>
      <c r="R1626" t="s">
        <v>589</v>
      </c>
      <c r="S1626" s="20">
        <f>Table1[[#This Row],[Qty Sold]]/Table1[[#This Row],[Qty Added]]</f>
        <v>0.58333333333333337</v>
      </c>
      <c r="T1626" s="19">
        <f>Table1[[#This Row],[Unit Price]]*Table1[[#This Row],[Stock]]</f>
        <v>28500</v>
      </c>
    </row>
    <row r="1627" spans="1:20" x14ac:dyDescent="0.3">
      <c r="A1627" t="s">
        <v>92</v>
      </c>
      <c r="J1627" s="18" t="str">
        <f t="shared" si="100"/>
        <v>01-01-2026</v>
      </c>
      <c r="K1627" t="str">
        <f t="shared" si="101"/>
        <v>SKU041</v>
      </c>
      <c r="L1627" t="str">
        <f t="shared" si="102"/>
        <v>Knife</v>
      </c>
      <c r="M1627" t="s">
        <v>550</v>
      </c>
      <c r="N1627">
        <f t="shared" si="103"/>
        <v>50</v>
      </c>
      <c r="O1627" cm="1">
        <f t="array" ref="O1627">_xlfn.FILTERXML("&lt;t&gt;&lt;s&gt;" &amp; SUBSTITUTE(SUBSTITUTE(A1627, "|", "&lt;/s&gt;&lt;s&gt;"), ";", "&lt;/s&gt;&lt;s&gt;") &amp; "&lt;/s&gt;&lt;/t&gt;", "//s[last()-2]")</f>
        <v>30</v>
      </c>
      <c r="P1627" cm="1">
        <f t="array" ref="P1627">_xlfn.FILTERXML("&lt;t&gt;&lt;s&gt;" &amp; SUBSTITUTE(SUBSTITUTE(SUBSTITUTE(CLEAN(A1627), "|", "&lt;/s&gt;&lt;s&gt;"), ",", "&lt;/s&gt;&lt;s&gt;"), ";", "&lt;/s&gt;&lt;s&gt;") &amp; "&lt;/s&gt;&lt;/t&gt;", "//s[last()-2]")</f>
        <v>85</v>
      </c>
      <c r="Q1627" cm="1">
        <f t="array" ref="Q1627">_xlfn.FILTERXML("&lt;t&gt;&lt;s&gt;" &amp; SUBSTITUTE(SUBSTITUTE(SUBSTITUTE(A1627, "|", "&lt;/s&gt;&lt;s&gt;"), ",", "&lt;/s&gt;&lt;s&gt;"), ";", "&lt;/s&gt;&lt;s&gt;") &amp; "&lt;/s&gt;&lt;/t&gt;", "//s[last()-1]")</f>
        <v>400</v>
      </c>
      <c r="R1627" t="s">
        <v>590</v>
      </c>
      <c r="S1627" s="20">
        <f>Table1[[#This Row],[Qty Sold]]/Table1[[#This Row],[Qty Added]]</f>
        <v>0.6</v>
      </c>
      <c r="T1627" s="19">
        <f>Table1[[#This Row],[Unit Price]]*Table1[[#This Row],[Stock]]</f>
        <v>34000</v>
      </c>
    </row>
    <row r="1628" spans="1:20" x14ac:dyDescent="0.3">
      <c r="A1628" t="s">
        <v>93</v>
      </c>
      <c r="J1628" s="18" t="str">
        <f t="shared" si="100"/>
        <v>02-01-2026</v>
      </c>
      <c r="K1628" t="str">
        <f t="shared" si="101"/>
        <v>SKU042</v>
      </c>
      <c r="L1628" t="str">
        <f t="shared" si="102"/>
        <v>Knife Set Deluxe</v>
      </c>
      <c r="M1628" t="s">
        <v>550</v>
      </c>
      <c r="N1628">
        <f t="shared" si="103"/>
        <v>35</v>
      </c>
      <c r="O1628" cm="1">
        <f t="array" ref="O1628">_xlfn.FILTERXML("&lt;t&gt;&lt;s&gt;" &amp; SUBSTITUTE(SUBSTITUTE(A1628, "|", "&lt;/s&gt;&lt;s&gt;"), ";", "&lt;/s&gt;&lt;s&gt;") &amp; "&lt;/s&gt;&lt;/t&gt;", "//s[last()-2]")</f>
        <v>18</v>
      </c>
      <c r="P1628" cm="1">
        <f t="array" ref="P1628">_xlfn.FILTERXML("&lt;t&gt;&lt;s&gt;" &amp; SUBSTITUTE(SUBSTITUTE(SUBSTITUTE(CLEAN(A1628), "|", "&lt;/s&gt;&lt;s&gt;"), ",", "&lt;/s&gt;&lt;s&gt;"), ";", "&lt;/s&gt;&lt;s&gt;") &amp; "&lt;/s&gt;&lt;/t&gt;", "//s[last()-2]")</f>
        <v>60</v>
      </c>
      <c r="Q1628" cm="1">
        <f t="array" ref="Q1628">_xlfn.FILTERXML("&lt;t&gt;&lt;s&gt;" &amp; SUBSTITUTE(SUBSTITUTE(SUBSTITUTE(A1628, "|", "&lt;/s&gt;&lt;s&gt;"), ",", "&lt;/s&gt;&lt;s&gt;"), ";", "&lt;/s&gt;&lt;s&gt;") &amp; "&lt;/s&gt;&lt;/t&gt;", "//s[last()-1]")</f>
        <v>700</v>
      </c>
      <c r="R1628" t="s">
        <v>590</v>
      </c>
      <c r="S1628" s="20">
        <f>Table1[[#This Row],[Qty Sold]]/Table1[[#This Row],[Qty Added]]</f>
        <v>0.51428571428571423</v>
      </c>
      <c r="T1628" s="19">
        <f>Table1[[#This Row],[Unit Price]]*Table1[[#This Row],[Stock]]</f>
        <v>42000</v>
      </c>
    </row>
    <row r="1629" spans="1:20" x14ac:dyDescent="0.3">
      <c r="A1629" t="s">
        <v>94</v>
      </c>
      <c r="J1629" s="18" t="str">
        <f t="shared" si="100"/>
        <v>03-01-2026</v>
      </c>
      <c r="K1629" t="str">
        <f t="shared" si="101"/>
        <v>SKU043</v>
      </c>
      <c r="L1629" t="str">
        <f t="shared" si="102"/>
        <v>Cutlery set</v>
      </c>
      <c r="M1629" t="s">
        <v>551</v>
      </c>
      <c r="N1629">
        <f t="shared" si="103"/>
        <v>55</v>
      </c>
      <c r="O1629" cm="1">
        <f t="array" ref="O1629">_xlfn.FILTERXML("&lt;t&gt;&lt;s&gt;" &amp; SUBSTITUTE(SUBSTITUTE(A1629, "|", "&lt;/s&gt;&lt;s&gt;"), ";", "&lt;/s&gt;&lt;s&gt;") &amp; "&lt;/s&gt;&lt;/t&gt;", "//s[last()-2]")</f>
        <v>32</v>
      </c>
      <c r="P1629" cm="1">
        <f t="array" ref="P1629">_xlfn.FILTERXML("&lt;t&gt;&lt;s&gt;" &amp; SUBSTITUTE(SUBSTITUTE(SUBSTITUTE(CLEAN(A1629), "|", "&lt;/s&gt;&lt;s&gt;"), ",", "&lt;/s&gt;&lt;s&gt;"), ";", "&lt;/s&gt;&lt;s&gt;") &amp; "&lt;/s&gt;&lt;/t&gt;", "//s[last()-2]")</f>
        <v>90</v>
      </c>
      <c r="Q1629" cm="1">
        <f t="array" ref="Q1629">_xlfn.FILTERXML("&lt;t&gt;&lt;s&gt;" &amp; SUBSTITUTE(SUBSTITUTE(SUBSTITUTE(A1629, "|", "&lt;/s&gt;&lt;s&gt;"), ",", "&lt;/s&gt;&lt;s&gt;"), ";", "&lt;/s&gt;&lt;s&gt;") &amp; "&lt;/s&gt;&lt;/t&gt;", "//s[last()-1]")</f>
        <v>900</v>
      </c>
      <c r="R1629" t="s">
        <v>591</v>
      </c>
      <c r="S1629" s="20">
        <f>Table1[[#This Row],[Qty Sold]]/Table1[[#This Row],[Qty Added]]</f>
        <v>0.58181818181818179</v>
      </c>
      <c r="T1629" s="19">
        <f>Table1[[#This Row],[Unit Price]]*Table1[[#This Row],[Stock]]</f>
        <v>81000</v>
      </c>
    </row>
    <row r="1630" spans="1:20" x14ac:dyDescent="0.3">
      <c r="A1630" t="s">
        <v>95</v>
      </c>
      <c r="J1630" s="18" t="str">
        <f t="shared" si="100"/>
        <v>04-01-2026</v>
      </c>
      <c r="K1630" t="str">
        <f t="shared" si="101"/>
        <v>SKU044</v>
      </c>
      <c r="L1630" t="str">
        <f t="shared" si="102"/>
        <v>Steel Bowl</v>
      </c>
      <c r="M1630" t="s">
        <v>541</v>
      </c>
      <c r="N1630">
        <f t="shared" si="103"/>
        <v>80</v>
      </c>
      <c r="O1630" cm="1">
        <f t="array" ref="O1630">_xlfn.FILTERXML("&lt;t&gt;&lt;s&gt;" &amp; SUBSTITUTE(SUBSTITUTE(A1630, "|", "&lt;/s&gt;&lt;s&gt;"), ";", "&lt;/s&gt;&lt;s&gt;") &amp; "&lt;/s&gt;&lt;/t&gt;", "//s[last()-2]")</f>
        <v>50</v>
      </c>
      <c r="P1630" cm="1">
        <f t="array" ref="P1630">_xlfn.FILTERXML("&lt;t&gt;&lt;s&gt;" &amp; SUBSTITUTE(SUBSTITUTE(SUBSTITUTE(CLEAN(A1630), "|", "&lt;/s&gt;&lt;s&gt;"), ",", "&lt;/s&gt;&lt;s&gt;"), ";", "&lt;/s&gt;&lt;s&gt;") &amp; "&lt;/s&gt;&lt;/t&gt;", "//s[last()-2]")</f>
        <v>140</v>
      </c>
      <c r="Q1630" cm="1">
        <f t="array" ref="Q1630">_xlfn.FILTERXML("&lt;t&gt;&lt;s&gt;" &amp; SUBSTITUTE(SUBSTITUTE(SUBSTITUTE(A1630, "|", "&lt;/s&gt;&lt;s&gt;"), ",", "&lt;/s&gt;&lt;s&gt;"), ";", "&lt;/s&gt;&lt;s&gt;") &amp; "&lt;/s&gt;&lt;/t&gt;", "//s[last()-1]")</f>
        <v>120</v>
      </c>
      <c r="R1630" t="s">
        <v>582</v>
      </c>
      <c r="S1630" s="20">
        <f>Table1[[#This Row],[Qty Sold]]/Table1[[#This Row],[Qty Added]]</f>
        <v>0.625</v>
      </c>
      <c r="T1630" s="19">
        <f>Table1[[#This Row],[Unit Price]]*Table1[[#This Row],[Stock]]</f>
        <v>16800</v>
      </c>
    </row>
    <row r="1631" spans="1:20" x14ac:dyDescent="0.3">
      <c r="A1631" t="s">
        <v>96</v>
      </c>
      <c r="J1631" s="18" t="str">
        <f t="shared" si="100"/>
        <v>05-01-2026</v>
      </c>
      <c r="K1631" t="str">
        <f t="shared" si="101"/>
        <v>SKU045</v>
      </c>
      <c r="L1631" t="str">
        <f t="shared" si="102"/>
        <v>Glass Bowl Set</v>
      </c>
      <c r="M1631" t="s">
        <v>545</v>
      </c>
      <c r="N1631">
        <f t="shared" si="103"/>
        <v>30</v>
      </c>
      <c r="O1631" cm="1">
        <f t="array" ref="O1631">_xlfn.FILTERXML("&lt;t&gt;&lt;s&gt;" &amp; SUBSTITUTE(SUBSTITUTE(A1631, "|", "&lt;/s&gt;&lt;s&gt;"), ";", "&lt;/s&gt;&lt;s&gt;") &amp; "&lt;/s&gt;&lt;/t&gt;", "//s[last()-2]")</f>
        <v>15</v>
      </c>
      <c r="P1631" cm="1">
        <f t="array" ref="P1631">_xlfn.FILTERXML("&lt;t&gt;&lt;s&gt;" &amp; SUBSTITUTE(SUBSTITUTE(SUBSTITUTE(CLEAN(A1631), "|", "&lt;/s&gt;&lt;s&gt;"), ",", "&lt;/s&gt;&lt;s&gt;"), ";", "&lt;/s&gt;&lt;s&gt;") &amp; "&lt;/s&gt;&lt;/t&gt;", "//s[last()-2]")</f>
        <v>55</v>
      </c>
      <c r="Q1631" cm="1">
        <f t="array" ref="Q1631">_xlfn.FILTERXML("&lt;t&gt;&lt;s&gt;" &amp; SUBSTITUTE(SUBSTITUTE(SUBSTITUTE(A1631, "|", "&lt;/s&gt;&lt;s&gt;"), ",", "&lt;/s&gt;&lt;s&gt;"), ";", "&lt;/s&gt;&lt;s&gt;") &amp; "&lt;/s&gt;&lt;/t&gt;", "//s[last()-1]")</f>
        <v>300</v>
      </c>
      <c r="R1631" t="s">
        <v>585</v>
      </c>
      <c r="S1631" s="20">
        <f>Table1[[#This Row],[Qty Sold]]/Table1[[#This Row],[Qty Added]]</f>
        <v>0.5</v>
      </c>
      <c r="T1631" s="19">
        <f>Table1[[#This Row],[Unit Price]]*Table1[[#This Row],[Stock]]</f>
        <v>16500</v>
      </c>
    </row>
    <row r="1632" spans="1:20" x14ac:dyDescent="0.3">
      <c r="A1632" t="s">
        <v>97</v>
      </c>
      <c r="J1632" s="18" t="str">
        <f t="shared" si="100"/>
        <v>06-01-2026</v>
      </c>
      <c r="K1632" t="str">
        <f t="shared" si="101"/>
        <v>SKU046</v>
      </c>
      <c r="L1632" t="str">
        <f t="shared" si="102"/>
        <v>Plastic Container Small</v>
      </c>
      <c r="M1632" t="s">
        <v>544</v>
      </c>
      <c r="N1632">
        <f t="shared" si="103"/>
        <v>100</v>
      </c>
      <c r="O1632" cm="1">
        <f t="array" ref="O1632">_xlfn.FILTERXML("&lt;t&gt;&lt;s&gt;" &amp; SUBSTITUTE(SUBSTITUTE(A1632, "|", "&lt;/s&gt;&lt;s&gt;"), ";", "&lt;/s&gt;&lt;s&gt;") &amp; "&lt;/s&gt;&lt;/t&gt;", "//s[last()-2]")</f>
        <v>70</v>
      </c>
      <c r="P1632" cm="1">
        <f t="array" ref="P1632">_xlfn.FILTERXML("&lt;t&gt;&lt;s&gt;" &amp; SUBSTITUTE(SUBSTITUTE(SUBSTITUTE(CLEAN(A1632), "|", "&lt;/s&gt;&lt;s&gt;"), ",", "&lt;/s&gt;&lt;s&gt;"), ";", "&lt;/s&gt;&lt;s&gt;") &amp; "&lt;/s&gt;&lt;/t&gt;", "//s[last()-2]")</f>
        <v>160</v>
      </c>
      <c r="Q1632" cm="1">
        <f t="array" ref="Q1632">_xlfn.FILTERXML("&lt;t&gt;&lt;s&gt;" &amp; SUBSTITUTE(SUBSTITUTE(SUBSTITUTE(A1632, "|", "&lt;/s&gt;&lt;s&gt;"), ",", "&lt;/s&gt;&lt;s&gt;"), ";", "&lt;/s&gt;&lt;s&gt;") &amp; "&lt;/s&gt;&lt;/t&gt;", "//s[last()-1]")</f>
        <v>150</v>
      </c>
      <c r="R1632" t="s">
        <v>584</v>
      </c>
      <c r="S1632" s="20">
        <f>Table1[[#This Row],[Qty Sold]]/Table1[[#This Row],[Qty Added]]</f>
        <v>0.7</v>
      </c>
      <c r="T1632" s="19">
        <f>Table1[[#This Row],[Unit Price]]*Table1[[#This Row],[Stock]]</f>
        <v>24000</v>
      </c>
    </row>
    <row r="1633" spans="1:20" x14ac:dyDescent="0.3">
      <c r="A1633" t="s">
        <v>98</v>
      </c>
      <c r="J1633" s="18" t="str">
        <f t="shared" si="100"/>
        <v>07-01-2026</v>
      </c>
      <c r="K1633" t="str">
        <f t="shared" si="101"/>
        <v>SKU047</v>
      </c>
      <c r="L1633" t="str">
        <f t="shared" si="102"/>
        <v>Plastic container small</v>
      </c>
      <c r="M1633" t="s">
        <v>544</v>
      </c>
      <c r="N1633">
        <f t="shared" si="103"/>
        <v>60</v>
      </c>
      <c r="O1633" cm="1">
        <f t="array" ref="O1633">_xlfn.FILTERXML("&lt;t&gt;&lt;s&gt;" &amp; SUBSTITUTE(SUBSTITUTE(A1633, "|", "&lt;/s&gt;&lt;s&gt;"), ";", "&lt;/s&gt;&lt;s&gt;") &amp; "&lt;/s&gt;&lt;/t&gt;", "//s[last()-2]")</f>
        <v>35</v>
      </c>
      <c r="P1633" cm="1">
        <f t="array" ref="P1633">_xlfn.FILTERXML("&lt;t&gt;&lt;s&gt;" &amp; SUBSTITUTE(SUBSTITUTE(SUBSTITUTE(CLEAN(A1633), "|", "&lt;/s&gt;&lt;s&gt;"), ",", "&lt;/s&gt;&lt;s&gt;"), ";", "&lt;/s&gt;&lt;s&gt;") &amp; "&lt;/s&gt;&lt;/t&gt;", "//s[last()-2]")</f>
        <v>120</v>
      </c>
      <c r="Q1633" cm="1">
        <f t="array" ref="Q1633">_xlfn.FILTERXML("&lt;t&gt;&lt;s&gt;" &amp; SUBSTITUTE(SUBSTITUTE(SUBSTITUTE(A1633, "|", "&lt;/s&gt;&lt;s&gt;"), ",", "&lt;/s&gt;&lt;s&gt;"), ";", "&lt;/s&gt;&lt;s&gt;") &amp; "&lt;/s&gt;&lt;/t&gt;", "//s[last()-1]")</f>
        <v>150</v>
      </c>
      <c r="R1633" t="s">
        <v>584</v>
      </c>
      <c r="S1633" s="20">
        <f>Table1[[#This Row],[Qty Sold]]/Table1[[#This Row],[Qty Added]]</f>
        <v>0.58333333333333337</v>
      </c>
      <c r="T1633" s="19">
        <f>Table1[[#This Row],[Unit Price]]*Table1[[#This Row],[Stock]]</f>
        <v>18000</v>
      </c>
    </row>
    <row r="1634" spans="1:20" x14ac:dyDescent="0.3">
      <c r="A1634" t="s">
        <v>99</v>
      </c>
      <c r="J1634" s="18" t="str">
        <f t="shared" si="100"/>
        <v>08-01-2026</v>
      </c>
      <c r="K1634" t="str">
        <f t="shared" si="101"/>
        <v>SKU048</v>
      </c>
      <c r="L1634" t="str">
        <f t="shared" si="102"/>
        <v>Storage Jar</v>
      </c>
      <c r="M1634" t="s">
        <v>553</v>
      </c>
      <c r="N1634">
        <f t="shared" si="103"/>
        <v>70</v>
      </c>
      <c r="O1634" cm="1">
        <f t="array" ref="O1634">_xlfn.FILTERXML("&lt;t&gt;&lt;s&gt;" &amp; SUBSTITUTE(SUBSTITUTE(A1634, "|", "&lt;/s&gt;&lt;s&gt;"), ";", "&lt;/s&gt;&lt;s&gt;") &amp; "&lt;/s&gt;&lt;/t&gt;", "//s[last()-2]")</f>
        <v>40</v>
      </c>
      <c r="P1634" cm="1">
        <f t="array" ref="P1634">_xlfn.FILTERXML("&lt;t&gt;&lt;s&gt;" &amp; SUBSTITUTE(SUBSTITUTE(SUBSTITUTE(CLEAN(A1634), "|", "&lt;/s&gt;&lt;s&gt;"), ",", "&lt;/s&gt;&lt;s&gt;"), ";", "&lt;/s&gt;&lt;s&gt;") &amp; "&lt;/s&gt;&lt;/t&gt;", "//s[last()-2]")</f>
        <v>115</v>
      </c>
      <c r="Q1634" cm="1">
        <f t="array" ref="Q1634">_xlfn.FILTERXML("&lt;t&gt;&lt;s&gt;" &amp; SUBSTITUTE(SUBSTITUTE(SUBSTITUTE(A1634, "|", "&lt;/s&gt;&lt;s&gt;"), ",", "&lt;/s&gt;&lt;s&gt;"), ";", "&lt;/s&gt;&lt;s&gt;") &amp; "&lt;/s&gt;&lt;/t&gt;", "//s[last()-1]")</f>
        <v>200</v>
      </c>
      <c r="R1634" t="s">
        <v>593</v>
      </c>
      <c r="S1634" s="20">
        <f>Table1[[#This Row],[Qty Sold]]/Table1[[#This Row],[Qty Added]]</f>
        <v>0.5714285714285714</v>
      </c>
      <c r="T1634" s="19">
        <f>Table1[[#This Row],[Unit Price]]*Table1[[#This Row],[Stock]]</f>
        <v>23000</v>
      </c>
    </row>
    <row r="1635" spans="1:20" x14ac:dyDescent="0.3">
      <c r="A1635" t="s">
        <v>100</v>
      </c>
      <c r="J1635" s="18" t="str">
        <f t="shared" si="100"/>
        <v>09-01-2026</v>
      </c>
      <c r="K1635" t="str">
        <f t="shared" si="101"/>
        <v>SKU049</v>
      </c>
      <c r="L1635" t="str">
        <f t="shared" si="102"/>
        <v>Steel Tiffin</v>
      </c>
      <c r="M1635" t="s">
        <v>541</v>
      </c>
      <c r="N1635">
        <f t="shared" si="103"/>
        <v>40</v>
      </c>
      <c r="O1635" cm="1">
        <f t="array" ref="O1635">_xlfn.FILTERXML("&lt;t&gt;&lt;s&gt;" &amp; SUBSTITUTE(SUBSTITUTE(A1635, "|", "&lt;/s&gt;&lt;s&gt;"), ";", "&lt;/s&gt;&lt;s&gt;") &amp; "&lt;/s&gt;&lt;/t&gt;", "//s[last()-2]")</f>
        <v>22</v>
      </c>
      <c r="P1635" cm="1">
        <f t="array" ref="P1635">_xlfn.FILTERXML("&lt;t&gt;&lt;s&gt;" &amp; SUBSTITUTE(SUBSTITUTE(SUBSTITUTE(CLEAN(A1635), "|", "&lt;/s&gt;&lt;s&gt;"), ",", "&lt;/s&gt;&lt;s&gt;"), ";", "&lt;/s&gt;&lt;s&gt;") &amp; "&lt;/s&gt;&lt;/t&gt;", "//s[last()-2]")</f>
        <v>70</v>
      </c>
      <c r="Q1635" cm="1">
        <f t="array" ref="Q1635">_xlfn.FILTERXML("&lt;t&gt;&lt;s&gt;" &amp; SUBSTITUTE(SUBSTITUTE(SUBSTITUTE(A1635, "|", "&lt;/s&gt;&lt;s&gt;"), ",", "&lt;/s&gt;&lt;s&gt;"), ";", "&lt;/s&gt;&lt;s&gt;") &amp; "&lt;/s&gt;&lt;/t&gt;", "//s[last()-1]")</f>
        <v>350</v>
      </c>
      <c r="R1635" t="s">
        <v>582</v>
      </c>
      <c r="S1635" s="20">
        <f>Table1[[#This Row],[Qty Sold]]/Table1[[#This Row],[Qty Added]]</f>
        <v>0.55000000000000004</v>
      </c>
      <c r="T1635" s="19">
        <f>Table1[[#This Row],[Unit Price]]*Table1[[#This Row],[Stock]]</f>
        <v>24500</v>
      </c>
    </row>
    <row r="1636" spans="1:20" x14ac:dyDescent="0.3">
      <c r="A1636" t="s">
        <v>101</v>
      </c>
      <c r="J1636" s="18" t="str">
        <f t="shared" si="100"/>
        <v>10-01-2026</v>
      </c>
      <c r="K1636" t="str">
        <f t="shared" si="101"/>
        <v>SKU050</v>
      </c>
      <c r="L1636" t="str">
        <f t="shared" si="102"/>
        <v>steel tiffin</v>
      </c>
      <c r="M1636" t="s">
        <v>542</v>
      </c>
      <c r="N1636">
        <f t="shared" si="103"/>
        <v>30</v>
      </c>
      <c r="O1636" cm="1">
        <f t="array" ref="O1636">_xlfn.FILTERXML("&lt;t&gt;&lt;s&gt;" &amp; SUBSTITUTE(SUBSTITUTE(A1636, "|", "&lt;/s&gt;&lt;s&gt;"), ";", "&lt;/s&gt;&lt;s&gt;") &amp; "&lt;/s&gt;&lt;/t&gt;", "//s[last()-2]")</f>
        <v>18</v>
      </c>
      <c r="P1636" cm="1">
        <f t="array" ref="P1636">_xlfn.FILTERXML("&lt;t&gt;&lt;s&gt;" &amp; SUBSTITUTE(SUBSTITUTE(SUBSTITUTE(CLEAN(A1636), "|", "&lt;/s&gt;&lt;s&gt;"), ",", "&lt;/s&gt;&lt;s&gt;"), ";", "&lt;/s&gt;&lt;s&gt;") &amp; "&lt;/s&gt;&lt;/t&gt;", "//s[last()-2]")</f>
        <v>75</v>
      </c>
      <c r="Q1636" cm="1">
        <f t="array" ref="Q1636">_xlfn.FILTERXML("&lt;t&gt;&lt;s&gt;" &amp; SUBSTITUTE(SUBSTITUTE(SUBSTITUTE(A1636, "|", "&lt;/s&gt;&lt;s&gt;"), ",", "&lt;/s&gt;&lt;s&gt;"), ";", "&lt;/s&gt;&lt;s&gt;") &amp; "&lt;/s&gt;&lt;/t&gt;", "//s[last()-1]")</f>
        <v>350</v>
      </c>
      <c r="R1636" t="s">
        <v>600</v>
      </c>
      <c r="S1636" s="20">
        <f>Table1[[#This Row],[Qty Sold]]/Table1[[#This Row],[Qty Added]]</f>
        <v>0.6</v>
      </c>
      <c r="T1636" s="19">
        <f>Table1[[#This Row],[Unit Price]]*Table1[[#This Row],[Stock]]</f>
        <v>26250</v>
      </c>
    </row>
    <row r="1637" spans="1:20" x14ac:dyDescent="0.3">
      <c r="A1637" t="s">
        <v>102</v>
      </c>
      <c r="J1637" s="18" t="str">
        <f t="shared" si="100"/>
        <v>11-01-2026</v>
      </c>
      <c r="K1637" t="str">
        <f t="shared" si="101"/>
        <v>SKU051</v>
      </c>
      <c r="L1637" t="str">
        <f t="shared" si="102"/>
        <v>Water Bottle 500ml</v>
      </c>
      <c r="M1637" t="s">
        <v>548</v>
      </c>
      <c r="N1637">
        <f t="shared" si="103"/>
        <v>150</v>
      </c>
      <c r="O1637" cm="1">
        <f t="array" ref="O1637">_xlfn.FILTERXML("&lt;t&gt;&lt;s&gt;" &amp; SUBSTITUTE(SUBSTITUTE(A1637, "|", "&lt;/s&gt;&lt;s&gt;"), ";", "&lt;/s&gt;&lt;s&gt;") &amp; "&lt;/s&gt;&lt;/t&gt;", "//s[last()-2]")</f>
        <v>90</v>
      </c>
      <c r="P1637" cm="1">
        <f t="array" ref="P1637">_xlfn.FILTERXML("&lt;t&gt;&lt;s&gt;" &amp; SUBSTITUTE(SUBSTITUTE(SUBSTITUTE(CLEAN(A1637), "|", "&lt;/s&gt;&lt;s&gt;"), ",", "&lt;/s&gt;&lt;s&gt;"), ";", "&lt;/s&gt;&lt;s&gt;") &amp; "&lt;/s&gt;&lt;/t&gt;", "//s[last()-2]")</f>
        <v>240</v>
      </c>
      <c r="Q1637" cm="1">
        <f t="array" ref="Q1637">_xlfn.FILTERXML("&lt;t&gt;&lt;s&gt;" &amp; SUBSTITUTE(SUBSTITUTE(SUBSTITUTE(A1637, "|", "&lt;/s&gt;&lt;s&gt;"), ",", "&lt;/s&gt;&lt;s&gt;"), ";", "&lt;/s&gt;&lt;s&gt;") &amp; "&lt;/s&gt;&lt;/t&gt;", "//s[last()-1]")</f>
        <v>120</v>
      </c>
      <c r="R1637" t="s">
        <v>588</v>
      </c>
      <c r="S1637" s="20">
        <f>Table1[[#This Row],[Qty Sold]]/Table1[[#This Row],[Qty Added]]</f>
        <v>0.6</v>
      </c>
      <c r="T1637" s="19">
        <f>Table1[[#This Row],[Unit Price]]*Table1[[#This Row],[Stock]]</f>
        <v>28800</v>
      </c>
    </row>
    <row r="1638" spans="1:20" x14ac:dyDescent="0.3">
      <c r="A1638" t="s">
        <v>103</v>
      </c>
      <c r="J1638" s="18" t="str">
        <f t="shared" si="100"/>
        <v>12-01-2026</v>
      </c>
      <c r="K1638" t="str">
        <f t="shared" si="101"/>
        <v>SKU052</v>
      </c>
      <c r="L1638" t="str">
        <f t="shared" si="102"/>
        <v>Bottle Set 6pc</v>
      </c>
      <c r="M1638" t="s">
        <v>557</v>
      </c>
      <c r="N1638">
        <f t="shared" si="103"/>
        <v>80</v>
      </c>
      <c r="O1638" cm="1">
        <f t="array" ref="O1638">_xlfn.FILTERXML("&lt;t&gt;&lt;s&gt;" &amp; SUBSTITUTE(SUBSTITUTE(A1638, "|", "&lt;/s&gt;&lt;s&gt;"), ";", "&lt;/s&gt;&lt;s&gt;") &amp; "&lt;/s&gt;&lt;/t&gt;", "//s[last()-2]")</f>
        <v>45</v>
      </c>
      <c r="P1638" cm="1">
        <f t="array" ref="P1638">_xlfn.FILTERXML("&lt;t&gt;&lt;s&gt;" &amp; SUBSTITUTE(SUBSTITUTE(SUBSTITUTE(CLEAN(A1638), "|", "&lt;/s&gt;&lt;s&gt;"), ",", "&lt;/s&gt;&lt;s&gt;"), ";", "&lt;/s&gt;&lt;s&gt;") &amp; "&lt;/s&gt;&lt;/t&gt;", "//s[last()-2]")</f>
        <v>130</v>
      </c>
      <c r="Q1638" cm="1">
        <f t="array" ref="Q1638">_xlfn.FILTERXML("&lt;t&gt;&lt;s&gt;" &amp; SUBSTITUTE(SUBSTITUTE(SUBSTITUTE(A1638, "|", "&lt;/s&gt;&lt;s&gt;"), ",", "&lt;/s&gt;&lt;s&gt;"), ";", "&lt;/s&gt;&lt;s&gt;") &amp; "&lt;/s&gt;&lt;/t&gt;", "//s[last()-1]")</f>
        <v>450</v>
      </c>
      <c r="R1638" t="s">
        <v>597</v>
      </c>
      <c r="S1638" s="20">
        <f>Table1[[#This Row],[Qty Sold]]/Table1[[#This Row],[Qty Added]]</f>
        <v>0.5625</v>
      </c>
      <c r="T1638" s="19">
        <f>Table1[[#This Row],[Unit Price]]*Table1[[#This Row],[Stock]]</f>
        <v>58500</v>
      </c>
    </row>
    <row r="1639" spans="1:20" x14ac:dyDescent="0.3">
      <c r="A1639" t="s">
        <v>104</v>
      </c>
      <c r="J1639" s="18" t="str">
        <f t="shared" si="100"/>
        <v>13-01-2026</v>
      </c>
      <c r="K1639" t="str">
        <f t="shared" si="101"/>
        <v>SKU053</v>
      </c>
      <c r="L1639" t="str">
        <f t="shared" si="102"/>
        <v>Serving Tray Large</v>
      </c>
      <c r="M1639" t="s">
        <v>554</v>
      </c>
      <c r="N1639">
        <f t="shared" si="103"/>
        <v>35</v>
      </c>
      <c r="O1639" cm="1">
        <f t="array" ref="O1639">_xlfn.FILTERXML("&lt;t&gt;&lt;s&gt;" &amp; SUBSTITUTE(SUBSTITUTE(A1639, "|", "&lt;/s&gt;&lt;s&gt;"), ";", "&lt;/s&gt;&lt;s&gt;") &amp; "&lt;/s&gt;&lt;/t&gt;", "//s[last()-2]")</f>
        <v>18</v>
      </c>
      <c r="P1639" cm="1">
        <f t="array" ref="P1639">_xlfn.FILTERXML("&lt;t&gt;&lt;s&gt;" &amp; SUBSTITUTE(SUBSTITUTE(SUBSTITUTE(CLEAN(A1639), "|", "&lt;/s&gt;&lt;s&gt;"), ",", "&lt;/s&gt;&lt;s&gt;"), ";", "&lt;/s&gt;&lt;s&gt;") &amp; "&lt;/s&gt;&lt;/t&gt;", "//s[last()-2]")</f>
        <v>60</v>
      </c>
      <c r="Q1639" cm="1">
        <f t="array" ref="Q1639">_xlfn.FILTERXML("&lt;t&gt;&lt;s&gt;" &amp; SUBSTITUTE(SUBSTITUTE(SUBSTITUTE(A1639, "|", "&lt;/s&gt;&lt;s&gt;"), ",", "&lt;/s&gt;&lt;s&gt;"), ";", "&lt;/s&gt;&lt;s&gt;") &amp; "&lt;/s&gt;&lt;/t&gt;", "//s[last()-1]")</f>
        <v>500</v>
      </c>
      <c r="R1639" t="s">
        <v>594</v>
      </c>
      <c r="S1639" s="20">
        <f>Table1[[#This Row],[Qty Sold]]/Table1[[#This Row],[Qty Added]]</f>
        <v>0.51428571428571423</v>
      </c>
      <c r="T1639" s="19">
        <f>Table1[[#This Row],[Unit Price]]*Table1[[#This Row],[Stock]]</f>
        <v>30000</v>
      </c>
    </row>
    <row r="1640" spans="1:20" x14ac:dyDescent="0.3">
      <c r="A1640" t="s">
        <v>105</v>
      </c>
      <c r="J1640" s="18" t="str">
        <f t="shared" si="100"/>
        <v>14-01-2026</v>
      </c>
      <c r="K1640" t="str">
        <f t="shared" si="101"/>
        <v>SKU054</v>
      </c>
      <c r="L1640" t="str">
        <f t="shared" si="102"/>
        <v>Serving tray large</v>
      </c>
      <c r="M1640" t="s">
        <v>554</v>
      </c>
      <c r="N1640">
        <f t="shared" si="103"/>
        <v>20</v>
      </c>
      <c r="O1640" cm="1">
        <f t="array" ref="O1640">_xlfn.FILTERXML("&lt;t&gt;&lt;s&gt;" &amp; SUBSTITUTE(SUBSTITUTE(A1640, "|", "&lt;/s&gt;&lt;s&gt;"), ";", "&lt;/s&gt;&lt;s&gt;") &amp; "&lt;/s&gt;&lt;/t&gt;", "//s[last()-2]")</f>
        <v>10</v>
      </c>
      <c r="P1640" cm="1">
        <f t="array" ref="P1640">_xlfn.FILTERXML("&lt;t&gt;&lt;s&gt;" &amp; SUBSTITUTE(SUBSTITUTE(SUBSTITUTE(CLEAN(A1640), "|", "&lt;/s&gt;&lt;s&gt;"), ",", "&lt;/s&gt;&lt;s&gt;"), ";", "&lt;/s&gt;&lt;s&gt;") &amp; "&lt;/s&gt;&lt;/t&gt;", "//s[last()-2]")</f>
        <v>65</v>
      </c>
      <c r="Q1640" cm="1">
        <f t="array" ref="Q1640">_xlfn.FILTERXML("&lt;t&gt;&lt;s&gt;" &amp; SUBSTITUTE(SUBSTITUTE(SUBSTITUTE(A1640, "|", "&lt;/s&gt;&lt;s&gt;"), ",", "&lt;/s&gt;&lt;s&gt;"), ";", "&lt;/s&gt;&lt;s&gt;") &amp; "&lt;/s&gt;&lt;/t&gt;", "//s[last()-1]")</f>
        <v>500</v>
      </c>
      <c r="R1640" t="s">
        <v>594</v>
      </c>
      <c r="S1640" s="20">
        <f>Table1[[#This Row],[Qty Sold]]/Table1[[#This Row],[Qty Added]]</f>
        <v>0.5</v>
      </c>
      <c r="T1640" s="19">
        <f>Table1[[#This Row],[Unit Price]]*Table1[[#This Row],[Stock]]</f>
        <v>32500</v>
      </c>
    </row>
    <row r="1641" spans="1:20" x14ac:dyDescent="0.3">
      <c r="A1641" t="s">
        <v>106</v>
      </c>
      <c r="J1641" s="18" t="str">
        <f t="shared" si="100"/>
        <v>15-01-2026</v>
      </c>
      <c r="K1641" t="str">
        <f t="shared" si="101"/>
        <v>SKU055</v>
      </c>
      <c r="L1641" t="str">
        <f t="shared" si="102"/>
        <v>Pressure Cooker 5L</v>
      </c>
      <c r="M1641" t="s">
        <v>555</v>
      </c>
      <c r="N1641">
        <f t="shared" si="103"/>
        <v>18</v>
      </c>
      <c r="O1641" cm="1">
        <f t="array" ref="O1641">_xlfn.FILTERXML("&lt;t&gt;&lt;s&gt;" &amp; SUBSTITUTE(SUBSTITUTE(A1641, "|", "&lt;/s&gt;&lt;s&gt;"), ";", "&lt;/s&gt;&lt;s&gt;") &amp; "&lt;/s&gt;&lt;/t&gt;", "//s[last()-2]")</f>
        <v>10</v>
      </c>
      <c r="P1641" cm="1">
        <f t="array" ref="P1641">_xlfn.FILTERXML("&lt;t&gt;&lt;s&gt;" &amp; SUBSTITUTE(SUBSTITUTE(SUBSTITUTE(CLEAN(A1641), "|", "&lt;/s&gt;&lt;s&gt;"), ",", "&lt;/s&gt;&lt;s&gt;"), ";", "&lt;/s&gt;&lt;s&gt;") &amp; "&lt;/s&gt;&lt;/t&gt;", "//s[last()-2]")</f>
        <v>40</v>
      </c>
      <c r="Q1641" cm="1">
        <f t="array" ref="Q1641">_xlfn.FILTERXML("&lt;t&gt;&lt;s&gt;" &amp; SUBSTITUTE(SUBSTITUTE(SUBSTITUTE(A1641, "|", "&lt;/s&gt;&lt;s&gt;"), ",", "&lt;/s&gt;&lt;s&gt;"), ";", "&lt;/s&gt;&lt;s&gt;") &amp; "&lt;/s&gt;&lt;/t&gt;", "//s[last()-1]")</f>
        <v>2000</v>
      </c>
      <c r="R1641" t="s">
        <v>595</v>
      </c>
      <c r="S1641" s="20">
        <f>Table1[[#This Row],[Qty Sold]]/Table1[[#This Row],[Qty Added]]</f>
        <v>0.55555555555555558</v>
      </c>
      <c r="T1641" s="19">
        <f>Table1[[#This Row],[Unit Price]]*Table1[[#This Row],[Stock]]</f>
        <v>80000</v>
      </c>
    </row>
    <row r="1642" spans="1:20" x14ac:dyDescent="0.3">
      <c r="A1642" t="s">
        <v>107</v>
      </c>
      <c r="J1642" s="18" t="str">
        <f t="shared" si="100"/>
        <v>16-01-2026</v>
      </c>
      <c r="K1642" t="str">
        <f t="shared" si="101"/>
        <v>SKU056</v>
      </c>
      <c r="L1642" t="str">
        <f t="shared" si="102"/>
        <v>pressure cooker 5 L</v>
      </c>
      <c r="M1642" t="s">
        <v>567</v>
      </c>
      <c r="N1642">
        <f t="shared" si="103"/>
        <v>12</v>
      </c>
      <c r="O1642" cm="1">
        <f t="array" ref="O1642">_xlfn.FILTERXML("&lt;t&gt;&lt;s&gt;" &amp; SUBSTITUTE(SUBSTITUTE(A1642, "|", "&lt;/s&gt;&lt;s&gt;"), ";", "&lt;/s&gt;&lt;s&gt;") &amp; "&lt;/s&gt;&lt;/t&gt;", "//s[last()-2]")</f>
        <v>6</v>
      </c>
      <c r="P1642" cm="1">
        <f t="array" ref="P1642">_xlfn.FILTERXML("&lt;t&gt;&lt;s&gt;" &amp; SUBSTITUTE(SUBSTITUTE(SUBSTITUTE(CLEAN(A1642), "|", "&lt;/s&gt;&lt;s&gt;"), ",", "&lt;/s&gt;&lt;s&gt;"), ";", "&lt;/s&gt;&lt;s&gt;") &amp; "&lt;/s&gt;&lt;/t&gt;", "//s[last()-2]")</f>
        <v>42</v>
      </c>
      <c r="Q1642" cm="1">
        <f t="array" ref="Q1642">_xlfn.FILTERXML("&lt;t&gt;&lt;s&gt;" &amp; SUBSTITUTE(SUBSTITUTE(SUBSTITUTE(A1642, "|", "&lt;/s&gt;&lt;s&gt;"), ",", "&lt;/s&gt;&lt;s&gt;"), ";", "&lt;/s&gt;&lt;s&gt;") &amp; "&lt;/s&gt;&lt;/t&gt;", "//s[last()-1]")</f>
        <v>2000</v>
      </c>
      <c r="R1642" t="s">
        <v>608</v>
      </c>
      <c r="S1642" s="20">
        <f>Table1[[#This Row],[Qty Sold]]/Table1[[#This Row],[Qty Added]]</f>
        <v>0.5</v>
      </c>
      <c r="T1642" s="19">
        <f>Table1[[#This Row],[Unit Price]]*Table1[[#This Row],[Stock]]</f>
        <v>84000</v>
      </c>
    </row>
    <row r="1643" spans="1:20" x14ac:dyDescent="0.3">
      <c r="A1643" t="s">
        <v>108</v>
      </c>
      <c r="J1643" s="18" t="str">
        <f t="shared" si="100"/>
        <v>17-01-2026</v>
      </c>
      <c r="K1643" t="str">
        <f t="shared" si="101"/>
        <v>SKU057</v>
      </c>
      <c r="L1643" t="str">
        <f t="shared" si="102"/>
        <v>Electric Rice Cooker</v>
      </c>
      <c r="M1643" t="s">
        <v>565</v>
      </c>
      <c r="N1643">
        <f t="shared" si="103"/>
        <v>10</v>
      </c>
      <c r="O1643" cm="1">
        <f t="array" ref="O1643">_xlfn.FILTERXML("&lt;t&gt;&lt;s&gt;" &amp; SUBSTITUTE(SUBSTITUTE(A1643, "|", "&lt;/s&gt;&lt;s&gt;"), ";", "&lt;/s&gt;&lt;s&gt;") &amp; "&lt;/s&gt;&lt;/t&gt;", "//s[last()-2]")</f>
        <v>5</v>
      </c>
      <c r="P1643" cm="1">
        <f t="array" ref="P1643">_xlfn.FILTERXML("&lt;t&gt;&lt;s&gt;" &amp; SUBSTITUTE(SUBSTITUTE(SUBSTITUTE(CLEAN(A1643), "|", "&lt;/s&gt;&lt;s&gt;"), ",", "&lt;/s&gt;&lt;s&gt;"), ";", "&lt;/s&gt;&lt;s&gt;") &amp; "&lt;/s&gt;&lt;/t&gt;", "//s[last()-2]")</f>
        <v>20</v>
      </c>
      <c r="Q1643" cm="1">
        <f t="array" ref="Q1643">_xlfn.FILTERXML("&lt;t&gt;&lt;s&gt;" &amp; SUBSTITUTE(SUBSTITUTE(SUBSTITUTE(A1643, "|", "&lt;/s&gt;&lt;s&gt;"), ",", "&lt;/s&gt;&lt;s&gt;"), ";", "&lt;/s&gt;&lt;s&gt;") &amp; "&lt;/s&gt;&lt;/t&gt;", "//s[last()-1]")</f>
        <v>2500</v>
      </c>
      <c r="R1643" t="s">
        <v>606</v>
      </c>
      <c r="S1643" s="20">
        <f>Table1[[#This Row],[Qty Sold]]/Table1[[#This Row],[Qty Added]]</f>
        <v>0.5</v>
      </c>
      <c r="T1643" s="19">
        <f>Table1[[#This Row],[Unit Price]]*Table1[[#This Row],[Stock]]</f>
        <v>50000</v>
      </c>
    </row>
    <row r="1644" spans="1:20" x14ac:dyDescent="0.3">
      <c r="A1644" t="s">
        <v>109</v>
      </c>
      <c r="J1644" s="18" t="str">
        <f t="shared" si="100"/>
        <v>18-01-2026</v>
      </c>
      <c r="K1644" t="str">
        <f t="shared" si="101"/>
        <v>SKU058</v>
      </c>
      <c r="L1644" t="str">
        <f t="shared" si="102"/>
        <v>Electric rice cooker</v>
      </c>
      <c r="M1644" t="s">
        <v>565</v>
      </c>
      <c r="N1644">
        <f t="shared" si="103"/>
        <v>8</v>
      </c>
      <c r="O1644" cm="1">
        <f t="array" ref="O1644">_xlfn.FILTERXML("&lt;t&gt;&lt;s&gt;" &amp; SUBSTITUTE(SUBSTITUTE(A1644, "|", "&lt;/s&gt;&lt;s&gt;"), ";", "&lt;/s&gt;&lt;s&gt;") &amp; "&lt;/s&gt;&lt;/t&gt;", "//s[last()-2]")</f>
        <v>4</v>
      </c>
      <c r="P1644" cm="1">
        <f t="array" ref="P1644">_xlfn.FILTERXML("&lt;t&gt;&lt;s&gt;" &amp; SUBSTITUTE(SUBSTITUTE(SUBSTITUTE(CLEAN(A1644), "|", "&lt;/s&gt;&lt;s&gt;"), ",", "&lt;/s&gt;&lt;s&gt;"), ";", "&lt;/s&gt;&lt;s&gt;") &amp; "&lt;/s&gt;&lt;/t&gt;", "//s[last()-2]")</f>
        <v>22</v>
      </c>
      <c r="Q1644" cm="1">
        <f t="array" ref="Q1644">_xlfn.FILTERXML("&lt;t&gt;&lt;s&gt;" &amp; SUBSTITUTE(SUBSTITUTE(SUBSTITUTE(A1644, "|", "&lt;/s&gt;&lt;s&gt;"), ",", "&lt;/s&gt;&lt;s&gt;"), ";", "&lt;/s&gt;&lt;s&gt;") &amp; "&lt;/s&gt;&lt;/t&gt;", "//s[last()-1]")</f>
        <v>2500</v>
      </c>
      <c r="R1644" t="s">
        <v>606</v>
      </c>
      <c r="S1644" s="20">
        <f>Table1[[#This Row],[Qty Sold]]/Table1[[#This Row],[Qty Added]]</f>
        <v>0.5</v>
      </c>
      <c r="T1644" s="19">
        <f>Table1[[#This Row],[Unit Price]]*Table1[[#This Row],[Stock]]</f>
        <v>55000</v>
      </c>
    </row>
    <row r="1645" spans="1:20" x14ac:dyDescent="0.3">
      <c r="A1645" t="s">
        <v>110</v>
      </c>
      <c r="J1645" s="18" t="str">
        <f t="shared" si="100"/>
        <v>19-01-2026</v>
      </c>
      <c r="K1645" t="str">
        <f t="shared" si="101"/>
        <v>SKU059</v>
      </c>
      <c r="L1645" t="str">
        <f t="shared" si="102"/>
        <v>Mixer Grinder</v>
      </c>
      <c r="M1645" t="s">
        <v>566</v>
      </c>
      <c r="N1645">
        <f t="shared" si="103"/>
        <v>12</v>
      </c>
      <c r="O1645" cm="1">
        <f t="array" ref="O1645">_xlfn.FILTERXML("&lt;t&gt;&lt;s&gt;" &amp; SUBSTITUTE(SUBSTITUTE(A1645, "|", "&lt;/s&gt;&lt;s&gt;"), ";", "&lt;/s&gt;&lt;s&gt;") &amp; "&lt;/s&gt;&lt;/t&gt;", "//s[last()-2]")</f>
        <v>7</v>
      </c>
      <c r="P1645" cm="1">
        <f t="array" ref="P1645">_xlfn.FILTERXML("&lt;t&gt;&lt;s&gt;" &amp; SUBSTITUTE(SUBSTITUTE(SUBSTITUTE(CLEAN(A1645), "|", "&lt;/s&gt;&lt;s&gt;"), ",", "&lt;/s&gt;&lt;s&gt;"), ";", "&lt;/s&gt;&lt;s&gt;") &amp; "&lt;/s&gt;&lt;/t&gt;", "//s[last()-2]")</f>
        <v>25</v>
      </c>
      <c r="Q1645" cm="1">
        <f t="array" ref="Q1645">_xlfn.FILTERXML("&lt;t&gt;&lt;s&gt;" &amp; SUBSTITUTE(SUBSTITUTE(SUBSTITUTE(A1645, "|", "&lt;/s&gt;&lt;s&gt;"), ",", "&lt;/s&gt;&lt;s&gt;"), ";", "&lt;/s&gt;&lt;s&gt;") &amp; "&lt;/s&gt;&lt;/t&gt;", "//s[last()-1]")</f>
        <v>3500</v>
      </c>
      <c r="R1645" t="s">
        <v>607</v>
      </c>
      <c r="S1645" s="20">
        <f>Table1[[#This Row],[Qty Sold]]/Table1[[#This Row],[Qty Added]]</f>
        <v>0.58333333333333337</v>
      </c>
      <c r="T1645" s="19">
        <f>Table1[[#This Row],[Unit Price]]*Table1[[#This Row],[Stock]]</f>
        <v>87500</v>
      </c>
    </row>
    <row r="1646" spans="1:20" x14ac:dyDescent="0.3">
      <c r="A1646" t="s">
        <v>111</v>
      </c>
      <c r="J1646" s="18" t="str">
        <f t="shared" si="100"/>
        <v>20-01-2026</v>
      </c>
      <c r="K1646" t="str">
        <f t="shared" si="101"/>
        <v>SKU060</v>
      </c>
      <c r="L1646" t="str">
        <f t="shared" si="102"/>
        <v>Mixer grinder</v>
      </c>
      <c r="M1646" t="s">
        <v>566</v>
      </c>
      <c r="N1646">
        <f t="shared" si="103"/>
        <v>10</v>
      </c>
      <c r="O1646" cm="1">
        <f t="array" ref="O1646">_xlfn.FILTERXML("&lt;t&gt;&lt;s&gt;" &amp; SUBSTITUTE(SUBSTITUTE(A1646, "|", "&lt;/s&gt;&lt;s&gt;"), ";", "&lt;/s&gt;&lt;s&gt;") &amp; "&lt;/s&gt;&lt;/t&gt;", "//s[last()-2]")</f>
        <v>5</v>
      </c>
      <c r="P1646" cm="1">
        <f t="array" ref="P1646">_xlfn.FILTERXML("&lt;t&gt;&lt;s&gt;" &amp; SUBSTITUTE(SUBSTITUTE(SUBSTITUTE(CLEAN(A1646), "|", "&lt;/s&gt;&lt;s&gt;"), ",", "&lt;/s&gt;&lt;s&gt;"), ";", "&lt;/s&gt;&lt;s&gt;") &amp; "&lt;/s&gt;&lt;/t&gt;", "//s[last()-2]")</f>
        <v>28</v>
      </c>
      <c r="Q1646" cm="1">
        <f t="array" ref="Q1646">_xlfn.FILTERXML("&lt;t&gt;&lt;s&gt;" &amp; SUBSTITUTE(SUBSTITUTE(SUBSTITUTE(A1646, "|", "&lt;/s&gt;&lt;s&gt;"), ",", "&lt;/s&gt;&lt;s&gt;"), ";", "&lt;/s&gt;&lt;s&gt;") &amp; "&lt;/s&gt;&lt;/t&gt;", "//s[last()-1]")</f>
        <v>3500</v>
      </c>
      <c r="R1646" t="s">
        <v>607</v>
      </c>
      <c r="S1646" s="20">
        <f>Table1[[#This Row],[Qty Sold]]/Table1[[#This Row],[Qty Added]]</f>
        <v>0.5</v>
      </c>
      <c r="T1646" s="19">
        <f>Table1[[#This Row],[Unit Price]]*Table1[[#This Row],[Stock]]</f>
        <v>98000</v>
      </c>
    </row>
    <row r="1647" spans="1:20" x14ac:dyDescent="0.3">
      <c r="A1647" t="s">
        <v>112</v>
      </c>
      <c r="J1647" s="18" t="str">
        <f t="shared" si="100"/>
        <v>21-01-2026</v>
      </c>
      <c r="K1647" t="str">
        <f t="shared" si="101"/>
        <v>SKU061</v>
      </c>
      <c r="L1647" t="str">
        <f t="shared" si="102"/>
        <v>Steel Plate Premium</v>
      </c>
      <c r="M1647" t="s">
        <v>541</v>
      </c>
      <c r="N1647">
        <f t="shared" si="103"/>
        <v>60</v>
      </c>
      <c r="O1647" cm="1">
        <f t="array" ref="O1647">_xlfn.FILTERXML("&lt;t&gt;&lt;s&gt;" &amp; SUBSTITUTE(SUBSTITUTE(A1647, "|", "&lt;/s&gt;&lt;s&gt;"), ";", "&lt;/s&gt;&lt;s&gt;") &amp; "&lt;/s&gt;&lt;/t&gt;", "//s[last()-2]")</f>
        <v>35</v>
      </c>
      <c r="P1647" cm="1">
        <f t="array" ref="P1647">_xlfn.FILTERXML("&lt;t&gt;&lt;s&gt;" &amp; SUBSTITUTE(SUBSTITUTE(SUBSTITUTE(CLEAN(A1647), "|", "&lt;/s&gt;&lt;s&gt;"), ",", "&lt;/s&gt;&lt;s&gt;"), ";", "&lt;/s&gt;&lt;s&gt;") &amp; "&lt;/s&gt;&lt;/t&gt;", "//s[last()-2]")</f>
        <v>150</v>
      </c>
      <c r="Q1647" cm="1">
        <f t="array" ref="Q1647">_xlfn.FILTERXML("&lt;t&gt;&lt;s&gt;" &amp; SUBSTITUTE(SUBSTITUTE(SUBSTITUTE(A1647, "|", "&lt;/s&gt;&lt;s&gt;"), ",", "&lt;/s&gt;&lt;s&gt;"), ";", "&lt;/s&gt;&lt;s&gt;") &amp; "&lt;/s&gt;&lt;/t&gt;", "//s[last()-1]")</f>
        <v>180</v>
      </c>
      <c r="R1647" t="s">
        <v>582</v>
      </c>
      <c r="S1647" s="20">
        <f>Table1[[#This Row],[Qty Sold]]/Table1[[#This Row],[Qty Added]]</f>
        <v>0.58333333333333337</v>
      </c>
      <c r="T1647" s="19">
        <f>Table1[[#This Row],[Unit Price]]*Table1[[#This Row],[Stock]]</f>
        <v>27000</v>
      </c>
    </row>
    <row r="1648" spans="1:20" x14ac:dyDescent="0.3">
      <c r="A1648" t="s">
        <v>113</v>
      </c>
      <c r="J1648" s="18" t="str">
        <f t="shared" si="100"/>
        <v>22-01-2026</v>
      </c>
      <c r="K1648" t="str">
        <f t="shared" si="101"/>
        <v>SKU062</v>
      </c>
      <c r="L1648" t="str">
        <f t="shared" si="102"/>
        <v>Steel plate premium</v>
      </c>
      <c r="M1648" t="s">
        <v>541</v>
      </c>
      <c r="N1648">
        <f t="shared" si="103"/>
        <v>40</v>
      </c>
      <c r="O1648" cm="1">
        <f t="array" ref="O1648">_xlfn.FILTERXML("&lt;t&gt;&lt;s&gt;" &amp; SUBSTITUTE(SUBSTITUTE(A1648, "|", "&lt;/s&gt;&lt;s&gt;"), ";", "&lt;/s&gt;&lt;s&gt;") &amp; "&lt;/s&gt;&lt;/t&gt;", "//s[last()-2]")</f>
        <v>20</v>
      </c>
      <c r="P1648" cm="1">
        <f t="array" ref="P1648">_xlfn.FILTERXML("&lt;t&gt;&lt;s&gt;" &amp; SUBSTITUTE(SUBSTITUTE(SUBSTITUTE(CLEAN(A1648), "|", "&lt;/s&gt;&lt;s&gt;"), ",", "&lt;/s&gt;&lt;s&gt;"), ";", "&lt;/s&gt;&lt;s&gt;") &amp; "&lt;/s&gt;&lt;/t&gt;", "//s[last()-2]")</f>
        <v>160</v>
      </c>
      <c r="Q1648" cm="1">
        <f t="array" ref="Q1648">_xlfn.FILTERXML("&lt;t&gt;&lt;s&gt;" &amp; SUBSTITUTE(SUBSTITUTE(SUBSTITUTE(A1648, "|", "&lt;/s&gt;&lt;s&gt;"), ",", "&lt;/s&gt;&lt;s&gt;"), ";", "&lt;/s&gt;&lt;s&gt;") &amp; "&lt;/s&gt;&lt;/t&gt;", "//s[last()-1]")</f>
        <v>180</v>
      </c>
      <c r="R1648" t="s">
        <v>582</v>
      </c>
      <c r="S1648" s="20">
        <f>Table1[[#This Row],[Qty Sold]]/Table1[[#This Row],[Qty Added]]</f>
        <v>0.5</v>
      </c>
      <c r="T1648" s="19">
        <f>Table1[[#This Row],[Unit Price]]*Table1[[#This Row],[Stock]]</f>
        <v>28800</v>
      </c>
    </row>
    <row r="1649" spans="1:20" x14ac:dyDescent="0.3">
      <c r="A1649" t="s">
        <v>114</v>
      </c>
      <c r="J1649" s="18" t="str">
        <f t="shared" si="100"/>
        <v>23-01-2026</v>
      </c>
      <c r="K1649" t="str">
        <f t="shared" si="101"/>
        <v>SKU063</v>
      </c>
      <c r="L1649" t="str">
        <f t="shared" si="102"/>
        <v>Glass Set Premium</v>
      </c>
      <c r="M1649" t="s">
        <v>545</v>
      </c>
      <c r="N1649">
        <f t="shared" si="103"/>
        <v>25</v>
      </c>
      <c r="O1649" cm="1">
        <f t="array" ref="O1649">_xlfn.FILTERXML("&lt;t&gt;&lt;s&gt;" &amp; SUBSTITUTE(SUBSTITUTE(A1649, "|", "&lt;/s&gt;&lt;s&gt;"), ";", "&lt;/s&gt;&lt;s&gt;") &amp; "&lt;/s&gt;&lt;/t&gt;", "//s[last()-2]")</f>
        <v>10</v>
      </c>
      <c r="P1649" cm="1">
        <f t="array" ref="P1649">_xlfn.FILTERXML("&lt;t&gt;&lt;s&gt;" &amp; SUBSTITUTE(SUBSTITUTE(SUBSTITUTE(CLEAN(A1649), "|", "&lt;/s&gt;&lt;s&gt;"), ",", "&lt;/s&gt;&lt;s&gt;"), ";", "&lt;/s&gt;&lt;s&gt;") &amp; "&lt;/s&gt;&lt;/t&gt;", "//s[last()-2]")</f>
        <v>45</v>
      </c>
      <c r="Q1649" cm="1">
        <f t="array" ref="Q1649">_xlfn.FILTERXML("&lt;t&gt;&lt;s&gt;" &amp; SUBSTITUTE(SUBSTITUTE(SUBSTITUTE(A1649, "|", "&lt;/s&gt;&lt;s&gt;"), ",", "&lt;/s&gt;&lt;s&gt;"), ";", "&lt;/s&gt;&lt;s&gt;") &amp; "&lt;/s&gt;&lt;/t&gt;", "//s[last()-1]")</f>
        <v>450</v>
      </c>
      <c r="R1649" t="s">
        <v>585</v>
      </c>
      <c r="S1649" s="20">
        <f>Table1[[#This Row],[Qty Sold]]/Table1[[#This Row],[Qty Added]]</f>
        <v>0.4</v>
      </c>
      <c r="T1649" s="19">
        <f>Table1[[#This Row],[Unit Price]]*Table1[[#This Row],[Stock]]</f>
        <v>20250</v>
      </c>
    </row>
    <row r="1650" spans="1:20" x14ac:dyDescent="0.3">
      <c r="A1650" t="s">
        <v>115</v>
      </c>
      <c r="J1650" s="18" t="str">
        <f t="shared" si="100"/>
        <v>24-01-2026</v>
      </c>
      <c r="K1650" t="str">
        <f t="shared" si="101"/>
        <v>SKU064</v>
      </c>
      <c r="L1650" t="str">
        <f t="shared" si="102"/>
        <v>Plastic Bucket Large</v>
      </c>
      <c r="M1650" t="s">
        <v>544</v>
      </c>
      <c r="N1650">
        <f t="shared" si="103"/>
        <v>50</v>
      </c>
      <c r="O1650" cm="1">
        <f t="array" ref="O1650">_xlfn.FILTERXML("&lt;t&gt;&lt;s&gt;" &amp; SUBSTITUTE(SUBSTITUTE(A1650, "|", "&lt;/s&gt;&lt;s&gt;"), ";", "&lt;/s&gt;&lt;s&gt;") &amp; "&lt;/s&gt;&lt;/t&gt;", "//s[last()-2]")</f>
        <v>28</v>
      </c>
      <c r="P1650" cm="1">
        <f t="array" ref="P1650">_xlfn.FILTERXML("&lt;t&gt;&lt;s&gt;" &amp; SUBSTITUTE(SUBSTITUTE(SUBSTITUTE(CLEAN(A1650), "|", "&lt;/s&gt;&lt;s&gt;"), ",", "&lt;/s&gt;&lt;s&gt;"), ";", "&lt;/s&gt;&lt;s&gt;") &amp; "&lt;/s&gt;&lt;/t&gt;", "//s[last()-2]")</f>
        <v>100</v>
      </c>
      <c r="Q1650" cm="1">
        <f t="array" ref="Q1650">_xlfn.FILTERXML("&lt;t&gt;&lt;s&gt;" &amp; SUBSTITUTE(SUBSTITUTE(SUBSTITUTE(A1650, "|", "&lt;/s&gt;&lt;s&gt;"), ",", "&lt;/s&gt;&lt;s&gt;"), ";", "&lt;/s&gt;&lt;s&gt;") &amp; "&lt;/s&gt;&lt;/t&gt;", "//s[last()-1]")</f>
        <v>200</v>
      </c>
      <c r="R1650" t="s">
        <v>584</v>
      </c>
      <c r="S1650" s="20">
        <f>Table1[[#This Row],[Qty Sold]]/Table1[[#This Row],[Qty Added]]</f>
        <v>0.56000000000000005</v>
      </c>
      <c r="T1650" s="19">
        <f>Table1[[#This Row],[Unit Price]]*Table1[[#This Row],[Stock]]</f>
        <v>20000</v>
      </c>
    </row>
    <row r="1651" spans="1:20" x14ac:dyDescent="0.3">
      <c r="A1651" t="s">
        <v>116</v>
      </c>
      <c r="J1651" s="18" t="str">
        <f t="shared" si="100"/>
        <v>25-01-2026</v>
      </c>
      <c r="K1651" t="str">
        <f t="shared" si="101"/>
        <v>SKU065</v>
      </c>
      <c r="L1651" t="str">
        <f t="shared" si="102"/>
        <v>Plastic bucket large</v>
      </c>
      <c r="M1651" t="s">
        <v>544</v>
      </c>
      <c r="N1651">
        <f t="shared" si="103"/>
        <v>30</v>
      </c>
      <c r="O1651" cm="1">
        <f t="array" ref="O1651">_xlfn.FILTERXML("&lt;t&gt;&lt;s&gt;" &amp; SUBSTITUTE(SUBSTITUTE(A1651, "|", "&lt;/s&gt;&lt;s&gt;"), ";", "&lt;/s&gt;&lt;s&gt;") &amp; "&lt;/s&gt;&lt;/t&gt;", "//s[last()-2]")</f>
        <v>15</v>
      </c>
      <c r="P1651" cm="1">
        <f t="array" ref="P1651">_xlfn.FILTERXML("&lt;t&gt;&lt;s&gt;" &amp; SUBSTITUTE(SUBSTITUTE(SUBSTITUTE(CLEAN(A1651), "|", "&lt;/s&gt;&lt;s&gt;"), ",", "&lt;/s&gt;&lt;s&gt;"), ";", "&lt;/s&gt;&lt;s&gt;") &amp; "&lt;/s&gt;&lt;/t&gt;", "//s[last()-2]")</f>
        <v>110</v>
      </c>
      <c r="Q1651" cm="1">
        <f t="array" ref="Q1651">_xlfn.FILTERXML("&lt;t&gt;&lt;s&gt;" &amp; SUBSTITUTE(SUBSTITUTE(SUBSTITUTE(A1651, "|", "&lt;/s&gt;&lt;s&gt;"), ",", "&lt;/s&gt;&lt;s&gt;"), ";", "&lt;/s&gt;&lt;s&gt;") &amp; "&lt;/s&gt;&lt;/t&gt;", "//s[last()-1]")</f>
        <v>200</v>
      </c>
      <c r="R1651" t="s">
        <v>584</v>
      </c>
      <c r="S1651" s="20">
        <f>Table1[[#This Row],[Qty Sold]]/Table1[[#This Row],[Qty Added]]</f>
        <v>0.5</v>
      </c>
      <c r="T1651" s="19">
        <f>Table1[[#This Row],[Unit Price]]*Table1[[#This Row],[Stock]]</f>
        <v>22000</v>
      </c>
    </row>
    <row r="1652" spans="1:20" x14ac:dyDescent="0.3">
      <c r="A1652" t="s">
        <v>117</v>
      </c>
      <c r="J1652" s="18" t="str">
        <f t="shared" si="100"/>
        <v>26-01-2026</v>
      </c>
      <c r="K1652" t="str">
        <f t="shared" si="101"/>
        <v>SKU066</v>
      </c>
      <c r="L1652" t="str">
        <f t="shared" si="102"/>
        <v>Frying Pan Nonstick</v>
      </c>
      <c r="M1652" t="s">
        <v>547</v>
      </c>
      <c r="N1652">
        <f t="shared" si="103"/>
        <v>45</v>
      </c>
      <c r="O1652" cm="1">
        <f t="array" ref="O1652">_xlfn.FILTERXML("&lt;t&gt;&lt;s&gt;" &amp; SUBSTITUTE(SUBSTITUTE(A1652, "|", "&lt;/s&gt;&lt;s&gt;"), ";", "&lt;/s&gt;&lt;s&gt;") &amp; "&lt;/s&gt;&lt;/t&gt;", "//s[last()-2]")</f>
        <v>25</v>
      </c>
      <c r="P1652" cm="1">
        <f t="array" ref="P1652">_xlfn.FILTERXML("&lt;t&gt;&lt;s&gt;" &amp; SUBSTITUTE(SUBSTITUTE(SUBSTITUTE(CLEAN(A1652), "|", "&lt;/s&gt;&lt;s&gt;"), ",", "&lt;/s&gt;&lt;s&gt;"), ";", "&lt;/s&gt;&lt;s&gt;") &amp; "&lt;/s&gt;&lt;/t&gt;", "//s[last()-2]")</f>
        <v>85</v>
      </c>
      <c r="Q1652" cm="1">
        <f t="array" ref="Q1652">_xlfn.FILTERXML("&lt;t&gt;&lt;s&gt;" &amp; SUBSTITUTE(SUBSTITUTE(SUBSTITUTE(A1652, "|", "&lt;/s&gt;&lt;s&gt;"), ",", "&lt;/s&gt;&lt;s&gt;"), ";", "&lt;/s&gt;&lt;s&gt;") &amp; "&lt;/s&gt;&lt;/t&gt;", "//s[last()-1]")</f>
        <v>1200</v>
      </c>
      <c r="R1652" t="s">
        <v>587</v>
      </c>
      <c r="S1652" s="20">
        <f>Table1[[#This Row],[Qty Sold]]/Table1[[#This Row],[Qty Added]]</f>
        <v>0.55555555555555558</v>
      </c>
      <c r="T1652" s="19">
        <f>Table1[[#This Row],[Unit Price]]*Table1[[#This Row],[Stock]]</f>
        <v>102000</v>
      </c>
    </row>
    <row r="1653" spans="1:20" x14ac:dyDescent="0.3">
      <c r="A1653" t="s">
        <v>118</v>
      </c>
      <c r="J1653" s="18" t="str">
        <f t="shared" si="100"/>
        <v>27-01-2026</v>
      </c>
      <c r="K1653" t="str">
        <f t="shared" si="101"/>
        <v>SKU067</v>
      </c>
      <c r="L1653" t="str">
        <f t="shared" si="102"/>
        <v>frying pan nonstick</v>
      </c>
      <c r="M1653" t="s">
        <v>568</v>
      </c>
      <c r="N1653">
        <f t="shared" si="103"/>
        <v>35</v>
      </c>
      <c r="O1653" cm="1">
        <f t="array" ref="O1653">_xlfn.FILTERXML("&lt;t&gt;&lt;s&gt;" &amp; SUBSTITUTE(SUBSTITUTE(A1653, "|", "&lt;/s&gt;&lt;s&gt;"), ";", "&lt;/s&gt;&lt;s&gt;") &amp; "&lt;/s&gt;&lt;/t&gt;", "//s[last()-2]")</f>
        <v>18</v>
      </c>
      <c r="P1653" cm="1">
        <f t="array" ref="P1653">_xlfn.FILTERXML("&lt;t&gt;&lt;s&gt;" &amp; SUBSTITUTE(SUBSTITUTE(SUBSTITUTE(CLEAN(A1653), "|", "&lt;/s&gt;&lt;s&gt;"), ",", "&lt;/s&gt;&lt;s&gt;"), ";", "&lt;/s&gt;&lt;s&gt;") &amp; "&lt;/s&gt;&lt;/t&gt;", "//s[last()-2]")</f>
        <v>90</v>
      </c>
      <c r="Q1653" cm="1">
        <f t="array" ref="Q1653">_xlfn.FILTERXML("&lt;t&gt;&lt;s&gt;" &amp; SUBSTITUTE(SUBSTITUTE(SUBSTITUTE(A1653, "|", "&lt;/s&gt;&lt;s&gt;"), ",", "&lt;/s&gt;&lt;s&gt;"), ";", "&lt;/s&gt;&lt;s&gt;") &amp; "&lt;/s&gt;&lt;/t&gt;", "//s[last()-1]")</f>
        <v>1200</v>
      </c>
      <c r="R1653" t="s">
        <v>609</v>
      </c>
      <c r="S1653" s="20">
        <f>Table1[[#This Row],[Qty Sold]]/Table1[[#This Row],[Qty Added]]</f>
        <v>0.51428571428571423</v>
      </c>
      <c r="T1653" s="19">
        <f>Table1[[#This Row],[Unit Price]]*Table1[[#This Row],[Stock]]</f>
        <v>108000</v>
      </c>
    </row>
    <row r="1654" spans="1:20" x14ac:dyDescent="0.3">
      <c r="A1654" t="s">
        <v>119</v>
      </c>
      <c r="J1654" s="18" t="str">
        <f t="shared" si="100"/>
        <v>28-01-2026</v>
      </c>
      <c r="K1654" t="str">
        <f t="shared" si="101"/>
        <v>SKU068</v>
      </c>
      <c r="L1654" t="str">
        <f t="shared" si="102"/>
        <v>Spatula Silicon</v>
      </c>
      <c r="M1654" t="s">
        <v>558</v>
      </c>
      <c r="N1654">
        <f t="shared" si="103"/>
        <v>70</v>
      </c>
      <c r="O1654" cm="1">
        <f t="array" ref="O1654">_xlfn.FILTERXML("&lt;t&gt;&lt;s&gt;" &amp; SUBSTITUTE(SUBSTITUTE(A1654, "|", "&lt;/s&gt;&lt;s&gt;"), ";", "&lt;/s&gt;&lt;s&gt;") &amp; "&lt;/s&gt;&lt;/t&gt;", "//s[last()-2]")</f>
        <v>42</v>
      </c>
      <c r="P1654" cm="1">
        <f t="array" ref="P1654">_xlfn.FILTERXML("&lt;t&gt;&lt;s&gt;" &amp; SUBSTITUTE(SUBSTITUTE(SUBSTITUTE(CLEAN(A1654), "|", "&lt;/s&gt;&lt;s&gt;"), ",", "&lt;/s&gt;&lt;s&gt;"), ";", "&lt;/s&gt;&lt;s&gt;") &amp; "&lt;/s&gt;&lt;/t&gt;", "//s[last()-2]")</f>
        <v>120</v>
      </c>
      <c r="Q1654" cm="1">
        <f t="array" ref="Q1654">_xlfn.FILTERXML("&lt;t&gt;&lt;s&gt;" &amp; SUBSTITUTE(SUBSTITUTE(SUBSTITUTE(A1654, "|", "&lt;/s&gt;&lt;s&gt;"), ",", "&lt;/s&gt;&lt;s&gt;"), ";", "&lt;/s&gt;&lt;s&gt;") &amp; "&lt;/s&gt;&lt;/t&gt;", "//s[last()-1]")</f>
        <v>180</v>
      </c>
      <c r="R1654" t="s">
        <v>598</v>
      </c>
      <c r="S1654" s="20">
        <f>Table1[[#This Row],[Qty Sold]]/Table1[[#This Row],[Qty Added]]</f>
        <v>0.6</v>
      </c>
      <c r="T1654" s="19">
        <f>Table1[[#This Row],[Unit Price]]*Table1[[#This Row],[Stock]]</f>
        <v>21600</v>
      </c>
    </row>
    <row r="1655" spans="1:20" x14ac:dyDescent="0.3">
      <c r="A1655" t="s">
        <v>120</v>
      </c>
      <c r="J1655" s="18" t="str">
        <f t="shared" si="100"/>
        <v>29-01-2026</v>
      </c>
      <c r="K1655" t="str">
        <f t="shared" si="101"/>
        <v>SKU069</v>
      </c>
      <c r="L1655" t="str">
        <f t="shared" si="102"/>
        <v>Spatula silicon</v>
      </c>
      <c r="M1655" t="s">
        <v>558</v>
      </c>
      <c r="N1655">
        <f t="shared" si="103"/>
        <v>50</v>
      </c>
      <c r="O1655" cm="1">
        <f t="array" ref="O1655">_xlfn.FILTERXML("&lt;t&gt;&lt;s&gt;" &amp; SUBSTITUTE(SUBSTITUTE(A1655, "|", "&lt;/s&gt;&lt;s&gt;"), ";", "&lt;/s&gt;&lt;s&gt;") &amp; "&lt;/s&gt;&lt;/t&gt;", "//s[last()-2]")</f>
        <v>25</v>
      </c>
      <c r="P1655" cm="1">
        <f t="array" ref="P1655">_xlfn.FILTERXML("&lt;t&gt;&lt;s&gt;" &amp; SUBSTITUTE(SUBSTITUTE(SUBSTITUTE(CLEAN(A1655), "|", "&lt;/s&gt;&lt;s&gt;"), ",", "&lt;/s&gt;&lt;s&gt;"), ";", "&lt;/s&gt;&lt;s&gt;") &amp; "&lt;/s&gt;&lt;/t&gt;", "//s[last()-2]")</f>
        <v>125</v>
      </c>
      <c r="Q1655" cm="1">
        <f t="array" ref="Q1655">_xlfn.FILTERXML("&lt;t&gt;&lt;s&gt;" &amp; SUBSTITUTE(SUBSTITUTE(SUBSTITUTE(A1655, "|", "&lt;/s&gt;&lt;s&gt;"), ",", "&lt;/s&gt;&lt;s&gt;"), ";", "&lt;/s&gt;&lt;s&gt;") &amp; "&lt;/s&gt;&lt;/t&gt;", "//s[last()-1]")</f>
        <v>180</v>
      </c>
      <c r="R1655" t="s">
        <v>598</v>
      </c>
      <c r="S1655" s="20">
        <f>Table1[[#This Row],[Qty Sold]]/Table1[[#This Row],[Qty Added]]</f>
        <v>0.5</v>
      </c>
      <c r="T1655" s="19">
        <f>Table1[[#This Row],[Unit Price]]*Table1[[#This Row],[Stock]]</f>
        <v>22500</v>
      </c>
    </row>
    <row r="1656" spans="1:20" x14ac:dyDescent="0.3">
      <c r="A1656" t="s">
        <v>121</v>
      </c>
      <c r="J1656" s="18" t="str">
        <f t="shared" si="100"/>
        <v>30-01-2026</v>
      </c>
      <c r="K1656" t="str">
        <f t="shared" si="101"/>
        <v>SKU070</v>
      </c>
      <c r="L1656" t="str">
        <f t="shared" si="102"/>
        <v>Knife Chef</v>
      </c>
      <c r="M1656" t="s">
        <v>550</v>
      </c>
      <c r="N1656">
        <f t="shared" si="103"/>
        <v>30</v>
      </c>
      <c r="O1656" cm="1">
        <f t="array" ref="O1656">_xlfn.FILTERXML("&lt;t&gt;&lt;s&gt;" &amp; SUBSTITUTE(SUBSTITUTE(A1656, "|", "&lt;/s&gt;&lt;s&gt;"), ";", "&lt;/s&gt;&lt;s&gt;") &amp; "&lt;/s&gt;&lt;/t&gt;", "//s[last()-2]")</f>
        <v>15</v>
      </c>
      <c r="P1656" cm="1">
        <f t="array" ref="P1656">_xlfn.FILTERXML("&lt;t&gt;&lt;s&gt;" &amp; SUBSTITUTE(SUBSTITUTE(SUBSTITUTE(CLEAN(A1656), "|", "&lt;/s&gt;&lt;s&gt;"), ",", "&lt;/s&gt;&lt;s&gt;"), ";", "&lt;/s&gt;&lt;s&gt;") &amp; "&lt;/s&gt;&lt;/t&gt;", "//s[last()-2]")</f>
        <v>60</v>
      </c>
      <c r="Q1656" cm="1">
        <f t="array" ref="Q1656">_xlfn.FILTERXML("&lt;t&gt;&lt;s&gt;" &amp; SUBSTITUTE(SUBSTITUTE(SUBSTITUTE(A1656, "|", "&lt;/s&gt;&lt;s&gt;"), ",", "&lt;/s&gt;&lt;s&gt;"), ";", "&lt;/s&gt;&lt;s&gt;") &amp; "&lt;/s&gt;&lt;/t&gt;", "//s[last()-1]")</f>
        <v>600</v>
      </c>
      <c r="R1656" t="s">
        <v>590</v>
      </c>
      <c r="S1656" s="20">
        <f>Table1[[#This Row],[Qty Sold]]/Table1[[#This Row],[Qty Added]]</f>
        <v>0.5</v>
      </c>
      <c r="T1656" s="19">
        <f>Table1[[#This Row],[Unit Price]]*Table1[[#This Row],[Stock]]</f>
        <v>36000</v>
      </c>
    </row>
    <row r="1657" spans="1:20" x14ac:dyDescent="0.3">
      <c r="A1657" t="s">
        <v>122</v>
      </c>
      <c r="J1657" s="18" t="str">
        <f t="shared" si="100"/>
        <v>31-01-2026</v>
      </c>
      <c r="K1657" t="str">
        <f t="shared" si="101"/>
        <v>SKU071</v>
      </c>
      <c r="L1657" t="str">
        <f t="shared" si="102"/>
        <v>knife chef</v>
      </c>
      <c r="M1657" t="s">
        <v>569</v>
      </c>
      <c r="N1657">
        <f t="shared" si="103"/>
        <v>20</v>
      </c>
      <c r="O1657" cm="1">
        <f t="array" ref="O1657">_xlfn.FILTERXML("&lt;t&gt;&lt;s&gt;" &amp; SUBSTITUTE(SUBSTITUTE(A1657, "|", "&lt;/s&gt;&lt;s&gt;"), ";", "&lt;/s&gt;&lt;s&gt;") &amp; "&lt;/s&gt;&lt;/t&gt;", "//s[last()-2]")</f>
        <v>10</v>
      </c>
      <c r="P1657" cm="1">
        <f t="array" ref="P1657">_xlfn.FILTERXML("&lt;t&gt;&lt;s&gt;" &amp; SUBSTITUTE(SUBSTITUTE(SUBSTITUTE(CLEAN(A1657), "|", "&lt;/s&gt;&lt;s&gt;"), ",", "&lt;/s&gt;&lt;s&gt;"), ";", "&lt;/s&gt;&lt;s&gt;") &amp; "&lt;/s&gt;&lt;/t&gt;", "//s[last()-2]")</f>
        <v>65</v>
      </c>
      <c r="Q1657" cm="1">
        <f t="array" ref="Q1657">_xlfn.FILTERXML("&lt;t&gt;&lt;s&gt;" &amp; SUBSTITUTE(SUBSTITUTE(SUBSTITUTE(A1657, "|", "&lt;/s&gt;&lt;s&gt;"), ",", "&lt;/s&gt;&lt;s&gt;"), ";", "&lt;/s&gt;&lt;s&gt;") &amp; "&lt;/s&gt;&lt;/t&gt;", "//s[last()-1]")</f>
        <v>600</v>
      </c>
      <c r="R1657" t="s">
        <v>610</v>
      </c>
      <c r="S1657" s="20">
        <f>Table1[[#This Row],[Qty Sold]]/Table1[[#This Row],[Qty Added]]</f>
        <v>0.5</v>
      </c>
      <c r="T1657" s="19">
        <f>Table1[[#This Row],[Unit Price]]*Table1[[#This Row],[Stock]]</f>
        <v>39000</v>
      </c>
    </row>
    <row r="1658" spans="1:20" x14ac:dyDescent="0.3">
      <c r="A1658" t="s">
        <v>123</v>
      </c>
      <c r="J1658" s="18" t="str">
        <f t="shared" si="100"/>
        <v>01-02-2026</v>
      </c>
      <c r="K1658" t="str">
        <f t="shared" si="101"/>
        <v>SKU072</v>
      </c>
      <c r="L1658" t="str">
        <f t="shared" si="102"/>
        <v>Cutlery Set Premium</v>
      </c>
      <c r="M1658" t="s">
        <v>551</v>
      </c>
      <c r="N1658">
        <f t="shared" si="103"/>
        <v>40</v>
      </c>
      <c r="O1658" cm="1">
        <f t="array" ref="O1658">_xlfn.FILTERXML("&lt;t&gt;&lt;s&gt;" &amp; SUBSTITUTE(SUBSTITUTE(A1658, "|", "&lt;/s&gt;&lt;s&gt;"), ";", "&lt;/s&gt;&lt;s&gt;") &amp; "&lt;/s&gt;&lt;/t&gt;", "//s[last()-2]")</f>
        <v>25</v>
      </c>
      <c r="P1658" cm="1">
        <f t="array" ref="P1658">_xlfn.FILTERXML("&lt;t&gt;&lt;s&gt;" &amp; SUBSTITUTE(SUBSTITUTE(SUBSTITUTE(CLEAN(A1658), "|", "&lt;/s&gt;&lt;s&gt;"), ",", "&lt;/s&gt;&lt;s&gt;"), ";", "&lt;/s&gt;&lt;s&gt;") &amp; "&lt;/s&gt;&lt;/t&gt;", "//s[last()-2]")</f>
        <v>90</v>
      </c>
      <c r="Q1658" cm="1">
        <f t="array" ref="Q1658">_xlfn.FILTERXML("&lt;t&gt;&lt;s&gt;" &amp; SUBSTITUTE(SUBSTITUTE(SUBSTITUTE(A1658, "|", "&lt;/s&gt;&lt;s&gt;"), ",", "&lt;/s&gt;&lt;s&gt;"), ";", "&lt;/s&gt;&lt;s&gt;") &amp; "&lt;/s&gt;&lt;/t&gt;", "//s[last()-1]")</f>
        <v>1200</v>
      </c>
      <c r="R1658" t="s">
        <v>591</v>
      </c>
      <c r="S1658" s="20">
        <f>Table1[[#This Row],[Qty Sold]]/Table1[[#This Row],[Qty Added]]</f>
        <v>0.625</v>
      </c>
      <c r="T1658" s="19">
        <f>Table1[[#This Row],[Unit Price]]*Table1[[#This Row],[Stock]]</f>
        <v>108000</v>
      </c>
    </row>
    <row r="1659" spans="1:20" x14ac:dyDescent="0.3">
      <c r="A1659" t="s">
        <v>124</v>
      </c>
      <c r="J1659" s="18" t="str">
        <f t="shared" si="100"/>
        <v>02-02-2026</v>
      </c>
      <c r="K1659" t="str">
        <f t="shared" si="101"/>
        <v>SKU073</v>
      </c>
      <c r="L1659" t="str">
        <f t="shared" si="102"/>
        <v>Glass Bowl Premium</v>
      </c>
      <c r="M1659" t="s">
        <v>545</v>
      </c>
      <c r="N1659">
        <f t="shared" si="103"/>
        <v>20</v>
      </c>
      <c r="O1659" cm="1">
        <f t="array" ref="O1659">_xlfn.FILTERXML("&lt;t&gt;&lt;s&gt;" &amp; SUBSTITUTE(SUBSTITUTE(A1659, "|", "&lt;/s&gt;&lt;s&gt;"), ";", "&lt;/s&gt;&lt;s&gt;") &amp; "&lt;/s&gt;&lt;/t&gt;", "//s[last()-2]")</f>
        <v>10</v>
      </c>
      <c r="P1659" cm="1">
        <f t="array" ref="P1659">_xlfn.FILTERXML("&lt;t&gt;&lt;s&gt;" &amp; SUBSTITUTE(SUBSTITUTE(SUBSTITUTE(CLEAN(A1659), "|", "&lt;/s&gt;&lt;s&gt;"), ",", "&lt;/s&gt;&lt;s&gt;"), ";", "&lt;/s&gt;&lt;s&gt;") &amp; "&lt;/s&gt;&lt;/t&gt;", "//s[last()-2]")</f>
        <v>50</v>
      </c>
      <c r="Q1659" cm="1">
        <f t="array" ref="Q1659">_xlfn.FILTERXML("&lt;t&gt;&lt;s&gt;" &amp; SUBSTITUTE(SUBSTITUTE(SUBSTITUTE(A1659, "|", "&lt;/s&gt;&lt;s&gt;"), ",", "&lt;/s&gt;&lt;s&gt;"), ";", "&lt;/s&gt;&lt;s&gt;") &amp; "&lt;/s&gt;&lt;/t&gt;", "//s[last()-1]")</f>
        <v>400</v>
      </c>
      <c r="R1659" t="s">
        <v>585</v>
      </c>
      <c r="S1659" s="20">
        <f>Table1[[#This Row],[Qty Sold]]/Table1[[#This Row],[Qty Added]]</f>
        <v>0.5</v>
      </c>
      <c r="T1659" s="19">
        <f>Table1[[#This Row],[Unit Price]]*Table1[[#This Row],[Stock]]</f>
        <v>20000</v>
      </c>
    </row>
    <row r="1660" spans="1:20" x14ac:dyDescent="0.3">
      <c r="A1660" t="s">
        <v>125</v>
      </c>
      <c r="J1660" s="18" t="str">
        <f t="shared" si="100"/>
        <v>03-02-2026</v>
      </c>
      <c r="K1660" t="str">
        <f t="shared" si="101"/>
        <v>SKU074</v>
      </c>
      <c r="L1660" t="str">
        <f t="shared" si="102"/>
        <v>Storage Container Large</v>
      </c>
      <c r="M1660" t="s">
        <v>553</v>
      </c>
      <c r="N1660">
        <f t="shared" si="103"/>
        <v>60</v>
      </c>
      <c r="O1660" cm="1">
        <f t="array" ref="O1660">_xlfn.FILTERXML("&lt;t&gt;&lt;s&gt;" &amp; SUBSTITUTE(SUBSTITUTE(A1660, "|", "&lt;/s&gt;&lt;s&gt;"), ";", "&lt;/s&gt;&lt;s&gt;") &amp; "&lt;/s&gt;&lt;/t&gt;", "//s[last()-2]")</f>
        <v>35</v>
      </c>
      <c r="P1660" cm="1">
        <f t="array" ref="P1660">_xlfn.FILTERXML("&lt;t&gt;&lt;s&gt;" &amp; SUBSTITUTE(SUBSTITUTE(SUBSTITUTE(CLEAN(A1660), "|", "&lt;/s&gt;&lt;s&gt;"), ",", "&lt;/s&gt;&lt;s&gt;"), ";", "&lt;/s&gt;&lt;s&gt;") &amp; "&lt;/s&gt;&lt;/t&gt;", "//s[last()-2]")</f>
        <v>130</v>
      </c>
      <c r="Q1660" cm="1">
        <f t="array" ref="Q1660">_xlfn.FILTERXML("&lt;t&gt;&lt;s&gt;" &amp; SUBSTITUTE(SUBSTITUTE(SUBSTITUTE(A1660, "|", "&lt;/s&gt;&lt;s&gt;"), ",", "&lt;/s&gt;&lt;s&gt;"), ";", "&lt;/s&gt;&lt;s&gt;") &amp; "&lt;/s&gt;&lt;/t&gt;", "//s[last()-1]")</f>
        <v>350</v>
      </c>
      <c r="R1660" t="s">
        <v>593</v>
      </c>
      <c r="S1660" s="20">
        <f>Table1[[#This Row],[Qty Sold]]/Table1[[#This Row],[Qty Added]]</f>
        <v>0.58333333333333337</v>
      </c>
      <c r="T1660" s="19">
        <f>Table1[[#This Row],[Unit Price]]*Table1[[#This Row],[Stock]]</f>
        <v>45500</v>
      </c>
    </row>
    <row r="1661" spans="1:20" x14ac:dyDescent="0.3">
      <c r="A1661" t="s">
        <v>126</v>
      </c>
      <c r="J1661" s="18" t="str">
        <f t="shared" si="100"/>
        <v>04-02-2026</v>
      </c>
      <c r="K1661" t="str">
        <f t="shared" si="101"/>
        <v>SKU075</v>
      </c>
      <c r="L1661" t="str">
        <f t="shared" si="102"/>
        <v>storage container large</v>
      </c>
      <c r="M1661" t="s">
        <v>570</v>
      </c>
      <c r="N1661">
        <f t="shared" si="103"/>
        <v>40</v>
      </c>
      <c r="O1661" cm="1">
        <f t="array" ref="O1661">_xlfn.FILTERXML("&lt;t&gt;&lt;s&gt;" &amp; SUBSTITUTE(SUBSTITUTE(A1661, "|", "&lt;/s&gt;&lt;s&gt;"), ";", "&lt;/s&gt;&lt;s&gt;") &amp; "&lt;/s&gt;&lt;/t&gt;", "//s[last()-2]")</f>
        <v>20</v>
      </c>
      <c r="P1661" cm="1">
        <f t="array" ref="P1661">_xlfn.FILTERXML("&lt;t&gt;&lt;s&gt;" &amp; SUBSTITUTE(SUBSTITUTE(SUBSTITUTE(CLEAN(A1661), "|", "&lt;/s&gt;&lt;s&gt;"), ",", "&lt;/s&gt;&lt;s&gt;"), ";", "&lt;/s&gt;&lt;s&gt;") &amp; "&lt;/s&gt;&lt;/t&gt;", "//s[last()-2]")</f>
        <v>140</v>
      </c>
      <c r="Q1661" cm="1">
        <f t="array" ref="Q1661">_xlfn.FILTERXML("&lt;t&gt;&lt;s&gt;" &amp; SUBSTITUTE(SUBSTITUTE(SUBSTITUTE(A1661, "|", "&lt;/s&gt;&lt;s&gt;"), ",", "&lt;/s&gt;&lt;s&gt;"), ";", "&lt;/s&gt;&lt;s&gt;") &amp; "&lt;/s&gt;&lt;/t&gt;", "//s[last()-1]")</f>
        <v>350</v>
      </c>
      <c r="R1661" t="s">
        <v>611</v>
      </c>
      <c r="S1661" s="20">
        <f>Table1[[#This Row],[Qty Sold]]/Table1[[#This Row],[Qty Added]]</f>
        <v>0.5</v>
      </c>
      <c r="T1661" s="19">
        <f>Table1[[#This Row],[Unit Price]]*Table1[[#This Row],[Stock]]</f>
        <v>49000</v>
      </c>
    </row>
    <row r="1662" spans="1:20" x14ac:dyDescent="0.3">
      <c r="A1662" t="s">
        <v>127</v>
      </c>
      <c r="J1662" s="18" t="str">
        <f t="shared" si="100"/>
        <v>05-02-2026</v>
      </c>
      <c r="K1662" t="str">
        <f t="shared" si="101"/>
        <v>SKU076</v>
      </c>
      <c r="L1662" t="str">
        <f t="shared" si="102"/>
        <v>Steel Jug Premium</v>
      </c>
      <c r="M1662" t="s">
        <v>541</v>
      </c>
      <c r="N1662">
        <f t="shared" si="103"/>
        <v>30</v>
      </c>
      <c r="O1662" cm="1">
        <f t="array" ref="O1662">_xlfn.FILTERXML("&lt;t&gt;&lt;s&gt;" &amp; SUBSTITUTE(SUBSTITUTE(A1662, "|", "&lt;/s&gt;&lt;s&gt;"), ";", "&lt;/s&gt;&lt;s&gt;") &amp; "&lt;/s&gt;&lt;/t&gt;", "//s[last()-2]")</f>
        <v>15</v>
      </c>
      <c r="P1662" cm="1">
        <f t="array" ref="P1662">_xlfn.FILTERXML("&lt;t&gt;&lt;s&gt;" &amp; SUBSTITUTE(SUBSTITUTE(SUBSTITUTE(CLEAN(A1662), "|", "&lt;/s&gt;&lt;s&gt;"), ",", "&lt;/s&gt;&lt;s&gt;"), ";", "&lt;/s&gt;&lt;s&gt;") &amp; "&lt;/s&gt;&lt;/t&gt;", "//s[last()-2]")</f>
        <v>70</v>
      </c>
      <c r="Q1662" cm="1">
        <f t="array" ref="Q1662">_xlfn.FILTERXML("&lt;t&gt;&lt;s&gt;" &amp; SUBSTITUTE(SUBSTITUTE(SUBSTITUTE(A1662, "|", "&lt;/s&gt;&lt;s&gt;"), ",", "&lt;/s&gt;&lt;s&gt;"), ";", "&lt;/s&gt;&lt;s&gt;") &amp; "&lt;/s&gt;&lt;/t&gt;", "//s[last()-1]")</f>
        <v>800</v>
      </c>
      <c r="R1662" t="s">
        <v>582</v>
      </c>
      <c r="S1662" s="20">
        <f>Table1[[#This Row],[Qty Sold]]/Table1[[#This Row],[Qty Added]]</f>
        <v>0.5</v>
      </c>
      <c r="T1662" s="19">
        <f>Table1[[#This Row],[Unit Price]]*Table1[[#This Row],[Stock]]</f>
        <v>56000</v>
      </c>
    </row>
    <row r="1663" spans="1:20" x14ac:dyDescent="0.3">
      <c r="A1663" t="s">
        <v>128</v>
      </c>
      <c r="J1663" s="18" t="str">
        <f t="shared" si="100"/>
        <v>06-02-2026</v>
      </c>
      <c r="K1663" t="str">
        <f t="shared" si="101"/>
        <v>SKU077</v>
      </c>
      <c r="L1663" t="str">
        <f t="shared" si="102"/>
        <v>steel jug premium</v>
      </c>
      <c r="M1663" t="s">
        <v>542</v>
      </c>
      <c r="N1663">
        <f t="shared" si="103"/>
        <v>20</v>
      </c>
      <c r="O1663" cm="1">
        <f t="array" ref="O1663">_xlfn.FILTERXML("&lt;t&gt;&lt;s&gt;" &amp; SUBSTITUTE(SUBSTITUTE(A1663, "|", "&lt;/s&gt;&lt;s&gt;"), ";", "&lt;/s&gt;&lt;s&gt;") &amp; "&lt;/s&gt;&lt;/t&gt;", "//s[last()-2]")</f>
        <v>10</v>
      </c>
      <c r="P1663" cm="1">
        <f t="array" ref="P1663">_xlfn.FILTERXML("&lt;t&gt;&lt;s&gt;" &amp; SUBSTITUTE(SUBSTITUTE(SUBSTITUTE(CLEAN(A1663), "|", "&lt;/s&gt;&lt;s&gt;"), ",", "&lt;/s&gt;&lt;s&gt;"), ";", "&lt;/s&gt;&lt;s&gt;") &amp; "&lt;/s&gt;&lt;/t&gt;", "//s[last()-2]")</f>
        <v>75</v>
      </c>
      <c r="Q1663" cm="1">
        <f t="array" ref="Q1663">_xlfn.FILTERXML("&lt;t&gt;&lt;s&gt;" &amp; SUBSTITUTE(SUBSTITUTE(SUBSTITUTE(A1663, "|", "&lt;/s&gt;&lt;s&gt;"), ",", "&lt;/s&gt;&lt;s&gt;"), ";", "&lt;/s&gt;&lt;s&gt;") &amp; "&lt;/s&gt;&lt;/t&gt;", "//s[last()-1]")</f>
        <v>800</v>
      </c>
      <c r="R1663" t="s">
        <v>600</v>
      </c>
      <c r="S1663" s="20">
        <f>Table1[[#This Row],[Qty Sold]]/Table1[[#This Row],[Qty Added]]</f>
        <v>0.5</v>
      </c>
      <c r="T1663" s="19">
        <f>Table1[[#This Row],[Unit Price]]*Table1[[#This Row],[Stock]]</f>
        <v>60000</v>
      </c>
    </row>
    <row r="1664" spans="1:20" x14ac:dyDescent="0.3">
      <c r="A1664" t="s">
        <v>129</v>
      </c>
      <c r="J1664" s="18" t="str">
        <f t="shared" si="100"/>
        <v>07-02-2026</v>
      </c>
      <c r="K1664" t="str">
        <f t="shared" si="101"/>
        <v>SKU078</v>
      </c>
      <c r="L1664" t="str">
        <f t="shared" si="102"/>
        <v>Tea Kettle Premium</v>
      </c>
      <c r="M1664" t="s">
        <v>552</v>
      </c>
      <c r="N1664">
        <f t="shared" si="103"/>
        <v>25</v>
      </c>
      <c r="O1664" cm="1">
        <f t="array" ref="O1664">_xlfn.FILTERXML("&lt;t&gt;&lt;s&gt;" &amp; SUBSTITUTE(SUBSTITUTE(A1664, "|", "&lt;/s&gt;&lt;s&gt;"), ";", "&lt;/s&gt;&lt;s&gt;") &amp; "&lt;/s&gt;&lt;/t&gt;", "//s[last()-2]")</f>
        <v>12</v>
      </c>
      <c r="P1664" cm="1">
        <f t="array" ref="P1664">_xlfn.FILTERXML("&lt;t&gt;&lt;s&gt;" &amp; SUBSTITUTE(SUBSTITUTE(SUBSTITUTE(CLEAN(A1664), "|", "&lt;/s&gt;&lt;s&gt;"), ",", "&lt;/s&gt;&lt;s&gt;"), ";", "&lt;/s&gt;&lt;s&gt;") &amp; "&lt;/s&gt;&lt;/t&gt;", "//s[last()-2]")</f>
        <v>55</v>
      </c>
      <c r="Q1664" cm="1">
        <f t="array" ref="Q1664">_xlfn.FILTERXML("&lt;t&gt;&lt;s&gt;" &amp; SUBSTITUTE(SUBSTITUTE(SUBSTITUTE(A1664, "|", "&lt;/s&gt;&lt;s&gt;"), ",", "&lt;/s&gt;&lt;s&gt;"), ";", "&lt;/s&gt;&lt;s&gt;") &amp; "&lt;/s&gt;&lt;/t&gt;", "//s[last()-1]")</f>
        <v>900</v>
      </c>
      <c r="R1664" t="s">
        <v>592</v>
      </c>
      <c r="S1664" s="20">
        <f>Table1[[#This Row],[Qty Sold]]/Table1[[#This Row],[Qty Added]]</f>
        <v>0.48</v>
      </c>
      <c r="T1664" s="19">
        <f>Table1[[#This Row],[Unit Price]]*Table1[[#This Row],[Stock]]</f>
        <v>49500</v>
      </c>
    </row>
    <row r="1665" spans="1:20" x14ac:dyDescent="0.3">
      <c r="A1665" t="s">
        <v>130</v>
      </c>
      <c r="J1665" s="18" t="str">
        <f t="shared" si="100"/>
        <v>08-02-2026</v>
      </c>
      <c r="K1665" t="str">
        <f t="shared" si="101"/>
        <v>SKU079</v>
      </c>
      <c r="L1665" t="str">
        <f t="shared" si="102"/>
        <v>tea kettle premium</v>
      </c>
      <c r="M1665" t="s">
        <v>571</v>
      </c>
      <c r="N1665">
        <f t="shared" si="103"/>
        <v>15</v>
      </c>
      <c r="O1665" cm="1">
        <f t="array" ref="O1665">_xlfn.FILTERXML("&lt;t&gt;&lt;s&gt;" &amp; SUBSTITUTE(SUBSTITUTE(A1665, "|", "&lt;/s&gt;&lt;s&gt;"), ";", "&lt;/s&gt;&lt;s&gt;") &amp; "&lt;/s&gt;&lt;/t&gt;", "//s[last()-2]")</f>
        <v>8</v>
      </c>
      <c r="P1665" cm="1">
        <f t="array" ref="P1665">_xlfn.FILTERXML("&lt;t&gt;&lt;s&gt;" &amp; SUBSTITUTE(SUBSTITUTE(SUBSTITUTE(CLEAN(A1665), "|", "&lt;/s&gt;&lt;s&gt;"), ",", "&lt;/s&gt;&lt;s&gt;"), ";", "&lt;/s&gt;&lt;s&gt;") &amp; "&lt;/s&gt;&lt;/t&gt;", "//s[last()-2]")</f>
        <v>58</v>
      </c>
      <c r="Q1665" cm="1">
        <f t="array" ref="Q1665">_xlfn.FILTERXML("&lt;t&gt;&lt;s&gt;" &amp; SUBSTITUTE(SUBSTITUTE(SUBSTITUTE(A1665, "|", "&lt;/s&gt;&lt;s&gt;"), ",", "&lt;/s&gt;&lt;s&gt;"), ";", "&lt;/s&gt;&lt;s&gt;") &amp; "&lt;/s&gt;&lt;/t&gt;", "//s[last()-1]")</f>
        <v>900</v>
      </c>
      <c r="R1665" t="s">
        <v>612</v>
      </c>
      <c r="S1665" s="20">
        <f>Table1[[#This Row],[Qty Sold]]/Table1[[#This Row],[Qty Added]]</f>
        <v>0.53333333333333333</v>
      </c>
      <c r="T1665" s="19">
        <f>Table1[[#This Row],[Unit Price]]*Table1[[#This Row],[Stock]]</f>
        <v>52200</v>
      </c>
    </row>
    <row r="1666" spans="1:20" x14ac:dyDescent="0.3">
      <c r="A1666" t="s">
        <v>131</v>
      </c>
      <c r="J1666" s="18" t="str">
        <f t="shared" si="100"/>
        <v>09-02-2026</v>
      </c>
      <c r="K1666" t="str">
        <f t="shared" si="101"/>
        <v>SKU080</v>
      </c>
      <c r="L1666" t="str">
        <f t="shared" si="102"/>
        <v>Dinner Set Premium</v>
      </c>
      <c r="M1666" t="s">
        <v>556</v>
      </c>
      <c r="N1666">
        <f t="shared" si="103"/>
        <v>18</v>
      </c>
      <c r="O1666" cm="1">
        <f t="array" ref="O1666">_xlfn.FILTERXML("&lt;t&gt;&lt;s&gt;" &amp; SUBSTITUTE(SUBSTITUTE(A1666, "|", "&lt;/s&gt;&lt;s&gt;"), ";", "&lt;/s&gt;&lt;s&gt;") &amp; "&lt;/s&gt;&lt;/t&gt;", "//s[last()-2]")</f>
        <v>9</v>
      </c>
      <c r="P1666" cm="1">
        <f t="array" ref="P1666">_xlfn.FILTERXML("&lt;t&gt;&lt;s&gt;" &amp; SUBSTITUTE(SUBSTITUTE(SUBSTITUTE(CLEAN(A1666), "|", "&lt;/s&gt;&lt;s&gt;"), ",", "&lt;/s&gt;&lt;s&gt;"), ";", "&lt;/s&gt;&lt;s&gt;") &amp; "&lt;/s&gt;&lt;/t&gt;", "//s[last()-2]")</f>
        <v>40</v>
      </c>
      <c r="Q1666" cm="1">
        <f t="array" ref="Q1666">_xlfn.FILTERXML("&lt;t&gt;&lt;s&gt;" &amp; SUBSTITUTE(SUBSTITUTE(SUBSTITUTE(A1666, "|", "&lt;/s&gt;&lt;s&gt;"), ",", "&lt;/s&gt;&lt;s&gt;"), ";", "&lt;/s&gt;&lt;s&gt;") &amp; "&lt;/s&gt;&lt;/t&gt;", "//s[last()-1]")</f>
        <v>3000</v>
      </c>
      <c r="R1666" t="s">
        <v>596</v>
      </c>
      <c r="S1666" s="20">
        <f>Table1[[#This Row],[Qty Sold]]/Table1[[#This Row],[Qty Added]]</f>
        <v>0.5</v>
      </c>
      <c r="T1666" s="19">
        <f>Table1[[#This Row],[Unit Price]]*Table1[[#This Row],[Stock]]</f>
        <v>120000</v>
      </c>
    </row>
    <row r="1667" spans="1:20" x14ac:dyDescent="0.3">
      <c r="A1667" t="s">
        <v>132</v>
      </c>
      <c r="J1667" s="18" t="str">
        <f t="shared" ref="J1667:J1730" si="104">LEFT(A1667, FIND(",", A1667) - 1)</f>
        <v>10-02-2026</v>
      </c>
      <c r="K1667" t="str">
        <f t="shared" ref="K1667:K1730" si="105">TRIM(MID(A1667, FIND(",", A1667) + 1, FIND("|", A1667) - FIND(",", A1667) - 1))</f>
        <v>SKU081</v>
      </c>
      <c r="L1667" t="str">
        <f t="shared" ref="L1667:L1730" si="106">TRIM(_xlfn.TEXTBEFORE(_xlfn.TEXTAFTER(A1667, "|"), ";"))</f>
        <v>dinner set premium</v>
      </c>
      <c r="M1667" t="s">
        <v>572</v>
      </c>
      <c r="N1667">
        <f t="shared" ref="N1667:N1730" si="107">VALUE(MID(A1667, FIND(",", A1667, FIND(";", A1667)) + 1, FIND("|", A1667, FIND(",", A1667, FIND(";", A1667))) - FIND(",", A1667, FIND(";", A1667)) - 1))</f>
        <v>12</v>
      </c>
      <c r="O1667" cm="1">
        <f t="array" ref="O1667">_xlfn.FILTERXML("&lt;t&gt;&lt;s&gt;" &amp; SUBSTITUTE(SUBSTITUTE(A1667, "|", "&lt;/s&gt;&lt;s&gt;"), ";", "&lt;/s&gt;&lt;s&gt;") &amp; "&lt;/s&gt;&lt;/t&gt;", "//s[last()-2]")</f>
        <v>6</v>
      </c>
      <c r="P1667" cm="1">
        <f t="array" ref="P1667">_xlfn.FILTERXML("&lt;t&gt;&lt;s&gt;" &amp; SUBSTITUTE(SUBSTITUTE(SUBSTITUTE(CLEAN(A1667), "|", "&lt;/s&gt;&lt;s&gt;"), ",", "&lt;/s&gt;&lt;s&gt;"), ";", "&lt;/s&gt;&lt;s&gt;") &amp; "&lt;/s&gt;&lt;/t&gt;", "//s[last()-2]")</f>
        <v>42</v>
      </c>
      <c r="Q1667" cm="1">
        <f t="array" ref="Q1667">_xlfn.FILTERXML("&lt;t&gt;&lt;s&gt;" &amp; SUBSTITUTE(SUBSTITUTE(SUBSTITUTE(A1667, "|", "&lt;/s&gt;&lt;s&gt;"), ",", "&lt;/s&gt;&lt;s&gt;"), ";", "&lt;/s&gt;&lt;s&gt;") &amp; "&lt;/s&gt;&lt;/t&gt;", "//s[last()-1]")</f>
        <v>3000</v>
      </c>
      <c r="R1667" t="s">
        <v>613</v>
      </c>
      <c r="S1667" s="20">
        <f>Table1[[#This Row],[Qty Sold]]/Table1[[#This Row],[Qty Added]]</f>
        <v>0.5</v>
      </c>
      <c r="T1667" s="19">
        <f>Table1[[#This Row],[Unit Price]]*Table1[[#This Row],[Stock]]</f>
        <v>126000</v>
      </c>
    </row>
    <row r="1668" spans="1:20" x14ac:dyDescent="0.3">
      <c r="A1668" t="s">
        <v>133</v>
      </c>
      <c r="J1668" s="18" t="str">
        <f t="shared" si="104"/>
        <v>11-02-2026</v>
      </c>
      <c r="K1668" t="str">
        <f t="shared" si="105"/>
        <v>SKU082</v>
      </c>
      <c r="L1668" t="str">
        <f t="shared" si="106"/>
        <v>Plastic Mug Large</v>
      </c>
      <c r="M1668" t="s">
        <v>544</v>
      </c>
      <c r="N1668">
        <f t="shared" si="107"/>
        <v>80</v>
      </c>
      <c r="O1668" cm="1">
        <f t="array" ref="O1668">_xlfn.FILTERXML("&lt;t&gt;&lt;s&gt;" &amp; SUBSTITUTE(SUBSTITUTE(A1668, "|", "&lt;/s&gt;&lt;s&gt;"), ";", "&lt;/s&gt;&lt;s&gt;") &amp; "&lt;/s&gt;&lt;/t&gt;", "//s[last()-2]")</f>
        <v>50</v>
      </c>
      <c r="P1668" cm="1">
        <f t="array" ref="P1668">_xlfn.FILTERXML("&lt;t&gt;&lt;s&gt;" &amp; SUBSTITUTE(SUBSTITUTE(SUBSTITUTE(CLEAN(A1668), "|", "&lt;/s&gt;&lt;s&gt;"), ",", "&lt;/s&gt;&lt;s&gt;"), ";", "&lt;/s&gt;&lt;s&gt;") &amp; "&lt;/s&gt;&lt;/t&gt;", "//s[last()-2]")</f>
        <v>150</v>
      </c>
      <c r="Q1668" cm="1">
        <f t="array" ref="Q1668">_xlfn.FILTERXML("&lt;t&gt;&lt;s&gt;" &amp; SUBSTITUTE(SUBSTITUTE(SUBSTITUTE(A1668, "|", "&lt;/s&gt;&lt;s&gt;"), ",", "&lt;/s&gt;&lt;s&gt;"), ";", "&lt;/s&gt;&lt;s&gt;") &amp; "&lt;/s&gt;&lt;/t&gt;", "//s[last()-1]")</f>
        <v>120</v>
      </c>
      <c r="R1668" t="s">
        <v>584</v>
      </c>
      <c r="S1668" s="20">
        <f>Table1[[#This Row],[Qty Sold]]/Table1[[#This Row],[Qty Added]]</f>
        <v>0.625</v>
      </c>
      <c r="T1668" s="19">
        <f>Table1[[#This Row],[Unit Price]]*Table1[[#This Row],[Stock]]</f>
        <v>18000</v>
      </c>
    </row>
    <row r="1669" spans="1:20" x14ac:dyDescent="0.3">
      <c r="A1669" t="s">
        <v>134</v>
      </c>
      <c r="J1669" s="18" t="str">
        <f t="shared" si="104"/>
        <v>12-02-2026</v>
      </c>
      <c r="K1669" t="str">
        <f t="shared" si="105"/>
        <v>SKU083</v>
      </c>
      <c r="L1669" t="str">
        <f t="shared" si="106"/>
        <v>plastic mug large</v>
      </c>
      <c r="M1669" t="s">
        <v>573</v>
      </c>
      <c r="N1669">
        <f t="shared" si="107"/>
        <v>60</v>
      </c>
      <c r="O1669" cm="1">
        <f t="array" ref="O1669">_xlfn.FILTERXML("&lt;t&gt;&lt;s&gt;" &amp; SUBSTITUTE(SUBSTITUTE(A1669, "|", "&lt;/s&gt;&lt;s&gt;"), ";", "&lt;/s&gt;&lt;s&gt;") &amp; "&lt;/s&gt;&lt;/t&gt;", "//s[last()-2]")</f>
        <v>30</v>
      </c>
      <c r="P1669" cm="1">
        <f t="array" ref="P1669">_xlfn.FILTERXML("&lt;t&gt;&lt;s&gt;" &amp; SUBSTITUTE(SUBSTITUTE(SUBSTITUTE(CLEAN(A1669), "|", "&lt;/s&gt;&lt;s&gt;"), ",", "&lt;/s&gt;&lt;s&gt;"), ";", "&lt;/s&gt;&lt;s&gt;") &amp; "&lt;/s&gt;&lt;/t&gt;", "//s[last()-2]")</f>
        <v>160</v>
      </c>
      <c r="Q1669" cm="1">
        <f t="array" ref="Q1669">_xlfn.FILTERXML("&lt;t&gt;&lt;s&gt;" &amp; SUBSTITUTE(SUBSTITUTE(SUBSTITUTE(A1669, "|", "&lt;/s&gt;&lt;s&gt;"), ",", "&lt;/s&gt;&lt;s&gt;"), ";", "&lt;/s&gt;&lt;s&gt;") &amp; "&lt;/s&gt;&lt;/t&gt;", "//s[last()-1]")</f>
        <v>120</v>
      </c>
      <c r="R1669" t="s">
        <v>614</v>
      </c>
      <c r="S1669" s="20">
        <f>Table1[[#This Row],[Qty Sold]]/Table1[[#This Row],[Qty Added]]</f>
        <v>0.5</v>
      </c>
      <c r="T1669" s="19">
        <f>Table1[[#This Row],[Unit Price]]*Table1[[#This Row],[Stock]]</f>
        <v>19200</v>
      </c>
    </row>
    <row r="1670" spans="1:20" x14ac:dyDescent="0.3">
      <c r="A1670" t="s">
        <v>135</v>
      </c>
      <c r="J1670" s="18" t="str">
        <f t="shared" si="104"/>
        <v>13-02-2026</v>
      </c>
      <c r="K1670" t="str">
        <f t="shared" si="105"/>
        <v>SKU084</v>
      </c>
      <c r="L1670" t="str">
        <f t="shared" si="106"/>
        <v>Bottle Set Premium</v>
      </c>
      <c r="M1670" t="s">
        <v>557</v>
      </c>
      <c r="N1670">
        <f t="shared" si="107"/>
        <v>70</v>
      </c>
      <c r="O1670" cm="1">
        <f t="array" ref="O1670">_xlfn.FILTERXML("&lt;t&gt;&lt;s&gt;" &amp; SUBSTITUTE(SUBSTITUTE(A1670, "|", "&lt;/s&gt;&lt;s&gt;"), ";", "&lt;/s&gt;&lt;s&gt;") &amp; "&lt;/s&gt;&lt;/t&gt;", "//s[last()-2]")</f>
        <v>40</v>
      </c>
      <c r="P1670" cm="1">
        <f t="array" ref="P1670">_xlfn.FILTERXML("&lt;t&gt;&lt;s&gt;" &amp; SUBSTITUTE(SUBSTITUTE(SUBSTITUTE(CLEAN(A1670), "|", "&lt;/s&gt;&lt;s&gt;"), ",", "&lt;/s&gt;&lt;s&gt;"), ";", "&lt;/s&gt;&lt;s&gt;") &amp; "&lt;/s&gt;&lt;/t&gt;", "//s[last()-2]")</f>
        <v>130</v>
      </c>
      <c r="Q1670" cm="1">
        <f t="array" ref="Q1670">_xlfn.FILTERXML("&lt;t&gt;&lt;s&gt;" &amp; SUBSTITUTE(SUBSTITUTE(SUBSTITUTE(A1670, "|", "&lt;/s&gt;&lt;s&gt;"), ",", "&lt;/s&gt;&lt;s&gt;"), ";", "&lt;/s&gt;&lt;s&gt;") &amp; "&lt;/s&gt;&lt;/t&gt;", "//s[last()-1]")</f>
        <v>600</v>
      </c>
      <c r="R1670" t="s">
        <v>597</v>
      </c>
      <c r="S1670" s="20">
        <f>Table1[[#This Row],[Qty Sold]]/Table1[[#This Row],[Qty Added]]</f>
        <v>0.5714285714285714</v>
      </c>
      <c r="T1670" s="19">
        <f>Table1[[#This Row],[Unit Price]]*Table1[[#This Row],[Stock]]</f>
        <v>78000</v>
      </c>
    </row>
    <row r="1671" spans="1:20" x14ac:dyDescent="0.3">
      <c r="A1671" t="s">
        <v>136</v>
      </c>
      <c r="J1671" s="18" t="str">
        <f t="shared" si="104"/>
        <v>14-02-2026</v>
      </c>
      <c r="K1671" t="str">
        <f t="shared" si="105"/>
        <v>SKU085</v>
      </c>
      <c r="L1671" t="str">
        <f t="shared" si="106"/>
        <v>bottle set premium</v>
      </c>
      <c r="M1671" t="s">
        <v>574</v>
      </c>
      <c r="N1671">
        <f t="shared" si="107"/>
        <v>50</v>
      </c>
      <c r="O1671" cm="1">
        <f t="array" ref="O1671">_xlfn.FILTERXML("&lt;t&gt;&lt;s&gt;" &amp; SUBSTITUTE(SUBSTITUTE(A1671, "|", "&lt;/s&gt;&lt;s&gt;"), ";", "&lt;/s&gt;&lt;s&gt;") &amp; "&lt;/s&gt;&lt;/t&gt;", "//s[last()-2]")</f>
        <v>25</v>
      </c>
      <c r="P1671" cm="1">
        <f t="array" ref="P1671">_xlfn.FILTERXML("&lt;t&gt;&lt;s&gt;" &amp; SUBSTITUTE(SUBSTITUTE(SUBSTITUTE(CLEAN(A1671), "|", "&lt;/s&gt;&lt;s&gt;"), ",", "&lt;/s&gt;&lt;s&gt;"), ";", "&lt;/s&gt;&lt;s&gt;") &amp; "&lt;/s&gt;&lt;/t&gt;", "//s[last()-2]")</f>
        <v>135</v>
      </c>
      <c r="Q1671" cm="1">
        <f t="array" ref="Q1671">_xlfn.FILTERXML("&lt;t&gt;&lt;s&gt;" &amp; SUBSTITUTE(SUBSTITUTE(SUBSTITUTE(A1671, "|", "&lt;/s&gt;&lt;s&gt;"), ",", "&lt;/s&gt;&lt;s&gt;"), ";", "&lt;/s&gt;&lt;s&gt;") &amp; "&lt;/s&gt;&lt;/t&gt;", "//s[last()-1]")</f>
        <v>600</v>
      </c>
      <c r="R1671" t="s">
        <v>615</v>
      </c>
      <c r="S1671" s="20">
        <f>Table1[[#This Row],[Qty Sold]]/Table1[[#This Row],[Qty Added]]</f>
        <v>0.5</v>
      </c>
      <c r="T1671" s="19">
        <f>Table1[[#This Row],[Unit Price]]*Table1[[#This Row],[Stock]]</f>
        <v>81000</v>
      </c>
    </row>
    <row r="1672" spans="1:20" x14ac:dyDescent="0.3">
      <c r="A1672" t="s">
        <v>137</v>
      </c>
      <c r="J1672" s="18" t="str">
        <f t="shared" si="104"/>
        <v>15-02-2026</v>
      </c>
      <c r="K1672" t="str">
        <f t="shared" si="105"/>
        <v>SKU086</v>
      </c>
      <c r="L1672" t="str">
        <f t="shared" si="106"/>
        <v>Handi Premium</v>
      </c>
      <c r="M1672" t="s">
        <v>563</v>
      </c>
      <c r="N1672">
        <f t="shared" si="107"/>
        <v>25</v>
      </c>
      <c r="O1672" cm="1">
        <f t="array" ref="O1672">_xlfn.FILTERXML("&lt;t&gt;&lt;s&gt;" &amp; SUBSTITUTE(SUBSTITUTE(A1672, "|", "&lt;/s&gt;&lt;s&gt;"), ";", "&lt;/s&gt;&lt;s&gt;") &amp; "&lt;/s&gt;&lt;/t&gt;", "//s[last()-2]")</f>
        <v>12</v>
      </c>
      <c r="P1672" cm="1">
        <f t="array" ref="P1672">_xlfn.FILTERXML("&lt;t&gt;&lt;s&gt;" &amp; SUBSTITUTE(SUBSTITUTE(SUBSTITUTE(CLEAN(A1672), "|", "&lt;/s&gt;&lt;s&gt;"), ",", "&lt;/s&gt;&lt;s&gt;"), ";", "&lt;/s&gt;&lt;s&gt;") &amp; "&lt;/s&gt;&lt;/t&gt;", "//s[last()-2]")</f>
        <v>60</v>
      </c>
      <c r="Q1672" cm="1">
        <f t="array" ref="Q1672">_xlfn.FILTERXML("&lt;t&gt;&lt;s&gt;" &amp; SUBSTITUTE(SUBSTITUTE(SUBSTITUTE(A1672, "|", "&lt;/s&gt;&lt;s&gt;"), ",", "&lt;/s&gt;&lt;s&gt;"), ";", "&lt;/s&gt;&lt;s&gt;") &amp; "&lt;/s&gt;&lt;/t&gt;", "//s[last()-1]")</f>
        <v>1100</v>
      </c>
      <c r="R1672" t="s">
        <v>604</v>
      </c>
      <c r="S1672" s="20">
        <f>Table1[[#This Row],[Qty Sold]]/Table1[[#This Row],[Qty Added]]</f>
        <v>0.48</v>
      </c>
      <c r="T1672" s="19">
        <f>Table1[[#This Row],[Unit Price]]*Table1[[#This Row],[Stock]]</f>
        <v>66000</v>
      </c>
    </row>
    <row r="1673" spans="1:20" x14ac:dyDescent="0.3">
      <c r="A1673" t="s">
        <v>138</v>
      </c>
      <c r="J1673" s="18" t="str">
        <f t="shared" si="104"/>
        <v>16-02-2026</v>
      </c>
      <c r="K1673" t="str">
        <f t="shared" si="105"/>
        <v>SKU087</v>
      </c>
      <c r="L1673" t="str">
        <f t="shared" si="106"/>
        <v>handi premium</v>
      </c>
      <c r="M1673" t="s">
        <v>575</v>
      </c>
      <c r="N1673">
        <f t="shared" si="107"/>
        <v>15</v>
      </c>
      <c r="O1673" cm="1">
        <f t="array" ref="O1673">_xlfn.FILTERXML("&lt;t&gt;&lt;s&gt;" &amp; SUBSTITUTE(SUBSTITUTE(A1673, "|", "&lt;/s&gt;&lt;s&gt;"), ";", "&lt;/s&gt;&lt;s&gt;") &amp; "&lt;/s&gt;&lt;/t&gt;", "//s[last()-2]")</f>
        <v>7</v>
      </c>
      <c r="P1673" cm="1">
        <f t="array" ref="P1673">_xlfn.FILTERXML("&lt;t&gt;&lt;s&gt;" &amp; SUBSTITUTE(SUBSTITUTE(SUBSTITUTE(CLEAN(A1673), "|", "&lt;/s&gt;&lt;s&gt;"), ",", "&lt;/s&gt;&lt;s&gt;"), ";", "&lt;/s&gt;&lt;s&gt;") &amp; "&lt;/s&gt;&lt;/t&gt;", "//s[last()-2]")</f>
        <v>62</v>
      </c>
      <c r="Q1673" cm="1">
        <f t="array" ref="Q1673">_xlfn.FILTERXML("&lt;t&gt;&lt;s&gt;" &amp; SUBSTITUTE(SUBSTITUTE(SUBSTITUTE(A1673, "|", "&lt;/s&gt;&lt;s&gt;"), ",", "&lt;/s&gt;&lt;s&gt;"), ";", "&lt;/s&gt;&lt;s&gt;") &amp; "&lt;/s&gt;&lt;/t&gt;", "//s[last()-1]")</f>
        <v>1100</v>
      </c>
      <c r="R1673" t="s">
        <v>616</v>
      </c>
      <c r="S1673" s="20">
        <f>Table1[[#This Row],[Qty Sold]]/Table1[[#This Row],[Qty Added]]</f>
        <v>0.46666666666666667</v>
      </c>
      <c r="T1673" s="19">
        <f>Table1[[#This Row],[Unit Price]]*Table1[[#This Row],[Stock]]</f>
        <v>68200</v>
      </c>
    </row>
    <row r="1674" spans="1:20" x14ac:dyDescent="0.3">
      <c r="A1674" t="s">
        <v>139</v>
      </c>
      <c r="J1674" s="18" t="str">
        <f t="shared" si="104"/>
        <v>17-02-2026</v>
      </c>
      <c r="K1674" t="str">
        <f t="shared" si="105"/>
        <v>SKU088</v>
      </c>
      <c r="L1674" t="str">
        <f t="shared" si="106"/>
        <v>Oil Dispenser Premium</v>
      </c>
      <c r="M1674" t="s">
        <v>561</v>
      </c>
      <c r="N1674">
        <f t="shared" si="107"/>
        <v>35</v>
      </c>
      <c r="O1674" cm="1">
        <f t="array" ref="O1674">_xlfn.FILTERXML("&lt;t&gt;&lt;s&gt;" &amp; SUBSTITUTE(SUBSTITUTE(A1674, "|", "&lt;/s&gt;&lt;s&gt;"), ";", "&lt;/s&gt;&lt;s&gt;") &amp; "&lt;/s&gt;&lt;/t&gt;", "//s[last()-2]")</f>
        <v>15</v>
      </c>
      <c r="P1674" cm="1">
        <f t="array" ref="P1674">_xlfn.FILTERXML("&lt;t&gt;&lt;s&gt;" &amp; SUBSTITUTE(SUBSTITUTE(SUBSTITUTE(CLEAN(A1674), "|", "&lt;/s&gt;&lt;s&gt;"), ",", "&lt;/s&gt;&lt;s&gt;"), ";", "&lt;/s&gt;&lt;s&gt;") &amp; "&lt;/s&gt;&lt;/t&gt;", "//s[last()-2]")</f>
        <v>75</v>
      </c>
      <c r="Q1674" cm="1">
        <f t="array" ref="Q1674">_xlfn.FILTERXML("&lt;t&gt;&lt;s&gt;" &amp; SUBSTITUTE(SUBSTITUTE(SUBSTITUTE(A1674, "|", "&lt;/s&gt;&lt;s&gt;"), ",", "&lt;/s&gt;&lt;s&gt;"), ";", "&lt;/s&gt;&lt;s&gt;") &amp; "&lt;/s&gt;&lt;/t&gt;", "//s[last()-1]")</f>
        <v>450</v>
      </c>
      <c r="R1674" t="s">
        <v>602</v>
      </c>
      <c r="S1674" s="20">
        <f>Table1[[#This Row],[Qty Sold]]/Table1[[#This Row],[Qty Added]]</f>
        <v>0.42857142857142855</v>
      </c>
      <c r="T1674" s="19">
        <f>Table1[[#This Row],[Unit Price]]*Table1[[#This Row],[Stock]]</f>
        <v>33750</v>
      </c>
    </row>
    <row r="1675" spans="1:20" x14ac:dyDescent="0.3">
      <c r="A1675" t="s">
        <v>140</v>
      </c>
      <c r="J1675" s="18" t="str">
        <f t="shared" si="104"/>
        <v>18-02-2026</v>
      </c>
      <c r="K1675" t="str">
        <f t="shared" si="105"/>
        <v>SKU089</v>
      </c>
      <c r="L1675" t="str">
        <f t="shared" si="106"/>
        <v>Chopping Board Large</v>
      </c>
      <c r="M1675" t="s">
        <v>562</v>
      </c>
      <c r="N1675">
        <f t="shared" si="107"/>
        <v>60</v>
      </c>
      <c r="O1675" cm="1">
        <f t="array" ref="O1675">_xlfn.FILTERXML("&lt;t&gt;&lt;s&gt;" &amp; SUBSTITUTE(SUBSTITUTE(A1675, "|", "&lt;/s&gt;&lt;s&gt;"), ";", "&lt;/s&gt;&lt;s&gt;") &amp; "&lt;/s&gt;&lt;/t&gt;", "//s[last()-2]")</f>
        <v>30</v>
      </c>
      <c r="P1675" cm="1">
        <f t="array" ref="P1675">_xlfn.FILTERXML("&lt;t&gt;&lt;s&gt;" &amp; SUBSTITUTE(SUBSTITUTE(SUBSTITUTE(CLEAN(A1675), "|", "&lt;/s&gt;&lt;s&gt;"), ",", "&lt;/s&gt;&lt;s&gt;"), ";", "&lt;/s&gt;&lt;s&gt;") &amp; "&lt;/s&gt;&lt;/t&gt;", "//s[last()-2]")</f>
        <v>120</v>
      </c>
      <c r="Q1675" cm="1">
        <f t="array" ref="Q1675">_xlfn.FILTERXML("&lt;t&gt;&lt;s&gt;" &amp; SUBSTITUTE(SUBSTITUTE(SUBSTITUTE(A1675, "|", "&lt;/s&gt;&lt;s&gt;"), ",", "&lt;/s&gt;&lt;s&gt;"), ";", "&lt;/s&gt;&lt;s&gt;") &amp; "&lt;/s&gt;&lt;/t&gt;", "//s[last()-1]")</f>
        <v>250</v>
      </c>
      <c r="R1675" t="s">
        <v>603</v>
      </c>
      <c r="S1675" s="20">
        <f>Table1[[#This Row],[Qty Sold]]/Table1[[#This Row],[Qty Added]]</f>
        <v>0.5</v>
      </c>
      <c r="T1675" s="19">
        <f>Table1[[#This Row],[Unit Price]]*Table1[[#This Row],[Stock]]</f>
        <v>30000</v>
      </c>
    </row>
    <row r="1676" spans="1:20" x14ac:dyDescent="0.3">
      <c r="A1676" t="s">
        <v>141</v>
      </c>
      <c r="J1676" s="18" t="str">
        <f t="shared" si="104"/>
        <v>19-02-2026</v>
      </c>
      <c r="K1676" t="str">
        <f t="shared" si="105"/>
        <v>SKU090</v>
      </c>
      <c r="L1676" t="str">
        <f t="shared" si="106"/>
        <v>chopping board large</v>
      </c>
      <c r="M1676" t="s">
        <v>576</v>
      </c>
      <c r="N1676">
        <f t="shared" si="107"/>
        <v>40</v>
      </c>
      <c r="O1676" cm="1">
        <f t="array" ref="O1676">_xlfn.FILTERXML("&lt;t&gt;&lt;s&gt;" &amp; SUBSTITUTE(SUBSTITUTE(A1676, "|", "&lt;/s&gt;&lt;s&gt;"), ";", "&lt;/s&gt;&lt;s&gt;") &amp; "&lt;/s&gt;&lt;/t&gt;", "//s[last()-2]")</f>
        <v>20</v>
      </c>
      <c r="P1676" cm="1">
        <f t="array" ref="P1676">_xlfn.FILTERXML("&lt;t&gt;&lt;s&gt;" &amp; SUBSTITUTE(SUBSTITUTE(SUBSTITUTE(CLEAN(A1676), "|", "&lt;/s&gt;&lt;s&gt;"), ",", "&lt;/s&gt;&lt;s&gt;"), ";", "&lt;/s&gt;&lt;s&gt;") &amp; "&lt;/s&gt;&lt;/t&gt;", "//s[last()-2]")</f>
        <v>125</v>
      </c>
      <c r="Q1676" cm="1">
        <f t="array" ref="Q1676">_xlfn.FILTERXML("&lt;t&gt;&lt;s&gt;" &amp; SUBSTITUTE(SUBSTITUTE(SUBSTITUTE(A1676, "|", "&lt;/s&gt;&lt;s&gt;"), ",", "&lt;/s&gt;&lt;s&gt;"), ";", "&lt;/s&gt;&lt;s&gt;") &amp; "&lt;/s&gt;&lt;/t&gt;", "//s[last()-1]")</f>
        <v>250</v>
      </c>
      <c r="R1676" t="s">
        <v>617</v>
      </c>
      <c r="S1676" s="20">
        <f>Table1[[#This Row],[Qty Sold]]/Table1[[#This Row],[Qty Added]]</f>
        <v>0.5</v>
      </c>
      <c r="T1676" s="19">
        <f>Table1[[#This Row],[Unit Price]]*Table1[[#This Row],[Stock]]</f>
        <v>31250</v>
      </c>
    </row>
    <row r="1677" spans="1:20" x14ac:dyDescent="0.3">
      <c r="A1677" t="s">
        <v>142</v>
      </c>
      <c r="J1677" s="18" t="str">
        <f t="shared" si="104"/>
        <v>20-02-2026</v>
      </c>
      <c r="K1677" t="str">
        <f t="shared" si="105"/>
        <v>SKU091</v>
      </c>
      <c r="L1677" t="str">
        <f t="shared" si="106"/>
        <v>Steel Glass Premium</v>
      </c>
      <c r="M1677" t="s">
        <v>541</v>
      </c>
      <c r="N1677">
        <f t="shared" si="107"/>
        <v>100</v>
      </c>
      <c r="O1677" cm="1">
        <f t="array" ref="O1677">_xlfn.FILTERXML("&lt;t&gt;&lt;s&gt;" &amp; SUBSTITUTE(SUBSTITUTE(A1677, "|", "&lt;/s&gt;&lt;s&gt;"), ";", "&lt;/s&gt;&lt;s&gt;") &amp; "&lt;/s&gt;&lt;/t&gt;", "//s[last()-2]")</f>
        <v>70</v>
      </c>
      <c r="P1677" cm="1">
        <f t="array" ref="P1677">_xlfn.FILTERXML("&lt;t&gt;&lt;s&gt;" &amp; SUBSTITUTE(SUBSTITUTE(SUBSTITUTE(CLEAN(A1677), "|", "&lt;/s&gt;&lt;s&gt;"), ",", "&lt;/s&gt;&lt;s&gt;"), ";", "&lt;/s&gt;&lt;s&gt;") &amp; "&lt;/s&gt;&lt;/t&gt;", "//s[last()-2]")</f>
        <v>200</v>
      </c>
      <c r="Q1677" cm="1">
        <f t="array" ref="Q1677">_xlfn.FILTERXML("&lt;t&gt;&lt;s&gt;" &amp; SUBSTITUTE(SUBSTITUTE(SUBSTITUTE(A1677, "|", "&lt;/s&gt;&lt;s&gt;"), ",", "&lt;/s&gt;&lt;s&gt;"), ";", "&lt;/s&gt;&lt;s&gt;") &amp; "&lt;/s&gt;&lt;/t&gt;", "//s[last()-1]")</f>
        <v>150</v>
      </c>
      <c r="R1677" t="s">
        <v>582</v>
      </c>
      <c r="S1677" s="20">
        <f>Table1[[#This Row],[Qty Sold]]/Table1[[#This Row],[Qty Added]]</f>
        <v>0.7</v>
      </c>
      <c r="T1677" s="19">
        <f>Table1[[#This Row],[Unit Price]]*Table1[[#This Row],[Stock]]</f>
        <v>30000</v>
      </c>
    </row>
    <row r="1678" spans="1:20" x14ac:dyDescent="0.3">
      <c r="A1678" t="s">
        <v>143</v>
      </c>
      <c r="J1678" s="18" t="str">
        <f t="shared" si="104"/>
        <v>21-02-2026</v>
      </c>
      <c r="K1678" t="str">
        <f t="shared" si="105"/>
        <v>SKU092</v>
      </c>
      <c r="L1678" t="str">
        <f t="shared" si="106"/>
        <v>steel glass premium</v>
      </c>
      <c r="M1678" t="s">
        <v>542</v>
      </c>
      <c r="N1678">
        <f t="shared" si="107"/>
        <v>70</v>
      </c>
      <c r="O1678" cm="1">
        <f t="array" ref="O1678">_xlfn.FILTERXML("&lt;t&gt;&lt;s&gt;" &amp; SUBSTITUTE(SUBSTITUTE(A1678, "|", "&lt;/s&gt;&lt;s&gt;"), ";", "&lt;/s&gt;&lt;s&gt;") &amp; "&lt;/s&gt;&lt;/t&gt;", "//s[last()-2]")</f>
        <v>40</v>
      </c>
      <c r="P1678" cm="1">
        <f t="array" ref="P1678">_xlfn.FILTERXML("&lt;t&gt;&lt;s&gt;" &amp; SUBSTITUTE(SUBSTITUTE(SUBSTITUTE(CLEAN(A1678), "|", "&lt;/s&gt;&lt;s&gt;"), ",", "&lt;/s&gt;&lt;s&gt;"), ";", "&lt;/s&gt;&lt;s&gt;") &amp; "&lt;/s&gt;&lt;/t&gt;", "//s[last()-2]")</f>
        <v>210</v>
      </c>
      <c r="Q1678" cm="1">
        <f t="array" ref="Q1678">_xlfn.FILTERXML("&lt;t&gt;&lt;s&gt;" &amp; SUBSTITUTE(SUBSTITUTE(SUBSTITUTE(A1678, "|", "&lt;/s&gt;&lt;s&gt;"), ",", "&lt;/s&gt;&lt;s&gt;"), ";", "&lt;/s&gt;&lt;s&gt;") &amp; "&lt;/s&gt;&lt;/t&gt;", "//s[last()-1]")</f>
        <v>150</v>
      </c>
      <c r="R1678" t="s">
        <v>600</v>
      </c>
      <c r="S1678" s="20">
        <f>Table1[[#This Row],[Qty Sold]]/Table1[[#This Row],[Qty Added]]</f>
        <v>0.5714285714285714</v>
      </c>
      <c r="T1678" s="19">
        <f>Table1[[#This Row],[Unit Price]]*Table1[[#This Row],[Stock]]</f>
        <v>31500</v>
      </c>
    </row>
    <row r="1679" spans="1:20" x14ac:dyDescent="0.3">
      <c r="A1679" t="s">
        <v>144</v>
      </c>
      <c r="J1679" s="18" t="str">
        <f t="shared" si="104"/>
        <v>22-02-2026</v>
      </c>
      <c r="K1679" t="str">
        <f t="shared" si="105"/>
        <v>SKU093</v>
      </c>
      <c r="L1679" t="str">
        <f t="shared" si="106"/>
        <v>Lunch Box Premium</v>
      </c>
      <c r="M1679" t="s">
        <v>549</v>
      </c>
      <c r="N1679">
        <f t="shared" si="107"/>
        <v>60</v>
      </c>
      <c r="O1679" cm="1">
        <f t="array" ref="O1679">_xlfn.FILTERXML("&lt;t&gt;&lt;s&gt;" &amp; SUBSTITUTE(SUBSTITUTE(A1679, "|", "&lt;/s&gt;&lt;s&gt;"), ";", "&lt;/s&gt;&lt;s&gt;") &amp; "&lt;/s&gt;&lt;/t&gt;", "//s[last()-2]")</f>
        <v>35</v>
      </c>
      <c r="P1679" cm="1">
        <f t="array" ref="P1679">_xlfn.FILTERXML("&lt;t&gt;&lt;s&gt;" &amp; SUBSTITUTE(SUBSTITUTE(SUBSTITUTE(CLEAN(A1679), "|", "&lt;/s&gt;&lt;s&gt;"), ",", "&lt;/s&gt;&lt;s&gt;"), ";", "&lt;/s&gt;&lt;s&gt;") &amp; "&lt;/s&gt;&lt;/t&gt;", "//s[last()-2]")</f>
        <v>115</v>
      </c>
      <c r="Q1679" cm="1">
        <f t="array" ref="Q1679">_xlfn.FILTERXML("&lt;t&gt;&lt;s&gt;" &amp; SUBSTITUTE(SUBSTITUTE(SUBSTITUTE(A1679, "|", "&lt;/s&gt;&lt;s&gt;"), ",", "&lt;/s&gt;&lt;s&gt;"), ";", "&lt;/s&gt;&lt;s&gt;") &amp; "&lt;/s&gt;&lt;/t&gt;", "//s[last()-1]")</f>
        <v>350</v>
      </c>
      <c r="R1679" t="s">
        <v>589</v>
      </c>
      <c r="S1679" s="20">
        <f>Table1[[#This Row],[Qty Sold]]/Table1[[#This Row],[Qty Added]]</f>
        <v>0.58333333333333337</v>
      </c>
      <c r="T1679" s="19">
        <f>Table1[[#This Row],[Unit Price]]*Table1[[#This Row],[Stock]]</f>
        <v>40250</v>
      </c>
    </row>
    <row r="1680" spans="1:20" x14ac:dyDescent="0.3">
      <c r="A1680" t="s">
        <v>145</v>
      </c>
      <c r="J1680" s="18" t="str">
        <f t="shared" si="104"/>
        <v>23-02-2026</v>
      </c>
      <c r="K1680" t="str">
        <f t="shared" si="105"/>
        <v>SKU094</v>
      </c>
      <c r="L1680" t="str">
        <f t="shared" si="106"/>
        <v>lunch box premium</v>
      </c>
      <c r="M1680" t="s">
        <v>577</v>
      </c>
      <c r="N1680">
        <f t="shared" si="107"/>
        <v>40</v>
      </c>
      <c r="O1680" cm="1">
        <f t="array" ref="O1680">_xlfn.FILTERXML("&lt;t&gt;&lt;s&gt;" &amp; SUBSTITUTE(SUBSTITUTE(A1680, "|", "&lt;/s&gt;&lt;s&gt;"), ";", "&lt;/s&gt;&lt;s&gt;") &amp; "&lt;/s&gt;&lt;/t&gt;", "//s[last()-2]")</f>
        <v>20</v>
      </c>
      <c r="P1680" cm="1">
        <f t="array" ref="P1680">_xlfn.FILTERXML("&lt;t&gt;&lt;s&gt;" &amp; SUBSTITUTE(SUBSTITUTE(SUBSTITUTE(CLEAN(A1680), "|", "&lt;/s&gt;&lt;s&gt;"), ",", "&lt;/s&gt;&lt;s&gt;"), ";", "&lt;/s&gt;&lt;s&gt;") &amp; "&lt;/s&gt;&lt;/t&gt;", "//s[last()-2]")</f>
        <v>120</v>
      </c>
      <c r="Q1680" cm="1">
        <f t="array" ref="Q1680">_xlfn.FILTERXML("&lt;t&gt;&lt;s&gt;" &amp; SUBSTITUTE(SUBSTITUTE(SUBSTITUTE(A1680, "|", "&lt;/s&gt;&lt;s&gt;"), ",", "&lt;/s&gt;&lt;s&gt;"), ";", "&lt;/s&gt;&lt;s&gt;") &amp; "&lt;/s&gt;&lt;/t&gt;", "//s[last()-1]")</f>
        <v>350</v>
      </c>
      <c r="R1680" t="s">
        <v>618</v>
      </c>
      <c r="S1680" s="20">
        <f>Table1[[#This Row],[Qty Sold]]/Table1[[#This Row],[Qty Added]]</f>
        <v>0.5</v>
      </c>
      <c r="T1680" s="19">
        <f>Table1[[#This Row],[Unit Price]]*Table1[[#This Row],[Stock]]</f>
        <v>42000</v>
      </c>
    </row>
    <row r="1681" spans="1:20" x14ac:dyDescent="0.3">
      <c r="A1681" t="s">
        <v>146</v>
      </c>
      <c r="J1681" s="18" t="str">
        <f t="shared" si="104"/>
        <v>24-02-2026</v>
      </c>
      <c r="K1681" t="str">
        <f t="shared" si="105"/>
        <v>SKU095</v>
      </c>
      <c r="L1681" t="str">
        <f t="shared" si="106"/>
        <v>Water Bottle Premium</v>
      </c>
      <c r="M1681" t="s">
        <v>548</v>
      </c>
      <c r="N1681">
        <f t="shared" si="107"/>
        <v>120</v>
      </c>
      <c r="O1681" cm="1">
        <f t="array" ref="O1681">_xlfn.FILTERXML("&lt;t&gt;&lt;s&gt;" &amp; SUBSTITUTE(SUBSTITUTE(A1681, "|", "&lt;/s&gt;&lt;s&gt;"), ";", "&lt;/s&gt;&lt;s&gt;") &amp; "&lt;/s&gt;&lt;/t&gt;", "//s[last()-2]")</f>
        <v>80</v>
      </c>
      <c r="P1681" cm="1">
        <f t="array" ref="P1681">_xlfn.FILTERXML("&lt;t&gt;&lt;s&gt;" &amp; SUBSTITUTE(SUBSTITUTE(SUBSTITUTE(CLEAN(A1681), "|", "&lt;/s&gt;&lt;s&gt;"), ",", "&lt;/s&gt;&lt;s&gt;"), ";", "&lt;/s&gt;&lt;s&gt;") &amp; "&lt;/s&gt;&lt;/t&gt;", "//s[last()-2]")</f>
        <v>220</v>
      </c>
      <c r="Q1681" cm="1">
        <f t="array" ref="Q1681">_xlfn.FILTERXML("&lt;t&gt;&lt;s&gt;" &amp; SUBSTITUTE(SUBSTITUTE(SUBSTITUTE(A1681, "|", "&lt;/s&gt;&lt;s&gt;"), ",", "&lt;/s&gt;&lt;s&gt;"), ";", "&lt;/s&gt;&lt;s&gt;") &amp; "&lt;/s&gt;&lt;/t&gt;", "//s[last()-1]")</f>
        <v>220</v>
      </c>
      <c r="R1681" t="s">
        <v>588</v>
      </c>
      <c r="S1681" s="20">
        <f>Table1[[#This Row],[Qty Sold]]/Table1[[#This Row],[Qty Added]]</f>
        <v>0.66666666666666663</v>
      </c>
      <c r="T1681" s="19">
        <f>Table1[[#This Row],[Unit Price]]*Table1[[#This Row],[Stock]]</f>
        <v>48400</v>
      </c>
    </row>
    <row r="1682" spans="1:20" x14ac:dyDescent="0.3">
      <c r="A1682" t="s">
        <v>147</v>
      </c>
      <c r="J1682" s="18" t="str">
        <f t="shared" si="104"/>
        <v>25-02-2026</v>
      </c>
      <c r="K1682" t="str">
        <f t="shared" si="105"/>
        <v>SKU096</v>
      </c>
      <c r="L1682" t="str">
        <f t="shared" si="106"/>
        <v>water bottle premium</v>
      </c>
      <c r="M1682" t="s">
        <v>578</v>
      </c>
      <c r="N1682">
        <f t="shared" si="107"/>
        <v>90</v>
      </c>
      <c r="O1682" cm="1">
        <f t="array" ref="O1682">_xlfn.FILTERXML("&lt;t&gt;&lt;s&gt;" &amp; SUBSTITUTE(SUBSTITUTE(A1682, "|", "&lt;/s&gt;&lt;s&gt;"), ";", "&lt;/s&gt;&lt;s&gt;") &amp; "&lt;/s&gt;&lt;/t&gt;", "//s[last()-2]")</f>
        <v>50</v>
      </c>
      <c r="P1682" cm="1">
        <f t="array" ref="P1682">_xlfn.FILTERXML("&lt;t&gt;&lt;s&gt;" &amp; SUBSTITUTE(SUBSTITUTE(SUBSTITUTE(CLEAN(A1682), "|", "&lt;/s&gt;&lt;s&gt;"), ",", "&lt;/s&gt;&lt;s&gt;"), ";", "&lt;/s&gt;&lt;s&gt;") &amp; "&lt;/s&gt;&lt;/t&gt;", "//s[last()-2]")</f>
        <v>230</v>
      </c>
      <c r="Q1682" cm="1">
        <f t="array" ref="Q1682">_xlfn.FILTERXML("&lt;t&gt;&lt;s&gt;" &amp; SUBSTITUTE(SUBSTITUTE(SUBSTITUTE(A1682, "|", "&lt;/s&gt;&lt;s&gt;"), ",", "&lt;/s&gt;&lt;s&gt;"), ";", "&lt;/s&gt;&lt;s&gt;") &amp; "&lt;/s&gt;&lt;/t&gt;", "//s[last()-1]")</f>
        <v>220</v>
      </c>
      <c r="R1682" t="s">
        <v>619</v>
      </c>
      <c r="S1682" s="20">
        <f>Table1[[#This Row],[Qty Sold]]/Table1[[#This Row],[Qty Added]]</f>
        <v>0.55555555555555558</v>
      </c>
      <c r="T1682" s="19">
        <f>Table1[[#This Row],[Unit Price]]*Table1[[#This Row],[Stock]]</f>
        <v>50600</v>
      </c>
    </row>
    <row r="1683" spans="1:20" x14ac:dyDescent="0.3">
      <c r="A1683" t="s">
        <v>148</v>
      </c>
      <c r="J1683" s="18" t="str">
        <f t="shared" si="104"/>
        <v>26-02-2026</v>
      </c>
      <c r="K1683" t="str">
        <f t="shared" si="105"/>
        <v>SKU097</v>
      </c>
      <c r="L1683" t="str">
        <f t="shared" si="106"/>
        <v>Frying Pan Premium</v>
      </c>
      <c r="M1683" t="s">
        <v>547</v>
      </c>
      <c r="N1683">
        <f t="shared" si="107"/>
        <v>35</v>
      </c>
      <c r="O1683" cm="1">
        <f t="array" ref="O1683">_xlfn.FILTERXML("&lt;t&gt;&lt;s&gt;" &amp; SUBSTITUTE(SUBSTITUTE(A1683, "|", "&lt;/s&gt;&lt;s&gt;"), ";", "&lt;/s&gt;&lt;s&gt;") &amp; "&lt;/s&gt;&lt;/t&gt;", "//s[last()-2]")</f>
        <v>20</v>
      </c>
      <c r="P1683" cm="1">
        <f t="array" ref="P1683">_xlfn.FILTERXML("&lt;t&gt;&lt;s&gt;" &amp; SUBSTITUTE(SUBSTITUTE(SUBSTITUTE(CLEAN(A1683), "|", "&lt;/s&gt;&lt;s&gt;"), ",", "&lt;/s&gt;&lt;s&gt;"), ";", "&lt;/s&gt;&lt;s&gt;") &amp; "&lt;/s&gt;&lt;/t&gt;", "//s[last()-2]")</f>
        <v>85</v>
      </c>
      <c r="Q1683" cm="1">
        <f t="array" ref="Q1683">_xlfn.FILTERXML("&lt;t&gt;&lt;s&gt;" &amp; SUBSTITUTE(SUBSTITUTE(SUBSTITUTE(A1683, "|", "&lt;/s&gt;&lt;s&gt;"), ",", "&lt;/s&gt;&lt;s&gt;"), ";", "&lt;/s&gt;&lt;s&gt;") &amp; "&lt;/s&gt;&lt;/t&gt;", "//s[last()-1]")</f>
        <v>1500</v>
      </c>
      <c r="R1683" t="s">
        <v>587</v>
      </c>
      <c r="S1683" s="20">
        <f>Table1[[#This Row],[Qty Sold]]/Table1[[#This Row],[Qty Added]]</f>
        <v>0.5714285714285714</v>
      </c>
      <c r="T1683" s="19">
        <f>Table1[[#This Row],[Unit Price]]*Table1[[#This Row],[Stock]]</f>
        <v>127500</v>
      </c>
    </row>
    <row r="1684" spans="1:20" x14ac:dyDescent="0.3">
      <c r="A1684" t="s">
        <v>149</v>
      </c>
      <c r="J1684" s="18" t="str">
        <f t="shared" si="104"/>
        <v>27-02-2026</v>
      </c>
      <c r="K1684" t="str">
        <f t="shared" si="105"/>
        <v>SKU098</v>
      </c>
      <c r="L1684" t="str">
        <f t="shared" si="106"/>
        <v>frying pan premium</v>
      </c>
      <c r="M1684" t="s">
        <v>568</v>
      </c>
      <c r="N1684">
        <f t="shared" si="107"/>
        <v>25</v>
      </c>
      <c r="O1684" cm="1">
        <f t="array" ref="O1684">_xlfn.FILTERXML("&lt;t&gt;&lt;s&gt;" &amp; SUBSTITUTE(SUBSTITUTE(A1684, "|", "&lt;/s&gt;&lt;s&gt;"), ";", "&lt;/s&gt;&lt;s&gt;") &amp; "&lt;/s&gt;&lt;/t&gt;", "//s[last()-2]")</f>
        <v>12</v>
      </c>
      <c r="P1684" cm="1">
        <f t="array" ref="P1684">_xlfn.FILTERXML("&lt;t&gt;&lt;s&gt;" &amp; SUBSTITUTE(SUBSTITUTE(SUBSTITUTE(CLEAN(A1684), "|", "&lt;/s&gt;&lt;s&gt;"), ",", "&lt;/s&gt;&lt;s&gt;"), ";", "&lt;/s&gt;&lt;s&gt;") &amp; "&lt;/s&gt;&lt;/t&gt;", "//s[last()-2]")</f>
        <v>88</v>
      </c>
      <c r="Q1684" cm="1">
        <f t="array" ref="Q1684">_xlfn.FILTERXML("&lt;t&gt;&lt;s&gt;" &amp; SUBSTITUTE(SUBSTITUTE(SUBSTITUTE(A1684, "|", "&lt;/s&gt;&lt;s&gt;"), ",", "&lt;/s&gt;&lt;s&gt;"), ";", "&lt;/s&gt;&lt;s&gt;") &amp; "&lt;/s&gt;&lt;/t&gt;", "//s[last()-1]")</f>
        <v>1500</v>
      </c>
      <c r="R1684" t="s">
        <v>609</v>
      </c>
      <c r="S1684" s="20">
        <f>Table1[[#This Row],[Qty Sold]]/Table1[[#This Row],[Qty Added]]</f>
        <v>0.48</v>
      </c>
      <c r="T1684" s="19">
        <f>Table1[[#This Row],[Unit Price]]*Table1[[#This Row],[Stock]]</f>
        <v>132000</v>
      </c>
    </row>
    <row r="1685" spans="1:20" x14ac:dyDescent="0.3">
      <c r="A1685" t="s">
        <v>150</v>
      </c>
      <c r="J1685" s="18" t="str">
        <f t="shared" si="104"/>
        <v>28-02-2026</v>
      </c>
      <c r="K1685" t="str">
        <f t="shared" si="105"/>
        <v>SKU099</v>
      </c>
      <c r="L1685" t="str">
        <f t="shared" si="106"/>
        <v>Mixer Grinder Premium</v>
      </c>
      <c r="M1685" t="s">
        <v>566</v>
      </c>
      <c r="N1685">
        <f t="shared" si="107"/>
        <v>10</v>
      </c>
      <c r="O1685" cm="1">
        <f t="array" ref="O1685">_xlfn.FILTERXML("&lt;t&gt;&lt;s&gt;" &amp; SUBSTITUTE(SUBSTITUTE(A1685, "|", "&lt;/s&gt;&lt;s&gt;"), ";", "&lt;/s&gt;&lt;s&gt;") &amp; "&lt;/s&gt;&lt;/t&gt;", "//s[last()-2]")</f>
        <v>6</v>
      </c>
      <c r="P1685" cm="1">
        <f t="array" ref="P1685">_xlfn.FILTERXML("&lt;t&gt;&lt;s&gt;" &amp; SUBSTITUTE(SUBSTITUTE(SUBSTITUTE(CLEAN(A1685), "|", "&lt;/s&gt;&lt;s&gt;"), ",", "&lt;/s&gt;&lt;s&gt;"), ";", "&lt;/s&gt;&lt;s&gt;") &amp; "&lt;/s&gt;&lt;/t&gt;", "//s[last()-2]")</f>
        <v>25</v>
      </c>
      <c r="Q1685" cm="1">
        <f t="array" ref="Q1685">_xlfn.FILTERXML("&lt;t&gt;&lt;s&gt;" &amp; SUBSTITUTE(SUBSTITUTE(SUBSTITUTE(A1685, "|", "&lt;/s&gt;&lt;s&gt;"), ",", "&lt;/s&gt;&lt;s&gt;"), ";", "&lt;/s&gt;&lt;s&gt;") &amp; "&lt;/s&gt;&lt;/t&gt;", "//s[last()-1]")</f>
        <v>4500</v>
      </c>
      <c r="R1685" t="s">
        <v>607</v>
      </c>
      <c r="S1685" s="20">
        <f>Table1[[#This Row],[Qty Sold]]/Table1[[#This Row],[Qty Added]]</f>
        <v>0.6</v>
      </c>
      <c r="T1685" s="19">
        <f>Table1[[#This Row],[Unit Price]]*Table1[[#This Row],[Stock]]</f>
        <v>112500</v>
      </c>
    </row>
    <row r="1686" spans="1:20" x14ac:dyDescent="0.3">
      <c r="A1686" t="s">
        <v>151</v>
      </c>
      <c r="J1686" s="18" t="str">
        <f t="shared" si="104"/>
        <v>01-03-2026</v>
      </c>
      <c r="K1686" t="str">
        <f t="shared" si="105"/>
        <v>SKU100</v>
      </c>
      <c r="L1686" t="str">
        <f t="shared" si="106"/>
        <v>Mixer grinder premium</v>
      </c>
      <c r="M1686" t="s">
        <v>566</v>
      </c>
      <c r="N1686">
        <f t="shared" si="107"/>
        <v>8</v>
      </c>
      <c r="O1686" cm="1">
        <f t="array" ref="O1686">_xlfn.FILTERXML("&lt;t&gt;&lt;s&gt;" &amp; SUBSTITUTE(SUBSTITUTE(A1686, "|", "&lt;/s&gt;&lt;s&gt;"), ";", "&lt;/s&gt;&lt;s&gt;") &amp; "&lt;/s&gt;&lt;/t&gt;", "//s[last()-2]")</f>
        <v>4</v>
      </c>
      <c r="P1686" cm="1">
        <f t="array" ref="P1686">_xlfn.FILTERXML("&lt;t&gt;&lt;s&gt;" &amp; SUBSTITUTE(SUBSTITUTE(SUBSTITUTE(CLEAN(A1686), "|", "&lt;/s&gt;&lt;s&gt;"), ",", "&lt;/s&gt;&lt;s&gt;"), ";", "&lt;/s&gt;&lt;s&gt;") &amp; "&lt;/s&gt;&lt;/t&gt;", "//s[last()-2]")</f>
        <v>28</v>
      </c>
      <c r="Q1686" cm="1">
        <f t="array" ref="Q1686">_xlfn.FILTERXML("&lt;t&gt;&lt;s&gt;" &amp; SUBSTITUTE(SUBSTITUTE(SUBSTITUTE(A1686, "|", "&lt;/s&gt;&lt;s&gt;"), ",", "&lt;/s&gt;&lt;s&gt;"), ";", "&lt;/s&gt;&lt;s&gt;") &amp; "&lt;/s&gt;&lt;/t&gt;", "//s[last()-1]")</f>
        <v>4500</v>
      </c>
      <c r="R1686" t="s">
        <v>607</v>
      </c>
      <c r="S1686" s="20">
        <f>Table1[[#This Row],[Qty Sold]]/Table1[[#This Row],[Qty Added]]</f>
        <v>0.5</v>
      </c>
      <c r="T1686" s="19">
        <f>Table1[[#This Row],[Unit Price]]*Table1[[#This Row],[Stock]]</f>
        <v>126000</v>
      </c>
    </row>
    <row r="1687" spans="1:20" x14ac:dyDescent="0.3">
      <c r="A1687" t="s">
        <v>152</v>
      </c>
      <c r="J1687" s="18" t="str">
        <f t="shared" si="104"/>
        <v>02-03-2026</v>
      </c>
      <c r="K1687" t="str">
        <f t="shared" si="105"/>
        <v>SKU101</v>
      </c>
      <c r="L1687" t="str">
        <f t="shared" si="106"/>
        <v>Electric Kettle Premium</v>
      </c>
      <c r="M1687" t="s">
        <v>565</v>
      </c>
      <c r="N1687">
        <f t="shared" si="107"/>
        <v>15</v>
      </c>
      <c r="O1687" cm="1">
        <f t="array" ref="O1687">_xlfn.FILTERXML("&lt;t&gt;&lt;s&gt;" &amp; SUBSTITUTE(SUBSTITUTE(A1687, "|", "&lt;/s&gt;&lt;s&gt;"), ";", "&lt;/s&gt;&lt;s&gt;") &amp; "&lt;/s&gt;&lt;/t&gt;", "//s[last()-2]")</f>
        <v>9</v>
      </c>
      <c r="P1687" cm="1">
        <f t="array" ref="P1687">_xlfn.FILTERXML("&lt;t&gt;&lt;s&gt;" &amp; SUBSTITUTE(SUBSTITUTE(SUBSTITUTE(CLEAN(A1687), "|", "&lt;/s&gt;&lt;s&gt;"), ",", "&lt;/s&gt;&lt;s&gt;"), ";", "&lt;/s&gt;&lt;s&gt;") &amp; "&lt;/s&gt;&lt;/t&gt;", "//s[last()-2]")</f>
        <v>35</v>
      </c>
      <c r="Q1687" cm="1">
        <f t="array" ref="Q1687">_xlfn.FILTERXML("&lt;t&gt;&lt;s&gt;" &amp; SUBSTITUTE(SUBSTITUTE(SUBSTITUTE(A1687, "|", "&lt;/s&gt;&lt;s&gt;"), ",", "&lt;/s&gt;&lt;s&gt;"), ";", "&lt;/s&gt;&lt;s&gt;") &amp; "&lt;/s&gt;&lt;/t&gt;", "//s[last()-1]")</f>
        <v>2000</v>
      </c>
      <c r="R1687" t="s">
        <v>606</v>
      </c>
      <c r="S1687" s="20">
        <f>Table1[[#This Row],[Qty Sold]]/Table1[[#This Row],[Qty Added]]</f>
        <v>0.6</v>
      </c>
      <c r="T1687" s="19">
        <f>Table1[[#This Row],[Unit Price]]*Table1[[#This Row],[Stock]]</f>
        <v>70000</v>
      </c>
    </row>
    <row r="1688" spans="1:20" x14ac:dyDescent="0.3">
      <c r="A1688" t="s">
        <v>153</v>
      </c>
      <c r="J1688" s="18" t="str">
        <f t="shared" si="104"/>
        <v>03-03-2026</v>
      </c>
      <c r="K1688" t="str">
        <f t="shared" si="105"/>
        <v>SKU102</v>
      </c>
      <c r="L1688" t="str">
        <f t="shared" si="106"/>
        <v>electric kettle premium</v>
      </c>
      <c r="M1688" t="s">
        <v>579</v>
      </c>
      <c r="N1688">
        <f t="shared" si="107"/>
        <v>10</v>
      </c>
      <c r="O1688" cm="1">
        <f t="array" ref="O1688">_xlfn.FILTERXML("&lt;t&gt;&lt;s&gt;" &amp; SUBSTITUTE(SUBSTITUTE(A1688, "|", "&lt;/s&gt;&lt;s&gt;"), ";", "&lt;/s&gt;&lt;s&gt;") &amp; "&lt;/s&gt;&lt;/t&gt;", "//s[last()-2]")</f>
        <v>5</v>
      </c>
      <c r="P1688" cm="1">
        <f t="array" ref="P1688">_xlfn.FILTERXML("&lt;t&gt;&lt;s&gt;" &amp; SUBSTITUTE(SUBSTITUTE(SUBSTITUTE(CLEAN(A1688), "|", "&lt;/s&gt;&lt;s&gt;"), ",", "&lt;/s&gt;&lt;s&gt;"), ";", "&lt;/s&gt;&lt;s&gt;") &amp; "&lt;/s&gt;&lt;/t&gt;", "//s[last()-2]")</f>
        <v>38</v>
      </c>
      <c r="Q1688" cm="1">
        <f t="array" ref="Q1688">_xlfn.FILTERXML("&lt;t&gt;&lt;s&gt;" &amp; SUBSTITUTE(SUBSTITUTE(SUBSTITUTE(A1688, "|", "&lt;/s&gt;&lt;s&gt;"), ",", "&lt;/s&gt;&lt;s&gt;"), ";", "&lt;/s&gt;&lt;s&gt;") &amp; "&lt;/s&gt;&lt;/t&gt;", "//s[last()-1]")</f>
        <v>2000</v>
      </c>
      <c r="R1688" t="s">
        <v>620</v>
      </c>
      <c r="S1688" s="20">
        <f>Table1[[#This Row],[Qty Sold]]/Table1[[#This Row],[Qty Added]]</f>
        <v>0.5</v>
      </c>
      <c r="T1688" s="19">
        <f>Table1[[#This Row],[Unit Price]]*Table1[[#This Row],[Stock]]</f>
        <v>76000</v>
      </c>
    </row>
    <row r="1689" spans="1:20" x14ac:dyDescent="0.3">
      <c r="A1689" t="s">
        <v>154</v>
      </c>
      <c r="J1689" s="18" t="str">
        <f t="shared" si="104"/>
        <v>04-03-2026</v>
      </c>
      <c r="K1689" t="str">
        <f t="shared" si="105"/>
        <v>SKU103</v>
      </c>
      <c r="L1689" t="str">
        <f t="shared" si="106"/>
        <v>Rice Cooker Premium</v>
      </c>
      <c r="M1689" t="s">
        <v>564</v>
      </c>
      <c r="N1689">
        <f t="shared" si="107"/>
        <v>12</v>
      </c>
      <c r="O1689" cm="1">
        <f t="array" ref="O1689">_xlfn.FILTERXML("&lt;t&gt;&lt;s&gt;" &amp; SUBSTITUTE(SUBSTITUTE(A1689, "|", "&lt;/s&gt;&lt;s&gt;"), ";", "&lt;/s&gt;&lt;s&gt;") &amp; "&lt;/s&gt;&lt;/t&gt;", "//s[last()-2]")</f>
        <v>7</v>
      </c>
      <c r="P1689" cm="1">
        <f t="array" ref="P1689">_xlfn.FILTERXML("&lt;t&gt;&lt;s&gt;" &amp; SUBSTITUTE(SUBSTITUTE(SUBSTITUTE(CLEAN(A1689), "|", "&lt;/s&gt;&lt;s&gt;"), ",", "&lt;/s&gt;&lt;s&gt;"), ";", "&lt;/s&gt;&lt;s&gt;") &amp; "&lt;/s&gt;&lt;/t&gt;", "//s[last()-2]")</f>
        <v>30</v>
      </c>
      <c r="Q1689" cm="1">
        <f t="array" ref="Q1689">_xlfn.FILTERXML("&lt;t&gt;&lt;s&gt;" &amp; SUBSTITUTE(SUBSTITUTE(SUBSTITUTE(A1689, "|", "&lt;/s&gt;&lt;s&gt;"), ",", "&lt;/s&gt;&lt;s&gt;"), ";", "&lt;/s&gt;&lt;s&gt;") &amp; "&lt;/s&gt;&lt;/t&gt;", "//s[last()-1]")</f>
        <v>3000</v>
      </c>
      <c r="R1689" t="s">
        <v>605</v>
      </c>
      <c r="S1689" s="20">
        <f>Table1[[#This Row],[Qty Sold]]/Table1[[#This Row],[Qty Added]]</f>
        <v>0.58333333333333337</v>
      </c>
      <c r="T1689" s="19">
        <f>Table1[[#This Row],[Unit Price]]*Table1[[#This Row],[Stock]]</f>
        <v>90000</v>
      </c>
    </row>
    <row r="1690" spans="1:20" x14ac:dyDescent="0.3">
      <c r="A1690" t="s">
        <v>155</v>
      </c>
      <c r="J1690" s="18" t="str">
        <f t="shared" si="104"/>
        <v>05-03-2026</v>
      </c>
      <c r="K1690" t="str">
        <f t="shared" si="105"/>
        <v>SKU104</v>
      </c>
      <c r="L1690" t="str">
        <f t="shared" si="106"/>
        <v>rice cooker premium</v>
      </c>
      <c r="M1690" t="s">
        <v>580</v>
      </c>
      <c r="N1690">
        <f t="shared" si="107"/>
        <v>8</v>
      </c>
      <c r="O1690" cm="1">
        <f t="array" ref="O1690">_xlfn.FILTERXML("&lt;t&gt;&lt;s&gt;" &amp; SUBSTITUTE(SUBSTITUTE(A1690, "|", "&lt;/s&gt;&lt;s&gt;"), ";", "&lt;/s&gt;&lt;s&gt;") &amp; "&lt;/s&gt;&lt;/t&gt;", "//s[last()-2]")</f>
        <v>4</v>
      </c>
      <c r="P1690" cm="1">
        <f t="array" ref="P1690">_xlfn.FILTERXML("&lt;t&gt;&lt;s&gt;" &amp; SUBSTITUTE(SUBSTITUTE(SUBSTITUTE(CLEAN(A1690), "|", "&lt;/s&gt;&lt;s&gt;"), ",", "&lt;/s&gt;&lt;s&gt;"), ";", "&lt;/s&gt;&lt;s&gt;") &amp; "&lt;/s&gt;&lt;/t&gt;", "//s[last()-2]")</f>
        <v>32</v>
      </c>
      <c r="Q1690" cm="1">
        <f t="array" ref="Q1690">_xlfn.FILTERXML("&lt;t&gt;&lt;s&gt;" &amp; SUBSTITUTE(SUBSTITUTE(SUBSTITUTE(A1690, "|", "&lt;/s&gt;&lt;s&gt;"), ",", "&lt;/s&gt;&lt;s&gt;"), ";", "&lt;/s&gt;&lt;s&gt;") &amp; "&lt;/s&gt;&lt;/t&gt;", "//s[last()-1]")</f>
        <v>3000</v>
      </c>
      <c r="R1690" t="s">
        <v>621</v>
      </c>
      <c r="S1690" s="20">
        <f>Table1[[#This Row],[Qty Sold]]/Table1[[#This Row],[Qty Added]]</f>
        <v>0.5</v>
      </c>
      <c r="T1690" s="19">
        <f>Table1[[#This Row],[Unit Price]]*Table1[[#This Row],[Stock]]</f>
        <v>96000</v>
      </c>
    </row>
    <row r="1691" spans="1:20" x14ac:dyDescent="0.3">
      <c r="A1691" t="s">
        <v>156</v>
      </c>
      <c r="J1691" s="18" t="str">
        <f t="shared" si="104"/>
        <v>06-03-2026</v>
      </c>
      <c r="K1691" t="str">
        <f t="shared" si="105"/>
        <v>SKU105</v>
      </c>
      <c r="L1691" t="str">
        <f t="shared" si="106"/>
        <v>Steel Plate Deluxe</v>
      </c>
      <c r="M1691" t="s">
        <v>541</v>
      </c>
      <c r="N1691">
        <f t="shared" si="107"/>
        <v>70</v>
      </c>
      <c r="O1691" cm="1">
        <f t="array" ref="O1691">_xlfn.FILTERXML("&lt;t&gt;&lt;s&gt;" &amp; SUBSTITUTE(SUBSTITUTE(A1691, "|", "&lt;/s&gt;&lt;s&gt;"), ";", "&lt;/s&gt;&lt;s&gt;") &amp; "&lt;/s&gt;&lt;/t&gt;", "//s[last()-2]")</f>
        <v>45</v>
      </c>
      <c r="P1691" cm="1">
        <f t="array" ref="P1691">_xlfn.FILTERXML("&lt;t&gt;&lt;s&gt;" &amp; SUBSTITUTE(SUBSTITUTE(SUBSTITUTE(CLEAN(A1691), "|", "&lt;/s&gt;&lt;s&gt;"), ",", "&lt;/s&gt;&lt;s&gt;"), ";", "&lt;/s&gt;&lt;s&gt;") &amp; "&lt;/s&gt;&lt;/t&gt;", "//s[last()-2]")</f>
        <v>180</v>
      </c>
      <c r="Q1691" cm="1">
        <f t="array" ref="Q1691">_xlfn.FILTERXML("&lt;t&gt;&lt;s&gt;" &amp; SUBSTITUTE(SUBSTITUTE(SUBSTITUTE(A1691, "|", "&lt;/s&gt;&lt;s&gt;"), ",", "&lt;/s&gt;&lt;s&gt;"), ";", "&lt;/s&gt;&lt;s&gt;") &amp; "&lt;/s&gt;&lt;/t&gt;", "//s[last()-1]")</f>
        <v>200</v>
      </c>
      <c r="R1691" t="s">
        <v>582</v>
      </c>
      <c r="S1691" s="20">
        <f>Table1[[#This Row],[Qty Sold]]/Table1[[#This Row],[Qty Added]]</f>
        <v>0.6428571428571429</v>
      </c>
      <c r="T1691" s="19">
        <f>Table1[[#This Row],[Unit Price]]*Table1[[#This Row],[Stock]]</f>
        <v>36000</v>
      </c>
    </row>
    <row r="1692" spans="1:20" x14ac:dyDescent="0.3">
      <c r="A1692" t="s">
        <v>157</v>
      </c>
      <c r="J1692" s="18" t="str">
        <f t="shared" si="104"/>
        <v>07-03-2026</v>
      </c>
      <c r="K1692" t="str">
        <f t="shared" si="105"/>
        <v>SKU106</v>
      </c>
      <c r="L1692" t="str">
        <f t="shared" si="106"/>
        <v>steel plate deluxe</v>
      </c>
      <c r="M1692" t="s">
        <v>542</v>
      </c>
      <c r="N1692">
        <f t="shared" si="107"/>
        <v>50</v>
      </c>
      <c r="O1692" cm="1">
        <f t="array" ref="O1692">_xlfn.FILTERXML("&lt;t&gt;&lt;s&gt;" &amp; SUBSTITUTE(SUBSTITUTE(A1692, "|", "&lt;/s&gt;&lt;s&gt;"), ";", "&lt;/s&gt;&lt;s&gt;") &amp; "&lt;/s&gt;&lt;/t&gt;", "//s[last()-2]")</f>
        <v>25</v>
      </c>
      <c r="P1692" cm="1">
        <f t="array" ref="P1692">_xlfn.FILTERXML("&lt;t&gt;&lt;s&gt;" &amp; SUBSTITUTE(SUBSTITUTE(SUBSTITUTE(CLEAN(A1692), "|", "&lt;/s&gt;&lt;s&gt;"), ",", "&lt;/s&gt;&lt;s&gt;"), ";", "&lt;/s&gt;&lt;s&gt;") &amp; "&lt;/s&gt;&lt;/t&gt;", "//s[last()-2]")</f>
        <v>190</v>
      </c>
      <c r="Q1692" cm="1">
        <f t="array" ref="Q1692">_xlfn.FILTERXML("&lt;t&gt;&lt;s&gt;" &amp; SUBSTITUTE(SUBSTITUTE(SUBSTITUTE(A1692, "|", "&lt;/s&gt;&lt;s&gt;"), ",", "&lt;/s&gt;&lt;s&gt;"), ";", "&lt;/s&gt;&lt;s&gt;") &amp; "&lt;/s&gt;&lt;/t&gt;", "//s[last()-1]")</f>
        <v>200</v>
      </c>
      <c r="R1692" t="s">
        <v>600</v>
      </c>
      <c r="S1692" s="20">
        <f>Table1[[#This Row],[Qty Sold]]/Table1[[#This Row],[Qty Added]]</f>
        <v>0.5</v>
      </c>
      <c r="T1692" s="19">
        <f>Table1[[#This Row],[Unit Price]]*Table1[[#This Row],[Stock]]</f>
        <v>38000</v>
      </c>
    </row>
    <row r="1693" spans="1:20" x14ac:dyDescent="0.3">
      <c r="A1693" t="s">
        <v>158</v>
      </c>
      <c r="J1693" s="18" t="str">
        <f t="shared" si="104"/>
        <v>08-03-2026</v>
      </c>
      <c r="K1693" t="str">
        <f t="shared" si="105"/>
        <v>SKU107</v>
      </c>
      <c r="L1693" t="str">
        <f t="shared" si="106"/>
        <v>Glass Set Deluxe</v>
      </c>
      <c r="M1693" t="s">
        <v>545</v>
      </c>
      <c r="N1693">
        <f t="shared" si="107"/>
        <v>30</v>
      </c>
      <c r="O1693" cm="1">
        <f t="array" ref="O1693">_xlfn.FILTERXML("&lt;t&gt;&lt;s&gt;" &amp; SUBSTITUTE(SUBSTITUTE(A1693, "|", "&lt;/s&gt;&lt;s&gt;"), ";", "&lt;/s&gt;&lt;s&gt;") &amp; "&lt;/s&gt;&lt;/t&gt;", "//s[last()-2]")</f>
        <v>15</v>
      </c>
      <c r="P1693" cm="1">
        <f t="array" ref="P1693">_xlfn.FILTERXML("&lt;t&gt;&lt;s&gt;" &amp; SUBSTITUTE(SUBSTITUTE(SUBSTITUTE(CLEAN(A1693), "|", "&lt;/s&gt;&lt;s&gt;"), ",", "&lt;/s&gt;&lt;s&gt;"), ";", "&lt;/s&gt;&lt;s&gt;") &amp; "&lt;/s&gt;&lt;/t&gt;", "//s[last()-2]")</f>
        <v>70</v>
      </c>
      <c r="Q1693" cm="1">
        <f t="array" ref="Q1693">_xlfn.FILTERXML("&lt;t&gt;&lt;s&gt;" &amp; SUBSTITUTE(SUBSTITUTE(SUBSTITUTE(A1693, "|", "&lt;/s&gt;&lt;s&gt;"), ",", "&lt;/s&gt;&lt;s&gt;"), ";", "&lt;/s&gt;&lt;s&gt;") &amp; "&lt;/s&gt;&lt;/t&gt;", "//s[last()-1]")</f>
        <v>500</v>
      </c>
      <c r="R1693" t="s">
        <v>585</v>
      </c>
      <c r="S1693" s="20">
        <f>Table1[[#This Row],[Qty Sold]]/Table1[[#This Row],[Qty Added]]</f>
        <v>0.5</v>
      </c>
      <c r="T1693" s="19">
        <f>Table1[[#This Row],[Unit Price]]*Table1[[#This Row],[Stock]]</f>
        <v>35000</v>
      </c>
    </row>
    <row r="1694" spans="1:20" x14ac:dyDescent="0.3">
      <c r="A1694" t="s">
        <v>159</v>
      </c>
      <c r="J1694" s="18" t="str">
        <f t="shared" si="104"/>
        <v>09-03-2026</v>
      </c>
      <c r="K1694" t="str">
        <f t="shared" si="105"/>
        <v>SKU108</v>
      </c>
      <c r="L1694" t="str">
        <f t="shared" si="106"/>
        <v>Plastic Bucket Deluxe</v>
      </c>
      <c r="M1694" t="s">
        <v>544</v>
      </c>
      <c r="N1694">
        <f t="shared" si="107"/>
        <v>60</v>
      </c>
      <c r="O1694" cm="1">
        <f t="array" ref="O1694">_xlfn.FILTERXML("&lt;t&gt;&lt;s&gt;" &amp; SUBSTITUTE(SUBSTITUTE(A1694, "|", "&lt;/s&gt;&lt;s&gt;"), ";", "&lt;/s&gt;&lt;s&gt;") &amp; "&lt;/s&gt;&lt;/t&gt;", "//s[last()-2]")</f>
        <v>35</v>
      </c>
      <c r="P1694" cm="1">
        <f t="array" ref="P1694">_xlfn.FILTERXML("&lt;t&gt;&lt;s&gt;" &amp; SUBSTITUTE(SUBSTITUTE(SUBSTITUTE(CLEAN(A1694), "|", "&lt;/s&gt;&lt;s&gt;"), ",", "&lt;/s&gt;&lt;s&gt;"), ";", "&lt;/s&gt;&lt;s&gt;") &amp; "&lt;/s&gt;&lt;/t&gt;", "//s[last()-2]")</f>
        <v>140</v>
      </c>
      <c r="Q1694" cm="1">
        <f t="array" ref="Q1694">_xlfn.FILTERXML("&lt;t&gt;&lt;s&gt;" &amp; SUBSTITUTE(SUBSTITUTE(SUBSTITUTE(A1694, "|", "&lt;/s&gt;&lt;s&gt;"), ",", "&lt;/s&gt;&lt;s&gt;"), ";", "&lt;/s&gt;&lt;s&gt;") &amp; "&lt;/s&gt;&lt;/t&gt;", "//s[last()-1]")</f>
        <v>250</v>
      </c>
      <c r="R1694" t="s">
        <v>584</v>
      </c>
      <c r="S1694" s="20">
        <f>Table1[[#This Row],[Qty Sold]]/Table1[[#This Row],[Qty Added]]</f>
        <v>0.58333333333333337</v>
      </c>
      <c r="T1694" s="19">
        <f>Table1[[#This Row],[Unit Price]]*Table1[[#This Row],[Stock]]</f>
        <v>35000</v>
      </c>
    </row>
    <row r="1695" spans="1:20" x14ac:dyDescent="0.3">
      <c r="A1695" t="s">
        <v>160</v>
      </c>
      <c r="J1695" s="18" t="str">
        <f t="shared" si="104"/>
        <v>10-03-2026</v>
      </c>
      <c r="K1695" t="str">
        <f t="shared" si="105"/>
        <v>SKU109</v>
      </c>
      <c r="L1695" t="str">
        <f t="shared" si="106"/>
        <v>plastic bucket deluxe</v>
      </c>
      <c r="M1695" t="s">
        <v>573</v>
      </c>
      <c r="N1695">
        <f t="shared" si="107"/>
        <v>40</v>
      </c>
      <c r="O1695" cm="1">
        <f t="array" ref="O1695">_xlfn.FILTERXML("&lt;t&gt;&lt;s&gt;" &amp; SUBSTITUTE(SUBSTITUTE(A1695, "|", "&lt;/s&gt;&lt;s&gt;"), ";", "&lt;/s&gt;&lt;s&gt;") &amp; "&lt;/s&gt;&lt;/t&gt;", "//s[last()-2]")</f>
        <v>20</v>
      </c>
      <c r="P1695" cm="1">
        <f t="array" ref="P1695">_xlfn.FILTERXML("&lt;t&gt;&lt;s&gt;" &amp; SUBSTITUTE(SUBSTITUTE(SUBSTITUTE(CLEAN(A1695), "|", "&lt;/s&gt;&lt;s&gt;"), ",", "&lt;/s&gt;&lt;s&gt;"), ";", "&lt;/s&gt;&lt;s&gt;") &amp; "&lt;/s&gt;&lt;/t&gt;", "//s[last()-2]")</f>
        <v>150</v>
      </c>
      <c r="Q1695" cm="1">
        <f t="array" ref="Q1695">_xlfn.FILTERXML("&lt;t&gt;&lt;s&gt;" &amp; SUBSTITUTE(SUBSTITUTE(SUBSTITUTE(A1695, "|", "&lt;/s&gt;&lt;s&gt;"), ",", "&lt;/s&gt;&lt;s&gt;"), ";", "&lt;/s&gt;&lt;s&gt;") &amp; "&lt;/s&gt;&lt;/t&gt;", "//s[last()-1]")</f>
        <v>250</v>
      </c>
      <c r="R1695" t="s">
        <v>614</v>
      </c>
      <c r="S1695" s="20">
        <f>Table1[[#This Row],[Qty Sold]]/Table1[[#This Row],[Qty Added]]</f>
        <v>0.5</v>
      </c>
      <c r="T1695" s="19">
        <f>Table1[[#This Row],[Unit Price]]*Table1[[#This Row],[Stock]]</f>
        <v>37500</v>
      </c>
    </row>
    <row r="1696" spans="1:20" x14ac:dyDescent="0.3">
      <c r="A1696" t="s">
        <v>161</v>
      </c>
      <c r="J1696" s="18" t="str">
        <f t="shared" si="104"/>
        <v>11-03-2026</v>
      </c>
      <c r="K1696" t="str">
        <f t="shared" si="105"/>
        <v>SKU110</v>
      </c>
      <c r="L1696" t="str">
        <f t="shared" si="106"/>
        <v>Knife Set Deluxe</v>
      </c>
      <c r="M1696" t="s">
        <v>550</v>
      </c>
      <c r="N1696">
        <f t="shared" si="107"/>
        <v>35</v>
      </c>
      <c r="O1696" cm="1">
        <f t="array" ref="O1696">_xlfn.FILTERXML("&lt;t&gt;&lt;s&gt;" &amp; SUBSTITUTE(SUBSTITUTE(A1696, "|", "&lt;/s&gt;&lt;s&gt;"), ";", "&lt;/s&gt;&lt;s&gt;") &amp; "&lt;/s&gt;&lt;/t&gt;", "//s[last()-2]")</f>
        <v>20</v>
      </c>
      <c r="P1696" cm="1">
        <f t="array" ref="P1696">_xlfn.FILTERXML("&lt;t&gt;&lt;s&gt;" &amp; SUBSTITUTE(SUBSTITUTE(SUBSTITUTE(CLEAN(A1696), "|", "&lt;/s&gt;&lt;s&gt;"), ",", "&lt;/s&gt;&lt;s&gt;"), ";", "&lt;/s&gt;&lt;s&gt;") &amp; "&lt;/s&gt;&lt;/t&gt;", "//s[last()-2]")</f>
        <v>80</v>
      </c>
      <c r="Q1696" cm="1">
        <f t="array" ref="Q1696">_xlfn.FILTERXML("&lt;t&gt;&lt;s&gt;" &amp; SUBSTITUTE(SUBSTITUTE(SUBSTITUTE(A1696, "|", "&lt;/s&gt;&lt;s&gt;"), ",", "&lt;/s&gt;&lt;s&gt;"), ";", "&lt;/s&gt;&lt;s&gt;") &amp; "&lt;/s&gt;&lt;/t&gt;", "//s[last()-1]")</f>
        <v>900</v>
      </c>
      <c r="R1696" t="s">
        <v>590</v>
      </c>
      <c r="S1696" s="20">
        <f>Table1[[#This Row],[Qty Sold]]/Table1[[#This Row],[Qty Added]]</f>
        <v>0.5714285714285714</v>
      </c>
      <c r="T1696" s="19">
        <f>Table1[[#This Row],[Unit Price]]*Table1[[#This Row],[Stock]]</f>
        <v>72000</v>
      </c>
    </row>
    <row r="1697" spans="1:20" x14ac:dyDescent="0.3">
      <c r="A1697" t="s">
        <v>162</v>
      </c>
      <c r="J1697" s="18" t="str">
        <f t="shared" si="104"/>
        <v>12-03-2026</v>
      </c>
      <c r="K1697" t="str">
        <f t="shared" si="105"/>
        <v>SKU111</v>
      </c>
      <c r="L1697" t="str">
        <f t="shared" si="106"/>
        <v>knife set deluxe</v>
      </c>
      <c r="M1697" t="s">
        <v>569</v>
      </c>
      <c r="N1697">
        <f t="shared" si="107"/>
        <v>25</v>
      </c>
      <c r="O1697" cm="1">
        <f t="array" ref="O1697">_xlfn.FILTERXML("&lt;t&gt;&lt;s&gt;" &amp; SUBSTITUTE(SUBSTITUTE(A1697, "|", "&lt;/s&gt;&lt;s&gt;"), ";", "&lt;/s&gt;&lt;s&gt;") &amp; "&lt;/s&gt;&lt;/t&gt;", "//s[last()-2]")</f>
        <v>12</v>
      </c>
      <c r="P1697" cm="1">
        <f t="array" ref="P1697">_xlfn.FILTERXML("&lt;t&gt;&lt;s&gt;" &amp; SUBSTITUTE(SUBSTITUTE(SUBSTITUTE(CLEAN(A1697), "|", "&lt;/s&gt;&lt;s&gt;"), ",", "&lt;/s&gt;&lt;s&gt;"), ";", "&lt;/s&gt;&lt;s&gt;") &amp; "&lt;/s&gt;&lt;/t&gt;", "//s[last()-2]")</f>
        <v>85</v>
      </c>
      <c r="Q1697" cm="1">
        <f t="array" ref="Q1697">_xlfn.FILTERXML("&lt;t&gt;&lt;s&gt;" &amp; SUBSTITUTE(SUBSTITUTE(SUBSTITUTE(A1697, "|", "&lt;/s&gt;&lt;s&gt;"), ",", "&lt;/s&gt;&lt;s&gt;"), ";", "&lt;/s&gt;&lt;s&gt;") &amp; "&lt;/s&gt;&lt;/t&gt;", "//s[last()-1]")</f>
        <v>900</v>
      </c>
      <c r="R1697" t="s">
        <v>610</v>
      </c>
      <c r="S1697" s="20">
        <f>Table1[[#This Row],[Qty Sold]]/Table1[[#This Row],[Qty Added]]</f>
        <v>0.48</v>
      </c>
      <c r="T1697" s="19">
        <f>Table1[[#This Row],[Unit Price]]*Table1[[#This Row],[Stock]]</f>
        <v>76500</v>
      </c>
    </row>
    <row r="1698" spans="1:20" x14ac:dyDescent="0.3">
      <c r="A1698" t="s">
        <v>163</v>
      </c>
      <c r="J1698" s="18" t="str">
        <f t="shared" si="104"/>
        <v>13-03-2026</v>
      </c>
      <c r="K1698" t="str">
        <f t="shared" si="105"/>
        <v>SKU112</v>
      </c>
      <c r="L1698" t="str">
        <f t="shared" si="106"/>
        <v>Serving Tray Deluxe</v>
      </c>
      <c r="M1698" t="s">
        <v>554</v>
      </c>
      <c r="N1698">
        <f t="shared" si="107"/>
        <v>40</v>
      </c>
      <c r="O1698" cm="1">
        <f t="array" ref="O1698">_xlfn.FILTERXML("&lt;t&gt;&lt;s&gt;" &amp; SUBSTITUTE(SUBSTITUTE(A1698, "|", "&lt;/s&gt;&lt;s&gt;"), ";", "&lt;/s&gt;&lt;s&gt;") &amp; "&lt;/s&gt;&lt;/t&gt;", "//s[last()-2]")</f>
        <v>22</v>
      </c>
      <c r="P1698" cm="1">
        <f t="array" ref="P1698">_xlfn.FILTERXML("&lt;t&gt;&lt;s&gt;" &amp; SUBSTITUTE(SUBSTITUTE(SUBSTITUTE(CLEAN(A1698), "|", "&lt;/s&gt;&lt;s&gt;"), ",", "&lt;/s&gt;&lt;s&gt;"), ";", "&lt;/s&gt;&lt;s&gt;") &amp; "&lt;/s&gt;&lt;/t&gt;", "//s[last()-2]")</f>
        <v>90</v>
      </c>
      <c r="Q1698" cm="1">
        <f t="array" ref="Q1698">_xlfn.FILTERXML("&lt;t&gt;&lt;s&gt;" &amp; SUBSTITUTE(SUBSTITUTE(SUBSTITUTE(A1698, "|", "&lt;/s&gt;&lt;s&gt;"), ",", "&lt;/s&gt;&lt;s&gt;"), ";", "&lt;/s&gt;&lt;s&gt;") &amp; "&lt;/s&gt;&lt;/t&gt;", "//s[last()-1]")</f>
        <v>600</v>
      </c>
      <c r="R1698" t="s">
        <v>594</v>
      </c>
      <c r="S1698" s="20">
        <f>Table1[[#This Row],[Qty Sold]]/Table1[[#This Row],[Qty Added]]</f>
        <v>0.55000000000000004</v>
      </c>
      <c r="T1698" s="19">
        <f>Table1[[#This Row],[Unit Price]]*Table1[[#This Row],[Stock]]</f>
        <v>54000</v>
      </c>
    </row>
    <row r="1699" spans="1:20" x14ac:dyDescent="0.3">
      <c r="A1699" t="s">
        <v>164</v>
      </c>
      <c r="J1699" s="18" t="str">
        <f t="shared" si="104"/>
        <v>14-03-2026</v>
      </c>
      <c r="K1699" t="str">
        <f t="shared" si="105"/>
        <v>SKU113</v>
      </c>
      <c r="L1699" t="str">
        <f t="shared" si="106"/>
        <v>serving tray deluxe</v>
      </c>
      <c r="M1699" t="s">
        <v>581</v>
      </c>
      <c r="N1699">
        <f t="shared" si="107"/>
        <v>30</v>
      </c>
      <c r="O1699" cm="1">
        <f t="array" ref="O1699">_xlfn.FILTERXML("&lt;t&gt;&lt;s&gt;" &amp; SUBSTITUTE(SUBSTITUTE(A1699, "|", "&lt;/s&gt;&lt;s&gt;"), ";", "&lt;/s&gt;&lt;s&gt;") &amp; "&lt;/s&gt;&lt;/t&gt;", "//s[last()-2]")</f>
        <v>15</v>
      </c>
      <c r="P1699" cm="1">
        <f t="array" ref="P1699">_xlfn.FILTERXML("&lt;t&gt;&lt;s&gt;" &amp; SUBSTITUTE(SUBSTITUTE(SUBSTITUTE(CLEAN(A1699), "|", "&lt;/s&gt;&lt;s&gt;"), ",", "&lt;/s&gt;&lt;s&gt;"), ";", "&lt;/s&gt;&lt;s&gt;") &amp; "&lt;/s&gt;&lt;/t&gt;", "//s[last()-2]")</f>
        <v>95</v>
      </c>
      <c r="Q1699" cm="1">
        <f t="array" ref="Q1699">_xlfn.FILTERXML("&lt;t&gt;&lt;s&gt;" &amp; SUBSTITUTE(SUBSTITUTE(SUBSTITUTE(A1699, "|", "&lt;/s&gt;&lt;s&gt;"), ",", "&lt;/s&gt;&lt;s&gt;"), ";", "&lt;/s&gt;&lt;s&gt;") &amp; "&lt;/s&gt;&lt;/t&gt;", "//s[last()-1]")</f>
        <v>600</v>
      </c>
      <c r="R1699" t="s">
        <v>622</v>
      </c>
      <c r="S1699" s="20">
        <f>Table1[[#This Row],[Qty Sold]]/Table1[[#This Row],[Qty Added]]</f>
        <v>0.5</v>
      </c>
      <c r="T1699" s="19">
        <f>Table1[[#This Row],[Unit Price]]*Table1[[#This Row],[Stock]]</f>
        <v>57000</v>
      </c>
    </row>
    <row r="1700" spans="1:20" x14ac:dyDescent="0.3">
      <c r="A1700" t="s">
        <v>165</v>
      </c>
      <c r="J1700" s="18" t="str">
        <f t="shared" si="104"/>
        <v>15-03-2026</v>
      </c>
      <c r="K1700" t="str">
        <f t="shared" si="105"/>
        <v>SKU114</v>
      </c>
      <c r="L1700" t="str">
        <f t="shared" si="106"/>
        <v>Dinner Set Deluxe</v>
      </c>
      <c r="M1700" t="s">
        <v>556</v>
      </c>
      <c r="N1700">
        <f t="shared" si="107"/>
        <v>20</v>
      </c>
      <c r="O1700" cm="1">
        <f t="array" ref="O1700">_xlfn.FILTERXML("&lt;t&gt;&lt;s&gt;" &amp; SUBSTITUTE(SUBSTITUTE(A1700, "|", "&lt;/s&gt;&lt;s&gt;"), ";", "&lt;/s&gt;&lt;s&gt;") &amp; "&lt;/s&gt;&lt;/t&gt;", "//s[last()-2]")</f>
        <v>10</v>
      </c>
      <c r="P1700" cm="1">
        <f t="array" ref="P1700">_xlfn.FILTERXML("&lt;t&gt;&lt;s&gt;" &amp; SUBSTITUTE(SUBSTITUTE(SUBSTITUTE(CLEAN(A1700), "|", "&lt;/s&gt;&lt;s&gt;"), ",", "&lt;/s&gt;&lt;s&gt;"), ";", "&lt;/s&gt;&lt;s&gt;") &amp; "&lt;/s&gt;&lt;/t&gt;", "//s[last()-2]")</f>
        <v>60</v>
      </c>
      <c r="Q1700" cm="1">
        <f t="array" ref="Q1700">_xlfn.FILTERXML("&lt;t&gt;&lt;s&gt;" &amp; SUBSTITUTE(SUBSTITUTE(SUBSTITUTE(A1700, "|", "&lt;/s&gt;&lt;s&gt;"), ",", "&lt;/s&gt;&lt;s&gt;"), ";", "&lt;/s&gt;&lt;s&gt;") &amp; "&lt;/s&gt;&lt;/t&gt;", "//s[last()-1]")</f>
        <v>3500</v>
      </c>
      <c r="R1700" t="s">
        <v>596</v>
      </c>
      <c r="S1700" s="20">
        <f>Table1[[#This Row],[Qty Sold]]/Table1[[#This Row],[Qty Added]]</f>
        <v>0.5</v>
      </c>
      <c r="T1700" s="19">
        <f>Table1[[#This Row],[Unit Price]]*Table1[[#This Row],[Stock]]</f>
        <v>210000</v>
      </c>
    </row>
    <row r="1701" spans="1:20" x14ac:dyDescent="0.3">
      <c r="A1701" t="s">
        <v>166</v>
      </c>
      <c r="J1701" s="18" t="str">
        <f t="shared" si="104"/>
        <v>16-03-2026</v>
      </c>
      <c r="K1701" t="str">
        <f t="shared" si="105"/>
        <v>SKU115</v>
      </c>
      <c r="L1701" t="str">
        <f t="shared" si="106"/>
        <v>dinner set deluxe</v>
      </c>
      <c r="M1701" t="s">
        <v>572</v>
      </c>
      <c r="N1701">
        <f t="shared" si="107"/>
        <v>15</v>
      </c>
      <c r="O1701" cm="1">
        <f t="array" ref="O1701">_xlfn.FILTERXML("&lt;t&gt;&lt;s&gt;" &amp; SUBSTITUTE(SUBSTITUTE(A1701, "|", "&lt;/s&gt;&lt;s&gt;"), ";", "&lt;/s&gt;&lt;s&gt;") &amp; "&lt;/s&gt;&lt;/t&gt;", "//s[last()-2]")</f>
        <v>8</v>
      </c>
      <c r="P1701" cm="1">
        <f t="array" ref="P1701">_xlfn.FILTERXML("&lt;t&gt;&lt;s&gt;" &amp; SUBSTITUTE(SUBSTITUTE(SUBSTITUTE(CLEAN(A1701), "|", "&lt;/s&gt;&lt;s&gt;"), ",", "&lt;/s&gt;&lt;s&gt;"), ";", "&lt;/s&gt;&lt;s&gt;") &amp; "&lt;/s&gt;&lt;/t&gt;", "//s[last()-2]")</f>
        <v>65</v>
      </c>
      <c r="Q1701" cm="1">
        <f t="array" ref="Q1701">_xlfn.FILTERXML("&lt;t&gt;&lt;s&gt;" &amp; SUBSTITUTE(SUBSTITUTE(SUBSTITUTE(A1701, "|", "&lt;/s&gt;&lt;s&gt;"), ",", "&lt;/s&gt;&lt;s&gt;"), ";", "&lt;/s&gt;&lt;s&gt;") &amp; "&lt;/s&gt;&lt;/t&gt;", "//s[last()-1]")</f>
        <v>3500</v>
      </c>
      <c r="R1701" t="s">
        <v>613</v>
      </c>
      <c r="S1701" s="20">
        <f>Table1[[#This Row],[Qty Sold]]/Table1[[#This Row],[Qty Added]]</f>
        <v>0.53333333333333333</v>
      </c>
      <c r="T1701" s="19">
        <f>Table1[[#This Row],[Unit Price]]*Table1[[#This Row],[Stock]]</f>
        <v>227500</v>
      </c>
    </row>
    <row r="1702" spans="1:20" x14ac:dyDescent="0.3">
      <c r="A1702" t="s">
        <v>167</v>
      </c>
      <c r="J1702" s="18" t="str">
        <f t="shared" si="104"/>
        <v>17-03-2026</v>
      </c>
      <c r="K1702" t="str">
        <f t="shared" si="105"/>
        <v>SKU116</v>
      </c>
      <c r="L1702" t="str">
        <f t="shared" si="106"/>
        <v>Storage Container Deluxe</v>
      </c>
      <c r="M1702" t="s">
        <v>553</v>
      </c>
      <c r="N1702">
        <f t="shared" si="107"/>
        <v>80</v>
      </c>
      <c r="O1702" cm="1">
        <f t="array" ref="O1702">_xlfn.FILTERXML("&lt;t&gt;&lt;s&gt;" &amp; SUBSTITUTE(SUBSTITUTE(A1702, "|", "&lt;/s&gt;&lt;s&gt;"), ";", "&lt;/s&gt;&lt;s&gt;") &amp; "&lt;/s&gt;&lt;/t&gt;", "//s[last()-2]")</f>
        <v>50</v>
      </c>
      <c r="P1702" cm="1">
        <f t="array" ref="P1702">_xlfn.FILTERXML("&lt;t&gt;&lt;s&gt;" &amp; SUBSTITUTE(SUBSTITUTE(SUBSTITUTE(CLEAN(A1702), "|", "&lt;/s&gt;&lt;s&gt;"), ",", "&lt;/s&gt;&lt;s&gt;"), ";", "&lt;/s&gt;&lt;s&gt;") &amp; "&lt;/s&gt;&lt;/t&gt;", "//s[last()-2]")</f>
        <v>170</v>
      </c>
      <c r="Q1702" cm="1">
        <f t="array" ref="Q1702">_xlfn.FILTERXML("&lt;t&gt;&lt;s&gt;" &amp; SUBSTITUTE(SUBSTITUTE(SUBSTITUTE(A1702, "|", "&lt;/s&gt;&lt;s&gt;"), ",", "&lt;/s&gt;&lt;s&gt;"), ";", "&lt;/s&gt;&lt;s&gt;") &amp; "&lt;/s&gt;&lt;/t&gt;", "//s[last()-1]")</f>
        <v>400</v>
      </c>
      <c r="R1702" t="s">
        <v>593</v>
      </c>
      <c r="S1702" s="20">
        <f>Table1[[#This Row],[Qty Sold]]/Table1[[#This Row],[Qty Added]]</f>
        <v>0.625</v>
      </c>
      <c r="T1702" s="19">
        <f>Table1[[#This Row],[Unit Price]]*Table1[[#This Row],[Stock]]</f>
        <v>68000</v>
      </c>
    </row>
    <row r="1703" spans="1:20" x14ac:dyDescent="0.3">
      <c r="A1703" t="s">
        <v>168</v>
      </c>
      <c r="J1703" s="18" t="str">
        <f t="shared" si="104"/>
        <v>18-03-2026</v>
      </c>
      <c r="K1703" t="str">
        <f t="shared" si="105"/>
        <v>SKU117</v>
      </c>
      <c r="L1703" t="str">
        <f t="shared" si="106"/>
        <v>storage container deluxe</v>
      </c>
      <c r="M1703" t="s">
        <v>570</v>
      </c>
      <c r="N1703">
        <f t="shared" si="107"/>
        <v>60</v>
      </c>
      <c r="O1703" cm="1">
        <f t="array" ref="O1703">_xlfn.FILTERXML("&lt;t&gt;&lt;s&gt;" &amp; SUBSTITUTE(SUBSTITUTE(A1703, "|", "&lt;/s&gt;&lt;s&gt;"), ";", "&lt;/s&gt;&lt;s&gt;") &amp; "&lt;/s&gt;&lt;/t&gt;", "//s[last()-2]")</f>
        <v>30</v>
      </c>
      <c r="P1703" cm="1">
        <f t="array" ref="P1703">_xlfn.FILTERXML("&lt;t&gt;&lt;s&gt;" &amp; SUBSTITUTE(SUBSTITUTE(SUBSTITUTE(CLEAN(A1703), "|", "&lt;/s&gt;&lt;s&gt;"), ",", "&lt;/s&gt;&lt;s&gt;"), ";", "&lt;/s&gt;&lt;s&gt;") &amp; "&lt;/s&gt;&lt;/t&gt;", "//s[last()-2]")</f>
        <v>180</v>
      </c>
      <c r="Q1703" cm="1">
        <f t="array" ref="Q1703">_xlfn.FILTERXML("&lt;t&gt;&lt;s&gt;" &amp; SUBSTITUTE(SUBSTITUTE(SUBSTITUTE(A1703, "|", "&lt;/s&gt;&lt;s&gt;"), ",", "&lt;/s&gt;&lt;s&gt;"), ";", "&lt;/s&gt;&lt;s&gt;") &amp; "&lt;/s&gt;&lt;/t&gt;", "//s[last()-1]")</f>
        <v>400</v>
      </c>
      <c r="R1703" t="s">
        <v>611</v>
      </c>
      <c r="S1703" s="20">
        <f>Table1[[#This Row],[Qty Sold]]/Table1[[#This Row],[Qty Added]]</f>
        <v>0.5</v>
      </c>
      <c r="T1703" s="19">
        <f>Table1[[#This Row],[Unit Price]]*Table1[[#This Row],[Stock]]</f>
        <v>72000</v>
      </c>
    </row>
    <row r="1704" spans="1:20" x14ac:dyDescent="0.3">
      <c r="A1704" t="s">
        <v>169</v>
      </c>
      <c r="J1704" s="18" t="str">
        <f t="shared" si="104"/>
        <v>19-03-2026</v>
      </c>
      <c r="K1704" t="str">
        <f t="shared" si="105"/>
        <v>SKU118</v>
      </c>
      <c r="L1704" t="str">
        <f t="shared" si="106"/>
        <v>Steel Jug Deluxe</v>
      </c>
      <c r="M1704" t="s">
        <v>541</v>
      </c>
      <c r="N1704">
        <f t="shared" si="107"/>
        <v>30</v>
      </c>
      <c r="O1704" cm="1">
        <f t="array" ref="O1704">_xlfn.FILTERXML("&lt;t&gt;&lt;s&gt;" &amp; SUBSTITUTE(SUBSTITUTE(A1704, "|", "&lt;/s&gt;&lt;s&gt;"), ";", "&lt;/s&gt;&lt;s&gt;") &amp; "&lt;/s&gt;&lt;/t&gt;", "//s[last()-2]")</f>
        <v>15</v>
      </c>
      <c r="P1704" cm="1">
        <f t="array" ref="P1704">_xlfn.FILTERXML("&lt;t&gt;&lt;s&gt;" &amp; SUBSTITUTE(SUBSTITUTE(SUBSTITUTE(CLEAN(A1704), "|", "&lt;/s&gt;&lt;s&gt;"), ",", "&lt;/s&gt;&lt;s&gt;"), ";", "&lt;/s&gt;&lt;s&gt;") &amp; "&lt;/s&gt;&lt;/t&gt;", "//s[last()-2]")</f>
        <v>80</v>
      </c>
      <c r="Q1704" cm="1">
        <f t="array" ref="Q1704">_xlfn.FILTERXML("&lt;t&gt;&lt;s&gt;" &amp; SUBSTITUTE(SUBSTITUTE(SUBSTITUTE(A1704, "|", "&lt;/s&gt;&lt;s&gt;"), ",", "&lt;/s&gt;&lt;s&gt;"), ";", "&lt;/s&gt;&lt;s&gt;") &amp; "&lt;/s&gt;&lt;/t&gt;", "//s[last()-1]")</f>
        <v>900</v>
      </c>
      <c r="R1704" t="s">
        <v>582</v>
      </c>
      <c r="S1704" s="20">
        <f>Table1[[#This Row],[Qty Sold]]/Table1[[#This Row],[Qty Added]]</f>
        <v>0.5</v>
      </c>
      <c r="T1704" s="19">
        <f>Table1[[#This Row],[Unit Price]]*Table1[[#This Row],[Stock]]</f>
        <v>72000</v>
      </c>
    </row>
    <row r="1705" spans="1:20" x14ac:dyDescent="0.3">
      <c r="A1705" t="s">
        <v>170</v>
      </c>
      <c r="J1705" s="18" t="str">
        <f t="shared" si="104"/>
        <v>20-03-2026</v>
      </c>
      <c r="K1705" t="str">
        <f t="shared" si="105"/>
        <v>SKU119</v>
      </c>
      <c r="L1705" t="str">
        <f t="shared" si="106"/>
        <v>steel jug deluxe</v>
      </c>
      <c r="M1705" t="s">
        <v>542</v>
      </c>
      <c r="N1705">
        <f t="shared" si="107"/>
        <v>20</v>
      </c>
      <c r="O1705" cm="1">
        <f t="array" ref="O1705">_xlfn.FILTERXML("&lt;t&gt;&lt;s&gt;" &amp; SUBSTITUTE(SUBSTITUTE(A1705, "|", "&lt;/s&gt;&lt;s&gt;"), ";", "&lt;/s&gt;&lt;s&gt;") &amp; "&lt;/s&gt;&lt;/t&gt;", "//s[last()-2]")</f>
        <v>10</v>
      </c>
      <c r="P1705" cm="1">
        <f t="array" ref="P1705">_xlfn.FILTERXML("&lt;t&gt;&lt;s&gt;" &amp; SUBSTITUTE(SUBSTITUTE(SUBSTITUTE(CLEAN(A1705), "|", "&lt;/s&gt;&lt;s&gt;"), ",", "&lt;/s&gt;&lt;s&gt;"), ";", "&lt;/s&gt;&lt;s&gt;") &amp; "&lt;/s&gt;&lt;/t&gt;", "//s[last()-2]")</f>
        <v>85</v>
      </c>
      <c r="Q1705" cm="1">
        <f t="array" ref="Q1705">_xlfn.FILTERXML("&lt;t&gt;&lt;s&gt;" &amp; SUBSTITUTE(SUBSTITUTE(SUBSTITUTE(A1705, "|", "&lt;/s&gt;&lt;s&gt;"), ",", "&lt;/s&gt;&lt;s&gt;"), ";", "&lt;/s&gt;&lt;s&gt;") &amp; "&lt;/s&gt;&lt;/t&gt;", "//s[last()-1]")</f>
        <v>900</v>
      </c>
      <c r="R1705" t="s">
        <v>600</v>
      </c>
      <c r="S1705" s="20">
        <f>Table1[[#This Row],[Qty Sold]]/Table1[[#This Row],[Qty Added]]</f>
        <v>0.5</v>
      </c>
      <c r="T1705" s="19">
        <f>Table1[[#This Row],[Unit Price]]*Table1[[#This Row],[Stock]]</f>
        <v>76500</v>
      </c>
    </row>
    <row r="1706" spans="1:20" x14ac:dyDescent="0.3">
      <c r="A1706" t="s">
        <v>171</v>
      </c>
      <c r="J1706" s="18" t="str">
        <f t="shared" si="104"/>
        <v>21-03-2026</v>
      </c>
      <c r="K1706" t="str">
        <f t="shared" si="105"/>
        <v>SKU120</v>
      </c>
      <c r="L1706" t="str">
        <f t="shared" si="106"/>
        <v>Tea Kettle Deluxe</v>
      </c>
      <c r="M1706" t="s">
        <v>552</v>
      </c>
      <c r="N1706">
        <f t="shared" si="107"/>
        <v>25</v>
      </c>
      <c r="O1706" cm="1">
        <f t="array" ref="O1706">_xlfn.FILTERXML("&lt;t&gt;&lt;s&gt;" &amp; SUBSTITUTE(SUBSTITUTE(A1706, "|", "&lt;/s&gt;&lt;s&gt;"), ";", "&lt;/s&gt;&lt;s&gt;") &amp; "&lt;/s&gt;&lt;/t&gt;", "//s[last()-2]")</f>
        <v>12</v>
      </c>
      <c r="P1706" cm="1">
        <f t="array" ref="P1706">_xlfn.FILTERXML("&lt;t&gt;&lt;s&gt;" &amp; SUBSTITUTE(SUBSTITUTE(SUBSTITUTE(CLEAN(A1706), "|", "&lt;/s&gt;&lt;s&gt;"), ",", "&lt;/s&gt;&lt;s&gt;"), ";", "&lt;/s&gt;&lt;s&gt;") &amp; "&lt;/s&gt;&lt;/t&gt;", "//s[last()-2]")</f>
        <v>70</v>
      </c>
      <c r="Q1706" cm="1">
        <f t="array" ref="Q1706">_xlfn.FILTERXML("&lt;t&gt;&lt;s&gt;" &amp; SUBSTITUTE(SUBSTITUTE(SUBSTITUTE(A1706, "|", "&lt;/s&gt;&lt;s&gt;"), ",", "&lt;/s&gt;&lt;s&gt;"), ";", "&lt;/s&gt;&lt;s&gt;") &amp; "&lt;/s&gt;&lt;/t&gt;", "//s[last()-1]")</f>
        <v>1000</v>
      </c>
      <c r="R1706" t="s">
        <v>592</v>
      </c>
      <c r="S1706" s="20">
        <f>Table1[[#This Row],[Qty Sold]]/Table1[[#This Row],[Qty Added]]</f>
        <v>0.48</v>
      </c>
      <c r="T1706" s="19">
        <f>Table1[[#This Row],[Unit Price]]*Table1[[#This Row],[Stock]]</f>
        <v>70000</v>
      </c>
    </row>
    <row r="1707" spans="1:20" x14ac:dyDescent="0.3">
      <c r="A1707" t="s">
        <v>172</v>
      </c>
      <c r="J1707" s="18" t="str">
        <f t="shared" si="104"/>
        <v>22-03-2026</v>
      </c>
      <c r="K1707" t="str">
        <f t="shared" si="105"/>
        <v>SKU121</v>
      </c>
      <c r="L1707" t="str">
        <f t="shared" si="106"/>
        <v>tea kettle deluxe</v>
      </c>
      <c r="M1707" t="s">
        <v>571</v>
      </c>
      <c r="N1707">
        <f t="shared" si="107"/>
        <v>15</v>
      </c>
      <c r="O1707" cm="1">
        <f t="array" ref="O1707">_xlfn.FILTERXML("&lt;t&gt;&lt;s&gt;" &amp; SUBSTITUTE(SUBSTITUTE(A1707, "|", "&lt;/s&gt;&lt;s&gt;"), ";", "&lt;/s&gt;&lt;s&gt;") &amp; "&lt;/s&gt;&lt;/t&gt;", "//s[last()-2]")</f>
        <v>7</v>
      </c>
      <c r="P1707" cm="1">
        <f t="array" ref="P1707">_xlfn.FILTERXML("&lt;t&gt;&lt;s&gt;" &amp; SUBSTITUTE(SUBSTITUTE(SUBSTITUTE(CLEAN(A1707), "|", "&lt;/s&gt;&lt;s&gt;"), ",", "&lt;/s&gt;&lt;s&gt;"), ";", "&lt;/s&gt;&lt;s&gt;") &amp; "&lt;/s&gt;&lt;/t&gt;", "//s[last()-2]")</f>
        <v>72</v>
      </c>
      <c r="Q1707" cm="1">
        <f t="array" ref="Q1707">_xlfn.FILTERXML("&lt;t&gt;&lt;s&gt;" &amp; SUBSTITUTE(SUBSTITUTE(SUBSTITUTE(A1707, "|", "&lt;/s&gt;&lt;s&gt;"), ",", "&lt;/s&gt;&lt;s&gt;"), ";", "&lt;/s&gt;&lt;s&gt;") &amp; "&lt;/s&gt;&lt;/t&gt;", "//s[last()-1]")</f>
        <v>1000</v>
      </c>
      <c r="R1707" t="s">
        <v>612</v>
      </c>
      <c r="S1707" s="20">
        <f>Table1[[#This Row],[Qty Sold]]/Table1[[#This Row],[Qty Added]]</f>
        <v>0.46666666666666667</v>
      </c>
      <c r="T1707" s="19">
        <f>Table1[[#This Row],[Unit Price]]*Table1[[#This Row],[Stock]]</f>
        <v>72000</v>
      </c>
    </row>
    <row r="1708" spans="1:20" x14ac:dyDescent="0.3">
      <c r="A1708" t="s">
        <v>173</v>
      </c>
      <c r="J1708" s="18" t="str">
        <f t="shared" si="104"/>
        <v>23-03-2026</v>
      </c>
      <c r="K1708" t="str">
        <f t="shared" si="105"/>
        <v>SKU122</v>
      </c>
      <c r="L1708" t="str">
        <f t="shared" si="106"/>
        <v>Steel Plate Mini</v>
      </c>
      <c r="M1708" t="s">
        <v>541</v>
      </c>
      <c r="N1708">
        <f t="shared" si="107"/>
        <v>40</v>
      </c>
      <c r="O1708" cm="1">
        <f t="array" ref="O1708">_xlfn.FILTERXML("&lt;t&gt;&lt;s&gt;" &amp; SUBSTITUTE(SUBSTITUTE(A1708, "|", "&lt;/s&gt;&lt;s&gt;"), ";", "&lt;/s&gt;&lt;s&gt;") &amp; "&lt;/s&gt;&lt;/t&gt;", "//s[last()-2]")</f>
        <v>22</v>
      </c>
      <c r="P1708" cm="1">
        <f t="array" ref="P1708">_xlfn.FILTERXML("&lt;t&gt;&lt;s&gt;" &amp; SUBSTITUTE(SUBSTITUTE(SUBSTITUTE(CLEAN(A1708), "|", "&lt;/s&gt;&lt;s&gt;"), ",", "&lt;/s&gt;&lt;s&gt;"), ";", "&lt;/s&gt;&lt;s&gt;") &amp; "&lt;/s&gt;&lt;/t&gt;", "//s[last()-2]")</f>
        <v>120</v>
      </c>
      <c r="Q1708" cm="1">
        <f t="array" ref="Q1708">_xlfn.FILTERXML("&lt;t&gt;&lt;s&gt;" &amp; SUBSTITUTE(SUBSTITUTE(SUBSTITUTE(A1708, "|", "&lt;/s&gt;&lt;s&gt;"), ",", "&lt;/s&gt;&lt;s&gt;"), ";", "&lt;/s&gt;&lt;s&gt;") &amp; "&lt;/s&gt;&lt;/t&gt;", "//s[last()-1]")</f>
        <v>100</v>
      </c>
      <c r="R1708" t="s">
        <v>582</v>
      </c>
      <c r="S1708" s="20">
        <f>Table1[[#This Row],[Qty Sold]]/Table1[[#This Row],[Qty Added]]</f>
        <v>0.55000000000000004</v>
      </c>
      <c r="T1708" s="19">
        <f>Table1[[#This Row],[Unit Price]]*Table1[[#This Row],[Stock]]</f>
        <v>12000</v>
      </c>
    </row>
    <row r="1709" spans="1:20" x14ac:dyDescent="0.3">
      <c r="A1709" t="s">
        <v>174</v>
      </c>
      <c r="J1709" s="18" t="str">
        <f t="shared" si="104"/>
        <v>24-03-2026</v>
      </c>
      <c r="K1709" t="str">
        <f t="shared" si="105"/>
        <v>SKU123</v>
      </c>
      <c r="L1709" t="str">
        <f t="shared" si="106"/>
        <v>steel plate mini</v>
      </c>
      <c r="M1709" t="s">
        <v>542</v>
      </c>
      <c r="N1709">
        <f t="shared" si="107"/>
        <v>25</v>
      </c>
      <c r="O1709" cm="1">
        <f t="array" ref="O1709">_xlfn.FILTERXML("&lt;t&gt;&lt;s&gt;" &amp; SUBSTITUTE(SUBSTITUTE(A1709, "|", "&lt;/s&gt;&lt;s&gt;"), ";", "&lt;/s&gt;&lt;s&gt;") &amp; "&lt;/s&gt;&lt;/t&gt;", "//s[last()-2]")</f>
        <v>15</v>
      </c>
      <c r="P1709" cm="1">
        <f t="array" ref="P1709">_xlfn.FILTERXML("&lt;t&gt;&lt;s&gt;" &amp; SUBSTITUTE(SUBSTITUTE(SUBSTITUTE(CLEAN(A1709), "|", "&lt;/s&gt;&lt;s&gt;"), ",", "&lt;/s&gt;&lt;s&gt;"), ";", "&lt;/s&gt;&lt;s&gt;") &amp; "&lt;/s&gt;&lt;/t&gt;", "//s[last()-2]")</f>
        <v>130</v>
      </c>
      <c r="Q1709" cm="1">
        <f t="array" ref="Q1709">_xlfn.FILTERXML("&lt;t&gt;&lt;s&gt;" &amp; SUBSTITUTE(SUBSTITUTE(SUBSTITUTE(A1709, "|", "&lt;/s&gt;&lt;s&gt;"), ",", "&lt;/s&gt;&lt;s&gt;"), ";", "&lt;/s&gt;&lt;s&gt;") &amp; "&lt;/s&gt;&lt;/t&gt;", "//s[last()-1]")</f>
        <v>100</v>
      </c>
      <c r="R1709" t="s">
        <v>600</v>
      </c>
      <c r="S1709" s="20">
        <f>Table1[[#This Row],[Qty Sold]]/Table1[[#This Row],[Qty Added]]</f>
        <v>0.6</v>
      </c>
      <c r="T1709" s="19">
        <f>Table1[[#This Row],[Unit Price]]*Table1[[#This Row],[Stock]]</f>
        <v>13000</v>
      </c>
    </row>
    <row r="1710" spans="1:20" x14ac:dyDescent="0.3">
      <c r="A1710" t="s">
        <v>175</v>
      </c>
      <c r="J1710" s="18" t="str">
        <f t="shared" si="104"/>
        <v>25-03-2026</v>
      </c>
      <c r="K1710" t="str">
        <f t="shared" si="105"/>
        <v>SKU124</v>
      </c>
      <c r="L1710" t="str">
        <f t="shared" si="106"/>
        <v>Spoon Set Mini</v>
      </c>
      <c r="M1710" t="s">
        <v>543</v>
      </c>
      <c r="N1710">
        <f t="shared" si="107"/>
        <v>60</v>
      </c>
      <c r="O1710" cm="1">
        <f t="array" ref="O1710">_xlfn.FILTERXML("&lt;t&gt;&lt;s&gt;" &amp; SUBSTITUTE(SUBSTITUTE(A1710, "|", "&lt;/s&gt;&lt;s&gt;"), ";", "&lt;/s&gt;&lt;s&gt;") &amp; "&lt;/s&gt;&lt;/t&gt;", "//s[last()-2]")</f>
        <v>40</v>
      </c>
      <c r="P1710" cm="1">
        <f t="array" ref="P1710">_xlfn.FILTERXML("&lt;t&gt;&lt;s&gt;" &amp; SUBSTITUTE(SUBSTITUTE(SUBSTITUTE(CLEAN(A1710), "|", "&lt;/s&gt;&lt;s&gt;"), ",", "&lt;/s&gt;&lt;s&gt;"), ";", "&lt;/s&gt;&lt;s&gt;") &amp; "&lt;/s&gt;&lt;/t&gt;", "//s[last()-2]")</f>
        <v>150</v>
      </c>
      <c r="Q1710" cm="1">
        <f t="array" ref="Q1710">_xlfn.FILTERXML("&lt;t&gt;&lt;s&gt;" &amp; SUBSTITUTE(SUBSTITUTE(SUBSTITUTE(A1710, "|", "&lt;/s&gt;&lt;s&gt;"), ",", "&lt;/s&gt;&lt;s&gt;"), ";", "&lt;/s&gt;&lt;s&gt;") &amp; "&lt;/s&gt;&lt;/t&gt;", "//s[last()-1]")</f>
        <v>50</v>
      </c>
      <c r="R1710" t="s">
        <v>583</v>
      </c>
      <c r="S1710" s="20">
        <f>Table1[[#This Row],[Qty Sold]]/Table1[[#This Row],[Qty Added]]</f>
        <v>0.66666666666666663</v>
      </c>
      <c r="T1710" s="19">
        <f>Table1[[#This Row],[Unit Price]]*Table1[[#This Row],[Stock]]</f>
        <v>7500</v>
      </c>
    </row>
    <row r="1711" spans="1:20" x14ac:dyDescent="0.3">
      <c r="A1711" t="s">
        <v>176</v>
      </c>
      <c r="J1711" s="18" t="str">
        <f t="shared" si="104"/>
        <v>26-03-2026</v>
      </c>
      <c r="K1711" t="str">
        <f t="shared" si="105"/>
        <v>SKU125</v>
      </c>
      <c r="L1711" t="str">
        <f t="shared" si="106"/>
        <v>Plastic Bucket Small</v>
      </c>
      <c r="M1711" t="s">
        <v>544</v>
      </c>
      <c r="N1711">
        <f t="shared" si="107"/>
        <v>70</v>
      </c>
      <c r="O1711" cm="1">
        <f t="array" ref="O1711">_xlfn.FILTERXML("&lt;t&gt;&lt;s&gt;" &amp; SUBSTITUTE(SUBSTITUTE(A1711, "|", "&lt;/s&gt;&lt;s&gt;"), ";", "&lt;/s&gt;&lt;s&gt;") &amp; "&lt;/s&gt;&lt;/t&gt;", "//s[last()-2]")</f>
        <v>45</v>
      </c>
      <c r="P1711" cm="1">
        <f t="array" ref="P1711">_xlfn.FILTERXML("&lt;t&gt;&lt;s&gt;" &amp; SUBSTITUTE(SUBSTITUTE(SUBSTITUTE(CLEAN(A1711), "|", "&lt;/s&gt;&lt;s&gt;"), ",", "&lt;/s&gt;&lt;s&gt;"), ";", "&lt;/s&gt;&lt;s&gt;") &amp; "&lt;/s&gt;&lt;/t&gt;", "//s[last()-2]")</f>
        <v>160</v>
      </c>
      <c r="Q1711" cm="1">
        <f t="array" ref="Q1711">_xlfn.FILTERXML("&lt;t&gt;&lt;s&gt;" &amp; SUBSTITUTE(SUBSTITUTE(SUBSTITUTE(A1711, "|", "&lt;/s&gt;&lt;s&gt;"), ",", "&lt;/s&gt;&lt;s&gt;"), ";", "&lt;/s&gt;&lt;s&gt;") &amp; "&lt;/s&gt;&lt;/t&gt;", "//s[last()-1]")</f>
        <v>120</v>
      </c>
      <c r="R1711" t="s">
        <v>584</v>
      </c>
      <c r="S1711" s="20">
        <f>Table1[[#This Row],[Qty Sold]]/Table1[[#This Row],[Qty Added]]</f>
        <v>0.6428571428571429</v>
      </c>
      <c r="T1711" s="19">
        <f>Table1[[#This Row],[Unit Price]]*Table1[[#This Row],[Stock]]</f>
        <v>19200</v>
      </c>
    </row>
    <row r="1712" spans="1:20" x14ac:dyDescent="0.3">
      <c r="A1712" t="s">
        <v>177</v>
      </c>
      <c r="J1712" s="18" t="str">
        <f t="shared" si="104"/>
        <v>27-03-2026</v>
      </c>
      <c r="K1712" t="str">
        <f t="shared" si="105"/>
        <v>SKU126</v>
      </c>
      <c r="L1712" t="str">
        <f t="shared" si="106"/>
        <v>Glass Set Mini</v>
      </c>
      <c r="M1712" t="s">
        <v>545</v>
      </c>
      <c r="N1712">
        <f t="shared" si="107"/>
        <v>20</v>
      </c>
      <c r="O1712" cm="1">
        <f t="array" ref="O1712">_xlfn.FILTERXML("&lt;t&gt;&lt;s&gt;" &amp; SUBSTITUTE(SUBSTITUTE(A1712, "|", "&lt;/s&gt;&lt;s&gt;"), ";", "&lt;/s&gt;&lt;s&gt;") &amp; "&lt;/s&gt;&lt;/t&gt;", "//s[last()-2]")</f>
        <v>8</v>
      </c>
      <c r="P1712" cm="1">
        <f t="array" ref="P1712">_xlfn.FILTERXML("&lt;t&gt;&lt;s&gt;" &amp; SUBSTITUTE(SUBSTITUTE(SUBSTITUTE(CLEAN(A1712), "|", "&lt;/s&gt;&lt;s&gt;"), ",", "&lt;/s&gt;&lt;s&gt;"), ";", "&lt;/s&gt;&lt;s&gt;") &amp; "&lt;/s&gt;&lt;/t&gt;", "//s[last()-2]")</f>
        <v>60</v>
      </c>
      <c r="Q1712" cm="1">
        <f t="array" ref="Q1712">_xlfn.FILTERXML("&lt;t&gt;&lt;s&gt;" &amp; SUBSTITUTE(SUBSTITUTE(SUBSTITUTE(A1712, "|", "&lt;/s&gt;&lt;s&gt;"), ",", "&lt;/s&gt;&lt;s&gt;"), ";", "&lt;/s&gt;&lt;s&gt;") &amp; "&lt;/s&gt;&lt;/t&gt;", "//s[last()-1]")</f>
        <v>180</v>
      </c>
      <c r="R1712" t="s">
        <v>585</v>
      </c>
      <c r="S1712" s="20">
        <f>Table1[[#This Row],[Qty Sold]]/Table1[[#This Row],[Qty Added]]</f>
        <v>0.4</v>
      </c>
      <c r="T1712" s="19">
        <f>Table1[[#This Row],[Unit Price]]*Table1[[#This Row],[Stock]]</f>
        <v>10800</v>
      </c>
    </row>
    <row r="1713" spans="1:20" x14ac:dyDescent="0.3">
      <c r="A1713" t="s">
        <v>178</v>
      </c>
      <c r="J1713" s="18" t="str">
        <f t="shared" si="104"/>
        <v>28-03-2026</v>
      </c>
      <c r="K1713" t="str">
        <f t="shared" si="105"/>
        <v>SKU127</v>
      </c>
      <c r="L1713" t="str">
        <f t="shared" si="106"/>
        <v>Cooker 2L</v>
      </c>
      <c r="M1713" t="s">
        <v>546</v>
      </c>
      <c r="N1713">
        <f t="shared" si="107"/>
        <v>12</v>
      </c>
      <c r="O1713" cm="1">
        <f t="array" ref="O1713">_xlfn.FILTERXML("&lt;t&gt;&lt;s&gt;" &amp; SUBSTITUTE(SUBSTITUTE(A1713, "|", "&lt;/s&gt;&lt;s&gt;"), ";", "&lt;/s&gt;&lt;s&gt;") &amp; "&lt;/s&gt;&lt;/t&gt;", "//s[last()-2]")</f>
        <v>7</v>
      </c>
      <c r="P1713" cm="1">
        <f t="array" ref="P1713">_xlfn.FILTERXML("&lt;t&gt;&lt;s&gt;" &amp; SUBSTITUTE(SUBSTITUTE(SUBSTITUTE(CLEAN(A1713), "|", "&lt;/s&gt;&lt;s&gt;"), ",", "&lt;/s&gt;&lt;s&gt;"), ";", "&lt;/s&gt;&lt;s&gt;") &amp; "&lt;/s&gt;&lt;/t&gt;", "//s[last()-2]")</f>
        <v>28</v>
      </c>
      <c r="Q1713" cm="1">
        <f t="array" ref="Q1713">_xlfn.FILTERXML("&lt;t&gt;&lt;s&gt;" &amp; SUBSTITUTE(SUBSTITUTE(SUBSTITUTE(A1713, "|", "&lt;/s&gt;&lt;s&gt;"), ",", "&lt;/s&gt;&lt;s&gt;"), ";", "&lt;/s&gt;&lt;s&gt;") &amp; "&lt;/s&gt;&lt;/t&gt;", "//s[last()-1]")</f>
        <v>1200</v>
      </c>
      <c r="R1713" t="s">
        <v>586</v>
      </c>
      <c r="S1713" s="20">
        <f>Table1[[#This Row],[Qty Sold]]/Table1[[#This Row],[Qty Added]]</f>
        <v>0.58333333333333337</v>
      </c>
      <c r="T1713" s="19">
        <f>Table1[[#This Row],[Unit Price]]*Table1[[#This Row],[Stock]]</f>
        <v>33600</v>
      </c>
    </row>
    <row r="1714" spans="1:20" x14ac:dyDescent="0.3">
      <c r="A1714" t="s">
        <v>179</v>
      </c>
      <c r="J1714" s="18" t="str">
        <f t="shared" si="104"/>
        <v>29-03-2026</v>
      </c>
      <c r="K1714" t="str">
        <f t="shared" si="105"/>
        <v>SKU128</v>
      </c>
      <c r="L1714" t="str">
        <f t="shared" si="106"/>
        <v>Cooker 2 L</v>
      </c>
      <c r="M1714" t="s">
        <v>546</v>
      </c>
      <c r="N1714">
        <f t="shared" si="107"/>
        <v>8</v>
      </c>
      <c r="O1714" cm="1">
        <f t="array" ref="O1714">_xlfn.FILTERXML("&lt;t&gt;&lt;s&gt;" &amp; SUBSTITUTE(SUBSTITUTE(A1714, "|", "&lt;/s&gt;&lt;s&gt;"), ";", "&lt;/s&gt;&lt;s&gt;") &amp; "&lt;/s&gt;&lt;/t&gt;", "//s[last()-2]")</f>
        <v>4</v>
      </c>
      <c r="P1714" cm="1">
        <f t="array" ref="P1714">_xlfn.FILTERXML("&lt;t&gt;&lt;s&gt;" &amp; SUBSTITUTE(SUBSTITUTE(SUBSTITUTE(CLEAN(A1714), "|", "&lt;/s&gt;&lt;s&gt;"), ",", "&lt;/s&gt;&lt;s&gt;"), ";", "&lt;/s&gt;&lt;s&gt;") &amp; "&lt;/s&gt;&lt;/t&gt;", "//s[last()-2]")</f>
        <v>30</v>
      </c>
      <c r="Q1714" cm="1">
        <f t="array" ref="Q1714">_xlfn.FILTERXML("&lt;t&gt;&lt;s&gt;" &amp; SUBSTITUTE(SUBSTITUTE(SUBSTITUTE(A1714, "|", "&lt;/s&gt;&lt;s&gt;"), ",", "&lt;/s&gt;&lt;s&gt;"), ";", "&lt;/s&gt;&lt;s&gt;") &amp; "&lt;/s&gt;&lt;/t&gt;", "//s[last()-1]")</f>
        <v>1200</v>
      </c>
      <c r="R1714" t="s">
        <v>586</v>
      </c>
      <c r="S1714" s="20">
        <f>Table1[[#This Row],[Qty Sold]]/Table1[[#This Row],[Qty Added]]</f>
        <v>0.5</v>
      </c>
      <c r="T1714" s="19">
        <f>Table1[[#This Row],[Unit Price]]*Table1[[#This Row],[Stock]]</f>
        <v>36000</v>
      </c>
    </row>
    <row r="1715" spans="1:20" x14ac:dyDescent="0.3">
      <c r="A1715" t="s">
        <v>180</v>
      </c>
      <c r="J1715" s="18" t="str">
        <f t="shared" si="104"/>
        <v>30-03-2026</v>
      </c>
      <c r="K1715" t="str">
        <f t="shared" si="105"/>
        <v>SKU129</v>
      </c>
      <c r="L1715" t="str">
        <f t="shared" si="106"/>
        <v>Water Bottle Kids</v>
      </c>
      <c r="M1715" t="s">
        <v>548</v>
      </c>
      <c r="N1715">
        <f t="shared" si="107"/>
        <v>90</v>
      </c>
      <c r="O1715" cm="1">
        <f t="array" ref="O1715">_xlfn.FILTERXML("&lt;t&gt;&lt;s&gt;" &amp; SUBSTITUTE(SUBSTITUTE(A1715, "|", "&lt;/s&gt;&lt;s&gt;"), ";", "&lt;/s&gt;&lt;s&gt;") &amp; "&lt;/s&gt;&lt;/t&gt;", "//s[last()-2]")</f>
        <v>55</v>
      </c>
      <c r="P1715" cm="1">
        <f t="array" ref="P1715">_xlfn.FILTERXML("&lt;t&gt;&lt;s&gt;" &amp; SUBSTITUTE(SUBSTITUTE(SUBSTITUTE(CLEAN(A1715), "|", "&lt;/s&gt;&lt;s&gt;"), ",", "&lt;/s&gt;&lt;s&gt;"), ";", "&lt;/s&gt;&lt;s&gt;") &amp; "&lt;/s&gt;&lt;/t&gt;", "//s[last()-2]")</f>
        <v>180</v>
      </c>
      <c r="Q1715" cm="1">
        <f t="array" ref="Q1715">_xlfn.FILTERXML("&lt;t&gt;&lt;s&gt;" &amp; SUBSTITUTE(SUBSTITUTE(SUBSTITUTE(A1715, "|", "&lt;/s&gt;&lt;s&gt;"), ",", "&lt;/s&gt;&lt;s&gt;"), ";", "&lt;/s&gt;&lt;s&gt;") &amp; "&lt;/s&gt;&lt;/t&gt;", "//s[last()-1]")</f>
        <v>150</v>
      </c>
      <c r="R1715" t="s">
        <v>588</v>
      </c>
      <c r="S1715" s="20">
        <f>Table1[[#This Row],[Qty Sold]]/Table1[[#This Row],[Qty Added]]</f>
        <v>0.61111111111111116</v>
      </c>
      <c r="T1715" s="19">
        <f>Table1[[#This Row],[Unit Price]]*Table1[[#This Row],[Stock]]</f>
        <v>27000</v>
      </c>
    </row>
    <row r="1716" spans="1:20" x14ac:dyDescent="0.3">
      <c r="A1716" t="s">
        <v>181</v>
      </c>
      <c r="J1716" s="18" t="str">
        <f t="shared" si="104"/>
        <v>31-03-2026</v>
      </c>
      <c r="K1716" t="str">
        <f t="shared" si="105"/>
        <v>SKU130</v>
      </c>
      <c r="L1716" t="str">
        <f t="shared" si="106"/>
        <v>Lunch Box Kids</v>
      </c>
      <c r="M1716" t="s">
        <v>549</v>
      </c>
      <c r="N1716">
        <f t="shared" si="107"/>
        <v>50</v>
      </c>
      <c r="O1716" cm="1">
        <f t="array" ref="O1716">_xlfn.FILTERXML("&lt;t&gt;&lt;s&gt;" &amp; SUBSTITUTE(SUBSTITUTE(A1716, "|", "&lt;/s&gt;&lt;s&gt;"), ";", "&lt;/s&gt;&lt;s&gt;") &amp; "&lt;/s&gt;&lt;/t&gt;", "//s[last()-2]")</f>
        <v>30</v>
      </c>
      <c r="P1716" cm="1">
        <f t="array" ref="P1716">_xlfn.FILTERXML("&lt;t&gt;&lt;s&gt;" &amp; SUBSTITUTE(SUBSTITUTE(SUBSTITUTE(CLEAN(A1716), "|", "&lt;/s&gt;&lt;s&gt;"), ",", "&lt;/s&gt;&lt;s&gt;"), ";", "&lt;/s&gt;&lt;s&gt;") &amp; "&lt;/s&gt;&lt;/t&gt;", "//s[last()-2]")</f>
        <v>100</v>
      </c>
      <c r="Q1716" cm="1">
        <f t="array" ref="Q1716">_xlfn.FILTERXML("&lt;t&gt;&lt;s&gt;" &amp; SUBSTITUTE(SUBSTITUTE(SUBSTITUTE(A1716, "|", "&lt;/s&gt;&lt;s&gt;"), ",", "&lt;/s&gt;&lt;s&gt;"), ";", "&lt;/s&gt;&lt;s&gt;") &amp; "&lt;/s&gt;&lt;/t&gt;", "//s[last()-1]")</f>
        <v>220</v>
      </c>
      <c r="R1716" t="s">
        <v>589</v>
      </c>
      <c r="S1716" s="20">
        <f>Table1[[#This Row],[Qty Sold]]/Table1[[#This Row],[Qty Added]]</f>
        <v>0.6</v>
      </c>
      <c r="T1716" s="19">
        <f>Table1[[#This Row],[Unit Price]]*Table1[[#This Row],[Stock]]</f>
        <v>22000</v>
      </c>
    </row>
    <row r="1717" spans="1:20" x14ac:dyDescent="0.3">
      <c r="A1717" t="s">
        <v>182</v>
      </c>
      <c r="J1717" s="18" t="str">
        <f t="shared" si="104"/>
        <v>01-01-2026</v>
      </c>
      <c r="K1717" t="str">
        <f t="shared" si="105"/>
        <v>SKU131</v>
      </c>
      <c r="L1717" t="str">
        <f t="shared" si="106"/>
        <v>Knife Basic</v>
      </c>
      <c r="M1717" t="s">
        <v>550</v>
      </c>
      <c r="N1717">
        <f t="shared" si="107"/>
        <v>45</v>
      </c>
      <c r="O1717" cm="1">
        <f t="array" ref="O1717">_xlfn.FILTERXML("&lt;t&gt;&lt;s&gt;" &amp; SUBSTITUTE(SUBSTITUTE(A1717, "|", "&lt;/s&gt;&lt;s&gt;"), ";", "&lt;/s&gt;&lt;s&gt;") &amp; "&lt;/s&gt;&lt;/t&gt;", "//s[last()-2]")</f>
        <v>25</v>
      </c>
      <c r="P1717" cm="1">
        <f t="array" ref="P1717">_xlfn.FILTERXML("&lt;t&gt;&lt;s&gt;" &amp; SUBSTITUTE(SUBSTITUTE(SUBSTITUTE(CLEAN(A1717), "|", "&lt;/s&gt;&lt;s&gt;"), ",", "&lt;/s&gt;&lt;s&gt;"), ";", "&lt;/s&gt;&lt;s&gt;") &amp; "&lt;/s&gt;&lt;/t&gt;", "//s[last()-2]")</f>
        <v>95</v>
      </c>
      <c r="Q1717" cm="1">
        <f t="array" ref="Q1717">_xlfn.FILTERXML("&lt;t&gt;&lt;s&gt;" &amp; SUBSTITUTE(SUBSTITUTE(SUBSTITUTE(A1717, "|", "&lt;/s&gt;&lt;s&gt;"), ",", "&lt;/s&gt;&lt;s&gt;"), ";", "&lt;/s&gt;&lt;s&gt;") &amp; "&lt;/s&gt;&lt;/t&gt;", "//s[last()-1]")</f>
        <v>300</v>
      </c>
      <c r="R1717" t="s">
        <v>590</v>
      </c>
      <c r="S1717" s="20">
        <f>Table1[[#This Row],[Qty Sold]]/Table1[[#This Row],[Qty Added]]</f>
        <v>0.55555555555555558</v>
      </c>
      <c r="T1717" s="19">
        <f>Table1[[#This Row],[Unit Price]]*Table1[[#This Row],[Stock]]</f>
        <v>28500</v>
      </c>
    </row>
    <row r="1718" spans="1:20" x14ac:dyDescent="0.3">
      <c r="A1718" t="s">
        <v>183</v>
      </c>
      <c r="J1718" s="18" t="str">
        <f t="shared" si="104"/>
        <v>02-01-2026</v>
      </c>
      <c r="K1718" t="str">
        <f t="shared" si="105"/>
        <v>SKU132</v>
      </c>
      <c r="L1718" t="str">
        <f t="shared" si="106"/>
        <v>knife basic</v>
      </c>
      <c r="M1718" t="s">
        <v>569</v>
      </c>
      <c r="N1718">
        <f t="shared" si="107"/>
        <v>30</v>
      </c>
      <c r="O1718" cm="1">
        <f t="array" ref="O1718">_xlfn.FILTERXML("&lt;t&gt;&lt;s&gt;" &amp; SUBSTITUTE(SUBSTITUTE(A1718, "|", "&lt;/s&gt;&lt;s&gt;"), ";", "&lt;/s&gt;&lt;s&gt;") &amp; "&lt;/s&gt;&lt;/t&gt;", "//s[last()-2]")</f>
        <v>18</v>
      </c>
      <c r="P1718" cm="1">
        <f t="array" ref="P1718">_xlfn.FILTERXML("&lt;t&gt;&lt;s&gt;" &amp; SUBSTITUTE(SUBSTITUTE(SUBSTITUTE(CLEAN(A1718), "|", "&lt;/s&gt;&lt;s&gt;"), ",", "&lt;/s&gt;&lt;s&gt;"), ";", "&lt;/s&gt;&lt;s&gt;") &amp; "&lt;/s&gt;&lt;/t&gt;", "//s[last()-2]")</f>
        <v>100</v>
      </c>
      <c r="Q1718" cm="1">
        <f t="array" ref="Q1718">_xlfn.FILTERXML("&lt;t&gt;&lt;s&gt;" &amp; SUBSTITUTE(SUBSTITUTE(SUBSTITUTE(A1718, "|", "&lt;/s&gt;&lt;s&gt;"), ",", "&lt;/s&gt;&lt;s&gt;"), ";", "&lt;/s&gt;&lt;s&gt;") &amp; "&lt;/s&gt;&lt;/t&gt;", "//s[last()-1]")</f>
        <v>300</v>
      </c>
      <c r="R1718" t="s">
        <v>610</v>
      </c>
      <c r="S1718" s="20">
        <f>Table1[[#This Row],[Qty Sold]]/Table1[[#This Row],[Qty Added]]</f>
        <v>0.6</v>
      </c>
      <c r="T1718" s="19">
        <f>Table1[[#This Row],[Unit Price]]*Table1[[#This Row],[Stock]]</f>
        <v>30000</v>
      </c>
    </row>
    <row r="1719" spans="1:20" x14ac:dyDescent="0.3">
      <c r="A1719" t="s">
        <v>184</v>
      </c>
      <c r="J1719" s="18" t="str">
        <f t="shared" si="104"/>
        <v>03-01-2026</v>
      </c>
      <c r="K1719" t="str">
        <f t="shared" si="105"/>
        <v>SKU133</v>
      </c>
      <c r="L1719" t="str">
        <f t="shared" si="106"/>
        <v>Cutlery Set Basic</v>
      </c>
      <c r="M1719" t="s">
        <v>551</v>
      </c>
      <c r="N1719">
        <f t="shared" si="107"/>
        <v>40</v>
      </c>
      <c r="O1719" cm="1">
        <f t="array" ref="O1719">_xlfn.FILTERXML("&lt;t&gt;&lt;s&gt;" &amp; SUBSTITUTE(SUBSTITUTE(A1719, "|", "&lt;/s&gt;&lt;s&gt;"), ";", "&lt;/s&gt;&lt;s&gt;") &amp; "&lt;/s&gt;&lt;/t&gt;", "//s[last()-2]")</f>
        <v>22</v>
      </c>
      <c r="P1719" cm="1">
        <f t="array" ref="P1719">_xlfn.FILTERXML("&lt;t&gt;&lt;s&gt;" &amp; SUBSTITUTE(SUBSTITUTE(SUBSTITUTE(CLEAN(A1719), "|", "&lt;/s&gt;&lt;s&gt;"), ",", "&lt;/s&gt;&lt;s&gt;"), ";", "&lt;/s&gt;&lt;s&gt;") &amp; "&lt;/s&gt;&lt;/t&gt;", "//s[last()-2]")</f>
        <v>85</v>
      </c>
      <c r="Q1719" cm="1">
        <f t="array" ref="Q1719">_xlfn.FILTERXML("&lt;t&gt;&lt;s&gt;" &amp; SUBSTITUTE(SUBSTITUTE(SUBSTITUTE(A1719, "|", "&lt;/s&gt;&lt;s&gt;"), ",", "&lt;/s&gt;&lt;s&gt;"), ";", "&lt;/s&gt;&lt;s&gt;") &amp; "&lt;/s&gt;&lt;/t&gt;", "//s[last()-1]")</f>
        <v>600</v>
      </c>
      <c r="R1719" t="s">
        <v>591</v>
      </c>
      <c r="S1719" s="20">
        <f>Table1[[#This Row],[Qty Sold]]/Table1[[#This Row],[Qty Added]]</f>
        <v>0.55000000000000004</v>
      </c>
      <c r="T1719" s="19">
        <f>Table1[[#This Row],[Unit Price]]*Table1[[#This Row],[Stock]]</f>
        <v>51000</v>
      </c>
    </row>
    <row r="1720" spans="1:20" x14ac:dyDescent="0.3">
      <c r="A1720" t="s">
        <v>185</v>
      </c>
      <c r="J1720" s="18" t="str">
        <f t="shared" si="104"/>
        <v>04-01-2026</v>
      </c>
      <c r="K1720" t="str">
        <f t="shared" si="105"/>
        <v>SKU134</v>
      </c>
      <c r="L1720" t="str">
        <f t="shared" si="106"/>
        <v>Steel Bowl Small</v>
      </c>
      <c r="M1720" t="s">
        <v>541</v>
      </c>
      <c r="N1720">
        <f t="shared" si="107"/>
        <v>70</v>
      </c>
      <c r="O1720" cm="1">
        <f t="array" ref="O1720">_xlfn.FILTERXML("&lt;t&gt;&lt;s&gt;" &amp; SUBSTITUTE(SUBSTITUTE(A1720, "|", "&lt;/s&gt;&lt;s&gt;"), ";", "&lt;/s&gt;&lt;s&gt;") &amp; "&lt;/s&gt;&lt;/t&gt;", "//s[last()-2]")</f>
        <v>40</v>
      </c>
      <c r="P1720" cm="1">
        <f t="array" ref="P1720">_xlfn.FILTERXML("&lt;t&gt;&lt;s&gt;" &amp; SUBSTITUTE(SUBSTITUTE(SUBSTITUTE(CLEAN(A1720), "|", "&lt;/s&gt;&lt;s&gt;"), ",", "&lt;/s&gt;&lt;s&gt;"), ";", "&lt;/s&gt;&lt;s&gt;") &amp; "&lt;/s&gt;&lt;/t&gt;", "//s[last()-2]")</f>
        <v>150</v>
      </c>
      <c r="Q1720" cm="1">
        <f t="array" ref="Q1720">_xlfn.FILTERXML("&lt;t&gt;&lt;s&gt;" &amp; SUBSTITUTE(SUBSTITUTE(SUBSTITUTE(A1720, "|", "&lt;/s&gt;&lt;s&gt;"), ",", "&lt;/s&gt;&lt;s&gt;"), ";", "&lt;/s&gt;&lt;s&gt;") &amp; "&lt;/s&gt;&lt;/t&gt;", "//s[last()-1]")</f>
        <v>90</v>
      </c>
      <c r="R1720" t="s">
        <v>582</v>
      </c>
      <c r="S1720" s="20">
        <f>Table1[[#This Row],[Qty Sold]]/Table1[[#This Row],[Qty Added]]</f>
        <v>0.5714285714285714</v>
      </c>
      <c r="T1720" s="19">
        <f>Table1[[#This Row],[Unit Price]]*Table1[[#This Row],[Stock]]</f>
        <v>13500</v>
      </c>
    </row>
    <row r="1721" spans="1:20" x14ac:dyDescent="0.3">
      <c r="A1721" t="s">
        <v>186</v>
      </c>
      <c r="J1721" s="18" t="str">
        <f t="shared" si="104"/>
        <v>05-01-2026</v>
      </c>
      <c r="K1721" t="str">
        <f t="shared" si="105"/>
        <v>SKU135</v>
      </c>
      <c r="L1721" t="str">
        <f t="shared" si="106"/>
        <v>Glass Bowl Small</v>
      </c>
      <c r="M1721" t="s">
        <v>545</v>
      </c>
      <c r="N1721">
        <f t="shared" si="107"/>
        <v>25</v>
      </c>
      <c r="O1721" cm="1">
        <f t="array" ref="O1721">_xlfn.FILTERXML("&lt;t&gt;&lt;s&gt;" &amp; SUBSTITUTE(SUBSTITUTE(A1721, "|", "&lt;/s&gt;&lt;s&gt;"), ";", "&lt;/s&gt;&lt;s&gt;") &amp; "&lt;/s&gt;&lt;/t&gt;", "//s[last()-2]")</f>
        <v>12</v>
      </c>
      <c r="P1721" cm="1">
        <f t="array" ref="P1721">_xlfn.FILTERXML("&lt;t&gt;&lt;s&gt;" &amp; SUBSTITUTE(SUBSTITUTE(SUBSTITUTE(CLEAN(A1721), "|", "&lt;/s&gt;&lt;s&gt;"), ",", "&lt;/s&gt;&lt;s&gt;"), ";", "&lt;/s&gt;&lt;s&gt;") &amp; "&lt;/s&gt;&lt;/t&gt;", "//s[last()-2]")</f>
        <v>65</v>
      </c>
      <c r="Q1721" cm="1">
        <f t="array" ref="Q1721">_xlfn.FILTERXML("&lt;t&gt;&lt;s&gt;" &amp; SUBSTITUTE(SUBSTITUTE(SUBSTITUTE(A1721, "|", "&lt;/s&gt;&lt;s&gt;"), ",", "&lt;/s&gt;&lt;s&gt;"), ";", "&lt;/s&gt;&lt;s&gt;") &amp; "&lt;/s&gt;&lt;/t&gt;", "//s[last()-1]")</f>
        <v>200</v>
      </c>
      <c r="R1721" t="s">
        <v>585</v>
      </c>
      <c r="S1721" s="20">
        <f>Table1[[#This Row],[Qty Sold]]/Table1[[#This Row],[Qty Added]]</f>
        <v>0.48</v>
      </c>
      <c r="T1721" s="19">
        <f>Table1[[#This Row],[Unit Price]]*Table1[[#This Row],[Stock]]</f>
        <v>13000</v>
      </c>
    </row>
    <row r="1722" spans="1:20" x14ac:dyDescent="0.3">
      <c r="A1722" t="s">
        <v>187</v>
      </c>
      <c r="J1722" s="18" t="str">
        <f t="shared" si="104"/>
        <v>06-01-2026</v>
      </c>
      <c r="K1722" t="str">
        <f t="shared" si="105"/>
        <v>SKU136</v>
      </c>
      <c r="L1722" t="str">
        <f t="shared" si="106"/>
        <v>Plastic Container Mini</v>
      </c>
      <c r="M1722" t="s">
        <v>544</v>
      </c>
      <c r="N1722">
        <f t="shared" si="107"/>
        <v>80</v>
      </c>
      <c r="O1722" cm="1">
        <f t="array" ref="O1722">_xlfn.FILTERXML("&lt;t&gt;&lt;s&gt;" &amp; SUBSTITUTE(SUBSTITUTE(A1722, "|", "&lt;/s&gt;&lt;s&gt;"), ";", "&lt;/s&gt;&lt;s&gt;") &amp; "&lt;/s&gt;&lt;/t&gt;", "//s[last()-2]")</f>
        <v>50</v>
      </c>
      <c r="P1722" cm="1">
        <f t="array" ref="P1722">_xlfn.FILTERXML("&lt;t&gt;&lt;s&gt;" &amp; SUBSTITUTE(SUBSTITUTE(SUBSTITUTE(CLEAN(A1722), "|", "&lt;/s&gt;&lt;s&gt;"), ",", "&lt;/s&gt;&lt;s&gt;"), ";", "&lt;/s&gt;&lt;s&gt;") &amp; "&lt;/s&gt;&lt;/t&gt;", "//s[last()-2]")</f>
        <v>140</v>
      </c>
      <c r="Q1722" cm="1">
        <f t="array" ref="Q1722">_xlfn.FILTERXML("&lt;t&gt;&lt;s&gt;" &amp; SUBSTITUTE(SUBSTITUTE(SUBSTITUTE(A1722, "|", "&lt;/s&gt;&lt;s&gt;"), ",", "&lt;/s&gt;&lt;s&gt;"), ";", "&lt;/s&gt;&lt;s&gt;") &amp; "&lt;/s&gt;&lt;/t&gt;", "//s[last()-1]")</f>
        <v>120</v>
      </c>
      <c r="R1722" t="s">
        <v>584</v>
      </c>
      <c r="S1722" s="20">
        <f>Table1[[#This Row],[Qty Sold]]/Table1[[#This Row],[Qty Added]]</f>
        <v>0.625</v>
      </c>
      <c r="T1722" s="19">
        <f>Table1[[#This Row],[Unit Price]]*Table1[[#This Row],[Stock]]</f>
        <v>16800</v>
      </c>
    </row>
    <row r="1723" spans="1:20" x14ac:dyDescent="0.3">
      <c r="A1723" t="s">
        <v>188</v>
      </c>
      <c r="J1723" s="18" t="str">
        <f t="shared" si="104"/>
        <v>07-01-2026</v>
      </c>
      <c r="K1723" t="str">
        <f t="shared" si="105"/>
        <v>SKU137</v>
      </c>
      <c r="L1723" t="str">
        <f t="shared" si="106"/>
        <v>plastic container mini</v>
      </c>
      <c r="M1723" t="s">
        <v>573</v>
      </c>
      <c r="N1723">
        <f t="shared" si="107"/>
        <v>50</v>
      </c>
      <c r="O1723" cm="1">
        <f t="array" ref="O1723">_xlfn.FILTERXML("&lt;t&gt;&lt;s&gt;" &amp; SUBSTITUTE(SUBSTITUTE(A1723, "|", "&lt;/s&gt;&lt;s&gt;"), ";", "&lt;/s&gt;&lt;s&gt;") &amp; "&lt;/s&gt;&lt;/t&gt;", "//s[last()-2]")</f>
        <v>25</v>
      </c>
      <c r="P1723" cm="1">
        <f t="array" ref="P1723">_xlfn.FILTERXML("&lt;t&gt;&lt;s&gt;" &amp; SUBSTITUTE(SUBSTITUTE(SUBSTITUTE(CLEAN(A1723), "|", "&lt;/s&gt;&lt;s&gt;"), ",", "&lt;/s&gt;&lt;s&gt;"), ";", "&lt;/s&gt;&lt;s&gt;") &amp; "&lt;/s&gt;&lt;/t&gt;", "//s[last()-2]")</f>
        <v>145</v>
      </c>
      <c r="Q1723" cm="1">
        <f t="array" ref="Q1723">_xlfn.FILTERXML("&lt;t&gt;&lt;s&gt;" &amp; SUBSTITUTE(SUBSTITUTE(SUBSTITUTE(A1723, "|", "&lt;/s&gt;&lt;s&gt;"), ",", "&lt;/s&gt;&lt;s&gt;"), ";", "&lt;/s&gt;&lt;s&gt;") &amp; "&lt;/s&gt;&lt;/t&gt;", "//s[last()-1]")</f>
        <v>120</v>
      </c>
      <c r="R1723" t="s">
        <v>614</v>
      </c>
      <c r="S1723" s="20">
        <f>Table1[[#This Row],[Qty Sold]]/Table1[[#This Row],[Qty Added]]</f>
        <v>0.5</v>
      </c>
      <c r="T1723" s="19">
        <f>Table1[[#This Row],[Unit Price]]*Table1[[#This Row],[Stock]]</f>
        <v>17400</v>
      </c>
    </row>
    <row r="1724" spans="1:20" x14ac:dyDescent="0.3">
      <c r="A1724" t="s">
        <v>189</v>
      </c>
      <c r="J1724" s="18" t="str">
        <f t="shared" si="104"/>
        <v>08-01-2026</v>
      </c>
      <c r="K1724" t="str">
        <f t="shared" si="105"/>
        <v>SKU138</v>
      </c>
      <c r="L1724" t="str">
        <f t="shared" si="106"/>
        <v>Storage Jar Small</v>
      </c>
      <c r="M1724" t="s">
        <v>553</v>
      </c>
      <c r="N1724">
        <f t="shared" si="107"/>
        <v>60</v>
      </c>
      <c r="O1724" cm="1">
        <f t="array" ref="O1724">_xlfn.FILTERXML("&lt;t&gt;&lt;s&gt;" &amp; SUBSTITUTE(SUBSTITUTE(A1724, "|", "&lt;/s&gt;&lt;s&gt;"), ";", "&lt;/s&gt;&lt;s&gt;") &amp; "&lt;/s&gt;&lt;/t&gt;", "//s[last()-2]")</f>
        <v>35</v>
      </c>
      <c r="P1724" cm="1">
        <f t="array" ref="P1724">_xlfn.FILTERXML("&lt;t&gt;&lt;s&gt;" &amp; SUBSTITUTE(SUBSTITUTE(SUBSTITUTE(CLEAN(A1724), "|", "&lt;/s&gt;&lt;s&gt;"), ",", "&lt;/s&gt;&lt;s&gt;"), ";", "&lt;/s&gt;&lt;s&gt;") &amp; "&lt;/s&gt;&lt;/t&gt;", "//s[last()-2]")</f>
        <v>130</v>
      </c>
      <c r="Q1724" cm="1">
        <f t="array" ref="Q1724">_xlfn.FILTERXML("&lt;t&gt;&lt;s&gt;" &amp; SUBSTITUTE(SUBSTITUTE(SUBSTITUTE(A1724, "|", "&lt;/s&gt;&lt;s&gt;"), ",", "&lt;/s&gt;&lt;s&gt;"), ";", "&lt;/s&gt;&lt;s&gt;") &amp; "&lt;/s&gt;&lt;/t&gt;", "//s[last()-1]")</f>
        <v>180</v>
      </c>
      <c r="R1724" t="s">
        <v>593</v>
      </c>
      <c r="S1724" s="20">
        <f>Table1[[#This Row],[Qty Sold]]/Table1[[#This Row],[Qty Added]]</f>
        <v>0.58333333333333337</v>
      </c>
      <c r="T1724" s="19">
        <f>Table1[[#This Row],[Unit Price]]*Table1[[#This Row],[Stock]]</f>
        <v>23400</v>
      </c>
    </row>
    <row r="1725" spans="1:20" x14ac:dyDescent="0.3">
      <c r="A1725" t="s">
        <v>190</v>
      </c>
      <c r="J1725" s="18" t="str">
        <f t="shared" si="104"/>
        <v>09-01-2026</v>
      </c>
      <c r="K1725" t="str">
        <f t="shared" si="105"/>
        <v>SKU139</v>
      </c>
      <c r="L1725" t="str">
        <f t="shared" si="106"/>
        <v>Steel Tiffin Mini</v>
      </c>
      <c r="M1725" t="s">
        <v>541</v>
      </c>
      <c r="N1725">
        <f t="shared" si="107"/>
        <v>30</v>
      </c>
      <c r="O1725" cm="1">
        <f t="array" ref="O1725">_xlfn.FILTERXML("&lt;t&gt;&lt;s&gt;" &amp; SUBSTITUTE(SUBSTITUTE(A1725, "|", "&lt;/s&gt;&lt;s&gt;"), ";", "&lt;/s&gt;&lt;s&gt;") &amp; "&lt;/s&gt;&lt;/t&gt;", "//s[last()-2]")</f>
        <v>18</v>
      </c>
      <c r="P1725" cm="1">
        <f t="array" ref="P1725">_xlfn.FILTERXML("&lt;t&gt;&lt;s&gt;" &amp; SUBSTITUTE(SUBSTITUTE(SUBSTITUTE(CLEAN(A1725), "|", "&lt;/s&gt;&lt;s&gt;"), ",", "&lt;/s&gt;&lt;s&gt;"), ";", "&lt;/s&gt;&lt;s&gt;") &amp; "&lt;/s&gt;&lt;/t&gt;", "//s[last()-2]")</f>
        <v>75</v>
      </c>
      <c r="Q1725" cm="1">
        <f t="array" ref="Q1725">_xlfn.FILTERXML("&lt;t&gt;&lt;s&gt;" &amp; SUBSTITUTE(SUBSTITUTE(SUBSTITUTE(A1725, "|", "&lt;/s&gt;&lt;s&gt;"), ",", "&lt;/s&gt;&lt;s&gt;"), ";", "&lt;/s&gt;&lt;s&gt;") &amp; "&lt;/s&gt;&lt;/t&gt;", "//s[last()-1]")</f>
        <v>250</v>
      </c>
      <c r="R1725" t="s">
        <v>582</v>
      </c>
      <c r="S1725" s="20">
        <f>Table1[[#This Row],[Qty Sold]]/Table1[[#This Row],[Qty Added]]</f>
        <v>0.6</v>
      </c>
      <c r="T1725" s="19">
        <f>Table1[[#This Row],[Unit Price]]*Table1[[#This Row],[Stock]]</f>
        <v>18750</v>
      </c>
    </row>
    <row r="1726" spans="1:20" x14ac:dyDescent="0.3">
      <c r="A1726" t="s">
        <v>191</v>
      </c>
      <c r="J1726" s="18" t="str">
        <f t="shared" si="104"/>
        <v>10-01-2026</v>
      </c>
      <c r="K1726" t="str">
        <f t="shared" si="105"/>
        <v>SKU140</v>
      </c>
      <c r="L1726" t="str">
        <f t="shared" si="106"/>
        <v>steel tiffin mini</v>
      </c>
      <c r="M1726" t="s">
        <v>542</v>
      </c>
      <c r="N1726">
        <f t="shared" si="107"/>
        <v>20</v>
      </c>
      <c r="O1726" cm="1">
        <f t="array" ref="O1726">_xlfn.FILTERXML("&lt;t&gt;&lt;s&gt;" &amp; SUBSTITUTE(SUBSTITUTE(A1726, "|", "&lt;/s&gt;&lt;s&gt;"), ";", "&lt;/s&gt;&lt;s&gt;") &amp; "&lt;/s&gt;&lt;/t&gt;", "//s[last()-2]")</f>
        <v>10</v>
      </c>
      <c r="P1726" cm="1">
        <f t="array" ref="P1726">_xlfn.FILTERXML("&lt;t&gt;&lt;s&gt;" &amp; SUBSTITUTE(SUBSTITUTE(SUBSTITUTE(CLEAN(A1726), "|", "&lt;/s&gt;&lt;s&gt;"), ",", "&lt;/s&gt;&lt;s&gt;"), ";", "&lt;/s&gt;&lt;s&gt;") &amp; "&lt;/s&gt;&lt;/t&gt;", "//s[last()-2]")</f>
        <v>80</v>
      </c>
      <c r="Q1726" cm="1">
        <f t="array" ref="Q1726">_xlfn.FILTERXML("&lt;t&gt;&lt;s&gt;" &amp; SUBSTITUTE(SUBSTITUTE(SUBSTITUTE(A1726, "|", "&lt;/s&gt;&lt;s&gt;"), ",", "&lt;/s&gt;&lt;s&gt;"), ";", "&lt;/s&gt;&lt;s&gt;") &amp; "&lt;/s&gt;&lt;/t&gt;", "//s[last()-1]")</f>
        <v>250</v>
      </c>
      <c r="R1726" t="s">
        <v>600</v>
      </c>
      <c r="S1726" s="20">
        <f>Table1[[#This Row],[Qty Sold]]/Table1[[#This Row],[Qty Added]]</f>
        <v>0.5</v>
      </c>
      <c r="T1726" s="19">
        <f>Table1[[#This Row],[Unit Price]]*Table1[[#This Row],[Stock]]</f>
        <v>20000</v>
      </c>
    </row>
    <row r="1727" spans="1:20" x14ac:dyDescent="0.3">
      <c r="A1727" t="s">
        <v>192</v>
      </c>
      <c r="J1727" s="18" t="str">
        <f t="shared" si="104"/>
        <v>11-01-2026</v>
      </c>
      <c r="K1727" t="str">
        <f t="shared" si="105"/>
        <v>SKU141</v>
      </c>
      <c r="L1727" t="str">
        <f t="shared" si="106"/>
        <v>Water Bottle 750ml</v>
      </c>
      <c r="M1727" t="s">
        <v>548</v>
      </c>
      <c r="N1727">
        <f t="shared" si="107"/>
        <v>120</v>
      </c>
      <c r="O1727" cm="1">
        <f t="array" ref="O1727">_xlfn.FILTERXML("&lt;t&gt;&lt;s&gt;" &amp; SUBSTITUTE(SUBSTITUTE(A1727, "|", "&lt;/s&gt;&lt;s&gt;"), ";", "&lt;/s&gt;&lt;s&gt;") &amp; "&lt;/s&gt;&lt;/t&gt;", "//s[last()-2]")</f>
        <v>80</v>
      </c>
      <c r="P1727" cm="1">
        <f t="array" ref="P1727">_xlfn.FILTERXML("&lt;t&gt;&lt;s&gt;" &amp; SUBSTITUTE(SUBSTITUTE(SUBSTITUTE(CLEAN(A1727), "|", "&lt;/s&gt;&lt;s&gt;"), ",", "&lt;/s&gt;&lt;s&gt;"), ";", "&lt;/s&gt;&lt;s&gt;") &amp; "&lt;/s&gt;&lt;/t&gt;", "//s[last()-2]")</f>
        <v>200</v>
      </c>
      <c r="Q1727" cm="1">
        <f t="array" ref="Q1727">_xlfn.FILTERXML("&lt;t&gt;&lt;s&gt;" &amp; SUBSTITUTE(SUBSTITUTE(SUBSTITUTE(A1727, "|", "&lt;/s&gt;&lt;s&gt;"), ",", "&lt;/s&gt;&lt;s&gt;"), ";", "&lt;/s&gt;&lt;s&gt;") &amp; "&lt;/s&gt;&lt;/t&gt;", "//s[last()-1]")</f>
        <v>150</v>
      </c>
      <c r="R1727" t="s">
        <v>588</v>
      </c>
      <c r="S1727" s="20">
        <f>Table1[[#This Row],[Qty Sold]]/Table1[[#This Row],[Qty Added]]</f>
        <v>0.66666666666666663</v>
      </c>
      <c r="T1727" s="19">
        <f>Table1[[#This Row],[Unit Price]]*Table1[[#This Row],[Stock]]</f>
        <v>30000</v>
      </c>
    </row>
    <row r="1728" spans="1:20" x14ac:dyDescent="0.3">
      <c r="A1728" t="s">
        <v>193</v>
      </c>
      <c r="J1728" s="18" t="str">
        <f t="shared" si="104"/>
        <v>12-01-2026</v>
      </c>
      <c r="K1728" t="str">
        <f t="shared" si="105"/>
        <v>SKU142</v>
      </c>
      <c r="L1728" t="str">
        <f t="shared" si="106"/>
        <v>Bottle Set 4pc</v>
      </c>
      <c r="M1728" t="s">
        <v>557</v>
      </c>
      <c r="N1728">
        <f t="shared" si="107"/>
        <v>70</v>
      </c>
      <c r="O1728" cm="1">
        <f t="array" ref="O1728">_xlfn.FILTERXML("&lt;t&gt;&lt;s&gt;" &amp; SUBSTITUTE(SUBSTITUTE(A1728, "|", "&lt;/s&gt;&lt;s&gt;"), ";", "&lt;/s&gt;&lt;s&gt;") &amp; "&lt;/s&gt;&lt;/t&gt;", "//s[last()-2]")</f>
        <v>40</v>
      </c>
      <c r="P1728" cm="1">
        <f t="array" ref="P1728">_xlfn.FILTERXML("&lt;t&gt;&lt;s&gt;" &amp; SUBSTITUTE(SUBSTITUTE(SUBSTITUTE(CLEAN(A1728), "|", "&lt;/s&gt;&lt;s&gt;"), ",", "&lt;/s&gt;&lt;s&gt;"), ";", "&lt;/s&gt;&lt;s&gt;") &amp; "&lt;/s&gt;&lt;/t&gt;", "//s[last()-2]")</f>
        <v>130</v>
      </c>
      <c r="Q1728" cm="1">
        <f t="array" ref="Q1728">_xlfn.FILTERXML("&lt;t&gt;&lt;s&gt;" &amp; SUBSTITUTE(SUBSTITUTE(SUBSTITUTE(A1728, "|", "&lt;/s&gt;&lt;s&gt;"), ",", "&lt;/s&gt;&lt;s&gt;"), ";", "&lt;/s&gt;&lt;s&gt;") &amp; "&lt;/s&gt;&lt;/t&gt;", "//s[last()-1]")</f>
        <v>350</v>
      </c>
      <c r="R1728" t="s">
        <v>597</v>
      </c>
      <c r="S1728" s="20">
        <f>Table1[[#This Row],[Qty Sold]]/Table1[[#This Row],[Qty Added]]</f>
        <v>0.5714285714285714</v>
      </c>
      <c r="T1728" s="19">
        <f>Table1[[#This Row],[Unit Price]]*Table1[[#This Row],[Stock]]</f>
        <v>45500</v>
      </c>
    </row>
    <row r="1729" spans="1:20" x14ac:dyDescent="0.3">
      <c r="A1729" t="s">
        <v>194</v>
      </c>
      <c r="J1729" s="18" t="str">
        <f t="shared" si="104"/>
        <v>13-01-2026</v>
      </c>
      <c r="K1729" t="str">
        <f t="shared" si="105"/>
        <v>SKU143</v>
      </c>
      <c r="L1729" t="str">
        <f t="shared" si="106"/>
        <v>Serving Tray Small</v>
      </c>
      <c r="M1729" t="s">
        <v>554</v>
      </c>
      <c r="N1729">
        <f t="shared" si="107"/>
        <v>30</v>
      </c>
      <c r="O1729" cm="1">
        <f t="array" ref="O1729">_xlfn.FILTERXML("&lt;t&gt;&lt;s&gt;" &amp; SUBSTITUTE(SUBSTITUTE(A1729, "|", "&lt;/s&gt;&lt;s&gt;"), ";", "&lt;/s&gt;&lt;s&gt;") &amp; "&lt;/s&gt;&lt;/t&gt;", "//s[last()-2]")</f>
        <v>15</v>
      </c>
      <c r="P1729" cm="1">
        <f t="array" ref="P1729">_xlfn.FILTERXML("&lt;t&gt;&lt;s&gt;" &amp; SUBSTITUTE(SUBSTITUTE(SUBSTITUTE(CLEAN(A1729), "|", "&lt;/s&gt;&lt;s&gt;"), ",", "&lt;/s&gt;&lt;s&gt;"), ";", "&lt;/s&gt;&lt;s&gt;") &amp; "&lt;/s&gt;&lt;/t&gt;", "//s[last()-2]")</f>
        <v>70</v>
      </c>
      <c r="Q1729" cm="1">
        <f t="array" ref="Q1729">_xlfn.FILTERXML("&lt;t&gt;&lt;s&gt;" &amp; SUBSTITUTE(SUBSTITUTE(SUBSTITUTE(A1729, "|", "&lt;/s&gt;&lt;s&gt;"), ",", "&lt;/s&gt;&lt;s&gt;"), ";", "&lt;/s&gt;&lt;s&gt;") &amp; "&lt;/s&gt;&lt;/t&gt;", "//s[last()-1]")</f>
        <v>400</v>
      </c>
      <c r="R1729" t="s">
        <v>594</v>
      </c>
      <c r="S1729" s="20">
        <f>Table1[[#This Row],[Qty Sold]]/Table1[[#This Row],[Qty Added]]</f>
        <v>0.5</v>
      </c>
      <c r="T1729" s="19">
        <f>Table1[[#This Row],[Unit Price]]*Table1[[#This Row],[Stock]]</f>
        <v>28000</v>
      </c>
    </row>
    <row r="1730" spans="1:20" x14ac:dyDescent="0.3">
      <c r="A1730" t="s">
        <v>195</v>
      </c>
      <c r="J1730" s="18" t="str">
        <f t="shared" si="104"/>
        <v>14-01-2026</v>
      </c>
      <c r="K1730" t="str">
        <f t="shared" si="105"/>
        <v>SKU144</v>
      </c>
      <c r="L1730" t="str">
        <f t="shared" si="106"/>
        <v>Serving tray small</v>
      </c>
      <c r="M1730" t="s">
        <v>554</v>
      </c>
      <c r="N1730">
        <f t="shared" si="107"/>
        <v>20</v>
      </c>
      <c r="O1730" cm="1">
        <f t="array" ref="O1730">_xlfn.FILTERXML("&lt;t&gt;&lt;s&gt;" &amp; SUBSTITUTE(SUBSTITUTE(A1730, "|", "&lt;/s&gt;&lt;s&gt;"), ";", "&lt;/s&gt;&lt;s&gt;") &amp; "&lt;/s&gt;&lt;/t&gt;", "//s[last()-2]")</f>
        <v>10</v>
      </c>
      <c r="P1730" cm="1">
        <f t="array" ref="P1730">_xlfn.FILTERXML("&lt;t&gt;&lt;s&gt;" &amp; SUBSTITUTE(SUBSTITUTE(SUBSTITUTE(CLEAN(A1730), "|", "&lt;/s&gt;&lt;s&gt;"), ",", "&lt;/s&gt;&lt;s&gt;"), ";", "&lt;/s&gt;&lt;s&gt;") &amp; "&lt;/s&gt;&lt;/t&gt;", "//s[last()-2]")</f>
        <v>75</v>
      </c>
      <c r="Q1730" cm="1">
        <f t="array" ref="Q1730">_xlfn.FILTERXML("&lt;t&gt;&lt;s&gt;" &amp; SUBSTITUTE(SUBSTITUTE(SUBSTITUTE(A1730, "|", "&lt;/s&gt;&lt;s&gt;"), ",", "&lt;/s&gt;&lt;s&gt;"), ";", "&lt;/s&gt;&lt;s&gt;") &amp; "&lt;/s&gt;&lt;/t&gt;", "//s[last()-1]")</f>
        <v>400</v>
      </c>
      <c r="R1730" t="s">
        <v>594</v>
      </c>
      <c r="S1730" s="20">
        <f>Table1[[#This Row],[Qty Sold]]/Table1[[#This Row],[Qty Added]]</f>
        <v>0.5</v>
      </c>
      <c r="T1730" s="19">
        <f>Table1[[#This Row],[Unit Price]]*Table1[[#This Row],[Stock]]</f>
        <v>30000</v>
      </c>
    </row>
    <row r="1731" spans="1:20" x14ac:dyDescent="0.3">
      <c r="A1731" t="s">
        <v>196</v>
      </c>
      <c r="J1731" s="18" t="str">
        <f t="shared" ref="J1731:J1794" si="108">LEFT(A1731, FIND(",", A1731) - 1)</f>
        <v>15-01-2026</v>
      </c>
      <c r="K1731" t="str">
        <f t="shared" ref="K1731:K1794" si="109">TRIM(MID(A1731, FIND(",", A1731) + 1, FIND("|", A1731) - FIND(",", A1731) - 1))</f>
        <v>SKU145</v>
      </c>
      <c r="L1731" t="str">
        <f t="shared" ref="L1731:L1794" si="110">TRIM(_xlfn.TEXTBEFORE(_xlfn.TEXTAFTER(A1731, "|"), ";"))</f>
        <v>Pressure Cooker 2L</v>
      </c>
      <c r="M1731" t="s">
        <v>555</v>
      </c>
      <c r="N1731">
        <f t="shared" ref="N1731:N1794" si="111">VALUE(MID(A1731, FIND(",", A1731, FIND(";", A1731)) + 1, FIND("|", A1731, FIND(",", A1731, FIND(";", A1731))) - FIND(",", A1731, FIND(";", A1731)) - 1))</f>
        <v>15</v>
      </c>
      <c r="O1731" cm="1">
        <f t="array" ref="O1731">_xlfn.FILTERXML("&lt;t&gt;&lt;s&gt;" &amp; SUBSTITUTE(SUBSTITUTE(A1731, "|", "&lt;/s&gt;&lt;s&gt;"), ";", "&lt;/s&gt;&lt;s&gt;") &amp; "&lt;/s&gt;&lt;/t&gt;", "//s[last()-2]")</f>
        <v>8</v>
      </c>
      <c r="P1731" cm="1">
        <f t="array" ref="P1731">_xlfn.FILTERXML("&lt;t&gt;&lt;s&gt;" &amp; SUBSTITUTE(SUBSTITUTE(SUBSTITUTE(CLEAN(A1731), "|", "&lt;/s&gt;&lt;s&gt;"), ",", "&lt;/s&gt;&lt;s&gt;"), ";", "&lt;/s&gt;&lt;s&gt;") &amp; "&lt;/s&gt;&lt;/t&gt;", "//s[last()-2]")</f>
        <v>35</v>
      </c>
      <c r="Q1731" cm="1">
        <f t="array" ref="Q1731">_xlfn.FILTERXML("&lt;t&gt;&lt;s&gt;" &amp; SUBSTITUTE(SUBSTITUTE(SUBSTITUTE(A1731, "|", "&lt;/s&gt;&lt;s&gt;"), ",", "&lt;/s&gt;&lt;s&gt;"), ";", "&lt;/s&gt;&lt;s&gt;") &amp; "&lt;/s&gt;&lt;/t&gt;", "//s[last()-1]")</f>
        <v>1300</v>
      </c>
      <c r="R1731" t="s">
        <v>595</v>
      </c>
      <c r="S1731" s="20">
        <f>Table1[[#This Row],[Qty Sold]]/Table1[[#This Row],[Qty Added]]</f>
        <v>0.53333333333333333</v>
      </c>
      <c r="T1731" s="19">
        <f>Table1[[#This Row],[Unit Price]]*Table1[[#This Row],[Stock]]</f>
        <v>45500</v>
      </c>
    </row>
    <row r="1732" spans="1:20" x14ac:dyDescent="0.3">
      <c r="A1732" t="s">
        <v>197</v>
      </c>
      <c r="J1732" s="18" t="str">
        <f t="shared" si="108"/>
        <v>16-01-2026</v>
      </c>
      <c r="K1732" t="str">
        <f t="shared" si="109"/>
        <v>SKU146</v>
      </c>
      <c r="L1732" t="str">
        <f t="shared" si="110"/>
        <v>pressure cooker 2 L</v>
      </c>
      <c r="M1732" t="s">
        <v>567</v>
      </c>
      <c r="N1732">
        <f t="shared" si="111"/>
        <v>10</v>
      </c>
      <c r="O1732" cm="1">
        <f t="array" ref="O1732">_xlfn.FILTERXML("&lt;t&gt;&lt;s&gt;" &amp; SUBSTITUTE(SUBSTITUTE(A1732, "|", "&lt;/s&gt;&lt;s&gt;"), ";", "&lt;/s&gt;&lt;s&gt;") &amp; "&lt;/s&gt;&lt;/t&gt;", "//s[last()-2]")</f>
        <v>5</v>
      </c>
      <c r="P1732" cm="1">
        <f t="array" ref="P1732">_xlfn.FILTERXML("&lt;t&gt;&lt;s&gt;" &amp; SUBSTITUTE(SUBSTITUTE(SUBSTITUTE(CLEAN(A1732), "|", "&lt;/s&gt;&lt;s&gt;"), ",", "&lt;/s&gt;&lt;s&gt;"), ";", "&lt;/s&gt;&lt;s&gt;") &amp; "&lt;/s&gt;&lt;/t&gt;", "//s[last()-2]")</f>
        <v>38</v>
      </c>
      <c r="Q1732" cm="1">
        <f t="array" ref="Q1732">_xlfn.FILTERXML("&lt;t&gt;&lt;s&gt;" &amp; SUBSTITUTE(SUBSTITUTE(SUBSTITUTE(A1732, "|", "&lt;/s&gt;&lt;s&gt;"), ",", "&lt;/s&gt;&lt;s&gt;"), ";", "&lt;/s&gt;&lt;s&gt;") &amp; "&lt;/s&gt;&lt;/t&gt;", "//s[last()-1]")</f>
        <v>1300</v>
      </c>
      <c r="R1732" t="s">
        <v>608</v>
      </c>
      <c r="S1732" s="20">
        <f>Table1[[#This Row],[Qty Sold]]/Table1[[#This Row],[Qty Added]]</f>
        <v>0.5</v>
      </c>
      <c r="T1732" s="19">
        <f>Table1[[#This Row],[Unit Price]]*Table1[[#This Row],[Stock]]</f>
        <v>49400</v>
      </c>
    </row>
    <row r="1733" spans="1:20" x14ac:dyDescent="0.3">
      <c r="A1733" t="s">
        <v>198</v>
      </c>
      <c r="J1733" s="18" t="str">
        <f t="shared" si="108"/>
        <v>17-01-2026</v>
      </c>
      <c r="K1733" t="str">
        <f t="shared" si="109"/>
        <v>SKU147</v>
      </c>
      <c r="L1733" t="str">
        <f t="shared" si="110"/>
        <v>Electric Rice Cooker Mini</v>
      </c>
      <c r="M1733" t="s">
        <v>565</v>
      </c>
      <c r="N1733">
        <f t="shared" si="111"/>
        <v>8</v>
      </c>
      <c r="O1733" cm="1">
        <f t="array" ref="O1733">_xlfn.FILTERXML("&lt;t&gt;&lt;s&gt;" &amp; SUBSTITUTE(SUBSTITUTE(A1733, "|", "&lt;/s&gt;&lt;s&gt;"), ";", "&lt;/s&gt;&lt;s&gt;") &amp; "&lt;/s&gt;&lt;/t&gt;", "//s[last()-2]")</f>
        <v>4</v>
      </c>
      <c r="P1733" cm="1">
        <f t="array" ref="P1733">_xlfn.FILTERXML("&lt;t&gt;&lt;s&gt;" &amp; SUBSTITUTE(SUBSTITUTE(SUBSTITUTE(CLEAN(A1733), "|", "&lt;/s&gt;&lt;s&gt;"), ",", "&lt;/s&gt;&lt;s&gt;"), ";", "&lt;/s&gt;&lt;s&gt;") &amp; "&lt;/s&gt;&lt;/t&gt;", "//s[last()-2]")</f>
        <v>18</v>
      </c>
      <c r="Q1733" cm="1">
        <f t="array" ref="Q1733">_xlfn.FILTERXML("&lt;t&gt;&lt;s&gt;" &amp; SUBSTITUTE(SUBSTITUTE(SUBSTITUTE(A1733, "|", "&lt;/s&gt;&lt;s&gt;"), ",", "&lt;/s&gt;&lt;s&gt;"), ";", "&lt;/s&gt;&lt;s&gt;") &amp; "&lt;/s&gt;&lt;/t&gt;", "//s[last()-1]")</f>
        <v>2000</v>
      </c>
      <c r="R1733" t="s">
        <v>606</v>
      </c>
      <c r="S1733" s="20">
        <f>Table1[[#This Row],[Qty Sold]]/Table1[[#This Row],[Qty Added]]</f>
        <v>0.5</v>
      </c>
      <c r="T1733" s="19">
        <f>Table1[[#This Row],[Unit Price]]*Table1[[#This Row],[Stock]]</f>
        <v>36000</v>
      </c>
    </row>
    <row r="1734" spans="1:20" x14ac:dyDescent="0.3">
      <c r="A1734" t="s">
        <v>199</v>
      </c>
      <c r="J1734" s="18" t="str">
        <f t="shared" si="108"/>
        <v>18-01-2026</v>
      </c>
      <c r="K1734" t="str">
        <f t="shared" si="109"/>
        <v>SKU148</v>
      </c>
      <c r="L1734" t="str">
        <f t="shared" si="110"/>
        <v>Electric rice cooker mini</v>
      </c>
      <c r="M1734" t="s">
        <v>565</v>
      </c>
      <c r="N1734">
        <f t="shared" si="111"/>
        <v>6</v>
      </c>
      <c r="O1734" cm="1">
        <f t="array" ref="O1734">_xlfn.FILTERXML("&lt;t&gt;&lt;s&gt;" &amp; SUBSTITUTE(SUBSTITUTE(A1734, "|", "&lt;/s&gt;&lt;s&gt;"), ";", "&lt;/s&gt;&lt;s&gt;") &amp; "&lt;/s&gt;&lt;/t&gt;", "//s[last()-2]")</f>
        <v>3</v>
      </c>
      <c r="P1734" cm="1">
        <f t="array" ref="P1734">_xlfn.FILTERXML("&lt;t&gt;&lt;s&gt;" &amp; SUBSTITUTE(SUBSTITUTE(SUBSTITUTE(CLEAN(A1734), "|", "&lt;/s&gt;&lt;s&gt;"), ",", "&lt;/s&gt;&lt;s&gt;"), ";", "&lt;/s&gt;&lt;s&gt;") &amp; "&lt;/s&gt;&lt;/t&gt;", "//s[last()-2]")</f>
        <v>20</v>
      </c>
      <c r="Q1734" cm="1">
        <f t="array" ref="Q1734">_xlfn.FILTERXML("&lt;t&gt;&lt;s&gt;" &amp; SUBSTITUTE(SUBSTITUTE(SUBSTITUTE(A1734, "|", "&lt;/s&gt;&lt;s&gt;"), ",", "&lt;/s&gt;&lt;s&gt;"), ";", "&lt;/s&gt;&lt;s&gt;") &amp; "&lt;/s&gt;&lt;/t&gt;", "//s[last()-1]")</f>
        <v>2000</v>
      </c>
      <c r="R1734" t="s">
        <v>606</v>
      </c>
      <c r="S1734" s="20">
        <f>Table1[[#This Row],[Qty Sold]]/Table1[[#This Row],[Qty Added]]</f>
        <v>0.5</v>
      </c>
      <c r="T1734" s="19">
        <f>Table1[[#This Row],[Unit Price]]*Table1[[#This Row],[Stock]]</f>
        <v>40000</v>
      </c>
    </row>
    <row r="1735" spans="1:20" x14ac:dyDescent="0.3">
      <c r="A1735" t="s">
        <v>200</v>
      </c>
      <c r="J1735" s="18" t="str">
        <f t="shared" si="108"/>
        <v>19-01-2026</v>
      </c>
      <c r="K1735" t="str">
        <f t="shared" si="109"/>
        <v>SKU149</v>
      </c>
      <c r="L1735" t="str">
        <f t="shared" si="110"/>
        <v>Mixer Grinder Mini</v>
      </c>
      <c r="M1735" t="s">
        <v>566</v>
      </c>
      <c r="N1735">
        <f t="shared" si="111"/>
        <v>10</v>
      </c>
      <c r="O1735" cm="1">
        <f t="array" ref="O1735">_xlfn.FILTERXML("&lt;t&gt;&lt;s&gt;" &amp; SUBSTITUTE(SUBSTITUTE(A1735, "|", "&lt;/s&gt;&lt;s&gt;"), ";", "&lt;/s&gt;&lt;s&gt;") &amp; "&lt;/s&gt;&lt;/t&gt;", "//s[last()-2]")</f>
        <v>5</v>
      </c>
      <c r="P1735" cm="1">
        <f t="array" ref="P1735">_xlfn.FILTERXML("&lt;t&gt;&lt;s&gt;" &amp; SUBSTITUTE(SUBSTITUTE(SUBSTITUTE(CLEAN(A1735), "|", "&lt;/s&gt;&lt;s&gt;"), ",", "&lt;/s&gt;&lt;s&gt;"), ";", "&lt;/s&gt;&lt;s&gt;") &amp; "&lt;/s&gt;&lt;/t&gt;", "//s[last()-2]")</f>
        <v>22</v>
      </c>
      <c r="Q1735" cm="1">
        <f t="array" ref="Q1735">_xlfn.FILTERXML("&lt;t&gt;&lt;s&gt;" &amp; SUBSTITUTE(SUBSTITUTE(SUBSTITUTE(A1735, "|", "&lt;/s&gt;&lt;s&gt;"), ",", "&lt;/s&gt;&lt;s&gt;"), ";", "&lt;/s&gt;&lt;s&gt;") &amp; "&lt;/s&gt;&lt;/t&gt;", "//s[last()-1]")</f>
        <v>2800</v>
      </c>
      <c r="R1735" t="s">
        <v>607</v>
      </c>
      <c r="S1735" s="20">
        <f>Table1[[#This Row],[Qty Sold]]/Table1[[#This Row],[Qty Added]]</f>
        <v>0.5</v>
      </c>
      <c r="T1735" s="19">
        <f>Table1[[#This Row],[Unit Price]]*Table1[[#This Row],[Stock]]</f>
        <v>61600</v>
      </c>
    </row>
    <row r="1736" spans="1:20" x14ac:dyDescent="0.3">
      <c r="A1736" t="s">
        <v>201</v>
      </c>
      <c r="J1736" s="18" t="str">
        <f t="shared" si="108"/>
        <v>20-01-2026</v>
      </c>
      <c r="K1736" t="str">
        <f t="shared" si="109"/>
        <v>SKU150</v>
      </c>
      <c r="L1736" t="str">
        <f t="shared" si="110"/>
        <v>Mixer grinder mini</v>
      </c>
      <c r="M1736" t="s">
        <v>566</v>
      </c>
      <c r="N1736">
        <f t="shared" si="111"/>
        <v>8</v>
      </c>
      <c r="O1736" cm="1">
        <f t="array" ref="O1736">_xlfn.FILTERXML("&lt;t&gt;&lt;s&gt;" &amp; SUBSTITUTE(SUBSTITUTE(A1736, "|", "&lt;/s&gt;&lt;s&gt;"), ";", "&lt;/s&gt;&lt;s&gt;") &amp; "&lt;/s&gt;&lt;/t&gt;", "//s[last()-2]")</f>
        <v>4</v>
      </c>
      <c r="P1736" cm="1">
        <f t="array" ref="P1736">_xlfn.FILTERXML("&lt;t&gt;&lt;s&gt;" &amp; SUBSTITUTE(SUBSTITUTE(SUBSTITUTE(CLEAN(A1736), "|", "&lt;/s&gt;&lt;s&gt;"), ",", "&lt;/s&gt;&lt;s&gt;"), ";", "&lt;/s&gt;&lt;s&gt;") &amp; "&lt;/s&gt;&lt;/t&gt;", "//s[last()-2]")</f>
        <v>24</v>
      </c>
      <c r="Q1736" cm="1">
        <f t="array" ref="Q1736">_xlfn.FILTERXML("&lt;t&gt;&lt;s&gt;" &amp; SUBSTITUTE(SUBSTITUTE(SUBSTITUTE(A1736, "|", "&lt;/s&gt;&lt;s&gt;"), ",", "&lt;/s&gt;&lt;s&gt;"), ";", "&lt;/s&gt;&lt;s&gt;") &amp; "&lt;/s&gt;&lt;/t&gt;", "//s[last()-1]")</f>
        <v>2800</v>
      </c>
      <c r="R1736" t="s">
        <v>607</v>
      </c>
      <c r="S1736" s="20">
        <f>Table1[[#This Row],[Qty Sold]]/Table1[[#This Row],[Qty Added]]</f>
        <v>0.5</v>
      </c>
      <c r="T1736" s="19">
        <f>Table1[[#This Row],[Unit Price]]*Table1[[#This Row],[Stock]]</f>
        <v>67200</v>
      </c>
    </row>
    <row r="1737" spans="1:20" x14ac:dyDescent="0.3">
      <c r="A1737" t="s">
        <v>202</v>
      </c>
      <c r="J1737" s="18" t="str">
        <f t="shared" si="108"/>
        <v>21-01-2026</v>
      </c>
      <c r="K1737" t="str">
        <f t="shared" si="109"/>
        <v>SKU151</v>
      </c>
      <c r="L1737" t="str">
        <f t="shared" si="110"/>
        <v>Steel Plate Heavy</v>
      </c>
      <c r="M1737" t="s">
        <v>541</v>
      </c>
      <c r="N1737">
        <f t="shared" si="111"/>
        <v>55</v>
      </c>
      <c r="O1737" cm="1">
        <f t="array" ref="O1737">_xlfn.FILTERXML("&lt;t&gt;&lt;s&gt;" &amp; SUBSTITUTE(SUBSTITUTE(A1737, "|", "&lt;/s&gt;&lt;s&gt;"), ";", "&lt;/s&gt;&lt;s&gt;") &amp; "&lt;/s&gt;&lt;/t&gt;", "//s[last()-2]")</f>
        <v>30</v>
      </c>
      <c r="P1737" cm="1">
        <f t="array" ref="P1737">_xlfn.FILTERXML("&lt;t&gt;&lt;s&gt;" &amp; SUBSTITUTE(SUBSTITUTE(SUBSTITUTE(CLEAN(A1737), "|", "&lt;/s&gt;&lt;s&gt;"), ",", "&lt;/s&gt;&lt;s&gt;"), ";", "&lt;/s&gt;&lt;s&gt;") &amp; "&lt;/s&gt;&lt;/t&gt;", "//s[last()-2]")</f>
        <v>140</v>
      </c>
      <c r="Q1737" cm="1">
        <f t="array" ref="Q1737">_xlfn.FILTERXML("&lt;t&gt;&lt;s&gt;" &amp; SUBSTITUTE(SUBSTITUTE(SUBSTITUTE(A1737, "|", "&lt;/s&gt;&lt;s&gt;"), ",", "&lt;/s&gt;&lt;s&gt;"), ";", "&lt;/s&gt;&lt;s&gt;") &amp; "&lt;/s&gt;&lt;/t&gt;", "//s[last()-1]")</f>
        <v>150</v>
      </c>
      <c r="R1737" t="s">
        <v>582</v>
      </c>
      <c r="S1737" s="20">
        <f>Table1[[#This Row],[Qty Sold]]/Table1[[#This Row],[Qty Added]]</f>
        <v>0.54545454545454541</v>
      </c>
      <c r="T1737" s="19">
        <f>Table1[[#This Row],[Unit Price]]*Table1[[#This Row],[Stock]]</f>
        <v>21000</v>
      </c>
    </row>
    <row r="1738" spans="1:20" x14ac:dyDescent="0.3">
      <c r="A1738" t="s">
        <v>203</v>
      </c>
      <c r="J1738" s="18" t="str">
        <f t="shared" si="108"/>
        <v>22-01-2026</v>
      </c>
      <c r="K1738" t="str">
        <f t="shared" si="109"/>
        <v>SKU152</v>
      </c>
      <c r="L1738" t="str">
        <f t="shared" si="110"/>
        <v>Steel plate heavy</v>
      </c>
      <c r="M1738" t="s">
        <v>541</v>
      </c>
      <c r="N1738">
        <f t="shared" si="111"/>
        <v>35</v>
      </c>
      <c r="O1738" cm="1">
        <f t="array" ref="O1738">_xlfn.FILTERXML("&lt;t&gt;&lt;s&gt;" &amp; SUBSTITUTE(SUBSTITUTE(A1738, "|", "&lt;/s&gt;&lt;s&gt;"), ";", "&lt;/s&gt;&lt;s&gt;") &amp; "&lt;/s&gt;&lt;/t&gt;", "//s[last()-2]")</f>
        <v>20</v>
      </c>
      <c r="P1738" cm="1">
        <f t="array" ref="P1738">_xlfn.FILTERXML("&lt;t&gt;&lt;s&gt;" &amp; SUBSTITUTE(SUBSTITUTE(SUBSTITUTE(CLEAN(A1738), "|", "&lt;/s&gt;&lt;s&gt;"), ",", "&lt;/s&gt;&lt;s&gt;"), ";", "&lt;/s&gt;&lt;s&gt;") &amp; "&lt;/s&gt;&lt;/t&gt;", "//s[last()-2]")</f>
        <v>145</v>
      </c>
      <c r="Q1738" cm="1">
        <f t="array" ref="Q1738">_xlfn.FILTERXML("&lt;t&gt;&lt;s&gt;" &amp; SUBSTITUTE(SUBSTITUTE(SUBSTITUTE(A1738, "|", "&lt;/s&gt;&lt;s&gt;"), ",", "&lt;/s&gt;&lt;s&gt;"), ";", "&lt;/s&gt;&lt;s&gt;") &amp; "&lt;/s&gt;&lt;/t&gt;", "//s[last()-1]")</f>
        <v>150</v>
      </c>
      <c r="R1738" t="s">
        <v>582</v>
      </c>
      <c r="S1738" s="20">
        <f>Table1[[#This Row],[Qty Sold]]/Table1[[#This Row],[Qty Added]]</f>
        <v>0.5714285714285714</v>
      </c>
      <c r="T1738" s="19">
        <f>Table1[[#This Row],[Unit Price]]*Table1[[#This Row],[Stock]]</f>
        <v>21750</v>
      </c>
    </row>
    <row r="1739" spans="1:20" x14ac:dyDescent="0.3">
      <c r="A1739" t="s">
        <v>204</v>
      </c>
      <c r="J1739" s="18" t="str">
        <f t="shared" si="108"/>
        <v>23-01-2026</v>
      </c>
      <c r="K1739" t="str">
        <f t="shared" si="109"/>
        <v>SKU153</v>
      </c>
      <c r="L1739" t="str">
        <f t="shared" si="110"/>
        <v>Glass Set Heavy</v>
      </c>
      <c r="M1739" t="s">
        <v>545</v>
      </c>
      <c r="N1739">
        <f t="shared" si="111"/>
        <v>22</v>
      </c>
      <c r="O1739" cm="1">
        <f t="array" ref="O1739">_xlfn.FILTERXML("&lt;t&gt;&lt;s&gt;" &amp; SUBSTITUTE(SUBSTITUTE(A1739, "|", "&lt;/s&gt;&lt;s&gt;"), ";", "&lt;/s&gt;&lt;s&gt;") &amp; "&lt;/s&gt;&lt;/t&gt;", "//s[last()-2]")</f>
        <v>10</v>
      </c>
      <c r="P1739" cm="1">
        <f t="array" ref="P1739">_xlfn.FILTERXML("&lt;t&gt;&lt;s&gt;" &amp; SUBSTITUTE(SUBSTITUTE(SUBSTITUTE(CLEAN(A1739), "|", "&lt;/s&gt;&lt;s&gt;"), ",", "&lt;/s&gt;&lt;s&gt;"), ";", "&lt;/s&gt;&lt;s&gt;") &amp; "&lt;/s&gt;&lt;/t&gt;", "//s[last()-2]")</f>
        <v>60</v>
      </c>
      <c r="Q1739" cm="1">
        <f t="array" ref="Q1739">_xlfn.FILTERXML("&lt;t&gt;&lt;s&gt;" &amp; SUBSTITUTE(SUBSTITUTE(SUBSTITUTE(A1739, "|", "&lt;/s&gt;&lt;s&gt;"), ",", "&lt;/s&gt;&lt;s&gt;"), ";", "&lt;/s&gt;&lt;s&gt;") &amp; "&lt;/s&gt;&lt;/t&gt;", "//s[last()-1]")</f>
        <v>400</v>
      </c>
      <c r="R1739" t="s">
        <v>585</v>
      </c>
      <c r="S1739" s="20">
        <f>Table1[[#This Row],[Qty Sold]]/Table1[[#This Row],[Qty Added]]</f>
        <v>0.45454545454545453</v>
      </c>
      <c r="T1739" s="19">
        <f>Table1[[#This Row],[Unit Price]]*Table1[[#This Row],[Stock]]</f>
        <v>24000</v>
      </c>
    </row>
    <row r="1740" spans="1:20" x14ac:dyDescent="0.3">
      <c r="A1740" t="s">
        <v>205</v>
      </c>
      <c r="J1740" s="18" t="str">
        <f t="shared" si="108"/>
        <v>24-01-2026</v>
      </c>
      <c r="K1740" t="str">
        <f t="shared" si="109"/>
        <v>SKU154</v>
      </c>
      <c r="L1740" t="str">
        <f t="shared" si="110"/>
        <v>Plastic Bucket Heavy</v>
      </c>
      <c r="M1740" t="s">
        <v>544</v>
      </c>
      <c r="N1740">
        <f t="shared" si="111"/>
        <v>45</v>
      </c>
      <c r="O1740" cm="1">
        <f t="array" ref="O1740">_xlfn.FILTERXML("&lt;t&gt;&lt;s&gt;" &amp; SUBSTITUTE(SUBSTITUTE(A1740, "|", "&lt;/s&gt;&lt;s&gt;"), ";", "&lt;/s&gt;&lt;s&gt;") &amp; "&lt;/s&gt;&lt;/t&gt;", "//s[last()-2]")</f>
        <v>25</v>
      </c>
      <c r="P1740" cm="1">
        <f t="array" ref="P1740">_xlfn.FILTERXML("&lt;t&gt;&lt;s&gt;" &amp; SUBSTITUTE(SUBSTITUTE(SUBSTITUTE(CLEAN(A1740), "|", "&lt;/s&gt;&lt;s&gt;"), ",", "&lt;/s&gt;&lt;s&gt;"), ";", "&lt;/s&gt;&lt;s&gt;") &amp; "&lt;/s&gt;&lt;/t&gt;", "//s[last()-2]")</f>
        <v>110</v>
      </c>
      <c r="Q1740" cm="1">
        <f t="array" ref="Q1740">_xlfn.FILTERXML("&lt;t&gt;&lt;s&gt;" &amp; SUBSTITUTE(SUBSTITUTE(SUBSTITUTE(A1740, "|", "&lt;/s&gt;&lt;s&gt;"), ",", "&lt;/s&gt;&lt;s&gt;"), ";", "&lt;/s&gt;&lt;s&gt;") &amp; "&lt;/s&gt;&lt;/t&gt;", "//s[last()-1]")</f>
        <v>180</v>
      </c>
      <c r="R1740" t="s">
        <v>584</v>
      </c>
      <c r="S1740" s="20">
        <f>Table1[[#This Row],[Qty Sold]]/Table1[[#This Row],[Qty Added]]</f>
        <v>0.55555555555555558</v>
      </c>
      <c r="T1740" s="19">
        <f>Table1[[#This Row],[Unit Price]]*Table1[[#This Row],[Stock]]</f>
        <v>19800</v>
      </c>
    </row>
    <row r="1741" spans="1:20" x14ac:dyDescent="0.3">
      <c r="A1741" t="s">
        <v>206</v>
      </c>
      <c r="J1741" s="18" t="str">
        <f t="shared" si="108"/>
        <v>25-01-2026</v>
      </c>
      <c r="K1741" t="str">
        <f t="shared" si="109"/>
        <v>SKU155</v>
      </c>
      <c r="L1741" t="str">
        <f t="shared" si="110"/>
        <v>Plastic bucket heavy</v>
      </c>
      <c r="M1741" t="s">
        <v>544</v>
      </c>
      <c r="N1741">
        <f t="shared" si="111"/>
        <v>30</v>
      </c>
      <c r="O1741" cm="1">
        <f t="array" ref="O1741">_xlfn.FILTERXML("&lt;t&gt;&lt;s&gt;" &amp; SUBSTITUTE(SUBSTITUTE(A1741, "|", "&lt;/s&gt;&lt;s&gt;"), ";", "&lt;/s&gt;&lt;s&gt;") &amp; "&lt;/s&gt;&lt;/t&gt;", "//s[last()-2]")</f>
        <v>15</v>
      </c>
      <c r="P1741" cm="1">
        <f t="array" ref="P1741">_xlfn.FILTERXML("&lt;t&gt;&lt;s&gt;" &amp; SUBSTITUTE(SUBSTITUTE(SUBSTITUTE(CLEAN(A1741), "|", "&lt;/s&gt;&lt;s&gt;"), ",", "&lt;/s&gt;&lt;s&gt;"), ";", "&lt;/s&gt;&lt;s&gt;") &amp; "&lt;/s&gt;&lt;/t&gt;", "//s[last()-2]")</f>
        <v>115</v>
      </c>
      <c r="Q1741" cm="1">
        <f t="array" ref="Q1741">_xlfn.FILTERXML("&lt;t&gt;&lt;s&gt;" &amp; SUBSTITUTE(SUBSTITUTE(SUBSTITUTE(A1741, "|", "&lt;/s&gt;&lt;s&gt;"), ",", "&lt;/s&gt;&lt;s&gt;"), ";", "&lt;/s&gt;&lt;s&gt;") &amp; "&lt;/s&gt;&lt;/t&gt;", "//s[last()-1]")</f>
        <v>180</v>
      </c>
      <c r="R1741" t="s">
        <v>584</v>
      </c>
      <c r="S1741" s="20">
        <f>Table1[[#This Row],[Qty Sold]]/Table1[[#This Row],[Qty Added]]</f>
        <v>0.5</v>
      </c>
      <c r="T1741" s="19">
        <f>Table1[[#This Row],[Unit Price]]*Table1[[#This Row],[Stock]]</f>
        <v>20700</v>
      </c>
    </row>
    <row r="1742" spans="1:20" x14ac:dyDescent="0.3">
      <c r="A1742" t="s">
        <v>207</v>
      </c>
      <c r="J1742" s="18" t="str">
        <f t="shared" si="108"/>
        <v>26-01-2026</v>
      </c>
      <c r="K1742" t="str">
        <f t="shared" si="109"/>
        <v>SKU156</v>
      </c>
      <c r="L1742" t="str">
        <f t="shared" si="110"/>
        <v>Frying Pan Basic</v>
      </c>
      <c r="M1742" t="s">
        <v>547</v>
      </c>
      <c r="N1742">
        <f t="shared" si="111"/>
        <v>40</v>
      </c>
      <c r="O1742" cm="1">
        <f t="array" ref="O1742">_xlfn.FILTERXML("&lt;t&gt;&lt;s&gt;" &amp; SUBSTITUTE(SUBSTITUTE(A1742, "|", "&lt;/s&gt;&lt;s&gt;"), ";", "&lt;/s&gt;&lt;s&gt;") &amp; "&lt;/s&gt;&lt;/t&gt;", "//s[last()-2]")</f>
        <v>22</v>
      </c>
      <c r="P1742" cm="1">
        <f t="array" ref="P1742">_xlfn.FILTERXML("&lt;t&gt;&lt;s&gt;" &amp; SUBSTITUTE(SUBSTITUTE(SUBSTITUTE(CLEAN(A1742), "|", "&lt;/s&gt;&lt;s&gt;"), ",", "&lt;/s&gt;&lt;s&gt;"), ";", "&lt;/s&gt;&lt;s&gt;") &amp; "&lt;/s&gt;&lt;/t&gt;", "//s[last()-2]")</f>
        <v>95</v>
      </c>
      <c r="Q1742" cm="1">
        <f t="array" ref="Q1742">_xlfn.FILTERXML("&lt;t&gt;&lt;s&gt;" &amp; SUBSTITUTE(SUBSTITUTE(SUBSTITUTE(A1742, "|", "&lt;/s&gt;&lt;s&gt;"), ",", "&lt;/s&gt;&lt;s&gt;"), ";", "&lt;/s&gt;&lt;s&gt;") &amp; "&lt;/s&gt;&lt;/t&gt;", "//s[last()-1]")</f>
        <v>800</v>
      </c>
      <c r="R1742" t="s">
        <v>587</v>
      </c>
      <c r="S1742" s="20">
        <f>Table1[[#This Row],[Qty Sold]]/Table1[[#This Row],[Qty Added]]</f>
        <v>0.55000000000000004</v>
      </c>
      <c r="T1742" s="19">
        <f>Table1[[#This Row],[Unit Price]]*Table1[[#This Row],[Stock]]</f>
        <v>76000</v>
      </c>
    </row>
    <row r="1743" spans="1:20" x14ac:dyDescent="0.3">
      <c r="A1743" t="s">
        <v>208</v>
      </c>
      <c r="J1743" s="18" t="str">
        <f t="shared" si="108"/>
        <v>27-01-2026</v>
      </c>
      <c r="K1743" t="str">
        <f t="shared" si="109"/>
        <v>SKU157</v>
      </c>
      <c r="L1743" t="str">
        <f t="shared" si="110"/>
        <v>frying pan basic</v>
      </c>
      <c r="M1743" t="s">
        <v>568</v>
      </c>
      <c r="N1743">
        <f t="shared" si="111"/>
        <v>30</v>
      </c>
      <c r="O1743" cm="1">
        <f t="array" ref="O1743">_xlfn.FILTERXML("&lt;t&gt;&lt;s&gt;" &amp; SUBSTITUTE(SUBSTITUTE(A1743, "|", "&lt;/s&gt;&lt;s&gt;"), ";", "&lt;/s&gt;&lt;s&gt;") &amp; "&lt;/s&gt;&lt;/t&gt;", "//s[last()-2]")</f>
        <v>15</v>
      </c>
      <c r="P1743" cm="1">
        <f t="array" ref="P1743">_xlfn.FILTERXML("&lt;t&gt;&lt;s&gt;" &amp; SUBSTITUTE(SUBSTITUTE(SUBSTITUTE(CLEAN(A1743), "|", "&lt;/s&gt;&lt;s&gt;"), ",", "&lt;/s&gt;&lt;s&gt;"), ";", "&lt;/s&gt;&lt;s&gt;") &amp; "&lt;/s&gt;&lt;/t&gt;", "//s[last()-2]")</f>
        <v>100</v>
      </c>
      <c r="Q1743" cm="1">
        <f t="array" ref="Q1743">_xlfn.FILTERXML("&lt;t&gt;&lt;s&gt;" &amp; SUBSTITUTE(SUBSTITUTE(SUBSTITUTE(A1743, "|", "&lt;/s&gt;&lt;s&gt;"), ",", "&lt;/s&gt;&lt;s&gt;"), ";", "&lt;/s&gt;&lt;s&gt;") &amp; "&lt;/s&gt;&lt;/t&gt;", "//s[last()-1]")</f>
        <v>800</v>
      </c>
      <c r="R1743" t="s">
        <v>609</v>
      </c>
      <c r="S1743" s="20">
        <f>Table1[[#This Row],[Qty Sold]]/Table1[[#This Row],[Qty Added]]</f>
        <v>0.5</v>
      </c>
      <c r="T1743" s="19">
        <f>Table1[[#This Row],[Unit Price]]*Table1[[#This Row],[Stock]]</f>
        <v>80000</v>
      </c>
    </row>
    <row r="1744" spans="1:20" x14ac:dyDescent="0.3">
      <c r="A1744" t="s">
        <v>209</v>
      </c>
      <c r="J1744" s="18" t="str">
        <f t="shared" si="108"/>
        <v>28-01-2026</v>
      </c>
      <c r="K1744" t="str">
        <f t="shared" si="109"/>
        <v>SKU158</v>
      </c>
      <c r="L1744" t="str">
        <f t="shared" si="110"/>
        <v>Spatula Basic</v>
      </c>
      <c r="M1744" t="s">
        <v>558</v>
      </c>
      <c r="N1744">
        <f t="shared" si="111"/>
        <v>60</v>
      </c>
      <c r="O1744" cm="1">
        <f t="array" ref="O1744">_xlfn.FILTERXML("&lt;t&gt;&lt;s&gt;" &amp; SUBSTITUTE(SUBSTITUTE(A1744, "|", "&lt;/s&gt;&lt;s&gt;"), ";", "&lt;/s&gt;&lt;s&gt;") &amp; "&lt;/s&gt;&lt;/t&gt;", "//s[last()-2]")</f>
        <v>35</v>
      </c>
      <c r="P1744" cm="1">
        <f t="array" ref="P1744">_xlfn.FILTERXML("&lt;t&gt;&lt;s&gt;" &amp; SUBSTITUTE(SUBSTITUTE(SUBSTITUTE(CLEAN(A1744), "|", "&lt;/s&gt;&lt;s&gt;"), ",", "&lt;/s&gt;&lt;s&gt;"), ";", "&lt;/s&gt;&lt;s&gt;") &amp; "&lt;/s&gt;&lt;/t&gt;", "//s[last()-2]")</f>
        <v>130</v>
      </c>
      <c r="Q1744" cm="1">
        <f t="array" ref="Q1744">_xlfn.FILTERXML("&lt;t&gt;&lt;s&gt;" &amp; SUBSTITUTE(SUBSTITUTE(SUBSTITUTE(A1744, "|", "&lt;/s&gt;&lt;s&gt;"), ",", "&lt;/s&gt;&lt;s&gt;"), ";", "&lt;/s&gt;&lt;s&gt;") &amp; "&lt;/s&gt;&lt;/t&gt;", "//s[last()-1]")</f>
        <v>100</v>
      </c>
      <c r="R1744" t="s">
        <v>598</v>
      </c>
      <c r="S1744" s="20">
        <f>Table1[[#This Row],[Qty Sold]]/Table1[[#This Row],[Qty Added]]</f>
        <v>0.58333333333333337</v>
      </c>
      <c r="T1744" s="19">
        <f>Table1[[#This Row],[Unit Price]]*Table1[[#This Row],[Stock]]</f>
        <v>13000</v>
      </c>
    </row>
    <row r="1745" spans="1:20" x14ac:dyDescent="0.3">
      <c r="A1745" t="s">
        <v>210</v>
      </c>
      <c r="J1745" s="18" t="str">
        <f t="shared" si="108"/>
        <v>29-01-2026</v>
      </c>
      <c r="K1745" t="str">
        <f t="shared" si="109"/>
        <v>SKU159</v>
      </c>
      <c r="L1745" t="str">
        <f t="shared" si="110"/>
        <v>Spatula basic</v>
      </c>
      <c r="M1745" t="s">
        <v>558</v>
      </c>
      <c r="N1745">
        <f t="shared" si="111"/>
        <v>40</v>
      </c>
      <c r="O1745" cm="1">
        <f t="array" ref="O1745">_xlfn.FILTERXML("&lt;t&gt;&lt;s&gt;" &amp; SUBSTITUTE(SUBSTITUTE(A1745, "|", "&lt;/s&gt;&lt;s&gt;"), ";", "&lt;/s&gt;&lt;s&gt;") &amp; "&lt;/s&gt;&lt;/t&gt;", "//s[last()-2]")</f>
        <v>20</v>
      </c>
      <c r="P1745" cm="1">
        <f t="array" ref="P1745">_xlfn.FILTERXML("&lt;t&gt;&lt;s&gt;" &amp; SUBSTITUTE(SUBSTITUTE(SUBSTITUTE(CLEAN(A1745), "|", "&lt;/s&gt;&lt;s&gt;"), ",", "&lt;/s&gt;&lt;s&gt;"), ";", "&lt;/s&gt;&lt;s&gt;") &amp; "&lt;/s&gt;&lt;/t&gt;", "//s[last()-2]")</f>
        <v>135</v>
      </c>
      <c r="Q1745" cm="1">
        <f t="array" ref="Q1745">_xlfn.FILTERXML("&lt;t&gt;&lt;s&gt;" &amp; SUBSTITUTE(SUBSTITUTE(SUBSTITUTE(A1745, "|", "&lt;/s&gt;&lt;s&gt;"), ",", "&lt;/s&gt;&lt;s&gt;"), ";", "&lt;/s&gt;&lt;s&gt;") &amp; "&lt;/s&gt;&lt;/t&gt;", "//s[last()-1]")</f>
        <v>100</v>
      </c>
      <c r="R1745" t="s">
        <v>598</v>
      </c>
      <c r="S1745" s="20">
        <f>Table1[[#This Row],[Qty Sold]]/Table1[[#This Row],[Qty Added]]</f>
        <v>0.5</v>
      </c>
      <c r="T1745" s="19">
        <f>Table1[[#This Row],[Unit Price]]*Table1[[#This Row],[Stock]]</f>
        <v>13500</v>
      </c>
    </row>
    <row r="1746" spans="1:20" x14ac:dyDescent="0.3">
      <c r="A1746" t="s">
        <v>211</v>
      </c>
      <c r="J1746" s="18" t="str">
        <f t="shared" si="108"/>
        <v>30-01-2026</v>
      </c>
      <c r="K1746" t="str">
        <f t="shared" si="109"/>
        <v>SKU160</v>
      </c>
      <c r="L1746" t="str">
        <f t="shared" si="110"/>
        <v>Knife Utility</v>
      </c>
      <c r="M1746" t="s">
        <v>550</v>
      </c>
      <c r="N1746">
        <f t="shared" si="111"/>
        <v>28</v>
      </c>
      <c r="O1746" cm="1">
        <f t="array" ref="O1746">_xlfn.FILTERXML("&lt;t&gt;&lt;s&gt;" &amp; SUBSTITUTE(SUBSTITUTE(A1746, "|", "&lt;/s&gt;&lt;s&gt;"), ";", "&lt;/s&gt;&lt;s&gt;") &amp; "&lt;/s&gt;&lt;/t&gt;", "//s[last()-2]")</f>
        <v>14</v>
      </c>
      <c r="P1746" cm="1">
        <f t="array" ref="P1746">_xlfn.FILTERXML("&lt;t&gt;&lt;s&gt;" &amp; SUBSTITUTE(SUBSTITUTE(SUBSTITUTE(CLEAN(A1746), "|", "&lt;/s&gt;&lt;s&gt;"), ",", "&lt;/s&gt;&lt;s&gt;"), ";", "&lt;/s&gt;&lt;s&gt;") &amp; "&lt;/s&gt;&lt;/t&gt;", "//s[last()-2]")</f>
        <v>70</v>
      </c>
      <c r="Q1746" cm="1">
        <f t="array" ref="Q1746">_xlfn.FILTERXML("&lt;t&gt;&lt;s&gt;" &amp; SUBSTITUTE(SUBSTITUTE(SUBSTITUTE(A1746, "|", "&lt;/s&gt;&lt;s&gt;"), ",", "&lt;/s&gt;&lt;s&gt;"), ";", "&lt;/s&gt;&lt;s&gt;") &amp; "&lt;/s&gt;&lt;/t&gt;", "//s[last()-1]")</f>
        <v>500</v>
      </c>
      <c r="R1746" t="s">
        <v>590</v>
      </c>
      <c r="S1746" s="20">
        <f>Table1[[#This Row],[Qty Sold]]/Table1[[#This Row],[Qty Added]]</f>
        <v>0.5</v>
      </c>
      <c r="T1746" s="19">
        <f>Table1[[#This Row],[Unit Price]]*Table1[[#This Row],[Stock]]</f>
        <v>35000</v>
      </c>
    </row>
    <row r="1747" spans="1:20" x14ac:dyDescent="0.3">
      <c r="A1747" t="s">
        <v>212</v>
      </c>
      <c r="J1747" s="18" t="str">
        <f t="shared" si="108"/>
        <v>31-01-2026</v>
      </c>
      <c r="K1747" t="str">
        <f t="shared" si="109"/>
        <v>SKU161</v>
      </c>
      <c r="L1747" t="str">
        <f t="shared" si="110"/>
        <v>knife utility</v>
      </c>
      <c r="M1747" t="s">
        <v>569</v>
      </c>
      <c r="N1747">
        <f t="shared" si="111"/>
        <v>18</v>
      </c>
      <c r="O1747" cm="1">
        <f t="array" ref="O1747">_xlfn.FILTERXML("&lt;t&gt;&lt;s&gt;" &amp; SUBSTITUTE(SUBSTITUTE(A1747, "|", "&lt;/s&gt;&lt;s&gt;"), ";", "&lt;/s&gt;&lt;s&gt;") &amp; "&lt;/s&gt;&lt;/t&gt;", "//s[last()-2]")</f>
        <v>9</v>
      </c>
      <c r="P1747" cm="1">
        <f t="array" ref="P1747">_xlfn.FILTERXML("&lt;t&gt;&lt;s&gt;" &amp; SUBSTITUTE(SUBSTITUTE(SUBSTITUTE(CLEAN(A1747), "|", "&lt;/s&gt;&lt;s&gt;"), ",", "&lt;/s&gt;&lt;s&gt;"), ";", "&lt;/s&gt;&lt;s&gt;") &amp; "&lt;/s&gt;&lt;/t&gt;", "//s[last()-2]")</f>
        <v>72</v>
      </c>
      <c r="Q1747" cm="1">
        <f t="array" ref="Q1747">_xlfn.FILTERXML("&lt;t&gt;&lt;s&gt;" &amp; SUBSTITUTE(SUBSTITUTE(SUBSTITUTE(A1747, "|", "&lt;/s&gt;&lt;s&gt;"), ",", "&lt;/s&gt;&lt;s&gt;"), ";", "&lt;/s&gt;&lt;s&gt;") &amp; "&lt;/s&gt;&lt;/t&gt;", "//s[last()-1]")</f>
        <v>500</v>
      </c>
      <c r="R1747" t="s">
        <v>610</v>
      </c>
      <c r="S1747" s="20">
        <f>Table1[[#This Row],[Qty Sold]]/Table1[[#This Row],[Qty Added]]</f>
        <v>0.5</v>
      </c>
      <c r="T1747" s="19">
        <f>Table1[[#This Row],[Unit Price]]*Table1[[#This Row],[Stock]]</f>
        <v>36000</v>
      </c>
    </row>
    <row r="1748" spans="1:20" x14ac:dyDescent="0.3">
      <c r="A1748" t="s">
        <v>213</v>
      </c>
      <c r="J1748" s="18" t="str">
        <f t="shared" si="108"/>
        <v>01-02-2026</v>
      </c>
      <c r="K1748" t="str">
        <f t="shared" si="109"/>
        <v>SKU162</v>
      </c>
      <c r="L1748" t="str">
        <f t="shared" si="110"/>
        <v>Cutlery Set Basic Plus</v>
      </c>
      <c r="M1748" t="s">
        <v>551</v>
      </c>
      <c r="N1748">
        <f t="shared" si="111"/>
        <v>35</v>
      </c>
      <c r="O1748" cm="1">
        <f t="array" ref="O1748">_xlfn.FILTERXML("&lt;t&gt;&lt;s&gt;" &amp; SUBSTITUTE(SUBSTITUTE(A1748, "|", "&lt;/s&gt;&lt;s&gt;"), ";", "&lt;/s&gt;&lt;s&gt;") &amp; "&lt;/s&gt;&lt;/t&gt;", "//s[last()-2]")</f>
        <v>20</v>
      </c>
      <c r="P1748" cm="1">
        <f t="array" ref="P1748">_xlfn.FILTERXML("&lt;t&gt;&lt;s&gt;" &amp; SUBSTITUTE(SUBSTITUTE(SUBSTITUTE(CLEAN(A1748), "|", "&lt;/s&gt;&lt;s&gt;"), ",", "&lt;/s&gt;&lt;s&gt;"), ";", "&lt;/s&gt;&lt;s&gt;") &amp; "&lt;/s&gt;&lt;/t&gt;", "//s[last()-2]")</f>
        <v>85</v>
      </c>
      <c r="Q1748" cm="1">
        <f t="array" ref="Q1748">_xlfn.FILTERXML("&lt;t&gt;&lt;s&gt;" &amp; SUBSTITUTE(SUBSTITUTE(SUBSTITUTE(A1748, "|", "&lt;/s&gt;&lt;s&gt;"), ",", "&lt;/s&gt;&lt;s&gt;"), ";", "&lt;/s&gt;&lt;s&gt;") &amp; "&lt;/s&gt;&lt;/t&gt;", "//s[last()-1]")</f>
        <v>700</v>
      </c>
      <c r="R1748" t="s">
        <v>591</v>
      </c>
      <c r="S1748" s="20">
        <f>Table1[[#This Row],[Qty Sold]]/Table1[[#This Row],[Qty Added]]</f>
        <v>0.5714285714285714</v>
      </c>
      <c r="T1748" s="19">
        <f>Table1[[#This Row],[Unit Price]]*Table1[[#This Row],[Stock]]</f>
        <v>59500</v>
      </c>
    </row>
    <row r="1749" spans="1:20" x14ac:dyDescent="0.3">
      <c r="A1749" t="s">
        <v>214</v>
      </c>
      <c r="J1749" s="18" t="str">
        <f t="shared" si="108"/>
        <v>02-02-2026</v>
      </c>
      <c r="K1749" t="str">
        <f t="shared" si="109"/>
        <v>SKU163</v>
      </c>
      <c r="L1749" t="str">
        <f t="shared" si="110"/>
        <v>Glass Bowl Basic</v>
      </c>
      <c r="M1749" t="s">
        <v>545</v>
      </c>
      <c r="N1749">
        <f t="shared" si="111"/>
        <v>18</v>
      </c>
      <c r="O1749" cm="1">
        <f t="array" ref="O1749">_xlfn.FILTERXML("&lt;t&gt;&lt;s&gt;" &amp; SUBSTITUTE(SUBSTITUTE(A1749, "|", "&lt;/s&gt;&lt;s&gt;"), ";", "&lt;/s&gt;&lt;s&gt;") &amp; "&lt;/s&gt;&lt;/t&gt;", "//s[last()-2]")</f>
        <v>9</v>
      </c>
      <c r="P1749" cm="1">
        <f t="array" ref="P1749">_xlfn.FILTERXML("&lt;t&gt;&lt;s&gt;" &amp; SUBSTITUTE(SUBSTITUTE(SUBSTITUTE(CLEAN(A1749), "|", "&lt;/s&gt;&lt;s&gt;"), ",", "&lt;/s&gt;&lt;s&gt;"), ";", "&lt;/s&gt;&lt;s&gt;") &amp; "&lt;/s&gt;&lt;/t&gt;", "//s[last()-2]")</f>
        <v>55</v>
      </c>
      <c r="Q1749" cm="1">
        <f t="array" ref="Q1749">_xlfn.FILTERXML("&lt;t&gt;&lt;s&gt;" &amp; SUBSTITUTE(SUBSTITUTE(SUBSTITUTE(A1749, "|", "&lt;/s&gt;&lt;s&gt;"), ",", "&lt;/s&gt;&lt;s&gt;"), ";", "&lt;/s&gt;&lt;s&gt;") &amp; "&lt;/s&gt;&lt;/t&gt;", "//s[last()-1]")</f>
        <v>250</v>
      </c>
      <c r="R1749" t="s">
        <v>585</v>
      </c>
      <c r="S1749" s="20">
        <f>Table1[[#This Row],[Qty Sold]]/Table1[[#This Row],[Qty Added]]</f>
        <v>0.5</v>
      </c>
      <c r="T1749" s="19">
        <f>Table1[[#This Row],[Unit Price]]*Table1[[#This Row],[Stock]]</f>
        <v>13750</v>
      </c>
    </row>
    <row r="1750" spans="1:20" x14ac:dyDescent="0.3">
      <c r="A1750" t="s">
        <v>215</v>
      </c>
      <c r="J1750" s="18" t="str">
        <f t="shared" si="108"/>
        <v>03-02-2026</v>
      </c>
      <c r="K1750" t="str">
        <f t="shared" si="109"/>
        <v>SKU164</v>
      </c>
      <c r="L1750" t="str">
        <f t="shared" si="110"/>
        <v>Storage Container Medium</v>
      </c>
      <c r="M1750" t="s">
        <v>553</v>
      </c>
      <c r="N1750">
        <f t="shared" si="111"/>
        <v>55</v>
      </c>
      <c r="O1750" cm="1">
        <f t="array" ref="O1750">_xlfn.FILTERXML("&lt;t&gt;&lt;s&gt;" &amp; SUBSTITUTE(SUBSTITUTE(A1750, "|", "&lt;/s&gt;&lt;s&gt;"), ";", "&lt;/s&gt;&lt;s&gt;") &amp; "&lt;/s&gt;&lt;/t&gt;", "//s[last()-2]")</f>
        <v>30</v>
      </c>
      <c r="P1750" cm="1">
        <f t="array" ref="P1750">_xlfn.FILTERXML("&lt;t&gt;&lt;s&gt;" &amp; SUBSTITUTE(SUBSTITUTE(SUBSTITUTE(CLEAN(A1750), "|", "&lt;/s&gt;&lt;s&gt;"), ",", "&lt;/s&gt;&lt;s&gt;"), ";", "&lt;/s&gt;&lt;s&gt;") &amp; "&lt;/s&gt;&lt;/t&gt;", "//s[last()-2]")</f>
        <v>120</v>
      </c>
      <c r="Q1750" cm="1">
        <f t="array" ref="Q1750">_xlfn.FILTERXML("&lt;t&gt;&lt;s&gt;" &amp; SUBSTITUTE(SUBSTITUTE(SUBSTITUTE(A1750, "|", "&lt;/s&gt;&lt;s&gt;"), ",", "&lt;/s&gt;&lt;s&gt;"), ";", "&lt;/s&gt;&lt;s&gt;") &amp; "&lt;/s&gt;&lt;/t&gt;", "//s[last()-1]")</f>
        <v>280</v>
      </c>
      <c r="R1750" t="s">
        <v>593</v>
      </c>
      <c r="S1750" s="20">
        <f>Table1[[#This Row],[Qty Sold]]/Table1[[#This Row],[Qty Added]]</f>
        <v>0.54545454545454541</v>
      </c>
      <c r="T1750" s="19">
        <f>Table1[[#This Row],[Unit Price]]*Table1[[#This Row],[Stock]]</f>
        <v>33600</v>
      </c>
    </row>
    <row r="1751" spans="1:20" x14ac:dyDescent="0.3">
      <c r="A1751" t="s">
        <v>216</v>
      </c>
      <c r="J1751" s="18" t="str">
        <f t="shared" si="108"/>
        <v>04-02-2026</v>
      </c>
      <c r="K1751" t="str">
        <f t="shared" si="109"/>
        <v>SKU165</v>
      </c>
      <c r="L1751" t="str">
        <f t="shared" si="110"/>
        <v>storage container medium</v>
      </c>
      <c r="M1751" t="s">
        <v>570</v>
      </c>
      <c r="N1751">
        <f t="shared" si="111"/>
        <v>35</v>
      </c>
      <c r="O1751" cm="1">
        <f t="array" ref="O1751">_xlfn.FILTERXML("&lt;t&gt;&lt;s&gt;" &amp; SUBSTITUTE(SUBSTITUTE(A1751, "|", "&lt;/s&gt;&lt;s&gt;"), ";", "&lt;/s&gt;&lt;s&gt;") &amp; "&lt;/s&gt;&lt;/t&gt;", "//s[last()-2]")</f>
        <v>18</v>
      </c>
      <c r="P1751" cm="1">
        <f t="array" ref="P1751">_xlfn.FILTERXML("&lt;t&gt;&lt;s&gt;" &amp; SUBSTITUTE(SUBSTITUTE(SUBSTITUTE(CLEAN(A1751), "|", "&lt;/s&gt;&lt;s&gt;"), ",", "&lt;/s&gt;&lt;s&gt;"), ";", "&lt;/s&gt;&lt;s&gt;") &amp; "&lt;/s&gt;&lt;/t&gt;", "//s[last()-2]")</f>
        <v>125</v>
      </c>
      <c r="Q1751" cm="1">
        <f t="array" ref="Q1751">_xlfn.FILTERXML("&lt;t&gt;&lt;s&gt;" &amp; SUBSTITUTE(SUBSTITUTE(SUBSTITUTE(A1751, "|", "&lt;/s&gt;&lt;s&gt;"), ",", "&lt;/s&gt;&lt;s&gt;"), ";", "&lt;/s&gt;&lt;s&gt;") &amp; "&lt;/s&gt;&lt;/t&gt;", "//s[last()-1]")</f>
        <v>280</v>
      </c>
      <c r="R1751" t="s">
        <v>611</v>
      </c>
      <c r="S1751" s="20">
        <f>Table1[[#This Row],[Qty Sold]]/Table1[[#This Row],[Qty Added]]</f>
        <v>0.51428571428571423</v>
      </c>
      <c r="T1751" s="19">
        <f>Table1[[#This Row],[Unit Price]]*Table1[[#This Row],[Stock]]</f>
        <v>35000</v>
      </c>
    </row>
    <row r="1752" spans="1:20" x14ac:dyDescent="0.3">
      <c r="A1752" t="s">
        <v>217</v>
      </c>
      <c r="J1752" s="18" t="str">
        <f t="shared" si="108"/>
        <v>05-02-2026</v>
      </c>
      <c r="K1752" t="str">
        <f t="shared" si="109"/>
        <v>SKU166</v>
      </c>
      <c r="L1752" t="str">
        <f t="shared" si="110"/>
        <v>Steel Jug Basic</v>
      </c>
      <c r="M1752" t="s">
        <v>541</v>
      </c>
      <c r="N1752">
        <f t="shared" si="111"/>
        <v>25</v>
      </c>
      <c r="O1752" cm="1">
        <f t="array" ref="O1752">_xlfn.FILTERXML("&lt;t&gt;&lt;s&gt;" &amp; SUBSTITUTE(SUBSTITUTE(A1752, "|", "&lt;/s&gt;&lt;s&gt;"), ";", "&lt;/s&gt;&lt;s&gt;") &amp; "&lt;/s&gt;&lt;/t&gt;", "//s[last()-2]")</f>
        <v>12</v>
      </c>
      <c r="P1752" cm="1">
        <f t="array" ref="P1752">_xlfn.FILTERXML("&lt;t&gt;&lt;s&gt;" &amp; SUBSTITUTE(SUBSTITUTE(SUBSTITUTE(CLEAN(A1752), "|", "&lt;/s&gt;&lt;s&gt;"), ",", "&lt;/s&gt;&lt;s&gt;"), ";", "&lt;/s&gt;&lt;s&gt;") &amp; "&lt;/s&gt;&lt;/t&gt;", "//s[last()-2]")</f>
        <v>70</v>
      </c>
      <c r="Q1752" cm="1">
        <f t="array" ref="Q1752">_xlfn.FILTERXML("&lt;t&gt;&lt;s&gt;" &amp; SUBSTITUTE(SUBSTITUTE(SUBSTITUTE(A1752, "|", "&lt;/s&gt;&lt;s&gt;"), ",", "&lt;/s&gt;&lt;s&gt;"), ";", "&lt;/s&gt;&lt;s&gt;") &amp; "&lt;/s&gt;&lt;/t&gt;", "//s[last()-1]")</f>
        <v>500</v>
      </c>
      <c r="R1752" t="s">
        <v>582</v>
      </c>
      <c r="S1752" s="20">
        <f>Table1[[#This Row],[Qty Sold]]/Table1[[#This Row],[Qty Added]]</f>
        <v>0.48</v>
      </c>
      <c r="T1752" s="19">
        <f>Table1[[#This Row],[Unit Price]]*Table1[[#This Row],[Stock]]</f>
        <v>35000</v>
      </c>
    </row>
    <row r="1753" spans="1:20" x14ac:dyDescent="0.3">
      <c r="A1753" t="s">
        <v>218</v>
      </c>
      <c r="J1753" s="18" t="str">
        <f t="shared" si="108"/>
        <v>06-02-2026</v>
      </c>
      <c r="K1753" t="str">
        <f t="shared" si="109"/>
        <v>SKU167</v>
      </c>
      <c r="L1753" t="str">
        <f t="shared" si="110"/>
        <v>steel jug basic</v>
      </c>
      <c r="M1753" t="s">
        <v>542</v>
      </c>
      <c r="N1753">
        <f t="shared" si="111"/>
        <v>18</v>
      </c>
      <c r="O1753" cm="1">
        <f t="array" ref="O1753">_xlfn.FILTERXML("&lt;t&gt;&lt;s&gt;" &amp; SUBSTITUTE(SUBSTITUTE(A1753, "|", "&lt;/s&gt;&lt;s&gt;"), ";", "&lt;/s&gt;&lt;s&gt;") &amp; "&lt;/s&gt;&lt;/t&gt;", "//s[last()-2]")</f>
        <v>9</v>
      </c>
      <c r="P1753" cm="1">
        <f t="array" ref="P1753">_xlfn.FILTERXML("&lt;t&gt;&lt;s&gt;" &amp; SUBSTITUTE(SUBSTITUTE(SUBSTITUTE(CLEAN(A1753), "|", "&lt;/s&gt;&lt;s&gt;"), ",", "&lt;/s&gt;&lt;s&gt;"), ";", "&lt;/s&gt;&lt;s&gt;") &amp; "&lt;/s&gt;&lt;/t&gt;", "//s[last()-2]")</f>
        <v>75</v>
      </c>
      <c r="Q1753" cm="1">
        <f t="array" ref="Q1753">_xlfn.FILTERXML("&lt;t&gt;&lt;s&gt;" &amp; SUBSTITUTE(SUBSTITUTE(SUBSTITUTE(A1753, "|", "&lt;/s&gt;&lt;s&gt;"), ",", "&lt;/s&gt;&lt;s&gt;"), ";", "&lt;/s&gt;&lt;s&gt;") &amp; "&lt;/s&gt;&lt;/t&gt;", "//s[last()-1]")</f>
        <v>500</v>
      </c>
      <c r="R1753" t="s">
        <v>600</v>
      </c>
      <c r="S1753" s="20">
        <f>Table1[[#This Row],[Qty Sold]]/Table1[[#This Row],[Qty Added]]</f>
        <v>0.5</v>
      </c>
      <c r="T1753" s="19">
        <f>Table1[[#This Row],[Unit Price]]*Table1[[#This Row],[Stock]]</f>
        <v>37500</v>
      </c>
    </row>
    <row r="1754" spans="1:20" x14ac:dyDescent="0.3">
      <c r="A1754" t="s">
        <v>219</v>
      </c>
      <c r="J1754" s="18" t="str">
        <f t="shared" si="108"/>
        <v>07-02-2026</v>
      </c>
      <c r="K1754" t="str">
        <f t="shared" si="109"/>
        <v>SKU168</v>
      </c>
      <c r="L1754" t="str">
        <f t="shared" si="110"/>
        <v>Tea Kettle Basic</v>
      </c>
      <c r="M1754" t="s">
        <v>552</v>
      </c>
      <c r="N1754">
        <f t="shared" si="111"/>
        <v>20</v>
      </c>
      <c r="O1754" cm="1">
        <f t="array" ref="O1754">_xlfn.FILTERXML("&lt;t&gt;&lt;s&gt;" &amp; SUBSTITUTE(SUBSTITUTE(A1754, "|", "&lt;/s&gt;&lt;s&gt;"), ";", "&lt;/s&gt;&lt;s&gt;") &amp; "&lt;/s&gt;&lt;/t&gt;", "//s[last()-2]")</f>
        <v>10</v>
      </c>
      <c r="P1754" cm="1">
        <f t="array" ref="P1754">_xlfn.FILTERXML("&lt;t&gt;&lt;s&gt;" &amp; SUBSTITUTE(SUBSTITUTE(SUBSTITUTE(CLEAN(A1754), "|", "&lt;/s&gt;&lt;s&gt;"), ",", "&lt;/s&gt;&lt;s&gt;"), ";", "&lt;/s&gt;&lt;s&gt;") &amp; "&lt;/s&gt;&lt;/t&gt;", "//s[last()-2]")</f>
        <v>60</v>
      </c>
      <c r="Q1754" cm="1">
        <f t="array" ref="Q1754">_xlfn.FILTERXML("&lt;t&gt;&lt;s&gt;" &amp; SUBSTITUTE(SUBSTITUTE(SUBSTITUTE(A1754, "|", "&lt;/s&gt;&lt;s&gt;"), ",", "&lt;/s&gt;&lt;s&gt;"), ";", "&lt;/s&gt;&lt;s&gt;") &amp; "&lt;/s&gt;&lt;/t&gt;", "//s[last()-1]")</f>
        <v>700</v>
      </c>
      <c r="R1754" t="s">
        <v>592</v>
      </c>
      <c r="S1754" s="20">
        <f>Table1[[#This Row],[Qty Sold]]/Table1[[#This Row],[Qty Added]]</f>
        <v>0.5</v>
      </c>
      <c r="T1754" s="19">
        <f>Table1[[#This Row],[Unit Price]]*Table1[[#This Row],[Stock]]</f>
        <v>42000</v>
      </c>
    </row>
    <row r="1755" spans="1:20" x14ac:dyDescent="0.3">
      <c r="A1755" t="s">
        <v>220</v>
      </c>
      <c r="J1755" s="18" t="str">
        <f t="shared" si="108"/>
        <v>08-02-2026</v>
      </c>
      <c r="K1755" t="str">
        <f t="shared" si="109"/>
        <v>SKU169</v>
      </c>
      <c r="L1755" t="str">
        <f t="shared" si="110"/>
        <v>tea kettle basic</v>
      </c>
      <c r="M1755" t="s">
        <v>571</v>
      </c>
      <c r="N1755">
        <f t="shared" si="111"/>
        <v>15</v>
      </c>
      <c r="O1755" cm="1">
        <f t="array" ref="O1755">_xlfn.FILTERXML("&lt;t&gt;&lt;s&gt;" &amp; SUBSTITUTE(SUBSTITUTE(A1755, "|", "&lt;/s&gt;&lt;s&gt;"), ";", "&lt;/s&gt;&lt;s&gt;") &amp; "&lt;/s&gt;&lt;/t&gt;", "//s[last()-2]")</f>
        <v>7</v>
      </c>
      <c r="P1755" cm="1">
        <f t="array" ref="P1755">_xlfn.FILTERXML("&lt;t&gt;&lt;s&gt;" &amp; SUBSTITUTE(SUBSTITUTE(SUBSTITUTE(CLEAN(A1755), "|", "&lt;/s&gt;&lt;s&gt;"), ",", "&lt;/s&gt;&lt;s&gt;"), ";", "&lt;/s&gt;&lt;s&gt;") &amp; "&lt;/s&gt;&lt;/t&gt;", "//s[last()-2]")</f>
        <v>65</v>
      </c>
      <c r="Q1755" cm="1">
        <f t="array" ref="Q1755">_xlfn.FILTERXML("&lt;t&gt;&lt;s&gt;" &amp; SUBSTITUTE(SUBSTITUTE(SUBSTITUTE(A1755, "|", "&lt;/s&gt;&lt;s&gt;"), ",", "&lt;/s&gt;&lt;s&gt;"), ";", "&lt;/s&gt;&lt;s&gt;") &amp; "&lt;/s&gt;&lt;/t&gt;", "//s[last()-1]")</f>
        <v>700</v>
      </c>
      <c r="R1755" t="s">
        <v>612</v>
      </c>
      <c r="S1755" s="20">
        <f>Table1[[#This Row],[Qty Sold]]/Table1[[#This Row],[Qty Added]]</f>
        <v>0.46666666666666667</v>
      </c>
      <c r="T1755" s="19">
        <f>Table1[[#This Row],[Unit Price]]*Table1[[#This Row],[Stock]]</f>
        <v>45500</v>
      </c>
    </row>
    <row r="1756" spans="1:20" x14ac:dyDescent="0.3">
      <c r="A1756" t="s">
        <v>221</v>
      </c>
      <c r="J1756" s="18" t="str">
        <f t="shared" si="108"/>
        <v>09-02-2026</v>
      </c>
      <c r="K1756" t="str">
        <f t="shared" si="109"/>
        <v>SKU170</v>
      </c>
      <c r="L1756" t="str">
        <f t="shared" si="110"/>
        <v>Dinner Set Basic</v>
      </c>
      <c r="M1756" t="s">
        <v>556</v>
      </c>
      <c r="N1756">
        <f t="shared" si="111"/>
        <v>15</v>
      </c>
      <c r="O1756" cm="1">
        <f t="array" ref="O1756">_xlfn.FILTERXML("&lt;t&gt;&lt;s&gt;" &amp; SUBSTITUTE(SUBSTITUTE(A1756, "|", "&lt;/s&gt;&lt;s&gt;"), ";", "&lt;/s&gt;&lt;s&gt;") &amp; "&lt;/s&gt;&lt;/t&gt;", "//s[last()-2]")</f>
        <v>7</v>
      </c>
      <c r="P1756" cm="1">
        <f t="array" ref="P1756">_xlfn.FILTERXML("&lt;t&gt;&lt;s&gt;" &amp; SUBSTITUTE(SUBSTITUTE(SUBSTITUTE(CLEAN(A1756), "|", "&lt;/s&gt;&lt;s&gt;"), ",", "&lt;/s&gt;&lt;s&gt;"), ";", "&lt;/s&gt;&lt;s&gt;") &amp; "&lt;/s&gt;&lt;/t&gt;", "//s[last()-2]")</f>
        <v>50</v>
      </c>
      <c r="Q1756" cm="1">
        <f t="array" ref="Q1756">_xlfn.FILTERXML("&lt;t&gt;&lt;s&gt;" &amp; SUBSTITUTE(SUBSTITUTE(SUBSTITUTE(A1756, "|", "&lt;/s&gt;&lt;s&gt;"), ",", "&lt;/s&gt;&lt;s&gt;"), ";", "&lt;/s&gt;&lt;s&gt;") &amp; "&lt;/s&gt;&lt;/t&gt;", "//s[last()-1]")</f>
        <v>2200</v>
      </c>
      <c r="R1756" t="s">
        <v>596</v>
      </c>
      <c r="S1756" s="20">
        <f>Table1[[#This Row],[Qty Sold]]/Table1[[#This Row],[Qty Added]]</f>
        <v>0.46666666666666667</v>
      </c>
      <c r="T1756" s="19">
        <f>Table1[[#This Row],[Unit Price]]*Table1[[#This Row],[Stock]]</f>
        <v>110000</v>
      </c>
    </row>
    <row r="1757" spans="1:20" x14ac:dyDescent="0.3">
      <c r="A1757" t="s">
        <v>222</v>
      </c>
      <c r="J1757" s="18" t="str">
        <f t="shared" si="108"/>
        <v>10-02-2026</v>
      </c>
      <c r="K1757" t="str">
        <f t="shared" si="109"/>
        <v>SKU171</v>
      </c>
      <c r="L1757" t="str">
        <f t="shared" si="110"/>
        <v>dinner set basic</v>
      </c>
      <c r="M1757" t="s">
        <v>572</v>
      </c>
      <c r="N1757">
        <f t="shared" si="111"/>
        <v>10</v>
      </c>
      <c r="O1757" cm="1">
        <f t="array" ref="O1757">_xlfn.FILTERXML("&lt;t&gt;&lt;s&gt;" &amp; SUBSTITUTE(SUBSTITUTE(A1757, "|", "&lt;/s&gt;&lt;s&gt;"), ";", "&lt;/s&gt;&lt;s&gt;") &amp; "&lt;/s&gt;&lt;/t&gt;", "//s[last()-2]")</f>
        <v>5</v>
      </c>
      <c r="P1757" cm="1">
        <f t="array" ref="P1757">_xlfn.FILTERXML("&lt;t&gt;&lt;s&gt;" &amp; SUBSTITUTE(SUBSTITUTE(SUBSTITUTE(CLEAN(A1757), "|", "&lt;/s&gt;&lt;s&gt;"), ",", "&lt;/s&gt;&lt;s&gt;"), ";", "&lt;/s&gt;&lt;s&gt;") &amp; "&lt;/s&gt;&lt;/t&gt;", "//s[last()-2]")</f>
        <v>52</v>
      </c>
      <c r="Q1757" cm="1">
        <f t="array" ref="Q1757">_xlfn.FILTERXML("&lt;t&gt;&lt;s&gt;" &amp; SUBSTITUTE(SUBSTITUTE(SUBSTITUTE(A1757, "|", "&lt;/s&gt;&lt;s&gt;"), ",", "&lt;/s&gt;&lt;s&gt;"), ";", "&lt;/s&gt;&lt;s&gt;") &amp; "&lt;/s&gt;&lt;/t&gt;", "//s[last()-1]")</f>
        <v>2200</v>
      </c>
      <c r="R1757" t="s">
        <v>613</v>
      </c>
      <c r="S1757" s="20">
        <f>Table1[[#This Row],[Qty Sold]]/Table1[[#This Row],[Qty Added]]</f>
        <v>0.5</v>
      </c>
      <c r="T1757" s="19">
        <f>Table1[[#This Row],[Unit Price]]*Table1[[#This Row],[Stock]]</f>
        <v>114400</v>
      </c>
    </row>
    <row r="1758" spans="1:20" x14ac:dyDescent="0.3">
      <c r="A1758" t="s">
        <v>223</v>
      </c>
      <c r="J1758" s="18" t="str">
        <f t="shared" si="108"/>
        <v>11-02-2026</v>
      </c>
      <c r="K1758" t="str">
        <f t="shared" si="109"/>
        <v>SKU172</v>
      </c>
      <c r="L1758" t="str">
        <f t="shared" si="110"/>
        <v>Plastic Mug Medium</v>
      </c>
      <c r="M1758" t="s">
        <v>544</v>
      </c>
      <c r="N1758">
        <f t="shared" si="111"/>
        <v>70</v>
      </c>
      <c r="O1758" cm="1">
        <f t="array" ref="O1758">_xlfn.FILTERXML("&lt;t&gt;&lt;s&gt;" &amp; SUBSTITUTE(SUBSTITUTE(A1758, "|", "&lt;/s&gt;&lt;s&gt;"), ";", "&lt;/s&gt;&lt;s&gt;") &amp; "&lt;/s&gt;&lt;/t&gt;", "//s[last()-2]")</f>
        <v>40</v>
      </c>
      <c r="P1758" cm="1">
        <f t="array" ref="P1758">_xlfn.FILTERXML("&lt;t&gt;&lt;s&gt;" &amp; SUBSTITUTE(SUBSTITUTE(SUBSTITUTE(CLEAN(A1758), "|", "&lt;/s&gt;&lt;s&gt;"), ",", "&lt;/s&gt;&lt;s&gt;"), ";", "&lt;/s&gt;&lt;s&gt;") &amp; "&lt;/s&gt;&lt;/t&gt;", "//s[last()-2]")</f>
        <v>150</v>
      </c>
      <c r="Q1758" cm="1">
        <f t="array" ref="Q1758">_xlfn.FILTERXML("&lt;t&gt;&lt;s&gt;" &amp; SUBSTITUTE(SUBSTITUTE(SUBSTITUTE(A1758, "|", "&lt;/s&gt;&lt;s&gt;"), ",", "&lt;/s&gt;&lt;s&gt;"), ";", "&lt;/s&gt;&lt;s&gt;") &amp; "&lt;/s&gt;&lt;/t&gt;", "//s[last()-1]")</f>
        <v>100</v>
      </c>
      <c r="R1758" t="s">
        <v>584</v>
      </c>
      <c r="S1758" s="20">
        <f>Table1[[#This Row],[Qty Sold]]/Table1[[#This Row],[Qty Added]]</f>
        <v>0.5714285714285714</v>
      </c>
      <c r="T1758" s="19">
        <f>Table1[[#This Row],[Unit Price]]*Table1[[#This Row],[Stock]]</f>
        <v>15000</v>
      </c>
    </row>
    <row r="1759" spans="1:20" x14ac:dyDescent="0.3">
      <c r="A1759" t="s">
        <v>224</v>
      </c>
      <c r="J1759" s="18" t="str">
        <f t="shared" si="108"/>
        <v>12-02-2026</v>
      </c>
      <c r="K1759" t="str">
        <f t="shared" si="109"/>
        <v>SKU173</v>
      </c>
      <c r="L1759" t="str">
        <f t="shared" si="110"/>
        <v>plastic mug medium</v>
      </c>
      <c r="M1759" t="s">
        <v>573</v>
      </c>
      <c r="N1759">
        <f t="shared" si="111"/>
        <v>50</v>
      </c>
      <c r="O1759" cm="1">
        <f t="array" ref="O1759">_xlfn.FILTERXML("&lt;t&gt;&lt;s&gt;" &amp; SUBSTITUTE(SUBSTITUTE(A1759, "|", "&lt;/s&gt;&lt;s&gt;"), ";", "&lt;/s&gt;&lt;s&gt;") &amp; "&lt;/s&gt;&lt;/t&gt;", "//s[last()-2]")</f>
        <v>25</v>
      </c>
      <c r="P1759" cm="1">
        <f t="array" ref="P1759">_xlfn.FILTERXML("&lt;t&gt;&lt;s&gt;" &amp; SUBSTITUTE(SUBSTITUTE(SUBSTITUTE(CLEAN(A1759), "|", "&lt;/s&gt;&lt;s&gt;"), ",", "&lt;/s&gt;&lt;s&gt;"), ";", "&lt;/s&gt;&lt;s&gt;") &amp; "&lt;/s&gt;&lt;/t&gt;", "//s[last()-2]")</f>
        <v>155</v>
      </c>
      <c r="Q1759" cm="1">
        <f t="array" ref="Q1759">_xlfn.FILTERXML("&lt;t&gt;&lt;s&gt;" &amp; SUBSTITUTE(SUBSTITUTE(SUBSTITUTE(A1759, "|", "&lt;/s&gt;&lt;s&gt;"), ",", "&lt;/s&gt;&lt;s&gt;"), ";", "&lt;/s&gt;&lt;s&gt;") &amp; "&lt;/s&gt;&lt;/t&gt;", "//s[last()-1]")</f>
        <v>100</v>
      </c>
      <c r="R1759" t="s">
        <v>614</v>
      </c>
      <c r="S1759" s="20">
        <f>Table1[[#This Row],[Qty Sold]]/Table1[[#This Row],[Qty Added]]</f>
        <v>0.5</v>
      </c>
      <c r="T1759" s="19">
        <f>Table1[[#This Row],[Unit Price]]*Table1[[#This Row],[Stock]]</f>
        <v>15500</v>
      </c>
    </row>
    <row r="1760" spans="1:20" x14ac:dyDescent="0.3">
      <c r="A1760" t="s">
        <v>225</v>
      </c>
      <c r="J1760" s="18" t="str">
        <f t="shared" si="108"/>
        <v>13-02-2026</v>
      </c>
      <c r="K1760" t="str">
        <f t="shared" si="109"/>
        <v>SKU174</v>
      </c>
      <c r="L1760" t="str">
        <f t="shared" si="110"/>
        <v>Bottle Set Medium</v>
      </c>
      <c r="M1760" t="s">
        <v>557</v>
      </c>
      <c r="N1760">
        <f t="shared" si="111"/>
        <v>60</v>
      </c>
      <c r="O1760" cm="1">
        <f t="array" ref="O1760">_xlfn.FILTERXML("&lt;t&gt;&lt;s&gt;" &amp; SUBSTITUTE(SUBSTITUTE(A1760, "|", "&lt;/s&gt;&lt;s&gt;"), ";", "&lt;/s&gt;&lt;s&gt;") &amp; "&lt;/s&gt;&lt;/t&gt;", "//s[last()-2]")</f>
        <v>35</v>
      </c>
      <c r="P1760" cm="1">
        <f t="array" ref="P1760">_xlfn.FILTERXML("&lt;t&gt;&lt;s&gt;" &amp; SUBSTITUTE(SUBSTITUTE(SUBSTITUTE(CLEAN(A1760), "|", "&lt;/s&gt;&lt;s&gt;"), ",", "&lt;/s&gt;&lt;s&gt;"), ";", "&lt;/s&gt;&lt;s&gt;") &amp; "&lt;/s&gt;&lt;/t&gt;", "//s[last()-2]")</f>
        <v>140</v>
      </c>
      <c r="Q1760" cm="1">
        <f t="array" ref="Q1760">_xlfn.FILTERXML("&lt;t&gt;&lt;s&gt;" &amp; SUBSTITUTE(SUBSTITUTE(SUBSTITUTE(A1760, "|", "&lt;/s&gt;&lt;s&gt;"), ",", "&lt;/s&gt;&lt;s&gt;"), ";", "&lt;/s&gt;&lt;s&gt;") &amp; "&lt;/s&gt;&lt;/t&gt;", "//s[last()-1]")</f>
        <v>450</v>
      </c>
      <c r="R1760" t="s">
        <v>597</v>
      </c>
      <c r="S1760" s="20">
        <f>Table1[[#This Row],[Qty Sold]]/Table1[[#This Row],[Qty Added]]</f>
        <v>0.58333333333333337</v>
      </c>
      <c r="T1760" s="19">
        <f>Table1[[#This Row],[Unit Price]]*Table1[[#This Row],[Stock]]</f>
        <v>63000</v>
      </c>
    </row>
    <row r="1761" spans="1:20" x14ac:dyDescent="0.3">
      <c r="A1761" t="s">
        <v>226</v>
      </c>
      <c r="J1761" s="18" t="str">
        <f t="shared" si="108"/>
        <v>14-02-2026</v>
      </c>
      <c r="K1761" t="str">
        <f t="shared" si="109"/>
        <v>SKU175</v>
      </c>
      <c r="L1761" t="str">
        <f t="shared" si="110"/>
        <v>bottle set medium</v>
      </c>
      <c r="M1761" t="s">
        <v>574</v>
      </c>
      <c r="N1761">
        <f t="shared" si="111"/>
        <v>40</v>
      </c>
      <c r="O1761" cm="1">
        <f t="array" ref="O1761">_xlfn.FILTERXML("&lt;t&gt;&lt;s&gt;" &amp; SUBSTITUTE(SUBSTITUTE(A1761, "|", "&lt;/s&gt;&lt;s&gt;"), ";", "&lt;/s&gt;&lt;s&gt;") &amp; "&lt;/s&gt;&lt;/t&gt;", "//s[last()-2]")</f>
        <v>20</v>
      </c>
      <c r="P1761" cm="1">
        <f t="array" ref="P1761">_xlfn.FILTERXML("&lt;t&gt;&lt;s&gt;" &amp; SUBSTITUTE(SUBSTITUTE(SUBSTITUTE(CLEAN(A1761), "|", "&lt;/s&gt;&lt;s&gt;"), ",", "&lt;/s&gt;&lt;s&gt;"), ";", "&lt;/s&gt;&lt;s&gt;") &amp; "&lt;/s&gt;&lt;/t&gt;", "//s[last()-2]")</f>
        <v>145</v>
      </c>
      <c r="Q1761" cm="1">
        <f t="array" ref="Q1761">_xlfn.FILTERXML("&lt;t&gt;&lt;s&gt;" &amp; SUBSTITUTE(SUBSTITUTE(SUBSTITUTE(A1761, "|", "&lt;/s&gt;&lt;s&gt;"), ",", "&lt;/s&gt;&lt;s&gt;"), ";", "&lt;/s&gt;&lt;s&gt;") &amp; "&lt;/s&gt;&lt;/t&gt;", "//s[last()-1]")</f>
        <v>450</v>
      </c>
      <c r="R1761" t="s">
        <v>615</v>
      </c>
      <c r="S1761" s="20">
        <f>Table1[[#This Row],[Qty Sold]]/Table1[[#This Row],[Qty Added]]</f>
        <v>0.5</v>
      </c>
      <c r="T1761" s="19">
        <f>Table1[[#This Row],[Unit Price]]*Table1[[#This Row],[Stock]]</f>
        <v>65250</v>
      </c>
    </row>
    <row r="1762" spans="1:20" x14ac:dyDescent="0.3">
      <c r="A1762" t="s">
        <v>227</v>
      </c>
      <c r="J1762" s="18" t="str">
        <f t="shared" si="108"/>
        <v>15-02-2026</v>
      </c>
      <c r="K1762" t="str">
        <f t="shared" si="109"/>
        <v>SKU176</v>
      </c>
      <c r="L1762" t="str">
        <f t="shared" si="110"/>
        <v>Handi Basic</v>
      </c>
      <c r="M1762" t="s">
        <v>563</v>
      </c>
      <c r="N1762">
        <f t="shared" si="111"/>
        <v>22</v>
      </c>
      <c r="O1762" cm="1">
        <f t="array" ref="O1762">_xlfn.FILTERXML("&lt;t&gt;&lt;s&gt;" &amp; SUBSTITUTE(SUBSTITUTE(A1762, "|", "&lt;/s&gt;&lt;s&gt;"), ";", "&lt;/s&gt;&lt;s&gt;") &amp; "&lt;/s&gt;&lt;/t&gt;", "//s[last()-2]")</f>
        <v>10</v>
      </c>
      <c r="P1762" cm="1">
        <f t="array" ref="P1762">_xlfn.FILTERXML("&lt;t&gt;&lt;s&gt;" &amp; SUBSTITUTE(SUBSTITUTE(SUBSTITUTE(CLEAN(A1762), "|", "&lt;/s&gt;&lt;s&gt;"), ",", "&lt;/s&gt;&lt;s&gt;"), ";", "&lt;/s&gt;&lt;s&gt;") &amp; "&lt;/s&gt;&lt;/t&gt;", "//s[last()-2]")</f>
        <v>65</v>
      </c>
      <c r="Q1762" cm="1">
        <f t="array" ref="Q1762">_xlfn.FILTERXML("&lt;t&gt;&lt;s&gt;" &amp; SUBSTITUTE(SUBSTITUTE(SUBSTITUTE(A1762, "|", "&lt;/s&gt;&lt;s&gt;"), ",", "&lt;/s&gt;&lt;s&gt;"), ";", "&lt;/s&gt;&lt;s&gt;") &amp; "&lt;/s&gt;&lt;/t&gt;", "//s[last()-1]")</f>
        <v>900</v>
      </c>
      <c r="R1762" t="s">
        <v>604</v>
      </c>
      <c r="S1762" s="20">
        <f>Table1[[#This Row],[Qty Sold]]/Table1[[#This Row],[Qty Added]]</f>
        <v>0.45454545454545453</v>
      </c>
      <c r="T1762" s="19">
        <f>Table1[[#This Row],[Unit Price]]*Table1[[#This Row],[Stock]]</f>
        <v>58500</v>
      </c>
    </row>
    <row r="1763" spans="1:20" x14ac:dyDescent="0.3">
      <c r="A1763" t="s">
        <v>228</v>
      </c>
      <c r="J1763" s="18" t="str">
        <f t="shared" si="108"/>
        <v>16-02-2026</v>
      </c>
      <c r="K1763" t="str">
        <f t="shared" si="109"/>
        <v>SKU177</v>
      </c>
      <c r="L1763" t="str">
        <f t="shared" si="110"/>
        <v>handi basic</v>
      </c>
      <c r="M1763" t="s">
        <v>575</v>
      </c>
      <c r="N1763">
        <f t="shared" si="111"/>
        <v>15</v>
      </c>
      <c r="O1763" cm="1">
        <f t="array" ref="O1763">_xlfn.FILTERXML("&lt;t&gt;&lt;s&gt;" &amp; SUBSTITUTE(SUBSTITUTE(A1763, "|", "&lt;/s&gt;&lt;s&gt;"), ";", "&lt;/s&gt;&lt;s&gt;") &amp; "&lt;/s&gt;&lt;/t&gt;", "//s[last()-2]")</f>
        <v>7</v>
      </c>
      <c r="P1763" cm="1">
        <f t="array" ref="P1763">_xlfn.FILTERXML("&lt;t&gt;&lt;s&gt;" &amp; SUBSTITUTE(SUBSTITUTE(SUBSTITUTE(CLEAN(A1763), "|", "&lt;/s&gt;&lt;s&gt;"), ",", "&lt;/s&gt;&lt;s&gt;"), ";", "&lt;/s&gt;&lt;s&gt;") &amp; "&lt;/s&gt;&lt;/t&gt;", "//s[last()-2]")</f>
        <v>68</v>
      </c>
      <c r="Q1763" cm="1">
        <f t="array" ref="Q1763">_xlfn.FILTERXML("&lt;t&gt;&lt;s&gt;" &amp; SUBSTITUTE(SUBSTITUTE(SUBSTITUTE(A1763, "|", "&lt;/s&gt;&lt;s&gt;"), ",", "&lt;/s&gt;&lt;s&gt;"), ";", "&lt;/s&gt;&lt;s&gt;") &amp; "&lt;/s&gt;&lt;/t&gt;", "//s[last()-1]")</f>
        <v>900</v>
      </c>
      <c r="R1763" t="s">
        <v>616</v>
      </c>
      <c r="S1763" s="20">
        <f>Table1[[#This Row],[Qty Sold]]/Table1[[#This Row],[Qty Added]]</f>
        <v>0.46666666666666667</v>
      </c>
      <c r="T1763" s="19">
        <f>Table1[[#This Row],[Unit Price]]*Table1[[#This Row],[Stock]]</f>
        <v>61200</v>
      </c>
    </row>
    <row r="1764" spans="1:20" x14ac:dyDescent="0.3">
      <c r="A1764" t="s">
        <v>229</v>
      </c>
      <c r="J1764" s="18" t="str">
        <f t="shared" si="108"/>
        <v>17-02-2026</v>
      </c>
      <c r="K1764" t="str">
        <f t="shared" si="109"/>
        <v>SKU178</v>
      </c>
      <c r="L1764" t="str">
        <f t="shared" si="110"/>
        <v>Oil Dispenser Basic</v>
      </c>
      <c r="M1764" t="s">
        <v>561</v>
      </c>
      <c r="N1764">
        <f t="shared" si="111"/>
        <v>30</v>
      </c>
      <c r="O1764" cm="1">
        <f t="array" ref="O1764">_xlfn.FILTERXML("&lt;t&gt;&lt;s&gt;" &amp; SUBSTITUTE(SUBSTITUTE(A1764, "|", "&lt;/s&gt;&lt;s&gt;"), ";", "&lt;/s&gt;&lt;s&gt;") &amp; "&lt;/s&gt;&lt;/t&gt;", "//s[last()-2]")</f>
        <v>12</v>
      </c>
      <c r="P1764" cm="1">
        <f t="array" ref="P1764">_xlfn.FILTERXML("&lt;t&gt;&lt;s&gt;" &amp; SUBSTITUTE(SUBSTITUTE(SUBSTITUTE(CLEAN(A1764), "|", "&lt;/s&gt;&lt;s&gt;"), ",", "&lt;/s&gt;&lt;s&gt;"), ";", "&lt;/s&gt;&lt;s&gt;") &amp; "&lt;/s&gt;&lt;/t&gt;", "//s[last()-2]")</f>
        <v>70</v>
      </c>
      <c r="Q1764" cm="1">
        <f t="array" ref="Q1764">_xlfn.FILTERXML("&lt;t&gt;&lt;s&gt;" &amp; SUBSTITUTE(SUBSTITUTE(SUBSTITUTE(A1764, "|", "&lt;/s&gt;&lt;s&gt;"), ",", "&lt;/s&gt;&lt;s&gt;"), ";", "&lt;/s&gt;&lt;s&gt;") &amp; "&lt;/s&gt;&lt;/t&gt;", "//s[last()-1]")</f>
        <v>300</v>
      </c>
      <c r="R1764" t="s">
        <v>602</v>
      </c>
      <c r="S1764" s="20">
        <f>Table1[[#This Row],[Qty Sold]]/Table1[[#This Row],[Qty Added]]</f>
        <v>0.4</v>
      </c>
      <c r="T1764" s="19">
        <f>Table1[[#This Row],[Unit Price]]*Table1[[#This Row],[Stock]]</f>
        <v>21000</v>
      </c>
    </row>
    <row r="1765" spans="1:20" x14ac:dyDescent="0.3">
      <c r="A1765" t="s">
        <v>230</v>
      </c>
      <c r="J1765" s="18" t="str">
        <f t="shared" si="108"/>
        <v>18-02-2026</v>
      </c>
      <c r="K1765" t="str">
        <f t="shared" si="109"/>
        <v>SKU179</v>
      </c>
      <c r="L1765" t="str">
        <f t="shared" si="110"/>
        <v>Chopping Board Medium</v>
      </c>
      <c r="M1765" t="s">
        <v>562</v>
      </c>
      <c r="N1765">
        <f t="shared" si="111"/>
        <v>50</v>
      </c>
      <c r="O1765" cm="1">
        <f t="array" ref="O1765">_xlfn.FILTERXML("&lt;t&gt;&lt;s&gt;" &amp; SUBSTITUTE(SUBSTITUTE(A1765, "|", "&lt;/s&gt;&lt;s&gt;"), ";", "&lt;/s&gt;&lt;s&gt;") &amp; "&lt;/s&gt;&lt;/t&gt;", "//s[last()-2]")</f>
        <v>25</v>
      </c>
      <c r="P1765" cm="1">
        <f t="array" ref="P1765">_xlfn.FILTERXML("&lt;t&gt;&lt;s&gt;" &amp; SUBSTITUTE(SUBSTITUTE(SUBSTITUTE(CLEAN(A1765), "|", "&lt;/s&gt;&lt;s&gt;"), ",", "&lt;/s&gt;&lt;s&gt;"), ";", "&lt;/s&gt;&lt;s&gt;") &amp; "&lt;/s&gt;&lt;/t&gt;", "//s[last()-2]")</f>
        <v>120</v>
      </c>
      <c r="Q1765" cm="1">
        <f t="array" ref="Q1765">_xlfn.FILTERXML("&lt;t&gt;&lt;s&gt;" &amp; SUBSTITUTE(SUBSTITUTE(SUBSTITUTE(A1765, "|", "&lt;/s&gt;&lt;s&gt;"), ",", "&lt;/s&gt;&lt;s&gt;"), ";", "&lt;/s&gt;&lt;s&gt;") &amp; "&lt;/s&gt;&lt;/t&gt;", "//s[last()-1]")</f>
        <v>200</v>
      </c>
      <c r="R1765" t="s">
        <v>603</v>
      </c>
      <c r="S1765" s="20">
        <f>Table1[[#This Row],[Qty Sold]]/Table1[[#This Row],[Qty Added]]</f>
        <v>0.5</v>
      </c>
      <c r="T1765" s="19">
        <f>Table1[[#This Row],[Unit Price]]*Table1[[#This Row],[Stock]]</f>
        <v>24000</v>
      </c>
    </row>
    <row r="1766" spans="1:20" x14ac:dyDescent="0.3">
      <c r="A1766" t="s">
        <v>231</v>
      </c>
      <c r="J1766" s="18" t="str">
        <f t="shared" si="108"/>
        <v>19-02-2026</v>
      </c>
      <c r="K1766" t="str">
        <f t="shared" si="109"/>
        <v>SKU180</v>
      </c>
      <c r="L1766" t="str">
        <f t="shared" si="110"/>
        <v>chopping board medium</v>
      </c>
      <c r="M1766" t="s">
        <v>576</v>
      </c>
      <c r="N1766">
        <f t="shared" si="111"/>
        <v>35</v>
      </c>
      <c r="O1766" cm="1">
        <f t="array" ref="O1766">_xlfn.FILTERXML("&lt;t&gt;&lt;s&gt;" &amp; SUBSTITUTE(SUBSTITUTE(A1766, "|", "&lt;/s&gt;&lt;s&gt;"), ";", "&lt;/s&gt;&lt;s&gt;") &amp; "&lt;/s&gt;&lt;/t&gt;", "//s[last()-2]")</f>
        <v>18</v>
      </c>
      <c r="P1766" cm="1">
        <f t="array" ref="P1766">_xlfn.FILTERXML("&lt;t&gt;&lt;s&gt;" &amp; SUBSTITUTE(SUBSTITUTE(SUBSTITUTE(CLEAN(A1766), "|", "&lt;/s&gt;&lt;s&gt;"), ",", "&lt;/s&gt;&lt;s&gt;"), ";", "&lt;/s&gt;&lt;s&gt;") &amp; "&lt;/s&gt;&lt;/t&gt;", "//s[last()-2]")</f>
        <v>125</v>
      </c>
      <c r="Q1766" cm="1">
        <f t="array" ref="Q1766">_xlfn.FILTERXML("&lt;t&gt;&lt;s&gt;" &amp; SUBSTITUTE(SUBSTITUTE(SUBSTITUTE(A1766, "|", "&lt;/s&gt;&lt;s&gt;"), ",", "&lt;/s&gt;&lt;s&gt;"), ";", "&lt;/s&gt;&lt;s&gt;") &amp; "&lt;/s&gt;&lt;/t&gt;", "//s[last()-1]")</f>
        <v>200</v>
      </c>
      <c r="R1766" t="s">
        <v>617</v>
      </c>
      <c r="S1766" s="20">
        <f>Table1[[#This Row],[Qty Sold]]/Table1[[#This Row],[Qty Added]]</f>
        <v>0.51428571428571423</v>
      </c>
      <c r="T1766" s="19">
        <f>Table1[[#This Row],[Unit Price]]*Table1[[#This Row],[Stock]]</f>
        <v>25000</v>
      </c>
    </row>
    <row r="1767" spans="1:20" x14ac:dyDescent="0.3">
      <c r="A1767" t="s">
        <v>232</v>
      </c>
      <c r="J1767" s="18" t="str">
        <f t="shared" si="108"/>
        <v>20-02-2026</v>
      </c>
      <c r="K1767" t="str">
        <f t="shared" si="109"/>
        <v>SKU181</v>
      </c>
      <c r="L1767" t="str">
        <f t="shared" si="110"/>
        <v>Steel Glass Basic</v>
      </c>
      <c r="M1767" t="s">
        <v>541</v>
      </c>
      <c r="N1767">
        <f t="shared" si="111"/>
        <v>90</v>
      </c>
      <c r="O1767" cm="1">
        <f t="array" ref="O1767">_xlfn.FILTERXML("&lt;t&gt;&lt;s&gt;" &amp; SUBSTITUTE(SUBSTITUTE(A1767, "|", "&lt;/s&gt;&lt;s&gt;"), ";", "&lt;/s&gt;&lt;s&gt;") &amp; "&lt;/s&gt;&lt;/t&gt;", "//s[last()-2]")</f>
        <v>60</v>
      </c>
      <c r="P1767" cm="1">
        <f t="array" ref="P1767">_xlfn.FILTERXML("&lt;t&gt;&lt;s&gt;" &amp; SUBSTITUTE(SUBSTITUTE(SUBSTITUTE(CLEAN(A1767), "|", "&lt;/s&gt;&lt;s&gt;"), ",", "&lt;/s&gt;&lt;s&gt;"), ";", "&lt;/s&gt;&lt;s&gt;") &amp; "&lt;/s&gt;&lt;/t&gt;", "//s[last()-2]")</f>
        <v>200</v>
      </c>
      <c r="Q1767" cm="1">
        <f t="array" ref="Q1767">_xlfn.FILTERXML("&lt;t&gt;&lt;s&gt;" &amp; SUBSTITUTE(SUBSTITUTE(SUBSTITUTE(A1767, "|", "&lt;/s&gt;&lt;s&gt;"), ",", "&lt;/s&gt;&lt;s&gt;"), ";", "&lt;/s&gt;&lt;s&gt;") &amp; "&lt;/s&gt;&lt;/t&gt;", "//s[last()-1]")</f>
        <v>120</v>
      </c>
      <c r="R1767" t="s">
        <v>582</v>
      </c>
      <c r="S1767" s="20">
        <f>Table1[[#This Row],[Qty Sold]]/Table1[[#This Row],[Qty Added]]</f>
        <v>0.66666666666666663</v>
      </c>
      <c r="T1767" s="19">
        <f>Table1[[#This Row],[Unit Price]]*Table1[[#This Row],[Stock]]</f>
        <v>24000</v>
      </c>
    </row>
    <row r="1768" spans="1:20" x14ac:dyDescent="0.3">
      <c r="A1768" t="s">
        <v>233</v>
      </c>
      <c r="J1768" s="18" t="str">
        <f t="shared" si="108"/>
        <v>21-02-2026</v>
      </c>
      <c r="K1768" t="str">
        <f t="shared" si="109"/>
        <v>SKU182</v>
      </c>
      <c r="L1768" t="str">
        <f t="shared" si="110"/>
        <v>steel glass basic</v>
      </c>
      <c r="M1768" t="s">
        <v>542</v>
      </c>
      <c r="N1768">
        <f t="shared" si="111"/>
        <v>60</v>
      </c>
      <c r="O1768" cm="1">
        <f t="array" ref="O1768">_xlfn.FILTERXML("&lt;t&gt;&lt;s&gt;" &amp; SUBSTITUTE(SUBSTITUTE(A1768, "|", "&lt;/s&gt;&lt;s&gt;"), ";", "&lt;/s&gt;&lt;s&gt;") &amp; "&lt;/s&gt;&lt;/t&gt;", "//s[last()-2]")</f>
        <v>30</v>
      </c>
      <c r="P1768" cm="1">
        <f t="array" ref="P1768">_xlfn.FILTERXML("&lt;t&gt;&lt;s&gt;" &amp; SUBSTITUTE(SUBSTITUTE(SUBSTITUTE(CLEAN(A1768), "|", "&lt;/s&gt;&lt;s&gt;"), ",", "&lt;/s&gt;&lt;s&gt;"), ";", "&lt;/s&gt;&lt;s&gt;") &amp; "&lt;/s&gt;&lt;/t&gt;", "//s[last()-2]")</f>
        <v>205</v>
      </c>
      <c r="Q1768" cm="1">
        <f t="array" ref="Q1768">_xlfn.FILTERXML("&lt;t&gt;&lt;s&gt;" &amp; SUBSTITUTE(SUBSTITUTE(SUBSTITUTE(A1768, "|", "&lt;/s&gt;&lt;s&gt;"), ",", "&lt;/s&gt;&lt;s&gt;"), ";", "&lt;/s&gt;&lt;s&gt;") &amp; "&lt;/s&gt;&lt;/t&gt;", "//s[last()-1]")</f>
        <v>120</v>
      </c>
      <c r="R1768" t="s">
        <v>600</v>
      </c>
      <c r="S1768" s="20">
        <f>Table1[[#This Row],[Qty Sold]]/Table1[[#This Row],[Qty Added]]</f>
        <v>0.5</v>
      </c>
      <c r="T1768" s="19">
        <f>Table1[[#This Row],[Unit Price]]*Table1[[#This Row],[Stock]]</f>
        <v>24600</v>
      </c>
    </row>
    <row r="1769" spans="1:20" x14ac:dyDescent="0.3">
      <c r="A1769" t="s">
        <v>234</v>
      </c>
      <c r="J1769" s="18" t="str">
        <f t="shared" si="108"/>
        <v>22-02-2026</v>
      </c>
      <c r="K1769" t="str">
        <f t="shared" si="109"/>
        <v>SKU183</v>
      </c>
      <c r="L1769" t="str">
        <f t="shared" si="110"/>
        <v>Lunch Box Medium</v>
      </c>
      <c r="M1769" t="s">
        <v>549</v>
      </c>
      <c r="N1769">
        <f t="shared" si="111"/>
        <v>50</v>
      </c>
      <c r="O1769" cm="1">
        <f t="array" ref="O1769">_xlfn.FILTERXML("&lt;t&gt;&lt;s&gt;" &amp; SUBSTITUTE(SUBSTITUTE(A1769, "|", "&lt;/s&gt;&lt;s&gt;"), ";", "&lt;/s&gt;&lt;s&gt;") &amp; "&lt;/s&gt;&lt;/t&gt;", "//s[last()-2]")</f>
        <v>30</v>
      </c>
      <c r="P1769" cm="1">
        <f t="array" ref="P1769">_xlfn.FILTERXML("&lt;t&gt;&lt;s&gt;" &amp; SUBSTITUTE(SUBSTITUTE(SUBSTITUTE(CLEAN(A1769), "|", "&lt;/s&gt;&lt;s&gt;"), ",", "&lt;/s&gt;&lt;s&gt;"), ";", "&lt;/s&gt;&lt;s&gt;") &amp; "&lt;/s&gt;&lt;/t&gt;", "//s[last()-2]")</f>
        <v>110</v>
      </c>
      <c r="Q1769" cm="1">
        <f t="array" ref="Q1769">_xlfn.FILTERXML("&lt;t&gt;&lt;s&gt;" &amp; SUBSTITUTE(SUBSTITUTE(SUBSTITUTE(A1769, "|", "&lt;/s&gt;&lt;s&gt;"), ",", "&lt;/s&gt;&lt;s&gt;"), ";", "&lt;/s&gt;&lt;s&gt;") &amp; "&lt;/s&gt;&lt;/t&gt;", "//s[last()-1]")</f>
        <v>280</v>
      </c>
      <c r="R1769" t="s">
        <v>589</v>
      </c>
      <c r="S1769" s="20">
        <f>Table1[[#This Row],[Qty Sold]]/Table1[[#This Row],[Qty Added]]</f>
        <v>0.6</v>
      </c>
      <c r="T1769" s="19">
        <f>Table1[[#This Row],[Unit Price]]*Table1[[#This Row],[Stock]]</f>
        <v>30800</v>
      </c>
    </row>
    <row r="1770" spans="1:20" x14ac:dyDescent="0.3">
      <c r="A1770" t="s">
        <v>235</v>
      </c>
      <c r="J1770" s="18" t="str">
        <f t="shared" si="108"/>
        <v>23-02-2026</v>
      </c>
      <c r="K1770" t="str">
        <f t="shared" si="109"/>
        <v>SKU184</v>
      </c>
      <c r="L1770" t="str">
        <f t="shared" si="110"/>
        <v>lunch box medium</v>
      </c>
      <c r="M1770" t="s">
        <v>577</v>
      </c>
      <c r="N1770">
        <f t="shared" si="111"/>
        <v>35</v>
      </c>
      <c r="O1770" cm="1">
        <f t="array" ref="O1770">_xlfn.FILTERXML("&lt;t&gt;&lt;s&gt;" &amp; SUBSTITUTE(SUBSTITUTE(A1770, "|", "&lt;/s&gt;&lt;s&gt;"), ";", "&lt;/s&gt;&lt;s&gt;") &amp; "&lt;/s&gt;&lt;/t&gt;", "//s[last()-2]")</f>
        <v>18</v>
      </c>
      <c r="P1770" cm="1">
        <f t="array" ref="P1770">_xlfn.FILTERXML("&lt;t&gt;&lt;s&gt;" &amp; SUBSTITUTE(SUBSTITUTE(SUBSTITUTE(CLEAN(A1770), "|", "&lt;/s&gt;&lt;s&gt;"), ",", "&lt;/s&gt;&lt;s&gt;"), ";", "&lt;/s&gt;&lt;s&gt;") &amp; "&lt;/s&gt;&lt;/t&gt;", "//s[last()-2]")</f>
        <v>115</v>
      </c>
      <c r="Q1770" cm="1">
        <f t="array" ref="Q1770">_xlfn.FILTERXML("&lt;t&gt;&lt;s&gt;" &amp; SUBSTITUTE(SUBSTITUTE(SUBSTITUTE(A1770, "|", "&lt;/s&gt;&lt;s&gt;"), ",", "&lt;/s&gt;&lt;s&gt;"), ";", "&lt;/s&gt;&lt;s&gt;") &amp; "&lt;/s&gt;&lt;/t&gt;", "//s[last()-1]")</f>
        <v>280</v>
      </c>
      <c r="R1770" t="s">
        <v>618</v>
      </c>
      <c r="S1770" s="20">
        <f>Table1[[#This Row],[Qty Sold]]/Table1[[#This Row],[Qty Added]]</f>
        <v>0.51428571428571423</v>
      </c>
      <c r="T1770" s="19">
        <f>Table1[[#This Row],[Unit Price]]*Table1[[#This Row],[Stock]]</f>
        <v>32200</v>
      </c>
    </row>
    <row r="1771" spans="1:20" x14ac:dyDescent="0.3">
      <c r="A1771" t="s">
        <v>236</v>
      </c>
      <c r="J1771" s="18" t="str">
        <f t="shared" si="108"/>
        <v>24-02-2026</v>
      </c>
      <c r="K1771" t="str">
        <f t="shared" si="109"/>
        <v>SKU185</v>
      </c>
      <c r="L1771" t="str">
        <f t="shared" si="110"/>
        <v>Water Bottle Medium</v>
      </c>
      <c r="M1771" t="s">
        <v>548</v>
      </c>
      <c r="N1771">
        <f t="shared" si="111"/>
        <v>110</v>
      </c>
      <c r="O1771" cm="1">
        <f t="array" ref="O1771">_xlfn.FILTERXML("&lt;t&gt;&lt;s&gt;" &amp; SUBSTITUTE(SUBSTITUTE(A1771, "|", "&lt;/s&gt;&lt;s&gt;"), ";", "&lt;/s&gt;&lt;s&gt;") &amp; "&lt;/s&gt;&lt;/t&gt;", "//s[last()-2]")</f>
        <v>70</v>
      </c>
      <c r="P1771" cm="1">
        <f t="array" ref="P1771">_xlfn.FILTERXML("&lt;t&gt;&lt;s&gt;" &amp; SUBSTITUTE(SUBSTITUTE(SUBSTITUTE(CLEAN(A1771), "|", "&lt;/s&gt;&lt;s&gt;"), ",", "&lt;/s&gt;&lt;s&gt;"), ";", "&lt;/s&gt;&lt;s&gt;") &amp; "&lt;/s&gt;&lt;/t&gt;", "//s[last()-2]")</f>
        <v>220</v>
      </c>
      <c r="Q1771" cm="1">
        <f t="array" ref="Q1771">_xlfn.FILTERXML("&lt;t&gt;&lt;s&gt;" &amp; SUBSTITUTE(SUBSTITUTE(SUBSTITUTE(A1771, "|", "&lt;/s&gt;&lt;s&gt;"), ",", "&lt;/s&gt;&lt;s&gt;"), ";", "&lt;/s&gt;&lt;s&gt;") &amp; "&lt;/s&gt;&lt;/t&gt;", "//s[last()-1]")</f>
        <v>180</v>
      </c>
      <c r="R1771" t="s">
        <v>588</v>
      </c>
      <c r="S1771" s="20">
        <f>Table1[[#This Row],[Qty Sold]]/Table1[[#This Row],[Qty Added]]</f>
        <v>0.63636363636363635</v>
      </c>
      <c r="T1771" s="19">
        <f>Table1[[#This Row],[Unit Price]]*Table1[[#This Row],[Stock]]</f>
        <v>39600</v>
      </c>
    </row>
    <row r="1772" spans="1:20" x14ac:dyDescent="0.3">
      <c r="A1772" t="s">
        <v>237</v>
      </c>
      <c r="J1772" s="18" t="str">
        <f t="shared" si="108"/>
        <v>25-02-2026</v>
      </c>
      <c r="K1772" t="str">
        <f t="shared" si="109"/>
        <v>SKU186</v>
      </c>
      <c r="L1772" t="str">
        <f t="shared" si="110"/>
        <v>water bottle medium</v>
      </c>
      <c r="M1772" t="s">
        <v>578</v>
      </c>
      <c r="N1772">
        <f t="shared" si="111"/>
        <v>80</v>
      </c>
      <c r="O1772" cm="1">
        <f t="array" ref="O1772">_xlfn.FILTERXML("&lt;t&gt;&lt;s&gt;" &amp; SUBSTITUTE(SUBSTITUTE(A1772, "|", "&lt;/s&gt;&lt;s&gt;"), ";", "&lt;/s&gt;&lt;s&gt;") &amp; "&lt;/s&gt;&lt;/t&gt;", "//s[last()-2]")</f>
        <v>40</v>
      </c>
      <c r="P1772" cm="1">
        <f t="array" ref="P1772">_xlfn.FILTERXML("&lt;t&gt;&lt;s&gt;" &amp; SUBSTITUTE(SUBSTITUTE(SUBSTITUTE(CLEAN(A1772), "|", "&lt;/s&gt;&lt;s&gt;"), ",", "&lt;/s&gt;&lt;s&gt;"), ";", "&lt;/s&gt;&lt;s&gt;") &amp; "&lt;/s&gt;&lt;/t&gt;", "//s[last()-2]")</f>
        <v>225</v>
      </c>
      <c r="Q1772" cm="1">
        <f t="array" ref="Q1772">_xlfn.FILTERXML("&lt;t&gt;&lt;s&gt;" &amp; SUBSTITUTE(SUBSTITUTE(SUBSTITUTE(A1772, "|", "&lt;/s&gt;&lt;s&gt;"), ",", "&lt;/s&gt;&lt;s&gt;"), ";", "&lt;/s&gt;&lt;s&gt;") &amp; "&lt;/s&gt;&lt;/t&gt;", "//s[last()-1]")</f>
        <v>180</v>
      </c>
      <c r="R1772" t="s">
        <v>619</v>
      </c>
      <c r="S1772" s="20">
        <f>Table1[[#This Row],[Qty Sold]]/Table1[[#This Row],[Qty Added]]</f>
        <v>0.5</v>
      </c>
      <c r="T1772" s="19">
        <f>Table1[[#This Row],[Unit Price]]*Table1[[#This Row],[Stock]]</f>
        <v>40500</v>
      </c>
    </row>
    <row r="1773" spans="1:20" x14ac:dyDescent="0.3">
      <c r="A1773" t="s">
        <v>238</v>
      </c>
      <c r="J1773" s="18" t="str">
        <f t="shared" si="108"/>
        <v>26-02-2026</v>
      </c>
      <c r="K1773" t="str">
        <f t="shared" si="109"/>
        <v>SKU187</v>
      </c>
      <c r="L1773" t="str">
        <f t="shared" si="110"/>
        <v>Frying Pan Medium</v>
      </c>
      <c r="M1773" t="s">
        <v>547</v>
      </c>
      <c r="N1773">
        <f t="shared" si="111"/>
        <v>30</v>
      </c>
      <c r="O1773" cm="1">
        <f t="array" ref="O1773">_xlfn.FILTERXML("&lt;t&gt;&lt;s&gt;" &amp; SUBSTITUTE(SUBSTITUTE(A1773, "|", "&lt;/s&gt;&lt;s&gt;"), ";", "&lt;/s&gt;&lt;s&gt;") &amp; "&lt;/s&gt;&lt;/t&gt;", "//s[last()-2]")</f>
        <v>18</v>
      </c>
      <c r="P1773" cm="1">
        <f t="array" ref="P1773">_xlfn.FILTERXML("&lt;t&gt;&lt;s&gt;" &amp; SUBSTITUTE(SUBSTITUTE(SUBSTITUTE(CLEAN(A1773), "|", "&lt;/s&gt;&lt;s&gt;"), ",", "&lt;/s&gt;&lt;s&gt;"), ";", "&lt;/s&gt;&lt;s&gt;") &amp; "&lt;/s&gt;&lt;/t&gt;", "//s[last()-2]")</f>
        <v>90</v>
      </c>
      <c r="Q1773" cm="1">
        <f t="array" ref="Q1773">_xlfn.FILTERXML("&lt;t&gt;&lt;s&gt;" &amp; SUBSTITUTE(SUBSTITUTE(SUBSTITUTE(A1773, "|", "&lt;/s&gt;&lt;s&gt;"), ",", "&lt;/s&gt;&lt;s&gt;"), ";", "&lt;/s&gt;&lt;s&gt;") &amp; "&lt;/s&gt;&lt;/t&gt;", "//s[last()-1]")</f>
        <v>1200</v>
      </c>
      <c r="R1773" t="s">
        <v>587</v>
      </c>
      <c r="S1773" s="20">
        <f>Table1[[#This Row],[Qty Sold]]/Table1[[#This Row],[Qty Added]]</f>
        <v>0.6</v>
      </c>
      <c r="T1773" s="19">
        <f>Table1[[#This Row],[Unit Price]]*Table1[[#This Row],[Stock]]</f>
        <v>108000</v>
      </c>
    </row>
    <row r="1774" spans="1:20" x14ac:dyDescent="0.3">
      <c r="A1774" t="s">
        <v>239</v>
      </c>
      <c r="J1774" s="18" t="str">
        <f t="shared" si="108"/>
        <v>27-02-2026</v>
      </c>
      <c r="K1774" t="str">
        <f t="shared" si="109"/>
        <v>SKU188</v>
      </c>
      <c r="L1774" t="str">
        <f t="shared" si="110"/>
        <v>frying pan medium</v>
      </c>
      <c r="M1774" t="s">
        <v>568</v>
      </c>
      <c r="N1774">
        <f t="shared" si="111"/>
        <v>20</v>
      </c>
      <c r="O1774" cm="1">
        <f t="array" ref="O1774">_xlfn.FILTERXML("&lt;t&gt;&lt;s&gt;" &amp; SUBSTITUTE(SUBSTITUTE(A1774, "|", "&lt;/s&gt;&lt;s&gt;"), ";", "&lt;/s&gt;&lt;s&gt;") &amp; "&lt;/s&gt;&lt;/t&gt;", "//s[last()-2]")</f>
        <v>10</v>
      </c>
      <c r="P1774" cm="1">
        <f t="array" ref="P1774">_xlfn.FILTERXML("&lt;t&gt;&lt;s&gt;" &amp; SUBSTITUTE(SUBSTITUTE(SUBSTITUTE(CLEAN(A1774), "|", "&lt;/s&gt;&lt;s&gt;"), ",", "&lt;/s&gt;&lt;s&gt;"), ";", "&lt;/s&gt;&lt;s&gt;") &amp; "&lt;/s&gt;&lt;/t&gt;", "//s[last()-2]")</f>
        <v>92</v>
      </c>
      <c r="Q1774" cm="1">
        <f t="array" ref="Q1774">_xlfn.FILTERXML("&lt;t&gt;&lt;s&gt;" &amp; SUBSTITUTE(SUBSTITUTE(SUBSTITUTE(A1774, "|", "&lt;/s&gt;&lt;s&gt;"), ",", "&lt;/s&gt;&lt;s&gt;"), ";", "&lt;/s&gt;&lt;s&gt;") &amp; "&lt;/s&gt;&lt;/t&gt;", "//s[last()-1]")</f>
        <v>1200</v>
      </c>
      <c r="R1774" t="s">
        <v>609</v>
      </c>
      <c r="S1774" s="20">
        <f>Table1[[#This Row],[Qty Sold]]/Table1[[#This Row],[Qty Added]]</f>
        <v>0.5</v>
      </c>
      <c r="T1774" s="19">
        <f>Table1[[#This Row],[Unit Price]]*Table1[[#This Row],[Stock]]</f>
        <v>110400</v>
      </c>
    </row>
    <row r="1775" spans="1:20" x14ac:dyDescent="0.3">
      <c r="A1775" t="s">
        <v>240</v>
      </c>
      <c r="J1775" s="18" t="str">
        <f t="shared" si="108"/>
        <v>28-02-2026</v>
      </c>
      <c r="K1775" t="str">
        <f t="shared" si="109"/>
        <v>SKU189</v>
      </c>
      <c r="L1775" t="str">
        <f t="shared" si="110"/>
        <v>Mixer Grinder Medium</v>
      </c>
      <c r="M1775" t="s">
        <v>566</v>
      </c>
      <c r="N1775">
        <f t="shared" si="111"/>
        <v>8</v>
      </c>
      <c r="O1775" cm="1">
        <f t="array" ref="O1775">_xlfn.FILTERXML("&lt;t&gt;&lt;s&gt;" &amp; SUBSTITUTE(SUBSTITUTE(A1775, "|", "&lt;/s&gt;&lt;s&gt;"), ";", "&lt;/s&gt;&lt;s&gt;") &amp; "&lt;/s&gt;&lt;/t&gt;", "//s[last()-2]")</f>
        <v>4</v>
      </c>
      <c r="P1775" cm="1">
        <f t="array" ref="P1775">_xlfn.FILTERXML("&lt;t&gt;&lt;s&gt;" &amp; SUBSTITUTE(SUBSTITUTE(SUBSTITUTE(CLEAN(A1775), "|", "&lt;/s&gt;&lt;s&gt;"), ",", "&lt;/s&gt;&lt;s&gt;"), ";", "&lt;/s&gt;&lt;s&gt;") &amp; "&lt;/s&gt;&lt;/t&gt;", "//s[last()-2]")</f>
        <v>25</v>
      </c>
      <c r="Q1775" cm="1">
        <f t="array" ref="Q1775">_xlfn.FILTERXML("&lt;t&gt;&lt;s&gt;" &amp; SUBSTITUTE(SUBSTITUTE(SUBSTITUTE(A1775, "|", "&lt;/s&gt;&lt;s&gt;"), ",", "&lt;/s&gt;&lt;s&gt;"), ";", "&lt;/s&gt;&lt;s&gt;") &amp; "&lt;/s&gt;&lt;/t&gt;", "//s[last()-1]")</f>
        <v>3500</v>
      </c>
      <c r="R1775" t="s">
        <v>607</v>
      </c>
      <c r="S1775" s="20">
        <f>Table1[[#This Row],[Qty Sold]]/Table1[[#This Row],[Qty Added]]</f>
        <v>0.5</v>
      </c>
      <c r="T1775" s="19">
        <f>Table1[[#This Row],[Unit Price]]*Table1[[#This Row],[Stock]]</f>
        <v>87500</v>
      </c>
    </row>
    <row r="1776" spans="1:20" x14ac:dyDescent="0.3">
      <c r="A1776" t="s">
        <v>241</v>
      </c>
      <c r="J1776" s="18" t="str">
        <f t="shared" si="108"/>
        <v>01-03-2026</v>
      </c>
      <c r="K1776" t="str">
        <f t="shared" si="109"/>
        <v>SKU190</v>
      </c>
      <c r="L1776" t="str">
        <f t="shared" si="110"/>
        <v>Mixer grinder medium</v>
      </c>
      <c r="M1776" t="s">
        <v>566</v>
      </c>
      <c r="N1776">
        <f t="shared" si="111"/>
        <v>6</v>
      </c>
      <c r="O1776" cm="1">
        <f t="array" ref="O1776">_xlfn.FILTERXML("&lt;t&gt;&lt;s&gt;" &amp; SUBSTITUTE(SUBSTITUTE(A1776, "|", "&lt;/s&gt;&lt;s&gt;"), ";", "&lt;/s&gt;&lt;s&gt;") &amp; "&lt;/s&gt;&lt;/t&gt;", "//s[last()-2]")</f>
        <v>3</v>
      </c>
      <c r="P1776" cm="1">
        <f t="array" ref="P1776">_xlfn.FILTERXML("&lt;t&gt;&lt;s&gt;" &amp; SUBSTITUTE(SUBSTITUTE(SUBSTITUTE(CLEAN(A1776), "|", "&lt;/s&gt;&lt;s&gt;"), ",", "&lt;/s&gt;&lt;s&gt;"), ";", "&lt;/s&gt;&lt;s&gt;") &amp; "&lt;/s&gt;&lt;/t&gt;", "//s[last()-2]")</f>
        <v>28</v>
      </c>
      <c r="Q1776" cm="1">
        <f t="array" ref="Q1776">_xlfn.FILTERXML("&lt;t&gt;&lt;s&gt;" &amp; SUBSTITUTE(SUBSTITUTE(SUBSTITUTE(A1776, "|", "&lt;/s&gt;&lt;s&gt;"), ",", "&lt;/s&gt;&lt;s&gt;"), ";", "&lt;/s&gt;&lt;s&gt;") &amp; "&lt;/s&gt;&lt;/t&gt;", "//s[last()-1]")</f>
        <v>3500</v>
      </c>
      <c r="R1776" t="s">
        <v>607</v>
      </c>
      <c r="S1776" s="20">
        <f>Table1[[#This Row],[Qty Sold]]/Table1[[#This Row],[Qty Added]]</f>
        <v>0.5</v>
      </c>
      <c r="T1776" s="19">
        <f>Table1[[#This Row],[Unit Price]]*Table1[[#This Row],[Stock]]</f>
        <v>98000</v>
      </c>
    </row>
    <row r="1777" spans="1:20" x14ac:dyDescent="0.3">
      <c r="A1777" t="s">
        <v>242</v>
      </c>
      <c r="J1777" s="18" t="str">
        <f t="shared" si="108"/>
        <v>02-03-2026</v>
      </c>
      <c r="K1777" t="str">
        <f t="shared" si="109"/>
        <v>SKU191</v>
      </c>
      <c r="L1777" t="str">
        <f t="shared" si="110"/>
        <v>Electric Kettle Medium</v>
      </c>
      <c r="M1777" t="s">
        <v>565</v>
      </c>
      <c r="N1777">
        <f t="shared" si="111"/>
        <v>12</v>
      </c>
      <c r="O1777" cm="1">
        <f t="array" ref="O1777">_xlfn.FILTERXML("&lt;t&gt;&lt;s&gt;" &amp; SUBSTITUTE(SUBSTITUTE(A1777, "|", "&lt;/s&gt;&lt;s&gt;"), ";", "&lt;/s&gt;&lt;s&gt;") &amp; "&lt;/s&gt;&lt;/t&gt;", "//s[last()-2]")</f>
        <v>7</v>
      </c>
      <c r="P1777" cm="1">
        <f t="array" ref="P1777">_xlfn.FILTERXML("&lt;t&gt;&lt;s&gt;" &amp; SUBSTITUTE(SUBSTITUTE(SUBSTITUTE(CLEAN(A1777), "|", "&lt;/s&gt;&lt;s&gt;"), ",", "&lt;/s&gt;&lt;s&gt;"), ";", "&lt;/s&gt;&lt;s&gt;") &amp; "&lt;/s&gt;&lt;/t&gt;", "//s[last()-2]")</f>
        <v>35</v>
      </c>
      <c r="Q1777" cm="1">
        <f t="array" ref="Q1777">_xlfn.FILTERXML("&lt;t&gt;&lt;s&gt;" &amp; SUBSTITUTE(SUBSTITUTE(SUBSTITUTE(A1777, "|", "&lt;/s&gt;&lt;s&gt;"), ",", "&lt;/s&gt;&lt;s&gt;"), ";", "&lt;/s&gt;&lt;s&gt;") &amp; "&lt;/s&gt;&lt;/t&gt;", "//s[last()-1]")</f>
        <v>1800</v>
      </c>
      <c r="R1777" t="s">
        <v>606</v>
      </c>
      <c r="S1777" s="20">
        <f>Table1[[#This Row],[Qty Sold]]/Table1[[#This Row],[Qty Added]]</f>
        <v>0.58333333333333337</v>
      </c>
      <c r="T1777" s="19">
        <f>Table1[[#This Row],[Unit Price]]*Table1[[#This Row],[Stock]]</f>
        <v>63000</v>
      </c>
    </row>
    <row r="1778" spans="1:20" x14ac:dyDescent="0.3">
      <c r="A1778" t="s">
        <v>243</v>
      </c>
      <c r="J1778" s="18" t="str">
        <f t="shared" si="108"/>
        <v>03-03-2026</v>
      </c>
      <c r="K1778" t="str">
        <f t="shared" si="109"/>
        <v>SKU192</v>
      </c>
      <c r="L1778" t="str">
        <f t="shared" si="110"/>
        <v>electric kettle medium</v>
      </c>
      <c r="M1778" t="s">
        <v>579</v>
      </c>
      <c r="N1778">
        <f t="shared" si="111"/>
        <v>8</v>
      </c>
      <c r="O1778" cm="1">
        <f t="array" ref="O1778">_xlfn.FILTERXML("&lt;t&gt;&lt;s&gt;" &amp; SUBSTITUTE(SUBSTITUTE(A1778, "|", "&lt;/s&gt;&lt;s&gt;"), ";", "&lt;/s&gt;&lt;s&gt;") &amp; "&lt;/s&gt;&lt;/t&gt;", "//s[last()-2]")</f>
        <v>4</v>
      </c>
      <c r="P1778" cm="1">
        <f t="array" ref="P1778">_xlfn.FILTERXML("&lt;t&gt;&lt;s&gt;" &amp; SUBSTITUTE(SUBSTITUTE(SUBSTITUTE(CLEAN(A1778), "|", "&lt;/s&gt;&lt;s&gt;"), ",", "&lt;/s&gt;&lt;s&gt;"), ";", "&lt;/s&gt;&lt;s&gt;") &amp; "&lt;/s&gt;&lt;/t&gt;", "//s[last()-2]")</f>
        <v>38</v>
      </c>
      <c r="Q1778" cm="1">
        <f t="array" ref="Q1778">_xlfn.FILTERXML("&lt;t&gt;&lt;s&gt;" &amp; SUBSTITUTE(SUBSTITUTE(SUBSTITUTE(A1778, "|", "&lt;/s&gt;&lt;s&gt;"), ",", "&lt;/s&gt;&lt;s&gt;"), ";", "&lt;/s&gt;&lt;s&gt;") &amp; "&lt;/s&gt;&lt;/t&gt;", "//s[last()-1]")</f>
        <v>1800</v>
      </c>
      <c r="R1778" t="s">
        <v>620</v>
      </c>
      <c r="S1778" s="20">
        <f>Table1[[#This Row],[Qty Sold]]/Table1[[#This Row],[Qty Added]]</f>
        <v>0.5</v>
      </c>
      <c r="T1778" s="19">
        <f>Table1[[#This Row],[Unit Price]]*Table1[[#This Row],[Stock]]</f>
        <v>68400</v>
      </c>
    </row>
    <row r="1779" spans="1:20" x14ac:dyDescent="0.3">
      <c r="A1779" t="s">
        <v>244</v>
      </c>
      <c r="J1779" s="18" t="str">
        <f t="shared" si="108"/>
        <v>04-03-2026</v>
      </c>
      <c r="K1779" t="str">
        <f t="shared" si="109"/>
        <v>SKU193</v>
      </c>
      <c r="L1779" t="str">
        <f t="shared" si="110"/>
        <v>Rice Cooker Medium</v>
      </c>
      <c r="M1779" t="s">
        <v>564</v>
      </c>
      <c r="N1779">
        <f t="shared" si="111"/>
        <v>10</v>
      </c>
      <c r="O1779" cm="1">
        <f t="array" ref="O1779">_xlfn.FILTERXML("&lt;t&gt;&lt;s&gt;" &amp; SUBSTITUTE(SUBSTITUTE(A1779, "|", "&lt;/s&gt;&lt;s&gt;"), ";", "&lt;/s&gt;&lt;s&gt;") &amp; "&lt;/s&gt;&lt;/t&gt;", "//s[last()-2]")</f>
        <v>6</v>
      </c>
      <c r="P1779" cm="1">
        <f t="array" ref="P1779">_xlfn.FILTERXML("&lt;t&gt;&lt;s&gt;" &amp; SUBSTITUTE(SUBSTITUTE(SUBSTITUTE(CLEAN(A1779), "|", "&lt;/s&gt;&lt;s&gt;"), ",", "&lt;/s&gt;&lt;s&gt;"), ";", "&lt;/s&gt;&lt;s&gt;") &amp; "&lt;/s&gt;&lt;/t&gt;", "//s[last()-2]")</f>
        <v>30</v>
      </c>
      <c r="Q1779" cm="1">
        <f t="array" ref="Q1779">_xlfn.FILTERXML("&lt;t&gt;&lt;s&gt;" &amp; SUBSTITUTE(SUBSTITUTE(SUBSTITUTE(A1779, "|", "&lt;/s&gt;&lt;s&gt;"), ",", "&lt;/s&gt;&lt;s&gt;"), ";", "&lt;/s&gt;&lt;s&gt;") &amp; "&lt;/s&gt;&lt;/t&gt;", "//s[last()-1]")</f>
        <v>2500</v>
      </c>
      <c r="R1779" t="s">
        <v>605</v>
      </c>
      <c r="S1779" s="20">
        <f>Table1[[#This Row],[Qty Sold]]/Table1[[#This Row],[Qty Added]]</f>
        <v>0.6</v>
      </c>
      <c r="T1779" s="19">
        <f>Table1[[#This Row],[Unit Price]]*Table1[[#This Row],[Stock]]</f>
        <v>75000</v>
      </c>
    </row>
    <row r="1780" spans="1:20" x14ac:dyDescent="0.3">
      <c r="A1780" t="s">
        <v>245</v>
      </c>
      <c r="J1780" s="18" t="str">
        <f t="shared" si="108"/>
        <v>05-03-2026</v>
      </c>
      <c r="K1780" t="str">
        <f t="shared" si="109"/>
        <v>SKU194</v>
      </c>
      <c r="L1780" t="str">
        <f t="shared" si="110"/>
        <v>rice cooker medium</v>
      </c>
      <c r="M1780" t="s">
        <v>580</v>
      </c>
      <c r="N1780">
        <f t="shared" si="111"/>
        <v>7</v>
      </c>
      <c r="O1780" cm="1">
        <f t="array" ref="O1780">_xlfn.FILTERXML("&lt;t&gt;&lt;s&gt;" &amp; SUBSTITUTE(SUBSTITUTE(A1780, "|", "&lt;/s&gt;&lt;s&gt;"), ";", "&lt;/s&gt;&lt;s&gt;") &amp; "&lt;/s&gt;&lt;/t&gt;", "//s[last()-2]")</f>
        <v>3</v>
      </c>
      <c r="P1780" cm="1">
        <f t="array" ref="P1780">_xlfn.FILTERXML("&lt;t&gt;&lt;s&gt;" &amp; SUBSTITUTE(SUBSTITUTE(SUBSTITUTE(CLEAN(A1780), "|", "&lt;/s&gt;&lt;s&gt;"), ",", "&lt;/s&gt;&lt;s&gt;"), ";", "&lt;/s&gt;&lt;s&gt;") &amp; "&lt;/s&gt;&lt;/t&gt;", "//s[last()-2]")</f>
        <v>32</v>
      </c>
      <c r="Q1780" cm="1">
        <f t="array" ref="Q1780">_xlfn.FILTERXML("&lt;t&gt;&lt;s&gt;" &amp; SUBSTITUTE(SUBSTITUTE(SUBSTITUTE(A1780, "|", "&lt;/s&gt;&lt;s&gt;"), ",", "&lt;/s&gt;&lt;s&gt;"), ";", "&lt;/s&gt;&lt;s&gt;") &amp; "&lt;/s&gt;&lt;/t&gt;", "//s[last()-1]")</f>
        <v>2500</v>
      </c>
      <c r="R1780" t="s">
        <v>621</v>
      </c>
      <c r="S1780" s="20">
        <f>Table1[[#This Row],[Qty Sold]]/Table1[[#This Row],[Qty Added]]</f>
        <v>0.42857142857142855</v>
      </c>
      <c r="T1780" s="19">
        <f>Table1[[#This Row],[Unit Price]]*Table1[[#This Row],[Stock]]</f>
        <v>80000</v>
      </c>
    </row>
    <row r="1781" spans="1:20" x14ac:dyDescent="0.3">
      <c r="A1781" t="s">
        <v>246</v>
      </c>
      <c r="J1781" s="18" t="str">
        <f t="shared" si="108"/>
        <v>06-03-2026</v>
      </c>
      <c r="K1781" t="str">
        <f t="shared" si="109"/>
        <v>SKU195</v>
      </c>
      <c r="L1781" t="str">
        <f t="shared" si="110"/>
        <v>Steel Plate Ultra</v>
      </c>
      <c r="M1781" t="s">
        <v>541</v>
      </c>
      <c r="N1781">
        <f t="shared" si="111"/>
        <v>65</v>
      </c>
      <c r="O1781" cm="1">
        <f t="array" ref="O1781">_xlfn.FILTERXML("&lt;t&gt;&lt;s&gt;" &amp; SUBSTITUTE(SUBSTITUTE(A1781, "|", "&lt;/s&gt;&lt;s&gt;"), ";", "&lt;/s&gt;&lt;s&gt;") &amp; "&lt;/s&gt;&lt;/t&gt;", "//s[last()-2]")</f>
        <v>40</v>
      </c>
      <c r="P1781" cm="1">
        <f t="array" ref="P1781">_xlfn.FILTERXML("&lt;t&gt;&lt;s&gt;" &amp; SUBSTITUTE(SUBSTITUTE(SUBSTITUTE(CLEAN(A1781), "|", "&lt;/s&gt;&lt;s&gt;"), ",", "&lt;/s&gt;&lt;s&gt;"), ";", "&lt;/s&gt;&lt;s&gt;") &amp; "&lt;/s&gt;&lt;/t&gt;", "//s[last()-2]")</f>
        <v>170</v>
      </c>
      <c r="Q1781" cm="1">
        <f t="array" ref="Q1781">_xlfn.FILTERXML("&lt;t&gt;&lt;s&gt;" &amp; SUBSTITUTE(SUBSTITUTE(SUBSTITUTE(A1781, "|", "&lt;/s&gt;&lt;s&gt;"), ",", "&lt;/s&gt;&lt;s&gt;"), ";", "&lt;/s&gt;&lt;s&gt;") &amp; "&lt;/s&gt;&lt;/t&gt;", "//s[last()-1]")</f>
        <v>220</v>
      </c>
      <c r="R1781" t="s">
        <v>582</v>
      </c>
      <c r="S1781" s="20">
        <f>Table1[[#This Row],[Qty Sold]]/Table1[[#This Row],[Qty Added]]</f>
        <v>0.61538461538461542</v>
      </c>
      <c r="T1781" s="19">
        <f>Table1[[#This Row],[Unit Price]]*Table1[[#This Row],[Stock]]</f>
        <v>37400</v>
      </c>
    </row>
    <row r="1782" spans="1:20" x14ac:dyDescent="0.3">
      <c r="A1782" t="s">
        <v>247</v>
      </c>
      <c r="J1782" s="18" t="str">
        <f t="shared" si="108"/>
        <v>07-03-2026</v>
      </c>
      <c r="K1782" t="str">
        <f t="shared" si="109"/>
        <v>SKU196</v>
      </c>
      <c r="L1782" t="str">
        <f t="shared" si="110"/>
        <v>steel plate ultra</v>
      </c>
      <c r="M1782" t="s">
        <v>542</v>
      </c>
      <c r="N1782">
        <f t="shared" si="111"/>
        <v>45</v>
      </c>
      <c r="O1782" cm="1">
        <f t="array" ref="O1782">_xlfn.FILTERXML("&lt;t&gt;&lt;s&gt;" &amp; SUBSTITUTE(SUBSTITUTE(A1782, "|", "&lt;/s&gt;&lt;s&gt;"), ";", "&lt;/s&gt;&lt;s&gt;") &amp; "&lt;/s&gt;&lt;/t&gt;", "//s[last()-2]")</f>
        <v>22</v>
      </c>
      <c r="P1782" cm="1">
        <f t="array" ref="P1782">_xlfn.FILTERXML("&lt;t&gt;&lt;s&gt;" &amp; SUBSTITUTE(SUBSTITUTE(SUBSTITUTE(CLEAN(A1782), "|", "&lt;/s&gt;&lt;s&gt;"), ",", "&lt;/s&gt;&lt;s&gt;"), ";", "&lt;/s&gt;&lt;s&gt;") &amp; "&lt;/s&gt;&lt;/t&gt;", "//s[last()-2]")</f>
        <v>180</v>
      </c>
      <c r="Q1782" cm="1">
        <f t="array" ref="Q1782">_xlfn.FILTERXML("&lt;t&gt;&lt;s&gt;" &amp; SUBSTITUTE(SUBSTITUTE(SUBSTITUTE(A1782, "|", "&lt;/s&gt;&lt;s&gt;"), ",", "&lt;/s&gt;&lt;s&gt;"), ";", "&lt;/s&gt;&lt;s&gt;") &amp; "&lt;/s&gt;&lt;/t&gt;", "//s[last()-1]")</f>
        <v>220</v>
      </c>
      <c r="R1782" t="s">
        <v>600</v>
      </c>
      <c r="S1782" s="20">
        <f>Table1[[#This Row],[Qty Sold]]/Table1[[#This Row],[Qty Added]]</f>
        <v>0.48888888888888887</v>
      </c>
      <c r="T1782" s="19">
        <f>Table1[[#This Row],[Unit Price]]*Table1[[#This Row],[Stock]]</f>
        <v>39600</v>
      </c>
    </row>
    <row r="1783" spans="1:20" x14ac:dyDescent="0.3">
      <c r="A1783" t="s">
        <v>248</v>
      </c>
      <c r="J1783" s="18" t="str">
        <f t="shared" si="108"/>
        <v>08-03-2026</v>
      </c>
      <c r="K1783" t="str">
        <f t="shared" si="109"/>
        <v>SKU197</v>
      </c>
      <c r="L1783" t="str">
        <f t="shared" si="110"/>
        <v>Glass Set Ultra</v>
      </c>
      <c r="M1783" t="s">
        <v>545</v>
      </c>
      <c r="N1783">
        <f t="shared" si="111"/>
        <v>28</v>
      </c>
      <c r="O1783" cm="1">
        <f t="array" ref="O1783">_xlfn.FILTERXML("&lt;t&gt;&lt;s&gt;" &amp; SUBSTITUTE(SUBSTITUTE(A1783, "|", "&lt;/s&gt;&lt;s&gt;"), ";", "&lt;/s&gt;&lt;s&gt;") &amp; "&lt;/s&gt;&lt;/t&gt;", "//s[last()-2]")</f>
        <v>14</v>
      </c>
      <c r="P1783" cm="1">
        <f t="array" ref="P1783">_xlfn.FILTERXML("&lt;t&gt;&lt;s&gt;" &amp; SUBSTITUTE(SUBSTITUTE(SUBSTITUTE(CLEAN(A1783), "|", "&lt;/s&gt;&lt;s&gt;"), ",", "&lt;/s&gt;&lt;s&gt;"), ";", "&lt;/s&gt;&lt;s&gt;") &amp; "&lt;/s&gt;&lt;/t&gt;", "//s[last()-2]")</f>
        <v>75</v>
      </c>
      <c r="Q1783" cm="1">
        <f t="array" ref="Q1783">_xlfn.FILTERXML("&lt;t&gt;&lt;s&gt;" &amp; SUBSTITUTE(SUBSTITUTE(SUBSTITUTE(A1783, "|", "&lt;/s&gt;&lt;s&gt;"), ",", "&lt;/s&gt;&lt;s&gt;"), ";", "&lt;/s&gt;&lt;s&gt;") &amp; "&lt;/s&gt;&lt;/t&gt;", "//s[last()-1]")</f>
        <v>550</v>
      </c>
      <c r="R1783" t="s">
        <v>585</v>
      </c>
      <c r="S1783" s="20">
        <f>Table1[[#This Row],[Qty Sold]]/Table1[[#This Row],[Qty Added]]</f>
        <v>0.5</v>
      </c>
      <c r="T1783" s="19">
        <f>Table1[[#This Row],[Unit Price]]*Table1[[#This Row],[Stock]]</f>
        <v>41250</v>
      </c>
    </row>
    <row r="1784" spans="1:20" x14ac:dyDescent="0.3">
      <c r="A1784" t="s">
        <v>249</v>
      </c>
      <c r="J1784" s="18" t="str">
        <f t="shared" si="108"/>
        <v>09-03-2026</v>
      </c>
      <c r="K1784" t="str">
        <f t="shared" si="109"/>
        <v>SKU198</v>
      </c>
      <c r="L1784" t="str">
        <f t="shared" si="110"/>
        <v>Plastic Bucket Ultra</v>
      </c>
      <c r="M1784" t="s">
        <v>544</v>
      </c>
      <c r="N1784">
        <f t="shared" si="111"/>
        <v>55</v>
      </c>
      <c r="O1784" cm="1">
        <f t="array" ref="O1784">_xlfn.FILTERXML("&lt;t&gt;&lt;s&gt;" &amp; SUBSTITUTE(SUBSTITUTE(A1784, "|", "&lt;/s&gt;&lt;s&gt;"), ";", "&lt;/s&gt;&lt;s&gt;") &amp; "&lt;/s&gt;&lt;/t&gt;", "//s[last()-2]")</f>
        <v>30</v>
      </c>
      <c r="P1784" cm="1">
        <f t="array" ref="P1784">_xlfn.FILTERXML("&lt;t&gt;&lt;s&gt;" &amp; SUBSTITUTE(SUBSTITUTE(SUBSTITUTE(CLEAN(A1784), "|", "&lt;/s&gt;&lt;s&gt;"), ",", "&lt;/s&gt;&lt;s&gt;"), ";", "&lt;/s&gt;&lt;s&gt;") &amp; "&lt;/s&gt;&lt;/t&gt;", "//s[last()-2]")</f>
        <v>140</v>
      </c>
      <c r="Q1784" cm="1">
        <f t="array" ref="Q1784">_xlfn.FILTERXML("&lt;t&gt;&lt;s&gt;" &amp; SUBSTITUTE(SUBSTITUTE(SUBSTITUTE(A1784, "|", "&lt;/s&gt;&lt;s&gt;"), ",", "&lt;/s&gt;&lt;s&gt;"), ";", "&lt;/s&gt;&lt;s&gt;") &amp; "&lt;/s&gt;&lt;/t&gt;", "//s[last()-1]")</f>
        <v>300</v>
      </c>
      <c r="R1784" t="s">
        <v>584</v>
      </c>
      <c r="S1784" s="20">
        <f>Table1[[#This Row],[Qty Sold]]/Table1[[#This Row],[Qty Added]]</f>
        <v>0.54545454545454541</v>
      </c>
      <c r="T1784" s="19">
        <f>Table1[[#This Row],[Unit Price]]*Table1[[#This Row],[Stock]]</f>
        <v>42000</v>
      </c>
    </row>
    <row r="1785" spans="1:20" x14ac:dyDescent="0.3">
      <c r="A1785" t="s">
        <v>250</v>
      </c>
      <c r="J1785" s="18" t="str">
        <f t="shared" si="108"/>
        <v>10-03-2026</v>
      </c>
      <c r="K1785" t="str">
        <f t="shared" si="109"/>
        <v>SKU199</v>
      </c>
      <c r="L1785" t="str">
        <f t="shared" si="110"/>
        <v>plastic bucket ultra</v>
      </c>
      <c r="M1785" t="s">
        <v>573</v>
      </c>
      <c r="N1785">
        <f t="shared" si="111"/>
        <v>40</v>
      </c>
      <c r="O1785" cm="1">
        <f t="array" ref="O1785">_xlfn.FILTERXML("&lt;t&gt;&lt;s&gt;" &amp; SUBSTITUTE(SUBSTITUTE(A1785, "|", "&lt;/s&gt;&lt;s&gt;"), ";", "&lt;/s&gt;&lt;s&gt;") &amp; "&lt;/s&gt;&lt;/t&gt;", "//s[last()-2]")</f>
        <v>20</v>
      </c>
      <c r="P1785" cm="1">
        <f t="array" ref="P1785">_xlfn.FILTERXML("&lt;t&gt;&lt;s&gt;" &amp; SUBSTITUTE(SUBSTITUTE(SUBSTITUTE(CLEAN(A1785), "|", "&lt;/s&gt;&lt;s&gt;"), ",", "&lt;/s&gt;&lt;s&gt;"), ";", "&lt;/s&gt;&lt;s&gt;") &amp; "&lt;/s&gt;&lt;/t&gt;", "//s[last()-2]")</f>
        <v>150</v>
      </c>
      <c r="Q1785" cm="1">
        <f t="array" ref="Q1785">_xlfn.FILTERXML("&lt;t&gt;&lt;s&gt;" &amp; SUBSTITUTE(SUBSTITUTE(SUBSTITUTE(A1785, "|", "&lt;/s&gt;&lt;s&gt;"), ",", "&lt;/s&gt;&lt;s&gt;"), ";", "&lt;/s&gt;&lt;s&gt;") &amp; "&lt;/s&gt;&lt;/t&gt;", "//s[last()-1]")</f>
        <v>300</v>
      </c>
      <c r="R1785" t="s">
        <v>614</v>
      </c>
      <c r="S1785" s="20">
        <f>Table1[[#This Row],[Qty Sold]]/Table1[[#This Row],[Qty Added]]</f>
        <v>0.5</v>
      </c>
      <c r="T1785" s="19">
        <f>Table1[[#This Row],[Unit Price]]*Table1[[#This Row],[Stock]]</f>
        <v>45000</v>
      </c>
    </row>
    <row r="1786" spans="1:20" x14ac:dyDescent="0.3">
      <c r="A1786" t="s">
        <v>251</v>
      </c>
      <c r="J1786" s="18" t="str">
        <f t="shared" si="108"/>
        <v>11-03-2026</v>
      </c>
      <c r="K1786" t="str">
        <f t="shared" si="109"/>
        <v>SKU200</v>
      </c>
      <c r="L1786" t="str">
        <f t="shared" si="110"/>
        <v>Knife Ultra</v>
      </c>
      <c r="M1786" t="s">
        <v>550</v>
      </c>
      <c r="N1786">
        <f t="shared" si="111"/>
        <v>30</v>
      </c>
      <c r="O1786" cm="1">
        <f t="array" ref="O1786">_xlfn.FILTERXML("&lt;t&gt;&lt;s&gt;" &amp; SUBSTITUTE(SUBSTITUTE(A1786, "|", "&lt;/s&gt;&lt;s&gt;"), ";", "&lt;/s&gt;&lt;s&gt;") &amp; "&lt;/s&gt;&lt;/t&gt;", "//s[last()-2]")</f>
        <v>15</v>
      </c>
      <c r="P1786" cm="1">
        <f t="array" ref="P1786">_xlfn.FILTERXML("&lt;t&gt;&lt;s&gt;" &amp; SUBSTITUTE(SUBSTITUTE(SUBSTITUTE(CLEAN(A1786), "|", "&lt;/s&gt;&lt;s&gt;"), ",", "&lt;/s&gt;&lt;s&gt;"), ";", "&lt;/s&gt;&lt;s&gt;") &amp; "&lt;/s&gt;&lt;/t&gt;", "//s[last()-2]")</f>
        <v>85</v>
      </c>
      <c r="Q1786" cm="1">
        <f t="array" ref="Q1786">_xlfn.FILTERXML("&lt;t&gt;&lt;s&gt;" &amp; SUBSTITUTE(SUBSTITUTE(SUBSTITUTE(A1786, "|", "&lt;/s&gt;&lt;s&gt;"), ",", "&lt;/s&gt;&lt;s&gt;"), ";", "&lt;/s&gt;&lt;s&gt;") &amp; "&lt;/s&gt;&lt;/t&gt;", "//s[last()-1]")</f>
        <v>800</v>
      </c>
      <c r="R1786" t="s">
        <v>590</v>
      </c>
      <c r="S1786" s="20">
        <f>Table1[[#This Row],[Qty Sold]]/Table1[[#This Row],[Qty Added]]</f>
        <v>0.5</v>
      </c>
      <c r="T1786" s="19">
        <f>Table1[[#This Row],[Unit Price]]*Table1[[#This Row],[Stock]]</f>
        <v>68000</v>
      </c>
    </row>
    <row r="1787" spans="1:20" x14ac:dyDescent="0.3">
      <c r="A1787" t="s">
        <v>252</v>
      </c>
      <c r="J1787" s="18" t="str">
        <f t="shared" si="108"/>
        <v>12-03-2026</v>
      </c>
      <c r="K1787" t="str">
        <f t="shared" si="109"/>
        <v>SKU201</v>
      </c>
      <c r="L1787" t="str">
        <f t="shared" si="110"/>
        <v>knife ultra</v>
      </c>
      <c r="M1787" t="s">
        <v>569</v>
      </c>
      <c r="N1787">
        <f t="shared" si="111"/>
        <v>20</v>
      </c>
      <c r="O1787" cm="1">
        <f t="array" ref="O1787">_xlfn.FILTERXML("&lt;t&gt;&lt;s&gt;" &amp; SUBSTITUTE(SUBSTITUTE(A1787, "|", "&lt;/s&gt;&lt;s&gt;"), ";", "&lt;/s&gt;&lt;s&gt;") &amp; "&lt;/s&gt;&lt;/t&gt;", "//s[last()-2]")</f>
        <v>10</v>
      </c>
      <c r="P1787" cm="1">
        <f t="array" ref="P1787">_xlfn.FILTERXML("&lt;t&gt;&lt;s&gt;" &amp; SUBSTITUTE(SUBSTITUTE(SUBSTITUTE(CLEAN(A1787), "|", "&lt;/s&gt;&lt;s&gt;"), ",", "&lt;/s&gt;&lt;s&gt;"), ";", "&lt;/s&gt;&lt;s&gt;") &amp; "&lt;/s&gt;&lt;/t&gt;", "//s[last()-2]")</f>
        <v>90</v>
      </c>
      <c r="Q1787" cm="1">
        <f t="array" ref="Q1787">_xlfn.FILTERXML("&lt;t&gt;&lt;s&gt;" &amp; SUBSTITUTE(SUBSTITUTE(SUBSTITUTE(A1787, "|", "&lt;/s&gt;&lt;s&gt;"), ",", "&lt;/s&gt;&lt;s&gt;"), ";", "&lt;/s&gt;&lt;s&gt;") &amp; "&lt;/s&gt;&lt;/t&gt;", "//s[last()-1]")</f>
        <v>800</v>
      </c>
      <c r="R1787" t="s">
        <v>610</v>
      </c>
      <c r="S1787" s="20">
        <f>Table1[[#This Row],[Qty Sold]]/Table1[[#This Row],[Qty Added]]</f>
        <v>0.5</v>
      </c>
      <c r="T1787" s="19">
        <f>Table1[[#This Row],[Unit Price]]*Table1[[#This Row],[Stock]]</f>
        <v>72000</v>
      </c>
    </row>
    <row r="1788" spans="1:20" x14ac:dyDescent="0.3">
      <c r="A1788" t="s">
        <v>253</v>
      </c>
      <c r="J1788" s="18" t="str">
        <f t="shared" si="108"/>
        <v>13-03-2026</v>
      </c>
      <c r="K1788" t="str">
        <f t="shared" si="109"/>
        <v>SKU202</v>
      </c>
      <c r="L1788" t="str">
        <f t="shared" si="110"/>
        <v>Serving Tray Ultra</v>
      </c>
      <c r="M1788" t="s">
        <v>554</v>
      </c>
      <c r="N1788">
        <f t="shared" si="111"/>
        <v>35</v>
      </c>
      <c r="O1788" cm="1">
        <f t="array" ref="O1788">_xlfn.FILTERXML("&lt;t&gt;&lt;s&gt;" &amp; SUBSTITUTE(SUBSTITUTE(A1788, "|", "&lt;/s&gt;&lt;s&gt;"), ";", "&lt;/s&gt;&lt;s&gt;") &amp; "&lt;/s&gt;&lt;/t&gt;", "//s[last()-2]")</f>
        <v>18</v>
      </c>
      <c r="P1788" cm="1">
        <f t="array" ref="P1788">_xlfn.FILTERXML("&lt;t&gt;&lt;s&gt;" &amp; SUBSTITUTE(SUBSTITUTE(SUBSTITUTE(CLEAN(A1788), "|", "&lt;/s&gt;&lt;s&gt;"), ",", "&lt;/s&gt;&lt;s&gt;"), ";", "&lt;/s&gt;&lt;s&gt;") &amp; "&lt;/s&gt;&lt;/t&gt;", "//s[last()-2]")</f>
        <v>95</v>
      </c>
      <c r="Q1788" cm="1">
        <f t="array" ref="Q1788">_xlfn.FILTERXML("&lt;t&gt;&lt;s&gt;" &amp; SUBSTITUTE(SUBSTITUTE(SUBSTITUTE(A1788, "|", "&lt;/s&gt;&lt;s&gt;"), ",", "&lt;/s&gt;&lt;s&gt;"), ";", "&lt;/s&gt;&lt;s&gt;") &amp; "&lt;/s&gt;&lt;/t&gt;", "//s[last()-1]")</f>
        <v>650</v>
      </c>
      <c r="R1788" t="s">
        <v>594</v>
      </c>
      <c r="S1788" s="20">
        <f>Table1[[#This Row],[Qty Sold]]/Table1[[#This Row],[Qty Added]]</f>
        <v>0.51428571428571423</v>
      </c>
      <c r="T1788" s="19">
        <f>Table1[[#This Row],[Unit Price]]*Table1[[#This Row],[Stock]]</f>
        <v>61750</v>
      </c>
    </row>
    <row r="1789" spans="1:20" x14ac:dyDescent="0.3">
      <c r="A1789" t="s">
        <v>254</v>
      </c>
      <c r="J1789" s="18" t="str">
        <f t="shared" si="108"/>
        <v>14-03-2026</v>
      </c>
      <c r="K1789" t="str">
        <f t="shared" si="109"/>
        <v>SKU203</v>
      </c>
      <c r="L1789" t="str">
        <f t="shared" si="110"/>
        <v>serving tray ultra</v>
      </c>
      <c r="M1789" t="s">
        <v>581</v>
      </c>
      <c r="N1789">
        <f t="shared" si="111"/>
        <v>25</v>
      </c>
      <c r="O1789" cm="1">
        <f t="array" ref="O1789">_xlfn.FILTERXML("&lt;t&gt;&lt;s&gt;" &amp; SUBSTITUTE(SUBSTITUTE(A1789, "|", "&lt;/s&gt;&lt;s&gt;"), ";", "&lt;/s&gt;&lt;s&gt;") &amp; "&lt;/s&gt;&lt;/t&gt;", "//s[last()-2]")</f>
        <v>12</v>
      </c>
      <c r="P1789" cm="1">
        <f t="array" ref="P1789">_xlfn.FILTERXML("&lt;t&gt;&lt;s&gt;" &amp; SUBSTITUTE(SUBSTITUTE(SUBSTITUTE(CLEAN(A1789), "|", "&lt;/s&gt;&lt;s&gt;"), ",", "&lt;/s&gt;&lt;s&gt;"), ";", "&lt;/s&gt;&lt;s&gt;") &amp; "&lt;/s&gt;&lt;/t&gt;", "//s[last()-2]")</f>
        <v>100</v>
      </c>
      <c r="Q1789" cm="1">
        <f t="array" ref="Q1789">_xlfn.FILTERXML("&lt;t&gt;&lt;s&gt;" &amp; SUBSTITUTE(SUBSTITUTE(SUBSTITUTE(A1789, "|", "&lt;/s&gt;&lt;s&gt;"), ",", "&lt;/s&gt;&lt;s&gt;"), ";", "&lt;/s&gt;&lt;s&gt;") &amp; "&lt;/s&gt;&lt;/t&gt;", "//s[last()-1]")</f>
        <v>650</v>
      </c>
      <c r="R1789" t="s">
        <v>622</v>
      </c>
      <c r="S1789" s="20">
        <f>Table1[[#This Row],[Qty Sold]]/Table1[[#This Row],[Qty Added]]</f>
        <v>0.48</v>
      </c>
      <c r="T1789" s="19">
        <f>Table1[[#This Row],[Unit Price]]*Table1[[#This Row],[Stock]]</f>
        <v>65000</v>
      </c>
    </row>
    <row r="1790" spans="1:20" x14ac:dyDescent="0.3">
      <c r="A1790" t="s">
        <v>255</v>
      </c>
      <c r="J1790" s="18" t="str">
        <f t="shared" si="108"/>
        <v>15-03-2026</v>
      </c>
      <c r="K1790" t="str">
        <f t="shared" si="109"/>
        <v>SKU204</v>
      </c>
      <c r="L1790" t="str">
        <f t="shared" si="110"/>
        <v>Dinner Set Ultra</v>
      </c>
      <c r="M1790" t="s">
        <v>556</v>
      </c>
      <c r="N1790">
        <f t="shared" si="111"/>
        <v>22</v>
      </c>
      <c r="O1790" cm="1">
        <f t="array" ref="O1790">_xlfn.FILTERXML("&lt;t&gt;&lt;s&gt;" &amp; SUBSTITUTE(SUBSTITUTE(A1790, "|", "&lt;/s&gt;&lt;s&gt;"), ";", "&lt;/s&gt;&lt;s&gt;") &amp; "&lt;/s&gt;&lt;/t&gt;", "//s[last()-2]")</f>
        <v>10</v>
      </c>
      <c r="P1790" cm="1">
        <f t="array" ref="P1790">_xlfn.FILTERXML("&lt;t&gt;&lt;s&gt;" &amp; SUBSTITUTE(SUBSTITUTE(SUBSTITUTE(CLEAN(A1790), "|", "&lt;/s&gt;&lt;s&gt;"), ",", "&lt;/s&gt;&lt;s&gt;"), ";", "&lt;/s&gt;&lt;s&gt;") &amp; "&lt;/s&gt;&lt;/t&gt;", "//s[last()-2]")</f>
        <v>65</v>
      </c>
      <c r="Q1790" cm="1">
        <f t="array" ref="Q1790">_xlfn.FILTERXML("&lt;t&gt;&lt;s&gt;" &amp; SUBSTITUTE(SUBSTITUTE(SUBSTITUTE(A1790, "|", "&lt;/s&gt;&lt;s&gt;"), ",", "&lt;/s&gt;&lt;s&gt;"), ";", "&lt;/s&gt;&lt;s&gt;") &amp; "&lt;/s&gt;&lt;/t&gt;", "//s[last()-1]")</f>
        <v>3800</v>
      </c>
      <c r="R1790" t="s">
        <v>596</v>
      </c>
      <c r="S1790" s="20">
        <f>Table1[[#This Row],[Qty Sold]]/Table1[[#This Row],[Qty Added]]</f>
        <v>0.45454545454545453</v>
      </c>
      <c r="T1790" s="19">
        <f>Table1[[#This Row],[Unit Price]]*Table1[[#This Row],[Stock]]</f>
        <v>247000</v>
      </c>
    </row>
    <row r="1791" spans="1:20" x14ac:dyDescent="0.3">
      <c r="A1791" t="s">
        <v>256</v>
      </c>
      <c r="J1791" s="18" t="str">
        <f t="shared" si="108"/>
        <v>16-03-2026</v>
      </c>
      <c r="K1791" t="str">
        <f t="shared" si="109"/>
        <v>SKU205</v>
      </c>
      <c r="L1791" t="str">
        <f t="shared" si="110"/>
        <v>dinner set ultra</v>
      </c>
      <c r="M1791" t="s">
        <v>572</v>
      </c>
      <c r="N1791">
        <f t="shared" si="111"/>
        <v>15</v>
      </c>
      <c r="O1791" cm="1">
        <f t="array" ref="O1791">_xlfn.FILTERXML("&lt;t&gt;&lt;s&gt;" &amp; SUBSTITUTE(SUBSTITUTE(A1791, "|", "&lt;/s&gt;&lt;s&gt;"), ";", "&lt;/s&gt;&lt;s&gt;") &amp; "&lt;/s&gt;&lt;/t&gt;", "//s[last()-2]")</f>
        <v>7</v>
      </c>
      <c r="P1791" cm="1">
        <f t="array" ref="P1791">_xlfn.FILTERXML("&lt;t&gt;&lt;s&gt;" &amp; SUBSTITUTE(SUBSTITUTE(SUBSTITUTE(CLEAN(A1791), "|", "&lt;/s&gt;&lt;s&gt;"), ",", "&lt;/s&gt;&lt;s&gt;"), ";", "&lt;/s&gt;&lt;s&gt;") &amp; "&lt;/s&gt;&lt;/t&gt;", "//s[last()-2]")</f>
        <v>70</v>
      </c>
      <c r="Q1791" cm="1">
        <f t="array" ref="Q1791">_xlfn.FILTERXML("&lt;t&gt;&lt;s&gt;" &amp; SUBSTITUTE(SUBSTITUTE(SUBSTITUTE(A1791, "|", "&lt;/s&gt;&lt;s&gt;"), ",", "&lt;/s&gt;&lt;s&gt;"), ";", "&lt;/s&gt;&lt;s&gt;") &amp; "&lt;/s&gt;&lt;/t&gt;", "//s[last()-1]")</f>
        <v>3800</v>
      </c>
      <c r="R1791" t="s">
        <v>613</v>
      </c>
      <c r="S1791" s="20">
        <f>Table1[[#This Row],[Qty Sold]]/Table1[[#This Row],[Qty Added]]</f>
        <v>0.46666666666666667</v>
      </c>
      <c r="T1791" s="19">
        <f>Table1[[#This Row],[Unit Price]]*Table1[[#This Row],[Stock]]</f>
        <v>266000</v>
      </c>
    </row>
    <row r="1792" spans="1:20" x14ac:dyDescent="0.3">
      <c r="A1792" t="s">
        <v>257</v>
      </c>
      <c r="J1792" s="18" t="str">
        <f t="shared" si="108"/>
        <v>17-03-2026</v>
      </c>
      <c r="K1792" t="str">
        <f t="shared" si="109"/>
        <v>SKU206</v>
      </c>
      <c r="L1792" t="str">
        <f t="shared" si="110"/>
        <v>Storage Container Ultra</v>
      </c>
      <c r="M1792" t="s">
        <v>553</v>
      </c>
      <c r="N1792">
        <f t="shared" si="111"/>
        <v>75</v>
      </c>
      <c r="O1792" cm="1">
        <f t="array" ref="O1792">_xlfn.FILTERXML("&lt;t&gt;&lt;s&gt;" &amp; SUBSTITUTE(SUBSTITUTE(A1792, "|", "&lt;/s&gt;&lt;s&gt;"), ";", "&lt;/s&gt;&lt;s&gt;") &amp; "&lt;/s&gt;&lt;/t&gt;", "//s[last()-2]")</f>
        <v>45</v>
      </c>
      <c r="P1792" cm="1">
        <f t="array" ref="P1792">_xlfn.FILTERXML("&lt;t&gt;&lt;s&gt;" &amp; SUBSTITUTE(SUBSTITUTE(SUBSTITUTE(CLEAN(A1792), "|", "&lt;/s&gt;&lt;s&gt;"), ",", "&lt;/s&gt;&lt;s&gt;"), ";", "&lt;/s&gt;&lt;s&gt;") &amp; "&lt;/s&gt;&lt;/t&gt;", "//s[last()-2]")</f>
        <v>180</v>
      </c>
      <c r="Q1792" cm="1">
        <f t="array" ref="Q1792">_xlfn.FILTERXML("&lt;t&gt;&lt;s&gt;" &amp; SUBSTITUTE(SUBSTITUTE(SUBSTITUTE(A1792, "|", "&lt;/s&gt;&lt;s&gt;"), ",", "&lt;/s&gt;&lt;s&gt;"), ";", "&lt;/s&gt;&lt;s&gt;") &amp; "&lt;/s&gt;&lt;/t&gt;", "//s[last()-1]")</f>
        <v>450</v>
      </c>
      <c r="R1792" t="s">
        <v>593</v>
      </c>
      <c r="S1792" s="20">
        <f>Table1[[#This Row],[Qty Sold]]/Table1[[#This Row],[Qty Added]]</f>
        <v>0.6</v>
      </c>
      <c r="T1792" s="19">
        <f>Table1[[#This Row],[Unit Price]]*Table1[[#This Row],[Stock]]</f>
        <v>81000</v>
      </c>
    </row>
    <row r="1793" spans="1:20" x14ac:dyDescent="0.3">
      <c r="A1793" t="s">
        <v>258</v>
      </c>
      <c r="J1793" s="18" t="str">
        <f t="shared" si="108"/>
        <v>18-03-2026</v>
      </c>
      <c r="K1793" t="str">
        <f t="shared" si="109"/>
        <v>SKU207</v>
      </c>
      <c r="L1793" t="str">
        <f t="shared" si="110"/>
        <v>storage container ultra</v>
      </c>
      <c r="M1793" t="s">
        <v>570</v>
      </c>
      <c r="N1793">
        <f t="shared" si="111"/>
        <v>55</v>
      </c>
      <c r="O1793" cm="1">
        <f t="array" ref="O1793">_xlfn.FILTERXML("&lt;t&gt;&lt;s&gt;" &amp; SUBSTITUTE(SUBSTITUTE(A1793, "|", "&lt;/s&gt;&lt;s&gt;"), ";", "&lt;/s&gt;&lt;s&gt;") &amp; "&lt;/s&gt;&lt;/t&gt;", "//s[last()-2]")</f>
        <v>30</v>
      </c>
      <c r="P1793" cm="1">
        <f t="array" ref="P1793">_xlfn.FILTERXML("&lt;t&gt;&lt;s&gt;" &amp; SUBSTITUTE(SUBSTITUTE(SUBSTITUTE(CLEAN(A1793), "|", "&lt;/s&gt;&lt;s&gt;"), ",", "&lt;/s&gt;&lt;s&gt;"), ";", "&lt;/s&gt;&lt;s&gt;") &amp; "&lt;/s&gt;&lt;/t&gt;", "//s[last()-2]")</f>
        <v>190</v>
      </c>
      <c r="Q1793" cm="1">
        <f t="array" ref="Q1793">_xlfn.FILTERXML("&lt;t&gt;&lt;s&gt;" &amp; SUBSTITUTE(SUBSTITUTE(SUBSTITUTE(A1793, "|", "&lt;/s&gt;&lt;s&gt;"), ",", "&lt;/s&gt;&lt;s&gt;"), ";", "&lt;/s&gt;&lt;s&gt;") &amp; "&lt;/s&gt;&lt;/t&gt;", "//s[last()-1]")</f>
        <v>450</v>
      </c>
      <c r="R1793" t="s">
        <v>611</v>
      </c>
      <c r="S1793" s="20">
        <f>Table1[[#This Row],[Qty Sold]]/Table1[[#This Row],[Qty Added]]</f>
        <v>0.54545454545454541</v>
      </c>
      <c r="T1793" s="19">
        <f>Table1[[#This Row],[Unit Price]]*Table1[[#This Row],[Stock]]</f>
        <v>85500</v>
      </c>
    </row>
    <row r="1794" spans="1:20" x14ac:dyDescent="0.3">
      <c r="A1794" t="s">
        <v>259</v>
      </c>
      <c r="J1794" s="18" t="str">
        <f t="shared" si="108"/>
        <v>19-03-2026</v>
      </c>
      <c r="K1794" t="str">
        <f t="shared" si="109"/>
        <v>SKU208</v>
      </c>
      <c r="L1794" t="str">
        <f t="shared" si="110"/>
        <v>Steel Jug Ultra</v>
      </c>
      <c r="M1794" t="s">
        <v>541</v>
      </c>
      <c r="N1794">
        <f t="shared" si="111"/>
        <v>28</v>
      </c>
      <c r="O1794" cm="1">
        <f t="array" ref="O1794">_xlfn.FILTERXML("&lt;t&gt;&lt;s&gt;" &amp; SUBSTITUTE(SUBSTITUTE(A1794, "|", "&lt;/s&gt;&lt;s&gt;"), ";", "&lt;/s&gt;&lt;s&gt;") &amp; "&lt;/s&gt;&lt;/t&gt;", "//s[last()-2]")</f>
        <v>14</v>
      </c>
      <c r="P1794" cm="1">
        <f t="array" ref="P1794">_xlfn.FILTERXML("&lt;t&gt;&lt;s&gt;" &amp; SUBSTITUTE(SUBSTITUTE(SUBSTITUTE(CLEAN(A1794), "|", "&lt;/s&gt;&lt;s&gt;"), ",", "&lt;/s&gt;&lt;s&gt;"), ";", "&lt;/s&gt;&lt;s&gt;") &amp; "&lt;/s&gt;&lt;/t&gt;", "//s[last()-2]")</f>
        <v>90</v>
      </c>
      <c r="Q1794" cm="1">
        <f t="array" ref="Q1794">_xlfn.FILTERXML("&lt;t&gt;&lt;s&gt;" &amp; SUBSTITUTE(SUBSTITUTE(SUBSTITUTE(A1794, "|", "&lt;/s&gt;&lt;s&gt;"), ",", "&lt;/s&gt;&lt;s&gt;"), ";", "&lt;/s&gt;&lt;s&gt;") &amp; "&lt;/s&gt;&lt;/t&gt;", "//s[last()-1]")</f>
        <v>1000</v>
      </c>
      <c r="R1794" t="s">
        <v>582</v>
      </c>
      <c r="S1794" s="20">
        <f>Table1[[#This Row],[Qty Sold]]/Table1[[#This Row],[Qty Added]]</f>
        <v>0.5</v>
      </c>
      <c r="T1794" s="19">
        <f>Table1[[#This Row],[Unit Price]]*Table1[[#This Row],[Stock]]</f>
        <v>90000</v>
      </c>
    </row>
    <row r="1795" spans="1:20" x14ac:dyDescent="0.3">
      <c r="A1795" t="s">
        <v>260</v>
      </c>
      <c r="J1795" s="18" t="str">
        <f t="shared" ref="J1795:J1858" si="112">LEFT(A1795, FIND(",", A1795) - 1)</f>
        <v>20-03-2026</v>
      </c>
      <c r="K1795" t="str">
        <f t="shared" ref="K1795:K1858" si="113">TRIM(MID(A1795, FIND(",", A1795) + 1, FIND("|", A1795) - FIND(",", A1795) - 1))</f>
        <v>SKU209</v>
      </c>
      <c r="L1795" t="str">
        <f t="shared" ref="L1795:L1858" si="114">TRIM(_xlfn.TEXTBEFORE(_xlfn.TEXTAFTER(A1795, "|"), ";"))</f>
        <v>steel jug ultra</v>
      </c>
      <c r="M1795" t="s">
        <v>542</v>
      </c>
      <c r="N1795">
        <f t="shared" ref="N1795:N1858" si="115">VALUE(MID(A1795, FIND(",", A1795, FIND(";", A1795)) + 1, FIND("|", A1795, FIND(",", A1795, FIND(";", A1795))) - FIND(",", A1795, FIND(";", A1795)) - 1))</f>
        <v>20</v>
      </c>
      <c r="O1795" cm="1">
        <f t="array" ref="O1795">_xlfn.FILTERXML("&lt;t&gt;&lt;s&gt;" &amp; SUBSTITUTE(SUBSTITUTE(A1795, "|", "&lt;/s&gt;&lt;s&gt;"), ";", "&lt;/s&gt;&lt;s&gt;") &amp; "&lt;/s&gt;&lt;/t&gt;", "//s[last()-2]")</f>
        <v>10</v>
      </c>
      <c r="P1795" cm="1">
        <f t="array" ref="P1795">_xlfn.FILTERXML("&lt;t&gt;&lt;s&gt;" &amp; SUBSTITUTE(SUBSTITUTE(SUBSTITUTE(CLEAN(A1795), "|", "&lt;/s&gt;&lt;s&gt;"), ",", "&lt;/s&gt;&lt;s&gt;"), ";", "&lt;/s&gt;&lt;s&gt;") &amp; "&lt;/s&gt;&lt;/t&gt;", "//s[last()-2]")</f>
        <v>95</v>
      </c>
      <c r="Q1795" cm="1">
        <f t="array" ref="Q1795">_xlfn.FILTERXML("&lt;t&gt;&lt;s&gt;" &amp; SUBSTITUTE(SUBSTITUTE(SUBSTITUTE(A1795, "|", "&lt;/s&gt;&lt;s&gt;"), ",", "&lt;/s&gt;&lt;s&gt;"), ";", "&lt;/s&gt;&lt;s&gt;") &amp; "&lt;/s&gt;&lt;/t&gt;", "//s[last()-1]")</f>
        <v>1000</v>
      </c>
      <c r="R1795" t="s">
        <v>600</v>
      </c>
      <c r="S1795" s="20">
        <f>Table1[[#This Row],[Qty Sold]]/Table1[[#This Row],[Qty Added]]</f>
        <v>0.5</v>
      </c>
      <c r="T1795" s="19">
        <f>Table1[[#This Row],[Unit Price]]*Table1[[#This Row],[Stock]]</f>
        <v>95000</v>
      </c>
    </row>
    <row r="1796" spans="1:20" x14ac:dyDescent="0.3">
      <c r="A1796" t="s">
        <v>261</v>
      </c>
      <c r="J1796" s="18" t="str">
        <f t="shared" si="112"/>
        <v>21-03-2026</v>
      </c>
      <c r="K1796" t="str">
        <f t="shared" si="113"/>
        <v>SKU210</v>
      </c>
      <c r="L1796" t="str">
        <f t="shared" si="114"/>
        <v>Tea Kettle Ultra</v>
      </c>
      <c r="M1796" t="s">
        <v>552</v>
      </c>
      <c r="N1796">
        <f t="shared" si="115"/>
        <v>22</v>
      </c>
      <c r="O1796" cm="1">
        <f t="array" ref="O1796">_xlfn.FILTERXML("&lt;t&gt;&lt;s&gt;" &amp; SUBSTITUTE(SUBSTITUTE(A1796, "|", "&lt;/s&gt;&lt;s&gt;"), ";", "&lt;/s&gt;&lt;s&gt;") &amp; "&lt;/s&gt;&lt;/t&gt;", "//s[last()-2]")</f>
        <v>10</v>
      </c>
      <c r="P1796" cm="1">
        <f t="array" ref="P1796">_xlfn.FILTERXML("&lt;t&gt;&lt;s&gt;" &amp; SUBSTITUTE(SUBSTITUTE(SUBSTITUTE(CLEAN(A1796), "|", "&lt;/s&gt;&lt;s&gt;"), ",", "&lt;/s&gt;&lt;s&gt;"), ";", "&lt;/s&gt;&lt;s&gt;") &amp; "&lt;/s&gt;&lt;/t&gt;", "//s[last()-2]")</f>
        <v>85</v>
      </c>
      <c r="Q1796" cm="1">
        <f t="array" ref="Q1796">_xlfn.FILTERXML("&lt;t&gt;&lt;s&gt;" &amp; SUBSTITUTE(SUBSTITUTE(SUBSTITUTE(A1796, "|", "&lt;/s&gt;&lt;s&gt;"), ",", "&lt;/s&gt;&lt;s&gt;"), ";", "&lt;/s&gt;&lt;s&gt;") &amp; "&lt;/s&gt;&lt;/t&gt;", "//s[last()-1]")</f>
        <v>1200</v>
      </c>
      <c r="R1796" t="s">
        <v>592</v>
      </c>
      <c r="S1796" s="20">
        <f>Table1[[#This Row],[Qty Sold]]/Table1[[#This Row],[Qty Added]]</f>
        <v>0.45454545454545453</v>
      </c>
      <c r="T1796" s="19">
        <f>Table1[[#This Row],[Unit Price]]*Table1[[#This Row],[Stock]]</f>
        <v>102000</v>
      </c>
    </row>
    <row r="1797" spans="1:20" x14ac:dyDescent="0.3">
      <c r="A1797" t="s">
        <v>262</v>
      </c>
      <c r="J1797" s="18" t="str">
        <f t="shared" si="112"/>
        <v>22-03-2026</v>
      </c>
      <c r="K1797" t="str">
        <f t="shared" si="113"/>
        <v>SKU211</v>
      </c>
      <c r="L1797" t="str">
        <f t="shared" si="114"/>
        <v>tea kettle ultra</v>
      </c>
      <c r="M1797" t="s">
        <v>571</v>
      </c>
      <c r="N1797">
        <f t="shared" si="115"/>
        <v>15</v>
      </c>
      <c r="O1797" cm="1">
        <f t="array" ref="O1797">_xlfn.FILTERXML("&lt;t&gt;&lt;s&gt;" &amp; SUBSTITUTE(SUBSTITUTE(A1797, "|", "&lt;/s&gt;&lt;s&gt;"), ";", "&lt;/s&gt;&lt;s&gt;") &amp; "&lt;/s&gt;&lt;/t&gt;", "//s[last()-2]")</f>
        <v>7</v>
      </c>
      <c r="P1797" cm="1">
        <f t="array" ref="P1797">_xlfn.FILTERXML("&lt;t&gt;&lt;s&gt;" &amp; SUBSTITUTE(SUBSTITUTE(SUBSTITUTE(CLEAN(A1797), "|", "&lt;/s&gt;&lt;s&gt;"), ",", "&lt;/s&gt;&lt;s&gt;"), ";", "&lt;/s&gt;&lt;s&gt;") &amp; "&lt;/s&gt;&lt;/t&gt;", "//s[last()-2]")</f>
        <v>88</v>
      </c>
      <c r="Q1797" cm="1">
        <f t="array" ref="Q1797">_xlfn.FILTERXML("&lt;t&gt;&lt;s&gt;" &amp; SUBSTITUTE(SUBSTITUTE(SUBSTITUTE(A1797, "|", "&lt;/s&gt;&lt;s&gt;"), ",", "&lt;/s&gt;&lt;s&gt;"), ";", "&lt;/s&gt;&lt;s&gt;") &amp; "&lt;/s&gt;&lt;/t&gt;", "//s[last()-1]")</f>
        <v>1200</v>
      </c>
      <c r="R1797" t="s">
        <v>612</v>
      </c>
      <c r="S1797" s="20">
        <f>Table1[[#This Row],[Qty Sold]]/Table1[[#This Row],[Qty Added]]</f>
        <v>0.46666666666666667</v>
      </c>
      <c r="T1797" s="19">
        <f>Table1[[#This Row],[Unit Price]]*Table1[[#This Row],[Stock]]</f>
        <v>105600</v>
      </c>
    </row>
    <row r="1798" spans="1:20" x14ac:dyDescent="0.3">
      <c r="A1798" t="s">
        <v>263</v>
      </c>
      <c r="J1798" s="18" t="str">
        <f t="shared" si="112"/>
        <v>23-03-2026</v>
      </c>
      <c r="K1798" t="str">
        <f t="shared" si="113"/>
        <v>SKU212</v>
      </c>
      <c r="L1798" t="str">
        <f t="shared" si="114"/>
        <v>Steel Plate Classic</v>
      </c>
      <c r="M1798" t="s">
        <v>541</v>
      </c>
      <c r="N1798">
        <f t="shared" si="115"/>
        <v>50</v>
      </c>
      <c r="O1798" cm="1">
        <f t="array" ref="O1798">_xlfn.FILTERXML("&lt;t&gt;&lt;s&gt;" &amp; SUBSTITUTE(SUBSTITUTE(A1798, "|", "&lt;/s&gt;&lt;s&gt;"), ";", "&lt;/s&gt;&lt;s&gt;") &amp; "&lt;/s&gt;&lt;/t&gt;", "//s[last()-2]")</f>
        <v>28</v>
      </c>
      <c r="P1798" cm="1">
        <f t="array" ref="P1798">_xlfn.FILTERXML("&lt;t&gt;&lt;s&gt;" &amp; SUBSTITUTE(SUBSTITUTE(SUBSTITUTE(CLEAN(A1798), "|", "&lt;/s&gt;&lt;s&gt;"), ",", "&lt;/s&gt;&lt;s&gt;"), ";", "&lt;/s&gt;&lt;s&gt;") &amp; "&lt;/s&gt;&lt;/t&gt;", "//s[last()-2]")</f>
        <v>150</v>
      </c>
      <c r="Q1798" cm="1">
        <f t="array" ref="Q1798">_xlfn.FILTERXML("&lt;t&gt;&lt;s&gt;" &amp; SUBSTITUTE(SUBSTITUTE(SUBSTITUTE(A1798, "|", "&lt;/s&gt;&lt;s&gt;"), ",", "&lt;/s&gt;&lt;s&gt;"), ";", "&lt;/s&gt;&lt;s&gt;") &amp; "&lt;/s&gt;&lt;/t&gt;", "//s[last()-1]")</f>
        <v>130</v>
      </c>
      <c r="R1798" t="s">
        <v>582</v>
      </c>
      <c r="S1798" s="20">
        <f>Table1[[#This Row],[Qty Sold]]/Table1[[#This Row],[Qty Added]]</f>
        <v>0.56000000000000005</v>
      </c>
      <c r="T1798" s="19">
        <f>Table1[[#This Row],[Unit Price]]*Table1[[#This Row],[Stock]]</f>
        <v>19500</v>
      </c>
    </row>
    <row r="1799" spans="1:20" x14ac:dyDescent="0.3">
      <c r="A1799" t="s">
        <v>264</v>
      </c>
      <c r="J1799" s="18" t="str">
        <f t="shared" si="112"/>
        <v>24-03-2026</v>
      </c>
      <c r="K1799" t="str">
        <f t="shared" si="113"/>
        <v>SKU213</v>
      </c>
      <c r="L1799" t="str">
        <f t="shared" si="114"/>
        <v>steel plate classic</v>
      </c>
      <c r="M1799" t="s">
        <v>542</v>
      </c>
      <c r="N1799">
        <f t="shared" si="115"/>
        <v>30</v>
      </c>
      <c r="O1799" cm="1">
        <f t="array" ref="O1799">_xlfn.FILTERXML("&lt;t&gt;&lt;s&gt;" &amp; SUBSTITUTE(SUBSTITUTE(A1799, "|", "&lt;/s&gt;&lt;s&gt;"), ";", "&lt;/s&gt;&lt;s&gt;") &amp; "&lt;/s&gt;&lt;/t&gt;", "//s[last()-2]")</f>
        <v>15</v>
      </c>
      <c r="P1799" cm="1">
        <f t="array" ref="P1799">_xlfn.FILTERXML("&lt;t&gt;&lt;s&gt;" &amp; SUBSTITUTE(SUBSTITUTE(SUBSTITUTE(CLEAN(A1799), "|", "&lt;/s&gt;&lt;s&gt;"), ",", "&lt;/s&gt;&lt;s&gt;"), ";", "&lt;/s&gt;&lt;s&gt;") &amp; "&lt;/s&gt;&lt;/t&gt;", "//s[last()-2]")</f>
        <v>155</v>
      </c>
      <c r="Q1799" cm="1">
        <f t="array" ref="Q1799">_xlfn.FILTERXML("&lt;t&gt;&lt;s&gt;" &amp; SUBSTITUTE(SUBSTITUTE(SUBSTITUTE(A1799, "|", "&lt;/s&gt;&lt;s&gt;"), ",", "&lt;/s&gt;&lt;s&gt;"), ";", "&lt;/s&gt;&lt;s&gt;") &amp; "&lt;/s&gt;&lt;/t&gt;", "//s[last()-1]")</f>
        <v>130</v>
      </c>
      <c r="R1799" t="s">
        <v>600</v>
      </c>
      <c r="S1799" s="20">
        <f>Table1[[#This Row],[Qty Sold]]/Table1[[#This Row],[Qty Added]]</f>
        <v>0.5</v>
      </c>
      <c r="T1799" s="19">
        <f>Table1[[#This Row],[Unit Price]]*Table1[[#This Row],[Stock]]</f>
        <v>20150</v>
      </c>
    </row>
    <row r="1800" spans="1:20" x14ac:dyDescent="0.3">
      <c r="A1800" t="s">
        <v>265</v>
      </c>
      <c r="J1800" s="18" t="str">
        <f t="shared" si="112"/>
        <v>25-03-2026</v>
      </c>
      <c r="K1800" t="str">
        <f t="shared" si="113"/>
        <v>SKU214</v>
      </c>
      <c r="L1800" t="str">
        <f t="shared" si="114"/>
        <v>Spoon Set Classic</v>
      </c>
      <c r="M1800" t="s">
        <v>543</v>
      </c>
      <c r="N1800">
        <f t="shared" si="115"/>
        <v>80</v>
      </c>
      <c r="O1800" cm="1">
        <f t="array" ref="O1800">_xlfn.FILTERXML("&lt;t&gt;&lt;s&gt;" &amp; SUBSTITUTE(SUBSTITUTE(A1800, "|", "&lt;/s&gt;&lt;s&gt;"), ";", "&lt;/s&gt;&lt;s&gt;") &amp; "&lt;/s&gt;&lt;/t&gt;", "//s[last()-2]")</f>
        <v>55</v>
      </c>
      <c r="P1800" cm="1">
        <f t="array" ref="P1800">_xlfn.FILTERXML("&lt;t&gt;&lt;s&gt;" &amp; SUBSTITUTE(SUBSTITUTE(SUBSTITUTE(CLEAN(A1800), "|", "&lt;/s&gt;&lt;s&gt;"), ",", "&lt;/s&gt;&lt;s&gt;"), ";", "&lt;/s&gt;&lt;s&gt;") &amp; "&lt;/s&gt;&lt;/t&gt;", "//s[last()-2]")</f>
        <v>170</v>
      </c>
      <c r="Q1800" cm="1">
        <f t="array" ref="Q1800">_xlfn.FILTERXML("&lt;t&gt;&lt;s&gt;" &amp; SUBSTITUTE(SUBSTITUTE(SUBSTITUTE(A1800, "|", "&lt;/s&gt;&lt;s&gt;"), ",", "&lt;/s&gt;&lt;s&gt;"), ";", "&lt;/s&gt;&lt;s&gt;") &amp; "&lt;/s&gt;&lt;/t&gt;", "//s[last()-1]")</f>
        <v>70</v>
      </c>
      <c r="R1800" t="s">
        <v>583</v>
      </c>
      <c r="S1800" s="20">
        <f>Table1[[#This Row],[Qty Sold]]/Table1[[#This Row],[Qty Added]]</f>
        <v>0.6875</v>
      </c>
      <c r="T1800" s="19">
        <f>Table1[[#This Row],[Unit Price]]*Table1[[#This Row],[Stock]]</f>
        <v>11900</v>
      </c>
    </row>
    <row r="1801" spans="1:20" x14ac:dyDescent="0.3">
      <c r="A1801" t="s">
        <v>266</v>
      </c>
      <c r="J1801" s="18" t="str">
        <f t="shared" si="112"/>
        <v>26-03-2026</v>
      </c>
      <c r="K1801" t="str">
        <f t="shared" si="113"/>
        <v>SKU215</v>
      </c>
      <c r="L1801" t="str">
        <f t="shared" si="114"/>
        <v>Plastic Bucket Classic</v>
      </c>
      <c r="M1801" t="s">
        <v>544</v>
      </c>
      <c r="N1801">
        <f t="shared" si="115"/>
        <v>60</v>
      </c>
      <c r="O1801" cm="1">
        <f t="array" ref="O1801">_xlfn.FILTERXML("&lt;t&gt;&lt;s&gt;" &amp; SUBSTITUTE(SUBSTITUTE(A1801, "|", "&lt;/s&gt;&lt;s&gt;"), ";", "&lt;/s&gt;&lt;s&gt;") &amp; "&lt;/s&gt;&lt;/t&gt;", "//s[last()-2]")</f>
        <v>35</v>
      </c>
      <c r="P1801" cm="1">
        <f t="array" ref="P1801">_xlfn.FILTERXML("&lt;t&gt;&lt;s&gt;" &amp; SUBSTITUTE(SUBSTITUTE(SUBSTITUTE(CLEAN(A1801), "|", "&lt;/s&gt;&lt;s&gt;"), ",", "&lt;/s&gt;&lt;s&gt;"), ";", "&lt;/s&gt;&lt;s&gt;") &amp; "&lt;/s&gt;&lt;/t&gt;", "//s[last()-2]")</f>
        <v>140</v>
      </c>
      <c r="Q1801" cm="1">
        <f t="array" ref="Q1801">_xlfn.FILTERXML("&lt;t&gt;&lt;s&gt;" &amp; SUBSTITUTE(SUBSTITUTE(SUBSTITUTE(A1801, "|", "&lt;/s&gt;&lt;s&gt;"), ",", "&lt;/s&gt;&lt;s&gt;"), ";", "&lt;/s&gt;&lt;s&gt;") &amp; "&lt;/s&gt;&lt;/t&gt;", "//s[last()-1]")</f>
        <v>160</v>
      </c>
      <c r="R1801" t="s">
        <v>584</v>
      </c>
      <c r="S1801" s="20">
        <f>Table1[[#This Row],[Qty Sold]]/Table1[[#This Row],[Qty Added]]</f>
        <v>0.58333333333333337</v>
      </c>
      <c r="T1801" s="19">
        <f>Table1[[#This Row],[Unit Price]]*Table1[[#This Row],[Stock]]</f>
        <v>22400</v>
      </c>
    </row>
    <row r="1802" spans="1:20" x14ac:dyDescent="0.3">
      <c r="A1802" t="s">
        <v>267</v>
      </c>
      <c r="J1802" s="18" t="str">
        <f t="shared" si="112"/>
        <v>27-03-2026</v>
      </c>
      <c r="K1802" t="str">
        <f t="shared" si="113"/>
        <v>SKU216</v>
      </c>
      <c r="L1802" t="str">
        <f t="shared" si="114"/>
        <v>Glass Set Classic</v>
      </c>
      <c r="M1802" t="s">
        <v>545</v>
      </c>
      <c r="N1802">
        <f t="shared" si="115"/>
        <v>30</v>
      </c>
      <c r="O1802" cm="1">
        <f t="array" ref="O1802">_xlfn.FILTERXML("&lt;t&gt;&lt;s&gt;" &amp; SUBSTITUTE(SUBSTITUTE(A1802, "|", "&lt;/s&gt;&lt;s&gt;"), ";", "&lt;/s&gt;&lt;s&gt;") &amp; "&lt;/s&gt;&lt;/t&gt;", "//s[last()-2]")</f>
        <v>12</v>
      </c>
      <c r="P1802" cm="1">
        <f t="array" ref="P1802">_xlfn.FILTERXML("&lt;t&gt;&lt;s&gt;" &amp; SUBSTITUTE(SUBSTITUTE(SUBSTITUTE(CLEAN(A1802), "|", "&lt;/s&gt;&lt;s&gt;"), ",", "&lt;/s&gt;&lt;s&gt;"), ";", "&lt;/s&gt;&lt;s&gt;") &amp; "&lt;/s&gt;&lt;/t&gt;", "//s[last()-2]")</f>
        <v>80</v>
      </c>
      <c r="Q1802" cm="1">
        <f t="array" ref="Q1802">_xlfn.FILTERXML("&lt;t&gt;&lt;s&gt;" &amp; SUBSTITUTE(SUBSTITUTE(SUBSTITUTE(A1802, "|", "&lt;/s&gt;&lt;s&gt;"), ",", "&lt;/s&gt;&lt;s&gt;"), ";", "&lt;/s&gt;&lt;s&gt;") &amp; "&lt;/s&gt;&lt;/t&gt;", "//s[last()-1]")</f>
        <v>220</v>
      </c>
      <c r="R1802" t="s">
        <v>585</v>
      </c>
      <c r="S1802" s="20">
        <f>Table1[[#This Row],[Qty Sold]]/Table1[[#This Row],[Qty Added]]</f>
        <v>0.4</v>
      </c>
      <c r="T1802" s="19">
        <f>Table1[[#This Row],[Unit Price]]*Table1[[#This Row],[Stock]]</f>
        <v>17600</v>
      </c>
    </row>
    <row r="1803" spans="1:20" x14ac:dyDescent="0.3">
      <c r="A1803" t="s">
        <v>268</v>
      </c>
      <c r="J1803" s="18" t="str">
        <f t="shared" si="112"/>
        <v>28-03-2026</v>
      </c>
      <c r="K1803" t="str">
        <f t="shared" si="113"/>
        <v>SKU217</v>
      </c>
      <c r="L1803" t="str">
        <f t="shared" si="114"/>
        <v>Cooker 4L</v>
      </c>
      <c r="M1803" t="s">
        <v>546</v>
      </c>
      <c r="N1803">
        <f t="shared" si="115"/>
        <v>20</v>
      </c>
      <c r="O1803" cm="1">
        <f t="array" ref="O1803">_xlfn.FILTERXML("&lt;t&gt;&lt;s&gt;" &amp; SUBSTITUTE(SUBSTITUTE(A1803, "|", "&lt;/s&gt;&lt;s&gt;"), ";", "&lt;/s&gt;&lt;s&gt;") &amp; "&lt;/s&gt;&lt;/t&gt;", "//s[last()-2]")</f>
        <v>12</v>
      </c>
      <c r="P1803" cm="1">
        <f t="array" ref="P1803">_xlfn.FILTERXML("&lt;t&gt;&lt;s&gt;" &amp; SUBSTITUTE(SUBSTITUTE(SUBSTITUTE(CLEAN(A1803), "|", "&lt;/s&gt;&lt;s&gt;"), ",", "&lt;/s&gt;&lt;s&gt;"), ";", "&lt;/s&gt;&lt;s&gt;") &amp; "&lt;/s&gt;&lt;/t&gt;", "//s[last()-2]")</f>
        <v>50</v>
      </c>
      <c r="Q1803" cm="1">
        <f t="array" ref="Q1803">_xlfn.FILTERXML("&lt;t&gt;&lt;s&gt;" &amp; SUBSTITUTE(SUBSTITUTE(SUBSTITUTE(A1803, "|", "&lt;/s&gt;&lt;s&gt;"), ",", "&lt;/s&gt;&lt;s&gt;"), ";", "&lt;/s&gt;&lt;s&gt;") &amp; "&lt;/s&gt;&lt;/t&gt;", "//s[last()-1]")</f>
        <v>1600</v>
      </c>
      <c r="R1803" t="s">
        <v>586</v>
      </c>
      <c r="S1803" s="20">
        <f>Table1[[#This Row],[Qty Sold]]/Table1[[#This Row],[Qty Added]]</f>
        <v>0.6</v>
      </c>
      <c r="T1803" s="19">
        <f>Table1[[#This Row],[Unit Price]]*Table1[[#This Row],[Stock]]</f>
        <v>80000</v>
      </c>
    </row>
    <row r="1804" spans="1:20" x14ac:dyDescent="0.3">
      <c r="A1804" t="s">
        <v>269</v>
      </c>
      <c r="J1804" s="18" t="str">
        <f t="shared" si="112"/>
        <v>29-03-2026</v>
      </c>
      <c r="K1804" t="str">
        <f t="shared" si="113"/>
        <v>SKU218</v>
      </c>
      <c r="L1804" t="str">
        <f t="shared" si="114"/>
        <v>Cooker 4 L</v>
      </c>
      <c r="M1804" t="s">
        <v>546</v>
      </c>
      <c r="N1804">
        <f t="shared" si="115"/>
        <v>12</v>
      </c>
      <c r="O1804" cm="1">
        <f t="array" ref="O1804">_xlfn.FILTERXML("&lt;t&gt;&lt;s&gt;" &amp; SUBSTITUTE(SUBSTITUTE(A1804, "|", "&lt;/s&gt;&lt;s&gt;"), ";", "&lt;/s&gt;&lt;s&gt;") &amp; "&lt;/s&gt;&lt;/t&gt;", "//s[last()-2]")</f>
        <v>6</v>
      </c>
      <c r="P1804" cm="1">
        <f t="array" ref="P1804">_xlfn.FILTERXML("&lt;t&gt;&lt;s&gt;" &amp; SUBSTITUTE(SUBSTITUTE(SUBSTITUTE(CLEAN(A1804), "|", "&lt;/s&gt;&lt;s&gt;"), ",", "&lt;/s&gt;&lt;s&gt;"), ";", "&lt;/s&gt;&lt;s&gt;") &amp; "&lt;/s&gt;&lt;/t&gt;", "//s[last()-2]")</f>
        <v>52</v>
      </c>
      <c r="Q1804" cm="1">
        <f t="array" ref="Q1804">_xlfn.FILTERXML("&lt;t&gt;&lt;s&gt;" &amp; SUBSTITUTE(SUBSTITUTE(SUBSTITUTE(A1804, "|", "&lt;/s&gt;&lt;s&gt;"), ",", "&lt;/s&gt;&lt;s&gt;"), ";", "&lt;/s&gt;&lt;s&gt;") &amp; "&lt;/s&gt;&lt;/t&gt;", "//s[last()-1]")</f>
        <v>1600</v>
      </c>
      <c r="R1804" t="s">
        <v>586</v>
      </c>
      <c r="S1804" s="20">
        <f>Table1[[#This Row],[Qty Sold]]/Table1[[#This Row],[Qty Added]]</f>
        <v>0.5</v>
      </c>
      <c r="T1804" s="19">
        <f>Table1[[#This Row],[Unit Price]]*Table1[[#This Row],[Stock]]</f>
        <v>83200</v>
      </c>
    </row>
    <row r="1805" spans="1:20" x14ac:dyDescent="0.3">
      <c r="A1805" t="s">
        <v>270</v>
      </c>
      <c r="J1805" s="18" t="str">
        <f t="shared" si="112"/>
        <v>30-03-2026</v>
      </c>
      <c r="K1805" t="str">
        <f t="shared" si="113"/>
        <v>SKU219</v>
      </c>
      <c r="L1805" t="str">
        <f t="shared" si="114"/>
        <v>Water Bottle Sport</v>
      </c>
      <c r="M1805" t="s">
        <v>548</v>
      </c>
      <c r="N1805">
        <f t="shared" si="115"/>
        <v>110</v>
      </c>
      <c r="O1805" cm="1">
        <f t="array" ref="O1805">_xlfn.FILTERXML("&lt;t&gt;&lt;s&gt;" &amp; SUBSTITUTE(SUBSTITUTE(A1805, "|", "&lt;/s&gt;&lt;s&gt;"), ";", "&lt;/s&gt;&lt;s&gt;") &amp; "&lt;/s&gt;&lt;/t&gt;", "//s[last()-2]")</f>
        <v>70</v>
      </c>
      <c r="P1805" cm="1">
        <f t="array" ref="P1805">_xlfn.FILTERXML("&lt;t&gt;&lt;s&gt;" &amp; SUBSTITUTE(SUBSTITUTE(SUBSTITUTE(CLEAN(A1805), "|", "&lt;/s&gt;&lt;s&gt;"), ",", "&lt;/s&gt;&lt;s&gt;"), ";", "&lt;/s&gt;&lt;s&gt;") &amp; "&lt;/s&gt;&lt;/t&gt;", "//s[last()-2]")</f>
        <v>200</v>
      </c>
      <c r="Q1805" cm="1">
        <f t="array" ref="Q1805">_xlfn.FILTERXML("&lt;t&gt;&lt;s&gt;" &amp; SUBSTITUTE(SUBSTITUTE(SUBSTITUTE(A1805, "|", "&lt;/s&gt;&lt;s&gt;"), ",", "&lt;/s&gt;&lt;s&gt;"), ";", "&lt;/s&gt;&lt;s&gt;") &amp; "&lt;/s&gt;&lt;/t&gt;", "//s[last()-1]")</f>
        <v>220</v>
      </c>
      <c r="R1805" t="s">
        <v>588</v>
      </c>
      <c r="S1805" s="20">
        <f>Table1[[#This Row],[Qty Sold]]/Table1[[#This Row],[Qty Added]]</f>
        <v>0.63636363636363635</v>
      </c>
      <c r="T1805" s="19">
        <f>Table1[[#This Row],[Unit Price]]*Table1[[#This Row],[Stock]]</f>
        <v>44000</v>
      </c>
    </row>
    <row r="1806" spans="1:20" x14ac:dyDescent="0.3">
      <c r="A1806" t="s">
        <v>271</v>
      </c>
      <c r="J1806" s="18" t="str">
        <f t="shared" si="112"/>
        <v>31-03-2026</v>
      </c>
      <c r="K1806" t="str">
        <f t="shared" si="113"/>
        <v>SKU220</v>
      </c>
      <c r="L1806" t="str">
        <f t="shared" si="114"/>
        <v>Lunch Box Steel</v>
      </c>
      <c r="M1806" t="s">
        <v>549</v>
      </c>
      <c r="N1806">
        <f t="shared" si="115"/>
        <v>45</v>
      </c>
      <c r="O1806" cm="1">
        <f t="array" ref="O1806">_xlfn.FILTERXML("&lt;t&gt;&lt;s&gt;" &amp; SUBSTITUTE(SUBSTITUTE(A1806, "|", "&lt;/s&gt;&lt;s&gt;"), ";", "&lt;/s&gt;&lt;s&gt;") &amp; "&lt;/s&gt;&lt;/t&gt;", "//s[last()-2]")</f>
        <v>25</v>
      </c>
      <c r="P1806" cm="1">
        <f t="array" ref="P1806">_xlfn.FILTERXML("&lt;t&gt;&lt;s&gt;" &amp; SUBSTITUTE(SUBSTITUTE(SUBSTITUTE(CLEAN(A1806), "|", "&lt;/s&gt;&lt;s&gt;"), ",", "&lt;/s&gt;&lt;s&gt;"), ";", "&lt;/s&gt;&lt;s&gt;") &amp; "&lt;/s&gt;&lt;/t&gt;", "//s[last()-2]")</f>
        <v>100</v>
      </c>
      <c r="Q1806" cm="1">
        <f t="array" ref="Q1806">_xlfn.FILTERXML("&lt;t&gt;&lt;s&gt;" &amp; SUBSTITUTE(SUBSTITUTE(SUBSTITUTE(A1806, "|", "&lt;/s&gt;&lt;s&gt;"), ",", "&lt;/s&gt;&lt;s&gt;"), ";", "&lt;/s&gt;&lt;s&gt;") &amp; "&lt;/s&gt;&lt;/t&gt;", "//s[last()-1]")</f>
        <v>450</v>
      </c>
      <c r="R1806" t="s">
        <v>589</v>
      </c>
      <c r="S1806" s="20">
        <f>Table1[[#This Row],[Qty Sold]]/Table1[[#This Row],[Qty Added]]</f>
        <v>0.55555555555555558</v>
      </c>
      <c r="T1806" s="19">
        <f>Table1[[#This Row],[Unit Price]]*Table1[[#This Row],[Stock]]</f>
        <v>45000</v>
      </c>
    </row>
    <row r="1807" spans="1:20" x14ac:dyDescent="0.3">
      <c r="A1807" t="s">
        <v>272</v>
      </c>
      <c r="J1807" s="18" t="str">
        <f t="shared" si="112"/>
        <v>01-01-2026</v>
      </c>
      <c r="K1807" t="str">
        <f t="shared" si="113"/>
        <v>SKU221</v>
      </c>
      <c r="L1807" t="str">
        <f t="shared" si="114"/>
        <v>Knife Premium Plus</v>
      </c>
      <c r="M1807" t="s">
        <v>550</v>
      </c>
      <c r="N1807">
        <f t="shared" si="115"/>
        <v>40</v>
      </c>
      <c r="O1807" cm="1">
        <f t="array" ref="O1807">_xlfn.FILTERXML("&lt;t&gt;&lt;s&gt;" &amp; SUBSTITUTE(SUBSTITUTE(A1807, "|", "&lt;/s&gt;&lt;s&gt;"), ";", "&lt;/s&gt;&lt;s&gt;") &amp; "&lt;/s&gt;&lt;/t&gt;", "//s[last()-2]")</f>
        <v>22</v>
      </c>
      <c r="P1807" cm="1">
        <f t="array" ref="P1807">_xlfn.FILTERXML("&lt;t&gt;&lt;s&gt;" &amp; SUBSTITUTE(SUBSTITUTE(SUBSTITUTE(CLEAN(A1807), "|", "&lt;/s&gt;&lt;s&gt;"), ",", "&lt;/s&gt;&lt;s&gt;"), ";", "&lt;/s&gt;&lt;s&gt;") &amp; "&lt;/s&gt;&lt;/t&gt;", "//s[last()-2]")</f>
        <v>95</v>
      </c>
      <c r="Q1807" cm="1">
        <f t="array" ref="Q1807">_xlfn.FILTERXML("&lt;t&gt;&lt;s&gt;" &amp; SUBSTITUTE(SUBSTITUTE(SUBSTITUTE(A1807, "|", "&lt;/s&gt;&lt;s&gt;"), ",", "&lt;/s&gt;&lt;s&gt;"), ";", "&lt;/s&gt;&lt;s&gt;") &amp; "&lt;/s&gt;&lt;/t&gt;", "//s[last()-1]")</f>
        <v>900</v>
      </c>
      <c r="R1807" t="s">
        <v>590</v>
      </c>
      <c r="S1807" s="20">
        <f>Table1[[#This Row],[Qty Sold]]/Table1[[#This Row],[Qty Added]]</f>
        <v>0.55000000000000004</v>
      </c>
      <c r="T1807" s="19">
        <f>Table1[[#This Row],[Unit Price]]*Table1[[#This Row],[Stock]]</f>
        <v>85500</v>
      </c>
    </row>
    <row r="1808" spans="1:20" x14ac:dyDescent="0.3">
      <c r="A1808" t="s">
        <v>273</v>
      </c>
      <c r="J1808" s="18" t="str">
        <f t="shared" si="112"/>
        <v>02-01-2026</v>
      </c>
      <c r="K1808" t="str">
        <f t="shared" si="113"/>
        <v>SKU222</v>
      </c>
      <c r="L1808" t="str">
        <f t="shared" si="114"/>
        <v>knife premium plus</v>
      </c>
      <c r="M1808" t="s">
        <v>569</v>
      </c>
      <c r="N1808">
        <f t="shared" si="115"/>
        <v>25</v>
      </c>
      <c r="O1808" cm="1">
        <f t="array" ref="O1808">_xlfn.FILTERXML("&lt;t&gt;&lt;s&gt;" &amp; SUBSTITUTE(SUBSTITUTE(A1808, "|", "&lt;/s&gt;&lt;s&gt;"), ";", "&lt;/s&gt;&lt;s&gt;") &amp; "&lt;/s&gt;&lt;/t&gt;", "//s[last()-2]")</f>
        <v>12</v>
      </c>
      <c r="P1808" cm="1">
        <f t="array" ref="P1808">_xlfn.FILTERXML("&lt;t&gt;&lt;s&gt;" &amp; SUBSTITUTE(SUBSTITUTE(SUBSTITUTE(CLEAN(A1808), "|", "&lt;/s&gt;&lt;s&gt;"), ",", "&lt;/s&gt;&lt;s&gt;"), ";", "&lt;/s&gt;&lt;s&gt;") &amp; "&lt;/s&gt;&lt;/t&gt;", "//s[last()-2]")</f>
        <v>100</v>
      </c>
      <c r="Q1808" cm="1">
        <f t="array" ref="Q1808">_xlfn.FILTERXML("&lt;t&gt;&lt;s&gt;" &amp; SUBSTITUTE(SUBSTITUTE(SUBSTITUTE(A1808, "|", "&lt;/s&gt;&lt;s&gt;"), ",", "&lt;/s&gt;&lt;s&gt;"), ";", "&lt;/s&gt;&lt;s&gt;") &amp; "&lt;/s&gt;&lt;/t&gt;", "//s[last()-1]")</f>
        <v>900</v>
      </c>
      <c r="R1808" t="s">
        <v>610</v>
      </c>
      <c r="S1808" s="20">
        <f>Table1[[#This Row],[Qty Sold]]/Table1[[#This Row],[Qty Added]]</f>
        <v>0.48</v>
      </c>
      <c r="T1808" s="19">
        <f>Table1[[#This Row],[Unit Price]]*Table1[[#This Row],[Stock]]</f>
        <v>90000</v>
      </c>
    </row>
    <row r="1809" spans="1:20" x14ac:dyDescent="0.3">
      <c r="A1809" t="s">
        <v>274</v>
      </c>
      <c r="J1809" s="18" t="str">
        <f t="shared" si="112"/>
        <v>03-01-2026</v>
      </c>
      <c r="K1809" t="str">
        <f t="shared" si="113"/>
        <v>SKU223</v>
      </c>
      <c r="L1809" t="str">
        <f t="shared" si="114"/>
        <v>Cutlery Set Gold</v>
      </c>
      <c r="M1809" t="s">
        <v>551</v>
      </c>
      <c r="N1809">
        <f t="shared" si="115"/>
        <v>35</v>
      </c>
      <c r="O1809" cm="1">
        <f t="array" ref="O1809">_xlfn.FILTERXML("&lt;t&gt;&lt;s&gt;" &amp; SUBSTITUTE(SUBSTITUTE(A1809, "|", "&lt;/s&gt;&lt;s&gt;"), ";", "&lt;/s&gt;&lt;s&gt;") &amp; "&lt;/s&gt;&lt;/t&gt;", "//s[last()-2]")</f>
        <v>18</v>
      </c>
      <c r="P1809" cm="1">
        <f t="array" ref="P1809">_xlfn.FILTERXML("&lt;t&gt;&lt;s&gt;" &amp; SUBSTITUTE(SUBSTITUTE(SUBSTITUTE(CLEAN(A1809), "|", "&lt;/s&gt;&lt;s&gt;"), ",", "&lt;/s&gt;&lt;s&gt;"), ";", "&lt;/s&gt;&lt;s&gt;") &amp; "&lt;/s&gt;&lt;/t&gt;", "//s[last()-2]")</f>
        <v>90</v>
      </c>
      <c r="Q1809" cm="1">
        <f t="array" ref="Q1809">_xlfn.FILTERXML("&lt;t&gt;&lt;s&gt;" &amp; SUBSTITUTE(SUBSTITUTE(SUBSTITUTE(A1809, "|", "&lt;/s&gt;&lt;s&gt;"), ",", "&lt;/s&gt;&lt;s&gt;"), ";", "&lt;/s&gt;&lt;s&gt;") &amp; "&lt;/s&gt;&lt;/t&gt;", "//s[last()-1]")</f>
        <v>1500</v>
      </c>
      <c r="R1809" t="s">
        <v>591</v>
      </c>
      <c r="S1809" s="20">
        <f>Table1[[#This Row],[Qty Sold]]/Table1[[#This Row],[Qty Added]]</f>
        <v>0.51428571428571423</v>
      </c>
      <c r="T1809" s="19">
        <f>Table1[[#This Row],[Unit Price]]*Table1[[#This Row],[Stock]]</f>
        <v>135000</v>
      </c>
    </row>
    <row r="1810" spans="1:20" x14ac:dyDescent="0.3">
      <c r="A1810" t="s">
        <v>275</v>
      </c>
      <c r="J1810" s="18" t="str">
        <f t="shared" si="112"/>
        <v>04-01-2026</v>
      </c>
      <c r="K1810" t="str">
        <f t="shared" si="113"/>
        <v>SKU224</v>
      </c>
      <c r="L1810" t="str">
        <f t="shared" si="114"/>
        <v>Steel Bowl Medium</v>
      </c>
      <c r="M1810" t="s">
        <v>541</v>
      </c>
      <c r="N1810">
        <f t="shared" si="115"/>
        <v>75</v>
      </c>
      <c r="O1810" cm="1">
        <f t="array" ref="O1810">_xlfn.FILTERXML("&lt;t&gt;&lt;s&gt;" &amp; SUBSTITUTE(SUBSTITUTE(A1810, "|", "&lt;/s&gt;&lt;s&gt;"), ";", "&lt;/s&gt;&lt;s&gt;") &amp; "&lt;/s&gt;&lt;/t&gt;", "//s[last()-2]")</f>
        <v>45</v>
      </c>
      <c r="P1810" cm="1">
        <f t="array" ref="P1810">_xlfn.FILTERXML("&lt;t&gt;&lt;s&gt;" &amp; SUBSTITUTE(SUBSTITUTE(SUBSTITUTE(CLEAN(A1810), "|", "&lt;/s&gt;&lt;s&gt;"), ",", "&lt;/s&gt;&lt;s&gt;"), ";", "&lt;/s&gt;&lt;s&gt;") &amp; "&lt;/s&gt;&lt;/t&gt;", "//s[last()-2]")</f>
        <v>155</v>
      </c>
      <c r="Q1810" cm="1">
        <f t="array" ref="Q1810">_xlfn.FILTERXML("&lt;t&gt;&lt;s&gt;" &amp; SUBSTITUTE(SUBSTITUTE(SUBSTITUTE(A1810, "|", "&lt;/s&gt;&lt;s&gt;"), ",", "&lt;/s&gt;&lt;s&gt;"), ";", "&lt;/s&gt;&lt;s&gt;") &amp; "&lt;/s&gt;&lt;/t&gt;", "//s[last()-1]")</f>
        <v>140</v>
      </c>
      <c r="R1810" t="s">
        <v>582</v>
      </c>
      <c r="S1810" s="20">
        <f>Table1[[#This Row],[Qty Sold]]/Table1[[#This Row],[Qty Added]]</f>
        <v>0.6</v>
      </c>
      <c r="T1810" s="19">
        <f>Table1[[#This Row],[Unit Price]]*Table1[[#This Row],[Stock]]</f>
        <v>21700</v>
      </c>
    </row>
    <row r="1811" spans="1:20" x14ac:dyDescent="0.3">
      <c r="A1811" t="s">
        <v>276</v>
      </c>
      <c r="J1811" s="18" t="str">
        <f t="shared" si="112"/>
        <v>05-01-2026</v>
      </c>
      <c r="K1811" t="str">
        <f t="shared" si="113"/>
        <v>SKU225</v>
      </c>
      <c r="L1811" t="str">
        <f t="shared" si="114"/>
        <v>Glass Bowl Medium</v>
      </c>
      <c r="M1811" t="s">
        <v>545</v>
      </c>
      <c r="N1811">
        <f t="shared" si="115"/>
        <v>28</v>
      </c>
      <c r="O1811" cm="1">
        <f t="array" ref="O1811">_xlfn.FILTERXML("&lt;t&gt;&lt;s&gt;" &amp; SUBSTITUTE(SUBSTITUTE(A1811, "|", "&lt;/s&gt;&lt;s&gt;"), ";", "&lt;/s&gt;&lt;s&gt;") &amp; "&lt;/s&gt;&lt;/t&gt;", "//s[last()-2]")</f>
        <v>14</v>
      </c>
      <c r="P1811" cm="1">
        <f t="array" ref="P1811">_xlfn.FILTERXML("&lt;t&gt;&lt;s&gt;" &amp; SUBSTITUTE(SUBSTITUTE(SUBSTITUTE(CLEAN(A1811), "|", "&lt;/s&gt;&lt;s&gt;"), ",", "&lt;/s&gt;&lt;s&gt;"), ";", "&lt;/s&gt;&lt;s&gt;") &amp; "&lt;/s&gt;&lt;/t&gt;", "//s[last()-2]")</f>
        <v>75</v>
      </c>
      <c r="Q1811" cm="1">
        <f t="array" ref="Q1811">_xlfn.FILTERXML("&lt;t&gt;&lt;s&gt;" &amp; SUBSTITUTE(SUBSTITUTE(SUBSTITUTE(A1811, "|", "&lt;/s&gt;&lt;s&gt;"), ",", "&lt;/s&gt;&lt;s&gt;"), ";", "&lt;/s&gt;&lt;s&gt;") &amp; "&lt;/s&gt;&lt;/t&gt;", "//s[last()-1]")</f>
        <v>280</v>
      </c>
      <c r="R1811" t="s">
        <v>585</v>
      </c>
      <c r="S1811" s="20">
        <f>Table1[[#This Row],[Qty Sold]]/Table1[[#This Row],[Qty Added]]</f>
        <v>0.5</v>
      </c>
      <c r="T1811" s="19">
        <f>Table1[[#This Row],[Unit Price]]*Table1[[#This Row],[Stock]]</f>
        <v>21000</v>
      </c>
    </row>
    <row r="1812" spans="1:20" x14ac:dyDescent="0.3">
      <c r="A1812" t="s">
        <v>277</v>
      </c>
      <c r="J1812" s="18" t="str">
        <f t="shared" si="112"/>
        <v>06-01-2026</v>
      </c>
      <c r="K1812" t="str">
        <f t="shared" si="113"/>
        <v>SKU226</v>
      </c>
      <c r="L1812" t="str">
        <f t="shared" si="114"/>
        <v>Plastic Container Medium</v>
      </c>
      <c r="M1812" t="s">
        <v>544</v>
      </c>
      <c r="N1812">
        <f t="shared" si="115"/>
        <v>90</v>
      </c>
      <c r="O1812" cm="1">
        <f t="array" ref="O1812">_xlfn.FILTERXML("&lt;t&gt;&lt;s&gt;" &amp; SUBSTITUTE(SUBSTITUTE(A1812, "|", "&lt;/s&gt;&lt;s&gt;"), ";", "&lt;/s&gt;&lt;s&gt;") &amp; "&lt;/s&gt;&lt;/t&gt;", "//s[last()-2]")</f>
        <v>55</v>
      </c>
      <c r="P1812" cm="1">
        <f t="array" ref="P1812">_xlfn.FILTERXML("&lt;t&gt;&lt;s&gt;" &amp; SUBSTITUTE(SUBSTITUTE(SUBSTITUTE(CLEAN(A1812), "|", "&lt;/s&gt;&lt;s&gt;"), ",", "&lt;/s&gt;&lt;s&gt;"), ";", "&lt;/s&gt;&lt;s&gt;") &amp; "&lt;/s&gt;&lt;/t&gt;", "//s[last()-2]")</f>
        <v>160</v>
      </c>
      <c r="Q1812" cm="1">
        <f t="array" ref="Q1812">_xlfn.FILTERXML("&lt;t&gt;&lt;s&gt;" &amp; SUBSTITUTE(SUBSTITUTE(SUBSTITUTE(A1812, "|", "&lt;/s&gt;&lt;s&gt;"), ",", "&lt;/s&gt;&lt;s&gt;"), ";", "&lt;/s&gt;&lt;s&gt;") &amp; "&lt;/s&gt;&lt;/t&gt;", "//s[last()-1]")</f>
        <v>200</v>
      </c>
      <c r="R1812" t="s">
        <v>584</v>
      </c>
      <c r="S1812" s="20">
        <f>Table1[[#This Row],[Qty Sold]]/Table1[[#This Row],[Qty Added]]</f>
        <v>0.61111111111111116</v>
      </c>
      <c r="T1812" s="19">
        <f>Table1[[#This Row],[Unit Price]]*Table1[[#This Row],[Stock]]</f>
        <v>32000</v>
      </c>
    </row>
    <row r="1813" spans="1:20" x14ac:dyDescent="0.3">
      <c r="A1813" t="s">
        <v>278</v>
      </c>
      <c r="J1813" s="18" t="str">
        <f t="shared" si="112"/>
        <v>07-01-2026</v>
      </c>
      <c r="K1813" t="str">
        <f t="shared" si="113"/>
        <v>SKU227</v>
      </c>
      <c r="L1813" t="str">
        <f t="shared" si="114"/>
        <v>plastic container medium</v>
      </c>
      <c r="M1813" t="s">
        <v>573</v>
      </c>
      <c r="N1813">
        <f t="shared" si="115"/>
        <v>60</v>
      </c>
      <c r="O1813" cm="1">
        <f t="array" ref="O1813">_xlfn.FILTERXML("&lt;t&gt;&lt;s&gt;" &amp; SUBSTITUTE(SUBSTITUTE(A1813, "|", "&lt;/s&gt;&lt;s&gt;"), ";", "&lt;/s&gt;&lt;s&gt;") &amp; "&lt;/s&gt;&lt;/t&gt;", "//s[last()-2]")</f>
        <v>30</v>
      </c>
      <c r="P1813" cm="1">
        <f t="array" ref="P1813">_xlfn.FILTERXML("&lt;t&gt;&lt;s&gt;" &amp; SUBSTITUTE(SUBSTITUTE(SUBSTITUTE(CLEAN(A1813), "|", "&lt;/s&gt;&lt;s&gt;"), ",", "&lt;/s&gt;&lt;s&gt;"), ";", "&lt;/s&gt;&lt;s&gt;") &amp; "&lt;/s&gt;&lt;/t&gt;", "//s[last()-2]")</f>
        <v>165</v>
      </c>
      <c r="Q1813" cm="1">
        <f t="array" ref="Q1813">_xlfn.FILTERXML("&lt;t&gt;&lt;s&gt;" &amp; SUBSTITUTE(SUBSTITUTE(SUBSTITUTE(A1813, "|", "&lt;/s&gt;&lt;s&gt;"), ",", "&lt;/s&gt;&lt;s&gt;"), ";", "&lt;/s&gt;&lt;s&gt;") &amp; "&lt;/s&gt;&lt;/t&gt;", "//s[last()-1]")</f>
        <v>200</v>
      </c>
      <c r="R1813" t="s">
        <v>614</v>
      </c>
      <c r="S1813" s="20">
        <f>Table1[[#This Row],[Qty Sold]]/Table1[[#This Row],[Qty Added]]</f>
        <v>0.5</v>
      </c>
      <c r="T1813" s="19">
        <f>Table1[[#This Row],[Unit Price]]*Table1[[#This Row],[Stock]]</f>
        <v>33000</v>
      </c>
    </row>
    <row r="1814" spans="1:20" x14ac:dyDescent="0.3">
      <c r="A1814" t="s">
        <v>279</v>
      </c>
      <c r="J1814" s="18" t="str">
        <f t="shared" si="112"/>
        <v>08-01-2026</v>
      </c>
      <c r="K1814" t="str">
        <f t="shared" si="113"/>
        <v>SKU228</v>
      </c>
      <c r="L1814" t="str">
        <f t="shared" si="114"/>
        <v>Storage Jar Medium</v>
      </c>
      <c r="M1814" t="s">
        <v>553</v>
      </c>
      <c r="N1814">
        <f t="shared" si="115"/>
        <v>65</v>
      </c>
      <c r="O1814" cm="1">
        <f t="array" ref="O1814">_xlfn.FILTERXML("&lt;t&gt;&lt;s&gt;" &amp; SUBSTITUTE(SUBSTITUTE(A1814, "|", "&lt;/s&gt;&lt;s&gt;"), ";", "&lt;/s&gt;&lt;s&gt;") &amp; "&lt;/s&gt;&lt;/t&gt;", "//s[last()-2]")</f>
        <v>35</v>
      </c>
      <c r="P1814" cm="1">
        <f t="array" ref="P1814">_xlfn.FILTERXML("&lt;t&gt;&lt;s&gt;" &amp; SUBSTITUTE(SUBSTITUTE(SUBSTITUTE(CLEAN(A1814), "|", "&lt;/s&gt;&lt;s&gt;"), ",", "&lt;/s&gt;&lt;s&gt;"), ";", "&lt;/s&gt;&lt;s&gt;") &amp; "&lt;/s&gt;&lt;/t&gt;", "//s[last()-2]")</f>
        <v>140</v>
      </c>
      <c r="Q1814" cm="1">
        <f t="array" ref="Q1814">_xlfn.FILTERXML("&lt;t&gt;&lt;s&gt;" &amp; SUBSTITUTE(SUBSTITUTE(SUBSTITUTE(A1814, "|", "&lt;/s&gt;&lt;s&gt;"), ",", "&lt;/s&gt;&lt;s&gt;"), ";", "&lt;/s&gt;&lt;s&gt;") &amp; "&lt;/s&gt;&lt;/t&gt;", "//s[last()-1]")</f>
        <v>260</v>
      </c>
      <c r="R1814" t="s">
        <v>593</v>
      </c>
      <c r="S1814" s="20">
        <f>Table1[[#This Row],[Qty Sold]]/Table1[[#This Row],[Qty Added]]</f>
        <v>0.53846153846153844</v>
      </c>
      <c r="T1814" s="19">
        <f>Table1[[#This Row],[Unit Price]]*Table1[[#This Row],[Stock]]</f>
        <v>36400</v>
      </c>
    </row>
    <row r="1815" spans="1:20" x14ac:dyDescent="0.3">
      <c r="A1815" t="s">
        <v>280</v>
      </c>
      <c r="J1815" s="18" t="str">
        <f t="shared" si="112"/>
        <v>09-01-2026</v>
      </c>
      <c r="K1815" t="str">
        <f t="shared" si="113"/>
        <v>SKU229</v>
      </c>
      <c r="L1815" t="str">
        <f t="shared" si="114"/>
        <v>Steel Tiffin Large</v>
      </c>
      <c r="M1815" t="s">
        <v>541</v>
      </c>
      <c r="N1815">
        <f t="shared" si="115"/>
        <v>35</v>
      </c>
      <c r="O1815" cm="1">
        <f t="array" ref="O1815">_xlfn.FILTERXML("&lt;t&gt;&lt;s&gt;" &amp; SUBSTITUTE(SUBSTITUTE(A1815, "|", "&lt;/s&gt;&lt;s&gt;"), ";", "&lt;/s&gt;&lt;s&gt;") &amp; "&lt;/s&gt;&lt;/t&gt;", "//s[last()-2]")</f>
        <v>20</v>
      </c>
      <c r="P1815" cm="1">
        <f t="array" ref="P1815">_xlfn.FILTERXML("&lt;t&gt;&lt;s&gt;" &amp; SUBSTITUTE(SUBSTITUTE(SUBSTITUTE(CLEAN(A1815), "|", "&lt;/s&gt;&lt;s&gt;"), ",", "&lt;/s&gt;&lt;s&gt;"), ";", "&lt;/s&gt;&lt;s&gt;") &amp; "&lt;/s&gt;&lt;/t&gt;", "//s[last()-2]")</f>
        <v>80</v>
      </c>
      <c r="Q1815" cm="1">
        <f t="array" ref="Q1815">_xlfn.FILTERXML("&lt;t&gt;&lt;s&gt;" &amp; SUBSTITUTE(SUBSTITUTE(SUBSTITUTE(A1815, "|", "&lt;/s&gt;&lt;s&gt;"), ",", "&lt;/s&gt;&lt;s&gt;"), ";", "&lt;/s&gt;&lt;s&gt;") &amp; "&lt;/s&gt;&lt;/t&gt;", "//s[last()-1]")</f>
        <v>500</v>
      </c>
      <c r="R1815" t="s">
        <v>582</v>
      </c>
      <c r="S1815" s="20">
        <f>Table1[[#This Row],[Qty Sold]]/Table1[[#This Row],[Qty Added]]</f>
        <v>0.5714285714285714</v>
      </c>
      <c r="T1815" s="19">
        <f>Table1[[#This Row],[Unit Price]]*Table1[[#This Row],[Stock]]</f>
        <v>40000</v>
      </c>
    </row>
    <row r="1816" spans="1:20" x14ac:dyDescent="0.3">
      <c r="A1816" t="s">
        <v>281</v>
      </c>
      <c r="J1816" s="18" t="str">
        <f t="shared" si="112"/>
        <v>10-01-2026</v>
      </c>
      <c r="K1816" t="str">
        <f t="shared" si="113"/>
        <v>SKU230</v>
      </c>
      <c r="L1816" t="str">
        <f t="shared" si="114"/>
        <v>steel tiffin large</v>
      </c>
      <c r="M1816" t="s">
        <v>542</v>
      </c>
      <c r="N1816">
        <f t="shared" si="115"/>
        <v>25</v>
      </c>
      <c r="O1816" cm="1">
        <f t="array" ref="O1816">_xlfn.FILTERXML("&lt;t&gt;&lt;s&gt;" &amp; SUBSTITUTE(SUBSTITUTE(A1816, "|", "&lt;/s&gt;&lt;s&gt;"), ";", "&lt;/s&gt;&lt;s&gt;") &amp; "&lt;/s&gt;&lt;/t&gt;", "//s[last()-2]")</f>
        <v>12</v>
      </c>
      <c r="P1816" cm="1">
        <f t="array" ref="P1816">_xlfn.FILTERXML("&lt;t&gt;&lt;s&gt;" &amp; SUBSTITUTE(SUBSTITUTE(SUBSTITUTE(CLEAN(A1816), "|", "&lt;/s&gt;&lt;s&gt;"), ",", "&lt;/s&gt;&lt;s&gt;"), ";", "&lt;/s&gt;&lt;s&gt;") &amp; "&lt;/s&gt;&lt;/t&gt;", "//s[last()-2]")</f>
        <v>85</v>
      </c>
      <c r="Q1816" cm="1">
        <f t="array" ref="Q1816">_xlfn.FILTERXML("&lt;t&gt;&lt;s&gt;" &amp; SUBSTITUTE(SUBSTITUTE(SUBSTITUTE(A1816, "|", "&lt;/s&gt;&lt;s&gt;"), ",", "&lt;/s&gt;&lt;s&gt;"), ";", "&lt;/s&gt;&lt;s&gt;") &amp; "&lt;/s&gt;&lt;/t&gt;", "//s[last()-1]")</f>
        <v>500</v>
      </c>
      <c r="R1816" t="s">
        <v>600</v>
      </c>
      <c r="S1816" s="20">
        <f>Table1[[#This Row],[Qty Sold]]/Table1[[#This Row],[Qty Added]]</f>
        <v>0.48</v>
      </c>
      <c r="T1816" s="19">
        <f>Table1[[#This Row],[Unit Price]]*Table1[[#This Row],[Stock]]</f>
        <v>42500</v>
      </c>
    </row>
    <row r="1817" spans="1:20" x14ac:dyDescent="0.3">
      <c r="A1817" t="s">
        <v>282</v>
      </c>
      <c r="J1817" s="18" t="str">
        <f t="shared" si="112"/>
        <v>11-01-2026</v>
      </c>
      <c r="K1817" t="str">
        <f t="shared" si="113"/>
        <v>SKU231</v>
      </c>
      <c r="L1817" t="str">
        <f t="shared" si="114"/>
        <v>Water Bottle 2L</v>
      </c>
      <c r="M1817" t="s">
        <v>548</v>
      </c>
      <c r="N1817">
        <f t="shared" si="115"/>
        <v>130</v>
      </c>
      <c r="O1817" cm="1">
        <f t="array" ref="O1817">_xlfn.FILTERXML("&lt;t&gt;&lt;s&gt;" &amp; SUBSTITUTE(SUBSTITUTE(A1817, "|", "&lt;/s&gt;&lt;s&gt;"), ";", "&lt;/s&gt;&lt;s&gt;") &amp; "&lt;/s&gt;&lt;/t&gt;", "//s[last()-2]")</f>
        <v>85</v>
      </c>
      <c r="P1817" cm="1">
        <f t="array" ref="P1817">_xlfn.FILTERXML("&lt;t&gt;&lt;s&gt;" &amp; SUBSTITUTE(SUBSTITUTE(SUBSTITUTE(CLEAN(A1817), "|", "&lt;/s&gt;&lt;s&gt;"), ",", "&lt;/s&gt;&lt;s&gt;"), ";", "&lt;/s&gt;&lt;s&gt;") &amp; "&lt;/s&gt;&lt;/t&gt;", "//s[last()-2]")</f>
        <v>230</v>
      </c>
      <c r="Q1817" cm="1">
        <f t="array" ref="Q1817">_xlfn.FILTERXML("&lt;t&gt;&lt;s&gt;" &amp; SUBSTITUTE(SUBSTITUTE(SUBSTITUTE(A1817, "|", "&lt;/s&gt;&lt;s&gt;"), ",", "&lt;/s&gt;&lt;s&gt;"), ";", "&lt;/s&gt;&lt;s&gt;") &amp; "&lt;/s&gt;&lt;/t&gt;", "//s[last()-1]")</f>
        <v>250</v>
      </c>
      <c r="R1817" t="s">
        <v>588</v>
      </c>
      <c r="S1817" s="20">
        <f>Table1[[#This Row],[Qty Sold]]/Table1[[#This Row],[Qty Added]]</f>
        <v>0.65384615384615385</v>
      </c>
      <c r="T1817" s="19">
        <f>Table1[[#This Row],[Unit Price]]*Table1[[#This Row],[Stock]]</f>
        <v>57500</v>
      </c>
    </row>
    <row r="1818" spans="1:20" x14ac:dyDescent="0.3">
      <c r="A1818" t="s">
        <v>283</v>
      </c>
      <c r="J1818" s="18" t="str">
        <f t="shared" si="112"/>
        <v>12-01-2026</v>
      </c>
      <c r="K1818" t="str">
        <f t="shared" si="113"/>
        <v>SKU232</v>
      </c>
      <c r="L1818" t="str">
        <f t="shared" si="114"/>
        <v>Bottle Set 8pc</v>
      </c>
      <c r="M1818" t="s">
        <v>557</v>
      </c>
      <c r="N1818">
        <f t="shared" si="115"/>
        <v>85</v>
      </c>
      <c r="O1818" cm="1">
        <f t="array" ref="O1818">_xlfn.FILTERXML("&lt;t&gt;&lt;s&gt;" &amp; SUBSTITUTE(SUBSTITUTE(A1818, "|", "&lt;/s&gt;&lt;s&gt;"), ";", "&lt;/s&gt;&lt;s&gt;") &amp; "&lt;/s&gt;&lt;/t&gt;", "//s[last()-2]")</f>
        <v>50</v>
      </c>
      <c r="P1818" cm="1">
        <f t="array" ref="P1818">_xlfn.FILTERXML("&lt;t&gt;&lt;s&gt;" &amp; SUBSTITUTE(SUBSTITUTE(SUBSTITUTE(CLEAN(A1818), "|", "&lt;/s&gt;&lt;s&gt;"), ",", "&lt;/s&gt;&lt;s&gt;"), ";", "&lt;/s&gt;&lt;s&gt;") &amp; "&lt;/s&gt;&lt;/t&gt;", "//s[last()-2]")</f>
        <v>150</v>
      </c>
      <c r="Q1818" cm="1">
        <f t="array" ref="Q1818">_xlfn.FILTERXML("&lt;t&gt;&lt;s&gt;" &amp; SUBSTITUTE(SUBSTITUTE(SUBSTITUTE(A1818, "|", "&lt;/s&gt;&lt;s&gt;"), ",", "&lt;/s&gt;&lt;s&gt;"), ";", "&lt;/s&gt;&lt;s&gt;") &amp; "&lt;/s&gt;&lt;/t&gt;", "//s[last()-1]")</f>
        <v>650</v>
      </c>
      <c r="R1818" t="s">
        <v>597</v>
      </c>
      <c r="S1818" s="20">
        <f>Table1[[#This Row],[Qty Sold]]/Table1[[#This Row],[Qty Added]]</f>
        <v>0.58823529411764708</v>
      </c>
      <c r="T1818" s="19">
        <f>Table1[[#This Row],[Unit Price]]*Table1[[#This Row],[Stock]]</f>
        <v>97500</v>
      </c>
    </row>
    <row r="1819" spans="1:20" x14ac:dyDescent="0.3">
      <c r="A1819" t="s">
        <v>284</v>
      </c>
      <c r="J1819" s="18" t="str">
        <f t="shared" si="112"/>
        <v>13-01-2026</v>
      </c>
      <c r="K1819" t="str">
        <f t="shared" si="113"/>
        <v>SKU233</v>
      </c>
      <c r="L1819" t="str">
        <f t="shared" si="114"/>
        <v>Serving Tray Medium</v>
      </c>
      <c r="M1819" t="s">
        <v>554</v>
      </c>
      <c r="N1819">
        <f t="shared" si="115"/>
        <v>40</v>
      </c>
      <c r="O1819" cm="1">
        <f t="array" ref="O1819">_xlfn.FILTERXML("&lt;t&gt;&lt;s&gt;" &amp; SUBSTITUTE(SUBSTITUTE(A1819, "|", "&lt;/s&gt;&lt;s&gt;"), ";", "&lt;/s&gt;&lt;s&gt;") &amp; "&lt;/s&gt;&lt;/t&gt;", "//s[last()-2]")</f>
        <v>20</v>
      </c>
      <c r="P1819" cm="1">
        <f t="array" ref="P1819">_xlfn.FILTERXML("&lt;t&gt;&lt;s&gt;" &amp; SUBSTITUTE(SUBSTITUTE(SUBSTITUTE(CLEAN(A1819), "|", "&lt;/s&gt;&lt;s&gt;"), ",", "&lt;/s&gt;&lt;s&gt;"), ";", "&lt;/s&gt;&lt;s&gt;") &amp; "&lt;/s&gt;&lt;/t&gt;", "//s[last()-2]")</f>
        <v>85</v>
      </c>
      <c r="Q1819" cm="1">
        <f t="array" ref="Q1819">_xlfn.FILTERXML("&lt;t&gt;&lt;s&gt;" &amp; SUBSTITUTE(SUBSTITUTE(SUBSTITUTE(A1819, "|", "&lt;/s&gt;&lt;s&gt;"), ",", "&lt;/s&gt;&lt;s&gt;"), ";", "&lt;/s&gt;&lt;s&gt;") &amp; "&lt;/s&gt;&lt;/t&gt;", "//s[last()-1]")</f>
        <v>550</v>
      </c>
      <c r="R1819" t="s">
        <v>594</v>
      </c>
      <c r="S1819" s="20">
        <f>Table1[[#This Row],[Qty Sold]]/Table1[[#This Row],[Qty Added]]</f>
        <v>0.5</v>
      </c>
      <c r="T1819" s="19">
        <f>Table1[[#This Row],[Unit Price]]*Table1[[#This Row],[Stock]]</f>
        <v>46750</v>
      </c>
    </row>
    <row r="1820" spans="1:20" x14ac:dyDescent="0.3">
      <c r="A1820" t="s">
        <v>285</v>
      </c>
      <c r="J1820" s="18" t="str">
        <f t="shared" si="112"/>
        <v>14-01-2026</v>
      </c>
      <c r="K1820" t="str">
        <f t="shared" si="113"/>
        <v>SKU234</v>
      </c>
      <c r="L1820" t="str">
        <f t="shared" si="114"/>
        <v>Serving tray medium</v>
      </c>
      <c r="M1820" t="s">
        <v>554</v>
      </c>
      <c r="N1820">
        <f t="shared" si="115"/>
        <v>30</v>
      </c>
      <c r="O1820" cm="1">
        <f t="array" ref="O1820">_xlfn.FILTERXML("&lt;t&gt;&lt;s&gt;" &amp; SUBSTITUTE(SUBSTITUTE(A1820, "|", "&lt;/s&gt;&lt;s&gt;"), ";", "&lt;/s&gt;&lt;s&gt;") &amp; "&lt;/s&gt;&lt;/t&gt;", "//s[last()-2]")</f>
        <v>15</v>
      </c>
      <c r="P1820" cm="1">
        <f t="array" ref="P1820">_xlfn.FILTERXML("&lt;t&gt;&lt;s&gt;" &amp; SUBSTITUTE(SUBSTITUTE(SUBSTITUTE(CLEAN(A1820), "|", "&lt;/s&gt;&lt;s&gt;"), ",", "&lt;/s&gt;&lt;s&gt;"), ";", "&lt;/s&gt;&lt;s&gt;") &amp; "&lt;/s&gt;&lt;/t&gt;", "//s[last()-2]")</f>
        <v>90</v>
      </c>
      <c r="Q1820" cm="1">
        <f t="array" ref="Q1820">_xlfn.FILTERXML("&lt;t&gt;&lt;s&gt;" &amp; SUBSTITUTE(SUBSTITUTE(SUBSTITUTE(A1820, "|", "&lt;/s&gt;&lt;s&gt;"), ",", "&lt;/s&gt;&lt;s&gt;"), ";", "&lt;/s&gt;&lt;s&gt;") &amp; "&lt;/s&gt;&lt;/t&gt;", "//s[last()-1]")</f>
        <v>550</v>
      </c>
      <c r="R1820" t="s">
        <v>594</v>
      </c>
      <c r="S1820" s="20">
        <f>Table1[[#This Row],[Qty Sold]]/Table1[[#This Row],[Qty Added]]</f>
        <v>0.5</v>
      </c>
      <c r="T1820" s="19">
        <f>Table1[[#This Row],[Unit Price]]*Table1[[#This Row],[Stock]]</f>
        <v>49500</v>
      </c>
    </row>
    <row r="1821" spans="1:20" x14ac:dyDescent="0.3">
      <c r="A1821" t="s">
        <v>286</v>
      </c>
      <c r="J1821" s="18" t="str">
        <f t="shared" si="112"/>
        <v>15-01-2026</v>
      </c>
      <c r="K1821" t="str">
        <f t="shared" si="113"/>
        <v>SKU235</v>
      </c>
      <c r="L1821" t="str">
        <f t="shared" si="114"/>
        <v>Pressure Cooker 6L</v>
      </c>
      <c r="M1821" t="s">
        <v>555</v>
      </c>
      <c r="N1821">
        <f t="shared" si="115"/>
        <v>20</v>
      </c>
      <c r="O1821" cm="1">
        <f t="array" ref="O1821">_xlfn.FILTERXML("&lt;t&gt;&lt;s&gt;" &amp; SUBSTITUTE(SUBSTITUTE(A1821, "|", "&lt;/s&gt;&lt;s&gt;"), ";", "&lt;/s&gt;&lt;s&gt;") &amp; "&lt;/s&gt;&lt;/t&gt;", "//s[last()-2]")</f>
        <v>12</v>
      </c>
      <c r="P1821" cm="1">
        <f t="array" ref="P1821">_xlfn.FILTERXML("&lt;t&gt;&lt;s&gt;" &amp; SUBSTITUTE(SUBSTITUTE(SUBSTITUTE(CLEAN(A1821), "|", "&lt;/s&gt;&lt;s&gt;"), ",", "&lt;/s&gt;&lt;s&gt;"), ";", "&lt;/s&gt;&lt;s&gt;") &amp; "&lt;/s&gt;&lt;/t&gt;", "//s[last()-2]")</f>
        <v>45</v>
      </c>
      <c r="Q1821" cm="1">
        <f t="array" ref="Q1821">_xlfn.FILTERXML("&lt;t&gt;&lt;s&gt;" &amp; SUBSTITUTE(SUBSTITUTE(SUBSTITUTE(A1821, "|", "&lt;/s&gt;&lt;s&gt;"), ",", "&lt;/s&gt;&lt;s&gt;"), ";", "&lt;/s&gt;&lt;s&gt;") &amp; "&lt;/s&gt;&lt;/t&gt;", "//s[last()-1]")</f>
        <v>2500</v>
      </c>
      <c r="R1821" t="s">
        <v>595</v>
      </c>
      <c r="S1821" s="20">
        <f>Table1[[#This Row],[Qty Sold]]/Table1[[#This Row],[Qty Added]]</f>
        <v>0.6</v>
      </c>
      <c r="T1821" s="19">
        <f>Table1[[#This Row],[Unit Price]]*Table1[[#This Row],[Stock]]</f>
        <v>112500</v>
      </c>
    </row>
    <row r="1822" spans="1:20" x14ac:dyDescent="0.3">
      <c r="A1822" t="s">
        <v>287</v>
      </c>
      <c r="J1822" s="18" t="str">
        <f t="shared" si="112"/>
        <v>16-01-2026</v>
      </c>
      <c r="K1822" t="str">
        <f t="shared" si="113"/>
        <v>SKU236</v>
      </c>
      <c r="L1822" t="str">
        <f t="shared" si="114"/>
        <v>pressure cooker 6 L</v>
      </c>
      <c r="M1822" t="s">
        <v>567</v>
      </c>
      <c r="N1822">
        <f t="shared" si="115"/>
        <v>12</v>
      </c>
      <c r="O1822" cm="1">
        <f t="array" ref="O1822">_xlfn.FILTERXML("&lt;t&gt;&lt;s&gt;" &amp; SUBSTITUTE(SUBSTITUTE(A1822, "|", "&lt;/s&gt;&lt;s&gt;"), ";", "&lt;/s&gt;&lt;s&gt;") &amp; "&lt;/s&gt;&lt;/t&gt;", "//s[last()-2]")</f>
        <v>6</v>
      </c>
      <c r="P1822" cm="1">
        <f t="array" ref="P1822">_xlfn.FILTERXML("&lt;t&gt;&lt;s&gt;" &amp; SUBSTITUTE(SUBSTITUTE(SUBSTITUTE(CLEAN(A1822), "|", "&lt;/s&gt;&lt;s&gt;"), ",", "&lt;/s&gt;&lt;s&gt;"), ";", "&lt;/s&gt;&lt;s&gt;") &amp; "&lt;/s&gt;&lt;/t&gt;", "//s[last()-2]")</f>
        <v>48</v>
      </c>
      <c r="Q1822" cm="1">
        <f t="array" ref="Q1822">_xlfn.FILTERXML("&lt;t&gt;&lt;s&gt;" &amp; SUBSTITUTE(SUBSTITUTE(SUBSTITUTE(A1822, "|", "&lt;/s&gt;&lt;s&gt;"), ",", "&lt;/s&gt;&lt;s&gt;"), ";", "&lt;/s&gt;&lt;s&gt;") &amp; "&lt;/s&gt;&lt;/t&gt;", "//s[last()-1]")</f>
        <v>2500</v>
      </c>
      <c r="R1822" t="s">
        <v>608</v>
      </c>
      <c r="S1822" s="20">
        <f>Table1[[#This Row],[Qty Sold]]/Table1[[#This Row],[Qty Added]]</f>
        <v>0.5</v>
      </c>
      <c r="T1822" s="19">
        <f>Table1[[#This Row],[Unit Price]]*Table1[[#This Row],[Stock]]</f>
        <v>120000</v>
      </c>
    </row>
    <row r="1823" spans="1:20" x14ac:dyDescent="0.3">
      <c r="A1823" t="s">
        <v>288</v>
      </c>
      <c r="J1823" s="18" t="str">
        <f t="shared" si="112"/>
        <v>17-01-2026</v>
      </c>
      <c r="K1823" t="str">
        <f t="shared" si="113"/>
        <v>SKU237</v>
      </c>
      <c r="L1823" t="str">
        <f t="shared" si="114"/>
        <v>Electric Rice Cooker Pro</v>
      </c>
      <c r="M1823" t="s">
        <v>565</v>
      </c>
      <c r="N1823">
        <f t="shared" si="115"/>
        <v>10</v>
      </c>
      <c r="O1823" cm="1">
        <f t="array" ref="O1823">_xlfn.FILTERXML("&lt;t&gt;&lt;s&gt;" &amp; SUBSTITUTE(SUBSTITUTE(A1823, "|", "&lt;/s&gt;&lt;s&gt;"), ";", "&lt;/s&gt;&lt;s&gt;") &amp; "&lt;/s&gt;&lt;/t&gt;", "//s[last()-2]")</f>
        <v>5</v>
      </c>
      <c r="P1823" cm="1">
        <f t="array" ref="P1823">_xlfn.FILTERXML("&lt;t&gt;&lt;s&gt;" &amp; SUBSTITUTE(SUBSTITUTE(SUBSTITUTE(CLEAN(A1823), "|", "&lt;/s&gt;&lt;s&gt;"), ",", "&lt;/s&gt;&lt;s&gt;"), ";", "&lt;/s&gt;&lt;s&gt;") &amp; "&lt;/s&gt;&lt;/t&gt;", "//s[last()-2]")</f>
        <v>25</v>
      </c>
      <c r="Q1823" cm="1">
        <f t="array" ref="Q1823">_xlfn.FILTERXML("&lt;t&gt;&lt;s&gt;" &amp; SUBSTITUTE(SUBSTITUTE(SUBSTITUTE(A1823, "|", "&lt;/s&gt;&lt;s&gt;"), ",", "&lt;/s&gt;&lt;s&gt;"), ";", "&lt;/s&gt;&lt;s&gt;") &amp; "&lt;/s&gt;&lt;/t&gt;", "//s[last()-1]")</f>
        <v>3500</v>
      </c>
      <c r="R1823" t="s">
        <v>606</v>
      </c>
      <c r="S1823" s="20">
        <f>Table1[[#This Row],[Qty Sold]]/Table1[[#This Row],[Qty Added]]</f>
        <v>0.5</v>
      </c>
      <c r="T1823" s="19">
        <f>Table1[[#This Row],[Unit Price]]*Table1[[#This Row],[Stock]]</f>
        <v>87500</v>
      </c>
    </row>
    <row r="1824" spans="1:20" x14ac:dyDescent="0.3">
      <c r="A1824" t="s">
        <v>289</v>
      </c>
      <c r="J1824" s="18" t="str">
        <f t="shared" si="112"/>
        <v>18-01-2026</v>
      </c>
      <c r="K1824" t="str">
        <f t="shared" si="113"/>
        <v>SKU238</v>
      </c>
      <c r="L1824" t="str">
        <f t="shared" si="114"/>
        <v>Electric rice cooker pro</v>
      </c>
      <c r="M1824" t="s">
        <v>565</v>
      </c>
      <c r="N1824">
        <f t="shared" si="115"/>
        <v>8</v>
      </c>
      <c r="O1824" cm="1">
        <f t="array" ref="O1824">_xlfn.FILTERXML("&lt;t&gt;&lt;s&gt;" &amp; SUBSTITUTE(SUBSTITUTE(A1824, "|", "&lt;/s&gt;&lt;s&gt;"), ";", "&lt;/s&gt;&lt;s&gt;") &amp; "&lt;/s&gt;&lt;/t&gt;", "//s[last()-2]")</f>
        <v>4</v>
      </c>
      <c r="P1824" cm="1">
        <f t="array" ref="P1824">_xlfn.FILTERXML("&lt;t&gt;&lt;s&gt;" &amp; SUBSTITUTE(SUBSTITUTE(SUBSTITUTE(CLEAN(A1824), "|", "&lt;/s&gt;&lt;s&gt;"), ",", "&lt;/s&gt;&lt;s&gt;"), ";", "&lt;/s&gt;&lt;s&gt;") &amp; "&lt;/s&gt;&lt;/t&gt;", "//s[last()-2]")</f>
        <v>28</v>
      </c>
      <c r="Q1824" cm="1">
        <f t="array" ref="Q1824">_xlfn.FILTERXML("&lt;t&gt;&lt;s&gt;" &amp; SUBSTITUTE(SUBSTITUTE(SUBSTITUTE(A1824, "|", "&lt;/s&gt;&lt;s&gt;"), ",", "&lt;/s&gt;&lt;s&gt;"), ";", "&lt;/s&gt;&lt;s&gt;") &amp; "&lt;/s&gt;&lt;/t&gt;", "//s[last()-1]")</f>
        <v>3500</v>
      </c>
      <c r="R1824" t="s">
        <v>606</v>
      </c>
      <c r="S1824" s="20">
        <f>Table1[[#This Row],[Qty Sold]]/Table1[[#This Row],[Qty Added]]</f>
        <v>0.5</v>
      </c>
      <c r="T1824" s="19">
        <f>Table1[[#This Row],[Unit Price]]*Table1[[#This Row],[Stock]]</f>
        <v>98000</v>
      </c>
    </row>
    <row r="1825" spans="1:20" x14ac:dyDescent="0.3">
      <c r="A1825" t="s">
        <v>290</v>
      </c>
      <c r="J1825" s="18" t="str">
        <f t="shared" si="112"/>
        <v>19-01-2026</v>
      </c>
      <c r="K1825" t="str">
        <f t="shared" si="113"/>
        <v>SKU239</v>
      </c>
      <c r="L1825" t="str">
        <f t="shared" si="114"/>
        <v>Mixer Grinder Pro</v>
      </c>
      <c r="M1825" t="s">
        <v>566</v>
      </c>
      <c r="N1825">
        <f t="shared" si="115"/>
        <v>12</v>
      </c>
      <c r="O1825" cm="1">
        <f t="array" ref="O1825">_xlfn.FILTERXML("&lt;t&gt;&lt;s&gt;" &amp; SUBSTITUTE(SUBSTITUTE(A1825, "|", "&lt;/s&gt;&lt;s&gt;"), ";", "&lt;/s&gt;&lt;s&gt;") &amp; "&lt;/s&gt;&lt;/t&gt;", "//s[last()-2]")</f>
        <v>6</v>
      </c>
      <c r="P1825" cm="1">
        <f t="array" ref="P1825">_xlfn.FILTERXML("&lt;t&gt;&lt;s&gt;" &amp; SUBSTITUTE(SUBSTITUTE(SUBSTITUTE(CLEAN(A1825), "|", "&lt;/s&gt;&lt;s&gt;"), ",", "&lt;/s&gt;&lt;s&gt;"), ";", "&lt;/s&gt;&lt;s&gt;") &amp; "&lt;/s&gt;&lt;/t&gt;", "//s[last()-2]")</f>
        <v>30</v>
      </c>
      <c r="Q1825" cm="1">
        <f t="array" ref="Q1825">_xlfn.FILTERXML("&lt;t&gt;&lt;s&gt;" &amp; SUBSTITUTE(SUBSTITUTE(SUBSTITUTE(A1825, "|", "&lt;/s&gt;&lt;s&gt;"), ",", "&lt;/s&gt;&lt;s&gt;"), ";", "&lt;/s&gt;&lt;s&gt;") &amp; "&lt;/s&gt;&lt;/t&gt;", "//s[last()-1]")</f>
        <v>5000</v>
      </c>
      <c r="R1825" t="s">
        <v>607</v>
      </c>
      <c r="S1825" s="20">
        <f>Table1[[#This Row],[Qty Sold]]/Table1[[#This Row],[Qty Added]]</f>
        <v>0.5</v>
      </c>
      <c r="T1825" s="19">
        <f>Table1[[#This Row],[Unit Price]]*Table1[[#This Row],[Stock]]</f>
        <v>150000</v>
      </c>
    </row>
    <row r="1826" spans="1:20" x14ac:dyDescent="0.3">
      <c r="A1826" t="s">
        <v>291</v>
      </c>
      <c r="J1826" s="18" t="str">
        <f t="shared" si="112"/>
        <v>20-01-2026</v>
      </c>
      <c r="K1826" t="str">
        <f t="shared" si="113"/>
        <v>SKU240</v>
      </c>
      <c r="L1826" t="str">
        <f t="shared" si="114"/>
        <v>Mixer grinder pro</v>
      </c>
      <c r="M1826" t="s">
        <v>566</v>
      </c>
      <c r="N1826">
        <f t="shared" si="115"/>
        <v>10</v>
      </c>
      <c r="O1826" cm="1">
        <f t="array" ref="O1826">_xlfn.FILTERXML("&lt;t&gt;&lt;s&gt;" &amp; SUBSTITUTE(SUBSTITUTE(A1826, "|", "&lt;/s&gt;&lt;s&gt;"), ";", "&lt;/s&gt;&lt;s&gt;") &amp; "&lt;/s&gt;&lt;/t&gt;", "//s[last()-2]")</f>
        <v>5</v>
      </c>
      <c r="P1826" cm="1">
        <f t="array" ref="P1826">_xlfn.FILTERXML("&lt;t&gt;&lt;s&gt;" &amp; SUBSTITUTE(SUBSTITUTE(SUBSTITUTE(CLEAN(A1826), "|", "&lt;/s&gt;&lt;s&gt;"), ",", "&lt;/s&gt;&lt;s&gt;"), ";", "&lt;/s&gt;&lt;s&gt;") &amp; "&lt;/s&gt;&lt;/t&gt;", "//s[last()-2]")</f>
        <v>32</v>
      </c>
      <c r="Q1826" cm="1">
        <f t="array" ref="Q1826">_xlfn.FILTERXML("&lt;t&gt;&lt;s&gt;" &amp; SUBSTITUTE(SUBSTITUTE(SUBSTITUTE(A1826, "|", "&lt;/s&gt;&lt;s&gt;"), ",", "&lt;/s&gt;&lt;s&gt;"), ";", "&lt;/s&gt;&lt;s&gt;") &amp; "&lt;/s&gt;&lt;/t&gt;", "//s[last()-1]")</f>
        <v>5000</v>
      </c>
      <c r="R1826" t="s">
        <v>607</v>
      </c>
      <c r="S1826" s="20">
        <f>Table1[[#This Row],[Qty Sold]]/Table1[[#This Row],[Qty Added]]</f>
        <v>0.5</v>
      </c>
      <c r="T1826" s="19">
        <f>Table1[[#This Row],[Unit Price]]*Table1[[#This Row],[Stock]]</f>
        <v>160000</v>
      </c>
    </row>
    <row r="1827" spans="1:20" x14ac:dyDescent="0.3">
      <c r="A1827" t="s">
        <v>292</v>
      </c>
      <c r="J1827" s="18" t="str">
        <f t="shared" si="112"/>
        <v>21-01-2026</v>
      </c>
      <c r="K1827" t="str">
        <f t="shared" si="113"/>
        <v>SKU241</v>
      </c>
      <c r="L1827" t="str">
        <f t="shared" si="114"/>
        <v>Steel Plate Pro</v>
      </c>
      <c r="M1827" t="s">
        <v>541</v>
      </c>
      <c r="N1827">
        <f t="shared" si="115"/>
        <v>70</v>
      </c>
      <c r="O1827" cm="1">
        <f t="array" ref="O1827">_xlfn.FILTERXML("&lt;t&gt;&lt;s&gt;" &amp; SUBSTITUTE(SUBSTITUTE(A1827, "|", "&lt;/s&gt;&lt;s&gt;"), ";", "&lt;/s&gt;&lt;s&gt;") &amp; "&lt;/s&gt;&lt;/t&gt;", "//s[last()-2]")</f>
        <v>45</v>
      </c>
      <c r="P1827" cm="1">
        <f t="array" ref="P1827">_xlfn.FILTERXML("&lt;t&gt;&lt;s&gt;" &amp; SUBSTITUTE(SUBSTITUTE(SUBSTITUTE(CLEAN(A1827), "|", "&lt;/s&gt;&lt;s&gt;"), ",", "&lt;/s&gt;&lt;s&gt;"), ";", "&lt;/s&gt;&lt;s&gt;") &amp; "&lt;/s&gt;&lt;/t&gt;", "//s[last()-2]")</f>
        <v>180</v>
      </c>
      <c r="Q1827" cm="1">
        <f t="array" ref="Q1827">_xlfn.FILTERXML("&lt;t&gt;&lt;s&gt;" &amp; SUBSTITUTE(SUBSTITUTE(SUBSTITUTE(A1827, "|", "&lt;/s&gt;&lt;s&gt;"), ",", "&lt;/s&gt;&lt;s&gt;"), ";", "&lt;/s&gt;&lt;s&gt;") &amp; "&lt;/s&gt;&lt;/t&gt;", "//s[last()-1]")</f>
        <v>200</v>
      </c>
      <c r="R1827" t="s">
        <v>582</v>
      </c>
      <c r="S1827" s="20">
        <f>Table1[[#This Row],[Qty Sold]]/Table1[[#This Row],[Qty Added]]</f>
        <v>0.6428571428571429</v>
      </c>
      <c r="T1827" s="19">
        <f>Table1[[#This Row],[Unit Price]]*Table1[[#This Row],[Stock]]</f>
        <v>36000</v>
      </c>
    </row>
    <row r="1828" spans="1:20" x14ac:dyDescent="0.3">
      <c r="A1828" t="s">
        <v>293</v>
      </c>
      <c r="J1828" s="18" t="str">
        <f t="shared" si="112"/>
        <v>22-01-2026</v>
      </c>
      <c r="K1828" t="str">
        <f t="shared" si="113"/>
        <v>SKU242</v>
      </c>
      <c r="L1828" t="str">
        <f t="shared" si="114"/>
        <v>Steel plate pro</v>
      </c>
      <c r="M1828" t="s">
        <v>541</v>
      </c>
      <c r="N1828">
        <f t="shared" si="115"/>
        <v>50</v>
      </c>
      <c r="O1828" cm="1">
        <f t="array" ref="O1828">_xlfn.FILTERXML("&lt;t&gt;&lt;s&gt;" &amp; SUBSTITUTE(SUBSTITUTE(A1828, "|", "&lt;/s&gt;&lt;s&gt;"), ";", "&lt;/s&gt;&lt;s&gt;") &amp; "&lt;/s&gt;&lt;/t&gt;", "//s[last()-2]")</f>
        <v>25</v>
      </c>
      <c r="P1828" cm="1">
        <f t="array" ref="P1828">_xlfn.FILTERXML("&lt;t&gt;&lt;s&gt;" &amp; SUBSTITUTE(SUBSTITUTE(SUBSTITUTE(CLEAN(A1828), "|", "&lt;/s&gt;&lt;s&gt;"), ",", "&lt;/s&gt;&lt;s&gt;"), ";", "&lt;/s&gt;&lt;s&gt;") &amp; "&lt;/s&gt;&lt;/t&gt;", "//s[last()-2]")</f>
        <v>190</v>
      </c>
      <c r="Q1828" cm="1">
        <f t="array" ref="Q1828">_xlfn.FILTERXML("&lt;t&gt;&lt;s&gt;" &amp; SUBSTITUTE(SUBSTITUTE(SUBSTITUTE(A1828, "|", "&lt;/s&gt;&lt;s&gt;"), ",", "&lt;/s&gt;&lt;s&gt;"), ";", "&lt;/s&gt;&lt;s&gt;") &amp; "&lt;/s&gt;&lt;/t&gt;", "//s[last()-1]")</f>
        <v>200</v>
      </c>
      <c r="R1828" t="s">
        <v>582</v>
      </c>
      <c r="S1828" s="20">
        <f>Table1[[#This Row],[Qty Sold]]/Table1[[#This Row],[Qty Added]]</f>
        <v>0.5</v>
      </c>
      <c r="T1828" s="19">
        <f>Table1[[#This Row],[Unit Price]]*Table1[[#This Row],[Stock]]</f>
        <v>38000</v>
      </c>
    </row>
    <row r="1829" spans="1:20" x14ac:dyDescent="0.3">
      <c r="A1829" t="s">
        <v>294</v>
      </c>
      <c r="J1829" s="18" t="str">
        <f t="shared" si="112"/>
        <v>23-01-2026</v>
      </c>
      <c r="K1829" t="str">
        <f t="shared" si="113"/>
        <v>SKU243</v>
      </c>
      <c r="L1829" t="str">
        <f t="shared" si="114"/>
        <v>Glass Set Pro</v>
      </c>
      <c r="M1829" t="s">
        <v>545</v>
      </c>
      <c r="N1829">
        <f t="shared" si="115"/>
        <v>30</v>
      </c>
      <c r="O1829" cm="1">
        <f t="array" ref="O1829">_xlfn.FILTERXML("&lt;t&gt;&lt;s&gt;" &amp; SUBSTITUTE(SUBSTITUTE(A1829, "|", "&lt;/s&gt;&lt;s&gt;"), ";", "&lt;/s&gt;&lt;s&gt;") &amp; "&lt;/s&gt;&lt;/t&gt;", "//s[last()-2]")</f>
        <v>15</v>
      </c>
      <c r="P1829" cm="1">
        <f t="array" ref="P1829">_xlfn.FILTERXML("&lt;t&gt;&lt;s&gt;" &amp; SUBSTITUTE(SUBSTITUTE(SUBSTITUTE(CLEAN(A1829), "|", "&lt;/s&gt;&lt;s&gt;"), ",", "&lt;/s&gt;&lt;s&gt;"), ";", "&lt;/s&gt;&lt;s&gt;") &amp; "&lt;/s&gt;&lt;/t&gt;", "//s[last()-2]")</f>
        <v>85</v>
      </c>
      <c r="Q1829" cm="1">
        <f t="array" ref="Q1829">_xlfn.FILTERXML("&lt;t&gt;&lt;s&gt;" &amp; SUBSTITUTE(SUBSTITUTE(SUBSTITUTE(A1829, "|", "&lt;/s&gt;&lt;s&gt;"), ",", "&lt;/s&gt;&lt;s&gt;"), ";", "&lt;/s&gt;&lt;s&gt;") &amp; "&lt;/s&gt;&lt;/t&gt;", "//s[last()-1]")</f>
        <v>600</v>
      </c>
      <c r="R1829" t="s">
        <v>585</v>
      </c>
      <c r="S1829" s="20">
        <f>Table1[[#This Row],[Qty Sold]]/Table1[[#This Row],[Qty Added]]</f>
        <v>0.5</v>
      </c>
      <c r="T1829" s="19">
        <f>Table1[[#This Row],[Unit Price]]*Table1[[#This Row],[Stock]]</f>
        <v>51000</v>
      </c>
    </row>
    <row r="1830" spans="1:20" x14ac:dyDescent="0.3">
      <c r="A1830" t="s">
        <v>295</v>
      </c>
      <c r="J1830" s="18" t="str">
        <f t="shared" si="112"/>
        <v>24-01-2026</v>
      </c>
      <c r="K1830" t="str">
        <f t="shared" si="113"/>
        <v>SKU244</v>
      </c>
      <c r="L1830" t="str">
        <f t="shared" si="114"/>
        <v>Plastic Bucket Pro</v>
      </c>
      <c r="M1830" t="s">
        <v>544</v>
      </c>
      <c r="N1830">
        <f t="shared" si="115"/>
        <v>60</v>
      </c>
      <c r="O1830" cm="1">
        <f t="array" ref="O1830">_xlfn.FILTERXML("&lt;t&gt;&lt;s&gt;" &amp; SUBSTITUTE(SUBSTITUTE(A1830, "|", "&lt;/s&gt;&lt;s&gt;"), ";", "&lt;/s&gt;&lt;s&gt;") &amp; "&lt;/s&gt;&lt;/t&gt;", "//s[last()-2]")</f>
        <v>35</v>
      </c>
      <c r="P1830" cm="1">
        <f t="array" ref="P1830">_xlfn.FILTERXML("&lt;t&gt;&lt;s&gt;" &amp; SUBSTITUTE(SUBSTITUTE(SUBSTITUTE(CLEAN(A1830), "|", "&lt;/s&gt;&lt;s&gt;"), ",", "&lt;/s&gt;&lt;s&gt;"), ";", "&lt;/s&gt;&lt;s&gt;") &amp; "&lt;/s&gt;&lt;/t&gt;", "//s[last()-2]")</f>
        <v>150</v>
      </c>
      <c r="Q1830" cm="1">
        <f t="array" ref="Q1830">_xlfn.FILTERXML("&lt;t&gt;&lt;s&gt;" &amp; SUBSTITUTE(SUBSTITUTE(SUBSTITUTE(A1830, "|", "&lt;/s&gt;&lt;s&gt;"), ",", "&lt;/s&gt;&lt;s&gt;"), ";", "&lt;/s&gt;&lt;s&gt;") &amp; "&lt;/s&gt;&lt;/t&gt;", "//s[last()-1]")</f>
        <v>280</v>
      </c>
      <c r="R1830" t="s">
        <v>584</v>
      </c>
      <c r="S1830" s="20">
        <f>Table1[[#This Row],[Qty Sold]]/Table1[[#This Row],[Qty Added]]</f>
        <v>0.58333333333333337</v>
      </c>
      <c r="T1830" s="19">
        <f>Table1[[#This Row],[Unit Price]]*Table1[[#This Row],[Stock]]</f>
        <v>42000</v>
      </c>
    </row>
    <row r="1831" spans="1:20" x14ac:dyDescent="0.3">
      <c r="A1831" t="s">
        <v>296</v>
      </c>
      <c r="J1831" s="18" t="str">
        <f t="shared" si="112"/>
        <v>25-01-2026</v>
      </c>
      <c r="K1831" t="str">
        <f t="shared" si="113"/>
        <v>SKU245</v>
      </c>
      <c r="L1831" t="str">
        <f t="shared" si="114"/>
        <v>Plastic bucket pro</v>
      </c>
      <c r="M1831" t="s">
        <v>544</v>
      </c>
      <c r="N1831">
        <f t="shared" si="115"/>
        <v>40</v>
      </c>
      <c r="O1831" cm="1">
        <f t="array" ref="O1831">_xlfn.FILTERXML("&lt;t&gt;&lt;s&gt;" &amp; SUBSTITUTE(SUBSTITUTE(A1831, "|", "&lt;/s&gt;&lt;s&gt;"), ";", "&lt;/s&gt;&lt;s&gt;") &amp; "&lt;/s&gt;&lt;/t&gt;", "//s[last()-2]")</f>
        <v>20</v>
      </c>
      <c r="P1831" cm="1">
        <f t="array" ref="P1831">_xlfn.FILTERXML("&lt;t&gt;&lt;s&gt;" &amp; SUBSTITUTE(SUBSTITUTE(SUBSTITUTE(CLEAN(A1831), "|", "&lt;/s&gt;&lt;s&gt;"), ",", "&lt;/s&gt;&lt;s&gt;"), ";", "&lt;/s&gt;&lt;s&gt;") &amp; "&lt;/s&gt;&lt;/t&gt;", "//s[last()-2]")</f>
        <v>160</v>
      </c>
      <c r="Q1831" cm="1">
        <f t="array" ref="Q1831">_xlfn.FILTERXML("&lt;t&gt;&lt;s&gt;" &amp; SUBSTITUTE(SUBSTITUTE(SUBSTITUTE(A1831, "|", "&lt;/s&gt;&lt;s&gt;"), ",", "&lt;/s&gt;&lt;s&gt;"), ";", "&lt;/s&gt;&lt;s&gt;") &amp; "&lt;/s&gt;&lt;/t&gt;", "//s[last()-1]")</f>
        <v>280</v>
      </c>
      <c r="R1831" t="s">
        <v>584</v>
      </c>
      <c r="S1831" s="20">
        <f>Table1[[#This Row],[Qty Sold]]/Table1[[#This Row],[Qty Added]]</f>
        <v>0.5</v>
      </c>
      <c r="T1831" s="19">
        <f>Table1[[#This Row],[Unit Price]]*Table1[[#This Row],[Stock]]</f>
        <v>44800</v>
      </c>
    </row>
    <row r="1832" spans="1:20" x14ac:dyDescent="0.3">
      <c r="A1832" t="s">
        <v>297</v>
      </c>
      <c r="J1832" s="18" t="str">
        <f t="shared" si="112"/>
        <v>26-01-2026</v>
      </c>
      <c r="K1832" t="str">
        <f t="shared" si="113"/>
        <v>SKU246</v>
      </c>
      <c r="L1832" t="str">
        <f t="shared" si="114"/>
        <v>Frying Pan Pro</v>
      </c>
      <c r="M1832" t="s">
        <v>547</v>
      </c>
      <c r="N1832">
        <f t="shared" si="115"/>
        <v>45</v>
      </c>
      <c r="O1832" cm="1">
        <f t="array" ref="O1832">_xlfn.FILTERXML("&lt;t&gt;&lt;s&gt;" &amp; SUBSTITUTE(SUBSTITUTE(A1832, "|", "&lt;/s&gt;&lt;s&gt;"), ";", "&lt;/s&gt;&lt;s&gt;") &amp; "&lt;/s&gt;&lt;/t&gt;", "//s[last()-2]")</f>
        <v>25</v>
      </c>
      <c r="P1832" cm="1">
        <f t="array" ref="P1832">_xlfn.FILTERXML("&lt;t&gt;&lt;s&gt;" &amp; SUBSTITUTE(SUBSTITUTE(SUBSTITUTE(CLEAN(A1832), "|", "&lt;/s&gt;&lt;s&gt;"), ",", "&lt;/s&gt;&lt;s&gt;"), ";", "&lt;/s&gt;&lt;s&gt;") &amp; "&lt;/s&gt;&lt;/t&gt;", "//s[last()-2]")</f>
        <v>110</v>
      </c>
      <c r="Q1832" cm="1">
        <f t="array" ref="Q1832">_xlfn.FILTERXML("&lt;t&gt;&lt;s&gt;" &amp; SUBSTITUTE(SUBSTITUTE(SUBSTITUTE(A1832, "|", "&lt;/s&gt;&lt;s&gt;"), ",", "&lt;/s&gt;&lt;s&gt;"), ";", "&lt;/s&gt;&lt;s&gt;") &amp; "&lt;/s&gt;&lt;/t&gt;", "//s[last()-1]")</f>
        <v>1500</v>
      </c>
      <c r="R1832" t="s">
        <v>587</v>
      </c>
      <c r="S1832" s="20">
        <f>Table1[[#This Row],[Qty Sold]]/Table1[[#This Row],[Qty Added]]</f>
        <v>0.55555555555555558</v>
      </c>
      <c r="T1832" s="19">
        <f>Table1[[#This Row],[Unit Price]]*Table1[[#This Row],[Stock]]</f>
        <v>165000</v>
      </c>
    </row>
    <row r="1833" spans="1:20" x14ac:dyDescent="0.3">
      <c r="A1833" t="s">
        <v>298</v>
      </c>
      <c r="J1833" s="18" t="str">
        <f t="shared" si="112"/>
        <v>27-01-2026</v>
      </c>
      <c r="K1833" t="str">
        <f t="shared" si="113"/>
        <v>SKU247</v>
      </c>
      <c r="L1833" t="str">
        <f t="shared" si="114"/>
        <v>frying pan pro</v>
      </c>
      <c r="M1833" t="s">
        <v>568</v>
      </c>
      <c r="N1833">
        <f t="shared" si="115"/>
        <v>30</v>
      </c>
      <c r="O1833" cm="1">
        <f t="array" ref="O1833">_xlfn.FILTERXML("&lt;t&gt;&lt;s&gt;" &amp; SUBSTITUTE(SUBSTITUTE(A1833, "|", "&lt;/s&gt;&lt;s&gt;"), ";", "&lt;/s&gt;&lt;s&gt;") &amp; "&lt;/s&gt;&lt;/t&gt;", "//s[last()-2]")</f>
        <v>15</v>
      </c>
      <c r="P1833" cm="1">
        <f t="array" ref="P1833">_xlfn.FILTERXML("&lt;t&gt;&lt;s&gt;" &amp; SUBSTITUTE(SUBSTITUTE(SUBSTITUTE(CLEAN(A1833), "|", "&lt;/s&gt;&lt;s&gt;"), ",", "&lt;/s&gt;&lt;s&gt;"), ";", "&lt;/s&gt;&lt;s&gt;") &amp; "&lt;/s&gt;&lt;/t&gt;", "//s[last()-2]")</f>
        <v>115</v>
      </c>
      <c r="Q1833" cm="1">
        <f t="array" ref="Q1833">_xlfn.FILTERXML("&lt;t&gt;&lt;s&gt;" &amp; SUBSTITUTE(SUBSTITUTE(SUBSTITUTE(A1833, "|", "&lt;/s&gt;&lt;s&gt;"), ",", "&lt;/s&gt;&lt;s&gt;"), ";", "&lt;/s&gt;&lt;s&gt;") &amp; "&lt;/s&gt;&lt;/t&gt;", "//s[last()-1]")</f>
        <v>1500</v>
      </c>
      <c r="R1833" t="s">
        <v>609</v>
      </c>
      <c r="S1833" s="20">
        <f>Table1[[#This Row],[Qty Sold]]/Table1[[#This Row],[Qty Added]]</f>
        <v>0.5</v>
      </c>
      <c r="T1833" s="19">
        <f>Table1[[#This Row],[Unit Price]]*Table1[[#This Row],[Stock]]</f>
        <v>172500</v>
      </c>
    </row>
    <row r="1834" spans="1:20" x14ac:dyDescent="0.3">
      <c r="A1834" t="s">
        <v>299</v>
      </c>
      <c r="J1834" s="18" t="str">
        <f t="shared" si="112"/>
        <v>28-01-2026</v>
      </c>
      <c r="K1834" t="str">
        <f t="shared" si="113"/>
        <v>SKU248</v>
      </c>
      <c r="L1834" t="str">
        <f t="shared" si="114"/>
        <v>Spatula Pro</v>
      </c>
      <c r="M1834" t="s">
        <v>558</v>
      </c>
      <c r="N1834">
        <f t="shared" si="115"/>
        <v>80</v>
      </c>
      <c r="O1834" cm="1">
        <f t="array" ref="O1834">_xlfn.FILTERXML("&lt;t&gt;&lt;s&gt;" &amp; SUBSTITUTE(SUBSTITUTE(A1834, "|", "&lt;/s&gt;&lt;s&gt;"), ";", "&lt;/s&gt;&lt;s&gt;") &amp; "&lt;/s&gt;&lt;/t&gt;", "//s[last()-2]")</f>
        <v>50</v>
      </c>
      <c r="P1834" cm="1">
        <f t="array" ref="P1834">_xlfn.FILTERXML("&lt;t&gt;&lt;s&gt;" &amp; SUBSTITUTE(SUBSTITUTE(SUBSTITUTE(CLEAN(A1834), "|", "&lt;/s&gt;&lt;s&gt;"), ",", "&lt;/s&gt;&lt;s&gt;"), ";", "&lt;/s&gt;&lt;s&gt;") &amp; "&lt;/s&gt;&lt;/t&gt;", "//s[last()-2]")</f>
        <v>160</v>
      </c>
      <c r="Q1834" cm="1">
        <f t="array" ref="Q1834">_xlfn.FILTERXML("&lt;t&gt;&lt;s&gt;" &amp; SUBSTITUTE(SUBSTITUTE(SUBSTITUTE(A1834, "|", "&lt;/s&gt;&lt;s&gt;"), ",", "&lt;/s&gt;&lt;s&gt;"), ";", "&lt;/s&gt;&lt;s&gt;") &amp; "&lt;/s&gt;&lt;/t&gt;", "//s[last()-1]")</f>
        <v>220</v>
      </c>
      <c r="R1834" t="s">
        <v>598</v>
      </c>
      <c r="S1834" s="20">
        <f>Table1[[#This Row],[Qty Sold]]/Table1[[#This Row],[Qty Added]]</f>
        <v>0.625</v>
      </c>
      <c r="T1834" s="19">
        <f>Table1[[#This Row],[Unit Price]]*Table1[[#This Row],[Stock]]</f>
        <v>35200</v>
      </c>
    </row>
    <row r="1835" spans="1:20" x14ac:dyDescent="0.3">
      <c r="A1835" t="s">
        <v>300</v>
      </c>
      <c r="J1835" s="18" t="str">
        <f t="shared" si="112"/>
        <v>29-01-2026</v>
      </c>
      <c r="K1835" t="str">
        <f t="shared" si="113"/>
        <v>SKU249</v>
      </c>
      <c r="L1835" t="str">
        <f t="shared" si="114"/>
        <v>Spatula pro</v>
      </c>
      <c r="M1835" t="s">
        <v>558</v>
      </c>
      <c r="N1835">
        <f t="shared" si="115"/>
        <v>60</v>
      </c>
      <c r="O1835" cm="1">
        <f t="array" ref="O1835">_xlfn.FILTERXML("&lt;t&gt;&lt;s&gt;" &amp; SUBSTITUTE(SUBSTITUTE(A1835, "|", "&lt;/s&gt;&lt;s&gt;"), ";", "&lt;/s&gt;&lt;s&gt;") &amp; "&lt;/s&gt;&lt;/t&gt;", "//s[last()-2]")</f>
        <v>30</v>
      </c>
      <c r="P1835" cm="1">
        <f t="array" ref="P1835">_xlfn.FILTERXML("&lt;t&gt;&lt;s&gt;" &amp; SUBSTITUTE(SUBSTITUTE(SUBSTITUTE(CLEAN(A1835), "|", "&lt;/s&gt;&lt;s&gt;"), ",", "&lt;/s&gt;&lt;s&gt;"), ";", "&lt;/s&gt;&lt;s&gt;") &amp; "&lt;/s&gt;&lt;/t&gt;", "//s[last()-2]")</f>
        <v>170</v>
      </c>
      <c r="Q1835" cm="1">
        <f t="array" ref="Q1835">_xlfn.FILTERXML("&lt;t&gt;&lt;s&gt;" &amp; SUBSTITUTE(SUBSTITUTE(SUBSTITUTE(A1835, "|", "&lt;/s&gt;&lt;s&gt;"), ",", "&lt;/s&gt;&lt;s&gt;"), ";", "&lt;/s&gt;&lt;s&gt;") &amp; "&lt;/s&gt;&lt;/t&gt;", "//s[last()-1]")</f>
        <v>220</v>
      </c>
      <c r="R1835" t="s">
        <v>598</v>
      </c>
      <c r="S1835" s="20">
        <f>Table1[[#This Row],[Qty Sold]]/Table1[[#This Row],[Qty Added]]</f>
        <v>0.5</v>
      </c>
      <c r="T1835" s="19">
        <f>Table1[[#This Row],[Unit Price]]*Table1[[#This Row],[Stock]]</f>
        <v>37400</v>
      </c>
    </row>
    <row r="1836" spans="1:20" x14ac:dyDescent="0.3">
      <c r="A1836" t="s">
        <v>301</v>
      </c>
      <c r="J1836" s="18" t="str">
        <f t="shared" si="112"/>
        <v>30-01-2026</v>
      </c>
      <c r="K1836" t="str">
        <f t="shared" si="113"/>
        <v>SKU250</v>
      </c>
      <c r="L1836" t="str">
        <f t="shared" si="114"/>
        <v>Knife Pro</v>
      </c>
      <c r="M1836" t="s">
        <v>550</v>
      </c>
      <c r="N1836">
        <f t="shared" si="115"/>
        <v>35</v>
      </c>
      <c r="O1836" cm="1">
        <f t="array" ref="O1836">_xlfn.FILTERXML("&lt;t&gt;&lt;s&gt;" &amp; SUBSTITUTE(SUBSTITUTE(A1836, "|", "&lt;/s&gt;&lt;s&gt;"), ";", "&lt;/s&gt;&lt;s&gt;") &amp; "&lt;/s&gt;&lt;/t&gt;", "//s[last()-2]")</f>
        <v>18</v>
      </c>
      <c r="P1836" cm="1">
        <f t="array" ref="P1836">_xlfn.FILTERXML("&lt;t&gt;&lt;s&gt;" &amp; SUBSTITUTE(SUBSTITUTE(SUBSTITUTE(CLEAN(A1836), "|", "&lt;/s&gt;&lt;s&gt;"), ",", "&lt;/s&gt;&lt;s&gt;"), ";", "&lt;/s&gt;&lt;s&gt;") &amp; "&lt;/s&gt;&lt;/t&gt;", "//s[last()-2]")</f>
        <v>90</v>
      </c>
      <c r="Q1836" cm="1">
        <f t="array" ref="Q1836">_xlfn.FILTERXML("&lt;t&gt;&lt;s&gt;" &amp; SUBSTITUTE(SUBSTITUTE(SUBSTITUTE(A1836, "|", "&lt;/s&gt;&lt;s&gt;"), ",", "&lt;/s&gt;&lt;s&gt;"), ";", "&lt;/s&gt;&lt;s&gt;") &amp; "&lt;/s&gt;&lt;/t&gt;", "//s[last()-1]")</f>
        <v>1000</v>
      </c>
      <c r="R1836" t="s">
        <v>590</v>
      </c>
      <c r="S1836" s="20">
        <f>Table1[[#This Row],[Qty Sold]]/Table1[[#This Row],[Qty Added]]</f>
        <v>0.51428571428571423</v>
      </c>
      <c r="T1836" s="19">
        <f>Table1[[#This Row],[Unit Price]]*Table1[[#This Row],[Stock]]</f>
        <v>90000</v>
      </c>
    </row>
    <row r="1837" spans="1:20" x14ac:dyDescent="0.3">
      <c r="A1837" t="s">
        <v>302</v>
      </c>
      <c r="J1837" s="18" t="str">
        <f t="shared" si="112"/>
        <v>31-01-2026</v>
      </c>
      <c r="K1837" t="str">
        <f t="shared" si="113"/>
        <v>SKU251</v>
      </c>
      <c r="L1837" t="str">
        <f t="shared" si="114"/>
        <v>knife pro</v>
      </c>
      <c r="M1837" t="s">
        <v>569</v>
      </c>
      <c r="N1837">
        <f t="shared" si="115"/>
        <v>25</v>
      </c>
      <c r="O1837" cm="1">
        <f t="array" ref="O1837">_xlfn.FILTERXML("&lt;t&gt;&lt;s&gt;" &amp; SUBSTITUTE(SUBSTITUTE(A1837, "|", "&lt;/s&gt;&lt;s&gt;"), ";", "&lt;/s&gt;&lt;s&gt;") &amp; "&lt;/s&gt;&lt;/t&gt;", "//s[last()-2]")</f>
        <v>12</v>
      </c>
      <c r="P1837" cm="1">
        <f t="array" ref="P1837">_xlfn.FILTERXML("&lt;t&gt;&lt;s&gt;" &amp; SUBSTITUTE(SUBSTITUTE(SUBSTITUTE(CLEAN(A1837), "|", "&lt;/s&gt;&lt;s&gt;"), ",", "&lt;/s&gt;&lt;s&gt;"), ";", "&lt;/s&gt;&lt;s&gt;") &amp; "&lt;/s&gt;&lt;/t&gt;", "//s[last()-2]")</f>
        <v>95</v>
      </c>
      <c r="Q1837" cm="1">
        <f t="array" ref="Q1837">_xlfn.FILTERXML("&lt;t&gt;&lt;s&gt;" &amp; SUBSTITUTE(SUBSTITUTE(SUBSTITUTE(A1837, "|", "&lt;/s&gt;&lt;s&gt;"), ",", "&lt;/s&gt;&lt;s&gt;"), ";", "&lt;/s&gt;&lt;s&gt;") &amp; "&lt;/s&gt;&lt;/t&gt;", "//s[last()-1]")</f>
        <v>1000</v>
      </c>
      <c r="R1837" t="s">
        <v>610</v>
      </c>
      <c r="S1837" s="20">
        <f>Table1[[#This Row],[Qty Sold]]/Table1[[#This Row],[Qty Added]]</f>
        <v>0.48</v>
      </c>
      <c r="T1837" s="19">
        <f>Table1[[#This Row],[Unit Price]]*Table1[[#This Row],[Stock]]</f>
        <v>95000</v>
      </c>
    </row>
    <row r="1838" spans="1:20" x14ac:dyDescent="0.3">
      <c r="A1838" t="s">
        <v>303</v>
      </c>
      <c r="J1838" s="18" t="str">
        <f t="shared" si="112"/>
        <v>01-02-2026</v>
      </c>
      <c r="K1838" t="str">
        <f t="shared" si="113"/>
        <v>SKU252</v>
      </c>
      <c r="L1838" t="str">
        <f t="shared" si="114"/>
        <v>Cutlery Set Pro</v>
      </c>
      <c r="M1838" t="s">
        <v>551</v>
      </c>
      <c r="N1838">
        <f t="shared" si="115"/>
        <v>45</v>
      </c>
      <c r="O1838" cm="1">
        <f t="array" ref="O1838">_xlfn.FILTERXML("&lt;t&gt;&lt;s&gt;" &amp; SUBSTITUTE(SUBSTITUTE(A1838, "|", "&lt;/s&gt;&lt;s&gt;"), ";", "&lt;/s&gt;&lt;s&gt;") &amp; "&lt;/s&gt;&lt;/t&gt;", "//s[last()-2]")</f>
        <v>25</v>
      </c>
      <c r="P1838" cm="1">
        <f t="array" ref="P1838">_xlfn.FILTERXML("&lt;t&gt;&lt;s&gt;" &amp; SUBSTITUTE(SUBSTITUTE(SUBSTITUTE(CLEAN(A1838), "|", "&lt;/s&gt;&lt;s&gt;"), ",", "&lt;/s&gt;&lt;s&gt;"), ";", "&lt;/s&gt;&lt;s&gt;") &amp; "&lt;/s&gt;&lt;/t&gt;", "//s[last()-2]")</f>
        <v>120</v>
      </c>
      <c r="Q1838" cm="1">
        <f t="array" ref="Q1838">_xlfn.FILTERXML("&lt;t&gt;&lt;s&gt;" &amp; SUBSTITUTE(SUBSTITUTE(SUBSTITUTE(A1838, "|", "&lt;/s&gt;&lt;s&gt;"), ",", "&lt;/s&gt;&lt;s&gt;"), ";", "&lt;/s&gt;&lt;s&gt;") &amp; "&lt;/s&gt;&lt;/t&gt;", "//s[last()-1]")</f>
        <v>1800</v>
      </c>
      <c r="R1838" t="s">
        <v>591</v>
      </c>
      <c r="S1838" s="20">
        <f>Table1[[#This Row],[Qty Sold]]/Table1[[#This Row],[Qty Added]]</f>
        <v>0.55555555555555558</v>
      </c>
      <c r="T1838" s="19">
        <f>Table1[[#This Row],[Unit Price]]*Table1[[#This Row],[Stock]]</f>
        <v>216000</v>
      </c>
    </row>
    <row r="1839" spans="1:20" x14ac:dyDescent="0.3">
      <c r="A1839" t="s">
        <v>304</v>
      </c>
      <c r="J1839" s="18" t="str">
        <f t="shared" si="112"/>
        <v>02-02-2026</v>
      </c>
      <c r="K1839" t="str">
        <f t="shared" si="113"/>
        <v>SKU253</v>
      </c>
      <c r="L1839" t="str">
        <f t="shared" si="114"/>
        <v>Glass Bowl Pro</v>
      </c>
      <c r="M1839" t="s">
        <v>545</v>
      </c>
      <c r="N1839">
        <f t="shared" si="115"/>
        <v>25</v>
      </c>
      <c r="O1839" cm="1">
        <f t="array" ref="O1839">_xlfn.FILTERXML("&lt;t&gt;&lt;s&gt;" &amp; SUBSTITUTE(SUBSTITUTE(A1839, "|", "&lt;/s&gt;&lt;s&gt;"), ";", "&lt;/s&gt;&lt;s&gt;") &amp; "&lt;/s&gt;&lt;/t&gt;", "//s[last()-2]")</f>
        <v>12</v>
      </c>
      <c r="P1839" cm="1">
        <f t="array" ref="P1839">_xlfn.FILTERXML("&lt;t&gt;&lt;s&gt;" &amp; SUBSTITUTE(SUBSTITUTE(SUBSTITUTE(CLEAN(A1839), "|", "&lt;/s&gt;&lt;s&gt;"), ",", "&lt;/s&gt;&lt;s&gt;"), ";", "&lt;/s&gt;&lt;s&gt;") &amp; "&lt;/s&gt;&lt;/t&gt;", "//s[last()-2]")</f>
        <v>80</v>
      </c>
      <c r="Q1839" cm="1">
        <f t="array" ref="Q1839">_xlfn.FILTERXML("&lt;t&gt;&lt;s&gt;" &amp; SUBSTITUTE(SUBSTITUTE(SUBSTITUTE(A1839, "|", "&lt;/s&gt;&lt;s&gt;"), ",", "&lt;/s&gt;&lt;s&gt;"), ";", "&lt;/s&gt;&lt;s&gt;") &amp; "&lt;/s&gt;&lt;/t&gt;", "//s[last()-1]")</f>
        <v>450</v>
      </c>
      <c r="R1839" t="s">
        <v>585</v>
      </c>
      <c r="S1839" s="20">
        <f>Table1[[#This Row],[Qty Sold]]/Table1[[#This Row],[Qty Added]]</f>
        <v>0.48</v>
      </c>
      <c r="T1839" s="19">
        <f>Table1[[#This Row],[Unit Price]]*Table1[[#This Row],[Stock]]</f>
        <v>36000</v>
      </c>
    </row>
    <row r="1840" spans="1:20" x14ac:dyDescent="0.3">
      <c r="A1840" t="s">
        <v>305</v>
      </c>
      <c r="J1840" s="18" t="str">
        <f t="shared" si="112"/>
        <v>03-02-2026</v>
      </c>
      <c r="K1840" t="str">
        <f t="shared" si="113"/>
        <v>SKU254</v>
      </c>
      <c r="L1840" t="str">
        <f t="shared" si="114"/>
        <v>Storage Container Pro</v>
      </c>
      <c r="M1840" t="s">
        <v>553</v>
      </c>
      <c r="N1840">
        <f t="shared" si="115"/>
        <v>70</v>
      </c>
      <c r="O1840" cm="1">
        <f t="array" ref="O1840">_xlfn.FILTERXML("&lt;t&gt;&lt;s&gt;" &amp; SUBSTITUTE(SUBSTITUTE(A1840, "|", "&lt;/s&gt;&lt;s&gt;"), ";", "&lt;/s&gt;&lt;s&gt;") &amp; "&lt;/s&gt;&lt;/t&gt;", "//s[last()-2]")</f>
        <v>40</v>
      </c>
      <c r="P1840" cm="1">
        <f t="array" ref="P1840">_xlfn.FILTERXML("&lt;t&gt;&lt;s&gt;" &amp; SUBSTITUTE(SUBSTITUTE(SUBSTITUTE(CLEAN(A1840), "|", "&lt;/s&gt;&lt;s&gt;"), ",", "&lt;/s&gt;&lt;s&gt;"), ";", "&lt;/s&gt;&lt;s&gt;") &amp; "&lt;/s&gt;&lt;/t&gt;", "//s[last()-2]")</f>
        <v>160</v>
      </c>
      <c r="Q1840" cm="1">
        <f t="array" ref="Q1840">_xlfn.FILTERXML("&lt;t&gt;&lt;s&gt;" &amp; SUBSTITUTE(SUBSTITUTE(SUBSTITUTE(A1840, "|", "&lt;/s&gt;&lt;s&gt;"), ",", "&lt;/s&gt;&lt;s&gt;"), ";", "&lt;/s&gt;&lt;s&gt;") &amp; "&lt;/s&gt;&lt;/t&gt;", "//s[last()-1]")</f>
        <v>400</v>
      </c>
      <c r="R1840" t="s">
        <v>593</v>
      </c>
      <c r="S1840" s="20">
        <f>Table1[[#This Row],[Qty Sold]]/Table1[[#This Row],[Qty Added]]</f>
        <v>0.5714285714285714</v>
      </c>
      <c r="T1840" s="19">
        <f>Table1[[#This Row],[Unit Price]]*Table1[[#This Row],[Stock]]</f>
        <v>64000</v>
      </c>
    </row>
    <row r="1841" spans="1:20" x14ac:dyDescent="0.3">
      <c r="A1841" t="s">
        <v>306</v>
      </c>
      <c r="J1841" s="18" t="str">
        <f t="shared" si="112"/>
        <v>04-02-2026</v>
      </c>
      <c r="K1841" t="str">
        <f t="shared" si="113"/>
        <v>SKU255</v>
      </c>
      <c r="L1841" t="str">
        <f t="shared" si="114"/>
        <v>storage container pro</v>
      </c>
      <c r="M1841" t="s">
        <v>570</v>
      </c>
      <c r="N1841">
        <f t="shared" si="115"/>
        <v>50</v>
      </c>
      <c r="O1841" cm="1">
        <f t="array" ref="O1841">_xlfn.FILTERXML("&lt;t&gt;&lt;s&gt;" &amp; SUBSTITUTE(SUBSTITUTE(A1841, "|", "&lt;/s&gt;&lt;s&gt;"), ";", "&lt;/s&gt;&lt;s&gt;") &amp; "&lt;/s&gt;&lt;/t&gt;", "//s[last()-2]")</f>
        <v>25</v>
      </c>
      <c r="P1841" cm="1">
        <f t="array" ref="P1841">_xlfn.FILTERXML("&lt;t&gt;&lt;s&gt;" &amp; SUBSTITUTE(SUBSTITUTE(SUBSTITUTE(CLEAN(A1841), "|", "&lt;/s&gt;&lt;s&gt;"), ",", "&lt;/s&gt;&lt;s&gt;"), ";", "&lt;/s&gt;&lt;s&gt;") &amp; "&lt;/s&gt;&lt;/t&gt;", "//s[last()-2]")</f>
        <v>170</v>
      </c>
      <c r="Q1841" cm="1">
        <f t="array" ref="Q1841">_xlfn.FILTERXML("&lt;t&gt;&lt;s&gt;" &amp; SUBSTITUTE(SUBSTITUTE(SUBSTITUTE(A1841, "|", "&lt;/s&gt;&lt;s&gt;"), ",", "&lt;/s&gt;&lt;s&gt;"), ";", "&lt;/s&gt;&lt;s&gt;") &amp; "&lt;/s&gt;&lt;/t&gt;", "//s[last()-1]")</f>
        <v>400</v>
      </c>
      <c r="R1841" t="s">
        <v>611</v>
      </c>
      <c r="S1841" s="20">
        <f>Table1[[#This Row],[Qty Sold]]/Table1[[#This Row],[Qty Added]]</f>
        <v>0.5</v>
      </c>
      <c r="T1841" s="19">
        <f>Table1[[#This Row],[Unit Price]]*Table1[[#This Row],[Stock]]</f>
        <v>68000</v>
      </c>
    </row>
    <row r="1842" spans="1:20" x14ac:dyDescent="0.3">
      <c r="A1842" t="s">
        <v>307</v>
      </c>
      <c r="J1842" s="18" t="str">
        <f t="shared" si="112"/>
        <v>05-02-2026</v>
      </c>
      <c r="K1842" t="str">
        <f t="shared" si="113"/>
        <v>SKU256</v>
      </c>
      <c r="L1842" t="str">
        <f t="shared" si="114"/>
        <v>Steel Jug Pro</v>
      </c>
      <c r="M1842" t="s">
        <v>541</v>
      </c>
      <c r="N1842">
        <f t="shared" si="115"/>
        <v>35</v>
      </c>
      <c r="O1842" cm="1">
        <f t="array" ref="O1842">_xlfn.FILTERXML("&lt;t&gt;&lt;s&gt;" &amp; SUBSTITUTE(SUBSTITUTE(A1842, "|", "&lt;/s&gt;&lt;s&gt;"), ";", "&lt;/s&gt;&lt;s&gt;") &amp; "&lt;/s&gt;&lt;/t&gt;", "//s[last()-2]")</f>
        <v>18</v>
      </c>
      <c r="P1842" cm="1">
        <f t="array" ref="P1842">_xlfn.FILTERXML("&lt;t&gt;&lt;s&gt;" &amp; SUBSTITUTE(SUBSTITUTE(SUBSTITUTE(CLEAN(A1842), "|", "&lt;/s&gt;&lt;s&gt;"), ",", "&lt;/s&gt;&lt;s&gt;"), ";", "&lt;/s&gt;&lt;s&gt;") &amp; "&lt;/s&gt;&lt;/t&gt;", "//s[last()-2]")</f>
        <v>95</v>
      </c>
      <c r="Q1842" cm="1">
        <f t="array" ref="Q1842">_xlfn.FILTERXML("&lt;t&gt;&lt;s&gt;" &amp; SUBSTITUTE(SUBSTITUTE(SUBSTITUTE(A1842, "|", "&lt;/s&gt;&lt;s&gt;"), ",", "&lt;/s&gt;&lt;s&gt;"), ";", "&lt;/s&gt;&lt;s&gt;") &amp; "&lt;/s&gt;&lt;/t&gt;", "//s[last()-1]")</f>
        <v>900</v>
      </c>
      <c r="R1842" t="s">
        <v>582</v>
      </c>
      <c r="S1842" s="20">
        <f>Table1[[#This Row],[Qty Sold]]/Table1[[#This Row],[Qty Added]]</f>
        <v>0.51428571428571423</v>
      </c>
      <c r="T1842" s="19">
        <f>Table1[[#This Row],[Unit Price]]*Table1[[#This Row],[Stock]]</f>
        <v>85500</v>
      </c>
    </row>
    <row r="1843" spans="1:20" x14ac:dyDescent="0.3">
      <c r="A1843" t="s">
        <v>308</v>
      </c>
      <c r="J1843" s="18" t="str">
        <f t="shared" si="112"/>
        <v>06-02-2026</v>
      </c>
      <c r="K1843" t="str">
        <f t="shared" si="113"/>
        <v>SKU257</v>
      </c>
      <c r="L1843" t="str">
        <f t="shared" si="114"/>
        <v>steel jug pro</v>
      </c>
      <c r="M1843" t="s">
        <v>542</v>
      </c>
      <c r="N1843">
        <f t="shared" si="115"/>
        <v>25</v>
      </c>
      <c r="O1843" cm="1">
        <f t="array" ref="O1843">_xlfn.FILTERXML("&lt;t&gt;&lt;s&gt;" &amp; SUBSTITUTE(SUBSTITUTE(A1843, "|", "&lt;/s&gt;&lt;s&gt;"), ";", "&lt;/s&gt;&lt;s&gt;") &amp; "&lt;/s&gt;&lt;/t&gt;", "//s[last()-2]")</f>
        <v>12</v>
      </c>
      <c r="P1843" cm="1">
        <f t="array" ref="P1843">_xlfn.FILTERXML("&lt;t&gt;&lt;s&gt;" &amp; SUBSTITUTE(SUBSTITUTE(SUBSTITUTE(CLEAN(A1843), "|", "&lt;/s&gt;&lt;s&gt;"), ",", "&lt;/s&gt;&lt;s&gt;"), ";", "&lt;/s&gt;&lt;s&gt;") &amp; "&lt;/s&gt;&lt;/t&gt;", "//s[last()-2]")</f>
        <v>100</v>
      </c>
      <c r="Q1843" cm="1">
        <f t="array" ref="Q1843">_xlfn.FILTERXML("&lt;t&gt;&lt;s&gt;" &amp; SUBSTITUTE(SUBSTITUTE(SUBSTITUTE(A1843, "|", "&lt;/s&gt;&lt;s&gt;"), ",", "&lt;/s&gt;&lt;s&gt;"), ";", "&lt;/s&gt;&lt;s&gt;") &amp; "&lt;/s&gt;&lt;/t&gt;", "//s[last()-1]")</f>
        <v>900</v>
      </c>
      <c r="R1843" t="s">
        <v>600</v>
      </c>
      <c r="S1843" s="20">
        <f>Table1[[#This Row],[Qty Sold]]/Table1[[#This Row],[Qty Added]]</f>
        <v>0.48</v>
      </c>
      <c r="T1843" s="19">
        <f>Table1[[#This Row],[Unit Price]]*Table1[[#This Row],[Stock]]</f>
        <v>90000</v>
      </c>
    </row>
    <row r="1844" spans="1:20" x14ac:dyDescent="0.3">
      <c r="A1844" t="s">
        <v>309</v>
      </c>
      <c r="J1844" s="18" t="str">
        <f t="shared" si="112"/>
        <v>07-02-2026</v>
      </c>
      <c r="K1844" t="str">
        <f t="shared" si="113"/>
        <v>SKU258</v>
      </c>
      <c r="L1844" t="str">
        <f t="shared" si="114"/>
        <v>Tea Kettle Pro</v>
      </c>
      <c r="M1844" t="s">
        <v>552</v>
      </c>
      <c r="N1844">
        <f t="shared" si="115"/>
        <v>28</v>
      </c>
      <c r="O1844" cm="1">
        <f t="array" ref="O1844">_xlfn.FILTERXML("&lt;t&gt;&lt;s&gt;" &amp; SUBSTITUTE(SUBSTITUTE(A1844, "|", "&lt;/s&gt;&lt;s&gt;"), ";", "&lt;/s&gt;&lt;s&gt;") &amp; "&lt;/s&gt;&lt;/t&gt;", "//s[last()-2]")</f>
        <v>14</v>
      </c>
      <c r="P1844" cm="1">
        <f t="array" ref="P1844">_xlfn.FILTERXML("&lt;t&gt;&lt;s&gt;" &amp; SUBSTITUTE(SUBSTITUTE(SUBSTITUTE(CLEAN(A1844), "|", "&lt;/s&gt;&lt;s&gt;"), ",", "&lt;/s&gt;&lt;s&gt;"), ";", "&lt;/s&gt;&lt;s&gt;") &amp; "&lt;/s&gt;&lt;/t&gt;", "//s[last()-2]")</f>
        <v>90</v>
      </c>
      <c r="Q1844" cm="1">
        <f t="array" ref="Q1844">_xlfn.FILTERXML("&lt;t&gt;&lt;s&gt;" &amp; SUBSTITUTE(SUBSTITUTE(SUBSTITUTE(A1844, "|", "&lt;/s&gt;&lt;s&gt;"), ",", "&lt;/s&gt;&lt;s&gt;"), ";", "&lt;/s&gt;&lt;s&gt;") &amp; "&lt;/s&gt;&lt;/t&gt;", "//s[last()-1]")</f>
        <v>1100</v>
      </c>
      <c r="R1844" t="s">
        <v>592</v>
      </c>
      <c r="S1844" s="20">
        <f>Table1[[#This Row],[Qty Sold]]/Table1[[#This Row],[Qty Added]]</f>
        <v>0.5</v>
      </c>
      <c r="T1844" s="19">
        <f>Table1[[#This Row],[Unit Price]]*Table1[[#This Row],[Stock]]</f>
        <v>99000</v>
      </c>
    </row>
    <row r="1845" spans="1:20" x14ac:dyDescent="0.3">
      <c r="A1845" t="s">
        <v>310</v>
      </c>
      <c r="J1845" s="18" t="str">
        <f t="shared" si="112"/>
        <v>08-02-2026</v>
      </c>
      <c r="K1845" t="str">
        <f t="shared" si="113"/>
        <v>SKU259</v>
      </c>
      <c r="L1845" t="str">
        <f t="shared" si="114"/>
        <v>tea kettle pro</v>
      </c>
      <c r="M1845" t="s">
        <v>571</v>
      </c>
      <c r="N1845">
        <f t="shared" si="115"/>
        <v>20</v>
      </c>
      <c r="O1845" cm="1">
        <f t="array" ref="O1845">_xlfn.FILTERXML("&lt;t&gt;&lt;s&gt;" &amp; SUBSTITUTE(SUBSTITUTE(A1845, "|", "&lt;/s&gt;&lt;s&gt;"), ";", "&lt;/s&gt;&lt;s&gt;") &amp; "&lt;/s&gt;&lt;/t&gt;", "//s[last()-2]")</f>
        <v>10</v>
      </c>
      <c r="P1845" cm="1">
        <f t="array" ref="P1845">_xlfn.FILTERXML("&lt;t&gt;&lt;s&gt;" &amp; SUBSTITUTE(SUBSTITUTE(SUBSTITUTE(CLEAN(A1845), "|", "&lt;/s&gt;&lt;s&gt;"), ",", "&lt;/s&gt;&lt;s&gt;"), ";", "&lt;/s&gt;&lt;s&gt;") &amp; "&lt;/s&gt;&lt;/t&gt;", "//s[last()-2]")</f>
        <v>95</v>
      </c>
      <c r="Q1845" cm="1">
        <f t="array" ref="Q1845">_xlfn.FILTERXML("&lt;t&gt;&lt;s&gt;" &amp; SUBSTITUTE(SUBSTITUTE(SUBSTITUTE(A1845, "|", "&lt;/s&gt;&lt;s&gt;"), ",", "&lt;/s&gt;&lt;s&gt;"), ";", "&lt;/s&gt;&lt;s&gt;") &amp; "&lt;/s&gt;&lt;/t&gt;", "//s[last()-1]")</f>
        <v>1100</v>
      </c>
      <c r="R1845" t="s">
        <v>612</v>
      </c>
      <c r="S1845" s="20">
        <f>Table1[[#This Row],[Qty Sold]]/Table1[[#This Row],[Qty Added]]</f>
        <v>0.5</v>
      </c>
      <c r="T1845" s="19">
        <f>Table1[[#This Row],[Unit Price]]*Table1[[#This Row],[Stock]]</f>
        <v>104500</v>
      </c>
    </row>
    <row r="1846" spans="1:20" x14ac:dyDescent="0.3">
      <c r="A1846" t="s">
        <v>311</v>
      </c>
      <c r="J1846" s="18" t="str">
        <f t="shared" si="112"/>
        <v>09-02-2026</v>
      </c>
      <c r="K1846" t="str">
        <f t="shared" si="113"/>
        <v>SKU260</v>
      </c>
      <c r="L1846" t="str">
        <f t="shared" si="114"/>
        <v>Dinner Set Pro</v>
      </c>
      <c r="M1846" t="s">
        <v>556</v>
      </c>
      <c r="N1846">
        <f t="shared" si="115"/>
        <v>20</v>
      </c>
      <c r="O1846" cm="1">
        <f t="array" ref="O1846">_xlfn.FILTERXML("&lt;t&gt;&lt;s&gt;" &amp; SUBSTITUTE(SUBSTITUTE(A1846, "|", "&lt;/s&gt;&lt;s&gt;"), ";", "&lt;/s&gt;&lt;s&gt;") &amp; "&lt;/s&gt;&lt;/t&gt;", "//s[last()-2]")</f>
        <v>10</v>
      </c>
      <c r="P1846" cm="1">
        <f t="array" ref="P1846">_xlfn.FILTERXML("&lt;t&gt;&lt;s&gt;" &amp; SUBSTITUTE(SUBSTITUTE(SUBSTITUTE(CLEAN(A1846), "|", "&lt;/s&gt;&lt;s&gt;"), ",", "&lt;/s&gt;&lt;s&gt;"), ";", "&lt;/s&gt;&lt;s&gt;") &amp; "&lt;/s&gt;&lt;/t&gt;", "//s[last()-2]")</f>
        <v>70</v>
      </c>
      <c r="Q1846" cm="1">
        <f t="array" ref="Q1846">_xlfn.FILTERXML("&lt;t&gt;&lt;s&gt;" &amp; SUBSTITUTE(SUBSTITUTE(SUBSTITUTE(A1846, "|", "&lt;/s&gt;&lt;s&gt;"), ",", "&lt;/s&gt;&lt;s&gt;"), ";", "&lt;/s&gt;&lt;s&gt;") &amp; "&lt;/s&gt;&lt;/t&gt;", "//s[last()-1]")</f>
        <v>4000</v>
      </c>
      <c r="R1846" t="s">
        <v>596</v>
      </c>
      <c r="S1846" s="20">
        <f>Table1[[#This Row],[Qty Sold]]/Table1[[#This Row],[Qty Added]]</f>
        <v>0.5</v>
      </c>
      <c r="T1846" s="19">
        <f>Table1[[#This Row],[Unit Price]]*Table1[[#This Row],[Stock]]</f>
        <v>280000</v>
      </c>
    </row>
    <row r="1847" spans="1:20" x14ac:dyDescent="0.3">
      <c r="A1847" t="s">
        <v>312</v>
      </c>
      <c r="J1847" s="18" t="str">
        <f t="shared" si="112"/>
        <v>10-02-2026</v>
      </c>
      <c r="K1847" t="str">
        <f t="shared" si="113"/>
        <v>SKU261</v>
      </c>
      <c r="L1847" t="str">
        <f t="shared" si="114"/>
        <v>dinner set pro</v>
      </c>
      <c r="M1847" t="s">
        <v>572</v>
      </c>
      <c r="N1847">
        <f t="shared" si="115"/>
        <v>15</v>
      </c>
      <c r="O1847" cm="1">
        <f t="array" ref="O1847">_xlfn.FILTERXML("&lt;t&gt;&lt;s&gt;" &amp; SUBSTITUTE(SUBSTITUTE(A1847, "|", "&lt;/s&gt;&lt;s&gt;"), ";", "&lt;/s&gt;&lt;s&gt;") &amp; "&lt;/s&gt;&lt;/t&gt;", "//s[last()-2]")</f>
        <v>8</v>
      </c>
      <c r="P1847" cm="1">
        <f t="array" ref="P1847">_xlfn.FILTERXML("&lt;t&gt;&lt;s&gt;" &amp; SUBSTITUTE(SUBSTITUTE(SUBSTITUTE(CLEAN(A1847), "|", "&lt;/s&gt;&lt;s&gt;"), ",", "&lt;/s&gt;&lt;s&gt;"), ";", "&lt;/s&gt;&lt;s&gt;") &amp; "&lt;/s&gt;&lt;/t&gt;", "//s[last()-2]")</f>
        <v>75</v>
      </c>
      <c r="Q1847" cm="1">
        <f t="array" ref="Q1847">_xlfn.FILTERXML("&lt;t&gt;&lt;s&gt;" &amp; SUBSTITUTE(SUBSTITUTE(SUBSTITUTE(A1847, "|", "&lt;/s&gt;&lt;s&gt;"), ",", "&lt;/s&gt;&lt;s&gt;"), ";", "&lt;/s&gt;&lt;s&gt;") &amp; "&lt;/s&gt;&lt;/t&gt;", "//s[last()-1]")</f>
        <v>4000</v>
      </c>
      <c r="R1847" t="s">
        <v>613</v>
      </c>
      <c r="S1847" s="20">
        <f>Table1[[#This Row],[Qty Sold]]/Table1[[#This Row],[Qty Added]]</f>
        <v>0.53333333333333333</v>
      </c>
      <c r="T1847" s="19">
        <f>Table1[[#This Row],[Unit Price]]*Table1[[#This Row],[Stock]]</f>
        <v>300000</v>
      </c>
    </row>
    <row r="1848" spans="1:20" x14ac:dyDescent="0.3">
      <c r="A1848" t="s">
        <v>313</v>
      </c>
      <c r="J1848" s="18" t="str">
        <f t="shared" si="112"/>
        <v>11-02-2026</v>
      </c>
      <c r="K1848" t="str">
        <f t="shared" si="113"/>
        <v>SKU262</v>
      </c>
      <c r="L1848" t="str">
        <f t="shared" si="114"/>
        <v>Plastic Mug Pro</v>
      </c>
      <c r="M1848" t="s">
        <v>544</v>
      </c>
      <c r="N1848">
        <f t="shared" si="115"/>
        <v>90</v>
      </c>
      <c r="O1848" cm="1">
        <f t="array" ref="O1848">_xlfn.FILTERXML("&lt;t&gt;&lt;s&gt;" &amp; SUBSTITUTE(SUBSTITUTE(A1848, "|", "&lt;/s&gt;&lt;s&gt;"), ";", "&lt;/s&gt;&lt;s&gt;") &amp; "&lt;/s&gt;&lt;/t&gt;", "//s[last()-2]")</f>
        <v>60</v>
      </c>
      <c r="P1848" cm="1">
        <f t="array" ref="P1848">_xlfn.FILTERXML("&lt;t&gt;&lt;s&gt;" &amp; SUBSTITUTE(SUBSTITUTE(SUBSTITUTE(CLEAN(A1848), "|", "&lt;/s&gt;&lt;s&gt;"), ",", "&lt;/s&gt;&lt;s&gt;"), ";", "&lt;/s&gt;&lt;s&gt;") &amp; "&lt;/s&gt;&lt;/t&gt;", "//s[last()-2]")</f>
        <v>180</v>
      </c>
      <c r="Q1848" cm="1">
        <f t="array" ref="Q1848">_xlfn.FILTERXML("&lt;t&gt;&lt;s&gt;" &amp; SUBSTITUTE(SUBSTITUTE(SUBSTITUTE(A1848, "|", "&lt;/s&gt;&lt;s&gt;"), ",", "&lt;/s&gt;&lt;s&gt;"), ";", "&lt;/s&gt;&lt;s&gt;") &amp; "&lt;/s&gt;&lt;/t&gt;", "//s[last()-1]")</f>
        <v>150</v>
      </c>
      <c r="R1848" t="s">
        <v>584</v>
      </c>
      <c r="S1848" s="20">
        <f>Table1[[#This Row],[Qty Sold]]/Table1[[#This Row],[Qty Added]]</f>
        <v>0.66666666666666663</v>
      </c>
      <c r="T1848" s="19">
        <f>Table1[[#This Row],[Unit Price]]*Table1[[#This Row],[Stock]]</f>
        <v>27000</v>
      </c>
    </row>
    <row r="1849" spans="1:20" x14ac:dyDescent="0.3">
      <c r="A1849" t="s">
        <v>314</v>
      </c>
      <c r="J1849" s="18" t="str">
        <f t="shared" si="112"/>
        <v>12-02-2026</v>
      </c>
      <c r="K1849" t="str">
        <f t="shared" si="113"/>
        <v>SKU263</v>
      </c>
      <c r="L1849" t="str">
        <f t="shared" si="114"/>
        <v>plastic mug pro</v>
      </c>
      <c r="M1849" t="s">
        <v>573</v>
      </c>
      <c r="N1849">
        <f t="shared" si="115"/>
        <v>60</v>
      </c>
      <c r="O1849" cm="1">
        <f t="array" ref="O1849">_xlfn.FILTERXML("&lt;t&gt;&lt;s&gt;" &amp; SUBSTITUTE(SUBSTITUTE(A1849, "|", "&lt;/s&gt;&lt;s&gt;"), ";", "&lt;/s&gt;&lt;s&gt;") &amp; "&lt;/s&gt;&lt;/t&gt;", "//s[last()-2]")</f>
        <v>30</v>
      </c>
      <c r="P1849" cm="1">
        <f t="array" ref="P1849">_xlfn.FILTERXML("&lt;t&gt;&lt;s&gt;" &amp; SUBSTITUTE(SUBSTITUTE(SUBSTITUTE(CLEAN(A1849), "|", "&lt;/s&gt;&lt;s&gt;"), ",", "&lt;/s&gt;&lt;s&gt;"), ";", "&lt;/s&gt;&lt;s&gt;") &amp; "&lt;/s&gt;&lt;/t&gt;", "//s[last()-2]")</f>
        <v>190</v>
      </c>
      <c r="Q1849" cm="1">
        <f t="array" ref="Q1849">_xlfn.FILTERXML("&lt;t&gt;&lt;s&gt;" &amp; SUBSTITUTE(SUBSTITUTE(SUBSTITUTE(A1849, "|", "&lt;/s&gt;&lt;s&gt;"), ",", "&lt;/s&gt;&lt;s&gt;"), ";", "&lt;/s&gt;&lt;s&gt;") &amp; "&lt;/s&gt;&lt;/t&gt;", "//s[last()-1]")</f>
        <v>150</v>
      </c>
      <c r="R1849" t="s">
        <v>614</v>
      </c>
      <c r="S1849" s="20">
        <f>Table1[[#This Row],[Qty Sold]]/Table1[[#This Row],[Qty Added]]</f>
        <v>0.5</v>
      </c>
      <c r="T1849" s="19">
        <f>Table1[[#This Row],[Unit Price]]*Table1[[#This Row],[Stock]]</f>
        <v>28500</v>
      </c>
    </row>
    <row r="1850" spans="1:20" x14ac:dyDescent="0.3">
      <c r="A1850" t="s">
        <v>315</v>
      </c>
      <c r="J1850" s="18" t="str">
        <f t="shared" si="112"/>
        <v>13-02-2026</v>
      </c>
      <c r="K1850" t="str">
        <f t="shared" si="113"/>
        <v>SKU264</v>
      </c>
      <c r="L1850" t="str">
        <f t="shared" si="114"/>
        <v>Bottle Set Pro</v>
      </c>
      <c r="M1850" t="s">
        <v>557</v>
      </c>
      <c r="N1850">
        <f t="shared" si="115"/>
        <v>80</v>
      </c>
      <c r="O1850" cm="1">
        <f t="array" ref="O1850">_xlfn.FILTERXML("&lt;t&gt;&lt;s&gt;" &amp; SUBSTITUTE(SUBSTITUTE(A1850, "|", "&lt;/s&gt;&lt;s&gt;"), ";", "&lt;/s&gt;&lt;s&gt;") &amp; "&lt;/s&gt;&lt;/t&gt;", "//s[last()-2]")</f>
        <v>50</v>
      </c>
      <c r="P1850" cm="1">
        <f t="array" ref="P1850">_xlfn.FILTERXML("&lt;t&gt;&lt;s&gt;" &amp; SUBSTITUTE(SUBSTITUTE(SUBSTITUTE(CLEAN(A1850), "|", "&lt;/s&gt;&lt;s&gt;"), ",", "&lt;/s&gt;&lt;s&gt;"), ";", "&lt;/s&gt;&lt;s&gt;") &amp; "&lt;/s&gt;&lt;/t&gt;", "//s[last()-2]")</f>
        <v>170</v>
      </c>
      <c r="Q1850" cm="1">
        <f t="array" ref="Q1850">_xlfn.FILTERXML("&lt;t&gt;&lt;s&gt;" &amp; SUBSTITUTE(SUBSTITUTE(SUBSTITUTE(A1850, "|", "&lt;/s&gt;&lt;s&gt;"), ",", "&lt;/s&gt;&lt;s&gt;"), ";", "&lt;/s&gt;&lt;s&gt;") &amp; "&lt;/s&gt;&lt;/t&gt;", "//s[last()-1]")</f>
        <v>700</v>
      </c>
      <c r="R1850" t="s">
        <v>597</v>
      </c>
      <c r="S1850" s="20">
        <f>Table1[[#This Row],[Qty Sold]]/Table1[[#This Row],[Qty Added]]</f>
        <v>0.625</v>
      </c>
      <c r="T1850" s="19">
        <f>Table1[[#This Row],[Unit Price]]*Table1[[#This Row],[Stock]]</f>
        <v>119000</v>
      </c>
    </row>
    <row r="1851" spans="1:20" x14ac:dyDescent="0.3">
      <c r="A1851" t="s">
        <v>316</v>
      </c>
      <c r="J1851" s="18" t="str">
        <f t="shared" si="112"/>
        <v>14-02-2026</v>
      </c>
      <c r="K1851" t="str">
        <f t="shared" si="113"/>
        <v>SKU265</v>
      </c>
      <c r="L1851" t="str">
        <f t="shared" si="114"/>
        <v>bottle set pro</v>
      </c>
      <c r="M1851" t="s">
        <v>574</v>
      </c>
      <c r="N1851">
        <f t="shared" si="115"/>
        <v>60</v>
      </c>
      <c r="O1851" cm="1">
        <f t="array" ref="O1851">_xlfn.FILTERXML("&lt;t&gt;&lt;s&gt;" &amp; SUBSTITUTE(SUBSTITUTE(A1851, "|", "&lt;/s&gt;&lt;s&gt;"), ";", "&lt;/s&gt;&lt;s&gt;") &amp; "&lt;/s&gt;&lt;/t&gt;", "//s[last()-2]")</f>
        <v>30</v>
      </c>
      <c r="P1851" cm="1">
        <f t="array" ref="P1851">_xlfn.FILTERXML("&lt;t&gt;&lt;s&gt;" &amp; SUBSTITUTE(SUBSTITUTE(SUBSTITUTE(CLEAN(A1851), "|", "&lt;/s&gt;&lt;s&gt;"), ",", "&lt;/s&gt;&lt;s&gt;"), ";", "&lt;/s&gt;&lt;s&gt;") &amp; "&lt;/s&gt;&lt;/t&gt;", "//s[last()-2]")</f>
        <v>180</v>
      </c>
      <c r="Q1851" cm="1">
        <f t="array" ref="Q1851">_xlfn.FILTERXML("&lt;t&gt;&lt;s&gt;" &amp; SUBSTITUTE(SUBSTITUTE(SUBSTITUTE(A1851, "|", "&lt;/s&gt;&lt;s&gt;"), ",", "&lt;/s&gt;&lt;s&gt;"), ";", "&lt;/s&gt;&lt;s&gt;") &amp; "&lt;/s&gt;&lt;/t&gt;", "//s[last()-1]")</f>
        <v>700</v>
      </c>
      <c r="R1851" t="s">
        <v>615</v>
      </c>
      <c r="S1851" s="20">
        <f>Table1[[#This Row],[Qty Sold]]/Table1[[#This Row],[Qty Added]]</f>
        <v>0.5</v>
      </c>
      <c r="T1851" s="19">
        <f>Table1[[#This Row],[Unit Price]]*Table1[[#This Row],[Stock]]</f>
        <v>126000</v>
      </c>
    </row>
    <row r="1852" spans="1:20" x14ac:dyDescent="0.3">
      <c r="A1852" t="s">
        <v>317</v>
      </c>
      <c r="J1852" s="18" t="str">
        <f t="shared" si="112"/>
        <v>15-02-2026</v>
      </c>
      <c r="K1852" t="str">
        <f t="shared" si="113"/>
        <v>SKU266</v>
      </c>
      <c r="L1852" t="str">
        <f t="shared" si="114"/>
        <v>Handi Pro</v>
      </c>
      <c r="M1852" t="s">
        <v>563</v>
      </c>
      <c r="N1852">
        <f t="shared" si="115"/>
        <v>30</v>
      </c>
      <c r="O1852" cm="1">
        <f t="array" ref="O1852">_xlfn.FILTERXML("&lt;t&gt;&lt;s&gt;" &amp; SUBSTITUTE(SUBSTITUTE(A1852, "|", "&lt;/s&gt;&lt;s&gt;"), ";", "&lt;/s&gt;&lt;s&gt;") &amp; "&lt;/s&gt;&lt;/t&gt;", "//s[last()-2]")</f>
        <v>15</v>
      </c>
      <c r="P1852" cm="1">
        <f t="array" ref="P1852">_xlfn.FILTERXML("&lt;t&gt;&lt;s&gt;" &amp; SUBSTITUTE(SUBSTITUTE(SUBSTITUTE(CLEAN(A1852), "|", "&lt;/s&gt;&lt;s&gt;"), ",", "&lt;/s&gt;&lt;s&gt;"), ";", "&lt;/s&gt;&lt;s&gt;") &amp; "&lt;/s&gt;&lt;/t&gt;", "//s[last()-2]")</f>
        <v>80</v>
      </c>
      <c r="Q1852" cm="1">
        <f t="array" ref="Q1852">_xlfn.FILTERXML("&lt;t&gt;&lt;s&gt;" &amp; SUBSTITUTE(SUBSTITUTE(SUBSTITUTE(A1852, "|", "&lt;/s&gt;&lt;s&gt;"), ",", "&lt;/s&gt;&lt;s&gt;"), ";", "&lt;/s&gt;&lt;s&gt;") &amp; "&lt;/s&gt;&lt;/t&gt;", "//s[last()-1]")</f>
        <v>1300</v>
      </c>
      <c r="R1852" t="s">
        <v>604</v>
      </c>
      <c r="S1852" s="20">
        <f>Table1[[#This Row],[Qty Sold]]/Table1[[#This Row],[Qty Added]]</f>
        <v>0.5</v>
      </c>
      <c r="T1852" s="19">
        <f>Table1[[#This Row],[Unit Price]]*Table1[[#This Row],[Stock]]</f>
        <v>104000</v>
      </c>
    </row>
    <row r="1853" spans="1:20" x14ac:dyDescent="0.3">
      <c r="A1853" t="s">
        <v>318</v>
      </c>
      <c r="J1853" s="18" t="str">
        <f t="shared" si="112"/>
        <v>16-02-2026</v>
      </c>
      <c r="K1853" t="str">
        <f t="shared" si="113"/>
        <v>SKU267</v>
      </c>
      <c r="L1853" t="str">
        <f t="shared" si="114"/>
        <v>handi pro</v>
      </c>
      <c r="M1853" t="s">
        <v>575</v>
      </c>
      <c r="N1853">
        <f t="shared" si="115"/>
        <v>20</v>
      </c>
      <c r="O1853" cm="1">
        <f t="array" ref="O1853">_xlfn.FILTERXML("&lt;t&gt;&lt;s&gt;" &amp; SUBSTITUTE(SUBSTITUTE(A1853, "|", "&lt;/s&gt;&lt;s&gt;"), ";", "&lt;/s&gt;&lt;s&gt;") &amp; "&lt;/s&gt;&lt;/t&gt;", "//s[last()-2]")</f>
        <v>10</v>
      </c>
      <c r="P1853" cm="1">
        <f t="array" ref="P1853">_xlfn.FILTERXML("&lt;t&gt;&lt;s&gt;" &amp; SUBSTITUTE(SUBSTITUTE(SUBSTITUTE(CLEAN(A1853), "|", "&lt;/s&gt;&lt;s&gt;"), ",", "&lt;/s&gt;&lt;s&gt;"), ";", "&lt;/s&gt;&lt;s&gt;") &amp; "&lt;/s&gt;&lt;/t&gt;", "//s[last()-2]")</f>
        <v>85</v>
      </c>
      <c r="Q1853" cm="1">
        <f t="array" ref="Q1853">_xlfn.FILTERXML("&lt;t&gt;&lt;s&gt;" &amp; SUBSTITUTE(SUBSTITUTE(SUBSTITUTE(A1853, "|", "&lt;/s&gt;&lt;s&gt;"), ",", "&lt;/s&gt;&lt;s&gt;"), ";", "&lt;/s&gt;&lt;s&gt;") &amp; "&lt;/s&gt;&lt;/t&gt;", "//s[last()-1]")</f>
        <v>1300</v>
      </c>
      <c r="R1853" t="s">
        <v>616</v>
      </c>
      <c r="S1853" s="20">
        <f>Table1[[#This Row],[Qty Sold]]/Table1[[#This Row],[Qty Added]]</f>
        <v>0.5</v>
      </c>
      <c r="T1853" s="19">
        <f>Table1[[#This Row],[Unit Price]]*Table1[[#This Row],[Stock]]</f>
        <v>110500</v>
      </c>
    </row>
    <row r="1854" spans="1:20" x14ac:dyDescent="0.3">
      <c r="A1854" t="s">
        <v>319</v>
      </c>
      <c r="J1854" s="18" t="str">
        <f t="shared" si="112"/>
        <v>17-02-2026</v>
      </c>
      <c r="K1854" t="str">
        <f t="shared" si="113"/>
        <v>SKU268</v>
      </c>
      <c r="L1854" t="str">
        <f t="shared" si="114"/>
        <v>Oil Dispenser Pro</v>
      </c>
      <c r="M1854" t="s">
        <v>561</v>
      </c>
      <c r="N1854">
        <f t="shared" si="115"/>
        <v>40</v>
      </c>
      <c r="O1854" cm="1">
        <f t="array" ref="O1854">_xlfn.FILTERXML("&lt;t&gt;&lt;s&gt;" &amp; SUBSTITUTE(SUBSTITUTE(A1854, "|", "&lt;/s&gt;&lt;s&gt;"), ";", "&lt;/s&gt;&lt;s&gt;") &amp; "&lt;/s&gt;&lt;/t&gt;", "//s[last()-2]")</f>
        <v>18</v>
      </c>
      <c r="P1854" cm="1">
        <f t="array" ref="P1854">_xlfn.FILTERXML("&lt;t&gt;&lt;s&gt;" &amp; SUBSTITUTE(SUBSTITUTE(SUBSTITUTE(CLEAN(A1854), "|", "&lt;/s&gt;&lt;s&gt;"), ",", "&lt;/s&gt;&lt;s&gt;"), ";", "&lt;/s&gt;&lt;s&gt;") &amp; "&lt;/s&gt;&lt;/t&gt;", "//s[last()-2]")</f>
        <v>95</v>
      </c>
      <c r="Q1854" cm="1">
        <f t="array" ref="Q1854">_xlfn.FILTERXML("&lt;t&gt;&lt;s&gt;" &amp; SUBSTITUTE(SUBSTITUTE(SUBSTITUTE(A1854, "|", "&lt;/s&gt;&lt;s&gt;"), ",", "&lt;/s&gt;&lt;s&gt;"), ";", "&lt;/s&gt;&lt;s&gt;") &amp; "&lt;/s&gt;&lt;/t&gt;", "//s[last()-1]")</f>
        <v>500</v>
      </c>
      <c r="R1854" t="s">
        <v>602</v>
      </c>
      <c r="S1854" s="20">
        <f>Table1[[#This Row],[Qty Sold]]/Table1[[#This Row],[Qty Added]]</f>
        <v>0.45</v>
      </c>
      <c r="T1854" s="19">
        <f>Table1[[#This Row],[Unit Price]]*Table1[[#This Row],[Stock]]</f>
        <v>47500</v>
      </c>
    </row>
    <row r="1855" spans="1:20" x14ac:dyDescent="0.3">
      <c r="A1855" t="s">
        <v>320</v>
      </c>
      <c r="J1855" s="18" t="str">
        <f t="shared" si="112"/>
        <v>18-02-2026</v>
      </c>
      <c r="K1855" t="str">
        <f t="shared" si="113"/>
        <v>SKU269</v>
      </c>
      <c r="L1855" t="str">
        <f t="shared" si="114"/>
        <v>Chopping Board Pro</v>
      </c>
      <c r="M1855" t="s">
        <v>562</v>
      </c>
      <c r="N1855">
        <f t="shared" si="115"/>
        <v>70</v>
      </c>
      <c r="O1855" cm="1">
        <f t="array" ref="O1855">_xlfn.FILTERXML("&lt;t&gt;&lt;s&gt;" &amp; SUBSTITUTE(SUBSTITUTE(A1855, "|", "&lt;/s&gt;&lt;s&gt;"), ";", "&lt;/s&gt;&lt;s&gt;") &amp; "&lt;/s&gt;&lt;/t&gt;", "//s[last()-2]")</f>
        <v>40</v>
      </c>
      <c r="P1855" cm="1">
        <f t="array" ref="P1855">_xlfn.FILTERXML("&lt;t&gt;&lt;s&gt;" &amp; SUBSTITUTE(SUBSTITUTE(SUBSTITUTE(CLEAN(A1855), "|", "&lt;/s&gt;&lt;s&gt;"), ",", "&lt;/s&gt;&lt;s&gt;"), ";", "&lt;/s&gt;&lt;s&gt;") &amp; "&lt;/s&gt;&lt;/t&gt;", "//s[last()-2]")</f>
        <v>150</v>
      </c>
      <c r="Q1855" cm="1">
        <f t="array" ref="Q1855">_xlfn.FILTERXML("&lt;t&gt;&lt;s&gt;" &amp; SUBSTITUTE(SUBSTITUTE(SUBSTITUTE(A1855, "|", "&lt;/s&gt;&lt;s&gt;"), ",", "&lt;/s&gt;&lt;s&gt;"), ";", "&lt;/s&gt;&lt;s&gt;") &amp; "&lt;/s&gt;&lt;/t&gt;", "//s[last()-1]")</f>
        <v>300</v>
      </c>
      <c r="R1855" t="s">
        <v>603</v>
      </c>
      <c r="S1855" s="20">
        <f>Table1[[#This Row],[Qty Sold]]/Table1[[#This Row],[Qty Added]]</f>
        <v>0.5714285714285714</v>
      </c>
      <c r="T1855" s="19">
        <f>Table1[[#This Row],[Unit Price]]*Table1[[#This Row],[Stock]]</f>
        <v>45000</v>
      </c>
    </row>
    <row r="1856" spans="1:20" x14ac:dyDescent="0.3">
      <c r="A1856" t="s">
        <v>321</v>
      </c>
      <c r="J1856" s="18" t="str">
        <f t="shared" si="112"/>
        <v>19-02-2026</v>
      </c>
      <c r="K1856" t="str">
        <f t="shared" si="113"/>
        <v>SKU270</v>
      </c>
      <c r="L1856" t="str">
        <f t="shared" si="114"/>
        <v>chopping board pro</v>
      </c>
      <c r="M1856" t="s">
        <v>576</v>
      </c>
      <c r="N1856">
        <f t="shared" si="115"/>
        <v>50</v>
      </c>
      <c r="O1856" cm="1">
        <f t="array" ref="O1856">_xlfn.FILTERXML("&lt;t&gt;&lt;s&gt;" &amp; SUBSTITUTE(SUBSTITUTE(A1856, "|", "&lt;/s&gt;&lt;s&gt;"), ";", "&lt;/s&gt;&lt;s&gt;") &amp; "&lt;/s&gt;&lt;/t&gt;", "//s[last()-2]")</f>
        <v>25</v>
      </c>
      <c r="P1856" cm="1">
        <f t="array" ref="P1856">_xlfn.FILTERXML("&lt;t&gt;&lt;s&gt;" &amp; SUBSTITUTE(SUBSTITUTE(SUBSTITUTE(CLEAN(A1856), "|", "&lt;/s&gt;&lt;s&gt;"), ",", "&lt;/s&gt;&lt;s&gt;"), ";", "&lt;/s&gt;&lt;s&gt;") &amp; "&lt;/s&gt;&lt;/t&gt;", "//s[last()-2]")</f>
        <v>160</v>
      </c>
      <c r="Q1856" cm="1">
        <f t="array" ref="Q1856">_xlfn.FILTERXML("&lt;t&gt;&lt;s&gt;" &amp; SUBSTITUTE(SUBSTITUTE(SUBSTITUTE(A1856, "|", "&lt;/s&gt;&lt;s&gt;"), ",", "&lt;/s&gt;&lt;s&gt;"), ";", "&lt;/s&gt;&lt;s&gt;") &amp; "&lt;/s&gt;&lt;/t&gt;", "//s[last()-1]")</f>
        <v>300</v>
      </c>
      <c r="R1856" t="s">
        <v>617</v>
      </c>
      <c r="S1856" s="20">
        <f>Table1[[#This Row],[Qty Sold]]/Table1[[#This Row],[Qty Added]]</f>
        <v>0.5</v>
      </c>
      <c r="T1856" s="19">
        <f>Table1[[#This Row],[Unit Price]]*Table1[[#This Row],[Stock]]</f>
        <v>48000</v>
      </c>
    </row>
    <row r="1857" spans="1:20" x14ac:dyDescent="0.3">
      <c r="A1857" t="s">
        <v>322</v>
      </c>
      <c r="J1857" s="18" t="str">
        <f t="shared" si="112"/>
        <v>20-02-2026</v>
      </c>
      <c r="K1857" t="str">
        <f t="shared" si="113"/>
        <v>SKU271</v>
      </c>
      <c r="L1857" t="str">
        <f t="shared" si="114"/>
        <v>Steel Glass Pro</v>
      </c>
      <c r="M1857" t="s">
        <v>541</v>
      </c>
      <c r="N1857">
        <f t="shared" si="115"/>
        <v>120</v>
      </c>
      <c r="O1857" cm="1">
        <f t="array" ref="O1857">_xlfn.FILTERXML("&lt;t&gt;&lt;s&gt;" &amp; SUBSTITUTE(SUBSTITUTE(A1857, "|", "&lt;/s&gt;&lt;s&gt;"), ";", "&lt;/s&gt;&lt;s&gt;") &amp; "&lt;/s&gt;&lt;/t&gt;", "//s[last()-2]")</f>
        <v>80</v>
      </c>
      <c r="P1857" cm="1">
        <f t="array" ref="P1857">_xlfn.FILTERXML("&lt;t&gt;&lt;s&gt;" &amp; SUBSTITUTE(SUBSTITUTE(SUBSTITUTE(CLEAN(A1857), "|", "&lt;/s&gt;&lt;s&gt;"), ",", "&lt;/s&gt;&lt;s&gt;"), ";", "&lt;/s&gt;&lt;s&gt;") &amp; "&lt;/s&gt;&lt;/t&gt;", "//s[last()-2]")</f>
        <v>250</v>
      </c>
      <c r="Q1857" cm="1">
        <f t="array" ref="Q1857">_xlfn.FILTERXML("&lt;t&gt;&lt;s&gt;" &amp; SUBSTITUTE(SUBSTITUTE(SUBSTITUTE(A1857, "|", "&lt;/s&gt;&lt;s&gt;"), ",", "&lt;/s&gt;&lt;s&gt;"), ";", "&lt;/s&gt;&lt;s&gt;") &amp; "&lt;/s&gt;&lt;/t&gt;", "//s[last()-1]")</f>
        <v>180</v>
      </c>
      <c r="R1857" t="s">
        <v>582</v>
      </c>
      <c r="S1857" s="20">
        <f>Table1[[#This Row],[Qty Sold]]/Table1[[#This Row],[Qty Added]]</f>
        <v>0.66666666666666663</v>
      </c>
      <c r="T1857" s="19">
        <f>Table1[[#This Row],[Unit Price]]*Table1[[#This Row],[Stock]]</f>
        <v>45000</v>
      </c>
    </row>
    <row r="1858" spans="1:20" x14ac:dyDescent="0.3">
      <c r="A1858" t="s">
        <v>323</v>
      </c>
      <c r="J1858" s="18" t="str">
        <f t="shared" si="112"/>
        <v>21-02-2026</v>
      </c>
      <c r="K1858" t="str">
        <f t="shared" si="113"/>
        <v>SKU272</v>
      </c>
      <c r="L1858" t="str">
        <f t="shared" si="114"/>
        <v>steel glass pro</v>
      </c>
      <c r="M1858" t="s">
        <v>542</v>
      </c>
      <c r="N1858">
        <f t="shared" si="115"/>
        <v>80</v>
      </c>
      <c r="O1858" cm="1">
        <f t="array" ref="O1858">_xlfn.FILTERXML("&lt;t&gt;&lt;s&gt;" &amp; SUBSTITUTE(SUBSTITUTE(A1858, "|", "&lt;/s&gt;&lt;s&gt;"), ";", "&lt;/s&gt;&lt;s&gt;") &amp; "&lt;/s&gt;&lt;/t&gt;", "//s[last()-2]")</f>
        <v>40</v>
      </c>
      <c r="P1858" cm="1">
        <f t="array" ref="P1858">_xlfn.FILTERXML("&lt;t&gt;&lt;s&gt;" &amp; SUBSTITUTE(SUBSTITUTE(SUBSTITUTE(CLEAN(A1858), "|", "&lt;/s&gt;&lt;s&gt;"), ",", "&lt;/s&gt;&lt;s&gt;"), ";", "&lt;/s&gt;&lt;s&gt;") &amp; "&lt;/s&gt;&lt;/t&gt;", "//s[last()-2]")</f>
        <v>260</v>
      </c>
      <c r="Q1858" cm="1">
        <f t="array" ref="Q1858">_xlfn.FILTERXML("&lt;t&gt;&lt;s&gt;" &amp; SUBSTITUTE(SUBSTITUTE(SUBSTITUTE(A1858, "|", "&lt;/s&gt;&lt;s&gt;"), ",", "&lt;/s&gt;&lt;s&gt;"), ";", "&lt;/s&gt;&lt;s&gt;") &amp; "&lt;/s&gt;&lt;/t&gt;", "//s[last()-1]")</f>
        <v>180</v>
      </c>
      <c r="R1858" t="s">
        <v>600</v>
      </c>
      <c r="S1858" s="20">
        <f>Table1[[#This Row],[Qty Sold]]/Table1[[#This Row],[Qty Added]]</f>
        <v>0.5</v>
      </c>
      <c r="T1858" s="19">
        <f>Table1[[#This Row],[Unit Price]]*Table1[[#This Row],[Stock]]</f>
        <v>46800</v>
      </c>
    </row>
    <row r="1859" spans="1:20" x14ac:dyDescent="0.3">
      <c r="A1859" t="s">
        <v>324</v>
      </c>
      <c r="J1859" s="18" t="str">
        <f t="shared" ref="J1859:J1922" si="116">LEFT(A1859, FIND(",", A1859) - 1)</f>
        <v>22-02-2026</v>
      </c>
      <c r="K1859" t="str">
        <f t="shared" ref="K1859:K1922" si="117">TRIM(MID(A1859, FIND(",", A1859) + 1, FIND("|", A1859) - FIND(",", A1859) - 1))</f>
        <v>SKU273</v>
      </c>
      <c r="L1859" t="str">
        <f t="shared" ref="L1859:L1922" si="118">TRIM(_xlfn.TEXTBEFORE(_xlfn.TEXTAFTER(A1859, "|"), ";"))</f>
        <v>Lunch Box Pro</v>
      </c>
      <c r="M1859" t="s">
        <v>549</v>
      </c>
      <c r="N1859">
        <f t="shared" ref="N1859:N1922" si="119">VALUE(MID(A1859, FIND(",", A1859, FIND(";", A1859)) + 1, FIND("|", A1859, FIND(",", A1859, FIND(";", A1859))) - FIND(",", A1859, FIND(";", A1859)) - 1))</f>
        <v>70</v>
      </c>
      <c r="O1859" cm="1">
        <f t="array" ref="O1859">_xlfn.FILTERXML("&lt;t&gt;&lt;s&gt;" &amp; SUBSTITUTE(SUBSTITUTE(A1859, "|", "&lt;/s&gt;&lt;s&gt;"), ";", "&lt;/s&gt;&lt;s&gt;") &amp; "&lt;/s&gt;&lt;/t&gt;", "//s[last()-2]")</f>
        <v>40</v>
      </c>
      <c r="P1859" cm="1">
        <f t="array" ref="P1859">_xlfn.FILTERXML("&lt;t&gt;&lt;s&gt;" &amp; SUBSTITUTE(SUBSTITUTE(SUBSTITUTE(CLEAN(A1859), "|", "&lt;/s&gt;&lt;s&gt;"), ",", "&lt;/s&gt;&lt;s&gt;"), ";", "&lt;/s&gt;&lt;s&gt;") &amp; "&lt;/s&gt;&lt;/t&gt;", "//s[last()-2]")</f>
        <v>150</v>
      </c>
      <c r="Q1859" cm="1">
        <f t="array" ref="Q1859">_xlfn.FILTERXML("&lt;t&gt;&lt;s&gt;" &amp; SUBSTITUTE(SUBSTITUTE(SUBSTITUTE(A1859, "|", "&lt;/s&gt;&lt;s&gt;"), ",", "&lt;/s&gt;&lt;s&gt;"), ";", "&lt;/s&gt;&lt;s&gt;") &amp; "&lt;/s&gt;&lt;/t&gt;", "//s[last()-1]")</f>
        <v>400</v>
      </c>
      <c r="R1859" t="s">
        <v>589</v>
      </c>
      <c r="S1859" s="20">
        <f>Table1[[#This Row],[Qty Sold]]/Table1[[#This Row],[Qty Added]]</f>
        <v>0.5714285714285714</v>
      </c>
      <c r="T1859" s="19">
        <f>Table1[[#This Row],[Unit Price]]*Table1[[#This Row],[Stock]]</f>
        <v>60000</v>
      </c>
    </row>
    <row r="1860" spans="1:20" x14ac:dyDescent="0.3">
      <c r="A1860" t="s">
        <v>325</v>
      </c>
      <c r="J1860" s="18" t="str">
        <f t="shared" si="116"/>
        <v>23-02-2026</v>
      </c>
      <c r="K1860" t="str">
        <f t="shared" si="117"/>
        <v>SKU274</v>
      </c>
      <c r="L1860" t="str">
        <f t="shared" si="118"/>
        <v>lunch box pro</v>
      </c>
      <c r="M1860" t="s">
        <v>577</v>
      </c>
      <c r="N1860">
        <f t="shared" si="119"/>
        <v>50</v>
      </c>
      <c r="O1860" cm="1">
        <f t="array" ref="O1860">_xlfn.FILTERXML("&lt;t&gt;&lt;s&gt;" &amp; SUBSTITUTE(SUBSTITUTE(A1860, "|", "&lt;/s&gt;&lt;s&gt;"), ";", "&lt;/s&gt;&lt;s&gt;") &amp; "&lt;/s&gt;&lt;/t&gt;", "//s[last()-2]")</f>
        <v>25</v>
      </c>
      <c r="P1860" cm="1">
        <f t="array" ref="P1860">_xlfn.FILTERXML("&lt;t&gt;&lt;s&gt;" &amp; SUBSTITUTE(SUBSTITUTE(SUBSTITUTE(CLEAN(A1860), "|", "&lt;/s&gt;&lt;s&gt;"), ",", "&lt;/s&gt;&lt;s&gt;"), ";", "&lt;/s&gt;&lt;s&gt;") &amp; "&lt;/s&gt;&lt;/t&gt;", "//s[last()-2]")</f>
        <v>160</v>
      </c>
      <c r="Q1860" cm="1">
        <f t="array" ref="Q1860">_xlfn.FILTERXML("&lt;t&gt;&lt;s&gt;" &amp; SUBSTITUTE(SUBSTITUTE(SUBSTITUTE(A1860, "|", "&lt;/s&gt;&lt;s&gt;"), ",", "&lt;/s&gt;&lt;s&gt;"), ";", "&lt;/s&gt;&lt;s&gt;") &amp; "&lt;/s&gt;&lt;/t&gt;", "//s[last()-1]")</f>
        <v>400</v>
      </c>
      <c r="R1860" t="s">
        <v>618</v>
      </c>
      <c r="S1860" s="20">
        <f>Table1[[#This Row],[Qty Sold]]/Table1[[#This Row],[Qty Added]]</f>
        <v>0.5</v>
      </c>
      <c r="T1860" s="19">
        <f>Table1[[#This Row],[Unit Price]]*Table1[[#This Row],[Stock]]</f>
        <v>64000</v>
      </c>
    </row>
    <row r="1861" spans="1:20" x14ac:dyDescent="0.3">
      <c r="A1861" t="s">
        <v>326</v>
      </c>
      <c r="J1861" s="18" t="str">
        <f t="shared" si="116"/>
        <v>24-02-2026</v>
      </c>
      <c r="K1861" t="str">
        <f t="shared" si="117"/>
        <v>SKU275</v>
      </c>
      <c r="L1861" t="str">
        <f t="shared" si="118"/>
        <v>Water Bottle Pro</v>
      </c>
      <c r="M1861" t="s">
        <v>548</v>
      </c>
      <c r="N1861">
        <f t="shared" si="119"/>
        <v>140</v>
      </c>
      <c r="O1861" cm="1">
        <f t="array" ref="O1861">_xlfn.FILTERXML("&lt;t&gt;&lt;s&gt;" &amp; SUBSTITUTE(SUBSTITUTE(A1861, "|", "&lt;/s&gt;&lt;s&gt;"), ";", "&lt;/s&gt;&lt;s&gt;") &amp; "&lt;/s&gt;&lt;/t&gt;", "//s[last()-2]")</f>
        <v>90</v>
      </c>
      <c r="P1861" cm="1">
        <f t="array" ref="P1861">_xlfn.FILTERXML("&lt;t&gt;&lt;s&gt;" &amp; SUBSTITUTE(SUBSTITUTE(SUBSTITUTE(CLEAN(A1861), "|", "&lt;/s&gt;&lt;s&gt;"), ",", "&lt;/s&gt;&lt;s&gt;"), ";", "&lt;/s&gt;&lt;s&gt;") &amp; "&lt;/s&gt;&lt;/t&gt;", "//s[last()-2]")</f>
        <v>260</v>
      </c>
      <c r="Q1861" cm="1">
        <f t="array" ref="Q1861">_xlfn.FILTERXML("&lt;t&gt;&lt;s&gt;" &amp; SUBSTITUTE(SUBSTITUTE(SUBSTITUTE(A1861, "|", "&lt;/s&gt;&lt;s&gt;"), ",", "&lt;/s&gt;&lt;s&gt;"), ";", "&lt;/s&gt;&lt;s&gt;") &amp; "&lt;/s&gt;&lt;/t&gt;", "//s[last()-1]")</f>
        <v>250</v>
      </c>
      <c r="R1861" t="s">
        <v>588</v>
      </c>
      <c r="S1861" s="20">
        <f>Table1[[#This Row],[Qty Sold]]/Table1[[#This Row],[Qty Added]]</f>
        <v>0.6428571428571429</v>
      </c>
      <c r="T1861" s="19">
        <f>Table1[[#This Row],[Unit Price]]*Table1[[#This Row],[Stock]]</f>
        <v>65000</v>
      </c>
    </row>
    <row r="1862" spans="1:20" x14ac:dyDescent="0.3">
      <c r="A1862" t="s">
        <v>327</v>
      </c>
      <c r="J1862" s="18" t="str">
        <f t="shared" si="116"/>
        <v>25-02-2026</v>
      </c>
      <c r="K1862" t="str">
        <f t="shared" si="117"/>
        <v>SKU276</v>
      </c>
      <c r="L1862" t="str">
        <f t="shared" si="118"/>
        <v>water bottle pro</v>
      </c>
      <c r="M1862" t="s">
        <v>578</v>
      </c>
      <c r="N1862">
        <f t="shared" si="119"/>
        <v>100</v>
      </c>
      <c r="O1862" cm="1">
        <f t="array" ref="O1862">_xlfn.FILTERXML("&lt;t&gt;&lt;s&gt;" &amp; SUBSTITUTE(SUBSTITUTE(A1862, "|", "&lt;/s&gt;&lt;s&gt;"), ";", "&lt;/s&gt;&lt;s&gt;") &amp; "&lt;/s&gt;&lt;/t&gt;", "//s[last()-2]")</f>
        <v>50</v>
      </c>
      <c r="P1862" cm="1">
        <f t="array" ref="P1862">_xlfn.FILTERXML("&lt;t&gt;&lt;s&gt;" &amp; SUBSTITUTE(SUBSTITUTE(SUBSTITUTE(CLEAN(A1862), "|", "&lt;/s&gt;&lt;s&gt;"), ",", "&lt;/s&gt;&lt;s&gt;"), ";", "&lt;/s&gt;&lt;s&gt;") &amp; "&lt;/s&gt;&lt;/t&gt;", "//s[last()-2]")</f>
        <v>270</v>
      </c>
      <c r="Q1862" cm="1">
        <f t="array" ref="Q1862">_xlfn.FILTERXML("&lt;t&gt;&lt;s&gt;" &amp; SUBSTITUTE(SUBSTITUTE(SUBSTITUTE(A1862, "|", "&lt;/s&gt;&lt;s&gt;"), ",", "&lt;/s&gt;&lt;s&gt;"), ";", "&lt;/s&gt;&lt;s&gt;") &amp; "&lt;/s&gt;&lt;/t&gt;", "//s[last()-1]")</f>
        <v>250</v>
      </c>
      <c r="R1862" t="s">
        <v>619</v>
      </c>
      <c r="S1862" s="20">
        <f>Table1[[#This Row],[Qty Sold]]/Table1[[#This Row],[Qty Added]]</f>
        <v>0.5</v>
      </c>
      <c r="T1862" s="19">
        <f>Table1[[#This Row],[Unit Price]]*Table1[[#This Row],[Stock]]</f>
        <v>67500</v>
      </c>
    </row>
    <row r="1863" spans="1:20" x14ac:dyDescent="0.3">
      <c r="A1863" t="s">
        <v>328</v>
      </c>
      <c r="J1863" s="18" t="str">
        <f t="shared" si="116"/>
        <v>26-02-2026</v>
      </c>
      <c r="K1863" t="str">
        <f t="shared" si="117"/>
        <v>SKU277</v>
      </c>
      <c r="L1863" t="str">
        <f t="shared" si="118"/>
        <v>Frying Pan Deluxe Pro</v>
      </c>
      <c r="M1863" t="s">
        <v>547</v>
      </c>
      <c r="N1863">
        <f t="shared" si="119"/>
        <v>40</v>
      </c>
      <c r="O1863" cm="1">
        <f t="array" ref="O1863">_xlfn.FILTERXML("&lt;t&gt;&lt;s&gt;" &amp; SUBSTITUTE(SUBSTITUTE(A1863, "|", "&lt;/s&gt;&lt;s&gt;"), ";", "&lt;/s&gt;&lt;s&gt;") &amp; "&lt;/s&gt;&lt;/t&gt;", "//s[last()-2]")</f>
        <v>25</v>
      </c>
      <c r="P1863" cm="1">
        <f t="array" ref="P1863">_xlfn.FILTERXML("&lt;t&gt;&lt;s&gt;" &amp; SUBSTITUTE(SUBSTITUTE(SUBSTITUTE(CLEAN(A1863), "|", "&lt;/s&gt;&lt;s&gt;"), ",", "&lt;/s&gt;&lt;s&gt;"), ";", "&lt;/s&gt;&lt;s&gt;") &amp; "&lt;/s&gt;&lt;/t&gt;", "//s[last()-2]")</f>
        <v>120</v>
      </c>
      <c r="Q1863" cm="1">
        <f t="array" ref="Q1863">_xlfn.FILTERXML("&lt;t&gt;&lt;s&gt;" &amp; SUBSTITUTE(SUBSTITUTE(SUBSTITUTE(A1863, "|", "&lt;/s&gt;&lt;s&gt;"), ",", "&lt;/s&gt;&lt;s&gt;"), ";", "&lt;/s&gt;&lt;s&gt;") &amp; "&lt;/s&gt;&lt;/t&gt;", "//s[last()-1]")</f>
        <v>1800</v>
      </c>
      <c r="R1863" t="s">
        <v>587</v>
      </c>
      <c r="S1863" s="20">
        <f>Table1[[#This Row],[Qty Sold]]/Table1[[#This Row],[Qty Added]]</f>
        <v>0.625</v>
      </c>
      <c r="T1863" s="19">
        <f>Table1[[#This Row],[Unit Price]]*Table1[[#This Row],[Stock]]</f>
        <v>216000</v>
      </c>
    </row>
    <row r="1864" spans="1:20" x14ac:dyDescent="0.3">
      <c r="A1864" t="s">
        <v>329</v>
      </c>
      <c r="J1864" s="18" t="str">
        <f t="shared" si="116"/>
        <v>27-02-2026</v>
      </c>
      <c r="K1864" t="str">
        <f t="shared" si="117"/>
        <v>SKU278</v>
      </c>
      <c r="L1864" t="str">
        <f t="shared" si="118"/>
        <v>frying pan deluxe pro</v>
      </c>
      <c r="M1864" t="s">
        <v>568</v>
      </c>
      <c r="N1864">
        <f t="shared" si="119"/>
        <v>30</v>
      </c>
      <c r="O1864" cm="1">
        <f t="array" ref="O1864">_xlfn.FILTERXML("&lt;t&gt;&lt;s&gt;" &amp; SUBSTITUTE(SUBSTITUTE(A1864, "|", "&lt;/s&gt;&lt;s&gt;"), ";", "&lt;/s&gt;&lt;s&gt;") &amp; "&lt;/s&gt;&lt;/t&gt;", "//s[last()-2]")</f>
        <v>15</v>
      </c>
      <c r="P1864" cm="1">
        <f t="array" ref="P1864">_xlfn.FILTERXML("&lt;t&gt;&lt;s&gt;" &amp; SUBSTITUTE(SUBSTITUTE(SUBSTITUTE(CLEAN(A1864), "|", "&lt;/s&gt;&lt;s&gt;"), ",", "&lt;/s&gt;&lt;s&gt;"), ";", "&lt;/s&gt;&lt;s&gt;") &amp; "&lt;/s&gt;&lt;/t&gt;", "//s[last()-2]")</f>
        <v>125</v>
      </c>
      <c r="Q1864" cm="1">
        <f t="array" ref="Q1864">_xlfn.FILTERXML("&lt;t&gt;&lt;s&gt;" &amp; SUBSTITUTE(SUBSTITUTE(SUBSTITUTE(A1864, "|", "&lt;/s&gt;&lt;s&gt;"), ",", "&lt;/s&gt;&lt;s&gt;"), ";", "&lt;/s&gt;&lt;s&gt;") &amp; "&lt;/s&gt;&lt;/t&gt;", "//s[last()-1]")</f>
        <v>1800</v>
      </c>
      <c r="R1864" t="s">
        <v>609</v>
      </c>
      <c r="S1864" s="20">
        <f>Table1[[#This Row],[Qty Sold]]/Table1[[#This Row],[Qty Added]]</f>
        <v>0.5</v>
      </c>
      <c r="T1864" s="19">
        <f>Table1[[#This Row],[Unit Price]]*Table1[[#This Row],[Stock]]</f>
        <v>225000</v>
      </c>
    </row>
    <row r="1865" spans="1:20" x14ac:dyDescent="0.3">
      <c r="A1865" t="s">
        <v>330</v>
      </c>
      <c r="J1865" s="18" t="str">
        <f t="shared" si="116"/>
        <v>28-02-2026</v>
      </c>
      <c r="K1865" t="str">
        <f t="shared" si="117"/>
        <v>SKU279</v>
      </c>
      <c r="L1865" t="str">
        <f t="shared" si="118"/>
        <v>Mixer Grinder Ultra Pro</v>
      </c>
      <c r="M1865" t="s">
        <v>566</v>
      </c>
      <c r="N1865">
        <f t="shared" si="119"/>
        <v>12</v>
      </c>
      <c r="O1865" cm="1">
        <f t="array" ref="O1865">_xlfn.FILTERXML("&lt;t&gt;&lt;s&gt;" &amp; SUBSTITUTE(SUBSTITUTE(A1865, "|", "&lt;/s&gt;&lt;s&gt;"), ";", "&lt;/s&gt;&lt;s&gt;") &amp; "&lt;/s&gt;&lt;/t&gt;", "//s[last()-2]")</f>
        <v>6</v>
      </c>
      <c r="P1865" cm="1">
        <f t="array" ref="P1865">_xlfn.FILTERXML("&lt;t&gt;&lt;s&gt;" &amp; SUBSTITUTE(SUBSTITUTE(SUBSTITUTE(CLEAN(A1865), "|", "&lt;/s&gt;&lt;s&gt;"), ",", "&lt;/s&gt;&lt;s&gt;"), ";", "&lt;/s&gt;&lt;s&gt;") &amp; "&lt;/s&gt;&lt;/t&gt;", "//s[last()-2]")</f>
        <v>35</v>
      </c>
      <c r="Q1865" cm="1">
        <f t="array" ref="Q1865">_xlfn.FILTERXML("&lt;t&gt;&lt;s&gt;" &amp; SUBSTITUTE(SUBSTITUTE(SUBSTITUTE(A1865, "|", "&lt;/s&gt;&lt;s&gt;"), ",", "&lt;/s&gt;&lt;s&gt;"), ";", "&lt;/s&gt;&lt;s&gt;") &amp; "&lt;/s&gt;&lt;/t&gt;", "//s[last()-1]")</f>
        <v>6000</v>
      </c>
      <c r="R1865" t="s">
        <v>607</v>
      </c>
      <c r="S1865" s="20">
        <f>Table1[[#This Row],[Qty Sold]]/Table1[[#This Row],[Qty Added]]</f>
        <v>0.5</v>
      </c>
      <c r="T1865" s="19">
        <f>Table1[[#This Row],[Unit Price]]*Table1[[#This Row],[Stock]]</f>
        <v>210000</v>
      </c>
    </row>
    <row r="1866" spans="1:20" x14ac:dyDescent="0.3">
      <c r="A1866" t="s">
        <v>331</v>
      </c>
      <c r="J1866" s="18" t="str">
        <f t="shared" si="116"/>
        <v>01-03-2026</v>
      </c>
      <c r="K1866" t="str">
        <f t="shared" si="117"/>
        <v>SKU280</v>
      </c>
      <c r="L1866" t="str">
        <f t="shared" si="118"/>
        <v>Mixer grinder ultra pro</v>
      </c>
      <c r="M1866" t="s">
        <v>566</v>
      </c>
      <c r="N1866">
        <f t="shared" si="119"/>
        <v>10</v>
      </c>
      <c r="O1866" cm="1">
        <f t="array" ref="O1866">_xlfn.FILTERXML("&lt;t&gt;&lt;s&gt;" &amp; SUBSTITUTE(SUBSTITUTE(A1866, "|", "&lt;/s&gt;&lt;s&gt;"), ";", "&lt;/s&gt;&lt;s&gt;") &amp; "&lt;/s&gt;&lt;/t&gt;", "//s[last()-2]")</f>
        <v>5</v>
      </c>
      <c r="P1866" cm="1">
        <f t="array" ref="P1866">_xlfn.FILTERXML("&lt;t&gt;&lt;s&gt;" &amp; SUBSTITUTE(SUBSTITUTE(SUBSTITUTE(CLEAN(A1866), "|", "&lt;/s&gt;&lt;s&gt;"), ",", "&lt;/s&gt;&lt;s&gt;"), ";", "&lt;/s&gt;&lt;s&gt;") &amp; "&lt;/s&gt;&lt;/t&gt;", "//s[last()-2]")</f>
        <v>38</v>
      </c>
      <c r="Q1866" cm="1">
        <f t="array" ref="Q1866">_xlfn.FILTERXML("&lt;t&gt;&lt;s&gt;" &amp; SUBSTITUTE(SUBSTITUTE(SUBSTITUTE(A1866, "|", "&lt;/s&gt;&lt;s&gt;"), ",", "&lt;/s&gt;&lt;s&gt;"), ";", "&lt;/s&gt;&lt;s&gt;") &amp; "&lt;/s&gt;&lt;/t&gt;", "//s[last()-1]")</f>
        <v>6000</v>
      </c>
      <c r="R1866" t="s">
        <v>607</v>
      </c>
      <c r="S1866" s="20">
        <f>Table1[[#This Row],[Qty Sold]]/Table1[[#This Row],[Qty Added]]</f>
        <v>0.5</v>
      </c>
      <c r="T1866" s="19">
        <f>Table1[[#This Row],[Unit Price]]*Table1[[#This Row],[Stock]]</f>
        <v>228000</v>
      </c>
    </row>
    <row r="1867" spans="1:20" x14ac:dyDescent="0.3">
      <c r="A1867" t="s">
        <v>332</v>
      </c>
      <c r="J1867" s="18" t="str">
        <f t="shared" si="116"/>
        <v>02-03-2026</v>
      </c>
      <c r="K1867" t="str">
        <f t="shared" si="117"/>
        <v>SKU281</v>
      </c>
      <c r="L1867" t="str">
        <f t="shared" si="118"/>
        <v>Electric Kettle Ultra Pro</v>
      </c>
      <c r="M1867" t="s">
        <v>565</v>
      </c>
      <c r="N1867">
        <f t="shared" si="119"/>
        <v>18</v>
      </c>
      <c r="O1867" cm="1">
        <f t="array" ref="O1867">_xlfn.FILTERXML("&lt;t&gt;&lt;s&gt;" &amp; SUBSTITUTE(SUBSTITUTE(A1867, "|", "&lt;/s&gt;&lt;s&gt;"), ";", "&lt;/s&gt;&lt;s&gt;") &amp; "&lt;/s&gt;&lt;/t&gt;", "//s[last()-2]")</f>
        <v>10</v>
      </c>
      <c r="P1867" cm="1">
        <f t="array" ref="P1867">_xlfn.FILTERXML("&lt;t&gt;&lt;s&gt;" &amp; SUBSTITUTE(SUBSTITUTE(SUBSTITUTE(CLEAN(A1867), "|", "&lt;/s&gt;&lt;s&gt;"), ",", "&lt;/s&gt;&lt;s&gt;"), ";", "&lt;/s&gt;&lt;s&gt;") &amp; "&lt;/s&gt;&lt;/t&gt;", "//s[last()-2]")</f>
        <v>45</v>
      </c>
      <c r="Q1867" cm="1">
        <f t="array" ref="Q1867">_xlfn.FILTERXML("&lt;t&gt;&lt;s&gt;" &amp; SUBSTITUTE(SUBSTITUTE(SUBSTITUTE(A1867, "|", "&lt;/s&gt;&lt;s&gt;"), ",", "&lt;/s&gt;&lt;s&gt;"), ";", "&lt;/s&gt;&lt;s&gt;") &amp; "&lt;/s&gt;&lt;/t&gt;", "//s[last()-1]")</f>
        <v>2500</v>
      </c>
      <c r="R1867" t="s">
        <v>606</v>
      </c>
      <c r="S1867" s="20">
        <f>Table1[[#This Row],[Qty Sold]]/Table1[[#This Row],[Qty Added]]</f>
        <v>0.55555555555555558</v>
      </c>
      <c r="T1867" s="19">
        <f>Table1[[#This Row],[Unit Price]]*Table1[[#This Row],[Stock]]</f>
        <v>112500</v>
      </c>
    </row>
    <row r="1868" spans="1:20" x14ac:dyDescent="0.3">
      <c r="A1868" t="s">
        <v>333</v>
      </c>
      <c r="J1868" s="18" t="str">
        <f t="shared" si="116"/>
        <v>03-03-2026</v>
      </c>
      <c r="K1868" t="str">
        <f t="shared" si="117"/>
        <v>SKU282</v>
      </c>
      <c r="L1868" t="str">
        <f t="shared" si="118"/>
        <v>electric kettle ultra pro</v>
      </c>
      <c r="M1868" t="s">
        <v>579</v>
      </c>
      <c r="N1868">
        <f t="shared" si="119"/>
        <v>12</v>
      </c>
      <c r="O1868" cm="1">
        <f t="array" ref="O1868">_xlfn.FILTERXML("&lt;t&gt;&lt;s&gt;" &amp; SUBSTITUTE(SUBSTITUTE(A1868, "|", "&lt;/s&gt;&lt;s&gt;"), ";", "&lt;/s&gt;&lt;s&gt;") &amp; "&lt;/s&gt;&lt;/t&gt;", "//s[last()-2]")</f>
        <v>6</v>
      </c>
      <c r="P1868" cm="1">
        <f t="array" ref="P1868">_xlfn.FILTERXML("&lt;t&gt;&lt;s&gt;" &amp; SUBSTITUTE(SUBSTITUTE(SUBSTITUTE(CLEAN(A1868), "|", "&lt;/s&gt;&lt;s&gt;"), ",", "&lt;/s&gt;&lt;s&gt;"), ";", "&lt;/s&gt;&lt;s&gt;") &amp; "&lt;/s&gt;&lt;/t&gt;", "//s[last()-2]")</f>
        <v>48</v>
      </c>
      <c r="Q1868" cm="1">
        <f t="array" ref="Q1868">_xlfn.FILTERXML("&lt;t&gt;&lt;s&gt;" &amp; SUBSTITUTE(SUBSTITUTE(SUBSTITUTE(A1868, "|", "&lt;/s&gt;&lt;s&gt;"), ",", "&lt;/s&gt;&lt;s&gt;"), ";", "&lt;/s&gt;&lt;s&gt;") &amp; "&lt;/s&gt;&lt;/t&gt;", "//s[last()-1]")</f>
        <v>2500</v>
      </c>
      <c r="R1868" t="s">
        <v>620</v>
      </c>
      <c r="S1868" s="20">
        <f>Table1[[#This Row],[Qty Sold]]/Table1[[#This Row],[Qty Added]]</f>
        <v>0.5</v>
      </c>
      <c r="T1868" s="19">
        <f>Table1[[#This Row],[Unit Price]]*Table1[[#This Row],[Stock]]</f>
        <v>120000</v>
      </c>
    </row>
    <row r="1869" spans="1:20" x14ac:dyDescent="0.3">
      <c r="A1869" t="s">
        <v>334</v>
      </c>
      <c r="J1869" s="18" t="str">
        <f t="shared" si="116"/>
        <v>04-03-2026</v>
      </c>
      <c r="K1869" t="str">
        <f t="shared" si="117"/>
        <v>SKU283</v>
      </c>
      <c r="L1869" t="str">
        <f t="shared" si="118"/>
        <v>Rice Cooker Ultra Pro</v>
      </c>
      <c r="M1869" t="s">
        <v>564</v>
      </c>
      <c r="N1869">
        <f t="shared" si="119"/>
        <v>15</v>
      </c>
      <c r="O1869" cm="1">
        <f t="array" ref="O1869">_xlfn.FILTERXML("&lt;t&gt;&lt;s&gt;" &amp; SUBSTITUTE(SUBSTITUTE(A1869, "|", "&lt;/s&gt;&lt;s&gt;"), ";", "&lt;/s&gt;&lt;s&gt;") &amp; "&lt;/s&gt;&lt;/t&gt;", "//s[last()-2]")</f>
        <v>8</v>
      </c>
      <c r="P1869" cm="1">
        <f t="array" ref="P1869">_xlfn.FILTERXML("&lt;t&gt;&lt;s&gt;" &amp; SUBSTITUTE(SUBSTITUTE(SUBSTITUTE(CLEAN(A1869), "|", "&lt;/s&gt;&lt;s&gt;"), ",", "&lt;/s&gt;&lt;s&gt;"), ";", "&lt;/s&gt;&lt;s&gt;") &amp; "&lt;/s&gt;&lt;/t&gt;", "//s[last()-2]")</f>
        <v>40</v>
      </c>
      <c r="Q1869" cm="1">
        <f t="array" ref="Q1869">_xlfn.FILTERXML("&lt;t&gt;&lt;s&gt;" &amp; SUBSTITUTE(SUBSTITUTE(SUBSTITUTE(A1869, "|", "&lt;/s&gt;&lt;s&gt;"), ",", "&lt;/s&gt;&lt;s&gt;"), ";", "&lt;/s&gt;&lt;s&gt;") &amp; "&lt;/s&gt;&lt;/t&gt;", "//s[last()-1]")</f>
        <v>3500</v>
      </c>
      <c r="R1869" t="s">
        <v>605</v>
      </c>
      <c r="S1869" s="20">
        <f>Table1[[#This Row],[Qty Sold]]/Table1[[#This Row],[Qty Added]]</f>
        <v>0.53333333333333333</v>
      </c>
      <c r="T1869" s="19">
        <f>Table1[[#This Row],[Unit Price]]*Table1[[#This Row],[Stock]]</f>
        <v>140000</v>
      </c>
    </row>
    <row r="1870" spans="1:20" x14ac:dyDescent="0.3">
      <c r="A1870" t="s">
        <v>335</v>
      </c>
      <c r="J1870" s="18" t="str">
        <f t="shared" si="116"/>
        <v>05-03-2026</v>
      </c>
      <c r="K1870" t="str">
        <f t="shared" si="117"/>
        <v>SKU284</v>
      </c>
      <c r="L1870" t="str">
        <f t="shared" si="118"/>
        <v>rice cooker ultra pro</v>
      </c>
      <c r="M1870" t="s">
        <v>580</v>
      </c>
      <c r="N1870">
        <f t="shared" si="119"/>
        <v>10</v>
      </c>
      <c r="O1870" cm="1">
        <f t="array" ref="O1870">_xlfn.FILTERXML("&lt;t&gt;&lt;s&gt;" &amp; SUBSTITUTE(SUBSTITUTE(A1870, "|", "&lt;/s&gt;&lt;s&gt;"), ";", "&lt;/s&gt;&lt;s&gt;") &amp; "&lt;/s&gt;&lt;/t&gt;", "//s[last()-2]")</f>
        <v>5</v>
      </c>
      <c r="P1870" cm="1">
        <f t="array" ref="P1870">_xlfn.FILTERXML("&lt;t&gt;&lt;s&gt;" &amp; SUBSTITUTE(SUBSTITUTE(SUBSTITUTE(CLEAN(A1870), "|", "&lt;/s&gt;&lt;s&gt;"), ",", "&lt;/s&gt;&lt;s&gt;"), ";", "&lt;/s&gt;&lt;s&gt;") &amp; "&lt;/s&gt;&lt;/t&gt;", "//s[last()-2]")</f>
        <v>42</v>
      </c>
      <c r="Q1870" cm="1">
        <f t="array" ref="Q1870">_xlfn.FILTERXML("&lt;t&gt;&lt;s&gt;" &amp; SUBSTITUTE(SUBSTITUTE(SUBSTITUTE(A1870, "|", "&lt;/s&gt;&lt;s&gt;"), ",", "&lt;/s&gt;&lt;s&gt;"), ";", "&lt;/s&gt;&lt;s&gt;") &amp; "&lt;/s&gt;&lt;/t&gt;", "//s[last()-1]")</f>
        <v>3500</v>
      </c>
      <c r="R1870" t="s">
        <v>621</v>
      </c>
      <c r="S1870" s="20">
        <f>Table1[[#This Row],[Qty Sold]]/Table1[[#This Row],[Qty Added]]</f>
        <v>0.5</v>
      </c>
      <c r="T1870" s="19">
        <f>Table1[[#This Row],[Unit Price]]*Table1[[#This Row],[Stock]]</f>
        <v>147000</v>
      </c>
    </row>
    <row r="1871" spans="1:20" x14ac:dyDescent="0.3">
      <c r="A1871" t="s">
        <v>336</v>
      </c>
      <c r="J1871" s="18" t="str">
        <f t="shared" si="116"/>
        <v>06-03-2026</v>
      </c>
      <c r="K1871" t="str">
        <f t="shared" si="117"/>
        <v>SKU285</v>
      </c>
      <c r="L1871" t="str">
        <f t="shared" si="118"/>
        <v>Steel Plate Max</v>
      </c>
      <c r="M1871" t="s">
        <v>541</v>
      </c>
      <c r="N1871">
        <f t="shared" si="119"/>
        <v>80</v>
      </c>
      <c r="O1871" cm="1">
        <f t="array" ref="O1871">_xlfn.FILTERXML("&lt;t&gt;&lt;s&gt;" &amp; SUBSTITUTE(SUBSTITUTE(A1871, "|", "&lt;/s&gt;&lt;s&gt;"), ";", "&lt;/s&gt;&lt;s&gt;") &amp; "&lt;/s&gt;&lt;/t&gt;", "//s[last()-2]")</f>
        <v>50</v>
      </c>
      <c r="P1871" cm="1">
        <f t="array" ref="P1871">_xlfn.FILTERXML("&lt;t&gt;&lt;s&gt;" &amp; SUBSTITUTE(SUBSTITUTE(SUBSTITUTE(CLEAN(A1871), "|", "&lt;/s&gt;&lt;s&gt;"), ",", "&lt;/s&gt;&lt;s&gt;"), ";", "&lt;/s&gt;&lt;s&gt;") &amp; "&lt;/s&gt;&lt;/t&gt;", "//s[last()-2]")</f>
        <v>200</v>
      </c>
      <c r="Q1871" cm="1">
        <f t="array" ref="Q1871">_xlfn.FILTERXML("&lt;t&gt;&lt;s&gt;" &amp; SUBSTITUTE(SUBSTITUTE(SUBSTITUTE(A1871, "|", "&lt;/s&gt;&lt;s&gt;"), ",", "&lt;/s&gt;&lt;s&gt;"), ";", "&lt;/s&gt;&lt;s&gt;") &amp; "&lt;/s&gt;&lt;/t&gt;", "//s[last()-1]")</f>
        <v>250</v>
      </c>
      <c r="R1871" t="s">
        <v>582</v>
      </c>
      <c r="S1871" s="20">
        <f>Table1[[#This Row],[Qty Sold]]/Table1[[#This Row],[Qty Added]]</f>
        <v>0.625</v>
      </c>
      <c r="T1871" s="19">
        <f>Table1[[#This Row],[Unit Price]]*Table1[[#This Row],[Stock]]</f>
        <v>50000</v>
      </c>
    </row>
    <row r="1872" spans="1:20" x14ac:dyDescent="0.3">
      <c r="A1872" t="s">
        <v>337</v>
      </c>
      <c r="J1872" s="18" t="str">
        <f t="shared" si="116"/>
        <v>07-03-2026</v>
      </c>
      <c r="K1872" t="str">
        <f t="shared" si="117"/>
        <v>SKU286</v>
      </c>
      <c r="L1872" t="str">
        <f t="shared" si="118"/>
        <v>steel plate max</v>
      </c>
      <c r="M1872" t="s">
        <v>542</v>
      </c>
      <c r="N1872">
        <f t="shared" si="119"/>
        <v>60</v>
      </c>
      <c r="O1872" cm="1">
        <f t="array" ref="O1872">_xlfn.FILTERXML("&lt;t&gt;&lt;s&gt;" &amp; SUBSTITUTE(SUBSTITUTE(A1872, "|", "&lt;/s&gt;&lt;s&gt;"), ";", "&lt;/s&gt;&lt;s&gt;") &amp; "&lt;/s&gt;&lt;/t&gt;", "//s[last()-2]")</f>
        <v>30</v>
      </c>
      <c r="P1872" cm="1">
        <f t="array" ref="P1872">_xlfn.FILTERXML("&lt;t&gt;&lt;s&gt;" &amp; SUBSTITUTE(SUBSTITUTE(SUBSTITUTE(CLEAN(A1872), "|", "&lt;/s&gt;&lt;s&gt;"), ",", "&lt;/s&gt;&lt;s&gt;"), ";", "&lt;/s&gt;&lt;s&gt;") &amp; "&lt;/s&gt;&lt;/t&gt;", "//s[last()-2]")</f>
        <v>210</v>
      </c>
      <c r="Q1872" cm="1">
        <f t="array" ref="Q1872">_xlfn.FILTERXML("&lt;t&gt;&lt;s&gt;" &amp; SUBSTITUTE(SUBSTITUTE(SUBSTITUTE(A1872, "|", "&lt;/s&gt;&lt;s&gt;"), ",", "&lt;/s&gt;&lt;s&gt;"), ";", "&lt;/s&gt;&lt;s&gt;") &amp; "&lt;/s&gt;&lt;/t&gt;", "//s[last()-1]")</f>
        <v>250</v>
      </c>
      <c r="R1872" t="s">
        <v>600</v>
      </c>
      <c r="S1872" s="20">
        <f>Table1[[#This Row],[Qty Sold]]/Table1[[#This Row],[Qty Added]]</f>
        <v>0.5</v>
      </c>
      <c r="T1872" s="19">
        <f>Table1[[#This Row],[Unit Price]]*Table1[[#This Row],[Stock]]</f>
        <v>52500</v>
      </c>
    </row>
    <row r="1873" spans="1:20" x14ac:dyDescent="0.3">
      <c r="A1873" t="s">
        <v>338</v>
      </c>
      <c r="J1873" s="18" t="str">
        <f t="shared" si="116"/>
        <v>08-03-2026</v>
      </c>
      <c r="K1873" t="str">
        <f t="shared" si="117"/>
        <v>SKU287</v>
      </c>
      <c r="L1873" t="str">
        <f t="shared" si="118"/>
        <v>Glass Set Max</v>
      </c>
      <c r="M1873" t="s">
        <v>545</v>
      </c>
      <c r="N1873">
        <f t="shared" si="119"/>
        <v>35</v>
      </c>
      <c r="O1873" cm="1">
        <f t="array" ref="O1873">_xlfn.FILTERXML("&lt;t&gt;&lt;s&gt;" &amp; SUBSTITUTE(SUBSTITUTE(A1873, "|", "&lt;/s&gt;&lt;s&gt;"), ";", "&lt;/s&gt;&lt;s&gt;") &amp; "&lt;/s&gt;&lt;/t&gt;", "//s[last()-2]")</f>
        <v>18</v>
      </c>
      <c r="P1873" cm="1">
        <f t="array" ref="P1873">_xlfn.FILTERXML("&lt;t&gt;&lt;s&gt;" &amp; SUBSTITUTE(SUBSTITUTE(SUBSTITUTE(CLEAN(A1873), "|", "&lt;/s&gt;&lt;s&gt;"), ",", "&lt;/s&gt;&lt;s&gt;"), ";", "&lt;/s&gt;&lt;s&gt;") &amp; "&lt;/s&gt;&lt;/t&gt;", "//s[last()-2]")</f>
        <v>90</v>
      </c>
      <c r="Q1873" cm="1">
        <f t="array" ref="Q1873">_xlfn.FILTERXML("&lt;t&gt;&lt;s&gt;" &amp; SUBSTITUTE(SUBSTITUTE(SUBSTITUTE(A1873, "|", "&lt;/s&gt;&lt;s&gt;"), ",", "&lt;/s&gt;&lt;s&gt;"), ";", "&lt;/s&gt;&lt;s&gt;") &amp; "&lt;/s&gt;&lt;/t&gt;", "//s[last()-1]")</f>
        <v>650</v>
      </c>
      <c r="R1873" t="s">
        <v>585</v>
      </c>
      <c r="S1873" s="20">
        <f>Table1[[#This Row],[Qty Sold]]/Table1[[#This Row],[Qty Added]]</f>
        <v>0.51428571428571423</v>
      </c>
      <c r="T1873" s="19">
        <f>Table1[[#This Row],[Unit Price]]*Table1[[#This Row],[Stock]]</f>
        <v>58500</v>
      </c>
    </row>
    <row r="1874" spans="1:20" x14ac:dyDescent="0.3">
      <c r="A1874" t="s">
        <v>339</v>
      </c>
      <c r="J1874" s="18" t="str">
        <f t="shared" si="116"/>
        <v>09-03-2026</v>
      </c>
      <c r="K1874" t="str">
        <f t="shared" si="117"/>
        <v>SKU288</v>
      </c>
      <c r="L1874" t="str">
        <f t="shared" si="118"/>
        <v>Plastic Bucket Max</v>
      </c>
      <c r="M1874" t="s">
        <v>544</v>
      </c>
      <c r="N1874">
        <f t="shared" si="119"/>
        <v>70</v>
      </c>
      <c r="O1874" cm="1">
        <f t="array" ref="O1874">_xlfn.FILTERXML("&lt;t&gt;&lt;s&gt;" &amp; SUBSTITUTE(SUBSTITUTE(A1874, "|", "&lt;/s&gt;&lt;s&gt;"), ";", "&lt;/s&gt;&lt;s&gt;") &amp; "&lt;/s&gt;&lt;/t&gt;", "//s[last()-2]")</f>
        <v>40</v>
      </c>
      <c r="P1874" cm="1">
        <f t="array" ref="P1874">_xlfn.FILTERXML("&lt;t&gt;&lt;s&gt;" &amp; SUBSTITUTE(SUBSTITUTE(SUBSTITUTE(CLEAN(A1874), "|", "&lt;/s&gt;&lt;s&gt;"), ",", "&lt;/s&gt;&lt;s&gt;"), ";", "&lt;/s&gt;&lt;s&gt;") &amp; "&lt;/s&gt;&lt;/t&gt;", "//s[last()-2]")</f>
        <v>180</v>
      </c>
      <c r="Q1874" cm="1">
        <f t="array" ref="Q1874">_xlfn.FILTERXML("&lt;t&gt;&lt;s&gt;" &amp; SUBSTITUTE(SUBSTITUTE(SUBSTITUTE(A1874, "|", "&lt;/s&gt;&lt;s&gt;"), ",", "&lt;/s&gt;&lt;s&gt;"), ";", "&lt;/s&gt;&lt;s&gt;") &amp; "&lt;/s&gt;&lt;/t&gt;", "//s[last()-1]")</f>
        <v>320</v>
      </c>
      <c r="R1874" t="s">
        <v>584</v>
      </c>
      <c r="S1874" s="20">
        <f>Table1[[#This Row],[Qty Sold]]/Table1[[#This Row],[Qty Added]]</f>
        <v>0.5714285714285714</v>
      </c>
      <c r="T1874" s="19">
        <f>Table1[[#This Row],[Unit Price]]*Table1[[#This Row],[Stock]]</f>
        <v>57600</v>
      </c>
    </row>
    <row r="1875" spans="1:20" x14ac:dyDescent="0.3">
      <c r="A1875" t="s">
        <v>340</v>
      </c>
      <c r="J1875" s="18" t="str">
        <f t="shared" si="116"/>
        <v>10-03-2026</v>
      </c>
      <c r="K1875" t="str">
        <f t="shared" si="117"/>
        <v>SKU289</v>
      </c>
      <c r="L1875" t="str">
        <f t="shared" si="118"/>
        <v>plastic bucket max</v>
      </c>
      <c r="M1875" t="s">
        <v>573</v>
      </c>
      <c r="N1875">
        <f t="shared" si="119"/>
        <v>50</v>
      </c>
      <c r="O1875" cm="1">
        <f t="array" ref="O1875">_xlfn.FILTERXML("&lt;t&gt;&lt;s&gt;" &amp; SUBSTITUTE(SUBSTITUTE(A1875, "|", "&lt;/s&gt;&lt;s&gt;"), ";", "&lt;/s&gt;&lt;s&gt;") &amp; "&lt;/s&gt;&lt;/t&gt;", "//s[last()-2]")</f>
        <v>25</v>
      </c>
      <c r="P1875" cm="1">
        <f t="array" ref="P1875">_xlfn.FILTERXML("&lt;t&gt;&lt;s&gt;" &amp; SUBSTITUTE(SUBSTITUTE(SUBSTITUTE(CLEAN(A1875), "|", "&lt;/s&gt;&lt;s&gt;"), ",", "&lt;/s&gt;&lt;s&gt;"), ";", "&lt;/s&gt;&lt;s&gt;") &amp; "&lt;/s&gt;&lt;/t&gt;", "//s[last()-2]")</f>
        <v>190</v>
      </c>
      <c r="Q1875" cm="1">
        <f t="array" ref="Q1875">_xlfn.FILTERXML("&lt;t&gt;&lt;s&gt;" &amp; SUBSTITUTE(SUBSTITUTE(SUBSTITUTE(A1875, "|", "&lt;/s&gt;&lt;s&gt;"), ",", "&lt;/s&gt;&lt;s&gt;"), ";", "&lt;/s&gt;&lt;s&gt;") &amp; "&lt;/s&gt;&lt;/t&gt;", "//s[last()-1]")</f>
        <v>320</v>
      </c>
      <c r="R1875" t="s">
        <v>614</v>
      </c>
      <c r="S1875" s="20">
        <f>Table1[[#This Row],[Qty Sold]]/Table1[[#This Row],[Qty Added]]</f>
        <v>0.5</v>
      </c>
      <c r="T1875" s="19">
        <f>Table1[[#This Row],[Unit Price]]*Table1[[#This Row],[Stock]]</f>
        <v>60800</v>
      </c>
    </row>
    <row r="1876" spans="1:20" x14ac:dyDescent="0.3">
      <c r="A1876" t="s">
        <v>341</v>
      </c>
      <c r="J1876" s="18" t="str">
        <f t="shared" si="116"/>
        <v>11-03-2026</v>
      </c>
      <c r="K1876" t="str">
        <f t="shared" si="117"/>
        <v>SKU290</v>
      </c>
      <c r="L1876" t="str">
        <f t="shared" si="118"/>
        <v>Knife Max</v>
      </c>
      <c r="M1876" t="s">
        <v>550</v>
      </c>
      <c r="N1876">
        <f t="shared" si="119"/>
        <v>40</v>
      </c>
      <c r="O1876" cm="1">
        <f t="array" ref="O1876">_xlfn.FILTERXML("&lt;t&gt;&lt;s&gt;" &amp; SUBSTITUTE(SUBSTITUTE(A1876, "|", "&lt;/s&gt;&lt;s&gt;"), ";", "&lt;/s&gt;&lt;s&gt;") &amp; "&lt;/s&gt;&lt;/t&gt;", "//s[last()-2]")</f>
        <v>20</v>
      </c>
      <c r="P1876" cm="1">
        <f t="array" ref="P1876">_xlfn.FILTERXML("&lt;t&gt;&lt;s&gt;" &amp; SUBSTITUTE(SUBSTITUTE(SUBSTITUTE(CLEAN(A1876), "|", "&lt;/s&gt;&lt;s&gt;"), ",", "&lt;/s&gt;&lt;s&gt;"), ";", "&lt;/s&gt;&lt;s&gt;") &amp; "&lt;/s&gt;&lt;/t&gt;", "//s[last()-2]")</f>
        <v>110</v>
      </c>
      <c r="Q1876" cm="1">
        <f t="array" ref="Q1876">_xlfn.FILTERXML("&lt;t&gt;&lt;s&gt;" &amp; SUBSTITUTE(SUBSTITUTE(SUBSTITUTE(A1876, "|", "&lt;/s&gt;&lt;s&gt;"), ",", "&lt;/s&gt;&lt;s&gt;"), ";", "&lt;/s&gt;&lt;s&gt;") &amp; "&lt;/s&gt;&lt;/t&gt;", "//s[last()-1]")</f>
        <v>1200</v>
      </c>
      <c r="R1876" t="s">
        <v>590</v>
      </c>
      <c r="S1876" s="20">
        <f>Table1[[#This Row],[Qty Sold]]/Table1[[#This Row],[Qty Added]]</f>
        <v>0.5</v>
      </c>
      <c r="T1876" s="19">
        <f>Table1[[#This Row],[Unit Price]]*Table1[[#This Row],[Stock]]</f>
        <v>132000</v>
      </c>
    </row>
    <row r="1877" spans="1:20" x14ac:dyDescent="0.3">
      <c r="A1877" t="s">
        <v>342</v>
      </c>
      <c r="J1877" s="18" t="str">
        <f t="shared" si="116"/>
        <v>12-03-2026</v>
      </c>
      <c r="K1877" t="str">
        <f t="shared" si="117"/>
        <v>SKU291</v>
      </c>
      <c r="L1877" t="str">
        <f t="shared" si="118"/>
        <v>knife max</v>
      </c>
      <c r="M1877" t="s">
        <v>569</v>
      </c>
      <c r="N1877">
        <f t="shared" si="119"/>
        <v>30</v>
      </c>
      <c r="O1877" cm="1">
        <f t="array" ref="O1877">_xlfn.FILTERXML("&lt;t&gt;&lt;s&gt;" &amp; SUBSTITUTE(SUBSTITUTE(A1877, "|", "&lt;/s&gt;&lt;s&gt;"), ";", "&lt;/s&gt;&lt;s&gt;") &amp; "&lt;/s&gt;&lt;/t&gt;", "//s[last()-2]")</f>
        <v>15</v>
      </c>
      <c r="P1877" cm="1">
        <f t="array" ref="P1877">_xlfn.FILTERXML("&lt;t&gt;&lt;s&gt;" &amp; SUBSTITUTE(SUBSTITUTE(SUBSTITUTE(CLEAN(A1877), "|", "&lt;/s&gt;&lt;s&gt;"), ",", "&lt;/s&gt;&lt;s&gt;"), ";", "&lt;/s&gt;&lt;s&gt;") &amp; "&lt;/s&gt;&lt;/t&gt;", "//s[last()-2]")</f>
        <v>115</v>
      </c>
      <c r="Q1877" cm="1">
        <f t="array" ref="Q1877">_xlfn.FILTERXML("&lt;t&gt;&lt;s&gt;" &amp; SUBSTITUTE(SUBSTITUTE(SUBSTITUTE(A1877, "|", "&lt;/s&gt;&lt;s&gt;"), ",", "&lt;/s&gt;&lt;s&gt;"), ";", "&lt;/s&gt;&lt;s&gt;") &amp; "&lt;/s&gt;&lt;/t&gt;", "//s[last()-1]")</f>
        <v>1200</v>
      </c>
      <c r="R1877" t="s">
        <v>610</v>
      </c>
      <c r="S1877" s="20">
        <f>Table1[[#This Row],[Qty Sold]]/Table1[[#This Row],[Qty Added]]</f>
        <v>0.5</v>
      </c>
      <c r="T1877" s="19">
        <f>Table1[[#This Row],[Unit Price]]*Table1[[#This Row],[Stock]]</f>
        <v>138000</v>
      </c>
    </row>
    <row r="1878" spans="1:20" x14ac:dyDescent="0.3">
      <c r="A1878" t="s">
        <v>343</v>
      </c>
      <c r="J1878" s="18" t="str">
        <f t="shared" si="116"/>
        <v>13-03-2026</v>
      </c>
      <c r="K1878" t="str">
        <f t="shared" si="117"/>
        <v>SKU292</v>
      </c>
      <c r="L1878" t="str">
        <f t="shared" si="118"/>
        <v>Serving Tray Max</v>
      </c>
      <c r="M1878" t="s">
        <v>554</v>
      </c>
      <c r="N1878">
        <f t="shared" si="119"/>
        <v>45</v>
      </c>
      <c r="O1878" cm="1">
        <f t="array" ref="O1878">_xlfn.FILTERXML("&lt;t&gt;&lt;s&gt;" &amp; SUBSTITUTE(SUBSTITUTE(A1878, "|", "&lt;/s&gt;&lt;s&gt;"), ";", "&lt;/s&gt;&lt;s&gt;") &amp; "&lt;/s&gt;&lt;/t&gt;", "//s[last()-2]")</f>
        <v>25</v>
      </c>
      <c r="P1878" cm="1">
        <f t="array" ref="P1878">_xlfn.FILTERXML("&lt;t&gt;&lt;s&gt;" &amp; SUBSTITUTE(SUBSTITUTE(SUBSTITUTE(CLEAN(A1878), "|", "&lt;/s&gt;&lt;s&gt;"), ",", "&lt;/s&gt;&lt;s&gt;"), ";", "&lt;/s&gt;&lt;s&gt;") &amp; "&lt;/s&gt;&lt;/t&gt;", "//s[last()-2]")</f>
        <v>120</v>
      </c>
      <c r="Q1878" cm="1">
        <f t="array" ref="Q1878">_xlfn.FILTERXML("&lt;t&gt;&lt;s&gt;" &amp; SUBSTITUTE(SUBSTITUTE(SUBSTITUTE(A1878, "|", "&lt;/s&gt;&lt;s&gt;"), ",", "&lt;/s&gt;&lt;s&gt;"), ";", "&lt;/s&gt;&lt;s&gt;") &amp; "&lt;/s&gt;&lt;/t&gt;", "//s[last()-1]")</f>
        <v>700</v>
      </c>
      <c r="R1878" t="s">
        <v>594</v>
      </c>
      <c r="S1878" s="20">
        <f>Table1[[#This Row],[Qty Sold]]/Table1[[#This Row],[Qty Added]]</f>
        <v>0.55555555555555558</v>
      </c>
      <c r="T1878" s="19">
        <f>Table1[[#This Row],[Unit Price]]*Table1[[#This Row],[Stock]]</f>
        <v>84000</v>
      </c>
    </row>
    <row r="1879" spans="1:20" x14ac:dyDescent="0.3">
      <c r="A1879" t="s">
        <v>344</v>
      </c>
      <c r="J1879" s="18" t="str">
        <f t="shared" si="116"/>
        <v>14-03-2026</v>
      </c>
      <c r="K1879" t="str">
        <f t="shared" si="117"/>
        <v>SKU293</v>
      </c>
      <c r="L1879" t="str">
        <f t="shared" si="118"/>
        <v>serving tray max</v>
      </c>
      <c r="M1879" t="s">
        <v>581</v>
      </c>
      <c r="N1879">
        <f t="shared" si="119"/>
        <v>35</v>
      </c>
      <c r="O1879" cm="1">
        <f t="array" ref="O1879">_xlfn.FILTERXML("&lt;t&gt;&lt;s&gt;" &amp; SUBSTITUTE(SUBSTITUTE(A1879, "|", "&lt;/s&gt;&lt;s&gt;"), ";", "&lt;/s&gt;&lt;s&gt;") &amp; "&lt;/s&gt;&lt;/t&gt;", "//s[last()-2]")</f>
        <v>18</v>
      </c>
      <c r="P1879" cm="1">
        <f t="array" ref="P1879">_xlfn.FILTERXML("&lt;t&gt;&lt;s&gt;" &amp; SUBSTITUTE(SUBSTITUTE(SUBSTITUTE(CLEAN(A1879), "|", "&lt;/s&gt;&lt;s&gt;"), ",", "&lt;/s&gt;&lt;s&gt;"), ";", "&lt;/s&gt;&lt;s&gt;") &amp; "&lt;/s&gt;&lt;/t&gt;", "//s[last()-2]")</f>
        <v>130</v>
      </c>
      <c r="Q1879" cm="1">
        <f t="array" ref="Q1879">_xlfn.FILTERXML("&lt;t&gt;&lt;s&gt;" &amp; SUBSTITUTE(SUBSTITUTE(SUBSTITUTE(A1879, "|", "&lt;/s&gt;&lt;s&gt;"), ",", "&lt;/s&gt;&lt;s&gt;"), ";", "&lt;/s&gt;&lt;s&gt;") &amp; "&lt;/s&gt;&lt;/t&gt;", "//s[last()-1]")</f>
        <v>700</v>
      </c>
      <c r="R1879" t="s">
        <v>622</v>
      </c>
      <c r="S1879" s="20">
        <f>Table1[[#This Row],[Qty Sold]]/Table1[[#This Row],[Qty Added]]</f>
        <v>0.51428571428571423</v>
      </c>
      <c r="T1879" s="19">
        <f>Table1[[#This Row],[Unit Price]]*Table1[[#This Row],[Stock]]</f>
        <v>91000</v>
      </c>
    </row>
    <row r="1880" spans="1:20" x14ac:dyDescent="0.3">
      <c r="A1880" t="s">
        <v>345</v>
      </c>
      <c r="J1880" s="18" t="str">
        <f t="shared" si="116"/>
        <v>15-03-2026</v>
      </c>
      <c r="K1880" t="str">
        <f t="shared" si="117"/>
        <v>SKU294</v>
      </c>
      <c r="L1880" t="str">
        <f t="shared" si="118"/>
        <v>Dinner Set Max</v>
      </c>
      <c r="M1880" t="s">
        <v>556</v>
      </c>
      <c r="N1880">
        <f t="shared" si="119"/>
        <v>25</v>
      </c>
      <c r="O1880" cm="1">
        <f t="array" ref="O1880">_xlfn.FILTERXML("&lt;t&gt;&lt;s&gt;" &amp; SUBSTITUTE(SUBSTITUTE(A1880, "|", "&lt;/s&gt;&lt;s&gt;"), ";", "&lt;/s&gt;&lt;s&gt;") &amp; "&lt;/s&gt;&lt;/t&gt;", "//s[last()-2]")</f>
        <v>12</v>
      </c>
      <c r="P1880" cm="1">
        <f t="array" ref="P1880">_xlfn.FILTERXML("&lt;t&gt;&lt;s&gt;" &amp; SUBSTITUTE(SUBSTITUTE(SUBSTITUTE(CLEAN(A1880), "|", "&lt;/s&gt;&lt;s&gt;"), ",", "&lt;/s&gt;&lt;s&gt;"), ";", "&lt;/s&gt;&lt;s&gt;") &amp; "&lt;/s&gt;&lt;/t&gt;", "//s[last()-2]")</f>
        <v>80</v>
      </c>
      <c r="Q1880" cm="1">
        <f t="array" ref="Q1880">_xlfn.FILTERXML("&lt;t&gt;&lt;s&gt;" &amp; SUBSTITUTE(SUBSTITUTE(SUBSTITUTE(A1880, "|", "&lt;/s&gt;&lt;s&gt;"), ",", "&lt;/s&gt;&lt;s&gt;"), ";", "&lt;/s&gt;&lt;s&gt;") &amp; "&lt;/s&gt;&lt;/t&gt;", "//s[last()-1]")</f>
        <v>4500</v>
      </c>
      <c r="R1880" t="s">
        <v>596</v>
      </c>
      <c r="S1880" s="20">
        <f>Table1[[#This Row],[Qty Sold]]/Table1[[#This Row],[Qty Added]]</f>
        <v>0.48</v>
      </c>
      <c r="T1880" s="19">
        <f>Table1[[#This Row],[Unit Price]]*Table1[[#This Row],[Stock]]</f>
        <v>360000</v>
      </c>
    </row>
    <row r="1881" spans="1:20" x14ac:dyDescent="0.3">
      <c r="A1881" t="s">
        <v>346</v>
      </c>
      <c r="J1881" s="18" t="str">
        <f t="shared" si="116"/>
        <v>16-03-2026</v>
      </c>
      <c r="K1881" t="str">
        <f t="shared" si="117"/>
        <v>SKU295</v>
      </c>
      <c r="L1881" t="str">
        <f t="shared" si="118"/>
        <v>dinner set max</v>
      </c>
      <c r="M1881" t="s">
        <v>572</v>
      </c>
      <c r="N1881">
        <f t="shared" si="119"/>
        <v>20</v>
      </c>
      <c r="O1881" cm="1">
        <f t="array" ref="O1881">_xlfn.FILTERXML("&lt;t&gt;&lt;s&gt;" &amp; SUBSTITUTE(SUBSTITUTE(A1881, "|", "&lt;/s&gt;&lt;s&gt;"), ";", "&lt;/s&gt;&lt;s&gt;") &amp; "&lt;/s&gt;&lt;/t&gt;", "//s[last()-2]")</f>
        <v>10</v>
      </c>
      <c r="P1881" cm="1">
        <f t="array" ref="P1881">_xlfn.FILTERXML("&lt;t&gt;&lt;s&gt;" &amp; SUBSTITUTE(SUBSTITUTE(SUBSTITUTE(CLEAN(A1881), "|", "&lt;/s&gt;&lt;s&gt;"), ",", "&lt;/s&gt;&lt;s&gt;"), ";", "&lt;/s&gt;&lt;s&gt;") &amp; "&lt;/s&gt;&lt;/t&gt;", "//s[last()-2]")</f>
        <v>85</v>
      </c>
      <c r="Q1881" cm="1">
        <f t="array" ref="Q1881">_xlfn.FILTERXML("&lt;t&gt;&lt;s&gt;" &amp; SUBSTITUTE(SUBSTITUTE(SUBSTITUTE(A1881, "|", "&lt;/s&gt;&lt;s&gt;"), ",", "&lt;/s&gt;&lt;s&gt;"), ";", "&lt;/s&gt;&lt;s&gt;") &amp; "&lt;/s&gt;&lt;/t&gt;", "//s[last()-1]")</f>
        <v>4500</v>
      </c>
      <c r="R1881" t="s">
        <v>613</v>
      </c>
      <c r="S1881" s="20">
        <f>Table1[[#This Row],[Qty Sold]]/Table1[[#This Row],[Qty Added]]</f>
        <v>0.5</v>
      </c>
      <c r="T1881" s="19">
        <f>Table1[[#This Row],[Unit Price]]*Table1[[#This Row],[Stock]]</f>
        <v>382500</v>
      </c>
    </row>
    <row r="1882" spans="1:20" x14ac:dyDescent="0.3">
      <c r="A1882" t="s">
        <v>347</v>
      </c>
      <c r="J1882" s="18" t="str">
        <f t="shared" si="116"/>
        <v>17-03-2026</v>
      </c>
      <c r="K1882" t="str">
        <f t="shared" si="117"/>
        <v>SKU296</v>
      </c>
      <c r="L1882" t="str">
        <f t="shared" si="118"/>
        <v>Storage Container Max</v>
      </c>
      <c r="M1882" t="s">
        <v>553</v>
      </c>
      <c r="N1882">
        <f t="shared" si="119"/>
        <v>90</v>
      </c>
      <c r="O1882" cm="1">
        <f t="array" ref="O1882">_xlfn.FILTERXML("&lt;t&gt;&lt;s&gt;" &amp; SUBSTITUTE(SUBSTITUTE(A1882, "|", "&lt;/s&gt;&lt;s&gt;"), ";", "&lt;/s&gt;&lt;s&gt;") &amp; "&lt;/s&gt;&lt;/t&gt;", "//s[last()-2]")</f>
        <v>55</v>
      </c>
      <c r="P1882" cm="1">
        <f t="array" ref="P1882">_xlfn.FILTERXML("&lt;t&gt;&lt;s&gt;" &amp; SUBSTITUTE(SUBSTITUTE(SUBSTITUTE(CLEAN(A1882), "|", "&lt;/s&gt;&lt;s&gt;"), ",", "&lt;/s&gt;&lt;s&gt;"), ";", "&lt;/s&gt;&lt;s&gt;") &amp; "&lt;/s&gt;&lt;/t&gt;", "//s[last()-2]")</f>
        <v>200</v>
      </c>
      <c r="Q1882" cm="1">
        <f t="array" ref="Q1882">_xlfn.FILTERXML("&lt;t&gt;&lt;s&gt;" &amp; SUBSTITUTE(SUBSTITUTE(SUBSTITUTE(A1882, "|", "&lt;/s&gt;&lt;s&gt;"), ",", "&lt;/s&gt;&lt;s&gt;"), ";", "&lt;/s&gt;&lt;s&gt;") &amp; "&lt;/s&gt;&lt;/t&gt;", "//s[last()-1]")</f>
        <v>500</v>
      </c>
      <c r="R1882" t="s">
        <v>593</v>
      </c>
      <c r="S1882" s="20">
        <f>Table1[[#This Row],[Qty Sold]]/Table1[[#This Row],[Qty Added]]</f>
        <v>0.61111111111111116</v>
      </c>
      <c r="T1882" s="19">
        <f>Table1[[#This Row],[Unit Price]]*Table1[[#This Row],[Stock]]</f>
        <v>100000</v>
      </c>
    </row>
    <row r="1883" spans="1:20" x14ac:dyDescent="0.3">
      <c r="A1883" t="s">
        <v>348</v>
      </c>
      <c r="J1883" s="18" t="str">
        <f t="shared" si="116"/>
        <v>18-03-2026</v>
      </c>
      <c r="K1883" t="str">
        <f t="shared" si="117"/>
        <v>SKU297</v>
      </c>
      <c r="L1883" t="str">
        <f t="shared" si="118"/>
        <v>storage container max</v>
      </c>
      <c r="M1883" t="s">
        <v>570</v>
      </c>
      <c r="N1883">
        <f t="shared" si="119"/>
        <v>70</v>
      </c>
      <c r="O1883" cm="1">
        <f t="array" ref="O1883">_xlfn.FILTERXML("&lt;t&gt;&lt;s&gt;" &amp; SUBSTITUTE(SUBSTITUTE(A1883, "|", "&lt;/s&gt;&lt;s&gt;"), ";", "&lt;/s&gt;&lt;s&gt;") &amp; "&lt;/s&gt;&lt;/t&gt;", "//s[last()-2]")</f>
        <v>35</v>
      </c>
      <c r="P1883" cm="1">
        <f t="array" ref="P1883">_xlfn.FILTERXML("&lt;t&gt;&lt;s&gt;" &amp; SUBSTITUTE(SUBSTITUTE(SUBSTITUTE(CLEAN(A1883), "|", "&lt;/s&gt;&lt;s&gt;"), ",", "&lt;/s&gt;&lt;s&gt;"), ";", "&lt;/s&gt;&lt;s&gt;") &amp; "&lt;/s&gt;&lt;/t&gt;", "//s[last()-2]")</f>
        <v>210</v>
      </c>
      <c r="Q1883" cm="1">
        <f t="array" ref="Q1883">_xlfn.FILTERXML("&lt;t&gt;&lt;s&gt;" &amp; SUBSTITUTE(SUBSTITUTE(SUBSTITUTE(A1883, "|", "&lt;/s&gt;&lt;s&gt;"), ",", "&lt;/s&gt;&lt;s&gt;"), ";", "&lt;/s&gt;&lt;s&gt;") &amp; "&lt;/s&gt;&lt;/t&gt;", "//s[last()-1]")</f>
        <v>500</v>
      </c>
      <c r="R1883" t="s">
        <v>611</v>
      </c>
      <c r="S1883" s="20">
        <f>Table1[[#This Row],[Qty Sold]]/Table1[[#This Row],[Qty Added]]</f>
        <v>0.5</v>
      </c>
      <c r="T1883" s="19">
        <f>Table1[[#This Row],[Unit Price]]*Table1[[#This Row],[Stock]]</f>
        <v>105000</v>
      </c>
    </row>
    <row r="1884" spans="1:20" x14ac:dyDescent="0.3">
      <c r="A1884" t="s">
        <v>349</v>
      </c>
      <c r="J1884" s="18" t="str">
        <f t="shared" si="116"/>
        <v>19-03-2026</v>
      </c>
      <c r="K1884" t="str">
        <f t="shared" si="117"/>
        <v>SKU298</v>
      </c>
      <c r="L1884" t="str">
        <f t="shared" si="118"/>
        <v>Steel Jug Max</v>
      </c>
      <c r="M1884" t="s">
        <v>541</v>
      </c>
      <c r="N1884">
        <f t="shared" si="119"/>
        <v>35</v>
      </c>
      <c r="O1884" cm="1">
        <f t="array" ref="O1884">_xlfn.FILTERXML("&lt;t&gt;&lt;s&gt;" &amp; SUBSTITUTE(SUBSTITUTE(A1884, "|", "&lt;/s&gt;&lt;s&gt;"), ";", "&lt;/s&gt;&lt;s&gt;") &amp; "&lt;/s&gt;&lt;/t&gt;", "//s[last()-2]")</f>
        <v>18</v>
      </c>
      <c r="P1884" cm="1">
        <f t="array" ref="P1884">_xlfn.FILTERXML("&lt;t&gt;&lt;s&gt;" &amp; SUBSTITUTE(SUBSTITUTE(SUBSTITUTE(CLEAN(A1884), "|", "&lt;/s&gt;&lt;s&gt;"), ",", "&lt;/s&gt;&lt;s&gt;"), ";", "&lt;/s&gt;&lt;s&gt;") &amp; "&lt;/s&gt;&lt;/t&gt;", "//s[last()-2]")</f>
        <v>100</v>
      </c>
      <c r="Q1884" cm="1">
        <f t="array" ref="Q1884">_xlfn.FILTERXML("&lt;t&gt;&lt;s&gt;" &amp; SUBSTITUTE(SUBSTITUTE(SUBSTITUTE(A1884, "|", "&lt;/s&gt;&lt;s&gt;"), ",", "&lt;/s&gt;&lt;s&gt;"), ";", "&lt;/s&gt;&lt;s&gt;") &amp; "&lt;/s&gt;&lt;/t&gt;", "//s[last()-1]")</f>
        <v>1200</v>
      </c>
      <c r="R1884" t="s">
        <v>582</v>
      </c>
      <c r="S1884" s="20">
        <f>Table1[[#This Row],[Qty Sold]]/Table1[[#This Row],[Qty Added]]</f>
        <v>0.51428571428571423</v>
      </c>
      <c r="T1884" s="19">
        <f>Table1[[#This Row],[Unit Price]]*Table1[[#This Row],[Stock]]</f>
        <v>120000</v>
      </c>
    </row>
    <row r="1885" spans="1:20" x14ac:dyDescent="0.3">
      <c r="A1885" t="s">
        <v>350</v>
      </c>
      <c r="J1885" s="18" t="str">
        <f t="shared" si="116"/>
        <v>20-03-2026</v>
      </c>
      <c r="K1885" t="str">
        <f t="shared" si="117"/>
        <v>SKU299</v>
      </c>
      <c r="L1885" t="str">
        <f t="shared" si="118"/>
        <v>steel jug max</v>
      </c>
      <c r="M1885" t="s">
        <v>542</v>
      </c>
      <c r="N1885">
        <f t="shared" si="119"/>
        <v>25</v>
      </c>
      <c r="O1885" cm="1">
        <f t="array" ref="O1885">_xlfn.FILTERXML("&lt;t&gt;&lt;s&gt;" &amp; SUBSTITUTE(SUBSTITUTE(A1885, "|", "&lt;/s&gt;&lt;s&gt;"), ";", "&lt;/s&gt;&lt;s&gt;") &amp; "&lt;/s&gt;&lt;/t&gt;", "//s[last()-2]")</f>
        <v>12</v>
      </c>
      <c r="P1885" cm="1">
        <f t="array" ref="P1885">_xlfn.FILTERXML("&lt;t&gt;&lt;s&gt;" &amp; SUBSTITUTE(SUBSTITUTE(SUBSTITUTE(CLEAN(A1885), "|", "&lt;/s&gt;&lt;s&gt;"), ",", "&lt;/s&gt;&lt;s&gt;"), ";", "&lt;/s&gt;&lt;s&gt;") &amp; "&lt;/s&gt;&lt;/t&gt;", "//s[last()-2]")</f>
        <v>105</v>
      </c>
      <c r="Q1885" cm="1">
        <f t="array" ref="Q1885">_xlfn.FILTERXML("&lt;t&gt;&lt;s&gt;" &amp; SUBSTITUTE(SUBSTITUTE(SUBSTITUTE(A1885, "|", "&lt;/s&gt;&lt;s&gt;"), ",", "&lt;/s&gt;&lt;s&gt;"), ";", "&lt;/s&gt;&lt;s&gt;") &amp; "&lt;/s&gt;&lt;/t&gt;", "//s[last()-1]")</f>
        <v>1200</v>
      </c>
      <c r="R1885" t="s">
        <v>600</v>
      </c>
      <c r="S1885" s="20">
        <f>Table1[[#This Row],[Qty Sold]]/Table1[[#This Row],[Qty Added]]</f>
        <v>0.48</v>
      </c>
      <c r="T1885" s="19">
        <f>Table1[[#This Row],[Unit Price]]*Table1[[#This Row],[Stock]]</f>
        <v>126000</v>
      </c>
    </row>
    <row r="1886" spans="1:20" x14ac:dyDescent="0.3">
      <c r="A1886" t="s">
        <v>351</v>
      </c>
      <c r="J1886" s="18" t="str">
        <f t="shared" si="116"/>
        <v>21-03-2026</v>
      </c>
      <c r="K1886" t="str">
        <f t="shared" si="117"/>
        <v>SKU300</v>
      </c>
      <c r="L1886" t="str">
        <f t="shared" si="118"/>
        <v>Tea Kettle Max</v>
      </c>
      <c r="M1886" t="s">
        <v>552</v>
      </c>
      <c r="N1886">
        <f t="shared" si="119"/>
        <v>30</v>
      </c>
      <c r="O1886" cm="1">
        <f t="array" ref="O1886">_xlfn.FILTERXML("&lt;t&gt;&lt;s&gt;" &amp; SUBSTITUTE(SUBSTITUTE(A1886, "|", "&lt;/s&gt;&lt;s&gt;"), ";", "&lt;/s&gt;&lt;s&gt;") &amp; "&lt;/s&gt;&lt;/t&gt;", "//s[last()-2]")</f>
        <v>15</v>
      </c>
      <c r="P1886" cm="1">
        <f t="array" ref="P1886">_xlfn.FILTERXML("&lt;t&gt;&lt;s&gt;" &amp; SUBSTITUTE(SUBSTITUTE(SUBSTITUTE(CLEAN(A1886), "|", "&lt;/s&gt;&lt;s&gt;"), ",", "&lt;/s&gt;&lt;s&gt;"), ";", "&lt;/s&gt;&lt;s&gt;") &amp; "&lt;/s&gt;&lt;/t&gt;", "//s[last()-2]")</f>
        <v>95</v>
      </c>
      <c r="Q1886" cm="1">
        <f t="array" ref="Q1886">_xlfn.FILTERXML("&lt;t&gt;&lt;s&gt;" &amp; SUBSTITUTE(SUBSTITUTE(SUBSTITUTE(A1886, "|", "&lt;/s&gt;&lt;s&gt;"), ",", "&lt;/s&gt;&lt;s&gt;"), ";", "&lt;/s&gt;&lt;s&gt;") &amp; "&lt;/s&gt;&lt;/t&gt;", "//s[last()-1]")</f>
        <v>1400</v>
      </c>
      <c r="R1886" t="s">
        <v>592</v>
      </c>
      <c r="S1886" s="20">
        <f>Table1[[#This Row],[Qty Sold]]/Table1[[#This Row],[Qty Added]]</f>
        <v>0.5</v>
      </c>
      <c r="T1886" s="19">
        <f>Table1[[#This Row],[Unit Price]]*Table1[[#This Row],[Stock]]</f>
        <v>133000</v>
      </c>
    </row>
    <row r="1887" spans="1:20" x14ac:dyDescent="0.3">
      <c r="A1887" t="s">
        <v>352</v>
      </c>
      <c r="J1887" s="18" t="str">
        <f t="shared" si="116"/>
        <v>22-03-2026</v>
      </c>
      <c r="K1887" t="str">
        <f t="shared" si="117"/>
        <v>SKU301</v>
      </c>
      <c r="L1887" t="str">
        <f t="shared" si="118"/>
        <v>tea kettle max</v>
      </c>
      <c r="M1887" t="s">
        <v>571</v>
      </c>
      <c r="N1887">
        <f t="shared" si="119"/>
        <v>20</v>
      </c>
      <c r="O1887" cm="1">
        <f t="array" ref="O1887">_xlfn.FILTERXML("&lt;t&gt;&lt;s&gt;" &amp; SUBSTITUTE(SUBSTITUTE(A1887, "|", "&lt;/s&gt;&lt;s&gt;"), ";", "&lt;/s&gt;&lt;s&gt;") &amp; "&lt;/s&gt;&lt;/t&gt;", "//s[last()-2]")</f>
        <v>10</v>
      </c>
      <c r="P1887" cm="1">
        <f t="array" ref="P1887">_xlfn.FILTERXML("&lt;t&gt;&lt;s&gt;" &amp; SUBSTITUTE(SUBSTITUTE(SUBSTITUTE(CLEAN(A1887), "|", "&lt;/s&gt;&lt;s&gt;"), ",", "&lt;/s&gt;&lt;s&gt;"), ";", "&lt;/s&gt;&lt;s&gt;") &amp; "&lt;/s&gt;&lt;/t&gt;", "//s[last()-2]")</f>
        <v>100</v>
      </c>
      <c r="Q1887" cm="1">
        <f t="array" ref="Q1887">_xlfn.FILTERXML("&lt;t&gt;&lt;s&gt;" &amp; SUBSTITUTE(SUBSTITUTE(SUBSTITUTE(A1887, "|", "&lt;/s&gt;&lt;s&gt;"), ",", "&lt;/s&gt;&lt;s&gt;"), ";", "&lt;/s&gt;&lt;s&gt;") &amp; "&lt;/s&gt;&lt;/t&gt;", "//s[last()-1]")</f>
        <v>1400</v>
      </c>
      <c r="R1887" t="s">
        <v>612</v>
      </c>
      <c r="S1887" s="20">
        <f>Table1[[#This Row],[Qty Sold]]/Table1[[#This Row],[Qty Added]]</f>
        <v>0.5</v>
      </c>
      <c r="T1887" s="19">
        <f>Table1[[#This Row],[Unit Price]]*Table1[[#This Row],[Stock]]</f>
        <v>140000</v>
      </c>
    </row>
    <row r="1888" spans="1:20" x14ac:dyDescent="0.3">
      <c r="A1888" t="s">
        <v>353</v>
      </c>
      <c r="J1888" s="18" t="str">
        <f t="shared" si="116"/>
        <v>23-03-2026</v>
      </c>
      <c r="K1888" t="str">
        <f t="shared" si="117"/>
        <v>SKU392</v>
      </c>
      <c r="L1888" t="str">
        <f t="shared" si="118"/>
        <v>Steel Plate Prime</v>
      </c>
      <c r="M1888" t="s">
        <v>541</v>
      </c>
      <c r="N1888">
        <f t="shared" si="119"/>
        <v>55</v>
      </c>
      <c r="O1888" cm="1">
        <f t="array" ref="O1888">_xlfn.FILTERXML("&lt;t&gt;&lt;s&gt;" &amp; SUBSTITUTE(SUBSTITUTE(A1888, "|", "&lt;/s&gt;&lt;s&gt;"), ";", "&lt;/s&gt;&lt;s&gt;") &amp; "&lt;/s&gt;&lt;/t&gt;", "//s[last()-2]")</f>
        <v>30</v>
      </c>
      <c r="P1888" cm="1">
        <f t="array" ref="P1888">_xlfn.FILTERXML("&lt;t&gt;&lt;s&gt;" &amp; SUBSTITUTE(SUBSTITUTE(SUBSTITUTE(CLEAN(A1888), "|", "&lt;/s&gt;&lt;s&gt;"), ",", "&lt;/s&gt;&lt;s&gt;"), ";", "&lt;/s&gt;&lt;s&gt;") &amp; "&lt;/s&gt;&lt;/t&gt;", "//s[last()-2]")</f>
        <v>165</v>
      </c>
      <c r="Q1888" cm="1">
        <f t="array" ref="Q1888">_xlfn.FILTERXML("&lt;t&gt;&lt;s&gt;" &amp; SUBSTITUTE(SUBSTITUTE(SUBSTITUTE(A1888, "|", "&lt;/s&gt;&lt;s&gt;"), ",", "&lt;/s&gt;&lt;s&gt;"), ";", "&lt;/s&gt;&lt;s&gt;") &amp; "&lt;/s&gt;&lt;/t&gt;", "//s[last()-1]")</f>
        <v>140</v>
      </c>
      <c r="R1888" t="s">
        <v>582</v>
      </c>
      <c r="S1888" s="20">
        <f>Table1[[#This Row],[Qty Sold]]/Table1[[#This Row],[Qty Added]]</f>
        <v>0.54545454545454541</v>
      </c>
      <c r="T1888" s="19">
        <f>Table1[[#This Row],[Unit Price]]*Table1[[#This Row],[Stock]]</f>
        <v>23100</v>
      </c>
    </row>
    <row r="1889" spans="1:20" x14ac:dyDescent="0.3">
      <c r="A1889" t="s">
        <v>354</v>
      </c>
      <c r="J1889" s="18" t="str">
        <f t="shared" si="116"/>
        <v>24-03-2026</v>
      </c>
      <c r="K1889" t="str">
        <f t="shared" si="117"/>
        <v>SKU393</v>
      </c>
      <c r="L1889" t="str">
        <f t="shared" si="118"/>
        <v>steel plate prime</v>
      </c>
      <c r="M1889" t="s">
        <v>542</v>
      </c>
      <c r="N1889">
        <f t="shared" si="119"/>
        <v>35</v>
      </c>
      <c r="O1889" cm="1">
        <f t="array" ref="O1889">_xlfn.FILTERXML("&lt;t&gt;&lt;s&gt;" &amp; SUBSTITUTE(SUBSTITUTE(A1889, "|", "&lt;/s&gt;&lt;s&gt;"), ";", "&lt;/s&gt;&lt;s&gt;") &amp; "&lt;/s&gt;&lt;/t&gt;", "//s[last()-2]")</f>
        <v>18</v>
      </c>
      <c r="P1889" cm="1">
        <f t="array" ref="P1889">_xlfn.FILTERXML("&lt;t&gt;&lt;s&gt;" &amp; SUBSTITUTE(SUBSTITUTE(SUBSTITUTE(CLEAN(A1889), "|", "&lt;/s&gt;&lt;s&gt;"), ",", "&lt;/s&gt;&lt;s&gt;"), ";", "&lt;/s&gt;&lt;s&gt;") &amp; "&lt;/s&gt;&lt;/t&gt;", "//s[last()-2]")</f>
        <v>170</v>
      </c>
      <c r="Q1889" cm="1">
        <f t="array" ref="Q1889">_xlfn.FILTERXML("&lt;t&gt;&lt;s&gt;" &amp; SUBSTITUTE(SUBSTITUTE(SUBSTITUTE(A1889, "|", "&lt;/s&gt;&lt;s&gt;"), ",", "&lt;/s&gt;&lt;s&gt;"), ";", "&lt;/s&gt;&lt;s&gt;") &amp; "&lt;/s&gt;&lt;/t&gt;", "//s[last()-1]")</f>
        <v>140</v>
      </c>
      <c r="R1889" t="s">
        <v>600</v>
      </c>
      <c r="S1889" s="20">
        <f>Table1[[#This Row],[Qty Sold]]/Table1[[#This Row],[Qty Added]]</f>
        <v>0.51428571428571423</v>
      </c>
      <c r="T1889" s="19">
        <f>Table1[[#This Row],[Unit Price]]*Table1[[#This Row],[Stock]]</f>
        <v>23800</v>
      </c>
    </row>
    <row r="1890" spans="1:20" x14ac:dyDescent="0.3">
      <c r="A1890" t="s">
        <v>355</v>
      </c>
      <c r="J1890" s="18" t="str">
        <f t="shared" si="116"/>
        <v>25-03-2026</v>
      </c>
      <c r="K1890" t="str">
        <f t="shared" si="117"/>
        <v>SKU394</v>
      </c>
      <c r="L1890" t="str">
        <f t="shared" si="118"/>
        <v>Spoon Set Prime</v>
      </c>
      <c r="M1890" t="s">
        <v>543</v>
      </c>
      <c r="N1890">
        <f t="shared" si="119"/>
        <v>85</v>
      </c>
      <c r="O1890" cm="1">
        <f t="array" ref="O1890">_xlfn.FILTERXML("&lt;t&gt;&lt;s&gt;" &amp; SUBSTITUTE(SUBSTITUTE(A1890, "|", "&lt;/s&gt;&lt;s&gt;"), ";", "&lt;/s&gt;&lt;s&gt;") &amp; "&lt;/s&gt;&lt;/t&gt;", "//s[last()-2]")</f>
        <v>60</v>
      </c>
      <c r="P1890" cm="1">
        <f t="array" ref="P1890">_xlfn.FILTERXML("&lt;t&gt;&lt;s&gt;" &amp; SUBSTITUTE(SUBSTITUTE(SUBSTITUTE(CLEAN(A1890), "|", "&lt;/s&gt;&lt;s&gt;"), ",", "&lt;/s&gt;&lt;s&gt;"), ";", "&lt;/s&gt;&lt;s&gt;") &amp; "&lt;/s&gt;&lt;/t&gt;", "//s[last()-2]")</f>
        <v>185</v>
      </c>
      <c r="Q1890" cm="1">
        <f t="array" ref="Q1890">_xlfn.FILTERXML("&lt;t&gt;&lt;s&gt;" &amp; SUBSTITUTE(SUBSTITUTE(SUBSTITUTE(A1890, "|", "&lt;/s&gt;&lt;s&gt;"), ",", "&lt;/s&gt;&lt;s&gt;"), ";", "&lt;/s&gt;&lt;s&gt;") &amp; "&lt;/s&gt;&lt;/t&gt;", "//s[last()-1]")</f>
        <v>75</v>
      </c>
      <c r="R1890" t="s">
        <v>583</v>
      </c>
      <c r="S1890" s="20">
        <f>Table1[[#This Row],[Qty Sold]]/Table1[[#This Row],[Qty Added]]</f>
        <v>0.70588235294117652</v>
      </c>
      <c r="T1890" s="19">
        <f>Table1[[#This Row],[Unit Price]]*Table1[[#This Row],[Stock]]</f>
        <v>13875</v>
      </c>
    </row>
    <row r="1891" spans="1:20" x14ac:dyDescent="0.3">
      <c r="A1891" t="s">
        <v>356</v>
      </c>
      <c r="J1891" s="18" t="str">
        <f t="shared" si="116"/>
        <v>26-03-2026</v>
      </c>
      <c r="K1891" t="str">
        <f t="shared" si="117"/>
        <v>SKU395</v>
      </c>
      <c r="L1891" t="str">
        <f t="shared" si="118"/>
        <v>Plastic Bucket Prime</v>
      </c>
      <c r="M1891" t="s">
        <v>544</v>
      </c>
      <c r="N1891">
        <f t="shared" si="119"/>
        <v>70</v>
      </c>
      <c r="O1891" cm="1">
        <f t="array" ref="O1891">_xlfn.FILTERXML("&lt;t&gt;&lt;s&gt;" &amp; SUBSTITUTE(SUBSTITUTE(A1891, "|", "&lt;/s&gt;&lt;s&gt;"), ";", "&lt;/s&gt;&lt;s&gt;") &amp; "&lt;/s&gt;&lt;/t&gt;", "//s[last()-2]")</f>
        <v>45</v>
      </c>
      <c r="P1891" cm="1">
        <f t="array" ref="P1891">_xlfn.FILTERXML("&lt;t&gt;&lt;s&gt;" &amp; SUBSTITUTE(SUBSTITUTE(SUBSTITUTE(CLEAN(A1891), "|", "&lt;/s&gt;&lt;s&gt;"), ",", "&lt;/s&gt;&lt;s&gt;"), ";", "&lt;/s&gt;&lt;s&gt;") &amp; "&lt;/s&gt;&lt;/t&gt;", "//s[last()-2]")</f>
        <v>165</v>
      </c>
      <c r="Q1891" cm="1">
        <f t="array" ref="Q1891">_xlfn.FILTERXML("&lt;t&gt;&lt;s&gt;" &amp; SUBSTITUTE(SUBSTITUTE(SUBSTITUTE(A1891, "|", "&lt;/s&gt;&lt;s&gt;"), ",", "&lt;/s&gt;&lt;s&gt;"), ";", "&lt;/s&gt;&lt;s&gt;") &amp; "&lt;/s&gt;&lt;/t&gt;", "//s[last()-1]")</f>
        <v>170</v>
      </c>
      <c r="R1891" t="s">
        <v>584</v>
      </c>
      <c r="S1891" s="20">
        <f>Table1[[#This Row],[Qty Sold]]/Table1[[#This Row],[Qty Added]]</f>
        <v>0.6428571428571429</v>
      </c>
      <c r="T1891" s="19">
        <f>Table1[[#This Row],[Unit Price]]*Table1[[#This Row],[Stock]]</f>
        <v>28050</v>
      </c>
    </row>
    <row r="1892" spans="1:20" x14ac:dyDescent="0.3">
      <c r="A1892" t="s">
        <v>357</v>
      </c>
      <c r="J1892" s="18" t="str">
        <f t="shared" si="116"/>
        <v>27-03-2026</v>
      </c>
      <c r="K1892" t="str">
        <f t="shared" si="117"/>
        <v>SKU396</v>
      </c>
      <c r="L1892" t="str">
        <f t="shared" si="118"/>
        <v>Glass Set Prime</v>
      </c>
      <c r="M1892" t="s">
        <v>545</v>
      </c>
      <c r="N1892">
        <f t="shared" si="119"/>
        <v>32</v>
      </c>
      <c r="O1892" cm="1">
        <f t="array" ref="O1892">_xlfn.FILTERXML("&lt;t&gt;&lt;s&gt;" &amp; SUBSTITUTE(SUBSTITUTE(A1892, "|", "&lt;/s&gt;&lt;s&gt;"), ";", "&lt;/s&gt;&lt;s&gt;") &amp; "&lt;/s&gt;&lt;/t&gt;", "//s[last()-2]")</f>
        <v>14</v>
      </c>
      <c r="P1892" cm="1">
        <f t="array" ref="P1892">_xlfn.FILTERXML("&lt;t&gt;&lt;s&gt;" &amp; SUBSTITUTE(SUBSTITUTE(SUBSTITUTE(CLEAN(A1892), "|", "&lt;/s&gt;&lt;s&gt;"), ",", "&lt;/s&gt;&lt;s&gt;"), ";", "&lt;/s&gt;&lt;s&gt;") &amp; "&lt;/s&gt;&lt;/t&gt;", "//s[last()-2]")</f>
        <v>90</v>
      </c>
      <c r="Q1892" cm="1">
        <f t="array" ref="Q1892">_xlfn.FILTERXML("&lt;t&gt;&lt;s&gt;" &amp; SUBSTITUTE(SUBSTITUTE(SUBSTITUTE(A1892, "|", "&lt;/s&gt;&lt;s&gt;"), ",", "&lt;/s&gt;&lt;s&gt;"), ";", "&lt;/s&gt;&lt;s&gt;") &amp; "&lt;/s&gt;&lt;/t&gt;", "//s[last()-1]")</f>
        <v>240</v>
      </c>
      <c r="R1892" t="s">
        <v>585</v>
      </c>
      <c r="S1892" s="20">
        <f>Table1[[#This Row],[Qty Sold]]/Table1[[#This Row],[Qty Added]]</f>
        <v>0.4375</v>
      </c>
      <c r="T1892" s="19">
        <f>Table1[[#This Row],[Unit Price]]*Table1[[#This Row],[Stock]]</f>
        <v>21600</v>
      </c>
    </row>
    <row r="1893" spans="1:20" x14ac:dyDescent="0.3">
      <c r="A1893" t="s">
        <v>358</v>
      </c>
      <c r="J1893" s="18" t="str">
        <f t="shared" si="116"/>
        <v>28-03-2026</v>
      </c>
      <c r="K1893" t="str">
        <f t="shared" si="117"/>
        <v>SKU397</v>
      </c>
      <c r="L1893" t="str">
        <f t="shared" si="118"/>
        <v>Cooker 9L</v>
      </c>
      <c r="M1893" t="s">
        <v>546</v>
      </c>
      <c r="N1893">
        <f t="shared" si="119"/>
        <v>22</v>
      </c>
      <c r="O1893" cm="1">
        <f t="array" ref="O1893">_xlfn.FILTERXML("&lt;t&gt;&lt;s&gt;" &amp; SUBSTITUTE(SUBSTITUTE(A1893, "|", "&lt;/s&gt;&lt;s&gt;"), ";", "&lt;/s&gt;&lt;s&gt;") &amp; "&lt;/s&gt;&lt;/t&gt;", "//s[last()-2]")</f>
        <v>12</v>
      </c>
      <c r="P1893" cm="1">
        <f t="array" ref="P1893">_xlfn.FILTERXML("&lt;t&gt;&lt;s&gt;" &amp; SUBSTITUTE(SUBSTITUTE(SUBSTITUTE(CLEAN(A1893), "|", "&lt;/s&gt;&lt;s&gt;"), ",", "&lt;/s&gt;&lt;s&gt;"), ";", "&lt;/s&gt;&lt;s&gt;") &amp; "&lt;/s&gt;&lt;/t&gt;", "//s[last()-2]")</f>
        <v>60</v>
      </c>
      <c r="Q1893" cm="1">
        <f t="array" ref="Q1893">_xlfn.FILTERXML("&lt;t&gt;&lt;s&gt;" &amp; SUBSTITUTE(SUBSTITUTE(SUBSTITUTE(A1893, "|", "&lt;/s&gt;&lt;s&gt;"), ",", "&lt;/s&gt;&lt;s&gt;"), ";", "&lt;/s&gt;&lt;s&gt;") &amp; "&lt;/s&gt;&lt;/t&gt;", "//s[last()-1]")</f>
        <v>4200</v>
      </c>
      <c r="R1893" t="s">
        <v>586</v>
      </c>
      <c r="S1893" s="20">
        <f>Table1[[#This Row],[Qty Sold]]/Table1[[#This Row],[Qty Added]]</f>
        <v>0.54545454545454541</v>
      </c>
      <c r="T1893" s="19">
        <f>Table1[[#This Row],[Unit Price]]*Table1[[#This Row],[Stock]]</f>
        <v>252000</v>
      </c>
    </row>
    <row r="1894" spans="1:20" x14ac:dyDescent="0.3">
      <c r="A1894" t="s">
        <v>359</v>
      </c>
      <c r="J1894" s="18" t="str">
        <f t="shared" si="116"/>
        <v>29-03-2026</v>
      </c>
      <c r="K1894" t="str">
        <f t="shared" si="117"/>
        <v>SKU398</v>
      </c>
      <c r="L1894" t="str">
        <f t="shared" si="118"/>
        <v>Cooker 9 L</v>
      </c>
      <c r="M1894" t="s">
        <v>546</v>
      </c>
      <c r="N1894">
        <f t="shared" si="119"/>
        <v>14</v>
      </c>
      <c r="O1894" cm="1">
        <f t="array" ref="O1894">_xlfn.FILTERXML("&lt;t&gt;&lt;s&gt;" &amp; SUBSTITUTE(SUBSTITUTE(A1894, "|", "&lt;/s&gt;&lt;s&gt;"), ";", "&lt;/s&gt;&lt;s&gt;") &amp; "&lt;/s&gt;&lt;/t&gt;", "//s[last()-2]")</f>
        <v>7</v>
      </c>
      <c r="P1894" cm="1">
        <f t="array" ref="P1894">_xlfn.FILTERXML("&lt;t&gt;&lt;s&gt;" &amp; SUBSTITUTE(SUBSTITUTE(SUBSTITUTE(CLEAN(A1894), "|", "&lt;/s&gt;&lt;s&gt;"), ",", "&lt;/s&gt;&lt;s&gt;"), ";", "&lt;/s&gt;&lt;s&gt;") &amp; "&lt;/s&gt;&lt;/t&gt;", "//s[last()-2]")</f>
        <v>65</v>
      </c>
      <c r="Q1894" cm="1">
        <f t="array" ref="Q1894">_xlfn.FILTERXML("&lt;t&gt;&lt;s&gt;" &amp; SUBSTITUTE(SUBSTITUTE(SUBSTITUTE(A1894, "|", "&lt;/s&gt;&lt;s&gt;"), ",", "&lt;/s&gt;&lt;s&gt;"), ";", "&lt;/s&gt;&lt;s&gt;") &amp; "&lt;/s&gt;&lt;/t&gt;", "//s[last()-1]")</f>
        <v>4200</v>
      </c>
      <c r="R1894" t="s">
        <v>586</v>
      </c>
      <c r="S1894" s="20">
        <f>Table1[[#This Row],[Qty Sold]]/Table1[[#This Row],[Qty Added]]</f>
        <v>0.5</v>
      </c>
      <c r="T1894" s="19">
        <f>Table1[[#This Row],[Unit Price]]*Table1[[#This Row],[Stock]]</f>
        <v>273000</v>
      </c>
    </row>
    <row r="1895" spans="1:20" x14ac:dyDescent="0.3">
      <c r="A1895" t="s">
        <v>360</v>
      </c>
      <c r="J1895" s="18" t="str">
        <f t="shared" si="116"/>
        <v>30-03-2026</v>
      </c>
      <c r="K1895" t="str">
        <f t="shared" si="117"/>
        <v>SKU399</v>
      </c>
      <c r="L1895" t="str">
        <f t="shared" si="118"/>
        <v>Water Bottle Pro Max</v>
      </c>
      <c r="M1895" t="s">
        <v>548</v>
      </c>
      <c r="N1895">
        <f t="shared" si="119"/>
        <v>120</v>
      </c>
      <c r="O1895" cm="1">
        <f t="array" ref="O1895">_xlfn.FILTERXML("&lt;t&gt;&lt;s&gt;" &amp; SUBSTITUTE(SUBSTITUTE(A1895, "|", "&lt;/s&gt;&lt;s&gt;"), ";", "&lt;/s&gt;&lt;s&gt;") &amp; "&lt;/s&gt;&lt;/t&gt;", "//s[last()-2]")</f>
        <v>80</v>
      </c>
      <c r="P1895" cm="1">
        <f t="array" ref="P1895">_xlfn.FILTERXML("&lt;t&gt;&lt;s&gt;" &amp; SUBSTITUTE(SUBSTITUTE(SUBSTITUTE(CLEAN(A1895), "|", "&lt;/s&gt;&lt;s&gt;"), ",", "&lt;/s&gt;&lt;s&gt;"), ";", "&lt;/s&gt;&lt;s&gt;") &amp; "&lt;/s&gt;&lt;/t&gt;", "//s[last()-2]")</f>
        <v>230</v>
      </c>
      <c r="Q1895" cm="1">
        <f t="array" ref="Q1895">_xlfn.FILTERXML("&lt;t&gt;&lt;s&gt;" &amp; SUBSTITUTE(SUBSTITUTE(SUBSTITUTE(A1895, "|", "&lt;/s&gt;&lt;s&gt;"), ",", "&lt;/s&gt;&lt;s&gt;"), ";", "&lt;/s&gt;&lt;s&gt;") &amp; "&lt;/s&gt;&lt;/t&gt;", "//s[last()-1]")</f>
        <v>300</v>
      </c>
      <c r="R1895" t="s">
        <v>588</v>
      </c>
      <c r="S1895" s="20">
        <f>Table1[[#This Row],[Qty Sold]]/Table1[[#This Row],[Qty Added]]</f>
        <v>0.66666666666666663</v>
      </c>
      <c r="T1895" s="19">
        <f>Table1[[#This Row],[Unit Price]]*Table1[[#This Row],[Stock]]</f>
        <v>69000</v>
      </c>
    </row>
    <row r="1896" spans="1:20" x14ac:dyDescent="0.3">
      <c r="A1896" t="s">
        <v>361</v>
      </c>
      <c r="J1896" s="18" t="str">
        <f t="shared" si="116"/>
        <v>31-03-2026</v>
      </c>
      <c r="K1896" t="str">
        <f t="shared" si="117"/>
        <v>SKU400</v>
      </c>
      <c r="L1896" t="str">
        <f t="shared" si="118"/>
        <v>Lunch Box Pro Max</v>
      </c>
      <c r="M1896" t="s">
        <v>549</v>
      </c>
      <c r="N1896">
        <f t="shared" si="119"/>
        <v>60</v>
      </c>
      <c r="O1896" cm="1">
        <f t="array" ref="O1896">_xlfn.FILTERXML("&lt;t&gt;&lt;s&gt;" &amp; SUBSTITUTE(SUBSTITUTE(A1896, "|", "&lt;/s&gt;&lt;s&gt;"), ";", "&lt;/s&gt;&lt;s&gt;") &amp; "&lt;/s&gt;&lt;/t&gt;", "//s[last()-2]")</f>
        <v>35</v>
      </c>
      <c r="P1896" cm="1">
        <f t="array" ref="P1896">_xlfn.FILTERXML("&lt;t&gt;&lt;s&gt;" &amp; SUBSTITUTE(SUBSTITUTE(SUBSTITUTE(CLEAN(A1896), "|", "&lt;/s&gt;&lt;s&gt;"), ",", "&lt;/s&gt;&lt;s&gt;"), ";", "&lt;/s&gt;&lt;s&gt;") &amp; "&lt;/s&gt;&lt;/t&gt;", "//s[last()-2]")</f>
        <v>120</v>
      </c>
      <c r="Q1896" cm="1">
        <f t="array" ref="Q1896">_xlfn.FILTERXML("&lt;t&gt;&lt;s&gt;" &amp; SUBSTITUTE(SUBSTITUTE(SUBSTITUTE(A1896, "|", "&lt;/s&gt;&lt;s&gt;"), ",", "&lt;/s&gt;&lt;s&gt;"), ";", "&lt;/s&gt;&lt;s&gt;") &amp; "&lt;/s&gt;&lt;/t&gt;", "//s[last()-1]")</f>
        <v>320</v>
      </c>
      <c r="R1896" t="s">
        <v>589</v>
      </c>
      <c r="S1896" s="20">
        <f>Table1[[#This Row],[Qty Sold]]/Table1[[#This Row],[Qty Added]]</f>
        <v>0.58333333333333337</v>
      </c>
      <c r="T1896" s="19">
        <f>Table1[[#This Row],[Unit Price]]*Table1[[#This Row],[Stock]]</f>
        <v>38400</v>
      </c>
    </row>
    <row r="1897" spans="1:20" x14ac:dyDescent="0.3">
      <c r="A1897" t="s">
        <v>362</v>
      </c>
      <c r="J1897" s="18" t="str">
        <f t="shared" si="116"/>
        <v>01-01-2026</v>
      </c>
      <c r="K1897" t="str">
        <f t="shared" si="117"/>
        <v>SKU401</v>
      </c>
      <c r="L1897" t="str">
        <f t="shared" si="118"/>
        <v>Knife Prime</v>
      </c>
      <c r="M1897" t="s">
        <v>550</v>
      </c>
      <c r="N1897">
        <f t="shared" si="119"/>
        <v>42</v>
      </c>
      <c r="O1897" cm="1">
        <f t="array" ref="O1897">_xlfn.FILTERXML("&lt;t&gt;&lt;s&gt;" &amp; SUBSTITUTE(SUBSTITUTE(A1897, "|", "&lt;/s&gt;&lt;s&gt;"), ";", "&lt;/s&gt;&lt;s&gt;") &amp; "&lt;/s&gt;&lt;/t&gt;", "//s[last()-2]")</f>
        <v>22</v>
      </c>
      <c r="P1897" cm="1">
        <f t="array" ref="P1897">_xlfn.FILTERXML("&lt;t&gt;&lt;s&gt;" &amp; SUBSTITUTE(SUBSTITUTE(SUBSTITUTE(CLEAN(A1897), "|", "&lt;/s&gt;&lt;s&gt;"), ",", "&lt;/s&gt;&lt;s&gt;"), ";", "&lt;/s&gt;&lt;s&gt;") &amp; "&lt;/s&gt;&lt;/t&gt;", "//s[last()-2]")</f>
        <v>105</v>
      </c>
      <c r="Q1897" cm="1">
        <f t="array" ref="Q1897">_xlfn.FILTERXML("&lt;t&gt;&lt;s&gt;" &amp; SUBSTITUTE(SUBSTITUTE(SUBSTITUTE(A1897, "|", "&lt;/s&gt;&lt;s&gt;"), ",", "&lt;/s&gt;&lt;s&gt;"), ";", "&lt;/s&gt;&lt;s&gt;") &amp; "&lt;/s&gt;&lt;/t&gt;", "//s[last()-1]")</f>
        <v>950</v>
      </c>
      <c r="R1897" t="s">
        <v>590</v>
      </c>
      <c r="S1897" s="20">
        <f>Table1[[#This Row],[Qty Sold]]/Table1[[#This Row],[Qty Added]]</f>
        <v>0.52380952380952384</v>
      </c>
      <c r="T1897" s="19">
        <f>Table1[[#This Row],[Unit Price]]*Table1[[#This Row],[Stock]]</f>
        <v>99750</v>
      </c>
    </row>
    <row r="1898" spans="1:20" x14ac:dyDescent="0.3">
      <c r="A1898" t="s">
        <v>363</v>
      </c>
      <c r="J1898" s="18" t="str">
        <f t="shared" si="116"/>
        <v>02-01-2026</v>
      </c>
      <c r="K1898" t="str">
        <f t="shared" si="117"/>
        <v>SKU402</v>
      </c>
      <c r="L1898" t="str">
        <f t="shared" si="118"/>
        <v>knife prime</v>
      </c>
      <c r="M1898" t="s">
        <v>569</v>
      </c>
      <c r="N1898">
        <f t="shared" si="119"/>
        <v>30</v>
      </c>
      <c r="O1898" cm="1">
        <f t="array" ref="O1898">_xlfn.FILTERXML("&lt;t&gt;&lt;s&gt;" &amp; SUBSTITUTE(SUBSTITUTE(A1898, "|", "&lt;/s&gt;&lt;s&gt;"), ";", "&lt;/s&gt;&lt;s&gt;") &amp; "&lt;/s&gt;&lt;/t&gt;", "//s[last()-2]")</f>
        <v>15</v>
      </c>
      <c r="P1898" cm="1">
        <f t="array" ref="P1898">_xlfn.FILTERXML("&lt;t&gt;&lt;s&gt;" &amp; SUBSTITUTE(SUBSTITUTE(SUBSTITUTE(CLEAN(A1898), "|", "&lt;/s&gt;&lt;s&gt;"), ",", "&lt;/s&gt;&lt;s&gt;"), ";", "&lt;/s&gt;&lt;s&gt;") &amp; "&lt;/s&gt;&lt;/t&gt;", "//s[last()-2]")</f>
        <v>110</v>
      </c>
      <c r="Q1898" cm="1">
        <f t="array" ref="Q1898">_xlfn.FILTERXML("&lt;t&gt;&lt;s&gt;" &amp; SUBSTITUTE(SUBSTITUTE(SUBSTITUTE(A1898, "|", "&lt;/s&gt;&lt;s&gt;"), ",", "&lt;/s&gt;&lt;s&gt;"), ";", "&lt;/s&gt;&lt;s&gt;") &amp; "&lt;/s&gt;&lt;/t&gt;", "//s[last()-1]")</f>
        <v>950</v>
      </c>
      <c r="R1898" t="s">
        <v>610</v>
      </c>
      <c r="S1898" s="20">
        <f>Table1[[#This Row],[Qty Sold]]/Table1[[#This Row],[Qty Added]]</f>
        <v>0.5</v>
      </c>
      <c r="T1898" s="19">
        <f>Table1[[#This Row],[Unit Price]]*Table1[[#This Row],[Stock]]</f>
        <v>104500</v>
      </c>
    </row>
    <row r="1899" spans="1:20" x14ac:dyDescent="0.3">
      <c r="A1899" t="s">
        <v>364</v>
      </c>
      <c r="J1899" s="18" t="str">
        <f t="shared" si="116"/>
        <v>03-01-2026</v>
      </c>
      <c r="K1899" t="str">
        <f t="shared" si="117"/>
        <v>SKU403</v>
      </c>
      <c r="L1899" t="str">
        <f t="shared" si="118"/>
        <v>Cutlery Set Prime</v>
      </c>
      <c r="M1899" t="s">
        <v>551</v>
      </c>
      <c r="N1899">
        <f t="shared" si="119"/>
        <v>38</v>
      </c>
      <c r="O1899" cm="1">
        <f t="array" ref="O1899">_xlfn.FILTERXML("&lt;t&gt;&lt;s&gt;" &amp; SUBSTITUTE(SUBSTITUTE(A1899, "|", "&lt;/s&gt;&lt;s&gt;"), ";", "&lt;/s&gt;&lt;s&gt;") &amp; "&lt;/s&gt;&lt;/t&gt;", "//s[last()-2]")</f>
        <v>20</v>
      </c>
      <c r="P1899" cm="1">
        <f t="array" ref="P1899">_xlfn.FILTERXML("&lt;t&gt;&lt;s&gt;" &amp; SUBSTITUTE(SUBSTITUTE(SUBSTITUTE(CLEAN(A1899), "|", "&lt;/s&gt;&lt;s&gt;"), ",", "&lt;/s&gt;&lt;s&gt;"), ";", "&lt;/s&gt;&lt;s&gt;") &amp; "&lt;/s&gt;&lt;/t&gt;", "//s[last()-2]")</f>
        <v>100</v>
      </c>
      <c r="Q1899" cm="1">
        <f t="array" ref="Q1899">_xlfn.FILTERXML("&lt;t&gt;&lt;s&gt;" &amp; SUBSTITUTE(SUBSTITUTE(SUBSTITUTE(A1899, "|", "&lt;/s&gt;&lt;s&gt;"), ",", "&lt;/s&gt;&lt;s&gt;"), ";", "&lt;/s&gt;&lt;s&gt;") &amp; "&lt;/s&gt;&lt;/t&gt;", "//s[last()-1]")</f>
        <v>1600</v>
      </c>
      <c r="R1899" t="s">
        <v>591</v>
      </c>
      <c r="S1899" s="20">
        <f>Table1[[#This Row],[Qty Sold]]/Table1[[#This Row],[Qty Added]]</f>
        <v>0.52631578947368418</v>
      </c>
      <c r="T1899" s="19">
        <f>Table1[[#This Row],[Unit Price]]*Table1[[#This Row],[Stock]]</f>
        <v>160000</v>
      </c>
    </row>
    <row r="1900" spans="1:20" x14ac:dyDescent="0.3">
      <c r="A1900" t="s">
        <v>365</v>
      </c>
      <c r="J1900" s="18" t="str">
        <f t="shared" si="116"/>
        <v>04-01-2026</v>
      </c>
      <c r="K1900" t="str">
        <f t="shared" si="117"/>
        <v>SKU404</v>
      </c>
      <c r="L1900" t="str">
        <f t="shared" si="118"/>
        <v>Steel Bowl XL</v>
      </c>
      <c r="M1900" t="s">
        <v>541</v>
      </c>
      <c r="N1900">
        <f t="shared" si="119"/>
        <v>85</v>
      </c>
      <c r="O1900" cm="1">
        <f t="array" ref="O1900">_xlfn.FILTERXML("&lt;t&gt;&lt;s&gt;" &amp; SUBSTITUTE(SUBSTITUTE(A1900, "|", "&lt;/s&gt;&lt;s&gt;"), ";", "&lt;/s&gt;&lt;s&gt;") &amp; "&lt;/s&gt;&lt;/t&gt;", "//s[last()-2]")</f>
        <v>55</v>
      </c>
      <c r="P1900" cm="1">
        <f t="array" ref="P1900">_xlfn.FILTERXML("&lt;t&gt;&lt;s&gt;" &amp; SUBSTITUTE(SUBSTITUTE(SUBSTITUTE(CLEAN(A1900), "|", "&lt;/s&gt;&lt;s&gt;"), ",", "&lt;/s&gt;&lt;s&gt;"), ";", "&lt;/s&gt;&lt;s&gt;") &amp; "&lt;/s&gt;&lt;/t&gt;", "//s[last()-2]")</f>
        <v>170</v>
      </c>
      <c r="Q1900" cm="1">
        <f t="array" ref="Q1900">_xlfn.FILTERXML("&lt;t&gt;&lt;s&gt;" &amp; SUBSTITUTE(SUBSTITUTE(SUBSTITUTE(A1900, "|", "&lt;/s&gt;&lt;s&gt;"), ",", "&lt;/s&gt;&lt;s&gt;"), ";", "&lt;/s&gt;&lt;s&gt;") &amp; "&lt;/s&gt;&lt;/t&gt;", "//s[last()-1]")</f>
        <v>160</v>
      </c>
      <c r="R1900" t="s">
        <v>582</v>
      </c>
      <c r="S1900" s="20">
        <f>Table1[[#This Row],[Qty Sold]]/Table1[[#This Row],[Qty Added]]</f>
        <v>0.6470588235294118</v>
      </c>
      <c r="T1900" s="19">
        <f>Table1[[#This Row],[Unit Price]]*Table1[[#This Row],[Stock]]</f>
        <v>27200</v>
      </c>
    </row>
    <row r="1901" spans="1:20" x14ac:dyDescent="0.3">
      <c r="A1901" t="s">
        <v>366</v>
      </c>
      <c r="J1901" s="18" t="str">
        <f t="shared" si="116"/>
        <v>05-01-2026</v>
      </c>
      <c r="K1901" t="str">
        <f t="shared" si="117"/>
        <v>SKU405</v>
      </c>
      <c r="L1901" t="str">
        <f t="shared" si="118"/>
        <v>Glass Bowl XL</v>
      </c>
      <c r="M1901" t="s">
        <v>545</v>
      </c>
      <c r="N1901">
        <f t="shared" si="119"/>
        <v>35</v>
      </c>
      <c r="O1901" cm="1">
        <f t="array" ref="O1901">_xlfn.FILTERXML("&lt;t&gt;&lt;s&gt;" &amp; SUBSTITUTE(SUBSTITUTE(A1901, "|", "&lt;/s&gt;&lt;s&gt;"), ";", "&lt;/s&gt;&lt;s&gt;") &amp; "&lt;/s&gt;&lt;/t&gt;", "//s[last()-2]")</f>
        <v>18</v>
      </c>
      <c r="P1901" cm="1">
        <f t="array" ref="P1901">_xlfn.FILTERXML("&lt;t&gt;&lt;s&gt;" &amp; SUBSTITUTE(SUBSTITUTE(SUBSTITUTE(CLEAN(A1901), "|", "&lt;/s&gt;&lt;s&gt;"), ",", "&lt;/s&gt;&lt;s&gt;"), ";", "&lt;/s&gt;&lt;s&gt;") &amp; "&lt;/s&gt;&lt;/t&gt;", "//s[last()-2]")</f>
        <v>90</v>
      </c>
      <c r="Q1901" cm="1">
        <f t="array" ref="Q1901">_xlfn.FILTERXML("&lt;t&gt;&lt;s&gt;" &amp; SUBSTITUTE(SUBSTITUTE(SUBSTITUTE(A1901, "|", "&lt;/s&gt;&lt;s&gt;"), ",", "&lt;/s&gt;&lt;s&gt;"), ";", "&lt;/s&gt;&lt;s&gt;") &amp; "&lt;/s&gt;&lt;/t&gt;", "//s[last()-1]")</f>
        <v>350</v>
      </c>
      <c r="R1901" t="s">
        <v>585</v>
      </c>
      <c r="S1901" s="20">
        <f>Table1[[#This Row],[Qty Sold]]/Table1[[#This Row],[Qty Added]]</f>
        <v>0.51428571428571423</v>
      </c>
      <c r="T1901" s="19">
        <f>Table1[[#This Row],[Unit Price]]*Table1[[#This Row],[Stock]]</f>
        <v>31500</v>
      </c>
    </row>
    <row r="1902" spans="1:20" x14ac:dyDescent="0.3">
      <c r="A1902" t="s">
        <v>367</v>
      </c>
      <c r="J1902" s="18" t="str">
        <f t="shared" si="116"/>
        <v>06-01-2026</v>
      </c>
      <c r="K1902" t="str">
        <f t="shared" si="117"/>
        <v>SKU406</v>
      </c>
      <c r="L1902" t="str">
        <f t="shared" si="118"/>
        <v>Plastic Container XL</v>
      </c>
      <c r="M1902" t="s">
        <v>544</v>
      </c>
      <c r="N1902">
        <f t="shared" si="119"/>
        <v>100</v>
      </c>
      <c r="O1902" cm="1">
        <f t="array" ref="O1902">_xlfn.FILTERXML("&lt;t&gt;&lt;s&gt;" &amp; SUBSTITUTE(SUBSTITUTE(A1902, "|", "&lt;/s&gt;&lt;s&gt;"), ";", "&lt;/s&gt;&lt;s&gt;") &amp; "&lt;/s&gt;&lt;/t&gt;", "//s[last()-2]")</f>
        <v>65</v>
      </c>
      <c r="P1902" cm="1">
        <f t="array" ref="P1902">_xlfn.FILTERXML("&lt;t&gt;&lt;s&gt;" &amp; SUBSTITUTE(SUBSTITUTE(SUBSTITUTE(CLEAN(A1902), "|", "&lt;/s&gt;&lt;s&gt;"), ",", "&lt;/s&gt;&lt;s&gt;"), ";", "&lt;/s&gt;&lt;s&gt;") &amp; "&lt;/s&gt;&lt;/t&gt;", "//s[last()-2]")</f>
        <v>190</v>
      </c>
      <c r="Q1902" cm="1">
        <f t="array" ref="Q1902">_xlfn.FILTERXML("&lt;t&gt;&lt;s&gt;" &amp; SUBSTITUTE(SUBSTITUTE(SUBSTITUTE(A1902, "|", "&lt;/s&gt;&lt;s&gt;"), ",", "&lt;/s&gt;&lt;s&gt;"), ";", "&lt;/s&gt;&lt;s&gt;") &amp; "&lt;/s&gt;&lt;/t&gt;", "//s[last()-1]")</f>
        <v>300</v>
      </c>
      <c r="R1902" t="s">
        <v>584</v>
      </c>
      <c r="S1902" s="20">
        <f>Table1[[#This Row],[Qty Sold]]/Table1[[#This Row],[Qty Added]]</f>
        <v>0.65</v>
      </c>
      <c r="T1902" s="19">
        <f>Table1[[#This Row],[Unit Price]]*Table1[[#This Row],[Stock]]</f>
        <v>57000</v>
      </c>
    </row>
    <row r="1903" spans="1:20" x14ac:dyDescent="0.3">
      <c r="A1903" t="s">
        <v>368</v>
      </c>
      <c r="J1903" s="18" t="str">
        <f t="shared" si="116"/>
        <v>07-01-2026</v>
      </c>
      <c r="K1903" t="str">
        <f t="shared" si="117"/>
        <v>SKU407</v>
      </c>
      <c r="L1903" t="str">
        <f t="shared" si="118"/>
        <v>plastic container xl</v>
      </c>
      <c r="M1903" t="s">
        <v>573</v>
      </c>
      <c r="N1903">
        <f t="shared" si="119"/>
        <v>70</v>
      </c>
      <c r="O1903" cm="1">
        <f t="array" ref="O1903">_xlfn.FILTERXML("&lt;t&gt;&lt;s&gt;" &amp; SUBSTITUTE(SUBSTITUTE(A1903, "|", "&lt;/s&gt;&lt;s&gt;"), ";", "&lt;/s&gt;&lt;s&gt;") &amp; "&lt;/s&gt;&lt;/t&gt;", "//s[last()-2]")</f>
        <v>35</v>
      </c>
      <c r="P1903" cm="1">
        <f t="array" ref="P1903">_xlfn.FILTERXML("&lt;t&gt;&lt;s&gt;" &amp; SUBSTITUTE(SUBSTITUTE(SUBSTITUTE(CLEAN(A1903), "|", "&lt;/s&gt;&lt;s&gt;"), ",", "&lt;/s&gt;&lt;s&gt;"), ";", "&lt;/s&gt;&lt;s&gt;") &amp; "&lt;/s&gt;&lt;/t&gt;", "//s[last()-2]")</f>
        <v>200</v>
      </c>
      <c r="Q1903" cm="1">
        <f t="array" ref="Q1903">_xlfn.FILTERXML("&lt;t&gt;&lt;s&gt;" &amp; SUBSTITUTE(SUBSTITUTE(SUBSTITUTE(A1903, "|", "&lt;/s&gt;&lt;s&gt;"), ",", "&lt;/s&gt;&lt;s&gt;"), ";", "&lt;/s&gt;&lt;s&gt;") &amp; "&lt;/s&gt;&lt;/t&gt;", "//s[last()-1]")</f>
        <v>300</v>
      </c>
      <c r="R1903" t="s">
        <v>614</v>
      </c>
      <c r="S1903" s="20">
        <f>Table1[[#This Row],[Qty Sold]]/Table1[[#This Row],[Qty Added]]</f>
        <v>0.5</v>
      </c>
      <c r="T1903" s="19">
        <f>Table1[[#This Row],[Unit Price]]*Table1[[#This Row],[Stock]]</f>
        <v>60000</v>
      </c>
    </row>
    <row r="1904" spans="1:20" x14ac:dyDescent="0.3">
      <c r="A1904" t="s">
        <v>369</v>
      </c>
      <c r="J1904" s="18" t="str">
        <f t="shared" si="116"/>
        <v>08-01-2026</v>
      </c>
      <c r="K1904" t="str">
        <f t="shared" si="117"/>
        <v>SKU408</v>
      </c>
      <c r="L1904" t="str">
        <f t="shared" si="118"/>
        <v>Storage Jar XL</v>
      </c>
      <c r="M1904" t="s">
        <v>553</v>
      </c>
      <c r="N1904">
        <f t="shared" si="119"/>
        <v>80</v>
      </c>
      <c r="O1904" cm="1">
        <f t="array" ref="O1904">_xlfn.FILTERXML("&lt;t&gt;&lt;s&gt;" &amp; SUBSTITUTE(SUBSTITUTE(A1904, "|", "&lt;/s&gt;&lt;s&gt;"), ";", "&lt;/s&gt;&lt;s&gt;") &amp; "&lt;/s&gt;&lt;/t&gt;", "//s[last()-2]")</f>
        <v>45</v>
      </c>
      <c r="P1904" cm="1">
        <f t="array" ref="P1904">_xlfn.FILTERXML("&lt;t&gt;&lt;s&gt;" &amp; SUBSTITUTE(SUBSTITUTE(SUBSTITUTE(CLEAN(A1904), "|", "&lt;/s&gt;&lt;s&gt;"), ",", "&lt;/s&gt;&lt;s&gt;"), ";", "&lt;/s&gt;&lt;s&gt;") &amp; "&lt;/s&gt;&lt;/t&gt;", "//s[last()-2]")</f>
        <v>170</v>
      </c>
      <c r="Q1904" cm="1">
        <f t="array" ref="Q1904">_xlfn.FILTERXML("&lt;t&gt;&lt;s&gt;" &amp; SUBSTITUTE(SUBSTITUTE(SUBSTITUTE(A1904, "|", "&lt;/s&gt;&lt;s&gt;"), ",", "&lt;/s&gt;&lt;s&gt;"), ";", "&lt;/s&gt;&lt;s&gt;") &amp; "&lt;/s&gt;&lt;/t&gt;", "//s[last()-1]")</f>
        <v>350</v>
      </c>
      <c r="R1904" t="s">
        <v>593</v>
      </c>
      <c r="S1904" s="20">
        <f>Table1[[#This Row],[Qty Sold]]/Table1[[#This Row],[Qty Added]]</f>
        <v>0.5625</v>
      </c>
      <c r="T1904" s="19">
        <f>Table1[[#This Row],[Unit Price]]*Table1[[#This Row],[Stock]]</f>
        <v>59500</v>
      </c>
    </row>
    <row r="1905" spans="1:20" x14ac:dyDescent="0.3">
      <c r="A1905" t="s">
        <v>370</v>
      </c>
      <c r="J1905" s="18" t="str">
        <f t="shared" si="116"/>
        <v>09-01-2026</v>
      </c>
      <c r="K1905" t="str">
        <f t="shared" si="117"/>
        <v>SKU409</v>
      </c>
      <c r="L1905" t="str">
        <f t="shared" si="118"/>
        <v>Steel Tiffin Mega</v>
      </c>
      <c r="M1905" t="s">
        <v>541</v>
      </c>
      <c r="N1905">
        <f t="shared" si="119"/>
        <v>45</v>
      </c>
      <c r="O1905" cm="1">
        <f t="array" ref="O1905">_xlfn.FILTERXML("&lt;t&gt;&lt;s&gt;" &amp; SUBSTITUTE(SUBSTITUTE(A1905, "|", "&lt;/s&gt;&lt;s&gt;"), ";", "&lt;/s&gt;&lt;s&gt;") &amp; "&lt;/s&gt;&lt;/t&gt;", "//s[last()-2]")</f>
        <v>25</v>
      </c>
      <c r="P1905" cm="1">
        <f t="array" ref="P1905">_xlfn.FILTERXML("&lt;t&gt;&lt;s&gt;" &amp; SUBSTITUTE(SUBSTITUTE(SUBSTITUTE(CLEAN(A1905), "|", "&lt;/s&gt;&lt;s&gt;"), ",", "&lt;/s&gt;&lt;s&gt;"), ";", "&lt;/s&gt;&lt;s&gt;") &amp; "&lt;/s&gt;&lt;/t&gt;", "//s[last()-2]")</f>
        <v>110</v>
      </c>
      <c r="Q1905" cm="1">
        <f t="array" ref="Q1905">_xlfn.FILTERXML("&lt;t&gt;&lt;s&gt;" &amp; SUBSTITUTE(SUBSTITUTE(SUBSTITUTE(A1905, "|", "&lt;/s&gt;&lt;s&gt;"), ",", "&lt;/s&gt;&lt;s&gt;"), ";", "&lt;/s&gt;&lt;s&gt;") &amp; "&lt;/s&gt;&lt;/t&gt;", "//s[last()-1]")</f>
        <v>700</v>
      </c>
      <c r="R1905" t="s">
        <v>582</v>
      </c>
      <c r="S1905" s="20">
        <f>Table1[[#This Row],[Qty Sold]]/Table1[[#This Row],[Qty Added]]</f>
        <v>0.55555555555555558</v>
      </c>
      <c r="T1905" s="19">
        <f>Table1[[#This Row],[Unit Price]]*Table1[[#This Row],[Stock]]</f>
        <v>77000</v>
      </c>
    </row>
    <row r="1906" spans="1:20" x14ac:dyDescent="0.3">
      <c r="A1906" t="s">
        <v>371</v>
      </c>
      <c r="J1906" s="18" t="str">
        <f t="shared" si="116"/>
        <v>10-01-2026</v>
      </c>
      <c r="K1906" t="str">
        <f t="shared" si="117"/>
        <v>SKU410</v>
      </c>
      <c r="L1906" t="str">
        <f t="shared" si="118"/>
        <v>steel tiffin mega</v>
      </c>
      <c r="M1906" t="s">
        <v>542</v>
      </c>
      <c r="N1906">
        <f t="shared" si="119"/>
        <v>30</v>
      </c>
      <c r="O1906" cm="1">
        <f t="array" ref="O1906">_xlfn.FILTERXML("&lt;t&gt;&lt;s&gt;" &amp; SUBSTITUTE(SUBSTITUTE(A1906, "|", "&lt;/s&gt;&lt;s&gt;"), ";", "&lt;/s&gt;&lt;s&gt;") &amp; "&lt;/s&gt;&lt;/t&gt;", "//s[last()-2]")</f>
        <v>15</v>
      </c>
      <c r="P1906" cm="1">
        <f t="array" ref="P1906">_xlfn.FILTERXML("&lt;t&gt;&lt;s&gt;" &amp; SUBSTITUTE(SUBSTITUTE(SUBSTITUTE(CLEAN(A1906), "|", "&lt;/s&gt;&lt;s&gt;"), ",", "&lt;/s&gt;&lt;s&gt;"), ";", "&lt;/s&gt;&lt;s&gt;") &amp; "&lt;/s&gt;&lt;/t&gt;", "//s[last()-2]")</f>
        <v>115</v>
      </c>
      <c r="Q1906" cm="1">
        <f t="array" ref="Q1906">_xlfn.FILTERXML("&lt;t&gt;&lt;s&gt;" &amp; SUBSTITUTE(SUBSTITUTE(SUBSTITUTE(A1906, "|", "&lt;/s&gt;&lt;s&gt;"), ",", "&lt;/s&gt;&lt;s&gt;"), ";", "&lt;/s&gt;&lt;s&gt;") &amp; "&lt;/s&gt;&lt;/t&gt;", "//s[last()-1]")</f>
        <v>700</v>
      </c>
      <c r="R1906" t="s">
        <v>600</v>
      </c>
      <c r="S1906" s="20">
        <f>Table1[[#This Row],[Qty Sold]]/Table1[[#This Row],[Qty Added]]</f>
        <v>0.5</v>
      </c>
      <c r="T1906" s="19">
        <f>Table1[[#This Row],[Unit Price]]*Table1[[#This Row],[Stock]]</f>
        <v>80500</v>
      </c>
    </row>
    <row r="1907" spans="1:20" x14ac:dyDescent="0.3">
      <c r="A1907" t="s">
        <v>372</v>
      </c>
      <c r="J1907" s="18" t="str">
        <f t="shared" si="116"/>
        <v>11-01-2026</v>
      </c>
      <c r="K1907" t="str">
        <f t="shared" si="117"/>
        <v>SKU411</v>
      </c>
      <c r="L1907" t="str">
        <f t="shared" si="118"/>
        <v>Water Bottle Mega</v>
      </c>
      <c r="M1907" t="s">
        <v>548</v>
      </c>
      <c r="N1907">
        <f t="shared" si="119"/>
        <v>150</v>
      </c>
      <c r="O1907" cm="1">
        <f t="array" ref="O1907">_xlfn.FILTERXML("&lt;t&gt;&lt;s&gt;" &amp; SUBSTITUTE(SUBSTITUTE(A1907, "|", "&lt;/s&gt;&lt;s&gt;"), ";", "&lt;/s&gt;&lt;s&gt;") &amp; "&lt;/s&gt;&lt;/t&gt;", "//s[last()-2]")</f>
        <v>100</v>
      </c>
      <c r="P1907" cm="1">
        <f t="array" ref="P1907">_xlfn.FILTERXML("&lt;t&gt;&lt;s&gt;" &amp; SUBSTITUTE(SUBSTITUTE(SUBSTITUTE(CLEAN(A1907), "|", "&lt;/s&gt;&lt;s&gt;"), ",", "&lt;/s&gt;&lt;s&gt;"), ";", "&lt;/s&gt;&lt;s&gt;") &amp; "&lt;/s&gt;&lt;/t&gt;", "//s[last()-2]")</f>
        <v>260</v>
      </c>
      <c r="Q1907" cm="1">
        <f t="array" ref="Q1907">_xlfn.FILTERXML("&lt;t&gt;&lt;s&gt;" &amp; SUBSTITUTE(SUBSTITUTE(SUBSTITUTE(A1907, "|", "&lt;/s&gt;&lt;s&gt;"), ",", "&lt;/s&gt;&lt;s&gt;"), ";", "&lt;/s&gt;&lt;s&gt;") &amp; "&lt;/s&gt;&lt;/t&gt;", "//s[last()-1]")</f>
        <v>320</v>
      </c>
      <c r="R1907" t="s">
        <v>588</v>
      </c>
      <c r="S1907" s="20">
        <f>Table1[[#This Row],[Qty Sold]]/Table1[[#This Row],[Qty Added]]</f>
        <v>0.66666666666666663</v>
      </c>
      <c r="T1907" s="19">
        <f>Table1[[#This Row],[Unit Price]]*Table1[[#This Row],[Stock]]</f>
        <v>83200</v>
      </c>
    </row>
    <row r="1908" spans="1:20" x14ac:dyDescent="0.3">
      <c r="A1908" t="s">
        <v>373</v>
      </c>
      <c r="J1908" s="18" t="str">
        <f t="shared" si="116"/>
        <v>12-01-2026</v>
      </c>
      <c r="K1908" t="str">
        <f t="shared" si="117"/>
        <v>SKU412</v>
      </c>
      <c r="L1908" t="str">
        <f t="shared" si="118"/>
        <v>Bottle Set Mega</v>
      </c>
      <c r="M1908" t="s">
        <v>557</v>
      </c>
      <c r="N1908">
        <f t="shared" si="119"/>
        <v>95</v>
      </c>
      <c r="O1908" cm="1">
        <f t="array" ref="O1908">_xlfn.FILTERXML("&lt;t&gt;&lt;s&gt;" &amp; SUBSTITUTE(SUBSTITUTE(A1908, "|", "&lt;/s&gt;&lt;s&gt;"), ";", "&lt;/s&gt;&lt;s&gt;") &amp; "&lt;/s&gt;&lt;/t&gt;", "//s[last()-2]")</f>
        <v>60</v>
      </c>
      <c r="P1908" cm="1">
        <f t="array" ref="P1908">_xlfn.FILTERXML("&lt;t&gt;&lt;s&gt;" &amp; SUBSTITUTE(SUBSTITUTE(SUBSTITUTE(CLEAN(A1908), "|", "&lt;/s&gt;&lt;s&gt;"), ",", "&lt;/s&gt;&lt;s&gt;"), ";", "&lt;/s&gt;&lt;s&gt;") &amp; "&lt;/s&gt;&lt;/t&gt;", "//s[last()-2]")</f>
        <v>180</v>
      </c>
      <c r="Q1908" cm="1">
        <f t="array" ref="Q1908">_xlfn.FILTERXML("&lt;t&gt;&lt;s&gt;" &amp; SUBSTITUTE(SUBSTITUTE(SUBSTITUTE(A1908, "|", "&lt;/s&gt;&lt;s&gt;"), ",", "&lt;/s&gt;&lt;s&gt;"), ";", "&lt;/s&gt;&lt;s&gt;") &amp; "&lt;/s&gt;&lt;/t&gt;", "//s[last()-1]")</f>
        <v>900</v>
      </c>
      <c r="R1908" t="s">
        <v>597</v>
      </c>
      <c r="S1908" s="20">
        <f>Table1[[#This Row],[Qty Sold]]/Table1[[#This Row],[Qty Added]]</f>
        <v>0.63157894736842102</v>
      </c>
      <c r="T1908" s="19">
        <f>Table1[[#This Row],[Unit Price]]*Table1[[#This Row],[Stock]]</f>
        <v>162000</v>
      </c>
    </row>
    <row r="1909" spans="1:20" x14ac:dyDescent="0.3">
      <c r="A1909" t="s">
        <v>374</v>
      </c>
      <c r="J1909" s="18" t="str">
        <f t="shared" si="116"/>
        <v>13-01-2026</v>
      </c>
      <c r="K1909" t="str">
        <f t="shared" si="117"/>
        <v>SKU413</v>
      </c>
      <c r="L1909" t="str">
        <f t="shared" si="118"/>
        <v>Serving Tray Mega</v>
      </c>
      <c r="M1909" t="s">
        <v>554</v>
      </c>
      <c r="N1909">
        <f t="shared" si="119"/>
        <v>50</v>
      </c>
      <c r="O1909" cm="1">
        <f t="array" ref="O1909">_xlfn.FILTERXML("&lt;t&gt;&lt;s&gt;" &amp; SUBSTITUTE(SUBSTITUTE(A1909, "|", "&lt;/s&gt;&lt;s&gt;"), ";", "&lt;/s&gt;&lt;s&gt;") &amp; "&lt;/s&gt;&lt;/t&gt;", "//s[last()-2]")</f>
        <v>28</v>
      </c>
      <c r="P1909" cm="1">
        <f t="array" ref="P1909">_xlfn.FILTERXML("&lt;t&gt;&lt;s&gt;" &amp; SUBSTITUTE(SUBSTITUTE(SUBSTITUTE(CLEAN(A1909), "|", "&lt;/s&gt;&lt;s&gt;"), ",", "&lt;/s&gt;&lt;s&gt;"), ";", "&lt;/s&gt;&lt;s&gt;") &amp; "&lt;/s&gt;&lt;/t&gt;", "//s[last()-2]")</f>
        <v>120</v>
      </c>
      <c r="Q1909" cm="1">
        <f t="array" ref="Q1909">_xlfn.FILTERXML("&lt;t&gt;&lt;s&gt;" &amp; SUBSTITUTE(SUBSTITUTE(SUBSTITUTE(A1909, "|", "&lt;/s&gt;&lt;s&gt;"), ",", "&lt;/s&gt;&lt;s&gt;"), ";", "&lt;/s&gt;&lt;s&gt;") &amp; "&lt;/s&gt;&lt;/t&gt;", "//s[last()-1]")</f>
        <v>750</v>
      </c>
      <c r="R1909" t="s">
        <v>594</v>
      </c>
      <c r="S1909" s="20">
        <f>Table1[[#This Row],[Qty Sold]]/Table1[[#This Row],[Qty Added]]</f>
        <v>0.56000000000000005</v>
      </c>
      <c r="T1909" s="19">
        <f>Table1[[#This Row],[Unit Price]]*Table1[[#This Row],[Stock]]</f>
        <v>90000</v>
      </c>
    </row>
    <row r="1910" spans="1:20" x14ac:dyDescent="0.3">
      <c r="A1910" t="s">
        <v>375</v>
      </c>
      <c r="J1910" s="18" t="str">
        <f t="shared" si="116"/>
        <v>14-01-2026</v>
      </c>
      <c r="K1910" t="str">
        <f t="shared" si="117"/>
        <v>SKU414</v>
      </c>
      <c r="L1910" t="str">
        <f t="shared" si="118"/>
        <v>Serving tray mega</v>
      </c>
      <c r="M1910" t="s">
        <v>554</v>
      </c>
      <c r="N1910">
        <f t="shared" si="119"/>
        <v>35</v>
      </c>
      <c r="O1910" cm="1">
        <f t="array" ref="O1910">_xlfn.FILTERXML("&lt;t&gt;&lt;s&gt;" &amp; SUBSTITUTE(SUBSTITUTE(A1910, "|", "&lt;/s&gt;&lt;s&gt;"), ";", "&lt;/s&gt;&lt;s&gt;") &amp; "&lt;/s&gt;&lt;/t&gt;", "//s[last()-2]")</f>
        <v>18</v>
      </c>
      <c r="P1910" cm="1">
        <f t="array" ref="P1910">_xlfn.FILTERXML("&lt;t&gt;&lt;s&gt;" &amp; SUBSTITUTE(SUBSTITUTE(SUBSTITUTE(CLEAN(A1910), "|", "&lt;/s&gt;&lt;s&gt;"), ",", "&lt;/s&gt;&lt;s&gt;"), ";", "&lt;/s&gt;&lt;s&gt;") &amp; "&lt;/s&gt;&lt;/t&gt;", "//s[last()-2]")</f>
        <v>125</v>
      </c>
      <c r="Q1910" cm="1">
        <f t="array" ref="Q1910">_xlfn.FILTERXML("&lt;t&gt;&lt;s&gt;" &amp; SUBSTITUTE(SUBSTITUTE(SUBSTITUTE(A1910, "|", "&lt;/s&gt;&lt;s&gt;"), ",", "&lt;/s&gt;&lt;s&gt;"), ";", "&lt;/s&gt;&lt;s&gt;") &amp; "&lt;/s&gt;&lt;/t&gt;", "//s[last()-1]")</f>
        <v>750</v>
      </c>
      <c r="R1910" t="s">
        <v>594</v>
      </c>
      <c r="S1910" s="20">
        <f>Table1[[#This Row],[Qty Sold]]/Table1[[#This Row],[Qty Added]]</f>
        <v>0.51428571428571423</v>
      </c>
      <c r="T1910" s="19">
        <f>Table1[[#This Row],[Unit Price]]*Table1[[#This Row],[Stock]]</f>
        <v>93750</v>
      </c>
    </row>
    <row r="1911" spans="1:20" x14ac:dyDescent="0.3">
      <c r="A1911" t="s">
        <v>376</v>
      </c>
      <c r="J1911" s="18" t="str">
        <f t="shared" si="116"/>
        <v>15-01-2026</v>
      </c>
      <c r="K1911" t="str">
        <f t="shared" si="117"/>
        <v>SKU415</v>
      </c>
      <c r="L1911" t="str">
        <f t="shared" si="118"/>
        <v>Pressure Cooker 10L</v>
      </c>
      <c r="M1911" t="s">
        <v>555</v>
      </c>
      <c r="N1911">
        <f t="shared" si="119"/>
        <v>25</v>
      </c>
      <c r="O1911" cm="1">
        <f t="array" ref="O1911">_xlfn.FILTERXML("&lt;t&gt;&lt;s&gt;" &amp; SUBSTITUTE(SUBSTITUTE(A1911, "|", "&lt;/s&gt;&lt;s&gt;"), ";", "&lt;/s&gt;&lt;s&gt;") &amp; "&lt;/s&gt;&lt;/t&gt;", "//s[last()-2]")</f>
        <v>14</v>
      </c>
      <c r="P1911" cm="1">
        <f t="array" ref="P1911">_xlfn.FILTERXML("&lt;t&gt;&lt;s&gt;" &amp; SUBSTITUTE(SUBSTITUTE(SUBSTITUTE(CLEAN(A1911), "|", "&lt;/s&gt;&lt;s&gt;"), ",", "&lt;/s&gt;&lt;s&gt;"), ";", "&lt;/s&gt;&lt;s&gt;") &amp; "&lt;/s&gt;&lt;/t&gt;", "//s[last()-2]")</f>
        <v>65</v>
      </c>
      <c r="Q1911" cm="1">
        <f t="array" ref="Q1911">_xlfn.FILTERXML("&lt;t&gt;&lt;s&gt;" &amp; SUBSTITUTE(SUBSTITUTE(SUBSTITUTE(A1911, "|", "&lt;/s&gt;&lt;s&gt;"), ",", "&lt;/s&gt;&lt;s&gt;"), ";", "&lt;/s&gt;&lt;s&gt;") &amp; "&lt;/s&gt;&lt;/t&gt;", "//s[last()-1]")</f>
        <v>5000</v>
      </c>
      <c r="R1911" t="s">
        <v>595</v>
      </c>
      <c r="S1911" s="20">
        <f>Table1[[#This Row],[Qty Sold]]/Table1[[#This Row],[Qty Added]]</f>
        <v>0.56000000000000005</v>
      </c>
      <c r="T1911" s="19">
        <f>Table1[[#This Row],[Unit Price]]*Table1[[#This Row],[Stock]]</f>
        <v>325000</v>
      </c>
    </row>
    <row r="1912" spans="1:20" x14ac:dyDescent="0.3">
      <c r="A1912" t="s">
        <v>377</v>
      </c>
      <c r="J1912" s="18" t="str">
        <f t="shared" si="116"/>
        <v>16-01-2026</v>
      </c>
      <c r="K1912" t="str">
        <f t="shared" si="117"/>
        <v>SKU416</v>
      </c>
      <c r="L1912" t="str">
        <f t="shared" si="118"/>
        <v>pressure cooker 10 L</v>
      </c>
      <c r="M1912" t="s">
        <v>567</v>
      </c>
      <c r="N1912">
        <f t="shared" si="119"/>
        <v>15</v>
      </c>
      <c r="O1912" cm="1">
        <f t="array" ref="O1912">_xlfn.FILTERXML("&lt;t&gt;&lt;s&gt;" &amp; SUBSTITUTE(SUBSTITUTE(A1912, "|", "&lt;/s&gt;&lt;s&gt;"), ";", "&lt;/s&gt;&lt;s&gt;") &amp; "&lt;/s&gt;&lt;/t&gt;", "//s[last()-2]")</f>
        <v>8</v>
      </c>
      <c r="P1912" cm="1">
        <f t="array" ref="P1912">_xlfn.FILTERXML("&lt;t&gt;&lt;s&gt;" &amp; SUBSTITUTE(SUBSTITUTE(SUBSTITUTE(CLEAN(A1912), "|", "&lt;/s&gt;&lt;s&gt;"), ",", "&lt;/s&gt;&lt;s&gt;"), ";", "&lt;/s&gt;&lt;s&gt;") &amp; "&lt;/s&gt;&lt;/t&gt;", "//s[last()-2]")</f>
        <v>70</v>
      </c>
      <c r="Q1912" cm="1">
        <f t="array" ref="Q1912">_xlfn.FILTERXML("&lt;t&gt;&lt;s&gt;" &amp; SUBSTITUTE(SUBSTITUTE(SUBSTITUTE(A1912, "|", "&lt;/s&gt;&lt;s&gt;"), ",", "&lt;/s&gt;&lt;s&gt;"), ";", "&lt;/s&gt;&lt;s&gt;") &amp; "&lt;/s&gt;&lt;/t&gt;", "//s[last()-1]")</f>
        <v>5000</v>
      </c>
      <c r="R1912" t="s">
        <v>608</v>
      </c>
      <c r="S1912" s="20">
        <f>Table1[[#This Row],[Qty Sold]]/Table1[[#This Row],[Qty Added]]</f>
        <v>0.53333333333333333</v>
      </c>
      <c r="T1912" s="19">
        <f>Table1[[#This Row],[Unit Price]]*Table1[[#This Row],[Stock]]</f>
        <v>350000</v>
      </c>
    </row>
    <row r="1913" spans="1:20" x14ac:dyDescent="0.3">
      <c r="A1913" t="s">
        <v>378</v>
      </c>
      <c r="J1913" s="18" t="str">
        <f t="shared" si="116"/>
        <v>17-01-2026</v>
      </c>
      <c r="K1913" t="str">
        <f t="shared" si="117"/>
        <v>SKU417</v>
      </c>
      <c r="L1913" t="str">
        <f t="shared" si="118"/>
        <v>Electric Rice Cooker Max</v>
      </c>
      <c r="M1913" t="s">
        <v>565</v>
      </c>
      <c r="N1913">
        <f t="shared" si="119"/>
        <v>15</v>
      </c>
      <c r="O1913" cm="1">
        <f t="array" ref="O1913">_xlfn.FILTERXML("&lt;t&gt;&lt;s&gt;" &amp; SUBSTITUTE(SUBSTITUTE(A1913, "|", "&lt;/s&gt;&lt;s&gt;"), ";", "&lt;/s&gt;&lt;s&gt;") &amp; "&lt;/s&gt;&lt;/t&gt;", "//s[last()-2]")</f>
        <v>8</v>
      </c>
      <c r="P1913" cm="1">
        <f t="array" ref="P1913">_xlfn.FILTERXML("&lt;t&gt;&lt;s&gt;" &amp; SUBSTITUTE(SUBSTITUTE(SUBSTITUTE(CLEAN(A1913), "|", "&lt;/s&gt;&lt;s&gt;"), ",", "&lt;/s&gt;&lt;s&gt;"), ";", "&lt;/s&gt;&lt;s&gt;") &amp; "&lt;/s&gt;&lt;/t&gt;", "//s[last()-2]")</f>
        <v>40</v>
      </c>
      <c r="Q1913" cm="1">
        <f t="array" ref="Q1913">_xlfn.FILTERXML("&lt;t&gt;&lt;s&gt;" &amp; SUBSTITUTE(SUBSTITUTE(SUBSTITUTE(A1913, "|", "&lt;/s&gt;&lt;s&gt;"), ",", "&lt;/s&gt;&lt;s&gt;"), ";", "&lt;/s&gt;&lt;s&gt;") &amp; "&lt;/s&gt;&lt;/t&gt;", "//s[last()-1]")</f>
        <v>4500</v>
      </c>
      <c r="R1913" t="s">
        <v>606</v>
      </c>
      <c r="S1913" s="20">
        <f>Table1[[#This Row],[Qty Sold]]/Table1[[#This Row],[Qty Added]]</f>
        <v>0.53333333333333333</v>
      </c>
      <c r="T1913" s="19">
        <f>Table1[[#This Row],[Unit Price]]*Table1[[#This Row],[Stock]]</f>
        <v>180000</v>
      </c>
    </row>
    <row r="1914" spans="1:20" x14ac:dyDescent="0.3">
      <c r="A1914" t="s">
        <v>379</v>
      </c>
      <c r="J1914" s="18" t="str">
        <f t="shared" si="116"/>
        <v>18-01-2026</v>
      </c>
      <c r="K1914" t="str">
        <f t="shared" si="117"/>
        <v>SKU418</v>
      </c>
      <c r="L1914" t="str">
        <f t="shared" si="118"/>
        <v>Electric rice cooker max</v>
      </c>
      <c r="M1914" t="s">
        <v>565</v>
      </c>
      <c r="N1914">
        <f t="shared" si="119"/>
        <v>12</v>
      </c>
      <c r="O1914" cm="1">
        <f t="array" ref="O1914">_xlfn.FILTERXML("&lt;t&gt;&lt;s&gt;" &amp; SUBSTITUTE(SUBSTITUTE(A1914, "|", "&lt;/s&gt;&lt;s&gt;"), ";", "&lt;/s&gt;&lt;s&gt;") &amp; "&lt;/s&gt;&lt;/t&gt;", "//s[last()-2]")</f>
        <v>6</v>
      </c>
      <c r="P1914" cm="1">
        <f t="array" ref="P1914">_xlfn.FILTERXML("&lt;t&gt;&lt;s&gt;" &amp; SUBSTITUTE(SUBSTITUTE(SUBSTITUTE(CLEAN(A1914), "|", "&lt;/s&gt;&lt;s&gt;"), ",", "&lt;/s&gt;&lt;s&gt;"), ";", "&lt;/s&gt;&lt;s&gt;") &amp; "&lt;/s&gt;&lt;/t&gt;", "//s[last()-2]")</f>
        <v>45</v>
      </c>
      <c r="Q1914" cm="1">
        <f t="array" ref="Q1914">_xlfn.FILTERXML("&lt;t&gt;&lt;s&gt;" &amp; SUBSTITUTE(SUBSTITUTE(SUBSTITUTE(A1914, "|", "&lt;/s&gt;&lt;s&gt;"), ",", "&lt;/s&gt;&lt;s&gt;"), ";", "&lt;/s&gt;&lt;s&gt;") &amp; "&lt;/s&gt;&lt;/t&gt;", "//s[last()-1]")</f>
        <v>4500</v>
      </c>
      <c r="R1914" t="s">
        <v>606</v>
      </c>
      <c r="S1914" s="20">
        <f>Table1[[#This Row],[Qty Sold]]/Table1[[#This Row],[Qty Added]]</f>
        <v>0.5</v>
      </c>
      <c r="T1914" s="19">
        <f>Table1[[#This Row],[Unit Price]]*Table1[[#This Row],[Stock]]</f>
        <v>202500</v>
      </c>
    </row>
    <row r="1915" spans="1:20" x14ac:dyDescent="0.3">
      <c r="A1915" t="s">
        <v>380</v>
      </c>
      <c r="J1915" s="18" t="str">
        <f t="shared" si="116"/>
        <v>19-01-2026</v>
      </c>
      <c r="K1915" t="str">
        <f t="shared" si="117"/>
        <v>SKU419</v>
      </c>
      <c r="L1915" t="str">
        <f t="shared" si="118"/>
        <v>Mixer Grinder Max</v>
      </c>
      <c r="M1915" t="s">
        <v>566</v>
      </c>
      <c r="N1915">
        <f t="shared" si="119"/>
        <v>18</v>
      </c>
      <c r="O1915" cm="1">
        <f t="array" ref="O1915">_xlfn.FILTERXML("&lt;t&gt;&lt;s&gt;" &amp; SUBSTITUTE(SUBSTITUTE(A1915, "|", "&lt;/s&gt;&lt;s&gt;"), ";", "&lt;/s&gt;&lt;s&gt;") &amp; "&lt;/s&gt;&lt;/t&gt;", "//s[last()-2]")</f>
        <v>10</v>
      </c>
      <c r="P1915" cm="1">
        <f t="array" ref="P1915">_xlfn.FILTERXML("&lt;t&gt;&lt;s&gt;" &amp; SUBSTITUTE(SUBSTITUTE(SUBSTITUTE(CLEAN(A1915), "|", "&lt;/s&gt;&lt;s&gt;"), ",", "&lt;/s&gt;&lt;s&gt;"), ";", "&lt;/s&gt;&lt;s&gt;") &amp; "&lt;/s&gt;&lt;/t&gt;", "//s[last()-2]")</f>
        <v>50</v>
      </c>
      <c r="Q1915" cm="1">
        <f t="array" ref="Q1915">_xlfn.FILTERXML("&lt;t&gt;&lt;s&gt;" &amp; SUBSTITUTE(SUBSTITUTE(SUBSTITUTE(A1915, "|", "&lt;/s&gt;&lt;s&gt;"), ",", "&lt;/s&gt;&lt;s&gt;"), ";", "&lt;/s&gt;&lt;s&gt;") &amp; "&lt;/s&gt;&lt;/t&gt;", "//s[last()-1]")</f>
        <v>8000</v>
      </c>
      <c r="R1915" t="s">
        <v>607</v>
      </c>
      <c r="S1915" s="20">
        <f>Table1[[#This Row],[Qty Sold]]/Table1[[#This Row],[Qty Added]]</f>
        <v>0.55555555555555558</v>
      </c>
      <c r="T1915" s="19">
        <f>Table1[[#This Row],[Unit Price]]*Table1[[#This Row],[Stock]]</f>
        <v>400000</v>
      </c>
    </row>
    <row r="1916" spans="1:20" x14ac:dyDescent="0.3">
      <c r="A1916" t="s">
        <v>381</v>
      </c>
      <c r="J1916" s="18" t="str">
        <f t="shared" si="116"/>
        <v>20-01-2026</v>
      </c>
      <c r="K1916" t="str">
        <f t="shared" si="117"/>
        <v>SKU420</v>
      </c>
      <c r="L1916" t="str">
        <f t="shared" si="118"/>
        <v>Mixer grinder max</v>
      </c>
      <c r="M1916" t="s">
        <v>566</v>
      </c>
      <c r="N1916">
        <f t="shared" si="119"/>
        <v>15</v>
      </c>
      <c r="O1916" cm="1">
        <f t="array" ref="O1916">_xlfn.FILTERXML("&lt;t&gt;&lt;s&gt;" &amp; SUBSTITUTE(SUBSTITUTE(A1916, "|", "&lt;/s&gt;&lt;s&gt;"), ";", "&lt;/s&gt;&lt;s&gt;") &amp; "&lt;/s&gt;&lt;/t&gt;", "//s[last()-2]")</f>
        <v>8</v>
      </c>
      <c r="P1916" cm="1">
        <f t="array" ref="P1916">_xlfn.FILTERXML("&lt;t&gt;&lt;s&gt;" &amp; SUBSTITUTE(SUBSTITUTE(SUBSTITUTE(CLEAN(A1916), "|", "&lt;/s&gt;&lt;s&gt;"), ",", "&lt;/s&gt;&lt;s&gt;"), ";", "&lt;/s&gt;&lt;s&gt;") &amp; "&lt;/s&gt;&lt;/t&gt;", "//s[last()-2]")</f>
        <v>55</v>
      </c>
      <c r="Q1916" cm="1">
        <f t="array" ref="Q1916">_xlfn.FILTERXML("&lt;t&gt;&lt;s&gt;" &amp; SUBSTITUTE(SUBSTITUTE(SUBSTITUTE(A1916, "|", "&lt;/s&gt;&lt;s&gt;"), ",", "&lt;/s&gt;&lt;s&gt;"), ";", "&lt;/s&gt;&lt;s&gt;") &amp; "&lt;/s&gt;&lt;/t&gt;", "//s[last()-1]")</f>
        <v>8000</v>
      </c>
      <c r="R1916" t="s">
        <v>607</v>
      </c>
      <c r="S1916" s="20">
        <f>Table1[[#This Row],[Qty Sold]]/Table1[[#This Row],[Qty Added]]</f>
        <v>0.53333333333333333</v>
      </c>
      <c r="T1916" s="19">
        <f>Table1[[#This Row],[Unit Price]]*Table1[[#This Row],[Stock]]</f>
        <v>440000</v>
      </c>
    </row>
    <row r="1917" spans="1:20" x14ac:dyDescent="0.3">
      <c r="A1917" t="s">
        <v>382</v>
      </c>
      <c r="J1917" s="18" t="str">
        <f t="shared" si="116"/>
        <v>21-01-2026</v>
      </c>
      <c r="K1917" t="str">
        <f t="shared" si="117"/>
        <v>SKU421</v>
      </c>
      <c r="L1917" t="str">
        <f t="shared" si="118"/>
        <v>Steel Plate Premium Plus</v>
      </c>
      <c r="M1917" t="s">
        <v>541</v>
      </c>
      <c r="N1917">
        <f t="shared" si="119"/>
        <v>80</v>
      </c>
      <c r="O1917" cm="1">
        <f t="array" ref="O1917">_xlfn.FILTERXML("&lt;t&gt;&lt;s&gt;" &amp; SUBSTITUTE(SUBSTITUTE(A1917, "|", "&lt;/s&gt;&lt;s&gt;"), ";", "&lt;/s&gt;&lt;s&gt;") &amp; "&lt;/s&gt;&lt;/t&gt;", "//s[last()-2]")</f>
        <v>55</v>
      </c>
      <c r="P1917" cm="1">
        <f t="array" ref="P1917">_xlfn.FILTERXML("&lt;t&gt;&lt;s&gt;" &amp; SUBSTITUTE(SUBSTITUTE(SUBSTITUTE(CLEAN(A1917), "|", "&lt;/s&gt;&lt;s&gt;"), ",", "&lt;/s&gt;&lt;s&gt;"), ";", "&lt;/s&gt;&lt;s&gt;") &amp; "&lt;/s&gt;&lt;/t&gt;", "//s[last()-2]")</f>
        <v>230</v>
      </c>
      <c r="Q1917" cm="1">
        <f t="array" ref="Q1917">_xlfn.FILTERXML("&lt;t&gt;&lt;s&gt;" &amp; SUBSTITUTE(SUBSTITUTE(SUBSTITUTE(A1917, "|", "&lt;/s&gt;&lt;s&gt;"), ",", "&lt;/s&gt;&lt;s&gt;"), ";", "&lt;/s&gt;&lt;s&gt;") &amp; "&lt;/s&gt;&lt;/t&gt;", "//s[last()-1]")</f>
        <v>350</v>
      </c>
      <c r="R1917" t="s">
        <v>582</v>
      </c>
      <c r="S1917" s="20">
        <f>Table1[[#This Row],[Qty Sold]]/Table1[[#This Row],[Qty Added]]</f>
        <v>0.6875</v>
      </c>
      <c r="T1917" s="19">
        <f>Table1[[#This Row],[Unit Price]]*Table1[[#This Row],[Stock]]</f>
        <v>80500</v>
      </c>
    </row>
    <row r="1918" spans="1:20" x14ac:dyDescent="0.3">
      <c r="A1918" t="s">
        <v>383</v>
      </c>
      <c r="J1918" s="18" t="str">
        <f t="shared" si="116"/>
        <v>22-01-2026</v>
      </c>
      <c r="K1918" t="str">
        <f t="shared" si="117"/>
        <v>SKU422</v>
      </c>
      <c r="L1918" t="str">
        <f t="shared" si="118"/>
        <v>Steel plate premium plus</v>
      </c>
      <c r="M1918" t="s">
        <v>541</v>
      </c>
      <c r="N1918">
        <f t="shared" si="119"/>
        <v>60</v>
      </c>
      <c r="O1918" cm="1">
        <f t="array" ref="O1918">_xlfn.FILTERXML("&lt;t&gt;&lt;s&gt;" &amp; SUBSTITUTE(SUBSTITUTE(A1918, "|", "&lt;/s&gt;&lt;s&gt;"), ";", "&lt;/s&gt;&lt;s&gt;") &amp; "&lt;/s&gt;&lt;/t&gt;", "//s[last()-2]")</f>
        <v>30</v>
      </c>
      <c r="P1918" cm="1">
        <f t="array" ref="P1918">_xlfn.FILTERXML("&lt;t&gt;&lt;s&gt;" &amp; SUBSTITUTE(SUBSTITUTE(SUBSTITUTE(CLEAN(A1918), "|", "&lt;/s&gt;&lt;s&gt;"), ",", "&lt;/s&gt;&lt;s&gt;"), ";", "&lt;/s&gt;&lt;s&gt;") &amp; "&lt;/s&gt;&lt;/t&gt;", "//s[last()-2]")</f>
        <v>240</v>
      </c>
      <c r="Q1918" cm="1">
        <f t="array" ref="Q1918">_xlfn.FILTERXML("&lt;t&gt;&lt;s&gt;" &amp; SUBSTITUTE(SUBSTITUTE(SUBSTITUTE(A1918, "|", "&lt;/s&gt;&lt;s&gt;"), ",", "&lt;/s&gt;&lt;s&gt;"), ";", "&lt;/s&gt;&lt;s&gt;") &amp; "&lt;/s&gt;&lt;/t&gt;", "//s[last()-1]")</f>
        <v>350</v>
      </c>
      <c r="R1918" t="s">
        <v>582</v>
      </c>
      <c r="S1918" s="20">
        <f>Table1[[#This Row],[Qty Sold]]/Table1[[#This Row],[Qty Added]]</f>
        <v>0.5</v>
      </c>
      <c r="T1918" s="19">
        <f>Table1[[#This Row],[Unit Price]]*Table1[[#This Row],[Stock]]</f>
        <v>84000</v>
      </c>
    </row>
    <row r="1919" spans="1:20" x14ac:dyDescent="0.3">
      <c r="A1919" t="s">
        <v>384</v>
      </c>
      <c r="J1919" s="18" t="str">
        <f t="shared" si="116"/>
        <v>23-01-2026</v>
      </c>
      <c r="K1919" t="str">
        <f t="shared" si="117"/>
        <v>SKU423</v>
      </c>
      <c r="L1919" t="str">
        <f t="shared" si="118"/>
        <v>Glass Set Premium Plus</v>
      </c>
      <c r="M1919" t="s">
        <v>545</v>
      </c>
      <c r="N1919">
        <f t="shared" si="119"/>
        <v>38</v>
      </c>
      <c r="O1919" cm="1">
        <f t="array" ref="O1919">_xlfn.FILTERXML("&lt;t&gt;&lt;s&gt;" &amp; SUBSTITUTE(SUBSTITUTE(A1919, "|", "&lt;/s&gt;&lt;s&gt;"), ";", "&lt;/s&gt;&lt;s&gt;") &amp; "&lt;/s&gt;&lt;/t&gt;", "//s[last()-2]")</f>
        <v>20</v>
      </c>
      <c r="P1919" cm="1">
        <f t="array" ref="P1919">_xlfn.FILTERXML("&lt;t&gt;&lt;s&gt;" &amp; SUBSTITUTE(SUBSTITUTE(SUBSTITUTE(CLEAN(A1919), "|", "&lt;/s&gt;&lt;s&gt;"), ",", "&lt;/s&gt;&lt;s&gt;"), ";", "&lt;/s&gt;&lt;s&gt;") &amp; "&lt;/s&gt;&lt;/t&gt;", "//s[last()-2]")</f>
        <v>110</v>
      </c>
      <c r="Q1919" cm="1">
        <f t="array" ref="Q1919">_xlfn.FILTERXML("&lt;t&gt;&lt;s&gt;" &amp; SUBSTITUTE(SUBSTITUTE(SUBSTITUTE(A1919, "|", "&lt;/s&gt;&lt;s&gt;"), ",", "&lt;/s&gt;&lt;s&gt;"), ";", "&lt;/s&gt;&lt;s&gt;") &amp; "&lt;/s&gt;&lt;/t&gt;", "//s[last()-1]")</f>
        <v>800</v>
      </c>
      <c r="R1919" t="s">
        <v>585</v>
      </c>
      <c r="S1919" s="20">
        <f>Table1[[#This Row],[Qty Sold]]/Table1[[#This Row],[Qty Added]]</f>
        <v>0.52631578947368418</v>
      </c>
      <c r="T1919" s="19">
        <f>Table1[[#This Row],[Unit Price]]*Table1[[#This Row],[Stock]]</f>
        <v>88000</v>
      </c>
    </row>
    <row r="1920" spans="1:20" x14ac:dyDescent="0.3">
      <c r="A1920" t="s">
        <v>385</v>
      </c>
      <c r="J1920" s="18" t="str">
        <f t="shared" si="116"/>
        <v>24-01-2026</v>
      </c>
      <c r="K1920" t="str">
        <f t="shared" si="117"/>
        <v>SKU424</v>
      </c>
      <c r="L1920" t="str">
        <f t="shared" si="118"/>
        <v>Plastic Bucket Premium Plus</v>
      </c>
      <c r="M1920" t="s">
        <v>544</v>
      </c>
      <c r="N1920">
        <f t="shared" si="119"/>
        <v>85</v>
      </c>
      <c r="O1920" cm="1">
        <f t="array" ref="O1920">_xlfn.FILTERXML("&lt;t&gt;&lt;s&gt;" &amp; SUBSTITUTE(SUBSTITUTE(A1920, "|", "&lt;/s&gt;&lt;s&gt;"), ";", "&lt;/s&gt;&lt;s&gt;") &amp; "&lt;/s&gt;&lt;/t&gt;", "//s[last()-2]")</f>
        <v>50</v>
      </c>
      <c r="P1920" cm="1">
        <f t="array" ref="P1920">_xlfn.FILTERXML("&lt;t&gt;&lt;s&gt;" &amp; SUBSTITUTE(SUBSTITUTE(SUBSTITUTE(CLEAN(A1920), "|", "&lt;/s&gt;&lt;s&gt;"), ",", "&lt;/s&gt;&lt;s&gt;"), ";", "&lt;/s&gt;&lt;s&gt;") &amp; "&lt;/s&gt;&lt;/t&gt;", "//s[last()-2]")</f>
        <v>220</v>
      </c>
      <c r="Q1920" cm="1">
        <f t="array" ref="Q1920">_xlfn.FILTERXML("&lt;t&gt;&lt;s&gt;" &amp; SUBSTITUTE(SUBSTITUTE(SUBSTITUTE(A1920, "|", "&lt;/s&gt;&lt;s&gt;"), ",", "&lt;/s&gt;&lt;s&gt;"), ";", "&lt;/s&gt;&lt;s&gt;") &amp; "&lt;/s&gt;&lt;/t&gt;", "//s[last()-1]")</f>
        <v>420</v>
      </c>
      <c r="R1920" t="s">
        <v>584</v>
      </c>
      <c r="S1920" s="20">
        <f>Table1[[#This Row],[Qty Sold]]/Table1[[#This Row],[Qty Added]]</f>
        <v>0.58823529411764708</v>
      </c>
      <c r="T1920" s="19">
        <f>Table1[[#This Row],[Unit Price]]*Table1[[#This Row],[Stock]]</f>
        <v>92400</v>
      </c>
    </row>
    <row r="1921" spans="1:20" x14ac:dyDescent="0.3">
      <c r="A1921" t="s">
        <v>386</v>
      </c>
      <c r="J1921" s="18" t="str">
        <f t="shared" si="116"/>
        <v>25-01-2026</v>
      </c>
      <c r="K1921" t="str">
        <f t="shared" si="117"/>
        <v>SKU425</v>
      </c>
      <c r="L1921" t="str">
        <f t="shared" si="118"/>
        <v>Plastic bucket premium plus</v>
      </c>
      <c r="M1921" t="s">
        <v>544</v>
      </c>
      <c r="N1921">
        <f t="shared" si="119"/>
        <v>60</v>
      </c>
      <c r="O1921" cm="1">
        <f t="array" ref="O1921">_xlfn.FILTERXML("&lt;t&gt;&lt;s&gt;" &amp; SUBSTITUTE(SUBSTITUTE(A1921, "|", "&lt;/s&gt;&lt;s&gt;"), ";", "&lt;/s&gt;&lt;s&gt;") &amp; "&lt;/s&gt;&lt;/t&gt;", "//s[last()-2]")</f>
        <v>30</v>
      </c>
      <c r="P1921" cm="1">
        <f t="array" ref="P1921">_xlfn.FILTERXML("&lt;t&gt;&lt;s&gt;" &amp; SUBSTITUTE(SUBSTITUTE(SUBSTITUTE(CLEAN(A1921), "|", "&lt;/s&gt;&lt;s&gt;"), ",", "&lt;/s&gt;&lt;s&gt;"), ";", "&lt;/s&gt;&lt;s&gt;") &amp; "&lt;/s&gt;&lt;/t&gt;", "//s[last()-2]")</f>
        <v>230</v>
      </c>
      <c r="Q1921" cm="1">
        <f t="array" ref="Q1921">_xlfn.FILTERXML("&lt;t&gt;&lt;s&gt;" &amp; SUBSTITUTE(SUBSTITUTE(SUBSTITUTE(A1921, "|", "&lt;/s&gt;&lt;s&gt;"), ",", "&lt;/s&gt;&lt;s&gt;"), ";", "&lt;/s&gt;&lt;s&gt;") &amp; "&lt;/s&gt;&lt;/t&gt;", "//s[last()-1]")</f>
        <v>420</v>
      </c>
      <c r="R1921" t="s">
        <v>584</v>
      </c>
      <c r="S1921" s="20">
        <f>Table1[[#This Row],[Qty Sold]]/Table1[[#This Row],[Qty Added]]</f>
        <v>0.5</v>
      </c>
      <c r="T1921" s="19">
        <f>Table1[[#This Row],[Unit Price]]*Table1[[#This Row],[Stock]]</f>
        <v>96600</v>
      </c>
    </row>
    <row r="1922" spans="1:20" x14ac:dyDescent="0.3">
      <c r="A1922" t="s">
        <v>387</v>
      </c>
      <c r="J1922" s="18" t="str">
        <f t="shared" si="116"/>
        <v>26-01-2026</v>
      </c>
      <c r="K1922" t="str">
        <f t="shared" si="117"/>
        <v>SKU426</v>
      </c>
      <c r="L1922" t="str">
        <f t="shared" si="118"/>
        <v>Frying Pan Premium Plus</v>
      </c>
      <c r="M1922" t="s">
        <v>547</v>
      </c>
      <c r="N1922">
        <f t="shared" si="119"/>
        <v>55</v>
      </c>
      <c r="O1922" cm="1">
        <f t="array" ref="O1922">_xlfn.FILTERXML("&lt;t&gt;&lt;s&gt;" &amp; SUBSTITUTE(SUBSTITUTE(A1922, "|", "&lt;/s&gt;&lt;s&gt;"), ";", "&lt;/s&gt;&lt;s&gt;") &amp; "&lt;/s&gt;&lt;/t&gt;", "//s[last()-2]")</f>
        <v>35</v>
      </c>
      <c r="P1922" cm="1">
        <f t="array" ref="P1922">_xlfn.FILTERXML("&lt;t&gt;&lt;s&gt;" &amp; SUBSTITUTE(SUBSTITUTE(SUBSTITUTE(CLEAN(A1922), "|", "&lt;/s&gt;&lt;s&gt;"), ",", "&lt;/s&gt;&lt;s&gt;"), ";", "&lt;/s&gt;&lt;s&gt;") &amp; "&lt;/s&gt;&lt;/t&gt;", "//s[last()-2]")</f>
        <v>150</v>
      </c>
      <c r="Q1922" cm="1">
        <f t="array" ref="Q1922">_xlfn.FILTERXML("&lt;t&gt;&lt;s&gt;" &amp; SUBSTITUTE(SUBSTITUTE(SUBSTITUTE(A1922, "|", "&lt;/s&gt;&lt;s&gt;"), ",", "&lt;/s&gt;&lt;s&gt;"), ";", "&lt;/s&gt;&lt;s&gt;") &amp; "&lt;/s&gt;&lt;/t&gt;", "//s[last()-1]")</f>
        <v>2500</v>
      </c>
      <c r="R1922" t="s">
        <v>587</v>
      </c>
      <c r="S1922" s="20">
        <f>Table1[[#This Row],[Qty Sold]]/Table1[[#This Row],[Qty Added]]</f>
        <v>0.63636363636363635</v>
      </c>
      <c r="T1922" s="19">
        <f>Table1[[#This Row],[Unit Price]]*Table1[[#This Row],[Stock]]</f>
        <v>375000</v>
      </c>
    </row>
    <row r="1923" spans="1:20" x14ac:dyDescent="0.3">
      <c r="A1923" t="s">
        <v>388</v>
      </c>
      <c r="J1923" s="18" t="str">
        <f t="shared" ref="J1923:J1986" si="120">LEFT(A1923, FIND(",", A1923) - 1)</f>
        <v>27-01-2026</v>
      </c>
      <c r="K1923" t="str">
        <f t="shared" ref="K1923:K1986" si="121">TRIM(MID(A1923, FIND(",", A1923) + 1, FIND("|", A1923) - FIND(",", A1923) - 1))</f>
        <v>SKU427</v>
      </c>
      <c r="L1923" t="str">
        <f t="shared" ref="L1923:L1986" si="122">TRIM(_xlfn.TEXTBEFORE(_xlfn.TEXTAFTER(A1923, "|"), ";"))</f>
        <v>frying pan premium plus</v>
      </c>
      <c r="M1923" t="s">
        <v>568</v>
      </c>
      <c r="N1923">
        <f t="shared" ref="N1923:N1986" si="123">VALUE(MID(A1923, FIND(",", A1923, FIND(";", A1923)) + 1, FIND("|", A1923, FIND(",", A1923, FIND(";", A1923))) - FIND(",", A1923, FIND(";", A1923)) - 1))</f>
        <v>40</v>
      </c>
      <c r="O1923" cm="1">
        <f t="array" ref="O1923">_xlfn.FILTERXML("&lt;t&gt;&lt;s&gt;" &amp; SUBSTITUTE(SUBSTITUTE(A1923, "|", "&lt;/s&gt;&lt;s&gt;"), ";", "&lt;/s&gt;&lt;s&gt;") &amp; "&lt;/s&gt;&lt;/t&gt;", "//s[last()-2]")</f>
        <v>20</v>
      </c>
      <c r="P1923" cm="1">
        <f t="array" ref="P1923">_xlfn.FILTERXML("&lt;t&gt;&lt;s&gt;" &amp; SUBSTITUTE(SUBSTITUTE(SUBSTITUTE(CLEAN(A1923), "|", "&lt;/s&gt;&lt;s&gt;"), ",", "&lt;/s&gt;&lt;s&gt;"), ";", "&lt;/s&gt;&lt;s&gt;") &amp; "&lt;/s&gt;&lt;/t&gt;", "//s[last()-2]")</f>
        <v>160</v>
      </c>
      <c r="Q1923" cm="1">
        <f t="array" ref="Q1923">_xlfn.FILTERXML("&lt;t&gt;&lt;s&gt;" &amp; SUBSTITUTE(SUBSTITUTE(SUBSTITUTE(A1923, "|", "&lt;/s&gt;&lt;s&gt;"), ",", "&lt;/s&gt;&lt;s&gt;"), ";", "&lt;/s&gt;&lt;s&gt;") &amp; "&lt;/s&gt;&lt;/t&gt;", "//s[last()-1]")</f>
        <v>2500</v>
      </c>
      <c r="R1923" t="s">
        <v>609</v>
      </c>
      <c r="S1923" s="20">
        <f>Table1[[#This Row],[Qty Sold]]/Table1[[#This Row],[Qty Added]]</f>
        <v>0.5</v>
      </c>
      <c r="T1923" s="19">
        <f>Table1[[#This Row],[Unit Price]]*Table1[[#This Row],[Stock]]</f>
        <v>400000</v>
      </c>
    </row>
    <row r="1924" spans="1:20" x14ac:dyDescent="0.3">
      <c r="A1924" t="s">
        <v>389</v>
      </c>
      <c r="J1924" s="18" t="str">
        <f t="shared" si="120"/>
        <v>28-01-2026</v>
      </c>
      <c r="K1924" t="str">
        <f t="shared" si="121"/>
        <v>SKU428</v>
      </c>
      <c r="L1924" t="str">
        <f t="shared" si="122"/>
        <v>Spatula Premium Plus</v>
      </c>
      <c r="M1924" t="s">
        <v>558</v>
      </c>
      <c r="N1924">
        <f t="shared" si="123"/>
        <v>90</v>
      </c>
      <c r="O1924" cm="1">
        <f t="array" ref="O1924">_xlfn.FILTERXML("&lt;t&gt;&lt;s&gt;" &amp; SUBSTITUTE(SUBSTITUTE(A1924, "|", "&lt;/s&gt;&lt;s&gt;"), ";", "&lt;/s&gt;&lt;s&gt;") &amp; "&lt;/s&gt;&lt;/t&gt;", "//s[last()-2]")</f>
        <v>60</v>
      </c>
      <c r="P1924" cm="1">
        <f t="array" ref="P1924">_xlfn.FILTERXML("&lt;t&gt;&lt;s&gt;" &amp; SUBSTITUTE(SUBSTITUTE(SUBSTITUTE(CLEAN(A1924), "|", "&lt;/s&gt;&lt;s&gt;"), ",", "&lt;/s&gt;&lt;s&gt;"), ";", "&lt;/s&gt;&lt;s&gt;") &amp; "&lt;/s&gt;&lt;/t&gt;", "//s[last()-2]")</f>
        <v>190</v>
      </c>
      <c r="Q1924" cm="1">
        <f t="array" ref="Q1924">_xlfn.FILTERXML("&lt;t&gt;&lt;s&gt;" &amp; SUBSTITUTE(SUBSTITUTE(SUBSTITUTE(A1924, "|", "&lt;/s&gt;&lt;s&gt;"), ",", "&lt;/s&gt;&lt;s&gt;"), ";", "&lt;/s&gt;&lt;s&gt;") &amp; "&lt;/s&gt;&lt;/t&gt;", "//s[last()-1]")</f>
        <v>300</v>
      </c>
      <c r="R1924" t="s">
        <v>598</v>
      </c>
      <c r="S1924" s="20">
        <f>Table1[[#This Row],[Qty Sold]]/Table1[[#This Row],[Qty Added]]</f>
        <v>0.66666666666666663</v>
      </c>
      <c r="T1924" s="19">
        <f>Table1[[#This Row],[Unit Price]]*Table1[[#This Row],[Stock]]</f>
        <v>57000</v>
      </c>
    </row>
    <row r="1925" spans="1:20" x14ac:dyDescent="0.3">
      <c r="A1925" t="s">
        <v>390</v>
      </c>
      <c r="J1925" s="18" t="str">
        <f t="shared" si="120"/>
        <v>29-01-2026</v>
      </c>
      <c r="K1925" t="str">
        <f t="shared" si="121"/>
        <v>SKU429</v>
      </c>
      <c r="L1925" t="str">
        <f t="shared" si="122"/>
        <v>Spatula premium plus</v>
      </c>
      <c r="M1925" t="s">
        <v>558</v>
      </c>
      <c r="N1925">
        <f t="shared" si="123"/>
        <v>70</v>
      </c>
      <c r="O1925" cm="1">
        <f t="array" ref="O1925">_xlfn.FILTERXML("&lt;t&gt;&lt;s&gt;" &amp; SUBSTITUTE(SUBSTITUTE(A1925, "|", "&lt;/s&gt;&lt;s&gt;"), ";", "&lt;/s&gt;&lt;s&gt;") &amp; "&lt;/s&gt;&lt;/t&gt;", "//s[last()-2]")</f>
        <v>35</v>
      </c>
      <c r="P1925" cm="1">
        <f t="array" ref="P1925">_xlfn.FILTERXML("&lt;t&gt;&lt;s&gt;" &amp; SUBSTITUTE(SUBSTITUTE(SUBSTITUTE(CLEAN(A1925), "|", "&lt;/s&gt;&lt;s&gt;"), ",", "&lt;/s&gt;&lt;s&gt;"), ";", "&lt;/s&gt;&lt;s&gt;") &amp; "&lt;/s&gt;&lt;/t&gt;", "//s[last()-2]")</f>
        <v>200</v>
      </c>
      <c r="Q1925" cm="1">
        <f t="array" ref="Q1925">_xlfn.FILTERXML("&lt;t&gt;&lt;s&gt;" &amp; SUBSTITUTE(SUBSTITUTE(SUBSTITUTE(A1925, "|", "&lt;/s&gt;&lt;s&gt;"), ",", "&lt;/s&gt;&lt;s&gt;"), ";", "&lt;/s&gt;&lt;s&gt;") &amp; "&lt;/s&gt;&lt;/t&gt;", "//s[last()-1]")</f>
        <v>300</v>
      </c>
      <c r="R1925" t="s">
        <v>598</v>
      </c>
      <c r="S1925" s="20">
        <f>Table1[[#This Row],[Qty Sold]]/Table1[[#This Row],[Qty Added]]</f>
        <v>0.5</v>
      </c>
      <c r="T1925" s="19">
        <f>Table1[[#This Row],[Unit Price]]*Table1[[#This Row],[Stock]]</f>
        <v>60000</v>
      </c>
    </row>
    <row r="1926" spans="1:20" x14ac:dyDescent="0.3">
      <c r="A1926" t="s">
        <v>391</v>
      </c>
      <c r="J1926" s="18" t="str">
        <f t="shared" si="120"/>
        <v>30-01-2026</v>
      </c>
      <c r="K1926" t="str">
        <f t="shared" si="121"/>
        <v>SKU430</v>
      </c>
      <c r="L1926" t="str">
        <f t="shared" si="122"/>
        <v>Knife Premium Max</v>
      </c>
      <c r="M1926" t="s">
        <v>550</v>
      </c>
      <c r="N1926">
        <f t="shared" si="123"/>
        <v>45</v>
      </c>
      <c r="O1926" cm="1">
        <f t="array" ref="O1926">_xlfn.FILTERXML("&lt;t&gt;&lt;s&gt;" &amp; SUBSTITUTE(SUBSTITUTE(A1926, "|", "&lt;/s&gt;&lt;s&gt;"), ";", "&lt;/s&gt;&lt;s&gt;") &amp; "&lt;/s&gt;&lt;/t&gt;", "//s[last()-2]")</f>
        <v>25</v>
      </c>
      <c r="P1926" cm="1">
        <f t="array" ref="P1926">_xlfn.FILTERXML("&lt;t&gt;&lt;s&gt;" &amp; SUBSTITUTE(SUBSTITUTE(SUBSTITUTE(CLEAN(A1926), "|", "&lt;/s&gt;&lt;s&gt;"), ",", "&lt;/s&gt;&lt;s&gt;"), ";", "&lt;/s&gt;&lt;s&gt;") &amp; "&lt;/s&gt;&lt;/t&gt;", "//s[last()-2]")</f>
        <v>120</v>
      </c>
      <c r="Q1926" cm="1">
        <f t="array" ref="Q1926">_xlfn.FILTERXML("&lt;t&gt;&lt;s&gt;" &amp; SUBSTITUTE(SUBSTITUTE(SUBSTITUTE(A1926, "|", "&lt;/s&gt;&lt;s&gt;"), ",", "&lt;/s&gt;&lt;s&gt;"), ";", "&lt;/s&gt;&lt;s&gt;") &amp; "&lt;/s&gt;&lt;/t&gt;", "//s[last()-1]")</f>
        <v>1600</v>
      </c>
      <c r="R1926" t="s">
        <v>590</v>
      </c>
      <c r="S1926" s="20">
        <f>Table1[[#This Row],[Qty Sold]]/Table1[[#This Row],[Qty Added]]</f>
        <v>0.55555555555555558</v>
      </c>
      <c r="T1926" s="19">
        <f>Table1[[#This Row],[Unit Price]]*Table1[[#This Row],[Stock]]</f>
        <v>192000</v>
      </c>
    </row>
    <row r="1927" spans="1:20" x14ac:dyDescent="0.3">
      <c r="A1927" t="s">
        <v>392</v>
      </c>
      <c r="J1927" s="18" t="str">
        <f t="shared" si="120"/>
        <v>31-01-2026</v>
      </c>
      <c r="K1927" t="str">
        <f t="shared" si="121"/>
        <v>SKU431</v>
      </c>
      <c r="L1927" t="str">
        <f t="shared" si="122"/>
        <v>knife premium max</v>
      </c>
      <c r="M1927" t="s">
        <v>569</v>
      </c>
      <c r="N1927">
        <f t="shared" si="123"/>
        <v>35</v>
      </c>
      <c r="O1927" cm="1">
        <f t="array" ref="O1927">_xlfn.FILTERXML("&lt;t&gt;&lt;s&gt;" &amp; SUBSTITUTE(SUBSTITUTE(A1927, "|", "&lt;/s&gt;&lt;s&gt;"), ";", "&lt;/s&gt;&lt;s&gt;") &amp; "&lt;/s&gt;&lt;/t&gt;", "//s[last()-2]")</f>
        <v>18</v>
      </c>
      <c r="P1927" cm="1">
        <f t="array" ref="P1927">_xlfn.FILTERXML("&lt;t&gt;&lt;s&gt;" &amp; SUBSTITUTE(SUBSTITUTE(SUBSTITUTE(CLEAN(A1927), "|", "&lt;/s&gt;&lt;s&gt;"), ",", "&lt;/s&gt;&lt;s&gt;"), ";", "&lt;/s&gt;&lt;s&gt;") &amp; "&lt;/s&gt;&lt;/t&gt;", "//s[last()-2]")</f>
        <v>130</v>
      </c>
      <c r="Q1927" cm="1">
        <f t="array" ref="Q1927">_xlfn.FILTERXML("&lt;t&gt;&lt;s&gt;" &amp; SUBSTITUTE(SUBSTITUTE(SUBSTITUTE(A1927, "|", "&lt;/s&gt;&lt;s&gt;"), ",", "&lt;/s&gt;&lt;s&gt;"), ";", "&lt;/s&gt;&lt;s&gt;") &amp; "&lt;/s&gt;&lt;/t&gt;", "//s[last()-1]")</f>
        <v>1600</v>
      </c>
      <c r="R1927" t="s">
        <v>610</v>
      </c>
      <c r="S1927" s="20">
        <f>Table1[[#This Row],[Qty Sold]]/Table1[[#This Row],[Qty Added]]</f>
        <v>0.51428571428571423</v>
      </c>
      <c r="T1927" s="19">
        <f>Table1[[#This Row],[Unit Price]]*Table1[[#This Row],[Stock]]</f>
        <v>208000</v>
      </c>
    </row>
    <row r="1928" spans="1:20" x14ac:dyDescent="0.3">
      <c r="A1928" t="s">
        <v>393</v>
      </c>
      <c r="J1928" s="18" t="str">
        <f t="shared" si="120"/>
        <v>01-02-2026</v>
      </c>
      <c r="K1928" t="str">
        <f t="shared" si="121"/>
        <v>SKU432</v>
      </c>
      <c r="L1928" t="str">
        <f t="shared" si="122"/>
        <v>Cutlery Set Premium Max</v>
      </c>
      <c r="M1928" t="s">
        <v>551</v>
      </c>
      <c r="N1928">
        <f t="shared" si="123"/>
        <v>55</v>
      </c>
      <c r="O1928" cm="1">
        <f t="array" ref="O1928">_xlfn.FILTERXML("&lt;t&gt;&lt;s&gt;" &amp; SUBSTITUTE(SUBSTITUTE(A1928, "|", "&lt;/s&gt;&lt;s&gt;"), ";", "&lt;/s&gt;&lt;s&gt;") &amp; "&lt;/s&gt;&lt;/t&gt;", "//s[last()-2]")</f>
        <v>35</v>
      </c>
      <c r="P1928" cm="1">
        <f t="array" ref="P1928">_xlfn.FILTERXML("&lt;t&gt;&lt;s&gt;" &amp; SUBSTITUTE(SUBSTITUTE(SUBSTITUTE(CLEAN(A1928), "|", "&lt;/s&gt;&lt;s&gt;"), ",", "&lt;/s&gt;&lt;s&gt;"), ";", "&lt;/s&gt;&lt;s&gt;") &amp; "&lt;/s&gt;&lt;/t&gt;", "//s[last()-2]")</f>
        <v>160</v>
      </c>
      <c r="Q1928" cm="1">
        <f t="array" ref="Q1928">_xlfn.FILTERXML("&lt;t&gt;&lt;s&gt;" &amp; SUBSTITUTE(SUBSTITUTE(SUBSTITUTE(A1928, "|", "&lt;/s&gt;&lt;s&gt;"), ",", "&lt;/s&gt;&lt;s&gt;"), ";", "&lt;/s&gt;&lt;s&gt;") &amp; "&lt;/s&gt;&lt;/t&gt;", "//s[last()-1]")</f>
        <v>2500</v>
      </c>
      <c r="R1928" t="s">
        <v>591</v>
      </c>
      <c r="S1928" s="20">
        <f>Table1[[#This Row],[Qty Sold]]/Table1[[#This Row],[Qty Added]]</f>
        <v>0.63636363636363635</v>
      </c>
      <c r="T1928" s="19">
        <f>Table1[[#This Row],[Unit Price]]*Table1[[#This Row],[Stock]]</f>
        <v>400000</v>
      </c>
    </row>
    <row r="1929" spans="1:20" x14ac:dyDescent="0.3">
      <c r="A1929" t="s">
        <v>394</v>
      </c>
      <c r="J1929" s="18" t="str">
        <f t="shared" si="120"/>
        <v>02-02-2026</v>
      </c>
      <c r="K1929" t="str">
        <f t="shared" si="121"/>
        <v>SKU433</v>
      </c>
      <c r="L1929" t="str">
        <f t="shared" si="122"/>
        <v>Glass Bowl Premium Max</v>
      </c>
      <c r="M1929" t="s">
        <v>545</v>
      </c>
      <c r="N1929">
        <f t="shared" si="123"/>
        <v>32</v>
      </c>
      <c r="O1929" cm="1">
        <f t="array" ref="O1929">_xlfn.FILTERXML("&lt;t&gt;&lt;s&gt;" &amp; SUBSTITUTE(SUBSTITUTE(A1929, "|", "&lt;/s&gt;&lt;s&gt;"), ";", "&lt;/s&gt;&lt;s&gt;") &amp; "&lt;/s&gt;&lt;/t&gt;", "//s[last()-2]")</f>
        <v>16</v>
      </c>
      <c r="P1929" cm="1">
        <f t="array" ref="P1929">_xlfn.FILTERXML("&lt;t&gt;&lt;s&gt;" &amp; SUBSTITUTE(SUBSTITUTE(SUBSTITUTE(CLEAN(A1929), "|", "&lt;/s&gt;&lt;s&gt;"), ",", "&lt;/s&gt;&lt;s&gt;"), ";", "&lt;/s&gt;&lt;s&gt;") &amp; "&lt;/s&gt;&lt;/t&gt;", "//s[last()-2]")</f>
        <v>100</v>
      </c>
      <c r="Q1929" cm="1">
        <f t="array" ref="Q1929">_xlfn.FILTERXML("&lt;t&gt;&lt;s&gt;" &amp; SUBSTITUTE(SUBSTITUTE(SUBSTITUTE(A1929, "|", "&lt;/s&gt;&lt;s&gt;"), ",", "&lt;/s&gt;&lt;s&gt;"), ";", "&lt;/s&gt;&lt;s&gt;") &amp; "&lt;/s&gt;&lt;/t&gt;", "//s[last()-1]")</f>
        <v>600</v>
      </c>
      <c r="R1929" t="s">
        <v>585</v>
      </c>
      <c r="S1929" s="20">
        <f>Table1[[#This Row],[Qty Sold]]/Table1[[#This Row],[Qty Added]]</f>
        <v>0.5</v>
      </c>
      <c r="T1929" s="19">
        <f>Table1[[#This Row],[Unit Price]]*Table1[[#This Row],[Stock]]</f>
        <v>60000</v>
      </c>
    </row>
    <row r="1930" spans="1:20" x14ac:dyDescent="0.3">
      <c r="A1930" t="s">
        <v>395</v>
      </c>
      <c r="J1930" s="18" t="str">
        <f t="shared" si="120"/>
        <v>03-02-2026</v>
      </c>
      <c r="K1930" t="str">
        <f t="shared" si="121"/>
        <v>SKU434</v>
      </c>
      <c r="L1930" t="str">
        <f t="shared" si="122"/>
        <v>Storage Container Premium Max</v>
      </c>
      <c r="M1930" t="s">
        <v>553</v>
      </c>
      <c r="N1930">
        <f t="shared" si="123"/>
        <v>80</v>
      </c>
      <c r="O1930" cm="1">
        <f t="array" ref="O1930">_xlfn.FILTERXML("&lt;t&gt;&lt;s&gt;" &amp; SUBSTITUTE(SUBSTITUTE(A1930, "|", "&lt;/s&gt;&lt;s&gt;"), ";", "&lt;/s&gt;&lt;s&gt;") &amp; "&lt;/s&gt;&lt;/t&gt;", "//s[last()-2]")</f>
        <v>50</v>
      </c>
      <c r="P1930" cm="1">
        <f t="array" ref="P1930">_xlfn.FILTERXML("&lt;t&gt;&lt;s&gt;" &amp; SUBSTITUTE(SUBSTITUTE(SUBSTITUTE(CLEAN(A1930), "|", "&lt;/s&gt;&lt;s&gt;"), ",", "&lt;/s&gt;&lt;s&gt;"), ";", "&lt;/s&gt;&lt;s&gt;") &amp; "&lt;/s&gt;&lt;/t&gt;", "//s[last()-2]")</f>
        <v>220</v>
      </c>
      <c r="Q1930" cm="1">
        <f t="array" ref="Q1930">_xlfn.FILTERXML("&lt;t&gt;&lt;s&gt;" &amp; SUBSTITUTE(SUBSTITUTE(SUBSTITUTE(A1930, "|", "&lt;/s&gt;&lt;s&gt;"), ",", "&lt;/s&gt;&lt;s&gt;"), ";", "&lt;/s&gt;&lt;s&gt;") &amp; "&lt;/s&gt;&lt;/t&gt;", "//s[last()-1]")</f>
        <v>500</v>
      </c>
      <c r="R1930" t="s">
        <v>593</v>
      </c>
      <c r="S1930" s="20">
        <f>Table1[[#This Row],[Qty Sold]]/Table1[[#This Row],[Qty Added]]</f>
        <v>0.625</v>
      </c>
      <c r="T1930" s="19">
        <f>Table1[[#This Row],[Unit Price]]*Table1[[#This Row],[Stock]]</f>
        <v>110000</v>
      </c>
    </row>
    <row r="1931" spans="1:20" x14ac:dyDescent="0.3">
      <c r="A1931" t="s">
        <v>396</v>
      </c>
      <c r="J1931" s="18" t="str">
        <f t="shared" si="120"/>
        <v>04-02-2026</v>
      </c>
      <c r="K1931" t="str">
        <f t="shared" si="121"/>
        <v>SKU435</v>
      </c>
      <c r="L1931" t="str">
        <f t="shared" si="122"/>
        <v>storage container premium max</v>
      </c>
      <c r="M1931" t="s">
        <v>570</v>
      </c>
      <c r="N1931">
        <f t="shared" si="123"/>
        <v>60</v>
      </c>
      <c r="O1931" cm="1">
        <f t="array" ref="O1931">_xlfn.FILTERXML("&lt;t&gt;&lt;s&gt;" &amp; SUBSTITUTE(SUBSTITUTE(A1931, "|", "&lt;/s&gt;&lt;s&gt;"), ";", "&lt;/s&gt;&lt;s&gt;") &amp; "&lt;/s&gt;&lt;/t&gt;", "//s[last()-2]")</f>
        <v>30</v>
      </c>
      <c r="P1931" cm="1">
        <f t="array" ref="P1931">_xlfn.FILTERXML("&lt;t&gt;&lt;s&gt;" &amp; SUBSTITUTE(SUBSTITUTE(SUBSTITUTE(CLEAN(A1931), "|", "&lt;/s&gt;&lt;s&gt;"), ",", "&lt;/s&gt;&lt;s&gt;"), ";", "&lt;/s&gt;&lt;s&gt;") &amp; "&lt;/s&gt;&lt;/t&gt;", "//s[last()-2]")</f>
        <v>230</v>
      </c>
      <c r="Q1931" cm="1">
        <f t="array" ref="Q1931">_xlfn.FILTERXML("&lt;t&gt;&lt;s&gt;" &amp; SUBSTITUTE(SUBSTITUTE(SUBSTITUTE(A1931, "|", "&lt;/s&gt;&lt;s&gt;"), ",", "&lt;/s&gt;&lt;s&gt;"), ";", "&lt;/s&gt;&lt;s&gt;") &amp; "&lt;/s&gt;&lt;/t&gt;", "//s[last()-1]")</f>
        <v>500</v>
      </c>
      <c r="R1931" t="s">
        <v>611</v>
      </c>
      <c r="S1931" s="20">
        <f>Table1[[#This Row],[Qty Sold]]/Table1[[#This Row],[Qty Added]]</f>
        <v>0.5</v>
      </c>
      <c r="T1931" s="19">
        <f>Table1[[#This Row],[Unit Price]]*Table1[[#This Row],[Stock]]</f>
        <v>115000</v>
      </c>
    </row>
    <row r="1932" spans="1:20" x14ac:dyDescent="0.3">
      <c r="A1932" t="s">
        <v>397</v>
      </c>
      <c r="J1932" s="18" t="str">
        <f t="shared" si="120"/>
        <v>05-02-2026</v>
      </c>
      <c r="K1932" t="str">
        <f t="shared" si="121"/>
        <v>SKU436</v>
      </c>
      <c r="L1932" t="str">
        <f t="shared" si="122"/>
        <v>Steel Jug Premium Max</v>
      </c>
      <c r="M1932" t="s">
        <v>541</v>
      </c>
      <c r="N1932">
        <f t="shared" si="123"/>
        <v>45</v>
      </c>
      <c r="O1932" cm="1">
        <f t="array" ref="O1932">_xlfn.FILTERXML("&lt;t&gt;&lt;s&gt;" &amp; SUBSTITUTE(SUBSTITUTE(A1932, "|", "&lt;/s&gt;&lt;s&gt;"), ";", "&lt;/s&gt;&lt;s&gt;") &amp; "&lt;/s&gt;&lt;/t&gt;", "//s[last()-2]")</f>
        <v>25</v>
      </c>
      <c r="P1932" cm="1">
        <f t="array" ref="P1932">_xlfn.FILTERXML("&lt;t&gt;&lt;s&gt;" &amp; SUBSTITUTE(SUBSTITUTE(SUBSTITUTE(CLEAN(A1932), "|", "&lt;/s&gt;&lt;s&gt;"), ",", "&lt;/s&gt;&lt;s&gt;"), ";", "&lt;/s&gt;&lt;s&gt;") &amp; "&lt;/s&gt;&lt;/t&gt;", "//s[last()-2]")</f>
        <v>130</v>
      </c>
      <c r="Q1932" cm="1">
        <f t="array" ref="Q1932">_xlfn.FILTERXML("&lt;t&gt;&lt;s&gt;" &amp; SUBSTITUTE(SUBSTITUTE(SUBSTITUTE(A1932, "|", "&lt;/s&gt;&lt;s&gt;"), ",", "&lt;/s&gt;&lt;s&gt;"), ";", "&lt;/s&gt;&lt;s&gt;") &amp; "&lt;/s&gt;&lt;/t&gt;", "//s[last()-1]")</f>
        <v>1200</v>
      </c>
      <c r="R1932" t="s">
        <v>582</v>
      </c>
      <c r="S1932" s="20">
        <f>Table1[[#This Row],[Qty Sold]]/Table1[[#This Row],[Qty Added]]</f>
        <v>0.55555555555555558</v>
      </c>
      <c r="T1932" s="19">
        <f>Table1[[#This Row],[Unit Price]]*Table1[[#This Row],[Stock]]</f>
        <v>156000</v>
      </c>
    </row>
    <row r="1933" spans="1:20" x14ac:dyDescent="0.3">
      <c r="A1933" t="s">
        <v>398</v>
      </c>
      <c r="J1933" s="18" t="str">
        <f t="shared" si="120"/>
        <v>06-02-2026</v>
      </c>
      <c r="K1933" t="str">
        <f t="shared" si="121"/>
        <v>SKU437</v>
      </c>
      <c r="L1933" t="str">
        <f t="shared" si="122"/>
        <v>steel jug premium max</v>
      </c>
      <c r="M1933" t="s">
        <v>542</v>
      </c>
      <c r="N1933">
        <f t="shared" si="123"/>
        <v>35</v>
      </c>
      <c r="O1933" cm="1">
        <f t="array" ref="O1933">_xlfn.FILTERXML("&lt;t&gt;&lt;s&gt;" &amp; SUBSTITUTE(SUBSTITUTE(A1933, "|", "&lt;/s&gt;&lt;s&gt;"), ";", "&lt;/s&gt;&lt;s&gt;") &amp; "&lt;/s&gt;&lt;/t&gt;", "//s[last()-2]")</f>
        <v>18</v>
      </c>
      <c r="P1933" cm="1">
        <f t="array" ref="P1933">_xlfn.FILTERXML("&lt;t&gt;&lt;s&gt;" &amp; SUBSTITUTE(SUBSTITUTE(SUBSTITUTE(CLEAN(A1933), "|", "&lt;/s&gt;&lt;s&gt;"), ",", "&lt;/s&gt;&lt;s&gt;"), ";", "&lt;/s&gt;&lt;s&gt;") &amp; "&lt;/s&gt;&lt;/t&gt;", "//s[last()-2]")</f>
        <v>140</v>
      </c>
      <c r="Q1933" cm="1">
        <f t="array" ref="Q1933">_xlfn.FILTERXML("&lt;t&gt;&lt;s&gt;" &amp; SUBSTITUTE(SUBSTITUTE(SUBSTITUTE(A1933, "|", "&lt;/s&gt;&lt;s&gt;"), ",", "&lt;/s&gt;&lt;s&gt;"), ";", "&lt;/s&gt;&lt;s&gt;") &amp; "&lt;/s&gt;&lt;/t&gt;", "//s[last()-1]")</f>
        <v>1200</v>
      </c>
      <c r="R1933" t="s">
        <v>600</v>
      </c>
      <c r="S1933" s="20">
        <f>Table1[[#This Row],[Qty Sold]]/Table1[[#This Row],[Qty Added]]</f>
        <v>0.51428571428571423</v>
      </c>
      <c r="T1933" s="19">
        <f>Table1[[#This Row],[Unit Price]]*Table1[[#This Row],[Stock]]</f>
        <v>168000</v>
      </c>
    </row>
    <row r="1934" spans="1:20" x14ac:dyDescent="0.3">
      <c r="A1934" t="s">
        <v>399</v>
      </c>
      <c r="J1934" s="18" t="str">
        <f t="shared" si="120"/>
        <v>07-02-2026</v>
      </c>
      <c r="K1934" t="str">
        <f t="shared" si="121"/>
        <v>SKU438</v>
      </c>
      <c r="L1934" t="str">
        <f t="shared" si="122"/>
        <v>Tea Kettle Premium Max</v>
      </c>
      <c r="M1934" t="s">
        <v>552</v>
      </c>
      <c r="N1934">
        <f t="shared" si="123"/>
        <v>38</v>
      </c>
      <c r="O1934" cm="1">
        <f t="array" ref="O1934">_xlfn.FILTERXML("&lt;t&gt;&lt;s&gt;" &amp; SUBSTITUTE(SUBSTITUTE(A1934, "|", "&lt;/s&gt;&lt;s&gt;"), ";", "&lt;/s&gt;&lt;s&gt;") &amp; "&lt;/s&gt;&lt;/t&gt;", "//s[last()-2]")</f>
        <v>20</v>
      </c>
      <c r="P1934" cm="1">
        <f t="array" ref="P1934">_xlfn.FILTERXML("&lt;t&gt;&lt;s&gt;" &amp; SUBSTITUTE(SUBSTITUTE(SUBSTITUTE(CLEAN(A1934), "|", "&lt;/s&gt;&lt;s&gt;"), ",", "&lt;/s&gt;&lt;s&gt;"), ";", "&lt;/s&gt;&lt;s&gt;") &amp; "&lt;/s&gt;&lt;/t&gt;", "//s[last()-2]")</f>
        <v>130</v>
      </c>
      <c r="Q1934" cm="1">
        <f t="array" ref="Q1934">_xlfn.FILTERXML("&lt;t&gt;&lt;s&gt;" &amp; SUBSTITUTE(SUBSTITUTE(SUBSTITUTE(A1934, "|", "&lt;/s&gt;&lt;s&gt;"), ",", "&lt;/s&gt;&lt;s&gt;"), ";", "&lt;/s&gt;&lt;s&gt;") &amp; "&lt;/s&gt;&lt;/t&gt;", "//s[last()-1]")</f>
        <v>1500</v>
      </c>
      <c r="R1934" t="s">
        <v>592</v>
      </c>
      <c r="S1934" s="20">
        <f>Table1[[#This Row],[Qty Sold]]/Table1[[#This Row],[Qty Added]]</f>
        <v>0.52631578947368418</v>
      </c>
      <c r="T1934" s="19">
        <f>Table1[[#This Row],[Unit Price]]*Table1[[#This Row],[Stock]]</f>
        <v>195000</v>
      </c>
    </row>
    <row r="1935" spans="1:20" x14ac:dyDescent="0.3">
      <c r="A1935" t="s">
        <v>400</v>
      </c>
      <c r="J1935" s="18" t="str">
        <f t="shared" si="120"/>
        <v>08-02-2026</v>
      </c>
      <c r="K1935" t="str">
        <f t="shared" si="121"/>
        <v>SKU439</v>
      </c>
      <c r="L1935" t="str">
        <f t="shared" si="122"/>
        <v>tea kettle premium max</v>
      </c>
      <c r="M1935" t="s">
        <v>571</v>
      </c>
      <c r="N1935">
        <f t="shared" si="123"/>
        <v>30</v>
      </c>
      <c r="O1935" cm="1">
        <f t="array" ref="O1935">_xlfn.FILTERXML("&lt;t&gt;&lt;s&gt;" &amp; SUBSTITUTE(SUBSTITUTE(A1935, "|", "&lt;/s&gt;&lt;s&gt;"), ";", "&lt;/s&gt;&lt;s&gt;") &amp; "&lt;/s&gt;&lt;/t&gt;", "//s[last()-2]")</f>
        <v>15</v>
      </c>
      <c r="P1935" cm="1">
        <f t="array" ref="P1935">_xlfn.FILTERXML("&lt;t&gt;&lt;s&gt;" &amp; SUBSTITUTE(SUBSTITUTE(SUBSTITUTE(CLEAN(A1935), "|", "&lt;/s&gt;&lt;s&gt;"), ",", "&lt;/s&gt;&lt;s&gt;"), ";", "&lt;/s&gt;&lt;s&gt;") &amp; "&lt;/s&gt;&lt;/t&gt;", "//s[last()-2]")</f>
        <v>135</v>
      </c>
      <c r="Q1935" cm="1">
        <f t="array" ref="Q1935">_xlfn.FILTERXML("&lt;t&gt;&lt;s&gt;" &amp; SUBSTITUTE(SUBSTITUTE(SUBSTITUTE(A1935, "|", "&lt;/s&gt;&lt;s&gt;"), ",", "&lt;/s&gt;&lt;s&gt;"), ";", "&lt;/s&gt;&lt;s&gt;") &amp; "&lt;/s&gt;&lt;/t&gt;", "//s[last()-1]")</f>
        <v>1500</v>
      </c>
      <c r="R1935" t="s">
        <v>612</v>
      </c>
      <c r="S1935" s="20">
        <f>Table1[[#This Row],[Qty Sold]]/Table1[[#This Row],[Qty Added]]</f>
        <v>0.5</v>
      </c>
      <c r="T1935" s="19">
        <f>Table1[[#This Row],[Unit Price]]*Table1[[#This Row],[Stock]]</f>
        <v>202500</v>
      </c>
    </row>
    <row r="1936" spans="1:20" x14ac:dyDescent="0.3">
      <c r="A1936" t="s">
        <v>401</v>
      </c>
      <c r="J1936" s="18" t="str">
        <f t="shared" si="120"/>
        <v>09-02-2026</v>
      </c>
      <c r="K1936" t="str">
        <f t="shared" si="121"/>
        <v>SKU440</v>
      </c>
      <c r="L1936" t="str">
        <f t="shared" si="122"/>
        <v>Dinner Set Premium Max</v>
      </c>
      <c r="M1936" t="s">
        <v>556</v>
      </c>
      <c r="N1936">
        <f t="shared" si="123"/>
        <v>28</v>
      </c>
      <c r="O1936" cm="1">
        <f t="array" ref="O1936">_xlfn.FILTERXML("&lt;t&gt;&lt;s&gt;" &amp; SUBSTITUTE(SUBSTITUTE(A1936, "|", "&lt;/s&gt;&lt;s&gt;"), ";", "&lt;/s&gt;&lt;s&gt;") &amp; "&lt;/s&gt;&lt;/t&gt;", "//s[last()-2]")</f>
        <v>14</v>
      </c>
      <c r="P1936" cm="1">
        <f t="array" ref="P1936">_xlfn.FILTERXML("&lt;t&gt;&lt;s&gt;" &amp; SUBSTITUTE(SUBSTITUTE(SUBSTITUTE(CLEAN(A1936), "|", "&lt;/s&gt;&lt;s&gt;"), ",", "&lt;/s&gt;&lt;s&gt;"), ";", "&lt;/s&gt;&lt;s&gt;") &amp; "&lt;/s&gt;&lt;/t&gt;", "//s[last()-2]")</f>
        <v>95</v>
      </c>
      <c r="Q1936" cm="1">
        <f t="array" ref="Q1936">_xlfn.FILTERXML("&lt;t&gt;&lt;s&gt;" &amp; SUBSTITUTE(SUBSTITUTE(SUBSTITUTE(A1936, "|", "&lt;/s&gt;&lt;s&gt;"), ",", "&lt;/s&gt;&lt;s&gt;"), ";", "&lt;/s&gt;&lt;s&gt;") &amp; "&lt;/s&gt;&lt;/t&gt;", "//s[last()-1]")</f>
        <v>6000</v>
      </c>
      <c r="R1936" t="s">
        <v>596</v>
      </c>
      <c r="S1936" s="20">
        <f>Table1[[#This Row],[Qty Sold]]/Table1[[#This Row],[Qty Added]]</f>
        <v>0.5</v>
      </c>
      <c r="T1936" s="19">
        <f>Table1[[#This Row],[Unit Price]]*Table1[[#This Row],[Stock]]</f>
        <v>570000</v>
      </c>
    </row>
    <row r="1937" spans="1:20" x14ac:dyDescent="0.3">
      <c r="A1937" t="s">
        <v>402</v>
      </c>
      <c r="J1937" s="18" t="str">
        <f t="shared" si="120"/>
        <v>10-02-2026</v>
      </c>
      <c r="K1937" t="str">
        <f t="shared" si="121"/>
        <v>SKU441</v>
      </c>
      <c r="L1937" t="str">
        <f t="shared" si="122"/>
        <v>dinner set premium max</v>
      </c>
      <c r="M1937" t="s">
        <v>572</v>
      </c>
      <c r="N1937">
        <f t="shared" si="123"/>
        <v>20</v>
      </c>
      <c r="O1937" cm="1">
        <f t="array" ref="O1937">_xlfn.FILTERXML("&lt;t&gt;&lt;s&gt;" &amp; SUBSTITUTE(SUBSTITUTE(A1937, "|", "&lt;/s&gt;&lt;s&gt;"), ";", "&lt;/s&gt;&lt;s&gt;") &amp; "&lt;/s&gt;&lt;/t&gt;", "//s[last()-2]")</f>
        <v>10</v>
      </c>
      <c r="P1937" cm="1">
        <f t="array" ref="P1937">_xlfn.FILTERXML("&lt;t&gt;&lt;s&gt;" &amp; SUBSTITUTE(SUBSTITUTE(SUBSTITUTE(CLEAN(A1937), "|", "&lt;/s&gt;&lt;s&gt;"), ",", "&lt;/s&gt;&lt;s&gt;"), ";", "&lt;/s&gt;&lt;s&gt;") &amp; "&lt;/s&gt;&lt;/t&gt;", "//s[last()-2]")</f>
        <v>100</v>
      </c>
      <c r="Q1937" cm="1">
        <f t="array" ref="Q1937">_xlfn.FILTERXML("&lt;t&gt;&lt;s&gt;" &amp; SUBSTITUTE(SUBSTITUTE(SUBSTITUTE(A1937, "|", "&lt;/s&gt;&lt;s&gt;"), ",", "&lt;/s&gt;&lt;s&gt;"), ";", "&lt;/s&gt;&lt;s&gt;") &amp; "&lt;/s&gt;&lt;/t&gt;", "//s[last()-1]")</f>
        <v>6000</v>
      </c>
      <c r="R1937" t="s">
        <v>613</v>
      </c>
      <c r="S1937" s="20">
        <f>Table1[[#This Row],[Qty Sold]]/Table1[[#This Row],[Qty Added]]</f>
        <v>0.5</v>
      </c>
      <c r="T1937" s="19">
        <f>Table1[[#This Row],[Unit Price]]*Table1[[#This Row],[Stock]]</f>
        <v>600000</v>
      </c>
    </row>
    <row r="1938" spans="1:20" x14ac:dyDescent="0.3">
      <c r="A1938" t="s">
        <v>403</v>
      </c>
      <c r="J1938" s="18" t="str">
        <f t="shared" si="120"/>
        <v>11-02-2026</v>
      </c>
      <c r="K1938" t="str">
        <f t="shared" si="121"/>
        <v>SKU442</v>
      </c>
      <c r="L1938" t="str">
        <f t="shared" si="122"/>
        <v>Plastic Mug Premium Max</v>
      </c>
      <c r="M1938" t="s">
        <v>544</v>
      </c>
      <c r="N1938">
        <f t="shared" si="123"/>
        <v>100</v>
      </c>
      <c r="O1938" cm="1">
        <f t="array" ref="O1938">_xlfn.FILTERXML("&lt;t&gt;&lt;s&gt;" &amp; SUBSTITUTE(SUBSTITUTE(A1938, "|", "&lt;/s&gt;&lt;s&gt;"), ";", "&lt;/s&gt;&lt;s&gt;") &amp; "&lt;/s&gt;&lt;/t&gt;", "//s[last()-2]")</f>
        <v>70</v>
      </c>
      <c r="P1938" cm="1">
        <f t="array" ref="P1938">_xlfn.FILTERXML("&lt;t&gt;&lt;s&gt;" &amp; SUBSTITUTE(SUBSTITUTE(SUBSTITUTE(CLEAN(A1938), "|", "&lt;/s&gt;&lt;s&gt;"), ",", "&lt;/s&gt;&lt;s&gt;"), ";", "&lt;/s&gt;&lt;s&gt;") &amp; "&lt;/s&gt;&lt;/t&gt;", "//s[last()-2]")</f>
        <v>230</v>
      </c>
      <c r="Q1938" cm="1">
        <f t="array" ref="Q1938">_xlfn.FILTERXML("&lt;t&gt;&lt;s&gt;" &amp; SUBSTITUTE(SUBSTITUTE(SUBSTITUTE(A1938, "|", "&lt;/s&gt;&lt;s&gt;"), ",", "&lt;/s&gt;&lt;s&gt;"), ";", "&lt;/s&gt;&lt;s&gt;") &amp; "&lt;/s&gt;&lt;/t&gt;", "//s[last()-1]")</f>
        <v>200</v>
      </c>
      <c r="R1938" t="s">
        <v>584</v>
      </c>
      <c r="S1938" s="20">
        <f>Table1[[#This Row],[Qty Sold]]/Table1[[#This Row],[Qty Added]]</f>
        <v>0.7</v>
      </c>
      <c r="T1938" s="19">
        <f>Table1[[#This Row],[Unit Price]]*Table1[[#This Row],[Stock]]</f>
        <v>46000</v>
      </c>
    </row>
    <row r="1939" spans="1:20" x14ac:dyDescent="0.3">
      <c r="A1939" t="s">
        <v>404</v>
      </c>
      <c r="J1939" s="18" t="str">
        <f t="shared" si="120"/>
        <v>12-02-2026</v>
      </c>
      <c r="K1939" t="str">
        <f t="shared" si="121"/>
        <v>SKU443</v>
      </c>
      <c r="L1939" t="str">
        <f t="shared" si="122"/>
        <v>plastic mug premium max</v>
      </c>
      <c r="M1939" t="s">
        <v>573</v>
      </c>
      <c r="N1939">
        <f t="shared" si="123"/>
        <v>75</v>
      </c>
      <c r="O1939" cm="1">
        <f t="array" ref="O1939">_xlfn.FILTERXML("&lt;t&gt;&lt;s&gt;" &amp; SUBSTITUTE(SUBSTITUTE(A1939, "|", "&lt;/s&gt;&lt;s&gt;"), ";", "&lt;/s&gt;&lt;s&gt;") &amp; "&lt;/s&gt;&lt;/t&gt;", "//s[last()-2]")</f>
        <v>40</v>
      </c>
      <c r="P1939" cm="1">
        <f t="array" ref="P1939">_xlfn.FILTERXML("&lt;t&gt;&lt;s&gt;" &amp; SUBSTITUTE(SUBSTITUTE(SUBSTITUTE(CLEAN(A1939), "|", "&lt;/s&gt;&lt;s&gt;"), ",", "&lt;/s&gt;&lt;s&gt;"), ";", "&lt;/s&gt;&lt;s&gt;") &amp; "&lt;/s&gt;&lt;/t&gt;", "//s[last()-2]")</f>
        <v>240</v>
      </c>
      <c r="Q1939" cm="1">
        <f t="array" ref="Q1939">_xlfn.FILTERXML("&lt;t&gt;&lt;s&gt;" &amp; SUBSTITUTE(SUBSTITUTE(SUBSTITUTE(A1939, "|", "&lt;/s&gt;&lt;s&gt;"), ",", "&lt;/s&gt;&lt;s&gt;"), ";", "&lt;/s&gt;&lt;s&gt;") &amp; "&lt;/s&gt;&lt;/t&gt;", "//s[last()-1]")</f>
        <v>200</v>
      </c>
      <c r="R1939" t="s">
        <v>614</v>
      </c>
      <c r="S1939" s="20">
        <f>Table1[[#This Row],[Qty Sold]]/Table1[[#This Row],[Qty Added]]</f>
        <v>0.53333333333333333</v>
      </c>
      <c r="T1939" s="19">
        <f>Table1[[#This Row],[Unit Price]]*Table1[[#This Row],[Stock]]</f>
        <v>48000</v>
      </c>
    </row>
    <row r="1940" spans="1:20" x14ac:dyDescent="0.3">
      <c r="A1940" t="s">
        <v>405</v>
      </c>
      <c r="J1940" s="18" t="str">
        <f t="shared" si="120"/>
        <v>13-02-2026</v>
      </c>
      <c r="K1940" t="str">
        <f t="shared" si="121"/>
        <v>SKU444</v>
      </c>
      <c r="L1940" t="str">
        <f t="shared" si="122"/>
        <v>Bottle Set Premium Max</v>
      </c>
      <c r="M1940" t="s">
        <v>557</v>
      </c>
      <c r="N1940">
        <f t="shared" si="123"/>
        <v>90</v>
      </c>
      <c r="O1940" cm="1">
        <f t="array" ref="O1940">_xlfn.FILTERXML("&lt;t&gt;&lt;s&gt;" &amp; SUBSTITUTE(SUBSTITUTE(A1940, "|", "&lt;/s&gt;&lt;s&gt;"), ";", "&lt;/s&gt;&lt;s&gt;") &amp; "&lt;/s&gt;&lt;/t&gt;", "//s[last()-2]")</f>
        <v>60</v>
      </c>
      <c r="P1940" cm="1">
        <f t="array" ref="P1940">_xlfn.FILTERXML("&lt;t&gt;&lt;s&gt;" &amp; SUBSTITUTE(SUBSTITUTE(SUBSTITUTE(CLEAN(A1940), "|", "&lt;/s&gt;&lt;s&gt;"), ",", "&lt;/s&gt;&lt;s&gt;"), ";", "&lt;/s&gt;&lt;s&gt;") &amp; "&lt;/s&gt;&lt;/t&gt;", "//s[last()-2]")</f>
        <v>220</v>
      </c>
      <c r="Q1940" cm="1">
        <f t="array" ref="Q1940">_xlfn.FILTERXML("&lt;t&gt;&lt;s&gt;" &amp; SUBSTITUTE(SUBSTITUTE(SUBSTITUTE(A1940, "|", "&lt;/s&gt;&lt;s&gt;"), ",", "&lt;/s&gt;&lt;s&gt;"), ";", "&lt;/s&gt;&lt;s&gt;") &amp; "&lt;/s&gt;&lt;/t&gt;", "//s[last()-1]")</f>
        <v>1000</v>
      </c>
      <c r="R1940" t="s">
        <v>597</v>
      </c>
      <c r="S1940" s="20">
        <f>Table1[[#This Row],[Qty Sold]]/Table1[[#This Row],[Qty Added]]</f>
        <v>0.66666666666666663</v>
      </c>
      <c r="T1940" s="19">
        <f>Table1[[#This Row],[Unit Price]]*Table1[[#This Row],[Stock]]</f>
        <v>220000</v>
      </c>
    </row>
    <row r="1941" spans="1:20" x14ac:dyDescent="0.3">
      <c r="A1941" t="s">
        <v>150</v>
      </c>
      <c r="J1941" s="18" t="str">
        <f t="shared" si="120"/>
        <v>28-02-2026</v>
      </c>
      <c r="K1941" t="str">
        <f t="shared" si="121"/>
        <v>SKU099</v>
      </c>
      <c r="L1941" t="str">
        <f t="shared" si="122"/>
        <v>Mixer Grinder Premium</v>
      </c>
      <c r="M1941" t="s">
        <v>566</v>
      </c>
      <c r="N1941">
        <f t="shared" si="123"/>
        <v>10</v>
      </c>
      <c r="O1941" cm="1">
        <f t="array" ref="O1941">_xlfn.FILTERXML("&lt;t&gt;&lt;s&gt;" &amp; SUBSTITUTE(SUBSTITUTE(A1941, "|", "&lt;/s&gt;&lt;s&gt;"), ";", "&lt;/s&gt;&lt;s&gt;") &amp; "&lt;/s&gt;&lt;/t&gt;", "//s[last()-2]")</f>
        <v>6</v>
      </c>
      <c r="P1941" cm="1">
        <f t="array" ref="P1941">_xlfn.FILTERXML("&lt;t&gt;&lt;s&gt;" &amp; SUBSTITUTE(SUBSTITUTE(SUBSTITUTE(CLEAN(A1941), "|", "&lt;/s&gt;&lt;s&gt;"), ",", "&lt;/s&gt;&lt;s&gt;"), ";", "&lt;/s&gt;&lt;s&gt;") &amp; "&lt;/s&gt;&lt;/t&gt;", "//s[last()-2]")</f>
        <v>25</v>
      </c>
      <c r="Q1941" cm="1">
        <f t="array" ref="Q1941">_xlfn.FILTERXML("&lt;t&gt;&lt;s&gt;" &amp; SUBSTITUTE(SUBSTITUTE(SUBSTITUTE(A1941, "|", "&lt;/s&gt;&lt;s&gt;"), ",", "&lt;/s&gt;&lt;s&gt;"), ";", "&lt;/s&gt;&lt;s&gt;") &amp; "&lt;/s&gt;&lt;/t&gt;", "//s[last()-1]")</f>
        <v>4500</v>
      </c>
      <c r="R1941" t="s">
        <v>607</v>
      </c>
      <c r="S1941" s="20">
        <f>Table1[[#This Row],[Qty Sold]]/Table1[[#This Row],[Qty Added]]</f>
        <v>0.6</v>
      </c>
      <c r="T1941" s="19">
        <f>Table1[[#This Row],[Unit Price]]*Table1[[#This Row],[Stock]]</f>
        <v>112500</v>
      </c>
    </row>
    <row r="1942" spans="1:20" x14ac:dyDescent="0.3">
      <c r="A1942" t="s">
        <v>151</v>
      </c>
      <c r="J1942" s="18" t="str">
        <f t="shared" si="120"/>
        <v>01-03-2026</v>
      </c>
      <c r="K1942" t="str">
        <f t="shared" si="121"/>
        <v>SKU100</v>
      </c>
      <c r="L1942" t="str">
        <f t="shared" si="122"/>
        <v>Mixer grinder premium</v>
      </c>
      <c r="M1942" t="s">
        <v>566</v>
      </c>
      <c r="N1942">
        <f t="shared" si="123"/>
        <v>8</v>
      </c>
      <c r="O1942" cm="1">
        <f t="array" ref="O1942">_xlfn.FILTERXML("&lt;t&gt;&lt;s&gt;" &amp; SUBSTITUTE(SUBSTITUTE(A1942, "|", "&lt;/s&gt;&lt;s&gt;"), ";", "&lt;/s&gt;&lt;s&gt;") &amp; "&lt;/s&gt;&lt;/t&gt;", "//s[last()-2]")</f>
        <v>4</v>
      </c>
      <c r="P1942" cm="1">
        <f t="array" ref="P1942">_xlfn.FILTERXML("&lt;t&gt;&lt;s&gt;" &amp; SUBSTITUTE(SUBSTITUTE(SUBSTITUTE(CLEAN(A1942), "|", "&lt;/s&gt;&lt;s&gt;"), ",", "&lt;/s&gt;&lt;s&gt;"), ";", "&lt;/s&gt;&lt;s&gt;") &amp; "&lt;/s&gt;&lt;/t&gt;", "//s[last()-2]")</f>
        <v>28</v>
      </c>
      <c r="Q1942" cm="1">
        <f t="array" ref="Q1942">_xlfn.FILTERXML("&lt;t&gt;&lt;s&gt;" &amp; SUBSTITUTE(SUBSTITUTE(SUBSTITUTE(A1942, "|", "&lt;/s&gt;&lt;s&gt;"), ",", "&lt;/s&gt;&lt;s&gt;"), ";", "&lt;/s&gt;&lt;s&gt;") &amp; "&lt;/s&gt;&lt;/t&gt;", "//s[last()-1]")</f>
        <v>4500</v>
      </c>
      <c r="R1942" t="s">
        <v>607</v>
      </c>
      <c r="S1942" s="20">
        <f>Table1[[#This Row],[Qty Sold]]/Table1[[#This Row],[Qty Added]]</f>
        <v>0.5</v>
      </c>
      <c r="T1942" s="19">
        <f>Table1[[#This Row],[Unit Price]]*Table1[[#This Row],[Stock]]</f>
        <v>126000</v>
      </c>
    </row>
    <row r="1943" spans="1:20" x14ac:dyDescent="0.3">
      <c r="A1943" t="s">
        <v>152</v>
      </c>
      <c r="J1943" s="18" t="str">
        <f t="shared" si="120"/>
        <v>02-03-2026</v>
      </c>
      <c r="K1943" t="str">
        <f t="shared" si="121"/>
        <v>SKU101</v>
      </c>
      <c r="L1943" t="str">
        <f t="shared" si="122"/>
        <v>Electric Kettle Premium</v>
      </c>
      <c r="M1943" t="s">
        <v>565</v>
      </c>
      <c r="N1943">
        <f t="shared" si="123"/>
        <v>15</v>
      </c>
      <c r="O1943" cm="1">
        <f t="array" ref="O1943">_xlfn.FILTERXML("&lt;t&gt;&lt;s&gt;" &amp; SUBSTITUTE(SUBSTITUTE(A1943, "|", "&lt;/s&gt;&lt;s&gt;"), ";", "&lt;/s&gt;&lt;s&gt;") &amp; "&lt;/s&gt;&lt;/t&gt;", "//s[last()-2]")</f>
        <v>9</v>
      </c>
      <c r="P1943" cm="1">
        <f t="array" ref="P1943">_xlfn.FILTERXML("&lt;t&gt;&lt;s&gt;" &amp; SUBSTITUTE(SUBSTITUTE(SUBSTITUTE(CLEAN(A1943), "|", "&lt;/s&gt;&lt;s&gt;"), ",", "&lt;/s&gt;&lt;s&gt;"), ";", "&lt;/s&gt;&lt;s&gt;") &amp; "&lt;/s&gt;&lt;/t&gt;", "//s[last()-2]")</f>
        <v>35</v>
      </c>
      <c r="Q1943" cm="1">
        <f t="array" ref="Q1943">_xlfn.FILTERXML("&lt;t&gt;&lt;s&gt;" &amp; SUBSTITUTE(SUBSTITUTE(SUBSTITUTE(A1943, "|", "&lt;/s&gt;&lt;s&gt;"), ",", "&lt;/s&gt;&lt;s&gt;"), ";", "&lt;/s&gt;&lt;s&gt;") &amp; "&lt;/s&gt;&lt;/t&gt;", "//s[last()-1]")</f>
        <v>2000</v>
      </c>
      <c r="R1943" t="s">
        <v>606</v>
      </c>
      <c r="S1943" s="20">
        <f>Table1[[#This Row],[Qty Sold]]/Table1[[#This Row],[Qty Added]]</f>
        <v>0.6</v>
      </c>
      <c r="T1943" s="19">
        <f>Table1[[#This Row],[Unit Price]]*Table1[[#This Row],[Stock]]</f>
        <v>70000</v>
      </c>
    </row>
    <row r="1944" spans="1:20" x14ac:dyDescent="0.3">
      <c r="A1944" t="s">
        <v>153</v>
      </c>
      <c r="J1944" s="18" t="str">
        <f t="shared" si="120"/>
        <v>03-03-2026</v>
      </c>
      <c r="K1944" t="str">
        <f t="shared" si="121"/>
        <v>SKU102</v>
      </c>
      <c r="L1944" t="str">
        <f t="shared" si="122"/>
        <v>electric kettle premium</v>
      </c>
      <c r="M1944" t="s">
        <v>579</v>
      </c>
      <c r="N1944">
        <f t="shared" si="123"/>
        <v>10</v>
      </c>
      <c r="O1944" cm="1">
        <f t="array" ref="O1944">_xlfn.FILTERXML("&lt;t&gt;&lt;s&gt;" &amp; SUBSTITUTE(SUBSTITUTE(A1944, "|", "&lt;/s&gt;&lt;s&gt;"), ";", "&lt;/s&gt;&lt;s&gt;") &amp; "&lt;/s&gt;&lt;/t&gt;", "//s[last()-2]")</f>
        <v>5</v>
      </c>
      <c r="P1944" cm="1">
        <f t="array" ref="P1944">_xlfn.FILTERXML("&lt;t&gt;&lt;s&gt;" &amp; SUBSTITUTE(SUBSTITUTE(SUBSTITUTE(CLEAN(A1944), "|", "&lt;/s&gt;&lt;s&gt;"), ",", "&lt;/s&gt;&lt;s&gt;"), ";", "&lt;/s&gt;&lt;s&gt;") &amp; "&lt;/s&gt;&lt;/t&gt;", "//s[last()-2]")</f>
        <v>38</v>
      </c>
      <c r="Q1944" cm="1">
        <f t="array" ref="Q1944">_xlfn.FILTERXML("&lt;t&gt;&lt;s&gt;" &amp; SUBSTITUTE(SUBSTITUTE(SUBSTITUTE(A1944, "|", "&lt;/s&gt;&lt;s&gt;"), ",", "&lt;/s&gt;&lt;s&gt;"), ";", "&lt;/s&gt;&lt;s&gt;") &amp; "&lt;/s&gt;&lt;/t&gt;", "//s[last()-1]")</f>
        <v>2000</v>
      </c>
      <c r="R1944" t="s">
        <v>620</v>
      </c>
      <c r="S1944" s="20">
        <f>Table1[[#This Row],[Qty Sold]]/Table1[[#This Row],[Qty Added]]</f>
        <v>0.5</v>
      </c>
      <c r="T1944" s="19">
        <f>Table1[[#This Row],[Unit Price]]*Table1[[#This Row],[Stock]]</f>
        <v>76000</v>
      </c>
    </row>
    <row r="1945" spans="1:20" x14ac:dyDescent="0.3">
      <c r="A1945" t="s">
        <v>154</v>
      </c>
      <c r="J1945" s="18" t="str">
        <f t="shared" si="120"/>
        <v>04-03-2026</v>
      </c>
      <c r="K1945" t="str">
        <f t="shared" si="121"/>
        <v>SKU103</v>
      </c>
      <c r="L1945" t="str">
        <f t="shared" si="122"/>
        <v>Rice Cooker Premium</v>
      </c>
      <c r="M1945" t="s">
        <v>564</v>
      </c>
      <c r="N1945">
        <f t="shared" si="123"/>
        <v>12</v>
      </c>
      <c r="O1945" cm="1">
        <f t="array" ref="O1945">_xlfn.FILTERXML("&lt;t&gt;&lt;s&gt;" &amp; SUBSTITUTE(SUBSTITUTE(A1945, "|", "&lt;/s&gt;&lt;s&gt;"), ";", "&lt;/s&gt;&lt;s&gt;") &amp; "&lt;/s&gt;&lt;/t&gt;", "//s[last()-2]")</f>
        <v>7</v>
      </c>
      <c r="P1945" cm="1">
        <f t="array" ref="P1945">_xlfn.FILTERXML("&lt;t&gt;&lt;s&gt;" &amp; SUBSTITUTE(SUBSTITUTE(SUBSTITUTE(CLEAN(A1945), "|", "&lt;/s&gt;&lt;s&gt;"), ",", "&lt;/s&gt;&lt;s&gt;"), ";", "&lt;/s&gt;&lt;s&gt;") &amp; "&lt;/s&gt;&lt;/t&gt;", "//s[last()-2]")</f>
        <v>30</v>
      </c>
      <c r="Q1945" cm="1">
        <f t="array" ref="Q1945">_xlfn.FILTERXML("&lt;t&gt;&lt;s&gt;" &amp; SUBSTITUTE(SUBSTITUTE(SUBSTITUTE(A1945, "|", "&lt;/s&gt;&lt;s&gt;"), ",", "&lt;/s&gt;&lt;s&gt;"), ";", "&lt;/s&gt;&lt;s&gt;") &amp; "&lt;/s&gt;&lt;/t&gt;", "//s[last()-1]")</f>
        <v>3000</v>
      </c>
      <c r="R1945" t="s">
        <v>605</v>
      </c>
      <c r="S1945" s="20">
        <f>Table1[[#This Row],[Qty Sold]]/Table1[[#This Row],[Qty Added]]</f>
        <v>0.58333333333333337</v>
      </c>
      <c r="T1945" s="19">
        <f>Table1[[#This Row],[Unit Price]]*Table1[[#This Row],[Stock]]</f>
        <v>90000</v>
      </c>
    </row>
    <row r="1946" spans="1:20" x14ac:dyDescent="0.3">
      <c r="A1946" t="s">
        <v>155</v>
      </c>
      <c r="J1946" s="18" t="str">
        <f t="shared" si="120"/>
        <v>05-03-2026</v>
      </c>
      <c r="K1946" t="str">
        <f t="shared" si="121"/>
        <v>SKU104</v>
      </c>
      <c r="L1946" t="str">
        <f t="shared" si="122"/>
        <v>rice cooker premium</v>
      </c>
      <c r="M1946" t="s">
        <v>580</v>
      </c>
      <c r="N1946">
        <f t="shared" si="123"/>
        <v>8</v>
      </c>
      <c r="O1946" cm="1">
        <f t="array" ref="O1946">_xlfn.FILTERXML("&lt;t&gt;&lt;s&gt;" &amp; SUBSTITUTE(SUBSTITUTE(A1946, "|", "&lt;/s&gt;&lt;s&gt;"), ";", "&lt;/s&gt;&lt;s&gt;") &amp; "&lt;/s&gt;&lt;/t&gt;", "//s[last()-2]")</f>
        <v>4</v>
      </c>
      <c r="P1946" cm="1">
        <f t="array" ref="P1946">_xlfn.FILTERXML("&lt;t&gt;&lt;s&gt;" &amp; SUBSTITUTE(SUBSTITUTE(SUBSTITUTE(CLEAN(A1946), "|", "&lt;/s&gt;&lt;s&gt;"), ",", "&lt;/s&gt;&lt;s&gt;"), ";", "&lt;/s&gt;&lt;s&gt;") &amp; "&lt;/s&gt;&lt;/t&gt;", "//s[last()-2]")</f>
        <v>32</v>
      </c>
      <c r="Q1946" cm="1">
        <f t="array" ref="Q1946">_xlfn.FILTERXML("&lt;t&gt;&lt;s&gt;" &amp; SUBSTITUTE(SUBSTITUTE(SUBSTITUTE(A1946, "|", "&lt;/s&gt;&lt;s&gt;"), ",", "&lt;/s&gt;&lt;s&gt;"), ";", "&lt;/s&gt;&lt;s&gt;") &amp; "&lt;/s&gt;&lt;/t&gt;", "//s[last()-1]")</f>
        <v>3000</v>
      </c>
      <c r="R1946" t="s">
        <v>621</v>
      </c>
      <c r="S1946" s="20">
        <f>Table1[[#This Row],[Qty Sold]]/Table1[[#This Row],[Qty Added]]</f>
        <v>0.5</v>
      </c>
      <c r="T1946" s="19">
        <f>Table1[[#This Row],[Unit Price]]*Table1[[#This Row],[Stock]]</f>
        <v>96000</v>
      </c>
    </row>
    <row r="1947" spans="1:20" x14ac:dyDescent="0.3">
      <c r="A1947" t="s">
        <v>156</v>
      </c>
      <c r="J1947" s="18" t="str">
        <f t="shared" si="120"/>
        <v>06-03-2026</v>
      </c>
      <c r="K1947" t="str">
        <f t="shared" si="121"/>
        <v>SKU105</v>
      </c>
      <c r="L1947" t="str">
        <f t="shared" si="122"/>
        <v>Steel Plate Deluxe</v>
      </c>
      <c r="M1947" t="s">
        <v>541</v>
      </c>
      <c r="N1947">
        <f t="shared" si="123"/>
        <v>70</v>
      </c>
      <c r="O1947" cm="1">
        <f t="array" ref="O1947">_xlfn.FILTERXML("&lt;t&gt;&lt;s&gt;" &amp; SUBSTITUTE(SUBSTITUTE(A1947, "|", "&lt;/s&gt;&lt;s&gt;"), ";", "&lt;/s&gt;&lt;s&gt;") &amp; "&lt;/s&gt;&lt;/t&gt;", "//s[last()-2]")</f>
        <v>45</v>
      </c>
      <c r="P1947" cm="1">
        <f t="array" ref="P1947">_xlfn.FILTERXML("&lt;t&gt;&lt;s&gt;" &amp; SUBSTITUTE(SUBSTITUTE(SUBSTITUTE(CLEAN(A1947), "|", "&lt;/s&gt;&lt;s&gt;"), ",", "&lt;/s&gt;&lt;s&gt;"), ";", "&lt;/s&gt;&lt;s&gt;") &amp; "&lt;/s&gt;&lt;/t&gt;", "//s[last()-2]")</f>
        <v>180</v>
      </c>
      <c r="Q1947" cm="1">
        <f t="array" ref="Q1947">_xlfn.FILTERXML("&lt;t&gt;&lt;s&gt;" &amp; SUBSTITUTE(SUBSTITUTE(SUBSTITUTE(A1947, "|", "&lt;/s&gt;&lt;s&gt;"), ",", "&lt;/s&gt;&lt;s&gt;"), ";", "&lt;/s&gt;&lt;s&gt;") &amp; "&lt;/s&gt;&lt;/t&gt;", "//s[last()-1]")</f>
        <v>200</v>
      </c>
      <c r="R1947" t="s">
        <v>582</v>
      </c>
      <c r="S1947" s="20">
        <f>Table1[[#This Row],[Qty Sold]]/Table1[[#This Row],[Qty Added]]</f>
        <v>0.6428571428571429</v>
      </c>
      <c r="T1947" s="19">
        <f>Table1[[#This Row],[Unit Price]]*Table1[[#This Row],[Stock]]</f>
        <v>36000</v>
      </c>
    </row>
    <row r="1948" spans="1:20" x14ac:dyDescent="0.3">
      <c r="A1948" t="s">
        <v>157</v>
      </c>
      <c r="J1948" s="18" t="str">
        <f t="shared" si="120"/>
        <v>07-03-2026</v>
      </c>
      <c r="K1948" t="str">
        <f t="shared" si="121"/>
        <v>SKU106</v>
      </c>
      <c r="L1948" t="str">
        <f t="shared" si="122"/>
        <v>steel plate deluxe</v>
      </c>
      <c r="M1948" t="s">
        <v>542</v>
      </c>
      <c r="N1948">
        <f t="shared" si="123"/>
        <v>50</v>
      </c>
      <c r="O1948" cm="1">
        <f t="array" ref="O1948">_xlfn.FILTERXML("&lt;t&gt;&lt;s&gt;" &amp; SUBSTITUTE(SUBSTITUTE(A1948, "|", "&lt;/s&gt;&lt;s&gt;"), ";", "&lt;/s&gt;&lt;s&gt;") &amp; "&lt;/s&gt;&lt;/t&gt;", "//s[last()-2]")</f>
        <v>25</v>
      </c>
      <c r="P1948" cm="1">
        <f t="array" ref="P1948">_xlfn.FILTERXML("&lt;t&gt;&lt;s&gt;" &amp; SUBSTITUTE(SUBSTITUTE(SUBSTITUTE(CLEAN(A1948), "|", "&lt;/s&gt;&lt;s&gt;"), ",", "&lt;/s&gt;&lt;s&gt;"), ";", "&lt;/s&gt;&lt;s&gt;") &amp; "&lt;/s&gt;&lt;/t&gt;", "//s[last()-2]")</f>
        <v>190</v>
      </c>
      <c r="Q1948" cm="1">
        <f t="array" ref="Q1948">_xlfn.FILTERXML("&lt;t&gt;&lt;s&gt;" &amp; SUBSTITUTE(SUBSTITUTE(SUBSTITUTE(A1948, "|", "&lt;/s&gt;&lt;s&gt;"), ",", "&lt;/s&gt;&lt;s&gt;"), ";", "&lt;/s&gt;&lt;s&gt;") &amp; "&lt;/s&gt;&lt;/t&gt;", "//s[last()-1]")</f>
        <v>200</v>
      </c>
      <c r="R1948" t="s">
        <v>600</v>
      </c>
      <c r="S1948" s="20">
        <f>Table1[[#This Row],[Qty Sold]]/Table1[[#This Row],[Qty Added]]</f>
        <v>0.5</v>
      </c>
      <c r="T1948" s="19">
        <f>Table1[[#This Row],[Unit Price]]*Table1[[#This Row],[Stock]]</f>
        <v>38000</v>
      </c>
    </row>
    <row r="1949" spans="1:20" x14ac:dyDescent="0.3">
      <c r="A1949" t="s">
        <v>158</v>
      </c>
      <c r="J1949" s="18" t="str">
        <f t="shared" si="120"/>
        <v>08-03-2026</v>
      </c>
      <c r="K1949" t="str">
        <f t="shared" si="121"/>
        <v>SKU107</v>
      </c>
      <c r="L1949" t="str">
        <f t="shared" si="122"/>
        <v>Glass Set Deluxe</v>
      </c>
      <c r="M1949" t="s">
        <v>545</v>
      </c>
      <c r="N1949">
        <f t="shared" si="123"/>
        <v>30</v>
      </c>
      <c r="O1949" cm="1">
        <f t="array" ref="O1949">_xlfn.FILTERXML("&lt;t&gt;&lt;s&gt;" &amp; SUBSTITUTE(SUBSTITUTE(A1949, "|", "&lt;/s&gt;&lt;s&gt;"), ";", "&lt;/s&gt;&lt;s&gt;") &amp; "&lt;/s&gt;&lt;/t&gt;", "//s[last()-2]")</f>
        <v>15</v>
      </c>
      <c r="P1949" cm="1">
        <f t="array" ref="P1949">_xlfn.FILTERXML("&lt;t&gt;&lt;s&gt;" &amp; SUBSTITUTE(SUBSTITUTE(SUBSTITUTE(CLEAN(A1949), "|", "&lt;/s&gt;&lt;s&gt;"), ",", "&lt;/s&gt;&lt;s&gt;"), ";", "&lt;/s&gt;&lt;s&gt;") &amp; "&lt;/s&gt;&lt;/t&gt;", "//s[last()-2]")</f>
        <v>70</v>
      </c>
      <c r="Q1949" cm="1">
        <f t="array" ref="Q1949">_xlfn.FILTERXML("&lt;t&gt;&lt;s&gt;" &amp; SUBSTITUTE(SUBSTITUTE(SUBSTITUTE(A1949, "|", "&lt;/s&gt;&lt;s&gt;"), ",", "&lt;/s&gt;&lt;s&gt;"), ";", "&lt;/s&gt;&lt;s&gt;") &amp; "&lt;/s&gt;&lt;/t&gt;", "//s[last()-1]")</f>
        <v>500</v>
      </c>
      <c r="R1949" t="s">
        <v>585</v>
      </c>
      <c r="S1949" s="20">
        <f>Table1[[#This Row],[Qty Sold]]/Table1[[#This Row],[Qty Added]]</f>
        <v>0.5</v>
      </c>
      <c r="T1949" s="19">
        <f>Table1[[#This Row],[Unit Price]]*Table1[[#This Row],[Stock]]</f>
        <v>35000</v>
      </c>
    </row>
    <row r="1950" spans="1:20" x14ac:dyDescent="0.3">
      <c r="A1950" t="s">
        <v>159</v>
      </c>
      <c r="J1950" s="18" t="str">
        <f t="shared" si="120"/>
        <v>09-03-2026</v>
      </c>
      <c r="K1950" t="str">
        <f t="shared" si="121"/>
        <v>SKU108</v>
      </c>
      <c r="L1950" t="str">
        <f t="shared" si="122"/>
        <v>Plastic Bucket Deluxe</v>
      </c>
      <c r="M1950" t="s">
        <v>544</v>
      </c>
      <c r="N1950">
        <f t="shared" si="123"/>
        <v>60</v>
      </c>
      <c r="O1950" cm="1">
        <f t="array" ref="O1950">_xlfn.FILTERXML("&lt;t&gt;&lt;s&gt;" &amp; SUBSTITUTE(SUBSTITUTE(A1950, "|", "&lt;/s&gt;&lt;s&gt;"), ";", "&lt;/s&gt;&lt;s&gt;") &amp; "&lt;/s&gt;&lt;/t&gt;", "//s[last()-2]")</f>
        <v>35</v>
      </c>
      <c r="P1950" cm="1">
        <f t="array" ref="P1950">_xlfn.FILTERXML("&lt;t&gt;&lt;s&gt;" &amp; SUBSTITUTE(SUBSTITUTE(SUBSTITUTE(CLEAN(A1950), "|", "&lt;/s&gt;&lt;s&gt;"), ",", "&lt;/s&gt;&lt;s&gt;"), ";", "&lt;/s&gt;&lt;s&gt;") &amp; "&lt;/s&gt;&lt;/t&gt;", "//s[last()-2]")</f>
        <v>140</v>
      </c>
      <c r="Q1950" cm="1">
        <f t="array" ref="Q1950">_xlfn.FILTERXML("&lt;t&gt;&lt;s&gt;" &amp; SUBSTITUTE(SUBSTITUTE(SUBSTITUTE(A1950, "|", "&lt;/s&gt;&lt;s&gt;"), ",", "&lt;/s&gt;&lt;s&gt;"), ";", "&lt;/s&gt;&lt;s&gt;") &amp; "&lt;/s&gt;&lt;/t&gt;", "//s[last()-1]")</f>
        <v>250</v>
      </c>
      <c r="R1950" t="s">
        <v>584</v>
      </c>
      <c r="S1950" s="20">
        <f>Table1[[#This Row],[Qty Sold]]/Table1[[#This Row],[Qty Added]]</f>
        <v>0.58333333333333337</v>
      </c>
      <c r="T1950" s="19">
        <f>Table1[[#This Row],[Unit Price]]*Table1[[#This Row],[Stock]]</f>
        <v>35000</v>
      </c>
    </row>
    <row r="1951" spans="1:20" x14ac:dyDescent="0.3">
      <c r="A1951" t="s">
        <v>160</v>
      </c>
      <c r="J1951" s="18" t="str">
        <f t="shared" si="120"/>
        <v>10-03-2026</v>
      </c>
      <c r="K1951" t="str">
        <f t="shared" si="121"/>
        <v>SKU109</v>
      </c>
      <c r="L1951" t="str">
        <f t="shared" si="122"/>
        <v>plastic bucket deluxe</v>
      </c>
      <c r="M1951" t="s">
        <v>573</v>
      </c>
      <c r="N1951">
        <f t="shared" si="123"/>
        <v>40</v>
      </c>
      <c r="O1951" cm="1">
        <f t="array" ref="O1951">_xlfn.FILTERXML("&lt;t&gt;&lt;s&gt;" &amp; SUBSTITUTE(SUBSTITUTE(A1951, "|", "&lt;/s&gt;&lt;s&gt;"), ";", "&lt;/s&gt;&lt;s&gt;") &amp; "&lt;/s&gt;&lt;/t&gt;", "//s[last()-2]")</f>
        <v>20</v>
      </c>
      <c r="P1951" cm="1">
        <f t="array" ref="P1951">_xlfn.FILTERXML("&lt;t&gt;&lt;s&gt;" &amp; SUBSTITUTE(SUBSTITUTE(SUBSTITUTE(CLEAN(A1951), "|", "&lt;/s&gt;&lt;s&gt;"), ",", "&lt;/s&gt;&lt;s&gt;"), ";", "&lt;/s&gt;&lt;s&gt;") &amp; "&lt;/s&gt;&lt;/t&gt;", "//s[last()-2]")</f>
        <v>150</v>
      </c>
      <c r="Q1951" cm="1">
        <f t="array" ref="Q1951">_xlfn.FILTERXML("&lt;t&gt;&lt;s&gt;" &amp; SUBSTITUTE(SUBSTITUTE(SUBSTITUTE(A1951, "|", "&lt;/s&gt;&lt;s&gt;"), ",", "&lt;/s&gt;&lt;s&gt;"), ";", "&lt;/s&gt;&lt;s&gt;") &amp; "&lt;/s&gt;&lt;/t&gt;", "//s[last()-1]")</f>
        <v>250</v>
      </c>
      <c r="R1951" t="s">
        <v>614</v>
      </c>
      <c r="S1951" s="20">
        <f>Table1[[#This Row],[Qty Sold]]/Table1[[#This Row],[Qty Added]]</f>
        <v>0.5</v>
      </c>
      <c r="T1951" s="19">
        <f>Table1[[#This Row],[Unit Price]]*Table1[[#This Row],[Stock]]</f>
        <v>37500</v>
      </c>
    </row>
    <row r="1952" spans="1:20" x14ac:dyDescent="0.3">
      <c r="A1952" t="s">
        <v>161</v>
      </c>
      <c r="J1952" s="18" t="str">
        <f t="shared" si="120"/>
        <v>11-03-2026</v>
      </c>
      <c r="K1952" t="str">
        <f t="shared" si="121"/>
        <v>SKU110</v>
      </c>
      <c r="L1952" t="str">
        <f t="shared" si="122"/>
        <v>Knife Set Deluxe</v>
      </c>
      <c r="M1952" t="s">
        <v>550</v>
      </c>
      <c r="N1952">
        <f t="shared" si="123"/>
        <v>35</v>
      </c>
      <c r="O1952" cm="1">
        <f t="array" ref="O1952">_xlfn.FILTERXML("&lt;t&gt;&lt;s&gt;" &amp; SUBSTITUTE(SUBSTITUTE(A1952, "|", "&lt;/s&gt;&lt;s&gt;"), ";", "&lt;/s&gt;&lt;s&gt;") &amp; "&lt;/s&gt;&lt;/t&gt;", "//s[last()-2]")</f>
        <v>20</v>
      </c>
      <c r="P1952" cm="1">
        <f t="array" ref="P1952">_xlfn.FILTERXML("&lt;t&gt;&lt;s&gt;" &amp; SUBSTITUTE(SUBSTITUTE(SUBSTITUTE(CLEAN(A1952), "|", "&lt;/s&gt;&lt;s&gt;"), ",", "&lt;/s&gt;&lt;s&gt;"), ";", "&lt;/s&gt;&lt;s&gt;") &amp; "&lt;/s&gt;&lt;/t&gt;", "//s[last()-2]")</f>
        <v>80</v>
      </c>
      <c r="Q1952" cm="1">
        <f t="array" ref="Q1952">_xlfn.FILTERXML("&lt;t&gt;&lt;s&gt;" &amp; SUBSTITUTE(SUBSTITUTE(SUBSTITUTE(A1952, "|", "&lt;/s&gt;&lt;s&gt;"), ",", "&lt;/s&gt;&lt;s&gt;"), ";", "&lt;/s&gt;&lt;s&gt;") &amp; "&lt;/s&gt;&lt;/t&gt;", "//s[last()-1]")</f>
        <v>900</v>
      </c>
      <c r="R1952" t="s">
        <v>590</v>
      </c>
      <c r="S1952" s="20">
        <f>Table1[[#This Row],[Qty Sold]]/Table1[[#This Row],[Qty Added]]</f>
        <v>0.5714285714285714</v>
      </c>
      <c r="T1952" s="19">
        <f>Table1[[#This Row],[Unit Price]]*Table1[[#This Row],[Stock]]</f>
        <v>72000</v>
      </c>
    </row>
    <row r="1953" spans="1:20" x14ac:dyDescent="0.3">
      <c r="A1953" t="s">
        <v>162</v>
      </c>
      <c r="J1953" s="18" t="str">
        <f t="shared" si="120"/>
        <v>12-03-2026</v>
      </c>
      <c r="K1953" t="str">
        <f t="shared" si="121"/>
        <v>SKU111</v>
      </c>
      <c r="L1953" t="str">
        <f t="shared" si="122"/>
        <v>knife set deluxe</v>
      </c>
      <c r="M1953" t="s">
        <v>569</v>
      </c>
      <c r="N1953">
        <f t="shared" si="123"/>
        <v>25</v>
      </c>
      <c r="O1953" cm="1">
        <f t="array" ref="O1953">_xlfn.FILTERXML("&lt;t&gt;&lt;s&gt;" &amp; SUBSTITUTE(SUBSTITUTE(A1953, "|", "&lt;/s&gt;&lt;s&gt;"), ";", "&lt;/s&gt;&lt;s&gt;") &amp; "&lt;/s&gt;&lt;/t&gt;", "//s[last()-2]")</f>
        <v>12</v>
      </c>
      <c r="P1953" cm="1">
        <f t="array" ref="P1953">_xlfn.FILTERXML("&lt;t&gt;&lt;s&gt;" &amp; SUBSTITUTE(SUBSTITUTE(SUBSTITUTE(CLEAN(A1953), "|", "&lt;/s&gt;&lt;s&gt;"), ",", "&lt;/s&gt;&lt;s&gt;"), ";", "&lt;/s&gt;&lt;s&gt;") &amp; "&lt;/s&gt;&lt;/t&gt;", "//s[last()-2]")</f>
        <v>85</v>
      </c>
      <c r="Q1953" cm="1">
        <f t="array" ref="Q1953">_xlfn.FILTERXML("&lt;t&gt;&lt;s&gt;" &amp; SUBSTITUTE(SUBSTITUTE(SUBSTITUTE(A1953, "|", "&lt;/s&gt;&lt;s&gt;"), ",", "&lt;/s&gt;&lt;s&gt;"), ";", "&lt;/s&gt;&lt;s&gt;") &amp; "&lt;/s&gt;&lt;/t&gt;", "//s[last()-1]")</f>
        <v>900</v>
      </c>
      <c r="R1953" t="s">
        <v>610</v>
      </c>
      <c r="S1953" s="20">
        <f>Table1[[#This Row],[Qty Sold]]/Table1[[#This Row],[Qty Added]]</f>
        <v>0.48</v>
      </c>
      <c r="T1953" s="19">
        <f>Table1[[#This Row],[Unit Price]]*Table1[[#This Row],[Stock]]</f>
        <v>76500</v>
      </c>
    </row>
    <row r="1954" spans="1:20" x14ac:dyDescent="0.3">
      <c r="A1954" t="s">
        <v>163</v>
      </c>
      <c r="J1954" s="18" t="str">
        <f t="shared" si="120"/>
        <v>13-03-2026</v>
      </c>
      <c r="K1954" t="str">
        <f t="shared" si="121"/>
        <v>SKU112</v>
      </c>
      <c r="L1954" t="str">
        <f t="shared" si="122"/>
        <v>Serving Tray Deluxe</v>
      </c>
      <c r="M1954" t="s">
        <v>554</v>
      </c>
      <c r="N1954">
        <f t="shared" si="123"/>
        <v>40</v>
      </c>
      <c r="O1954" cm="1">
        <f t="array" ref="O1954">_xlfn.FILTERXML("&lt;t&gt;&lt;s&gt;" &amp; SUBSTITUTE(SUBSTITUTE(A1954, "|", "&lt;/s&gt;&lt;s&gt;"), ";", "&lt;/s&gt;&lt;s&gt;") &amp; "&lt;/s&gt;&lt;/t&gt;", "//s[last()-2]")</f>
        <v>22</v>
      </c>
      <c r="P1954" cm="1">
        <f t="array" ref="P1954">_xlfn.FILTERXML("&lt;t&gt;&lt;s&gt;" &amp; SUBSTITUTE(SUBSTITUTE(SUBSTITUTE(CLEAN(A1954), "|", "&lt;/s&gt;&lt;s&gt;"), ",", "&lt;/s&gt;&lt;s&gt;"), ";", "&lt;/s&gt;&lt;s&gt;") &amp; "&lt;/s&gt;&lt;/t&gt;", "//s[last()-2]")</f>
        <v>90</v>
      </c>
      <c r="Q1954" cm="1">
        <f t="array" ref="Q1954">_xlfn.FILTERXML("&lt;t&gt;&lt;s&gt;" &amp; SUBSTITUTE(SUBSTITUTE(SUBSTITUTE(A1954, "|", "&lt;/s&gt;&lt;s&gt;"), ",", "&lt;/s&gt;&lt;s&gt;"), ";", "&lt;/s&gt;&lt;s&gt;") &amp; "&lt;/s&gt;&lt;/t&gt;", "//s[last()-1]")</f>
        <v>600</v>
      </c>
      <c r="R1954" t="s">
        <v>594</v>
      </c>
      <c r="S1954" s="20">
        <f>Table1[[#This Row],[Qty Sold]]/Table1[[#This Row],[Qty Added]]</f>
        <v>0.55000000000000004</v>
      </c>
      <c r="T1954" s="19">
        <f>Table1[[#This Row],[Unit Price]]*Table1[[#This Row],[Stock]]</f>
        <v>54000</v>
      </c>
    </row>
    <row r="1955" spans="1:20" x14ac:dyDescent="0.3">
      <c r="A1955" t="s">
        <v>164</v>
      </c>
      <c r="J1955" s="18" t="str">
        <f t="shared" si="120"/>
        <v>14-03-2026</v>
      </c>
      <c r="K1955" t="str">
        <f t="shared" si="121"/>
        <v>SKU113</v>
      </c>
      <c r="L1955" t="str">
        <f t="shared" si="122"/>
        <v>serving tray deluxe</v>
      </c>
      <c r="M1955" t="s">
        <v>581</v>
      </c>
      <c r="N1955">
        <f t="shared" si="123"/>
        <v>30</v>
      </c>
      <c r="O1955" cm="1">
        <f t="array" ref="O1955">_xlfn.FILTERXML("&lt;t&gt;&lt;s&gt;" &amp; SUBSTITUTE(SUBSTITUTE(A1955, "|", "&lt;/s&gt;&lt;s&gt;"), ";", "&lt;/s&gt;&lt;s&gt;") &amp; "&lt;/s&gt;&lt;/t&gt;", "//s[last()-2]")</f>
        <v>15</v>
      </c>
      <c r="P1955" cm="1">
        <f t="array" ref="P1955">_xlfn.FILTERXML("&lt;t&gt;&lt;s&gt;" &amp; SUBSTITUTE(SUBSTITUTE(SUBSTITUTE(CLEAN(A1955), "|", "&lt;/s&gt;&lt;s&gt;"), ",", "&lt;/s&gt;&lt;s&gt;"), ";", "&lt;/s&gt;&lt;s&gt;") &amp; "&lt;/s&gt;&lt;/t&gt;", "//s[last()-2]")</f>
        <v>95</v>
      </c>
      <c r="Q1955" cm="1">
        <f t="array" ref="Q1955">_xlfn.FILTERXML("&lt;t&gt;&lt;s&gt;" &amp; SUBSTITUTE(SUBSTITUTE(SUBSTITUTE(A1955, "|", "&lt;/s&gt;&lt;s&gt;"), ",", "&lt;/s&gt;&lt;s&gt;"), ";", "&lt;/s&gt;&lt;s&gt;") &amp; "&lt;/s&gt;&lt;/t&gt;", "//s[last()-1]")</f>
        <v>600</v>
      </c>
      <c r="R1955" t="s">
        <v>622</v>
      </c>
      <c r="S1955" s="20">
        <f>Table1[[#This Row],[Qty Sold]]/Table1[[#This Row],[Qty Added]]</f>
        <v>0.5</v>
      </c>
      <c r="T1955" s="19">
        <f>Table1[[#This Row],[Unit Price]]*Table1[[#This Row],[Stock]]</f>
        <v>57000</v>
      </c>
    </row>
    <row r="1956" spans="1:20" x14ac:dyDescent="0.3">
      <c r="A1956" t="s">
        <v>165</v>
      </c>
      <c r="J1956" s="18" t="str">
        <f t="shared" si="120"/>
        <v>15-03-2026</v>
      </c>
      <c r="K1956" t="str">
        <f t="shared" si="121"/>
        <v>SKU114</v>
      </c>
      <c r="L1956" t="str">
        <f t="shared" si="122"/>
        <v>Dinner Set Deluxe</v>
      </c>
      <c r="M1956" t="s">
        <v>556</v>
      </c>
      <c r="N1956">
        <f t="shared" si="123"/>
        <v>20</v>
      </c>
      <c r="O1956" cm="1">
        <f t="array" ref="O1956">_xlfn.FILTERXML("&lt;t&gt;&lt;s&gt;" &amp; SUBSTITUTE(SUBSTITUTE(A1956, "|", "&lt;/s&gt;&lt;s&gt;"), ";", "&lt;/s&gt;&lt;s&gt;") &amp; "&lt;/s&gt;&lt;/t&gt;", "//s[last()-2]")</f>
        <v>10</v>
      </c>
      <c r="P1956" cm="1">
        <f t="array" ref="P1956">_xlfn.FILTERXML("&lt;t&gt;&lt;s&gt;" &amp; SUBSTITUTE(SUBSTITUTE(SUBSTITUTE(CLEAN(A1956), "|", "&lt;/s&gt;&lt;s&gt;"), ",", "&lt;/s&gt;&lt;s&gt;"), ";", "&lt;/s&gt;&lt;s&gt;") &amp; "&lt;/s&gt;&lt;/t&gt;", "//s[last()-2]")</f>
        <v>60</v>
      </c>
      <c r="Q1956" cm="1">
        <f t="array" ref="Q1956">_xlfn.FILTERXML("&lt;t&gt;&lt;s&gt;" &amp; SUBSTITUTE(SUBSTITUTE(SUBSTITUTE(A1956, "|", "&lt;/s&gt;&lt;s&gt;"), ",", "&lt;/s&gt;&lt;s&gt;"), ";", "&lt;/s&gt;&lt;s&gt;") &amp; "&lt;/s&gt;&lt;/t&gt;", "//s[last()-1]")</f>
        <v>3500</v>
      </c>
      <c r="R1956" t="s">
        <v>596</v>
      </c>
      <c r="S1956" s="20">
        <f>Table1[[#This Row],[Qty Sold]]/Table1[[#This Row],[Qty Added]]</f>
        <v>0.5</v>
      </c>
      <c r="T1956" s="19">
        <f>Table1[[#This Row],[Unit Price]]*Table1[[#This Row],[Stock]]</f>
        <v>210000</v>
      </c>
    </row>
    <row r="1957" spans="1:20" x14ac:dyDescent="0.3">
      <c r="A1957" t="s">
        <v>166</v>
      </c>
      <c r="J1957" s="18" t="str">
        <f t="shared" si="120"/>
        <v>16-03-2026</v>
      </c>
      <c r="K1957" t="str">
        <f t="shared" si="121"/>
        <v>SKU115</v>
      </c>
      <c r="L1957" t="str">
        <f t="shared" si="122"/>
        <v>dinner set deluxe</v>
      </c>
      <c r="M1957" t="s">
        <v>572</v>
      </c>
      <c r="N1957">
        <f t="shared" si="123"/>
        <v>15</v>
      </c>
      <c r="O1957" cm="1">
        <f t="array" ref="O1957">_xlfn.FILTERXML("&lt;t&gt;&lt;s&gt;" &amp; SUBSTITUTE(SUBSTITUTE(A1957, "|", "&lt;/s&gt;&lt;s&gt;"), ";", "&lt;/s&gt;&lt;s&gt;") &amp; "&lt;/s&gt;&lt;/t&gt;", "//s[last()-2]")</f>
        <v>8</v>
      </c>
      <c r="P1957" cm="1">
        <f t="array" ref="P1957">_xlfn.FILTERXML("&lt;t&gt;&lt;s&gt;" &amp; SUBSTITUTE(SUBSTITUTE(SUBSTITUTE(CLEAN(A1957), "|", "&lt;/s&gt;&lt;s&gt;"), ",", "&lt;/s&gt;&lt;s&gt;"), ";", "&lt;/s&gt;&lt;s&gt;") &amp; "&lt;/s&gt;&lt;/t&gt;", "//s[last()-2]")</f>
        <v>65</v>
      </c>
      <c r="Q1957" cm="1">
        <f t="array" ref="Q1957">_xlfn.FILTERXML("&lt;t&gt;&lt;s&gt;" &amp; SUBSTITUTE(SUBSTITUTE(SUBSTITUTE(A1957, "|", "&lt;/s&gt;&lt;s&gt;"), ",", "&lt;/s&gt;&lt;s&gt;"), ";", "&lt;/s&gt;&lt;s&gt;") &amp; "&lt;/s&gt;&lt;/t&gt;", "//s[last()-1]")</f>
        <v>3500</v>
      </c>
      <c r="R1957" t="s">
        <v>613</v>
      </c>
      <c r="S1957" s="20">
        <f>Table1[[#This Row],[Qty Sold]]/Table1[[#This Row],[Qty Added]]</f>
        <v>0.53333333333333333</v>
      </c>
      <c r="T1957" s="19">
        <f>Table1[[#This Row],[Unit Price]]*Table1[[#This Row],[Stock]]</f>
        <v>227500</v>
      </c>
    </row>
    <row r="1958" spans="1:20" x14ac:dyDescent="0.3">
      <c r="A1958" t="s">
        <v>167</v>
      </c>
      <c r="J1958" s="18" t="str">
        <f t="shared" si="120"/>
        <v>17-03-2026</v>
      </c>
      <c r="K1958" t="str">
        <f t="shared" si="121"/>
        <v>SKU116</v>
      </c>
      <c r="L1958" t="str">
        <f t="shared" si="122"/>
        <v>Storage Container Deluxe</v>
      </c>
      <c r="M1958" t="s">
        <v>553</v>
      </c>
      <c r="N1958">
        <f t="shared" si="123"/>
        <v>80</v>
      </c>
      <c r="O1958" cm="1">
        <f t="array" ref="O1958">_xlfn.FILTERXML("&lt;t&gt;&lt;s&gt;" &amp; SUBSTITUTE(SUBSTITUTE(A1958, "|", "&lt;/s&gt;&lt;s&gt;"), ";", "&lt;/s&gt;&lt;s&gt;") &amp; "&lt;/s&gt;&lt;/t&gt;", "//s[last()-2]")</f>
        <v>50</v>
      </c>
      <c r="P1958" cm="1">
        <f t="array" ref="P1958">_xlfn.FILTERXML("&lt;t&gt;&lt;s&gt;" &amp; SUBSTITUTE(SUBSTITUTE(SUBSTITUTE(CLEAN(A1958), "|", "&lt;/s&gt;&lt;s&gt;"), ",", "&lt;/s&gt;&lt;s&gt;"), ";", "&lt;/s&gt;&lt;s&gt;") &amp; "&lt;/s&gt;&lt;/t&gt;", "//s[last()-2]")</f>
        <v>170</v>
      </c>
      <c r="Q1958" cm="1">
        <f t="array" ref="Q1958">_xlfn.FILTERXML("&lt;t&gt;&lt;s&gt;" &amp; SUBSTITUTE(SUBSTITUTE(SUBSTITUTE(A1958, "|", "&lt;/s&gt;&lt;s&gt;"), ",", "&lt;/s&gt;&lt;s&gt;"), ";", "&lt;/s&gt;&lt;s&gt;") &amp; "&lt;/s&gt;&lt;/t&gt;", "//s[last()-1]")</f>
        <v>400</v>
      </c>
      <c r="R1958" t="s">
        <v>593</v>
      </c>
      <c r="S1958" s="20">
        <f>Table1[[#This Row],[Qty Sold]]/Table1[[#This Row],[Qty Added]]</f>
        <v>0.625</v>
      </c>
      <c r="T1958" s="19">
        <f>Table1[[#This Row],[Unit Price]]*Table1[[#This Row],[Stock]]</f>
        <v>68000</v>
      </c>
    </row>
    <row r="1959" spans="1:20" x14ac:dyDescent="0.3">
      <c r="A1959" t="s">
        <v>168</v>
      </c>
      <c r="J1959" s="18" t="str">
        <f t="shared" si="120"/>
        <v>18-03-2026</v>
      </c>
      <c r="K1959" t="str">
        <f t="shared" si="121"/>
        <v>SKU117</v>
      </c>
      <c r="L1959" t="str">
        <f t="shared" si="122"/>
        <v>storage container deluxe</v>
      </c>
      <c r="M1959" t="s">
        <v>570</v>
      </c>
      <c r="N1959">
        <f t="shared" si="123"/>
        <v>60</v>
      </c>
      <c r="O1959" cm="1">
        <f t="array" ref="O1959">_xlfn.FILTERXML("&lt;t&gt;&lt;s&gt;" &amp; SUBSTITUTE(SUBSTITUTE(A1959, "|", "&lt;/s&gt;&lt;s&gt;"), ";", "&lt;/s&gt;&lt;s&gt;") &amp; "&lt;/s&gt;&lt;/t&gt;", "//s[last()-2]")</f>
        <v>30</v>
      </c>
      <c r="P1959" cm="1">
        <f t="array" ref="P1959">_xlfn.FILTERXML("&lt;t&gt;&lt;s&gt;" &amp; SUBSTITUTE(SUBSTITUTE(SUBSTITUTE(CLEAN(A1959), "|", "&lt;/s&gt;&lt;s&gt;"), ",", "&lt;/s&gt;&lt;s&gt;"), ";", "&lt;/s&gt;&lt;s&gt;") &amp; "&lt;/s&gt;&lt;/t&gt;", "//s[last()-2]")</f>
        <v>180</v>
      </c>
      <c r="Q1959" cm="1">
        <f t="array" ref="Q1959">_xlfn.FILTERXML("&lt;t&gt;&lt;s&gt;" &amp; SUBSTITUTE(SUBSTITUTE(SUBSTITUTE(A1959, "|", "&lt;/s&gt;&lt;s&gt;"), ",", "&lt;/s&gt;&lt;s&gt;"), ";", "&lt;/s&gt;&lt;s&gt;") &amp; "&lt;/s&gt;&lt;/t&gt;", "//s[last()-1]")</f>
        <v>400</v>
      </c>
      <c r="R1959" t="s">
        <v>611</v>
      </c>
      <c r="S1959" s="20">
        <f>Table1[[#This Row],[Qty Sold]]/Table1[[#This Row],[Qty Added]]</f>
        <v>0.5</v>
      </c>
      <c r="T1959" s="19">
        <f>Table1[[#This Row],[Unit Price]]*Table1[[#This Row],[Stock]]</f>
        <v>72000</v>
      </c>
    </row>
    <row r="1960" spans="1:20" x14ac:dyDescent="0.3">
      <c r="A1960" t="s">
        <v>169</v>
      </c>
      <c r="J1960" s="18" t="str">
        <f t="shared" si="120"/>
        <v>19-03-2026</v>
      </c>
      <c r="K1960" t="str">
        <f t="shared" si="121"/>
        <v>SKU118</v>
      </c>
      <c r="L1960" t="str">
        <f t="shared" si="122"/>
        <v>Steel Jug Deluxe</v>
      </c>
      <c r="M1960" t="s">
        <v>541</v>
      </c>
      <c r="N1960">
        <f t="shared" si="123"/>
        <v>30</v>
      </c>
      <c r="O1960" cm="1">
        <f t="array" ref="O1960">_xlfn.FILTERXML("&lt;t&gt;&lt;s&gt;" &amp; SUBSTITUTE(SUBSTITUTE(A1960, "|", "&lt;/s&gt;&lt;s&gt;"), ";", "&lt;/s&gt;&lt;s&gt;") &amp; "&lt;/s&gt;&lt;/t&gt;", "//s[last()-2]")</f>
        <v>15</v>
      </c>
      <c r="P1960" cm="1">
        <f t="array" ref="P1960">_xlfn.FILTERXML("&lt;t&gt;&lt;s&gt;" &amp; SUBSTITUTE(SUBSTITUTE(SUBSTITUTE(CLEAN(A1960), "|", "&lt;/s&gt;&lt;s&gt;"), ",", "&lt;/s&gt;&lt;s&gt;"), ";", "&lt;/s&gt;&lt;s&gt;") &amp; "&lt;/s&gt;&lt;/t&gt;", "//s[last()-2]")</f>
        <v>80</v>
      </c>
      <c r="Q1960" cm="1">
        <f t="array" ref="Q1960">_xlfn.FILTERXML("&lt;t&gt;&lt;s&gt;" &amp; SUBSTITUTE(SUBSTITUTE(SUBSTITUTE(A1960, "|", "&lt;/s&gt;&lt;s&gt;"), ",", "&lt;/s&gt;&lt;s&gt;"), ";", "&lt;/s&gt;&lt;s&gt;") &amp; "&lt;/s&gt;&lt;/t&gt;", "//s[last()-1]")</f>
        <v>900</v>
      </c>
      <c r="R1960" t="s">
        <v>582</v>
      </c>
      <c r="S1960" s="20">
        <f>Table1[[#This Row],[Qty Sold]]/Table1[[#This Row],[Qty Added]]</f>
        <v>0.5</v>
      </c>
      <c r="T1960" s="19">
        <f>Table1[[#This Row],[Unit Price]]*Table1[[#This Row],[Stock]]</f>
        <v>72000</v>
      </c>
    </row>
    <row r="1961" spans="1:20" x14ac:dyDescent="0.3">
      <c r="A1961" t="s">
        <v>170</v>
      </c>
      <c r="J1961" s="18" t="str">
        <f t="shared" si="120"/>
        <v>20-03-2026</v>
      </c>
      <c r="K1961" t="str">
        <f t="shared" si="121"/>
        <v>SKU119</v>
      </c>
      <c r="L1961" t="str">
        <f t="shared" si="122"/>
        <v>steel jug deluxe</v>
      </c>
      <c r="M1961" t="s">
        <v>542</v>
      </c>
      <c r="N1961">
        <f t="shared" si="123"/>
        <v>20</v>
      </c>
      <c r="O1961" cm="1">
        <f t="array" ref="O1961">_xlfn.FILTERXML("&lt;t&gt;&lt;s&gt;" &amp; SUBSTITUTE(SUBSTITUTE(A1961, "|", "&lt;/s&gt;&lt;s&gt;"), ";", "&lt;/s&gt;&lt;s&gt;") &amp; "&lt;/s&gt;&lt;/t&gt;", "//s[last()-2]")</f>
        <v>10</v>
      </c>
      <c r="P1961" cm="1">
        <f t="array" ref="P1961">_xlfn.FILTERXML("&lt;t&gt;&lt;s&gt;" &amp; SUBSTITUTE(SUBSTITUTE(SUBSTITUTE(CLEAN(A1961), "|", "&lt;/s&gt;&lt;s&gt;"), ",", "&lt;/s&gt;&lt;s&gt;"), ";", "&lt;/s&gt;&lt;s&gt;") &amp; "&lt;/s&gt;&lt;/t&gt;", "//s[last()-2]")</f>
        <v>85</v>
      </c>
      <c r="Q1961" cm="1">
        <f t="array" ref="Q1961">_xlfn.FILTERXML("&lt;t&gt;&lt;s&gt;" &amp; SUBSTITUTE(SUBSTITUTE(SUBSTITUTE(A1961, "|", "&lt;/s&gt;&lt;s&gt;"), ",", "&lt;/s&gt;&lt;s&gt;"), ";", "&lt;/s&gt;&lt;s&gt;") &amp; "&lt;/s&gt;&lt;/t&gt;", "//s[last()-1]")</f>
        <v>900</v>
      </c>
      <c r="R1961" t="s">
        <v>600</v>
      </c>
      <c r="S1961" s="20">
        <f>Table1[[#This Row],[Qty Sold]]/Table1[[#This Row],[Qty Added]]</f>
        <v>0.5</v>
      </c>
      <c r="T1961" s="19">
        <f>Table1[[#This Row],[Unit Price]]*Table1[[#This Row],[Stock]]</f>
        <v>76500</v>
      </c>
    </row>
    <row r="1962" spans="1:20" x14ac:dyDescent="0.3">
      <c r="A1962" t="s">
        <v>171</v>
      </c>
      <c r="J1962" s="18" t="str">
        <f t="shared" si="120"/>
        <v>21-03-2026</v>
      </c>
      <c r="K1962" t="str">
        <f t="shared" si="121"/>
        <v>SKU120</v>
      </c>
      <c r="L1962" t="str">
        <f t="shared" si="122"/>
        <v>Tea Kettle Deluxe</v>
      </c>
      <c r="M1962" t="s">
        <v>552</v>
      </c>
      <c r="N1962">
        <f t="shared" si="123"/>
        <v>25</v>
      </c>
      <c r="O1962" cm="1">
        <f t="array" ref="O1962">_xlfn.FILTERXML("&lt;t&gt;&lt;s&gt;" &amp; SUBSTITUTE(SUBSTITUTE(A1962, "|", "&lt;/s&gt;&lt;s&gt;"), ";", "&lt;/s&gt;&lt;s&gt;") &amp; "&lt;/s&gt;&lt;/t&gt;", "//s[last()-2]")</f>
        <v>12</v>
      </c>
      <c r="P1962" cm="1">
        <f t="array" ref="P1962">_xlfn.FILTERXML("&lt;t&gt;&lt;s&gt;" &amp; SUBSTITUTE(SUBSTITUTE(SUBSTITUTE(CLEAN(A1962), "|", "&lt;/s&gt;&lt;s&gt;"), ",", "&lt;/s&gt;&lt;s&gt;"), ";", "&lt;/s&gt;&lt;s&gt;") &amp; "&lt;/s&gt;&lt;/t&gt;", "//s[last()-2]")</f>
        <v>70</v>
      </c>
      <c r="Q1962" cm="1">
        <f t="array" ref="Q1962">_xlfn.FILTERXML("&lt;t&gt;&lt;s&gt;" &amp; SUBSTITUTE(SUBSTITUTE(SUBSTITUTE(A1962, "|", "&lt;/s&gt;&lt;s&gt;"), ",", "&lt;/s&gt;&lt;s&gt;"), ";", "&lt;/s&gt;&lt;s&gt;") &amp; "&lt;/s&gt;&lt;/t&gt;", "//s[last()-1]")</f>
        <v>1000</v>
      </c>
      <c r="R1962" t="s">
        <v>592</v>
      </c>
      <c r="S1962" s="20">
        <f>Table1[[#This Row],[Qty Sold]]/Table1[[#This Row],[Qty Added]]</f>
        <v>0.48</v>
      </c>
      <c r="T1962" s="19">
        <f>Table1[[#This Row],[Unit Price]]*Table1[[#This Row],[Stock]]</f>
        <v>70000</v>
      </c>
    </row>
    <row r="1963" spans="1:20" x14ac:dyDescent="0.3">
      <c r="A1963" t="s">
        <v>172</v>
      </c>
      <c r="J1963" s="18" t="str">
        <f t="shared" si="120"/>
        <v>22-03-2026</v>
      </c>
      <c r="K1963" t="str">
        <f t="shared" si="121"/>
        <v>SKU121</v>
      </c>
      <c r="L1963" t="str">
        <f t="shared" si="122"/>
        <v>tea kettle deluxe</v>
      </c>
      <c r="M1963" t="s">
        <v>571</v>
      </c>
      <c r="N1963">
        <f t="shared" si="123"/>
        <v>15</v>
      </c>
      <c r="O1963" cm="1">
        <f t="array" ref="O1963">_xlfn.FILTERXML("&lt;t&gt;&lt;s&gt;" &amp; SUBSTITUTE(SUBSTITUTE(A1963, "|", "&lt;/s&gt;&lt;s&gt;"), ";", "&lt;/s&gt;&lt;s&gt;") &amp; "&lt;/s&gt;&lt;/t&gt;", "//s[last()-2]")</f>
        <v>7</v>
      </c>
      <c r="P1963" cm="1">
        <f t="array" ref="P1963">_xlfn.FILTERXML("&lt;t&gt;&lt;s&gt;" &amp; SUBSTITUTE(SUBSTITUTE(SUBSTITUTE(CLEAN(A1963), "|", "&lt;/s&gt;&lt;s&gt;"), ",", "&lt;/s&gt;&lt;s&gt;"), ";", "&lt;/s&gt;&lt;s&gt;") &amp; "&lt;/s&gt;&lt;/t&gt;", "//s[last()-2]")</f>
        <v>72</v>
      </c>
      <c r="Q1963" cm="1">
        <f t="array" ref="Q1963">_xlfn.FILTERXML("&lt;t&gt;&lt;s&gt;" &amp; SUBSTITUTE(SUBSTITUTE(SUBSTITUTE(A1963, "|", "&lt;/s&gt;&lt;s&gt;"), ",", "&lt;/s&gt;&lt;s&gt;"), ";", "&lt;/s&gt;&lt;s&gt;") &amp; "&lt;/s&gt;&lt;/t&gt;", "//s[last()-1]")</f>
        <v>1000</v>
      </c>
      <c r="R1963" t="s">
        <v>612</v>
      </c>
      <c r="S1963" s="20">
        <f>Table1[[#This Row],[Qty Sold]]/Table1[[#This Row],[Qty Added]]</f>
        <v>0.46666666666666667</v>
      </c>
      <c r="T1963" s="19">
        <f>Table1[[#This Row],[Unit Price]]*Table1[[#This Row],[Stock]]</f>
        <v>72000</v>
      </c>
    </row>
    <row r="1964" spans="1:20" x14ac:dyDescent="0.3">
      <c r="A1964" t="s">
        <v>173</v>
      </c>
      <c r="J1964" s="18" t="str">
        <f t="shared" si="120"/>
        <v>23-03-2026</v>
      </c>
      <c r="K1964" t="str">
        <f t="shared" si="121"/>
        <v>SKU122</v>
      </c>
      <c r="L1964" t="str">
        <f t="shared" si="122"/>
        <v>Steel Plate Mini</v>
      </c>
      <c r="M1964" t="s">
        <v>541</v>
      </c>
      <c r="N1964">
        <f t="shared" si="123"/>
        <v>40</v>
      </c>
      <c r="O1964" cm="1">
        <f t="array" ref="O1964">_xlfn.FILTERXML("&lt;t&gt;&lt;s&gt;" &amp; SUBSTITUTE(SUBSTITUTE(A1964, "|", "&lt;/s&gt;&lt;s&gt;"), ";", "&lt;/s&gt;&lt;s&gt;") &amp; "&lt;/s&gt;&lt;/t&gt;", "//s[last()-2]")</f>
        <v>22</v>
      </c>
      <c r="P1964" cm="1">
        <f t="array" ref="P1964">_xlfn.FILTERXML("&lt;t&gt;&lt;s&gt;" &amp; SUBSTITUTE(SUBSTITUTE(SUBSTITUTE(CLEAN(A1964), "|", "&lt;/s&gt;&lt;s&gt;"), ",", "&lt;/s&gt;&lt;s&gt;"), ";", "&lt;/s&gt;&lt;s&gt;") &amp; "&lt;/s&gt;&lt;/t&gt;", "//s[last()-2]")</f>
        <v>120</v>
      </c>
      <c r="Q1964" cm="1">
        <f t="array" ref="Q1964">_xlfn.FILTERXML("&lt;t&gt;&lt;s&gt;" &amp; SUBSTITUTE(SUBSTITUTE(SUBSTITUTE(A1964, "|", "&lt;/s&gt;&lt;s&gt;"), ",", "&lt;/s&gt;&lt;s&gt;"), ";", "&lt;/s&gt;&lt;s&gt;") &amp; "&lt;/s&gt;&lt;/t&gt;", "//s[last()-1]")</f>
        <v>100</v>
      </c>
      <c r="R1964" t="s">
        <v>582</v>
      </c>
      <c r="S1964" s="20">
        <f>Table1[[#This Row],[Qty Sold]]/Table1[[#This Row],[Qty Added]]</f>
        <v>0.55000000000000004</v>
      </c>
      <c r="T1964" s="19">
        <f>Table1[[#This Row],[Unit Price]]*Table1[[#This Row],[Stock]]</f>
        <v>12000</v>
      </c>
    </row>
    <row r="1965" spans="1:20" x14ac:dyDescent="0.3">
      <c r="A1965" t="s">
        <v>174</v>
      </c>
      <c r="J1965" s="18" t="str">
        <f t="shared" si="120"/>
        <v>24-03-2026</v>
      </c>
      <c r="K1965" t="str">
        <f t="shared" si="121"/>
        <v>SKU123</v>
      </c>
      <c r="L1965" t="str">
        <f t="shared" si="122"/>
        <v>steel plate mini</v>
      </c>
      <c r="M1965" t="s">
        <v>542</v>
      </c>
      <c r="N1965">
        <f t="shared" si="123"/>
        <v>25</v>
      </c>
      <c r="O1965" cm="1">
        <f t="array" ref="O1965">_xlfn.FILTERXML("&lt;t&gt;&lt;s&gt;" &amp; SUBSTITUTE(SUBSTITUTE(A1965, "|", "&lt;/s&gt;&lt;s&gt;"), ";", "&lt;/s&gt;&lt;s&gt;") &amp; "&lt;/s&gt;&lt;/t&gt;", "//s[last()-2]")</f>
        <v>15</v>
      </c>
      <c r="P1965" cm="1">
        <f t="array" ref="P1965">_xlfn.FILTERXML("&lt;t&gt;&lt;s&gt;" &amp; SUBSTITUTE(SUBSTITUTE(SUBSTITUTE(CLEAN(A1965), "|", "&lt;/s&gt;&lt;s&gt;"), ",", "&lt;/s&gt;&lt;s&gt;"), ";", "&lt;/s&gt;&lt;s&gt;") &amp; "&lt;/s&gt;&lt;/t&gt;", "//s[last()-2]")</f>
        <v>130</v>
      </c>
      <c r="Q1965" cm="1">
        <f t="array" ref="Q1965">_xlfn.FILTERXML("&lt;t&gt;&lt;s&gt;" &amp; SUBSTITUTE(SUBSTITUTE(SUBSTITUTE(A1965, "|", "&lt;/s&gt;&lt;s&gt;"), ",", "&lt;/s&gt;&lt;s&gt;"), ";", "&lt;/s&gt;&lt;s&gt;") &amp; "&lt;/s&gt;&lt;/t&gt;", "//s[last()-1]")</f>
        <v>100</v>
      </c>
      <c r="R1965" t="s">
        <v>600</v>
      </c>
      <c r="S1965" s="20">
        <f>Table1[[#This Row],[Qty Sold]]/Table1[[#This Row],[Qty Added]]</f>
        <v>0.6</v>
      </c>
      <c r="T1965" s="19">
        <f>Table1[[#This Row],[Unit Price]]*Table1[[#This Row],[Stock]]</f>
        <v>13000</v>
      </c>
    </row>
    <row r="1966" spans="1:20" x14ac:dyDescent="0.3">
      <c r="A1966" t="s">
        <v>175</v>
      </c>
      <c r="J1966" s="18" t="str">
        <f t="shared" si="120"/>
        <v>25-03-2026</v>
      </c>
      <c r="K1966" t="str">
        <f t="shared" si="121"/>
        <v>SKU124</v>
      </c>
      <c r="L1966" t="str">
        <f t="shared" si="122"/>
        <v>Spoon Set Mini</v>
      </c>
      <c r="M1966" t="s">
        <v>543</v>
      </c>
      <c r="N1966">
        <f t="shared" si="123"/>
        <v>60</v>
      </c>
      <c r="O1966" cm="1">
        <f t="array" ref="O1966">_xlfn.FILTERXML("&lt;t&gt;&lt;s&gt;" &amp; SUBSTITUTE(SUBSTITUTE(A1966, "|", "&lt;/s&gt;&lt;s&gt;"), ";", "&lt;/s&gt;&lt;s&gt;") &amp; "&lt;/s&gt;&lt;/t&gt;", "//s[last()-2]")</f>
        <v>40</v>
      </c>
      <c r="P1966" cm="1">
        <f t="array" ref="P1966">_xlfn.FILTERXML("&lt;t&gt;&lt;s&gt;" &amp; SUBSTITUTE(SUBSTITUTE(SUBSTITUTE(CLEAN(A1966), "|", "&lt;/s&gt;&lt;s&gt;"), ",", "&lt;/s&gt;&lt;s&gt;"), ";", "&lt;/s&gt;&lt;s&gt;") &amp; "&lt;/s&gt;&lt;/t&gt;", "//s[last()-2]")</f>
        <v>150</v>
      </c>
      <c r="Q1966" cm="1">
        <f t="array" ref="Q1966">_xlfn.FILTERXML("&lt;t&gt;&lt;s&gt;" &amp; SUBSTITUTE(SUBSTITUTE(SUBSTITUTE(A1966, "|", "&lt;/s&gt;&lt;s&gt;"), ",", "&lt;/s&gt;&lt;s&gt;"), ";", "&lt;/s&gt;&lt;s&gt;") &amp; "&lt;/s&gt;&lt;/t&gt;", "//s[last()-1]")</f>
        <v>50</v>
      </c>
      <c r="R1966" t="s">
        <v>583</v>
      </c>
      <c r="S1966" s="20">
        <f>Table1[[#This Row],[Qty Sold]]/Table1[[#This Row],[Qty Added]]</f>
        <v>0.66666666666666663</v>
      </c>
      <c r="T1966" s="19">
        <f>Table1[[#This Row],[Unit Price]]*Table1[[#This Row],[Stock]]</f>
        <v>7500</v>
      </c>
    </row>
    <row r="1967" spans="1:20" x14ac:dyDescent="0.3">
      <c r="A1967" t="s">
        <v>176</v>
      </c>
      <c r="J1967" s="18" t="str">
        <f t="shared" si="120"/>
        <v>26-03-2026</v>
      </c>
      <c r="K1967" t="str">
        <f t="shared" si="121"/>
        <v>SKU125</v>
      </c>
      <c r="L1967" t="str">
        <f t="shared" si="122"/>
        <v>Plastic Bucket Small</v>
      </c>
      <c r="M1967" t="s">
        <v>544</v>
      </c>
      <c r="N1967">
        <f t="shared" si="123"/>
        <v>70</v>
      </c>
      <c r="O1967" cm="1">
        <f t="array" ref="O1967">_xlfn.FILTERXML("&lt;t&gt;&lt;s&gt;" &amp; SUBSTITUTE(SUBSTITUTE(A1967, "|", "&lt;/s&gt;&lt;s&gt;"), ";", "&lt;/s&gt;&lt;s&gt;") &amp; "&lt;/s&gt;&lt;/t&gt;", "//s[last()-2]")</f>
        <v>45</v>
      </c>
      <c r="P1967" cm="1">
        <f t="array" ref="P1967">_xlfn.FILTERXML("&lt;t&gt;&lt;s&gt;" &amp; SUBSTITUTE(SUBSTITUTE(SUBSTITUTE(CLEAN(A1967), "|", "&lt;/s&gt;&lt;s&gt;"), ",", "&lt;/s&gt;&lt;s&gt;"), ";", "&lt;/s&gt;&lt;s&gt;") &amp; "&lt;/s&gt;&lt;/t&gt;", "//s[last()-2]")</f>
        <v>160</v>
      </c>
      <c r="Q1967" cm="1">
        <f t="array" ref="Q1967">_xlfn.FILTERXML("&lt;t&gt;&lt;s&gt;" &amp; SUBSTITUTE(SUBSTITUTE(SUBSTITUTE(A1967, "|", "&lt;/s&gt;&lt;s&gt;"), ",", "&lt;/s&gt;&lt;s&gt;"), ";", "&lt;/s&gt;&lt;s&gt;") &amp; "&lt;/s&gt;&lt;/t&gt;", "//s[last()-1]")</f>
        <v>120</v>
      </c>
      <c r="R1967" t="s">
        <v>584</v>
      </c>
      <c r="S1967" s="20">
        <f>Table1[[#This Row],[Qty Sold]]/Table1[[#This Row],[Qty Added]]</f>
        <v>0.6428571428571429</v>
      </c>
      <c r="T1967" s="19">
        <f>Table1[[#This Row],[Unit Price]]*Table1[[#This Row],[Stock]]</f>
        <v>19200</v>
      </c>
    </row>
    <row r="1968" spans="1:20" x14ac:dyDescent="0.3">
      <c r="A1968" t="s">
        <v>177</v>
      </c>
      <c r="J1968" s="18" t="str">
        <f t="shared" si="120"/>
        <v>27-03-2026</v>
      </c>
      <c r="K1968" t="str">
        <f t="shared" si="121"/>
        <v>SKU126</v>
      </c>
      <c r="L1968" t="str">
        <f t="shared" si="122"/>
        <v>Glass Set Mini</v>
      </c>
      <c r="M1968" t="s">
        <v>545</v>
      </c>
      <c r="N1968">
        <f t="shared" si="123"/>
        <v>20</v>
      </c>
      <c r="O1968" cm="1">
        <f t="array" ref="O1968">_xlfn.FILTERXML("&lt;t&gt;&lt;s&gt;" &amp; SUBSTITUTE(SUBSTITUTE(A1968, "|", "&lt;/s&gt;&lt;s&gt;"), ";", "&lt;/s&gt;&lt;s&gt;") &amp; "&lt;/s&gt;&lt;/t&gt;", "//s[last()-2]")</f>
        <v>8</v>
      </c>
      <c r="P1968" cm="1">
        <f t="array" ref="P1968">_xlfn.FILTERXML("&lt;t&gt;&lt;s&gt;" &amp; SUBSTITUTE(SUBSTITUTE(SUBSTITUTE(CLEAN(A1968), "|", "&lt;/s&gt;&lt;s&gt;"), ",", "&lt;/s&gt;&lt;s&gt;"), ";", "&lt;/s&gt;&lt;s&gt;") &amp; "&lt;/s&gt;&lt;/t&gt;", "//s[last()-2]")</f>
        <v>60</v>
      </c>
      <c r="Q1968" cm="1">
        <f t="array" ref="Q1968">_xlfn.FILTERXML("&lt;t&gt;&lt;s&gt;" &amp; SUBSTITUTE(SUBSTITUTE(SUBSTITUTE(A1968, "|", "&lt;/s&gt;&lt;s&gt;"), ",", "&lt;/s&gt;&lt;s&gt;"), ";", "&lt;/s&gt;&lt;s&gt;") &amp; "&lt;/s&gt;&lt;/t&gt;", "//s[last()-1]")</f>
        <v>180</v>
      </c>
      <c r="R1968" t="s">
        <v>585</v>
      </c>
      <c r="S1968" s="20">
        <f>Table1[[#This Row],[Qty Sold]]/Table1[[#This Row],[Qty Added]]</f>
        <v>0.4</v>
      </c>
      <c r="T1968" s="19">
        <f>Table1[[#This Row],[Unit Price]]*Table1[[#This Row],[Stock]]</f>
        <v>10800</v>
      </c>
    </row>
    <row r="1969" spans="1:20" x14ac:dyDescent="0.3">
      <c r="A1969" t="s">
        <v>178</v>
      </c>
      <c r="J1969" s="18" t="str">
        <f t="shared" si="120"/>
        <v>28-03-2026</v>
      </c>
      <c r="K1969" t="str">
        <f t="shared" si="121"/>
        <v>SKU127</v>
      </c>
      <c r="L1969" t="str">
        <f t="shared" si="122"/>
        <v>Cooker 2L</v>
      </c>
      <c r="M1969" t="s">
        <v>546</v>
      </c>
      <c r="N1969">
        <f t="shared" si="123"/>
        <v>12</v>
      </c>
      <c r="O1969" cm="1">
        <f t="array" ref="O1969">_xlfn.FILTERXML("&lt;t&gt;&lt;s&gt;" &amp; SUBSTITUTE(SUBSTITUTE(A1969, "|", "&lt;/s&gt;&lt;s&gt;"), ";", "&lt;/s&gt;&lt;s&gt;") &amp; "&lt;/s&gt;&lt;/t&gt;", "//s[last()-2]")</f>
        <v>7</v>
      </c>
      <c r="P1969" cm="1">
        <f t="array" ref="P1969">_xlfn.FILTERXML("&lt;t&gt;&lt;s&gt;" &amp; SUBSTITUTE(SUBSTITUTE(SUBSTITUTE(CLEAN(A1969), "|", "&lt;/s&gt;&lt;s&gt;"), ",", "&lt;/s&gt;&lt;s&gt;"), ";", "&lt;/s&gt;&lt;s&gt;") &amp; "&lt;/s&gt;&lt;/t&gt;", "//s[last()-2]")</f>
        <v>28</v>
      </c>
      <c r="Q1969" cm="1">
        <f t="array" ref="Q1969">_xlfn.FILTERXML("&lt;t&gt;&lt;s&gt;" &amp; SUBSTITUTE(SUBSTITUTE(SUBSTITUTE(A1969, "|", "&lt;/s&gt;&lt;s&gt;"), ",", "&lt;/s&gt;&lt;s&gt;"), ";", "&lt;/s&gt;&lt;s&gt;") &amp; "&lt;/s&gt;&lt;/t&gt;", "//s[last()-1]")</f>
        <v>1200</v>
      </c>
      <c r="R1969" t="s">
        <v>586</v>
      </c>
      <c r="S1969" s="20">
        <f>Table1[[#This Row],[Qty Sold]]/Table1[[#This Row],[Qty Added]]</f>
        <v>0.58333333333333337</v>
      </c>
      <c r="T1969" s="19">
        <f>Table1[[#This Row],[Unit Price]]*Table1[[#This Row],[Stock]]</f>
        <v>33600</v>
      </c>
    </row>
    <row r="1970" spans="1:20" x14ac:dyDescent="0.3">
      <c r="A1970" t="s">
        <v>179</v>
      </c>
      <c r="J1970" s="18" t="str">
        <f t="shared" si="120"/>
        <v>29-03-2026</v>
      </c>
      <c r="K1970" t="str">
        <f t="shared" si="121"/>
        <v>SKU128</v>
      </c>
      <c r="L1970" t="str">
        <f t="shared" si="122"/>
        <v>Cooker 2 L</v>
      </c>
      <c r="M1970" t="s">
        <v>546</v>
      </c>
      <c r="N1970">
        <f t="shared" si="123"/>
        <v>8</v>
      </c>
      <c r="O1970" cm="1">
        <f t="array" ref="O1970">_xlfn.FILTERXML("&lt;t&gt;&lt;s&gt;" &amp; SUBSTITUTE(SUBSTITUTE(A1970, "|", "&lt;/s&gt;&lt;s&gt;"), ";", "&lt;/s&gt;&lt;s&gt;") &amp; "&lt;/s&gt;&lt;/t&gt;", "//s[last()-2]")</f>
        <v>4</v>
      </c>
      <c r="P1970" cm="1">
        <f t="array" ref="P1970">_xlfn.FILTERXML("&lt;t&gt;&lt;s&gt;" &amp; SUBSTITUTE(SUBSTITUTE(SUBSTITUTE(CLEAN(A1970), "|", "&lt;/s&gt;&lt;s&gt;"), ",", "&lt;/s&gt;&lt;s&gt;"), ";", "&lt;/s&gt;&lt;s&gt;") &amp; "&lt;/s&gt;&lt;/t&gt;", "//s[last()-2]")</f>
        <v>30</v>
      </c>
      <c r="Q1970" cm="1">
        <f t="array" ref="Q1970">_xlfn.FILTERXML("&lt;t&gt;&lt;s&gt;" &amp; SUBSTITUTE(SUBSTITUTE(SUBSTITUTE(A1970, "|", "&lt;/s&gt;&lt;s&gt;"), ",", "&lt;/s&gt;&lt;s&gt;"), ";", "&lt;/s&gt;&lt;s&gt;") &amp; "&lt;/s&gt;&lt;/t&gt;", "//s[last()-1]")</f>
        <v>1200</v>
      </c>
      <c r="R1970" t="s">
        <v>586</v>
      </c>
      <c r="S1970" s="20">
        <f>Table1[[#This Row],[Qty Sold]]/Table1[[#This Row],[Qty Added]]</f>
        <v>0.5</v>
      </c>
      <c r="T1970" s="19">
        <f>Table1[[#This Row],[Unit Price]]*Table1[[#This Row],[Stock]]</f>
        <v>36000</v>
      </c>
    </row>
    <row r="1971" spans="1:20" x14ac:dyDescent="0.3">
      <c r="A1971" t="s">
        <v>180</v>
      </c>
      <c r="J1971" s="18" t="str">
        <f t="shared" si="120"/>
        <v>30-03-2026</v>
      </c>
      <c r="K1971" t="str">
        <f t="shared" si="121"/>
        <v>SKU129</v>
      </c>
      <c r="L1971" t="str">
        <f t="shared" si="122"/>
        <v>Water Bottle Kids</v>
      </c>
      <c r="M1971" t="s">
        <v>548</v>
      </c>
      <c r="N1971">
        <f t="shared" si="123"/>
        <v>90</v>
      </c>
      <c r="O1971" cm="1">
        <f t="array" ref="O1971">_xlfn.FILTERXML("&lt;t&gt;&lt;s&gt;" &amp; SUBSTITUTE(SUBSTITUTE(A1971, "|", "&lt;/s&gt;&lt;s&gt;"), ";", "&lt;/s&gt;&lt;s&gt;") &amp; "&lt;/s&gt;&lt;/t&gt;", "//s[last()-2]")</f>
        <v>55</v>
      </c>
      <c r="P1971" cm="1">
        <f t="array" ref="P1971">_xlfn.FILTERXML("&lt;t&gt;&lt;s&gt;" &amp; SUBSTITUTE(SUBSTITUTE(SUBSTITUTE(CLEAN(A1971), "|", "&lt;/s&gt;&lt;s&gt;"), ",", "&lt;/s&gt;&lt;s&gt;"), ";", "&lt;/s&gt;&lt;s&gt;") &amp; "&lt;/s&gt;&lt;/t&gt;", "//s[last()-2]")</f>
        <v>180</v>
      </c>
      <c r="Q1971" cm="1">
        <f t="array" ref="Q1971">_xlfn.FILTERXML("&lt;t&gt;&lt;s&gt;" &amp; SUBSTITUTE(SUBSTITUTE(SUBSTITUTE(A1971, "|", "&lt;/s&gt;&lt;s&gt;"), ",", "&lt;/s&gt;&lt;s&gt;"), ";", "&lt;/s&gt;&lt;s&gt;") &amp; "&lt;/s&gt;&lt;/t&gt;", "//s[last()-1]")</f>
        <v>150</v>
      </c>
      <c r="R1971" t="s">
        <v>588</v>
      </c>
      <c r="S1971" s="20">
        <f>Table1[[#This Row],[Qty Sold]]/Table1[[#This Row],[Qty Added]]</f>
        <v>0.61111111111111116</v>
      </c>
      <c r="T1971" s="19">
        <f>Table1[[#This Row],[Unit Price]]*Table1[[#This Row],[Stock]]</f>
        <v>27000</v>
      </c>
    </row>
    <row r="1972" spans="1:20" x14ac:dyDescent="0.3">
      <c r="A1972" t="s">
        <v>181</v>
      </c>
      <c r="J1972" s="18" t="str">
        <f t="shared" si="120"/>
        <v>31-03-2026</v>
      </c>
      <c r="K1972" t="str">
        <f t="shared" si="121"/>
        <v>SKU130</v>
      </c>
      <c r="L1972" t="str">
        <f t="shared" si="122"/>
        <v>Lunch Box Kids</v>
      </c>
      <c r="M1972" t="s">
        <v>549</v>
      </c>
      <c r="N1972">
        <f t="shared" si="123"/>
        <v>50</v>
      </c>
      <c r="O1972" cm="1">
        <f t="array" ref="O1972">_xlfn.FILTERXML("&lt;t&gt;&lt;s&gt;" &amp; SUBSTITUTE(SUBSTITUTE(A1972, "|", "&lt;/s&gt;&lt;s&gt;"), ";", "&lt;/s&gt;&lt;s&gt;") &amp; "&lt;/s&gt;&lt;/t&gt;", "//s[last()-2]")</f>
        <v>30</v>
      </c>
      <c r="P1972" cm="1">
        <f t="array" ref="P1972">_xlfn.FILTERXML("&lt;t&gt;&lt;s&gt;" &amp; SUBSTITUTE(SUBSTITUTE(SUBSTITUTE(CLEAN(A1972), "|", "&lt;/s&gt;&lt;s&gt;"), ",", "&lt;/s&gt;&lt;s&gt;"), ";", "&lt;/s&gt;&lt;s&gt;") &amp; "&lt;/s&gt;&lt;/t&gt;", "//s[last()-2]")</f>
        <v>100</v>
      </c>
      <c r="Q1972" cm="1">
        <f t="array" ref="Q1972">_xlfn.FILTERXML("&lt;t&gt;&lt;s&gt;" &amp; SUBSTITUTE(SUBSTITUTE(SUBSTITUTE(A1972, "|", "&lt;/s&gt;&lt;s&gt;"), ",", "&lt;/s&gt;&lt;s&gt;"), ";", "&lt;/s&gt;&lt;s&gt;") &amp; "&lt;/s&gt;&lt;/t&gt;", "//s[last()-1]")</f>
        <v>220</v>
      </c>
      <c r="R1972" t="s">
        <v>589</v>
      </c>
      <c r="S1972" s="20">
        <f>Table1[[#This Row],[Qty Sold]]/Table1[[#This Row],[Qty Added]]</f>
        <v>0.6</v>
      </c>
      <c r="T1972" s="19">
        <f>Table1[[#This Row],[Unit Price]]*Table1[[#This Row],[Stock]]</f>
        <v>22000</v>
      </c>
    </row>
    <row r="1973" spans="1:20" x14ac:dyDescent="0.3">
      <c r="A1973" t="s">
        <v>182</v>
      </c>
      <c r="J1973" s="18" t="str">
        <f t="shared" si="120"/>
        <v>01-01-2026</v>
      </c>
      <c r="K1973" t="str">
        <f t="shared" si="121"/>
        <v>SKU131</v>
      </c>
      <c r="L1973" t="str">
        <f t="shared" si="122"/>
        <v>Knife Basic</v>
      </c>
      <c r="M1973" t="s">
        <v>550</v>
      </c>
      <c r="N1973">
        <f t="shared" si="123"/>
        <v>45</v>
      </c>
      <c r="O1973" cm="1">
        <f t="array" ref="O1973">_xlfn.FILTERXML("&lt;t&gt;&lt;s&gt;" &amp; SUBSTITUTE(SUBSTITUTE(A1973, "|", "&lt;/s&gt;&lt;s&gt;"), ";", "&lt;/s&gt;&lt;s&gt;") &amp; "&lt;/s&gt;&lt;/t&gt;", "//s[last()-2]")</f>
        <v>25</v>
      </c>
      <c r="P1973" cm="1">
        <f t="array" ref="P1973">_xlfn.FILTERXML("&lt;t&gt;&lt;s&gt;" &amp; SUBSTITUTE(SUBSTITUTE(SUBSTITUTE(CLEAN(A1973), "|", "&lt;/s&gt;&lt;s&gt;"), ",", "&lt;/s&gt;&lt;s&gt;"), ";", "&lt;/s&gt;&lt;s&gt;") &amp; "&lt;/s&gt;&lt;/t&gt;", "//s[last()-2]")</f>
        <v>95</v>
      </c>
      <c r="Q1973" cm="1">
        <f t="array" ref="Q1973">_xlfn.FILTERXML("&lt;t&gt;&lt;s&gt;" &amp; SUBSTITUTE(SUBSTITUTE(SUBSTITUTE(A1973, "|", "&lt;/s&gt;&lt;s&gt;"), ",", "&lt;/s&gt;&lt;s&gt;"), ";", "&lt;/s&gt;&lt;s&gt;") &amp; "&lt;/s&gt;&lt;/t&gt;", "//s[last()-1]")</f>
        <v>300</v>
      </c>
      <c r="R1973" t="s">
        <v>590</v>
      </c>
      <c r="S1973" s="20">
        <f>Table1[[#This Row],[Qty Sold]]/Table1[[#This Row],[Qty Added]]</f>
        <v>0.55555555555555558</v>
      </c>
      <c r="T1973" s="19">
        <f>Table1[[#This Row],[Unit Price]]*Table1[[#This Row],[Stock]]</f>
        <v>28500</v>
      </c>
    </row>
    <row r="1974" spans="1:20" x14ac:dyDescent="0.3">
      <c r="A1974" t="s">
        <v>183</v>
      </c>
      <c r="J1974" s="18" t="str">
        <f t="shared" si="120"/>
        <v>02-01-2026</v>
      </c>
      <c r="K1974" t="str">
        <f t="shared" si="121"/>
        <v>SKU132</v>
      </c>
      <c r="L1974" t="str">
        <f t="shared" si="122"/>
        <v>knife basic</v>
      </c>
      <c r="M1974" t="s">
        <v>569</v>
      </c>
      <c r="N1974">
        <f t="shared" si="123"/>
        <v>30</v>
      </c>
      <c r="O1974" cm="1">
        <f t="array" ref="O1974">_xlfn.FILTERXML("&lt;t&gt;&lt;s&gt;" &amp; SUBSTITUTE(SUBSTITUTE(A1974, "|", "&lt;/s&gt;&lt;s&gt;"), ";", "&lt;/s&gt;&lt;s&gt;") &amp; "&lt;/s&gt;&lt;/t&gt;", "//s[last()-2]")</f>
        <v>18</v>
      </c>
      <c r="P1974" cm="1">
        <f t="array" ref="P1974">_xlfn.FILTERXML("&lt;t&gt;&lt;s&gt;" &amp; SUBSTITUTE(SUBSTITUTE(SUBSTITUTE(CLEAN(A1974), "|", "&lt;/s&gt;&lt;s&gt;"), ",", "&lt;/s&gt;&lt;s&gt;"), ";", "&lt;/s&gt;&lt;s&gt;") &amp; "&lt;/s&gt;&lt;/t&gt;", "//s[last()-2]")</f>
        <v>100</v>
      </c>
      <c r="Q1974" cm="1">
        <f t="array" ref="Q1974">_xlfn.FILTERXML("&lt;t&gt;&lt;s&gt;" &amp; SUBSTITUTE(SUBSTITUTE(SUBSTITUTE(A1974, "|", "&lt;/s&gt;&lt;s&gt;"), ",", "&lt;/s&gt;&lt;s&gt;"), ";", "&lt;/s&gt;&lt;s&gt;") &amp; "&lt;/s&gt;&lt;/t&gt;", "//s[last()-1]")</f>
        <v>300</v>
      </c>
      <c r="R1974" t="s">
        <v>610</v>
      </c>
      <c r="S1974" s="20">
        <f>Table1[[#This Row],[Qty Sold]]/Table1[[#This Row],[Qty Added]]</f>
        <v>0.6</v>
      </c>
      <c r="T1974" s="19">
        <f>Table1[[#This Row],[Unit Price]]*Table1[[#This Row],[Stock]]</f>
        <v>30000</v>
      </c>
    </row>
    <row r="1975" spans="1:20" x14ac:dyDescent="0.3">
      <c r="A1975" t="s">
        <v>184</v>
      </c>
      <c r="J1975" s="18" t="str">
        <f t="shared" si="120"/>
        <v>03-01-2026</v>
      </c>
      <c r="K1975" t="str">
        <f t="shared" si="121"/>
        <v>SKU133</v>
      </c>
      <c r="L1975" t="str">
        <f t="shared" si="122"/>
        <v>Cutlery Set Basic</v>
      </c>
      <c r="M1975" t="s">
        <v>551</v>
      </c>
      <c r="N1975">
        <f t="shared" si="123"/>
        <v>40</v>
      </c>
      <c r="O1975" cm="1">
        <f t="array" ref="O1975">_xlfn.FILTERXML("&lt;t&gt;&lt;s&gt;" &amp; SUBSTITUTE(SUBSTITUTE(A1975, "|", "&lt;/s&gt;&lt;s&gt;"), ";", "&lt;/s&gt;&lt;s&gt;") &amp; "&lt;/s&gt;&lt;/t&gt;", "//s[last()-2]")</f>
        <v>22</v>
      </c>
      <c r="P1975" cm="1">
        <f t="array" ref="P1975">_xlfn.FILTERXML("&lt;t&gt;&lt;s&gt;" &amp; SUBSTITUTE(SUBSTITUTE(SUBSTITUTE(CLEAN(A1975), "|", "&lt;/s&gt;&lt;s&gt;"), ",", "&lt;/s&gt;&lt;s&gt;"), ";", "&lt;/s&gt;&lt;s&gt;") &amp; "&lt;/s&gt;&lt;/t&gt;", "//s[last()-2]")</f>
        <v>85</v>
      </c>
      <c r="Q1975" cm="1">
        <f t="array" ref="Q1975">_xlfn.FILTERXML("&lt;t&gt;&lt;s&gt;" &amp; SUBSTITUTE(SUBSTITUTE(SUBSTITUTE(A1975, "|", "&lt;/s&gt;&lt;s&gt;"), ",", "&lt;/s&gt;&lt;s&gt;"), ";", "&lt;/s&gt;&lt;s&gt;") &amp; "&lt;/s&gt;&lt;/t&gt;", "//s[last()-1]")</f>
        <v>600</v>
      </c>
      <c r="R1975" t="s">
        <v>591</v>
      </c>
      <c r="S1975" s="20">
        <f>Table1[[#This Row],[Qty Sold]]/Table1[[#This Row],[Qty Added]]</f>
        <v>0.55000000000000004</v>
      </c>
      <c r="T1975" s="19">
        <f>Table1[[#This Row],[Unit Price]]*Table1[[#This Row],[Stock]]</f>
        <v>51000</v>
      </c>
    </row>
    <row r="1976" spans="1:20" x14ac:dyDescent="0.3">
      <c r="A1976" t="s">
        <v>185</v>
      </c>
      <c r="J1976" s="18" t="str">
        <f t="shared" si="120"/>
        <v>04-01-2026</v>
      </c>
      <c r="K1976" t="str">
        <f t="shared" si="121"/>
        <v>SKU134</v>
      </c>
      <c r="L1976" t="str">
        <f t="shared" si="122"/>
        <v>Steel Bowl Small</v>
      </c>
      <c r="M1976" t="s">
        <v>541</v>
      </c>
      <c r="N1976">
        <f t="shared" si="123"/>
        <v>70</v>
      </c>
      <c r="O1976" cm="1">
        <f t="array" ref="O1976">_xlfn.FILTERXML("&lt;t&gt;&lt;s&gt;" &amp; SUBSTITUTE(SUBSTITUTE(A1976, "|", "&lt;/s&gt;&lt;s&gt;"), ";", "&lt;/s&gt;&lt;s&gt;") &amp; "&lt;/s&gt;&lt;/t&gt;", "//s[last()-2]")</f>
        <v>40</v>
      </c>
      <c r="P1976" cm="1">
        <f t="array" ref="P1976">_xlfn.FILTERXML("&lt;t&gt;&lt;s&gt;" &amp; SUBSTITUTE(SUBSTITUTE(SUBSTITUTE(CLEAN(A1976), "|", "&lt;/s&gt;&lt;s&gt;"), ",", "&lt;/s&gt;&lt;s&gt;"), ";", "&lt;/s&gt;&lt;s&gt;") &amp; "&lt;/s&gt;&lt;/t&gt;", "//s[last()-2]")</f>
        <v>150</v>
      </c>
      <c r="Q1976" cm="1">
        <f t="array" ref="Q1976">_xlfn.FILTERXML("&lt;t&gt;&lt;s&gt;" &amp; SUBSTITUTE(SUBSTITUTE(SUBSTITUTE(A1976, "|", "&lt;/s&gt;&lt;s&gt;"), ",", "&lt;/s&gt;&lt;s&gt;"), ";", "&lt;/s&gt;&lt;s&gt;") &amp; "&lt;/s&gt;&lt;/t&gt;", "//s[last()-1]")</f>
        <v>90</v>
      </c>
      <c r="R1976" t="s">
        <v>582</v>
      </c>
      <c r="S1976" s="20">
        <f>Table1[[#This Row],[Qty Sold]]/Table1[[#This Row],[Qty Added]]</f>
        <v>0.5714285714285714</v>
      </c>
      <c r="T1976" s="19">
        <f>Table1[[#This Row],[Unit Price]]*Table1[[#This Row],[Stock]]</f>
        <v>13500</v>
      </c>
    </row>
    <row r="1977" spans="1:20" x14ac:dyDescent="0.3">
      <c r="A1977" t="s">
        <v>186</v>
      </c>
      <c r="J1977" s="18" t="str">
        <f t="shared" si="120"/>
        <v>05-01-2026</v>
      </c>
      <c r="K1977" t="str">
        <f t="shared" si="121"/>
        <v>SKU135</v>
      </c>
      <c r="L1977" t="str">
        <f t="shared" si="122"/>
        <v>Glass Bowl Small</v>
      </c>
      <c r="M1977" t="s">
        <v>545</v>
      </c>
      <c r="N1977">
        <f t="shared" si="123"/>
        <v>25</v>
      </c>
      <c r="O1977" cm="1">
        <f t="array" ref="O1977">_xlfn.FILTERXML("&lt;t&gt;&lt;s&gt;" &amp; SUBSTITUTE(SUBSTITUTE(A1977, "|", "&lt;/s&gt;&lt;s&gt;"), ";", "&lt;/s&gt;&lt;s&gt;") &amp; "&lt;/s&gt;&lt;/t&gt;", "//s[last()-2]")</f>
        <v>12</v>
      </c>
      <c r="P1977" cm="1">
        <f t="array" ref="P1977">_xlfn.FILTERXML("&lt;t&gt;&lt;s&gt;" &amp; SUBSTITUTE(SUBSTITUTE(SUBSTITUTE(CLEAN(A1977), "|", "&lt;/s&gt;&lt;s&gt;"), ",", "&lt;/s&gt;&lt;s&gt;"), ";", "&lt;/s&gt;&lt;s&gt;") &amp; "&lt;/s&gt;&lt;/t&gt;", "//s[last()-2]")</f>
        <v>65</v>
      </c>
      <c r="Q1977" cm="1">
        <f t="array" ref="Q1977">_xlfn.FILTERXML("&lt;t&gt;&lt;s&gt;" &amp; SUBSTITUTE(SUBSTITUTE(SUBSTITUTE(A1977, "|", "&lt;/s&gt;&lt;s&gt;"), ",", "&lt;/s&gt;&lt;s&gt;"), ";", "&lt;/s&gt;&lt;s&gt;") &amp; "&lt;/s&gt;&lt;/t&gt;", "//s[last()-1]")</f>
        <v>200</v>
      </c>
      <c r="R1977" t="s">
        <v>585</v>
      </c>
      <c r="S1977" s="20">
        <f>Table1[[#This Row],[Qty Sold]]/Table1[[#This Row],[Qty Added]]</f>
        <v>0.48</v>
      </c>
      <c r="T1977" s="19">
        <f>Table1[[#This Row],[Unit Price]]*Table1[[#This Row],[Stock]]</f>
        <v>13000</v>
      </c>
    </row>
    <row r="1978" spans="1:20" x14ac:dyDescent="0.3">
      <c r="A1978" t="s">
        <v>187</v>
      </c>
      <c r="J1978" s="18" t="str">
        <f t="shared" si="120"/>
        <v>06-01-2026</v>
      </c>
      <c r="K1978" t="str">
        <f t="shared" si="121"/>
        <v>SKU136</v>
      </c>
      <c r="L1978" t="str">
        <f t="shared" si="122"/>
        <v>Plastic Container Mini</v>
      </c>
      <c r="M1978" t="s">
        <v>544</v>
      </c>
      <c r="N1978">
        <f t="shared" si="123"/>
        <v>80</v>
      </c>
      <c r="O1978" cm="1">
        <f t="array" ref="O1978">_xlfn.FILTERXML("&lt;t&gt;&lt;s&gt;" &amp; SUBSTITUTE(SUBSTITUTE(A1978, "|", "&lt;/s&gt;&lt;s&gt;"), ";", "&lt;/s&gt;&lt;s&gt;") &amp; "&lt;/s&gt;&lt;/t&gt;", "//s[last()-2]")</f>
        <v>50</v>
      </c>
      <c r="P1978" cm="1">
        <f t="array" ref="P1978">_xlfn.FILTERXML("&lt;t&gt;&lt;s&gt;" &amp; SUBSTITUTE(SUBSTITUTE(SUBSTITUTE(CLEAN(A1978), "|", "&lt;/s&gt;&lt;s&gt;"), ",", "&lt;/s&gt;&lt;s&gt;"), ";", "&lt;/s&gt;&lt;s&gt;") &amp; "&lt;/s&gt;&lt;/t&gt;", "//s[last()-2]")</f>
        <v>140</v>
      </c>
      <c r="Q1978" cm="1">
        <f t="array" ref="Q1978">_xlfn.FILTERXML("&lt;t&gt;&lt;s&gt;" &amp; SUBSTITUTE(SUBSTITUTE(SUBSTITUTE(A1978, "|", "&lt;/s&gt;&lt;s&gt;"), ",", "&lt;/s&gt;&lt;s&gt;"), ";", "&lt;/s&gt;&lt;s&gt;") &amp; "&lt;/s&gt;&lt;/t&gt;", "//s[last()-1]")</f>
        <v>120</v>
      </c>
      <c r="R1978" t="s">
        <v>584</v>
      </c>
      <c r="S1978" s="20">
        <f>Table1[[#This Row],[Qty Sold]]/Table1[[#This Row],[Qty Added]]</f>
        <v>0.625</v>
      </c>
      <c r="T1978" s="19">
        <f>Table1[[#This Row],[Unit Price]]*Table1[[#This Row],[Stock]]</f>
        <v>16800</v>
      </c>
    </row>
    <row r="1979" spans="1:20" x14ac:dyDescent="0.3">
      <c r="A1979" t="s">
        <v>188</v>
      </c>
      <c r="J1979" s="18" t="str">
        <f t="shared" si="120"/>
        <v>07-01-2026</v>
      </c>
      <c r="K1979" t="str">
        <f t="shared" si="121"/>
        <v>SKU137</v>
      </c>
      <c r="L1979" t="str">
        <f t="shared" si="122"/>
        <v>plastic container mini</v>
      </c>
      <c r="M1979" t="s">
        <v>573</v>
      </c>
      <c r="N1979">
        <f t="shared" si="123"/>
        <v>50</v>
      </c>
      <c r="O1979" cm="1">
        <f t="array" ref="O1979">_xlfn.FILTERXML("&lt;t&gt;&lt;s&gt;" &amp; SUBSTITUTE(SUBSTITUTE(A1979, "|", "&lt;/s&gt;&lt;s&gt;"), ";", "&lt;/s&gt;&lt;s&gt;") &amp; "&lt;/s&gt;&lt;/t&gt;", "//s[last()-2]")</f>
        <v>25</v>
      </c>
      <c r="P1979" cm="1">
        <f t="array" ref="P1979">_xlfn.FILTERXML("&lt;t&gt;&lt;s&gt;" &amp; SUBSTITUTE(SUBSTITUTE(SUBSTITUTE(CLEAN(A1979), "|", "&lt;/s&gt;&lt;s&gt;"), ",", "&lt;/s&gt;&lt;s&gt;"), ";", "&lt;/s&gt;&lt;s&gt;") &amp; "&lt;/s&gt;&lt;/t&gt;", "//s[last()-2]")</f>
        <v>145</v>
      </c>
      <c r="Q1979" cm="1">
        <f t="array" ref="Q1979">_xlfn.FILTERXML("&lt;t&gt;&lt;s&gt;" &amp; SUBSTITUTE(SUBSTITUTE(SUBSTITUTE(A1979, "|", "&lt;/s&gt;&lt;s&gt;"), ",", "&lt;/s&gt;&lt;s&gt;"), ";", "&lt;/s&gt;&lt;s&gt;") &amp; "&lt;/s&gt;&lt;/t&gt;", "//s[last()-1]")</f>
        <v>120</v>
      </c>
      <c r="R1979" t="s">
        <v>614</v>
      </c>
      <c r="S1979" s="20">
        <f>Table1[[#This Row],[Qty Sold]]/Table1[[#This Row],[Qty Added]]</f>
        <v>0.5</v>
      </c>
      <c r="T1979" s="19">
        <f>Table1[[#This Row],[Unit Price]]*Table1[[#This Row],[Stock]]</f>
        <v>17400</v>
      </c>
    </row>
    <row r="1980" spans="1:20" x14ac:dyDescent="0.3">
      <c r="A1980" t="s">
        <v>189</v>
      </c>
      <c r="J1980" s="18" t="str">
        <f t="shared" si="120"/>
        <v>08-01-2026</v>
      </c>
      <c r="K1980" t="str">
        <f t="shared" si="121"/>
        <v>SKU138</v>
      </c>
      <c r="L1980" t="str">
        <f t="shared" si="122"/>
        <v>Storage Jar Small</v>
      </c>
      <c r="M1980" t="s">
        <v>553</v>
      </c>
      <c r="N1980">
        <f t="shared" si="123"/>
        <v>60</v>
      </c>
      <c r="O1980" cm="1">
        <f t="array" ref="O1980">_xlfn.FILTERXML("&lt;t&gt;&lt;s&gt;" &amp; SUBSTITUTE(SUBSTITUTE(A1980, "|", "&lt;/s&gt;&lt;s&gt;"), ";", "&lt;/s&gt;&lt;s&gt;") &amp; "&lt;/s&gt;&lt;/t&gt;", "//s[last()-2]")</f>
        <v>35</v>
      </c>
      <c r="P1980" cm="1">
        <f t="array" ref="P1980">_xlfn.FILTERXML("&lt;t&gt;&lt;s&gt;" &amp; SUBSTITUTE(SUBSTITUTE(SUBSTITUTE(CLEAN(A1980), "|", "&lt;/s&gt;&lt;s&gt;"), ",", "&lt;/s&gt;&lt;s&gt;"), ";", "&lt;/s&gt;&lt;s&gt;") &amp; "&lt;/s&gt;&lt;/t&gt;", "//s[last()-2]")</f>
        <v>130</v>
      </c>
      <c r="Q1980" cm="1">
        <f t="array" ref="Q1980">_xlfn.FILTERXML("&lt;t&gt;&lt;s&gt;" &amp; SUBSTITUTE(SUBSTITUTE(SUBSTITUTE(A1980, "|", "&lt;/s&gt;&lt;s&gt;"), ",", "&lt;/s&gt;&lt;s&gt;"), ";", "&lt;/s&gt;&lt;s&gt;") &amp; "&lt;/s&gt;&lt;/t&gt;", "//s[last()-1]")</f>
        <v>180</v>
      </c>
      <c r="R1980" t="s">
        <v>593</v>
      </c>
      <c r="S1980" s="20">
        <f>Table1[[#This Row],[Qty Sold]]/Table1[[#This Row],[Qty Added]]</f>
        <v>0.58333333333333337</v>
      </c>
      <c r="T1980" s="19">
        <f>Table1[[#This Row],[Unit Price]]*Table1[[#This Row],[Stock]]</f>
        <v>23400</v>
      </c>
    </row>
    <row r="1981" spans="1:20" x14ac:dyDescent="0.3">
      <c r="A1981" t="s">
        <v>190</v>
      </c>
      <c r="J1981" s="18" t="str">
        <f t="shared" si="120"/>
        <v>09-01-2026</v>
      </c>
      <c r="K1981" t="str">
        <f t="shared" si="121"/>
        <v>SKU139</v>
      </c>
      <c r="L1981" t="str">
        <f t="shared" si="122"/>
        <v>Steel Tiffin Mini</v>
      </c>
      <c r="M1981" t="s">
        <v>541</v>
      </c>
      <c r="N1981">
        <f t="shared" si="123"/>
        <v>30</v>
      </c>
      <c r="O1981" cm="1">
        <f t="array" ref="O1981">_xlfn.FILTERXML("&lt;t&gt;&lt;s&gt;" &amp; SUBSTITUTE(SUBSTITUTE(A1981, "|", "&lt;/s&gt;&lt;s&gt;"), ";", "&lt;/s&gt;&lt;s&gt;") &amp; "&lt;/s&gt;&lt;/t&gt;", "//s[last()-2]")</f>
        <v>18</v>
      </c>
      <c r="P1981" cm="1">
        <f t="array" ref="P1981">_xlfn.FILTERXML("&lt;t&gt;&lt;s&gt;" &amp; SUBSTITUTE(SUBSTITUTE(SUBSTITUTE(CLEAN(A1981), "|", "&lt;/s&gt;&lt;s&gt;"), ",", "&lt;/s&gt;&lt;s&gt;"), ";", "&lt;/s&gt;&lt;s&gt;") &amp; "&lt;/s&gt;&lt;/t&gt;", "//s[last()-2]")</f>
        <v>75</v>
      </c>
      <c r="Q1981" cm="1">
        <f t="array" ref="Q1981">_xlfn.FILTERXML("&lt;t&gt;&lt;s&gt;" &amp; SUBSTITUTE(SUBSTITUTE(SUBSTITUTE(A1981, "|", "&lt;/s&gt;&lt;s&gt;"), ",", "&lt;/s&gt;&lt;s&gt;"), ";", "&lt;/s&gt;&lt;s&gt;") &amp; "&lt;/s&gt;&lt;/t&gt;", "//s[last()-1]")</f>
        <v>250</v>
      </c>
      <c r="R1981" t="s">
        <v>582</v>
      </c>
      <c r="S1981" s="20">
        <f>Table1[[#This Row],[Qty Sold]]/Table1[[#This Row],[Qty Added]]</f>
        <v>0.6</v>
      </c>
      <c r="T1981" s="19">
        <f>Table1[[#This Row],[Unit Price]]*Table1[[#This Row],[Stock]]</f>
        <v>18750</v>
      </c>
    </row>
    <row r="1982" spans="1:20" x14ac:dyDescent="0.3">
      <c r="A1982" t="s">
        <v>191</v>
      </c>
      <c r="J1982" s="18" t="str">
        <f t="shared" si="120"/>
        <v>10-01-2026</v>
      </c>
      <c r="K1982" t="str">
        <f t="shared" si="121"/>
        <v>SKU140</v>
      </c>
      <c r="L1982" t="str">
        <f t="shared" si="122"/>
        <v>steel tiffin mini</v>
      </c>
      <c r="M1982" t="s">
        <v>542</v>
      </c>
      <c r="N1982">
        <f t="shared" si="123"/>
        <v>20</v>
      </c>
      <c r="O1982" cm="1">
        <f t="array" ref="O1982">_xlfn.FILTERXML("&lt;t&gt;&lt;s&gt;" &amp; SUBSTITUTE(SUBSTITUTE(A1982, "|", "&lt;/s&gt;&lt;s&gt;"), ";", "&lt;/s&gt;&lt;s&gt;") &amp; "&lt;/s&gt;&lt;/t&gt;", "//s[last()-2]")</f>
        <v>10</v>
      </c>
      <c r="P1982" cm="1">
        <f t="array" ref="P1982">_xlfn.FILTERXML("&lt;t&gt;&lt;s&gt;" &amp; SUBSTITUTE(SUBSTITUTE(SUBSTITUTE(CLEAN(A1982), "|", "&lt;/s&gt;&lt;s&gt;"), ",", "&lt;/s&gt;&lt;s&gt;"), ";", "&lt;/s&gt;&lt;s&gt;") &amp; "&lt;/s&gt;&lt;/t&gt;", "//s[last()-2]")</f>
        <v>80</v>
      </c>
      <c r="Q1982" cm="1">
        <f t="array" ref="Q1982">_xlfn.FILTERXML("&lt;t&gt;&lt;s&gt;" &amp; SUBSTITUTE(SUBSTITUTE(SUBSTITUTE(A1982, "|", "&lt;/s&gt;&lt;s&gt;"), ",", "&lt;/s&gt;&lt;s&gt;"), ";", "&lt;/s&gt;&lt;s&gt;") &amp; "&lt;/s&gt;&lt;/t&gt;", "//s[last()-1]")</f>
        <v>250</v>
      </c>
      <c r="R1982" t="s">
        <v>600</v>
      </c>
      <c r="S1982" s="20">
        <f>Table1[[#This Row],[Qty Sold]]/Table1[[#This Row],[Qty Added]]</f>
        <v>0.5</v>
      </c>
      <c r="T1982" s="19">
        <f>Table1[[#This Row],[Unit Price]]*Table1[[#This Row],[Stock]]</f>
        <v>20000</v>
      </c>
    </row>
    <row r="1983" spans="1:20" x14ac:dyDescent="0.3">
      <c r="A1983" t="s">
        <v>192</v>
      </c>
      <c r="J1983" s="18" t="str">
        <f t="shared" si="120"/>
        <v>11-01-2026</v>
      </c>
      <c r="K1983" t="str">
        <f t="shared" si="121"/>
        <v>SKU141</v>
      </c>
      <c r="L1983" t="str">
        <f t="shared" si="122"/>
        <v>Water Bottle 750ml</v>
      </c>
      <c r="M1983" t="s">
        <v>548</v>
      </c>
      <c r="N1983">
        <f t="shared" si="123"/>
        <v>120</v>
      </c>
      <c r="O1983" cm="1">
        <f t="array" ref="O1983">_xlfn.FILTERXML("&lt;t&gt;&lt;s&gt;" &amp; SUBSTITUTE(SUBSTITUTE(A1983, "|", "&lt;/s&gt;&lt;s&gt;"), ";", "&lt;/s&gt;&lt;s&gt;") &amp; "&lt;/s&gt;&lt;/t&gt;", "//s[last()-2]")</f>
        <v>80</v>
      </c>
      <c r="P1983" cm="1">
        <f t="array" ref="P1983">_xlfn.FILTERXML("&lt;t&gt;&lt;s&gt;" &amp; SUBSTITUTE(SUBSTITUTE(SUBSTITUTE(CLEAN(A1983), "|", "&lt;/s&gt;&lt;s&gt;"), ",", "&lt;/s&gt;&lt;s&gt;"), ";", "&lt;/s&gt;&lt;s&gt;") &amp; "&lt;/s&gt;&lt;/t&gt;", "//s[last()-2]")</f>
        <v>200</v>
      </c>
      <c r="Q1983" cm="1">
        <f t="array" ref="Q1983">_xlfn.FILTERXML("&lt;t&gt;&lt;s&gt;" &amp; SUBSTITUTE(SUBSTITUTE(SUBSTITUTE(A1983, "|", "&lt;/s&gt;&lt;s&gt;"), ",", "&lt;/s&gt;&lt;s&gt;"), ";", "&lt;/s&gt;&lt;s&gt;") &amp; "&lt;/s&gt;&lt;/t&gt;", "//s[last()-1]")</f>
        <v>150</v>
      </c>
      <c r="R1983" t="s">
        <v>588</v>
      </c>
      <c r="S1983" s="20">
        <f>Table1[[#This Row],[Qty Sold]]/Table1[[#This Row],[Qty Added]]</f>
        <v>0.66666666666666663</v>
      </c>
      <c r="T1983" s="19">
        <f>Table1[[#This Row],[Unit Price]]*Table1[[#This Row],[Stock]]</f>
        <v>30000</v>
      </c>
    </row>
    <row r="1984" spans="1:20" x14ac:dyDescent="0.3">
      <c r="A1984" t="s">
        <v>193</v>
      </c>
      <c r="J1984" s="18" t="str">
        <f t="shared" si="120"/>
        <v>12-01-2026</v>
      </c>
      <c r="K1984" t="str">
        <f t="shared" si="121"/>
        <v>SKU142</v>
      </c>
      <c r="L1984" t="str">
        <f t="shared" si="122"/>
        <v>Bottle Set 4pc</v>
      </c>
      <c r="M1984" t="s">
        <v>557</v>
      </c>
      <c r="N1984">
        <f t="shared" si="123"/>
        <v>70</v>
      </c>
      <c r="O1984" cm="1">
        <f t="array" ref="O1984">_xlfn.FILTERXML("&lt;t&gt;&lt;s&gt;" &amp; SUBSTITUTE(SUBSTITUTE(A1984, "|", "&lt;/s&gt;&lt;s&gt;"), ";", "&lt;/s&gt;&lt;s&gt;") &amp; "&lt;/s&gt;&lt;/t&gt;", "//s[last()-2]")</f>
        <v>40</v>
      </c>
      <c r="P1984" cm="1">
        <f t="array" ref="P1984">_xlfn.FILTERXML("&lt;t&gt;&lt;s&gt;" &amp; SUBSTITUTE(SUBSTITUTE(SUBSTITUTE(CLEAN(A1984), "|", "&lt;/s&gt;&lt;s&gt;"), ",", "&lt;/s&gt;&lt;s&gt;"), ";", "&lt;/s&gt;&lt;s&gt;") &amp; "&lt;/s&gt;&lt;/t&gt;", "//s[last()-2]")</f>
        <v>130</v>
      </c>
      <c r="Q1984" cm="1">
        <f t="array" ref="Q1984">_xlfn.FILTERXML("&lt;t&gt;&lt;s&gt;" &amp; SUBSTITUTE(SUBSTITUTE(SUBSTITUTE(A1984, "|", "&lt;/s&gt;&lt;s&gt;"), ",", "&lt;/s&gt;&lt;s&gt;"), ";", "&lt;/s&gt;&lt;s&gt;") &amp; "&lt;/s&gt;&lt;/t&gt;", "//s[last()-1]")</f>
        <v>350</v>
      </c>
      <c r="R1984" t="s">
        <v>597</v>
      </c>
      <c r="S1984" s="20">
        <f>Table1[[#This Row],[Qty Sold]]/Table1[[#This Row],[Qty Added]]</f>
        <v>0.5714285714285714</v>
      </c>
      <c r="T1984" s="19">
        <f>Table1[[#This Row],[Unit Price]]*Table1[[#This Row],[Stock]]</f>
        <v>45500</v>
      </c>
    </row>
    <row r="1985" spans="1:20" x14ac:dyDescent="0.3">
      <c r="A1985" t="s">
        <v>194</v>
      </c>
      <c r="J1985" s="18" t="str">
        <f t="shared" si="120"/>
        <v>13-01-2026</v>
      </c>
      <c r="K1985" t="str">
        <f t="shared" si="121"/>
        <v>SKU143</v>
      </c>
      <c r="L1985" t="str">
        <f t="shared" si="122"/>
        <v>Serving Tray Small</v>
      </c>
      <c r="M1985" t="s">
        <v>554</v>
      </c>
      <c r="N1985">
        <f t="shared" si="123"/>
        <v>30</v>
      </c>
      <c r="O1985" cm="1">
        <f t="array" ref="O1985">_xlfn.FILTERXML("&lt;t&gt;&lt;s&gt;" &amp; SUBSTITUTE(SUBSTITUTE(A1985, "|", "&lt;/s&gt;&lt;s&gt;"), ";", "&lt;/s&gt;&lt;s&gt;") &amp; "&lt;/s&gt;&lt;/t&gt;", "//s[last()-2]")</f>
        <v>15</v>
      </c>
      <c r="P1985" cm="1">
        <f t="array" ref="P1985">_xlfn.FILTERXML("&lt;t&gt;&lt;s&gt;" &amp; SUBSTITUTE(SUBSTITUTE(SUBSTITUTE(CLEAN(A1985), "|", "&lt;/s&gt;&lt;s&gt;"), ",", "&lt;/s&gt;&lt;s&gt;"), ";", "&lt;/s&gt;&lt;s&gt;") &amp; "&lt;/s&gt;&lt;/t&gt;", "//s[last()-2]")</f>
        <v>70</v>
      </c>
      <c r="Q1985" cm="1">
        <f t="array" ref="Q1985">_xlfn.FILTERXML("&lt;t&gt;&lt;s&gt;" &amp; SUBSTITUTE(SUBSTITUTE(SUBSTITUTE(A1985, "|", "&lt;/s&gt;&lt;s&gt;"), ",", "&lt;/s&gt;&lt;s&gt;"), ";", "&lt;/s&gt;&lt;s&gt;") &amp; "&lt;/s&gt;&lt;/t&gt;", "//s[last()-1]")</f>
        <v>400</v>
      </c>
      <c r="R1985" t="s">
        <v>594</v>
      </c>
      <c r="S1985" s="20">
        <f>Table1[[#This Row],[Qty Sold]]/Table1[[#This Row],[Qty Added]]</f>
        <v>0.5</v>
      </c>
      <c r="T1985" s="19">
        <f>Table1[[#This Row],[Unit Price]]*Table1[[#This Row],[Stock]]</f>
        <v>28000</v>
      </c>
    </row>
    <row r="1986" spans="1:20" x14ac:dyDescent="0.3">
      <c r="A1986" t="s">
        <v>195</v>
      </c>
      <c r="J1986" s="18" t="str">
        <f t="shared" si="120"/>
        <v>14-01-2026</v>
      </c>
      <c r="K1986" t="str">
        <f t="shared" si="121"/>
        <v>SKU144</v>
      </c>
      <c r="L1986" t="str">
        <f t="shared" si="122"/>
        <v>Serving tray small</v>
      </c>
      <c r="M1986" t="s">
        <v>554</v>
      </c>
      <c r="N1986">
        <f t="shared" si="123"/>
        <v>20</v>
      </c>
      <c r="O1986" cm="1">
        <f t="array" ref="O1986">_xlfn.FILTERXML("&lt;t&gt;&lt;s&gt;" &amp; SUBSTITUTE(SUBSTITUTE(A1986, "|", "&lt;/s&gt;&lt;s&gt;"), ";", "&lt;/s&gt;&lt;s&gt;") &amp; "&lt;/s&gt;&lt;/t&gt;", "//s[last()-2]")</f>
        <v>10</v>
      </c>
      <c r="P1986" cm="1">
        <f t="array" ref="P1986">_xlfn.FILTERXML("&lt;t&gt;&lt;s&gt;" &amp; SUBSTITUTE(SUBSTITUTE(SUBSTITUTE(CLEAN(A1986), "|", "&lt;/s&gt;&lt;s&gt;"), ",", "&lt;/s&gt;&lt;s&gt;"), ";", "&lt;/s&gt;&lt;s&gt;") &amp; "&lt;/s&gt;&lt;/t&gt;", "//s[last()-2]")</f>
        <v>75</v>
      </c>
      <c r="Q1986" cm="1">
        <f t="array" ref="Q1986">_xlfn.FILTERXML("&lt;t&gt;&lt;s&gt;" &amp; SUBSTITUTE(SUBSTITUTE(SUBSTITUTE(A1986, "|", "&lt;/s&gt;&lt;s&gt;"), ",", "&lt;/s&gt;&lt;s&gt;"), ";", "&lt;/s&gt;&lt;s&gt;") &amp; "&lt;/s&gt;&lt;/t&gt;", "//s[last()-1]")</f>
        <v>400</v>
      </c>
      <c r="R1986" t="s">
        <v>594</v>
      </c>
      <c r="S1986" s="20">
        <f>Table1[[#This Row],[Qty Sold]]/Table1[[#This Row],[Qty Added]]</f>
        <v>0.5</v>
      </c>
      <c r="T1986" s="19">
        <f>Table1[[#This Row],[Unit Price]]*Table1[[#This Row],[Stock]]</f>
        <v>30000</v>
      </c>
    </row>
    <row r="1987" spans="1:20" x14ac:dyDescent="0.3">
      <c r="A1987" t="s">
        <v>196</v>
      </c>
      <c r="J1987" s="18" t="str">
        <f t="shared" ref="J1987:J2050" si="124">LEFT(A1987, FIND(",", A1987) - 1)</f>
        <v>15-01-2026</v>
      </c>
      <c r="K1987" t="str">
        <f t="shared" ref="K1987:K2050" si="125">TRIM(MID(A1987, FIND(",", A1987) + 1, FIND("|", A1987) - FIND(",", A1987) - 1))</f>
        <v>SKU145</v>
      </c>
      <c r="L1987" t="str">
        <f t="shared" ref="L1987:L2050" si="126">TRIM(_xlfn.TEXTBEFORE(_xlfn.TEXTAFTER(A1987, "|"), ";"))</f>
        <v>Pressure Cooker 2L</v>
      </c>
      <c r="M1987" t="s">
        <v>555</v>
      </c>
      <c r="N1987">
        <f t="shared" ref="N1987:N2050" si="127">VALUE(MID(A1987, FIND(",", A1987, FIND(";", A1987)) + 1, FIND("|", A1987, FIND(",", A1987, FIND(";", A1987))) - FIND(",", A1987, FIND(";", A1987)) - 1))</f>
        <v>15</v>
      </c>
      <c r="O1987" cm="1">
        <f t="array" ref="O1987">_xlfn.FILTERXML("&lt;t&gt;&lt;s&gt;" &amp; SUBSTITUTE(SUBSTITUTE(A1987, "|", "&lt;/s&gt;&lt;s&gt;"), ";", "&lt;/s&gt;&lt;s&gt;") &amp; "&lt;/s&gt;&lt;/t&gt;", "//s[last()-2]")</f>
        <v>8</v>
      </c>
      <c r="P1987" cm="1">
        <f t="array" ref="P1987">_xlfn.FILTERXML("&lt;t&gt;&lt;s&gt;" &amp; SUBSTITUTE(SUBSTITUTE(SUBSTITUTE(CLEAN(A1987), "|", "&lt;/s&gt;&lt;s&gt;"), ",", "&lt;/s&gt;&lt;s&gt;"), ";", "&lt;/s&gt;&lt;s&gt;") &amp; "&lt;/s&gt;&lt;/t&gt;", "//s[last()-2]")</f>
        <v>35</v>
      </c>
      <c r="Q1987" cm="1">
        <f t="array" ref="Q1987">_xlfn.FILTERXML("&lt;t&gt;&lt;s&gt;" &amp; SUBSTITUTE(SUBSTITUTE(SUBSTITUTE(A1987, "|", "&lt;/s&gt;&lt;s&gt;"), ",", "&lt;/s&gt;&lt;s&gt;"), ";", "&lt;/s&gt;&lt;s&gt;") &amp; "&lt;/s&gt;&lt;/t&gt;", "//s[last()-1]")</f>
        <v>1300</v>
      </c>
      <c r="R1987" t="s">
        <v>595</v>
      </c>
      <c r="S1987" s="20">
        <f>Table1[[#This Row],[Qty Sold]]/Table1[[#This Row],[Qty Added]]</f>
        <v>0.53333333333333333</v>
      </c>
      <c r="T1987" s="19">
        <f>Table1[[#This Row],[Unit Price]]*Table1[[#This Row],[Stock]]</f>
        <v>45500</v>
      </c>
    </row>
    <row r="1988" spans="1:20" x14ac:dyDescent="0.3">
      <c r="A1988" t="s">
        <v>197</v>
      </c>
      <c r="J1988" s="18" t="str">
        <f t="shared" si="124"/>
        <v>16-01-2026</v>
      </c>
      <c r="K1988" t="str">
        <f t="shared" si="125"/>
        <v>SKU146</v>
      </c>
      <c r="L1988" t="str">
        <f t="shared" si="126"/>
        <v>pressure cooker 2 L</v>
      </c>
      <c r="M1988" t="s">
        <v>567</v>
      </c>
      <c r="N1988">
        <f t="shared" si="127"/>
        <v>10</v>
      </c>
      <c r="O1988" cm="1">
        <f t="array" ref="O1988">_xlfn.FILTERXML("&lt;t&gt;&lt;s&gt;" &amp; SUBSTITUTE(SUBSTITUTE(A1988, "|", "&lt;/s&gt;&lt;s&gt;"), ";", "&lt;/s&gt;&lt;s&gt;") &amp; "&lt;/s&gt;&lt;/t&gt;", "//s[last()-2]")</f>
        <v>5</v>
      </c>
      <c r="P1988" cm="1">
        <f t="array" ref="P1988">_xlfn.FILTERXML("&lt;t&gt;&lt;s&gt;" &amp; SUBSTITUTE(SUBSTITUTE(SUBSTITUTE(CLEAN(A1988), "|", "&lt;/s&gt;&lt;s&gt;"), ",", "&lt;/s&gt;&lt;s&gt;"), ";", "&lt;/s&gt;&lt;s&gt;") &amp; "&lt;/s&gt;&lt;/t&gt;", "//s[last()-2]")</f>
        <v>38</v>
      </c>
      <c r="Q1988" cm="1">
        <f t="array" ref="Q1988">_xlfn.FILTERXML("&lt;t&gt;&lt;s&gt;" &amp; SUBSTITUTE(SUBSTITUTE(SUBSTITUTE(A1988, "|", "&lt;/s&gt;&lt;s&gt;"), ",", "&lt;/s&gt;&lt;s&gt;"), ";", "&lt;/s&gt;&lt;s&gt;") &amp; "&lt;/s&gt;&lt;/t&gt;", "//s[last()-1]")</f>
        <v>1300</v>
      </c>
      <c r="R1988" t="s">
        <v>608</v>
      </c>
      <c r="S1988" s="20">
        <f>Table1[[#This Row],[Qty Sold]]/Table1[[#This Row],[Qty Added]]</f>
        <v>0.5</v>
      </c>
      <c r="T1988" s="19">
        <f>Table1[[#This Row],[Unit Price]]*Table1[[#This Row],[Stock]]</f>
        <v>49400</v>
      </c>
    </row>
    <row r="1989" spans="1:20" x14ac:dyDescent="0.3">
      <c r="A1989" t="s">
        <v>198</v>
      </c>
      <c r="J1989" s="18" t="str">
        <f t="shared" si="124"/>
        <v>17-01-2026</v>
      </c>
      <c r="K1989" t="str">
        <f t="shared" si="125"/>
        <v>SKU147</v>
      </c>
      <c r="L1989" t="str">
        <f t="shared" si="126"/>
        <v>Electric Rice Cooker Mini</v>
      </c>
      <c r="M1989" t="s">
        <v>565</v>
      </c>
      <c r="N1989">
        <f t="shared" si="127"/>
        <v>8</v>
      </c>
      <c r="O1989" cm="1">
        <f t="array" ref="O1989">_xlfn.FILTERXML("&lt;t&gt;&lt;s&gt;" &amp; SUBSTITUTE(SUBSTITUTE(A1989, "|", "&lt;/s&gt;&lt;s&gt;"), ";", "&lt;/s&gt;&lt;s&gt;") &amp; "&lt;/s&gt;&lt;/t&gt;", "//s[last()-2]")</f>
        <v>4</v>
      </c>
      <c r="P1989" cm="1">
        <f t="array" ref="P1989">_xlfn.FILTERXML("&lt;t&gt;&lt;s&gt;" &amp; SUBSTITUTE(SUBSTITUTE(SUBSTITUTE(CLEAN(A1989), "|", "&lt;/s&gt;&lt;s&gt;"), ",", "&lt;/s&gt;&lt;s&gt;"), ";", "&lt;/s&gt;&lt;s&gt;") &amp; "&lt;/s&gt;&lt;/t&gt;", "//s[last()-2]")</f>
        <v>18</v>
      </c>
      <c r="Q1989" cm="1">
        <f t="array" ref="Q1989">_xlfn.FILTERXML("&lt;t&gt;&lt;s&gt;" &amp; SUBSTITUTE(SUBSTITUTE(SUBSTITUTE(A1989, "|", "&lt;/s&gt;&lt;s&gt;"), ",", "&lt;/s&gt;&lt;s&gt;"), ";", "&lt;/s&gt;&lt;s&gt;") &amp; "&lt;/s&gt;&lt;/t&gt;", "//s[last()-1]")</f>
        <v>2000</v>
      </c>
      <c r="R1989" t="s">
        <v>606</v>
      </c>
      <c r="S1989" s="20">
        <f>Table1[[#This Row],[Qty Sold]]/Table1[[#This Row],[Qty Added]]</f>
        <v>0.5</v>
      </c>
      <c r="T1989" s="19">
        <f>Table1[[#This Row],[Unit Price]]*Table1[[#This Row],[Stock]]</f>
        <v>36000</v>
      </c>
    </row>
    <row r="1990" spans="1:20" x14ac:dyDescent="0.3">
      <c r="A1990" t="s">
        <v>199</v>
      </c>
      <c r="J1990" s="18" t="str">
        <f t="shared" si="124"/>
        <v>18-01-2026</v>
      </c>
      <c r="K1990" t="str">
        <f t="shared" si="125"/>
        <v>SKU148</v>
      </c>
      <c r="L1990" t="str">
        <f t="shared" si="126"/>
        <v>Electric rice cooker mini</v>
      </c>
      <c r="M1990" t="s">
        <v>565</v>
      </c>
      <c r="N1990">
        <f t="shared" si="127"/>
        <v>6</v>
      </c>
      <c r="O1990" cm="1">
        <f t="array" ref="O1990">_xlfn.FILTERXML("&lt;t&gt;&lt;s&gt;" &amp; SUBSTITUTE(SUBSTITUTE(A1990, "|", "&lt;/s&gt;&lt;s&gt;"), ";", "&lt;/s&gt;&lt;s&gt;") &amp; "&lt;/s&gt;&lt;/t&gt;", "//s[last()-2]")</f>
        <v>3</v>
      </c>
      <c r="P1990" cm="1">
        <f t="array" ref="P1990">_xlfn.FILTERXML("&lt;t&gt;&lt;s&gt;" &amp; SUBSTITUTE(SUBSTITUTE(SUBSTITUTE(CLEAN(A1990), "|", "&lt;/s&gt;&lt;s&gt;"), ",", "&lt;/s&gt;&lt;s&gt;"), ";", "&lt;/s&gt;&lt;s&gt;") &amp; "&lt;/s&gt;&lt;/t&gt;", "//s[last()-2]")</f>
        <v>20</v>
      </c>
      <c r="Q1990" cm="1">
        <f t="array" ref="Q1990">_xlfn.FILTERXML("&lt;t&gt;&lt;s&gt;" &amp; SUBSTITUTE(SUBSTITUTE(SUBSTITUTE(A1990, "|", "&lt;/s&gt;&lt;s&gt;"), ",", "&lt;/s&gt;&lt;s&gt;"), ";", "&lt;/s&gt;&lt;s&gt;") &amp; "&lt;/s&gt;&lt;/t&gt;", "//s[last()-1]")</f>
        <v>2000</v>
      </c>
      <c r="R1990" t="s">
        <v>606</v>
      </c>
      <c r="S1990" s="20">
        <f>Table1[[#This Row],[Qty Sold]]/Table1[[#This Row],[Qty Added]]</f>
        <v>0.5</v>
      </c>
      <c r="T1990" s="19">
        <f>Table1[[#This Row],[Unit Price]]*Table1[[#This Row],[Stock]]</f>
        <v>40000</v>
      </c>
    </row>
    <row r="1991" spans="1:20" x14ac:dyDescent="0.3">
      <c r="A1991" t="s">
        <v>200</v>
      </c>
      <c r="J1991" s="18" t="str">
        <f t="shared" si="124"/>
        <v>19-01-2026</v>
      </c>
      <c r="K1991" t="str">
        <f t="shared" si="125"/>
        <v>SKU149</v>
      </c>
      <c r="L1991" t="str">
        <f t="shared" si="126"/>
        <v>Mixer Grinder Mini</v>
      </c>
      <c r="M1991" t="s">
        <v>566</v>
      </c>
      <c r="N1991">
        <f t="shared" si="127"/>
        <v>10</v>
      </c>
      <c r="O1991" cm="1">
        <f t="array" ref="O1991">_xlfn.FILTERXML("&lt;t&gt;&lt;s&gt;" &amp; SUBSTITUTE(SUBSTITUTE(A1991, "|", "&lt;/s&gt;&lt;s&gt;"), ";", "&lt;/s&gt;&lt;s&gt;") &amp; "&lt;/s&gt;&lt;/t&gt;", "//s[last()-2]")</f>
        <v>5</v>
      </c>
      <c r="P1991" cm="1">
        <f t="array" ref="P1991">_xlfn.FILTERXML("&lt;t&gt;&lt;s&gt;" &amp; SUBSTITUTE(SUBSTITUTE(SUBSTITUTE(CLEAN(A1991), "|", "&lt;/s&gt;&lt;s&gt;"), ",", "&lt;/s&gt;&lt;s&gt;"), ";", "&lt;/s&gt;&lt;s&gt;") &amp; "&lt;/s&gt;&lt;/t&gt;", "//s[last()-2]")</f>
        <v>22</v>
      </c>
      <c r="Q1991" cm="1">
        <f t="array" ref="Q1991">_xlfn.FILTERXML("&lt;t&gt;&lt;s&gt;" &amp; SUBSTITUTE(SUBSTITUTE(SUBSTITUTE(A1991, "|", "&lt;/s&gt;&lt;s&gt;"), ",", "&lt;/s&gt;&lt;s&gt;"), ";", "&lt;/s&gt;&lt;s&gt;") &amp; "&lt;/s&gt;&lt;/t&gt;", "//s[last()-1]")</f>
        <v>2800</v>
      </c>
      <c r="R1991" t="s">
        <v>607</v>
      </c>
      <c r="S1991" s="20">
        <f>Table1[[#This Row],[Qty Sold]]/Table1[[#This Row],[Qty Added]]</f>
        <v>0.5</v>
      </c>
      <c r="T1991" s="19">
        <f>Table1[[#This Row],[Unit Price]]*Table1[[#This Row],[Stock]]</f>
        <v>61600</v>
      </c>
    </row>
    <row r="1992" spans="1:20" x14ac:dyDescent="0.3">
      <c r="A1992" t="s">
        <v>201</v>
      </c>
      <c r="J1992" s="18" t="str">
        <f t="shared" si="124"/>
        <v>20-01-2026</v>
      </c>
      <c r="K1992" t="str">
        <f t="shared" si="125"/>
        <v>SKU150</v>
      </c>
      <c r="L1992" t="str">
        <f t="shared" si="126"/>
        <v>Mixer grinder mini</v>
      </c>
      <c r="M1992" t="s">
        <v>566</v>
      </c>
      <c r="N1992">
        <f t="shared" si="127"/>
        <v>8</v>
      </c>
      <c r="O1992" cm="1">
        <f t="array" ref="O1992">_xlfn.FILTERXML("&lt;t&gt;&lt;s&gt;" &amp; SUBSTITUTE(SUBSTITUTE(A1992, "|", "&lt;/s&gt;&lt;s&gt;"), ";", "&lt;/s&gt;&lt;s&gt;") &amp; "&lt;/s&gt;&lt;/t&gt;", "//s[last()-2]")</f>
        <v>4</v>
      </c>
      <c r="P1992" cm="1">
        <f t="array" ref="P1992">_xlfn.FILTERXML("&lt;t&gt;&lt;s&gt;" &amp; SUBSTITUTE(SUBSTITUTE(SUBSTITUTE(CLEAN(A1992), "|", "&lt;/s&gt;&lt;s&gt;"), ",", "&lt;/s&gt;&lt;s&gt;"), ";", "&lt;/s&gt;&lt;s&gt;") &amp; "&lt;/s&gt;&lt;/t&gt;", "//s[last()-2]")</f>
        <v>24</v>
      </c>
      <c r="Q1992" cm="1">
        <f t="array" ref="Q1992">_xlfn.FILTERXML("&lt;t&gt;&lt;s&gt;" &amp; SUBSTITUTE(SUBSTITUTE(SUBSTITUTE(A1992, "|", "&lt;/s&gt;&lt;s&gt;"), ",", "&lt;/s&gt;&lt;s&gt;"), ";", "&lt;/s&gt;&lt;s&gt;") &amp; "&lt;/s&gt;&lt;/t&gt;", "//s[last()-1]")</f>
        <v>2800</v>
      </c>
      <c r="R1992" t="s">
        <v>607</v>
      </c>
      <c r="S1992" s="20">
        <f>Table1[[#This Row],[Qty Sold]]/Table1[[#This Row],[Qty Added]]</f>
        <v>0.5</v>
      </c>
      <c r="T1992" s="19">
        <f>Table1[[#This Row],[Unit Price]]*Table1[[#This Row],[Stock]]</f>
        <v>67200</v>
      </c>
    </row>
    <row r="1993" spans="1:20" x14ac:dyDescent="0.3">
      <c r="A1993" t="s">
        <v>202</v>
      </c>
      <c r="J1993" s="18" t="str">
        <f t="shared" si="124"/>
        <v>21-01-2026</v>
      </c>
      <c r="K1993" t="str">
        <f t="shared" si="125"/>
        <v>SKU151</v>
      </c>
      <c r="L1993" t="str">
        <f t="shared" si="126"/>
        <v>Steel Plate Heavy</v>
      </c>
      <c r="M1993" t="s">
        <v>541</v>
      </c>
      <c r="N1993">
        <f t="shared" si="127"/>
        <v>55</v>
      </c>
      <c r="O1993" cm="1">
        <f t="array" ref="O1993">_xlfn.FILTERXML("&lt;t&gt;&lt;s&gt;" &amp; SUBSTITUTE(SUBSTITUTE(A1993, "|", "&lt;/s&gt;&lt;s&gt;"), ";", "&lt;/s&gt;&lt;s&gt;") &amp; "&lt;/s&gt;&lt;/t&gt;", "//s[last()-2]")</f>
        <v>30</v>
      </c>
      <c r="P1993" cm="1">
        <f t="array" ref="P1993">_xlfn.FILTERXML("&lt;t&gt;&lt;s&gt;" &amp; SUBSTITUTE(SUBSTITUTE(SUBSTITUTE(CLEAN(A1993), "|", "&lt;/s&gt;&lt;s&gt;"), ",", "&lt;/s&gt;&lt;s&gt;"), ";", "&lt;/s&gt;&lt;s&gt;") &amp; "&lt;/s&gt;&lt;/t&gt;", "//s[last()-2]")</f>
        <v>140</v>
      </c>
      <c r="Q1993" cm="1">
        <f t="array" ref="Q1993">_xlfn.FILTERXML("&lt;t&gt;&lt;s&gt;" &amp; SUBSTITUTE(SUBSTITUTE(SUBSTITUTE(A1993, "|", "&lt;/s&gt;&lt;s&gt;"), ",", "&lt;/s&gt;&lt;s&gt;"), ";", "&lt;/s&gt;&lt;s&gt;") &amp; "&lt;/s&gt;&lt;/t&gt;", "//s[last()-1]")</f>
        <v>150</v>
      </c>
      <c r="R1993" t="s">
        <v>582</v>
      </c>
      <c r="S1993" s="20">
        <f>Table1[[#This Row],[Qty Sold]]/Table1[[#This Row],[Qty Added]]</f>
        <v>0.54545454545454541</v>
      </c>
      <c r="T1993" s="19">
        <f>Table1[[#This Row],[Unit Price]]*Table1[[#This Row],[Stock]]</f>
        <v>21000</v>
      </c>
    </row>
    <row r="1994" spans="1:20" x14ac:dyDescent="0.3">
      <c r="A1994" t="s">
        <v>203</v>
      </c>
      <c r="J1994" s="18" t="str">
        <f t="shared" si="124"/>
        <v>22-01-2026</v>
      </c>
      <c r="K1994" t="str">
        <f t="shared" si="125"/>
        <v>SKU152</v>
      </c>
      <c r="L1994" t="str">
        <f t="shared" si="126"/>
        <v>Steel plate heavy</v>
      </c>
      <c r="M1994" t="s">
        <v>541</v>
      </c>
      <c r="N1994">
        <f t="shared" si="127"/>
        <v>35</v>
      </c>
      <c r="O1994" cm="1">
        <f t="array" ref="O1994">_xlfn.FILTERXML("&lt;t&gt;&lt;s&gt;" &amp; SUBSTITUTE(SUBSTITUTE(A1994, "|", "&lt;/s&gt;&lt;s&gt;"), ";", "&lt;/s&gt;&lt;s&gt;") &amp; "&lt;/s&gt;&lt;/t&gt;", "//s[last()-2]")</f>
        <v>20</v>
      </c>
      <c r="P1994" cm="1">
        <f t="array" ref="P1994">_xlfn.FILTERXML("&lt;t&gt;&lt;s&gt;" &amp; SUBSTITUTE(SUBSTITUTE(SUBSTITUTE(CLEAN(A1994), "|", "&lt;/s&gt;&lt;s&gt;"), ",", "&lt;/s&gt;&lt;s&gt;"), ";", "&lt;/s&gt;&lt;s&gt;") &amp; "&lt;/s&gt;&lt;/t&gt;", "//s[last()-2]")</f>
        <v>145</v>
      </c>
      <c r="Q1994" cm="1">
        <f t="array" ref="Q1994">_xlfn.FILTERXML("&lt;t&gt;&lt;s&gt;" &amp; SUBSTITUTE(SUBSTITUTE(SUBSTITUTE(A1994, "|", "&lt;/s&gt;&lt;s&gt;"), ",", "&lt;/s&gt;&lt;s&gt;"), ";", "&lt;/s&gt;&lt;s&gt;") &amp; "&lt;/s&gt;&lt;/t&gt;", "//s[last()-1]")</f>
        <v>150</v>
      </c>
      <c r="R1994" t="s">
        <v>582</v>
      </c>
      <c r="S1994" s="20">
        <f>Table1[[#This Row],[Qty Sold]]/Table1[[#This Row],[Qty Added]]</f>
        <v>0.5714285714285714</v>
      </c>
      <c r="T1994" s="19">
        <f>Table1[[#This Row],[Unit Price]]*Table1[[#This Row],[Stock]]</f>
        <v>21750</v>
      </c>
    </row>
    <row r="1995" spans="1:20" x14ac:dyDescent="0.3">
      <c r="A1995" t="s">
        <v>204</v>
      </c>
      <c r="J1995" s="18" t="str">
        <f t="shared" si="124"/>
        <v>23-01-2026</v>
      </c>
      <c r="K1995" t="str">
        <f t="shared" si="125"/>
        <v>SKU153</v>
      </c>
      <c r="L1995" t="str">
        <f t="shared" si="126"/>
        <v>Glass Set Heavy</v>
      </c>
      <c r="M1995" t="s">
        <v>545</v>
      </c>
      <c r="N1995">
        <f t="shared" si="127"/>
        <v>22</v>
      </c>
      <c r="O1995" cm="1">
        <f t="array" ref="O1995">_xlfn.FILTERXML("&lt;t&gt;&lt;s&gt;" &amp; SUBSTITUTE(SUBSTITUTE(A1995, "|", "&lt;/s&gt;&lt;s&gt;"), ";", "&lt;/s&gt;&lt;s&gt;") &amp; "&lt;/s&gt;&lt;/t&gt;", "//s[last()-2]")</f>
        <v>10</v>
      </c>
      <c r="P1995" cm="1">
        <f t="array" ref="P1995">_xlfn.FILTERXML("&lt;t&gt;&lt;s&gt;" &amp; SUBSTITUTE(SUBSTITUTE(SUBSTITUTE(CLEAN(A1995), "|", "&lt;/s&gt;&lt;s&gt;"), ",", "&lt;/s&gt;&lt;s&gt;"), ";", "&lt;/s&gt;&lt;s&gt;") &amp; "&lt;/s&gt;&lt;/t&gt;", "//s[last()-2]")</f>
        <v>60</v>
      </c>
      <c r="Q1995" cm="1">
        <f t="array" ref="Q1995">_xlfn.FILTERXML("&lt;t&gt;&lt;s&gt;" &amp; SUBSTITUTE(SUBSTITUTE(SUBSTITUTE(A1995, "|", "&lt;/s&gt;&lt;s&gt;"), ",", "&lt;/s&gt;&lt;s&gt;"), ";", "&lt;/s&gt;&lt;s&gt;") &amp; "&lt;/s&gt;&lt;/t&gt;", "//s[last()-1]")</f>
        <v>400</v>
      </c>
      <c r="R1995" t="s">
        <v>585</v>
      </c>
      <c r="S1995" s="20">
        <f>Table1[[#This Row],[Qty Sold]]/Table1[[#This Row],[Qty Added]]</f>
        <v>0.45454545454545453</v>
      </c>
      <c r="T1995" s="19">
        <f>Table1[[#This Row],[Unit Price]]*Table1[[#This Row],[Stock]]</f>
        <v>24000</v>
      </c>
    </row>
    <row r="1996" spans="1:20" x14ac:dyDescent="0.3">
      <c r="A1996" t="s">
        <v>205</v>
      </c>
      <c r="J1996" s="18" t="str">
        <f t="shared" si="124"/>
        <v>24-01-2026</v>
      </c>
      <c r="K1996" t="str">
        <f t="shared" si="125"/>
        <v>SKU154</v>
      </c>
      <c r="L1996" t="str">
        <f t="shared" si="126"/>
        <v>Plastic Bucket Heavy</v>
      </c>
      <c r="M1996" t="s">
        <v>544</v>
      </c>
      <c r="N1996">
        <f t="shared" si="127"/>
        <v>45</v>
      </c>
      <c r="O1996" cm="1">
        <f t="array" ref="O1996">_xlfn.FILTERXML("&lt;t&gt;&lt;s&gt;" &amp; SUBSTITUTE(SUBSTITUTE(A1996, "|", "&lt;/s&gt;&lt;s&gt;"), ";", "&lt;/s&gt;&lt;s&gt;") &amp; "&lt;/s&gt;&lt;/t&gt;", "//s[last()-2]")</f>
        <v>25</v>
      </c>
      <c r="P1996" cm="1">
        <f t="array" ref="P1996">_xlfn.FILTERXML("&lt;t&gt;&lt;s&gt;" &amp; SUBSTITUTE(SUBSTITUTE(SUBSTITUTE(CLEAN(A1996), "|", "&lt;/s&gt;&lt;s&gt;"), ",", "&lt;/s&gt;&lt;s&gt;"), ";", "&lt;/s&gt;&lt;s&gt;") &amp; "&lt;/s&gt;&lt;/t&gt;", "//s[last()-2]")</f>
        <v>110</v>
      </c>
      <c r="Q1996" cm="1">
        <f t="array" ref="Q1996">_xlfn.FILTERXML("&lt;t&gt;&lt;s&gt;" &amp; SUBSTITUTE(SUBSTITUTE(SUBSTITUTE(A1996, "|", "&lt;/s&gt;&lt;s&gt;"), ",", "&lt;/s&gt;&lt;s&gt;"), ";", "&lt;/s&gt;&lt;s&gt;") &amp; "&lt;/s&gt;&lt;/t&gt;", "//s[last()-1]")</f>
        <v>180</v>
      </c>
      <c r="R1996" t="s">
        <v>584</v>
      </c>
      <c r="S1996" s="20">
        <f>Table1[[#This Row],[Qty Sold]]/Table1[[#This Row],[Qty Added]]</f>
        <v>0.55555555555555558</v>
      </c>
      <c r="T1996" s="19">
        <f>Table1[[#This Row],[Unit Price]]*Table1[[#This Row],[Stock]]</f>
        <v>19800</v>
      </c>
    </row>
    <row r="1997" spans="1:20" x14ac:dyDescent="0.3">
      <c r="A1997" t="s">
        <v>206</v>
      </c>
      <c r="J1997" s="18" t="str">
        <f t="shared" si="124"/>
        <v>25-01-2026</v>
      </c>
      <c r="K1997" t="str">
        <f t="shared" si="125"/>
        <v>SKU155</v>
      </c>
      <c r="L1997" t="str">
        <f t="shared" si="126"/>
        <v>Plastic bucket heavy</v>
      </c>
      <c r="M1997" t="s">
        <v>544</v>
      </c>
      <c r="N1997">
        <f t="shared" si="127"/>
        <v>30</v>
      </c>
      <c r="O1997" cm="1">
        <f t="array" ref="O1997">_xlfn.FILTERXML("&lt;t&gt;&lt;s&gt;" &amp; SUBSTITUTE(SUBSTITUTE(A1997, "|", "&lt;/s&gt;&lt;s&gt;"), ";", "&lt;/s&gt;&lt;s&gt;") &amp; "&lt;/s&gt;&lt;/t&gt;", "//s[last()-2]")</f>
        <v>15</v>
      </c>
      <c r="P1997" cm="1">
        <f t="array" ref="P1997">_xlfn.FILTERXML("&lt;t&gt;&lt;s&gt;" &amp; SUBSTITUTE(SUBSTITUTE(SUBSTITUTE(CLEAN(A1997), "|", "&lt;/s&gt;&lt;s&gt;"), ",", "&lt;/s&gt;&lt;s&gt;"), ";", "&lt;/s&gt;&lt;s&gt;") &amp; "&lt;/s&gt;&lt;/t&gt;", "//s[last()-2]")</f>
        <v>115</v>
      </c>
      <c r="Q1997" cm="1">
        <f t="array" ref="Q1997">_xlfn.FILTERXML("&lt;t&gt;&lt;s&gt;" &amp; SUBSTITUTE(SUBSTITUTE(SUBSTITUTE(A1997, "|", "&lt;/s&gt;&lt;s&gt;"), ",", "&lt;/s&gt;&lt;s&gt;"), ";", "&lt;/s&gt;&lt;s&gt;") &amp; "&lt;/s&gt;&lt;/t&gt;", "//s[last()-1]")</f>
        <v>180</v>
      </c>
      <c r="R1997" t="s">
        <v>584</v>
      </c>
      <c r="S1997" s="20">
        <f>Table1[[#This Row],[Qty Sold]]/Table1[[#This Row],[Qty Added]]</f>
        <v>0.5</v>
      </c>
      <c r="T1997" s="19">
        <f>Table1[[#This Row],[Unit Price]]*Table1[[#This Row],[Stock]]</f>
        <v>20700</v>
      </c>
    </row>
    <row r="1998" spans="1:20" x14ac:dyDescent="0.3">
      <c r="A1998" t="s">
        <v>207</v>
      </c>
      <c r="J1998" s="18" t="str">
        <f t="shared" si="124"/>
        <v>26-01-2026</v>
      </c>
      <c r="K1998" t="str">
        <f t="shared" si="125"/>
        <v>SKU156</v>
      </c>
      <c r="L1998" t="str">
        <f t="shared" si="126"/>
        <v>Frying Pan Basic</v>
      </c>
      <c r="M1998" t="s">
        <v>547</v>
      </c>
      <c r="N1998">
        <f t="shared" si="127"/>
        <v>40</v>
      </c>
      <c r="O1998" cm="1">
        <f t="array" ref="O1998">_xlfn.FILTERXML("&lt;t&gt;&lt;s&gt;" &amp; SUBSTITUTE(SUBSTITUTE(A1998, "|", "&lt;/s&gt;&lt;s&gt;"), ";", "&lt;/s&gt;&lt;s&gt;") &amp; "&lt;/s&gt;&lt;/t&gt;", "//s[last()-2]")</f>
        <v>22</v>
      </c>
      <c r="P1998" cm="1">
        <f t="array" ref="P1998">_xlfn.FILTERXML("&lt;t&gt;&lt;s&gt;" &amp; SUBSTITUTE(SUBSTITUTE(SUBSTITUTE(CLEAN(A1998), "|", "&lt;/s&gt;&lt;s&gt;"), ",", "&lt;/s&gt;&lt;s&gt;"), ";", "&lt;/s&gt;&lt;s&gt;") &amp; "&lt;/s&gt;&lt;/t&gt;", "//s[last()-2]")</f>
        <v>95</v>
      </c>
      <c r="Q1998" cm="1">
        <f t="array" ref="Q1998">_xlfn.FILTERXML("&lt;t&gt;&lt;s&gt;" &amp; SUBSTITUTE(SUBSTITUTE(SUBSTITUTE(A1998, "|", "&lt;/s&gt;&lt;s&gt;"), ",", "&lt;/s&gt;&lt;s&gt;"), ";", "&lt;/s&gt;&lt;s&gt;") &amp; "&lt;/s&gt;&lt;/t&gt;", "//s[last()-1]")</f>
        <v>800</v>
      </c>
      <c r="R1998" t="s">
        <v>587</v>
      </c>
      <c r="S1998" s="20">
        <f>Table1[[#This Row],[Qty Sold]]/Table1[[#This Row],[Qty Added]]</f>
        <v>0.55000000000000004</v>
      </c>
      <c r="T1998" s="19">
        <f>Table1[[#This Row],[Unit Price]]*Table1[[#This Row],[Stock]]</f>
        <v>76000</v>
      </c>
    </row>
    <row r="1999" spans="1:20" x14ac:dyDescent="0.3">
      <c r="A1999" t="s">
        <v>208</v>
      </c>
      <c r="J1999" s="18" t="str">
        <f t="shared" si="124"/>
        <v>27-01-2026</v>
      </c>
      <c r="K1999" t="str">
        <f t="shared" si="125"/>
        <v>SKU157</v>
      </c>
      <c r="L1999" t="str">
        <f t="shared" si="126"/>
        <v>frying pan basic</v>
      </c>
      <c r="M1999" t="s">
        <v>568</v>
      </c>
      <c r="N1999">
        <f t="shared" si="127"/>
        <v>30</v>
      </c>
      <c r="O1999" cm="1">
        <f t="array" ref="O1999">_xlfn.FILTERXML("&lt;t&gt;&lt;s&gt;" &amp; SUBSTITUTE(SUBSTITUTE(A1999, "|", "&lt;/s&gt;&lt;s&gt;"), ";", "&lt;/s&gt;&lt;s&gt;") &amp; "&lt;/s&gt;&lt;/t&gt;", "//s[last()-2]")</f>
        <v>15</v>
      </c>
      <c r="P1999" cm="1">
        <f t="array" ref="P1999">_xlfn.FILTERXML("&lt;t&gt;&lt;s&gt;" &amp; SUBSTITUTE(SUBSTITUTE(SUBSTITUTE(CLEAN(A1999), "|", "&lt;/s&gt;&lt;s&gt;"), ",", "&lt;/s&gt;&lt;s&gt;"), ";", "&lt;/s&gt;&lt;s&gt;") &amp; "&lt;/s&gt;&lt;/t&gt;", "//s[last()-2]")</f>
        <v>100</v>
      </c>
      <c r="Q1999" cm="1">
        <f t="array" ref="Q1999">_xlfn.FILTERXML("&lt;t&gt;&lt;s&gt;" &amp; SUBSTITUTE(SUBSTITUTE(SUBSTITUTE(A1999, "|", "&lt;/s&gt;&lt;s&gt;"), ",", "&lt;/s&gt;&lt;s&gt;"), ";", "&lt;/s&gt;&lt;s&gt;") &amp; "&lt;/s&gt;&lt;/t&gt;", "//s[last()-1]")</f>
        <v>800</v>
      </c>
      <c r="R1999" t="s">
        <v>609</v>
      </c>
      <c r="S1999" s="20">
        <f>Table1[[#This Row],[Qty Sold]]/Table1[[#This Row],[Qty Added]]</f>
        <v>0.5</v>
      </c>
      <c r="T1999" s="19">
        <f>Table1[[#This Row],[Unit Price]]*Table1[[#This Row],[Stock]]</f>
        <v>80000</v>
      </c>
    </row>
    <row r="2000" spans="1:20" x14ac:dyDescent="0.3">
      <c r="A2000" t="s">
        <v>209</v>
      </c>
      <c r="J2000" s="18" t="str">
        <f t="shared" si="124"/>
        <v>28-01-2026</v>
      </c>
      <c r="K2000" t="str">
        <f t="shared" si="125"/>
        <v>SKU158</v>
      </c>
      <c r="L2000" t="str">
        <f t="shared" si="126"/>
        <v>Spatula Basic</v>
      </c>
      <c r="M2000" t="s">
        <v>558</v>
      </c>
      <c r="N2000">
        <f t="shared" si="127"/>
        <v>60</v>
      </c>
      <c r="O2000" cm="1">
        <f t="array" ref="O2000">_xlfn.FILTERXML("&lt;t&gt;&lt;s&gt;" &amp; SUBSTITUTE(SUBSTITUTE(A2000, "|", "&lt;/s&gt;&lt;s&gt;"), ";", "&lt;/s&gt;&lt;s&gt;") &amp; "&lt;/s&gt;&lt;/t&gt;", "//s[last()-2]")</f>
        <v>35</v>
      </c>
      <c r="P2000" cm="1">
        <f t="array" ref="P2000">_xlfn.FILTERXML("&lt;t&gt;&lt;s&gt;" &amp; SUBSTITUTE(SUBSTITUTE(SUBSTITUTE(CLEAN(A2000), "|", "&lt;/s&gt;&lt;s&gt;"), ",", "&lt;/s&gt;&lt;s&gt;"), ";", "&lt;/s&gt;&lt;s&gt;") &amp; "&lt;/s&gt;&lt;/t&gt;", "//s[last()-2]")</f>
        <v>130</v>
      </c>
      <c r="Q2000" cm="1">
        <f t="array" ref="Q2000">_xlfn.FILTERXML("&lt;t&gt;&lt;s&gt;" &amp; SUBSTITUTE(SUBSTITUTE(SUBSTITUTE(A2000, "|", "&lt;/s&gt;&lt;s&gt;"), ",", "&lt;/s&gt;&lt;s&gt;"), ";", "&lt;/s&gt;&lt;s&gt;") &amp; "&lt;/s&gt;&lt;/t&gt;", "//s[last()-1]")</f>
        <v>100</v>
      </c>
      <c r="R2000" t="s">
        <v>598</v>
      </c>
      <c r="S2000" s="20">
        <f>Table1[[#This Row],[Qty Sold]]/Table1[[#This Row],[Qty Added]]</f>
        <v>0.58333333333333337</v>
      </c>
      <c r="T2000" s="19">
        <f>Table1[[#This Row],[Unit Price]]*Table1[[#This Row],[Stock]]</f>
        <v>13000</v>
      </c>
    </row>
    <row r="2001" spans="1:20" x14ac:dyDescent="0.3">
      <c r="A2001" t="s">
        <v>210</v>
      </c>
      <c r="J2001" s="18" t="str">
        <f t="shared" si="124"/>
        <v>29-01-2026</v>
      </c>
      <c r="K2001" t="str">
        <f t="shared" si="125"/>
        <v>SKU159</v>
      </c>
      <c r="L2001" t="str">
        <f t="shared" si="126"/>
        <v>Spatula basic</v>
      </c>
      <c r="M2001" t="s">
        <v>558</v>
      </c>
      <c r="N2001">
        <f t="shared" si="127"/>
        <v>40</v>
      </c>
      <c r="O2001" cm="1">
        <f t="array" ref="O2001">_xlfn.FILTERXML("&lt;t&gt;&lt;s&gt;" &amp; SUBSTITUTE(SUBSTITUTE(A2001, "|", "&lt;/s&gt;&lt;s&gt;"), ";", "&lt;/s&gt;&lt;s&gt;") &amp; "&lt;/s&gt;&lt;/t&gt;", "//s[last()-2]")</f>
        <v>20</v>
      </c>
      <c r="P2001" cm="1">
        <f t="array" ref="P2001">_xlfn.FILTERXML("&lt;t&gt;&lt;s&gt;" &amp; SUBSTITUTE(SUBSTITUTE(SUBSTITUTE(CLEAN(A2001), "|", "&lt;/s&gt;&lt;s&gt;"), ",", "&lt;/s&gt;&lt;s&gt;"), ";", "&lt;/s&gt;&lt;s&gt;") &amp; "&lt;/s&gt;&lt;/t&gt;", "//s[last()-2]")</f>
        <v>135</v>
      </c>
      <c r="Q2001" cm="1">
        <f t="array" ref="Q2001">_xlfn.FILTERXML("&lt;t&gt;&lt;s&gt;" &amp; SUBSTITUTE(SUBSTITUTE(SUBSTITUTE(A2001, "|", "&lt;/s&gt;&lt;s&gt;"), ",", "&lt;/s&gt;&lt;s&gt;"), ";", "&lt;/s&gt;&lt;s&gt;") &amp; "&lt;/s&gt;&lt;/t&gt;", "//s[last()-1]")</f>
        <v>100</v>
      </c>
      <c r="R2001" t="s">
        <v>598</v>
      </c>
      <c r="S2001" s="20">
        <f>Table1[[#This Row],[Qty Sold]]/Table1[[#This Row],[Qty Added]]</f>
        <v>0.5</v>
      </c>
      <c r="T2001" s="19">
        <f>Table1[[#This Row],[Unit Price]]*Table1[[#This Row],[Stock]]</f>
        <v>13500</v>
      </c>
    </row>
    <row r="2002" spans="1:20" x14ac:dyDescent="0.3">
      <c r="A2002" t="s">
        <v>211</v>
      </c>
      <c r="J2002" s="18" t="str">
        <f t="shared" si="124"/>
        <v>30-01-2026</v>
      </c>
      <c r="K2002" t="str">
        <f t="shared" si="125"/>
        <v>SKU160</v>
      </c>
      <c r="L2002" t="str">
        <f t="shared" si="126"/>
        <v>Knife Utility</v>
      </c>
      <c r="M2002" t="s">
        <v>550</v>
      </c>
      <c r="N2002">
        <f t="shared" si="127"/>
        <v>28</v>
      </c>
      <c r="O2002" cm="1">
        <f t="array" ref="O2002">_xlfn.FILTERXML("&lt;t&gt;&lt;s&gt;" &amp; SUBSTITUTE(SUBSTITUTE(A2002, "|", "&lt;/s&gt;&lt;s&gt;"), ";", "&lt;/s&gt;&lt;s&gt;") &amp; "&lt;/s&gt;&lt;/t&gt;", "//s[last()-2]")</f>
        <v>14</v>
      </c>
      <c r="P2002" cm="1">
        <f t="array" ref="P2002">_xlfn.FILTERXML("&lt;t&gt;&lt;s&gt;" &amp; SUBSTITUTE(SUBSTITUTE(SUBSTITUTE(CLEAN(A2002), "|", "&lt;/s&gt;&lt;s&gt;"), ",", "&lt;/s&gt;&lt;s&gt;"), ";", "&lt;/s&gt;&lt;s&gt;") &amp; "&lt;/s&gt;&lt;/t&gt;", "//s[last()-2]")</f>
        <v>70</v>
      </c>
      <c r="Q2002" cm="1">
        <f t="array" ref="Q2002">_xlfn.FILTERXML("&lt;t&gt;&lt;s&gt;" &amp; SUBSTITUTE(SUBSTITUTE(SUBSTITUTE(A2002, "|", "&lt;/s&gt;&lt;s&gt;"), ",", "&lt;/s&gt;&lt;s&gt;"), ";", "&lt;/s&gt;&lt;s&gt;") &amp; "&lt;/s&gt;&lt;/t&gt;", "//s[last()-1]")</f>
        <v>500</v>
      </c>
      <c r="R2002" t="s">
        <v>590</v>
      </c>
      <c r="S2002" s="20">
        <f>Table1[[#This Row],[Qty Sold]]/Table1[[#This Row],[Qty Added]]</f>
        <v>0.5</v>
      </c>
      <c r="T2002" s="19">
        <f>Table1[[#This Row],[Unit Price]]*Table1[[#This Row],[Stock]]</f>
        <v>35000</v>
      </c>
    </row>
    <row r="2003" spans="1:20" x14ac:dyDescent="0.3">
      <c r="A2003" t="s">
        <v>212</v>
      </c>
      <c r="J2003" s="18" t="str">
        <f t="shared" si="124"/>
        <v>31-01-2026</v>
      </c>
      <c r="K2003" t="str">
        <f t="shared" si="125"/>
        <v>SKU161</v>
      </c>
      <c r="L2003" t="str">
        <f t="shared" si="126"/>
        <v>knife utility</v>
      </c>
      <c r="M2003" t="s">
        <v>569</v>
      </c>
      <c r="N2003">
        <f t="shared" si="127"/>
        <v>18</v>
      </c>
      <c r="O2003" cm="1">
        <f t="array" ref="O2003">_xlfn.FILTERXML("&lt;t&gt;&lt;s&gt;" &amp; SUBSTITUTE(SUBSTITUTE(A2003, "|", "&lt;/s&gt;&lt;s&gt;"), ";", "&lt;/s&gt;&lt;s&gt;") &amp; "&lt;/s&gt;&lt;/t&gt;", "//s[last()-2]")</f>
        <v>9</v>
      </c>
      <c r="P2003" cm="1">
        <f t="array" ref="P2003">_xlfn.FILTERXML("&lt;t&gt;&lt;s&gt;" &amp; SUBSTITUTE(SUBSTITUTE(SUBSTITUTE(CLEAN(A2003), "|", "&lt;/s&gt;&lt;s&gt;"), ",", "&lt;/s&gt;&lt;s&gt;"), ";", "&lt;/s&gt;&lt;s&gt;") &amp; "&lt;/s&gt;&lt;/t&gt;", "//s[last()-2]")</f>
        <v>72</v>
      </c>
      <c r="Q2003" cm="1">
        <f t="array" ref="Q2003">_xlfn.FILTERXML("&lt;t&gt;&lt;s&gt;" &amp; SUBSTITUTE(SUBSTITUTE(SUBSTITUTE(A2003, "|", "&lt;/s&gt;&lt;s&gt;"), ",", "&lt;/s&gt;&lt;s&gt;"), ";", "&lt;/s&gt;&lt;s&gt;") &amp; "&lt;/s&gt;&lt;/t&gt;", "//s[last()-1]")</f>
        <v>500</v>
      </c>
      <c r="R2003" t="s">
        <v>610</v>
      </c>
      <c r="S2003" s="20">
        <f>Table1[[#This Row],[Qty Sold]]/Table1[[#This Row],[Qty Added]]</f>
        <v>0.5</v>
      </c>
      <c r="T2003" s="19">
        <f>Table1[[#This Row],[Unit Price]]*Table1[[#This Row],[Stock]]</f>
        <v>36000</v>
      </c>
    </row>
    <row r="2004" spans="1:20" x14ac:dyDescent="0.3">
      <c r="A2004" t="s">
        <v>213</v>
      </c>
      <c r="J2004" s="18" t="str">
        <f t="shared" si="124"/>
        <v>01-02-2026</v>
      </c>
      <c r="K2004" t="str">
        <f t="shared" si="125"/>
        <v>SKU162</v>
      </c>
      <c r="L2004" t="str">
        <f t="shared" si="126"/>
        <v>Cutlery Set Basic Plus</v>
      </c>
      <c r="M2004" t="s">
        <v>551</v>
      </c>
      <c r="N2004">
        <f t="shared" si="127"/>
        <v>35</v>
      </c>
      <c r="O2004" cm="1">
        <f t="array" ref="O2004">_xlfn.FILTERXML("&lt;t&gt;&lt;s&gt;" &amp; SUBSTITUTE(SUBSTITUTE(A2004, "|", "&lt;/s&gt;&lt;s&gt;"), ";", "&lt;/s&gt;&lt;s&gt;") &amp; "&lt;/s&gt;&lt;/t&gt;", "//s[last()-2]")</f>
        <v>20</v>
      </c>
      <c r="P2004" cm="1">
        <f t="array" ref="P2004">_xlfn.FILTERXML("&lt;t&gt;&lt;s&gt;" &amp; SUBSTITUTE(SUBSTITUTE(SUBSTITUTE(CLEAN(A2004), "|", "&lt;/s&gt;&lt;s&gt;"), ",", "&lt;/s&gt;&lt;s&gt;"), ";", "&lt;/s&gt;&lt;s&gt;") &amp; "&lt;/s&gt;&lt;/t&gt;", "//s[last()-2]")</f>
        <v>85</v>
      </c>
      <c r="Q2004" cm="1">
        <f t="array" ref="Q2004">_xlfn.FILTERXML("&lt;t&gt;&lt;s&gt;" &amp; SUBSTITUTE(SUBSTITUTE(SUBSTITUTE(A2004, "|", "&lt;/s&gt;&lt;s&gt;"), ",", "&lt;/s&gt;&lt;s&gt;"), ";", "&lt;/s&gt;&lt;s&gt;") &amp; "&lt;/s&gt;&lt;/t&gt;", "//s[last()-1]")</f>
        <v>700</v>
      </c>
      <c r="R2004" t="s">
        <v>591</v>
      </c>
      <c r="S2004" s="20">
        <f>Table1[[#This Row],[Qty Sold]]/Table1[[#This Row],[Qty Added]]</f>
        <v>0.5714285714285714</v>
      </c>
      <c r="T2004" s="19">
        <f>Table1[[#This Row],[Unit Price]]*Table1[[#This Row],[Stock]]</f>
        <v>59500</v>
      </c>
    </row>
    <row r="2005" spans="1:20" x14ac:dyDescent="0.3">
      <c r="A2005" t="s">
        <v>214</v>
      </c>
      <c r="J2005" s="18" t="str">
        <f t="shared" si="124"/>
        <v>02-02-2026</v>
      </c>
      <c r="K2005" t="str">
        <f t="shared" si="125"/>
        <v>SKU163</v>
      </c>
      <c r="L2005" t="str">
        <f t="shared" si="126"/>
        <v>Glass Bowl Basic</v>
      </c>
      <c r="M2005" t="s">
        <v>545</v>
      </c>
      <c r="N2005">
        <f t="shared" si="127"/>
        <v>18</v>
      </c>
      <c r="O2005" cm="1">
        <f t="array" ref="O2005">_xlfn.FILTERXML("&lt;t&gt;&lt;s&gt;" &amp; SUBSTITUTE(SUBSTITUTE(A2005, "|", "&lt;/s&gt;&lt;s&gt;"), ";", "&lt;/s&gt;&lt;s&gt;") &amp; "&lt;/s&gt;&lt;/t&gt;", "//s[last()-2]")</f>
        <v>9</v>
      </c>
      <c r="P2005" cm="1">
        <f t="array" ref="P2005">_xlfn.FILTERXML("&lt;t&gt;&lt;s&gt;" &amp; SUBSTITUTE(SUBSTITUTE(SUBSTITUTE(CLEAN(A2005), "|", "&lt;/s&gt;&lt;s&gt;"), ",", "&lt;/s&gt;&lt;s&gt;"), ";", "&lt;/s&gt;&lt;s&gt;") &amp; "&lt;/s&gt;&lt;/t&gt;", "//s[last()-2]")</f>
        <v>55</v>
      </c>
      <c r="Q2005" cm="1">
        <f t="array" ref="Q2005">_xlfn.FILTERXML("&lt;t&gt;&lt;s&gt;" &amp; SUBSTITUTE(SUBSTITUTE(SUBSTITUTE(A2005, "|", "&lt;/s&gt;&lt;s&gt;"), ",", "&lt;/s&gt;&lt;s&gt;"), ";", "&lt;/s&gt;&lt;s&gt;") &amp; "&lt;/s&gt;&lt;/t&gt;", "//s[last()-1]")</f>
        <v>250</v>
      </c>
      <c r="R2005" t="s">
        <v>585</v>
      </c>
      <c r="S2005" s="20">
        <f>Table1[[#This Row],[Qty Sold]]/Table1[[#This Row],[Qty Added]]</f>
        <v>0.5</v>
      </c>
      <c r="T2005" s="19">
        <f>Table1[[#This Row],[Unit Price]]*Table1[[#This Row],[Stock]]</f>
        <v>13750</v>
      </c>
    </row>
    <row r="2006" spans="1:20" x14ac:dyDescent="0.3">
      <c r="A2006" t="s">
        <v>215</v>
      </c>
      <c r="J2006" s="18" t="str">
        <f t="shared" si="124"/>
        <v>03-02-2026</v>
      </c>
      <c r="K2006" t="str">
        <f t="shared" si="125"/>
        <v>SKU164</v>
      </c>
      <c r="L2006" t="str">
        <f t="shared" si="126"/>
        <v>Storage Container Medium</v>
      </c>
      <c r="M2006" t="s">
        <v>553</v>
      </c>
      <c r="N2006">
        <f t="shared" si="127"/>
        <v>55</v>
      </c>
      <c r="O2006" cm="1">
        <f t="array" ref="O2006">_xlfn.FILTERXML("&lt;t&gt;&lt;s&gt;" &amp; SUBSTITUTE(SUBSTITUTE(A2006, "|", "&lt;/s&gt;&lt;s&gt;"), ";", "&lt;/s&gt;&lt;s&gt;") &amp; "&lt;/s&gt;&lt;/t&gt;", "//s[last()-2]")</f>
        <v>30</v>
      </c>
      <c r="P2006" cm="1">
        <f t="array" ref="P2006">_xlfn.FILTERXML("&lt;t&gt;&lt;s&gt;" &amp; SUBSTITUTE(SUBSTITUTE(SUBSTITUTE(CLEAN(A2006), "|", "&lt;/s&gt;&lt;s&gt;"), ",", "&lt;/s&gt;&lt;s&gt;"), ";", "&lt;/s&gt;&lt;s&gt;") &amp; "&lt;/s&gt;&lt;/t&gt;", "//s[last()-2]")</f>
        <v>120</v>
      </c>
      <c r="Q2006" cm="1">
        <f t="array" ref="Q2006">_xlfn.FILTERXML("&lt;t&gt;&lt;s&gt;" &amp; SUBSTITUTE(SUBSTITUTE(SUBSTITUTE(A2006, "|", "&lt;/s&gt;&lt;s&gt;"), ",", "&lt;/s&gt;&lt;s&gt;"), ";", "&lt;/s&gt;&lt;s&gt;") &amp; "&lt;/s&gt;&lt;/t&gt;", "//s[last()-1]")</f>
        <v>280</v>
      </c>
      <c r="R2006" t="s">
        <v>593</v>
      </c>
      <c r="S2006" s="20">
        <f>Table1[[#This Row],[Qty Sold]]/Table1[[#This Row],[Qty Added]]</f>
        <v>0.54545454545454541</v>
      </c>
      <c r="T2006" s="19">
        <f>Table1[[#This Row],[Unit Price]]*Table1[[#This Row],[Stock]]</f>
        <v>33600</v>
      </c>
    </row>
    <row r="2007" spans="1:20" x14ac:dyDescent="0.3">
      <c r="A2007" t="s">
        <v>216</v>
      </c>
      <c r="J2007" s="18" t="str">
        <f t="shared" si="124"/>
        <v>04-02-2026</v>
      </c>
      <c r="K2007" t="str">
        <f t="shared" si="125"/>
        <v>SKU165</v>
      </c>
      <c r="L2007" t="str">
        <f t="shared" si="126"/>
        <v>storage container medium</v>
      </c>
      <c r="M2007" t="s">
        <v>570</v>
      </c>
      <c r="N2007">
        <f t="shared" si="127"/>
        <v>35</v>
      </c>
      <c r="O2007" cm="1">
        <f t="array" ref="O2007">_xlfn.FILTERXML("&lt;t&gt;&lt;s&gt;" &amp; SUBSTITUTE(SUBSTITUTE(A2007, "|", "&lt;/s&gt;&lt;s&gt;"), ";", "&lt;/s&gt;&lt;s&gt;") &amp; "&lt;/s&gt;&lt;/t&gt;", "//s[last()-2]")</f>
        <v>18</v>
      </c>
      <c r="P2007" cm="1">
        <f t="array" ref="P2007">_xlfn.FILTERXML("&lt;t&gt;&lt;s&gt;" &amp; SUBSTITUTE(SUBSTITUTE(SUBSTITUTE(CLEAN(A2007), "|", "&lt;/s&gt;&lt;s&gt;"), ",", "&lt;/s&gt;&lt;s&gt;"), ";", "&lt;/s&gt;&lt;s&gt;") &amp; "&lt;/s&gt;&lt;/t&gt;", "//s[last()-2]")</f>
        <v>125</v>
      </c>
      <c r="Q2007" cm="1">
        <f t="array" ref="Q2007">_xlfn.FILTERXML("&lt;t&gt;&lt;s&gt;" &amp; SUBSTITUTE(SUBSTITUTE(SUBSTITUTE(A2007, "|", "&lt;/s&gt;&lt;s&gt;"), ",", "&lt;/s&gt;&lt;s&gt;"), ";", "&lt;/s&gt;&lt;s&gt;") &amp; "&lt;/s&gt;&lt;/t&gt;", "//s[last()-1]")</f>
        <v>280</v>
      </c>
      <c r="R2007" t="s">
        <v>611</v>
      </c>
      <c r="S2007" s="20">
        <f>Table1[[#This Row],[Qty Sold]]/Table1[[#This Row],[Qty Added]]</f>
        <v>0.51428571428571423</v>
      </c>
      <c r="T2007" s="19">
        <f>Table1[[#This Row],[Unit Price]]*Table1[[#This Row],[Stock]]</f>
        <v>35000</v>
      </c>
    </row>
    <row r="2008" spans="1:20" x14ac:dyDescent="0.3">
      <c r="A2008" t="s">
        <v>217</v>
      </c>
      <c r="J2008" s="18" t="str">
        <f t="shared" si="124"/>
        <v>05-02-2026</v>
      </c>
      <c r="K2008" t="str">
        <f t="shared" si="125"/>
        <v>SKU166</v>
      </c>
      <c r="L2008" t="str">
        <f t="shared" si="126"/>
        <v>Steel Jug Basic</v>
      </c>
      <c r="M2008" t="s">
        <v>541</v>
      </c>
      <c r="N2008">
        <f t="shared" si="127"/>
        <v>25</v>
      </c>
      <c r="O2008" cm="1">
        <f t="array" ref="O2008">_xlfn.FILTERXML("&lt;t&gt;&lt;s&gt;" &amp; SUBSTITUTE(SUBSTITUTE(A2008, "|", "&lt;/s&gt;&lt;s&gt;"), ";", "&lt;/s&gt;&lt;s&gt;") &amp; "&lt;/s&gt;&lt;/t&gt;", "//s[last()-2]")</f>
        <v>12</v>
      </c>
      <c r="P2008" cm="1">
        <f t="array" ref="P2008">_xlfn.FILTERXML("&lt;t&gt;&lt;s&gt;" &amp; SUBSTITUTE(SUBSTITUTE(SUBSTITUTE(CLEAN(A2008), "|", "&lt;/s&gt;&lt;s&gt;"), ",", "&lt;/s&gt;&lt;s&gt;"), ";", "&lt;/s&gt;&lt;s&gt;") &amp; "&lt;/s&gt;&lt;/t&gt;", "//s[last()-2]")</f>
        <v>70</v>
      </c>
      <c r="Q2008" cm="1">
        <f t="array" ref="Q2008">_xlfn.FILTERXML("&lt;t&gt;&lt;s&gt;" &amp; SUBSTITUTE(SUBSTITUTE(SUBSTITUTE(A2008, "|", "&lt;/s&gt;&lt;s&gt;"), ",", "&lt;/s&gt;&lt;s&gt;"), ";", "&lt;/s&gt;&lt;s&gt;") &amp; "&lt;/s&gt;&lt;/t&gt;", "//s[last()-1]")</f>
        <v>500</v>
      </c>
      <c r="R2008" t="s">
        <v>582</v>
      </c>
      <c r="S2008" s="20">
        <f>Table1[[#This Row],[Qty Sold]]/Table1[[#This Row],[Qty Added]]</f>
        <v>0.48</v>
      </c>
      <c r="T2008" s="19">
        <f>Table1[[#This Row],[Unit Price]]*Table1[[#This Row],[Stock]]</f>
        <v>35000</v>
      </c>
    </row>
    <row r="2009" spans="1:20" x14ac:dyDescent="0.3">
      <c r="A2009" t="s">
        <v>218</v>
      </c>
      <c r="J2009" s="18" t="str">
        <f t="shared" si="124"/>
        <v>06-02-2026</v>
      </c>
      <c r="K2009" t="str">
        <f t="shared" si="125"/>
        <v>SKU167</v>
      </c>
      <c r="L2009" t="str">
        <f t="shared" si="126"/>
        <v>steel jug basic</v>
      </c>
      <c r="M2009" t="s">
        <v>542</v>
      </c>
      <c r="N2009">
        <f t="shared" si="127"/>
        <v>18</v>
      </c>
      <c r="O2009" cm="1">
        <f t="array" ref="O2009">_xlfn.FILTERXML("&lt;t&gt;&lt;s&gt;" &amp; SUBSTITUTE(SUBSTITUTE(A2009, "|", "&lt;/s&gt;&lt;s&gt;"), ";", "&lt;/s&gt;&lt;s&gt;") &amp; "&lt;/s&gt;&lt;/t&gt;", "//s[last()-2]")</f>
        <v>9</v>
      </c>
      <c r="P2009" cm="1">
        <f t="array" ref="P2009">_xlfn.FILTERXML("&lt;t&gt;&lt;s&gt;" &amp; SUBSTITUTE(SUBSTITUTE(SUBSTITUTE(CLEAN(A2009), "|", "&lt;/s&gt;&lt;s&gt;"), ",", "&lt;/s&gt;&lt;s&gt;"), ";", "&lt;/s&gt;&lt;s&gt;") &amp; "&lt;/s&gt;&lt;/t&gt;", "//s[last()-2]")</f>
        <v>75</v>
      </c>
      <c r="Q2009" cm="1">
        <f t="array" ref="Q2009">_xlfn.FILTERXML("&lt;t&gt;&lt;s&gt;" &amp; SUBSTITUTE(SUBSTITUTE(SUBSTITUTE(A2009, "|", "&lt;/s&gt;&lt;s&gt;"), ",", "&lt;/s&gt;&lt;s&gt;"), ";", "&lt;/s&gt;&lt;s&gt;") &amp; "&lt;/s&gt;&lt;/t&gt;", "//s[last()-1]")</f>
        <v>500</v>
      </c>
      <c r="R2009" t="s">
        <v>600</v>
      </c>
      <c r="S2009" s="20">
        <f>Table1[[#This Row],[Qty Sold]]/Table1[[#This Row],[Qty Added]]</f>
        <v>0.5</v>
      </c>
      <c r="T2009" s="19">
        <f>Table1[[#This Row],[Unit Price]]*Table1[[#This Row],[Stock]]</f>
        <v>37500</v>
      </c>
    </row>
    <row r="2010" spans="1:20" x14ac:dyDescent="0.3">
      <c r="A2010" t="s">
        <v>219</v>
      </c>
      <c r="J2010" s="18" t="str">
        <f t="shared" si="124"/>
        <v>07-02-2026</v>
      </c>
      <c r="K2010" t="str">
        <f t="shared" si="125"/>
        <v>SKU168</v>
      </c>
      <c r="L2010" t="str">
        <f t="shared" si="126"/>
        <v>Tea Kettle Basic</v>
      </c>
      <c r="M2010" t="s">
        <v>552</v>
      </c>
      <c r="N2010">
        <f t="shared" si="127"/>
        <v>20</v>
      </c>
      <c r="O2010" cm="1">
        <f t="array" ref="O2010">_xlfn.FILTERXML("&lt;t&gt;&lt;s&gt;" &amp; SUBSTITUTE(SUBSTITUTE(A2010, "|", "&lt;/s&gt;&lt;s&gt;"), ";", "&lt;/s&gt;&lt;s&gt;") &amp; "&lt;/s&gt;&lt;/t&gt;", "//s[last()-2]")</f>
        <v>10</v>
      </c>
      <c r="P2010" cm="1">
        <f t="array" ref="P2010">_xlfn.FILTERXML("&lt;t&gt;&lt;s&gt;" &amp; SUBSTITUTE(SUBSTITUTE(SUBSTITUTE(CLEAN(A2010), "|", "&lt;/s&gt;&lt;s&gt;"), ",", "&lt;/s&gt;&lt;s&gt;"), ";", "&lt;/s&gt;&lt;s&gt;") &amp; "&lt;/s&gt;&lt;/t&gt;", "//s[last()-2]")</f>
        <v>60</v>
      </c>
      <c r="Q2010" cm="1">
        <f t="array" ref="Q2010">_xlfn.FILTERXML("&lt;t&gt;&lt;s&gt;" &amp; SUBSTITUTE(SUBSTITUTE(SUBSTITUTE(A2010, "|", "&lt;/s&gt;&lt;s&gt;"), ",", "&lt;/s&gt;&lt;s&gt;"), ";", "&lt;/s&gt;&lt;s&gt;") &amp; "&lt;/s&gt;&lt;/t&gt;", "//s[last()-1]")</f>
        <v>700</v>
      </c>
      <c r="R2010" t="s">
        <v>592</v>
      </c>
      <c r="S2010" s="20">
        <f>Table1[[#This Row],[Qty Sold]]/Table1[[#This Row],[Qty Added]]</f>
        <v>0.5</v>
      </c>
      <c r="T2010" s="19">
        <f>Table1[[#This Row],[Unit Price]]*Table1[[#This Row],[Stock]]</f>
        <v>42000</v>
      </c>
    </row>
    <row r="2011" spans="1:20" x14ac:dyDescent="0.3">
      <c r="A2011" t="s">
        <v>220</v>
      </c>
      <c r="J2011" s="18" t="str">
        <f t="shared" si="124"/>
        <v>08-02-2026</v>
      </c>
      <c r="K2011" t="str">
        <f t="shared" si="125"/>
        <v>SKU169</v>
      </c>
      <c r="L2011" t="str">
        <f t="shared" si="126"/>
        <v>tea kettle basic</v>
      </c>
      <c r="M2011" t="s">
        <v>571</v>
      </c>
      <c r="N2011">
        <f t="shared" si="127"/>
        <v>15</v>
      </c>
      <c r="O2011" cm="1">
        <f t="array" ref="O2011">_xlfn.FILTERXML("&lt;t&gt;&lt;s&gt;" &amp; SUBSTITUTE(SUBSTITUTE(A2011, "|", "&lt;/s&gt;&lt;s&gt;"), ";", "&lt;/s&gt;&lt;s&gt;") &amp; "&lt;/s&gt;&lt;/t&gt;", "//s[last()-2]")</f>
        <v>7</v>
      </c>
      <c r="P2011" cm="1">
        <f t="array" ref="P2011">_xlfn.FILTERXML("&lt;t&gt;&lt;s&gt;" &amp; SUBSTITUTE(SUBSTITUTE(SUBSTITUTE(CLEAN(A2011), "|", "&lt;/s&gt;&lt;s&gt;"), ",", "&lt;/s&gt;&lt;s&gt;"), ";", "&lt;/s&gt;&lt;s&gt;") &amp; "&lt;/s&gt;&lt;/t&gt;", "//s[last()-2]")</f>
        <v>65</v>
      </c>
      <c r="Q2011" cm="1">
        <f t="array" ref="Q2011">_xlfn.FILTERXML("&lt;t&gt;&lt;s&gt;" &amp; SUBSTITUTE(SUBSTITUTE(SUBSTITUTE(A2011, "|", "&lt;/s&gt;&lt;s&gt;"), ",", "&lt;/s&gt;&lt;s&gt;"), ";", "&lt;/s&gt;&lt;s&gt;") &amp; "&lt;/s&gt;&lt;/t&gt;", "//s[last()-1]")</f>
        <v>700</v>
      </c>
      <c r="R2011" t="s">
        <v>612</v>
      </c>
      <c r="S2011" s="20">
        <f>Table1[[#This Row],[Qty Sold]]/Table1[[#This Row],[Qty Added]]</f>
        <v>0.46666666666666667</v>
      </c>
      <c r="T2011" s="19">
        <f>Table1[[#This Row],[Unit Price]]*Table1[[#This Row],[Stock]]</f>
        <v>45500</v>
      </c>
    </row>
    <row r="2012" spans="1:20" x14ac:dyDescent="0.3">
      <c r="A2012" t="s">
        <v>221</v>
      </c>
      <c r="J2012" s="18" t="str">
        <f t="shared" si="124"/>
        <v>09-02-2026</v>
      </c>
      <c r="K2012" t="str">
        <f t="shared" si="125"/>
        <v>SKU170</v>
      </c>
      <c r="L2012" t="str">
        <f t="shared" si="126"/>
        <v>Dinner Set Basic</v>
      </c>
      <c r="M2012" t="s">
        <v>556</v>
      </c>
      <c r="N2012">
        <f t="shared" si="127"/>
        <v>15</v>
      </c>
      <c r="O2012" cm="1">
        <f t="array" ref="O2012">_xlfn.FILTERXML("&lt;t&gt;&lt;s&gt;" &amp; SUBSTITUTE(SUBSTITUTE(A2012, "|", "&lt;/s&gt;&lt;s&gt;"), ";", "&lt;/s&gt;&lt;s&gt;") &amp; "&lt;/s&gt;&lt;/t&gt;", "//s[last()-2]")</f>
        <v>7</v>
      </c>
      <c r="P2012" cm="1">
        <f t="array" ref="P2012">_xlfn.FILTERXML("&lt;t&gt;&lt;s&gt;" &amp; SUBSTITUTE(SUBSTITUTE(SUBSTITUTE(CLEAN(A2012), "|", "&lt;/s&gt;&lt;s&gt;"), ",", "&lt;/s&gt;&lt;s&gt;"), ";", "&lt;/s&gt;&lt;s&gt;") &amp; "&lt;/s&gt;&lt;/t&gt;", "//s[last()-2]")</f>
        <v>50</v>
      </c>
      <c r="Q2012" cm="1">
        <f t="array" ref="Q2012">_xlfn.FILTERXML("&lt;t&gt;&lt;s&gt;" &amp; SUBSTITUTE(SUBSTITUTE(SUBSTITUTE(A2012, "|", "&lt;/s&gt;&lt;s&gt;"), ",", "&lt;/s&gt;&lt;s&gt;"), ";", "&lt;/s&gt;&lt;s&gt;") &amp; "&lt;/s&gt;&lt;/t&gt;", "//s[last()-1]")</f>
        <v>2200</v>
      </c>
      <c r="R2012" t="s">
        <v>596</v>
      </c>
      <c r="S2012" s="20">
        <f>Table1[[#This Row],[Qty Sold]]/Table1[[#This Row],[Qty Added]]</f>
        <v>0.46666666666666667</v>
      </c>
      <c r="T2012" s="19">
        <f>Table1[[#This Row],[Unit Price]]*Table1[[#This Row],[Stock]]</f>
        <v>110000</v>
      </c>
    </row>
    <row r="2013" spans="1:20" x14ac:dyDescent="0.3">
      <c r="A2013" t="s">
        <v>222</v>
      </c>
      <c r="J2013" s="18" t="str">
        <f t="shared" si="124"/>
        <v>10-02-2026</v>
      </c>
      <c r="K2013" t="str">
        <f t="shared" si="125"/>
        <v>SKU171</v>
      </c>
      <c r="L2013" t="str">
        <f t="shared" si="126"/>
        <v>dinner set basic</v>
      </c>
      <c r="M2013" t="s">
        <v>572</v>
      </c>
      <c r="N2013">
        <f t="shared" si="127"/>
        <v>10</v>
      </c>
      <c r="O2013" cm="1">
        <f t="array" ref="O2013">_xlfn.FILTERXML("&lt;t&gt;&lt;s&gt;" &amp; SUBSTITUTE(SUBSTITUTE(A2013, "|", "&lt;/s&gt;&lt;s&gt;"), ";", "&lt;/s&gt;&lt;s&gt;") &amp; "&lt;/s&gt;&lt;/t&gt;", "//s[last()-2]")</f>
        <v>5</v>
      </c>
      <c r="P2013" cm="1">
        <f t="array" ref="P2013">_xlfn.FILTERXML("&lt;t&gt;&lt;s&gt;" &amp; SUBSTITUTE(SUBSTITUTE(SUBSTITUTE(CLEAN(A2013), "|", "&lt;/s&gt;&lt;s&gt;"), ",", "&lt;/s&gt;&lt;s&gt;"), ";", "&lt;/s&gt;&lt;s&gt;") &amp; "&lt;/s&gt;&lt;/t&gt;", "//s[last()-2]")</f>
        <v>52</v>
      </c>
      <c r="Q2013" cm="1">
        <f t="array" ref="Q2013">_xlfn.FILTERXML("&lt;t&gt;&lt;s&gt;" &amp; SUBSTITUTE(SUBSTITUTE(SUBSTITUTE(A2013, "|", "&lt;/s&gt;&lt;s&gt;"), ",", "&lt;/s&gt;&lt;s&gt;"), ";", "&lt;/s&gt;&lt;s&gt;") &amp; "&lt;/s&gt;&lt;/t&gt;", "//s[last()-1]")</f>
        <v>2200</v>
      </c>
      <c r="R2013" t="s">
        <v>613</v>
      </c>
      <c r="S2013" s="20">
        <f>Table1[[#This Row],[Qty Sold]]/Table1[[#This Row],[Qty Added]]</f>
        <v>0.5</v>
      </c>
      <c r="T2013" s="19">
        <f>Table1[[#This Row],[Unit Price]]*Table1[[#This Row],[Stock]]</f>
        <v>114400</v>
      </c>
    </row>
    <row r="2014" spans="1:20" x14ac:dyDescent="0.3">
      <c r="A2014" t="s">
        <v>223</v>
      </c>
      <c r="J2014" s="18" t="str">
        <f t="shared" si="124"/>
        <v>11-02-2026</v>
      </c>
      <c r="K2014" t="str">
        <f t="shared" si="125"/>
        <v>SKU172</v>
      </c>
      <c r="L2014" t="str">
        <f t="shared" si="126"/>
        <v>Plastic Mug Medium</v>
      </c>
      <c r="M2014" t="s">
        <v>544</v>
      </c>
      <c r="N2014">
        <f t="shared" si="127"/>
        <v>70</v>
      </c>
      <c r="O2014" cm="1">
        <f t="array" ref="O2014">_xlfn.FILTERXML("&lt;t&gt;&lt;s&gt;" &amp; SUBSTITUTE(SUBSTITUTE(A2014, "|", "&lt;/s&gt;&lt;s&gt;"), ";", "&lt;/s&gt;&lt;s&gt;") &amp; "&lt;/s&gt;&lt;/t&gt;", "//s[last()-2]")</f>
        <v>40</v>
      </c>
      <c r="P2014" cm="1">
        <f t="array" ref="P2014">_xlfn.FILTERXML("&lt;t&gt;&lt;s&gt;" &amp; SUBSTITUTE(SUBSTITUTE(SUBSTITUTE(CLEAN(A2014), "|", "&lt;/s&gt;&lt;s&gt;"), ",", "&lt;/s&gt;&lt;s&gt;"), ";", "&lt;/s&gt;&lt;s&gt;") &amp; "&lt;/s&gt;&lt;/t&gt;", "//s[last()-2]")</f>
        <v>150</v>
      </c>
      <c r="Q2014" cm="1">
        <f t="array" ref="Q2014">_xlfn.FILTERXML("&lt;t&gt;&lt;s&gt;" &amp; SUBSTITUTE(SUBSTITUTE(SUBSTITUTE(A2014, "|", "&lt;/s&gt;&lt;s&gt;"), ",", "&lt;/s&gt;&lt;s&gt;"), ";", "&lt;/s&gt;&lt;s&gt;") &amp; "&lt;/s&gt;&lt;/t&gt;", "//s[last()-1]")</f>
        <v>100</v>
      </c>
      <c r="R2014" t="s">
        <v>584</v>
      </c>
      <c r="S2014" s="20">
        <f>Table1[[#This Row],[Qty Sold]]/Table1[[#This Row],[Qty Added]]</f>
        <v>0.5714285714285714</v>
      </c>
      <c r="T2014" s="19">
        <f>Table1[[#This Row],[Unit Price]]*Table1[[#This Row],[Stock]]</f>
        <v>15000</v>
      </c>
    </row>
    <row r="2015" spans="1:20" x14ac:dyDescent="0.3">
      <c r="A2015" t="s">
        <v>224</v>
      </c>
      <c r="J2015" s="18" t="str">
        <f t="shared" si="124"/>
        <v>12-02-2026</v>
      </c>
      <c r="K2015" t="str">
        <f t="shared" si="125"/>
        <v>SKU173</v>
      </c>
      <c r="L2015" t="str">
        <f t="shared" si="126"/>
        <v>plastic mug medium</v>
      </c>
      <c r="M2015" t="s">
        <v>573</v>
      </c>
      <c r="N2015">
        <f t="shared" si="127"/>
        <v>50</v>
      </c>
      <c r="O2015" cm="1">
        <f t="array" ref="O2015">_xlfn.FILTERXML("&lt;t&gt;&lt;s&gt;" &amp; SUBSTITUTE(SUBSTITUTE(A2015, "|", "&lt;/s&gt;&lt;s&gt;"), ";", "&lt;/s&gt;&lt;s&gt;") &amp; "&lt;/s&gt;&lt;/t&gt;", "//s[last()-2]")</f>
        <v>25</v>
      </c>
      <c r="P2015" cm="1">
        <f t="array" ref="P2015">_xlfn.FILTERXML("&lt;t&gt;&lt;s&gt;" &amp; SUBSTITUTE(SUBSTITUTE(SUBSTITUTE(CLEAN(A2015), "|", "&lt;/s&gt;&lt;s&gt;"), ",", "&lt;/s&gt;&lt;s&gt;"), ";", "&lt;/s&gt;&lt;s&gt;") &amp; "&lt;/s&gt;&lt;/t&gt;", "//s[last()-2]")</f>
        <v>155</v>
      </c>
      <c r="Q2015" cm="1">
        <f t="array" ref="Q2015">_xlfn.FILTERXML("&lt;t&gt;&lt;s&gt;" &amp; SUBSTITUTE(SUBSTITUTE(SUBSTITUTE(A2015, "|", "&lt;/s&gt;&lt;s&gt;"), ",", "&lt;/s&gt;&lt;s&gt;"), ";", "&lt;/s&gt;&lt;s&gt;") &amp; "&lt;/s&gt;&lt;/t&gt;", "//s[last()-1]")</f>
        <v>100</v>
      </c>
      <c r="R2015" t="s">
        <v>614</v>
      </c>
      <c r="S2015" s="20">
        <f>Table1[[#This Row],[Qty Sold]]/Table1[[#This Row],[Qty Added]]</f>
        <v>0.5</v>
      </c>
      <c r="T2015" s="19">
        <f>Table1[[#This Row],[Unit Price]]*Table1[[#This Row],[Stock]]</f>
        <v>15500</v>
      </c>
    </row>
    <row r="2016" spans="1:20" x14ac:dyDescent="0.3">
      <c r="A2016" t="s">
        <v>225</v>
      </c>
      <c r="J2016" s="18" t="str">
        <f t="shared" si="124"/>
        <v>13-02-2026</v>
      </c>
      <c r="K2016" t="str">
        <f t="shared" si="125"/>
        <v>SKU174</v>
      </c>
      <c r="L2016" t="str">
        <f t="shared" si="126"/>
        <v>Bottle Set Medium</v>
      </c>
      <c r="M2016" t="s">
        <v>557</v>
      </c>
      <c r="N2016">
        <f t="shared" si="127"/>
        <v>60</v>
      </c>
      <c r="O2016" cm="1">
        <f t="array" ref="O2016">_xlfn.FILTERXML("&lt;t&gt;&lt;s&gt;" &amp; SUBSTITUTE(SUBSTITUTE(A2016, "|", "&lt;/s&gt;&lt;s&gt;"), ";", "&lt;/s&gt;&lt;s&gt;") &amp; "&lt;/s&gt;&lt;/t&gt;", "//s[last()-2]")</f>
        <v>35</v>
      </c>
      <c r="P2016" cm="1">
        <f t="array" ref="P2016">_xlfn.FILTERXML("&lt;t&gt;&lt;s&gt;" &amp; SUBSTITUTE(SUBSTITUTE(SUBSTITUTE(CLEAN(A2016), "|", "&lt;/s&gt;&lt;s&gt;"), ",", "&lt;/s&gt;&lt;s&gt;"), ";", "&lt;/s&gt;&lt;s&gt;") &amp; "&lt;/s&gt;&lt;/t&gt;", "//s[last()-2]")</f>
        <v>140</v>
      </c>
      <c r="Q2016" cm="1">
        <f t="array" ref="Q2016">_xlfn.FILTERXML("&lt;t&gt;&lt;s&gt;" &amp; SUBSTITUTE(SUBSTITUTE(SUBSTITUTE(A2016, "|", "&lt;/s&gt;&lt;s&gt;"), ",", "&lt;/s&gt;&lt;s&gt;"), ";", "&lt;/s&gt;&lt;s&gt;") &amp; "&lt;/s&gt;&lt;/t&gt;", "//s[last()-1]")</f>
        <v>450</v>
      </c>
      <c r="R2016" t="s">
        <v>597</v>
      </c>
      <c r="S2016" s="20">
        <f>Table1[[#This Row],[Qty Sold]]/Table1[[#This Row],[Qty Added]]</f>
        <v>0.58333333333333337</v>
      </c>
      <c r="T2016" s="19">
        <f>Table1[[#This Row],[Unit Price]]*Table1[[#This Row],[Stock]]</f>
        <v>63000</v>
      </c>
    </row>
    <row r="2017" spans="1:20" x14ac:dyDescent="0.3">
      <c r="A2017" t="s">
        <v>226</v>
      </c>
      <c r="J2017" s="18" t="str">
        <f t="shared" si="124"/>
        <v>14-02-2026</v>
      </c>
      <c r="K2017" t="str">
        <f t="shared" si="125"/>
        <v>SKU175</v>
      </c>
      <c r="L2017" t="str">
        <f t="shared" si="126"/>
        <v>bottle set medium</v>
      </c>
      <c r="M2017" t="s">
        <v>574</v>
      </c>
      <c r="N2017">
        <f t="shared" si="127"/>
        <v>40</v>
      </c>
      <c r="O2017" cm="1">
        <f t="array" ref="O2017">_xlfn.FILTERXML("&lt;t&gt;&lt;s&gt;" &amp; SUBSTITUTE(SUBSTITUTE(A2017, "|", "&lt;/s&gt;&lt;s&gt;"), ";", "&lt;/s&gt;&lt;s&gt;") &amp; "&lt;/s&gt;&lt;/t&gt;", "//s[last()-2]")</f>
        <v>20</v>
      </c>
      <c r="P2017" cm="1">
        <f t="array" ref="P2017">_xlfn.FILTERXML("&lt;t&gt;&lt;s&gt;" &amp; SUBSTITUTE(SUBSTITUTE(SUBSTITUTE(CLEAN(A2017), "|", "&lt;/s&gt;&lt;s&gt;"), ",", "&lt;/s&gt;&lt;s&gt;"), ";", "&lt;/s&gt;&lt;s&gt;") &amp; "&lt;/s&gt;&lt;/t&gt;", "//s[last()-2]")</f>
        <v>145</v>
      </c>
      <c r="Q2017" cm="1">
        <f t="array" ref="Q2017">_xlfn.FILTERXML("&lt;t&gt;&lt;s&gt;" &amp; SUBSTITUTE(SUBSTITUTE(SUBSTITUTE(A2017, "|", "&lt;/s&gt;&lt;s&gt;"), ",", "&lt;/s&gt;&lt;s&gt;"), ";", "&lt;/s&gt;&lt;s&gt;") &amp; "&lt;/s&gt;&lt;/t&gt;", "//s[last()-1]")</f>
        <v>450</v>
      </c>
      <c r="R2017" t="s">
        <v>615</v>
      </c>
      <c r="S2017" s="20">
        <f>Table1[[#This Row],[Qty Sold]]/Table1[[#This Row],[Qty Added]]</f>
        <v>0.5</v>
      </c>
      <c r="T2017" s="19">
        <f>Table1[[#This Row],[Unit Price]]*Table1[[#This Row],[Stock]]</f>
        <v>65250</v>
      </c>
    </row>
    <row r="2018" spans="1:20" x14ac:dyDescent="0.3">
      <c r="A2018" t="s">
        <v>227</v>
      </c>
      <c r="J2018" s="18" t="str">
        <f t="shared" si="124"/>
        <v>15-02-2026</v>
      </c>
      <c r="K2018" t="str">
        <f t="shared" si="125"/>
        <v>SKU176</v>
      </c>
      <c r="L2018" t="str">
        <f t="shared" si="126"/>
        <v>Handi Basic</v>
      </c>
      <c r="M2018" t="s">
        <v>563</v>
      </c>
      <c r="N2018">
        <f t="shared" si="127"/>
        <v>22</v>
      </c>
      <c r="O2018" cm="1">
        <f t="array" ref="O2018">_xlfn.FILTERXML("&lt;t&gt;&lt;s&gt;" &amp; SUBSTITUTE(SUBSTITUTE(A2018, "|", "&lt;/s&gt;&lt;s&gt;"), ";", "&lt;/s&gt;&lt;s&gt;") &amp; "&lt;/s&gt;&lt;/t&gt;", "//s[last()-2]")</f>
        <v>10</v>
      </c>
      <c r="P2018" cm="1">
        <f t="array" ref="P2018">_xlfn.FILTERXML("&lt;t&gt;&lt;s&gt;" &amp; SUBSTITUTE(SUBSTITUTE(SUBSTITUTE(CLEAN(A2018), "|", "&lt;/s&gt;&lt;s&gt;"), ",", "&lt;/s&gt;&lt;s&gt;"), ";", "&lt;/s&gt;&lt;s&gt;") &amp; "&lt;/s&gt;&lt;/t&gt;", "//s[last()-2]")</f>
        <v>65</v>
      </c>
      <c r="Q2018" cm="1">
        <f t="array" ref="Q2018">_xlfn.FILTERXML("&lt;t&gt;&lt;s&gt;" &amp; SUBSTITUTE(SUBSTITUTE(SUBSTITUTE(A2018, "|", "&lt;/s&gt;&lt;s&gt;"), ",", "&lt;/s&gt;&lt;s&gt;"), ";", "&lt;/s&gt;&lt;s&gt;") &amp; "&lt;/s&gt;&lt;/t&gt;", "//s[last()-1]")</f>
        <v>900</v>
      </c>
      <c r="R2018" t="s">
        <v>604</v>
      </c>
      <c r="S2018" s="20">
        <f>Table1[[#This Row],[Qty Sold]]/Table1[[#This Row],[Qty Added]]</f>
        <v>0.45454545454545453</v>
      </c>
      <c r="T2018" s="19">
        <f>Table1[[#This Row],[Unit Price]]*Table1[[#This Row],[Stock]]</f>
        <v>58500</v>
      </c>
    </row>
    <row r="2019" spans="1:20" x14ac:dyDescent="0.3">
      <c r="A2019" t="s">
        <v>228</v>
      </c>
      <c r="J2019" s="18" t="str">
        <f t="shared" si="124"/>
        <v>16-02-2026</v>
      </c>
      <c r="K2019" t="str">
        <f t="shared" si="125"/>
        <v>SKU177</v>
      </c>
      <c r="L2019" t="str">
        <f t="shared" si="126"/>
        <v>handi basic</v>
      </c>
      <c r="M2019" t="s">
        <v>575</v>
      </c>
      <c r="N2019">
        <f t="shared" si="127"/>
        <v>15</v>
      </c>
      <c r="O2019" cm="1">
        <f t="array" ref="O2019">_xlfn.FILTERXML("&lt;t&gt;&lt;s&gt;" &amp; SUBSTITUTE(SUBSTITUTE(A2019, "|", "&lt;/s&gt;&lt;s&gt;"), ";", "&lt;/s&gt;&lt;s&gt;") &amp; "&lt;/s&gt;&lt;/t&gt;", "//s[last()-2]")</f>
        <v>7</v>
      </c>
      <c r="P2019" cm="1">
        <f t="array" ref="P2019">_xlfn.FILTERXML("&lt;t&gt;&lt;s&gt;" &amp; SUBSTITUTE(SUBSTITUTE(SUBSTITUTE(CLEAN(A2019), "|", "&lt;/s&gt;&lt;s&gt;"), ",", "&lt;/s&gt;&lt;s&gt;"), ";", "&lt;/s&gt;&lt;s&gt;") &amp; "&lt;/s&gt;&lt;/t&gt;", "//s[last()-2]")</f>
        <v>68</v>
      </c>
      <c r="Q2019" cm="1">
        <f t="array" ref="Q2019">_xlfn.FILTERXML("&lt;t&gt;&lt;s&gt;" &amp; SUBSTITUTE(SUBSTITUTE(SUBSTITUTE(A2019, "|", "&lt;/s&gt;&lt;s&gt;"), ",", "&lt;/s&gt;&lt;s&gt;"), ";", "&lt;/s&gt;&lt;s&gt;") &amp; "&lt;/s&gt;&lt;/t&gt;", "//s[last()-1]")</f>
        <v>900</v>
      </c>
      <c r="R2019" t="s">
        <v>616</v>
      </c>
      <c r="S2019" s="20">
        <f>Table1[[#This Row],[Qty Sold]]/Table1[[#This Row],[Qty Added]]</f>
        <v>0.46666666666666667</v>
      </c>
      <c r="T2019" s="19">
        <f>Table1[[#This Row],[Unit Price]]*Table1[[#This Row],[Stock]]</f>
        <v>61200</v>
      </c>
    </row>
    <row r="2020" spans="1:20" x14ac:dyDescent="0.3">
      <c r="A2020" t="s">
        <v>229</v>
      </c>
      <c r="J2020" s="18" t="str">
        <f t="shared" si="124"/>
        <v>17-02-2026</v>
      </c>
      <c r="K2020" t="str">
        <f t="shared" si="125"/>
        <v>SKU178</v>
      </c>
      <c r="L2020" t="str">
        <f t="shared" si="126"/>
        <v>Oil Dispenser Basic</v>
      </c>
      <c r="M2020" t="s">
        <v>561</v>
      </c>
      <c r="N2020">
        <f t="shared" si="127"/>
        <v>30</v>
      </c>
      <c r="O2020" cm="1">
        <f t="array" ref="O2020">_xlfn.FILTERXML("&lt;t&gt;&lt;s&gt;" &amp; SUBSTITUTE(SUBSTITUTE(A2020, "|", "&lt;/s&gt;&lt;s&gt;"), ";", "&lt;/s&gt;&lt;s&gt;") &amp; "&lt;/s&gt;&lt;/t&gt;", "//s[last()-2]")</f>
        <v>12</v>
      </c>
      <c r="P2020" cm="1">
        <f t="array" ref="P2020">_xlfn.FILTERXML("&lt;t&gt;&lt;s&gt;" &amp; SUBSTITUTE(SUBSTITUTE(SUBSTITUTE(CLEAN(A2020), "|", "&lt;/s&gt;&lt;s&gt;"), ",", "&lt;/s&gt;&lt;s&gt;"), ";", "&lt;/s&gt;&lt;s&gt;") &amp; "&lt;/s&gt;&lt;/t&gt;", "//s[last()-2]")</f>
        <v>70</v>
      </c>
      <c r="Q2020" cm="1">
        <f t="array" ref="Q2020">_xlfn.FILTERXML("&lt;t&gt;&lt;s&gt;" &amp; SUBSTITUTE(SUBSTITUTE(SUBSTITUTE(A2020, "|", "&lt;/s&gt;&lt;s&gt;"), ",", "&lt;/s&gt;&lt;s&gt;"), ";", "&lt;/s&gt;&lt;s&gt;") &amp; "&lt;/s&gt;&lt;/t&gt;", "//s[last()-1]")</f>
        <v>300</v>
      </c>
      <c r="R2020" t="s">
        <v>602</v>
      </c>
      <c r="S2020" s="20">
        <f>Table1[[#This Row],[Qty Sold]]/Table1[[#This Row],[Qty Added]]</f>
        <v>0.4</v>
      </c>
      <c r="T2020" s="19">
        <f>Table1[[#This Row],[Unit Price]]*Table1[[#This Row],[Stock]]</f>
        <v>21000</v>
      </c>
    </row>
    <row r="2021" spans="1:20" x14ac:dyDescent="0.3">
      <c r="A2021" t="s">
        <v>230</v>
      </c>
      <c r="J2021" s="18" t="str">
        <f t="shared" si="124"/>
        <v>18-02-2026</v>
      </c>
      <c r="K2021" t="str">
        <f t="shared" si="125"/>
        <v>SKU179</v>
      </c>
      <c r="L2021" t="str">
        <f t="shared" si="126"/>
        <v>Chopping Board Medium</v>
      </c>
      <c r="M2021" t="s">
        <v>562</v>
      </c>
      <c r="N2021">
        <f t="shared" si="127"/>
        <v>50</v>
      </c>
      <c r="O2021" cm="1">
        <f t="array" ref="O2021">_xlfn.FILTERXML("&lt;t&gt;&lt;s&gt;" &amp; SUBSTITUTE(SUBSTITUTE(A2021, "|", "&lt;/s&gt;&lt;s&gt;"), ";", "&lt;/s&gt;&lt;s&gt;") &amp; "&lt;/s&gt;&lt;/t&gt;", "//s[last()-2]")</f>
        <v>25</v>
      </c>
      <c r="P2021" cm="1">
        <f t="array" ref="P2021">_xlfn.FILTERXML("&lt;t&gt;&lt;s&gt;" &amp; SUBSTITUTE(SUBSTITUTE(SUBSTITUTE(CLEAN(A2021), "|", "&lt;/s&gt;&lt;s&gt;"), ",", "&lt;/s&gt;&lt;s&gt;"), ";", "&lt;/s&gt;&lt;s&gt;") &amp; "&lt;/s&gt;&lt;/t&gt;", "//s[last()-2]")</f>
        <v>120</v>
      </c>
      <c r="Q2021" cm="1">
        <f t="array" ref="Q2021">_xlfn.FILTERXML("&lt;t&gt;&lt;s&gt;" &amp; SUBSTITUTE(SUBSTITUTE(SUBSTITUTE(A2021, "|", "&lt;/s&gt;&lt;s&gt;"), ",", "&lt;/s&gt;&lt;s&gt;"), ";", "&lt;/s&gt;&lt;s&gt;") &amp; "&lt;/s&gt;&lt;/t&gt;", "//s[last()-1]")</f>
        <v>200</v>
      </c>
      <c r="R2021" t="s">
        <v>603</v>
      </c>
      <c r="S2021" s="20">
        <f>Table1[[#This Row],[Qty Sold]]/Table1[[#This Row],[Qty Added]]</f>
        <v>0.5</v>
      </c>
      <c r="T2021" s="19">
        <f>Table1[[#This Row],[Unit Price]]*Table1[[#This Row],[Stock]]</f>
        <v>24000</v>
      </c>
    </row>
    <row r="2022" spans="1:20" x14ac:dyDescent="0.3">
      <c r="A2022" t="s">
        <v>231</v>
      </c>
      <c r="J2022" s="18" t="str">
        <f t="shared" si="124"/>
        <v>19-02-2026</v>
      </c>
      <c r="K2022" t="str">
        <f t="shared" si="125"/>
        <v>SKU180</v>
      </c>
      <c r="L2022" t="str">
        <f t="shared" si="126"/>
        <v>chopping board medium</v>
      </c>
      <c r="M2022" t="s">
        <v>576</v>
      </c>
      <c r="N2022">
        <f t="shared" si="127"/>
        <v>35</v>
      </c>
      <c r="O2022" cm="1">
        <f t="array" ref="O2022">_xlfn.FILTERXML("&lt;t&gt;&lt;s&gt;" &amp; SUBSTITUTE(SUBSTITUTE(A2022, "|", "&lt;/s&gt;&lt;s&gt;"), ";", "&lt;/s&gt;&lt;s&gt;") &amp; "&lt;/s&gt;&lt;/t&gt;", "//s[last()-2]")</f>
        <v>18</v>
      </c>
      <c r="P2022" cm="1">
        <f t="array" ref="P2022">_xlfn.FILTERXML("&lt;t&gt;&lt;s&gt;" &amp; SUBSTITUTE(SUBSTITUTE(SUBSTITUTE(CLEAN(A2022), "|", "&lt;/s&gt;&lt;s&gt;"), ",", "&lt;/s&gt;&lt;s&gt;"), ";", "&lt;/s&gt;&lt;s&gt;") &amp; "&lt;/s&gt;&lt;/t&gt;", "//s[last()-2]")</f>
        <v>125</v>
      </c>
      <c r="Q2022" cm="1">
        <f t="array" ref="Q2022">_xlfn.FILTERXML("&lt;t&gt;&lt;s&gt;" &amp; SUBSTITUTE(SUBSTITUTE(SUBSTITUTE(A2022, "|", "&lt;/s&gt;&lt;s&gt;"), ",", "&lt;/s&gt;&lt;s&gt;"), ";", "&lt;/s&gt;&lt;s&gt;") &amp; "&lt;/s&gt;&lt;/t&gt;", "//s[last()-1]")</f>
        <v>200</v>
      </c>
      <c r="R2022" t="s">
        <v>617</v>
      </c>
      <c r="S2022" s="20">
        <f>Table1[[#This Row],[Qty Sold]]/Table1[[#This Row],[Qty Added]]</f>
        <v>0.51428571428571423</v>
      </c>
      <c r="T2022" s="19">
        <f>Table1[[#This Row],[Unit Price]]*Table1[[#This Row],[Stock]]</f>
        <v>25000</v>
      </c>
    </row>
    <row r="2023" spans="1:20" x14ac:dyDescent="0.3">
      <c r="A2023" t="s">
        <v>232</v>
      </c>
      <c r="J2023" s="18" t="str">
        <f t="shared" si="124"/>
        <v>20-02-2026</v>
      </c>
      <c r="K2023" t="str">
        <f t="shared" si="125"/>
        <v>SKU181</v>
      </c>
      <c r="L2023" t="str">
        <f t="shared" si="126"/>
        <v>Steel Glass Basic</v>
      </c>
      <c r="M2023" t="s">
        <v>541</v>
      </c>
      <c r="N2023">
        <f t="shared" si="127"/>
        <v>90</v>
      </c>
      <c r="O2023" cm="1">
        <f t="array" ref="O2023">_xlfn.FILTERXML("&lt;t&gt;&lt;s&gt;" &amp; SUBSTITUTE(SUBSTITUTE(A2023, "|", "&lt;/s&gt;&lt;s&gt;"), ";", "&lt;/s&gt;&lt;s&gt;") &amp; "&lt;/s&gt;&lt;/t&gt;", "//s[last()-2]")</f>
        <v>60</v>
      </c>
      <c r="P2023" cm="1">
        <f t="array" ref="P2023">_xlfn.FILTERXML("&lt;t&gt;&lt;s&gt;" &amp; SUBSTITUTE(SUBSTITUTE(SUBSTITUTE(CLEAN(A2023), "|", "&lt;/s&gt;&lt;s&gt;"), ",", "&lt;/s&gt;&lt;s&gt;"), ";", "&lt;/s&gt;&lt;s&gt;") &amp; "&lt;/s&gt;&lt;/t&gt;", "//s[last()-2]")</f>
        <v>200</v>
      </c>
      <c r="Q2023" cm="1">
        <f t="array" ref="Q2023">_xlfn.FILTERXML("&lt;t&gt;&lt;s&gt;" &amp; SUBSTITUTE(SUBSTITUTE(SUBSTITUTE(A2023, "|", "&lt;/s&gt;&lt;s&gt;"), ",", "&lt;/s&gt;&lt;s&gt;"), ";", "&lt;/s&gt;&lt;s&gt;") &amp; "&lt;/s&gt;&lt;/t&gt;", "//s[last()-1]")</f>
        <v>120</v>
      </c>
      <c r="R2023" t="s">
        <v>582</v>
      </c>
      <c r="S2023" s="20">
        <f>Table1[[#This Row],[Qty Sold]]/Table1[[#This Row],[Qty Added]]</f>
        <v>0.66666666666666663</v>
      </c>
      <c r="T2023" s="19">
        <f>Table1[[#This Row],[Unit Price]]*Table1[[#This Row],[Stock]]</f>
        <v>24000</v>
      </c>
    </row>
    <row r="2024" spans="1:20" x14ac:dyDescent="0.3">
      <c r="A2024" t="s">
        <v>233</v>
      </c>
      <c r="J2024" s="18" t="str">
        <f t="shared" si="124"/>
        <v>21-02-2026</v>
      </c>
      <c r="K2024" t="str">
        <f t="shared" si="125"/>
        <v>SKU182</v>
      </c>
      <c r="L2024" t="str">
        <f t="shared" si="126"/>
        <v>steel glass basic</v>
      </c>
      <c r="M2024" t="s">
        <v>542</v>
      </c>
      <c r="N2024">
        <f t="shared" si="127"/>
        <v>60</v>
      </c>
      <c r="O2024" cm="1">
        <f t="array" ref="O2024">_xlfn.FILTERXML("&lt;t&gt;&lt;s&gt;" &amp; SUBSTITUTE(SUBSTITUTE(A2024, "|", "&lt;/s&gt;&lt;s&gt;"), ";", "&lt;/s&gt;&lt;s&gt;") &amp; "&lt;/s&gt;&lt;/t&gt;", "//s[last()-2]")</f>
        <v>30</v>
      </c>
      <c r="P2024" cm="1">
        <f t="array" ref="P2024">_xlfn.FILTERXML("&lt;t&gt;&lt;s&gt;" &amp; SUBSTITUTE(SUBSTITUTE(SUBSTITUTE(CLEAN(A2024), "|", "&lt;/s&gt;&lt;s&gt;"), ",", "&lt;/s&gt;&lt;s&gt;"), ";", "&lt;/s&gt;&lt;s&gt;") &amp; "&lt;/s&gt;&lt;/t&gt;", "//s[last()-2]")</f>
        <v>205</v>
      </c>
      <c r="Q2024" cm="1">
        <f t="array" ref="Q2024">_xlfn.FILTERXML("&lt;t&gt;&lt;s&gt;" &amp; SUBSTITUTE(SUBSTITUTE(SUBSTITUTE(A2024, "|", "&lt;/s&gt;&lt;s&gt;"), ",", "&lt;/s&gt;&lt;s&gt;"), ";", "&lt;/s&gt;&lt;s&gt;") &amp; "&lt;/s&gt;&lt;/t&gt;", "//s[last()-1]")</f>
        <v>120</v>
      </c>
      <c r="R2024" t="s">
        <v>600</v>
      </c>
      <c r="S2024" s="20">
        <f>Table1[[#This Row],[Qty Sold]]/Table1[[#This Row],[Qty Added]]</f>
        <v>0.5</v>
      </c>
      <c r="T2024" s="19">
        <f>Table1[[#This Row],[Unit Price]]*Table1[[#This Row],[Stock]]</f>
        <v>24600</v>
      </c>
    </row>
    <row r="2025" spans="1:20" x14ac:dyDescent="0.3">
      <c r="A2025" t="s">
        <v>234</v>
      </c>
      <c r="J2025" s="18" t="str">
        <f t="shared" si="124"/>
        <v>22-02-2026</v>
      </c>
      <c r="K2025" t="str">
        <f t="shared" si="125"/>
        <v>SKU183</v>
      </c>
      <c r="L2025" t="str">
        <f t="shared" si="126"/>
        <v>Lunch Box Medium</v>
      </c>
      <c r="M2025" t="s">
        <v>549</v>
      </c>
      <c r="N2025">
        <f t="shared" si="127"/>
        <v>50</v>
      </c>
      <c r="O2025" cm="1">
        <f t="array" ref="O2025">_xlfn.FILTERXML("&lt;t&gt;&lt;s&gt;" &amp; SUBSTITUTE(SUBSTITUTE(A2025, "|", "&lt;/s&gt;&lt;s&gt;"), ";", "&lt;/s&gt;&lt;s&gt;") &amp; "&lt;/s&gt;&lt;/t&gt;", "//s[last()-2]")</f>
        <v>30</v>
      </c>
      <c r="P2025" cm="1">
        <f t="array" ref="P2025">_xlfn.FILTERXML("&lt;t&gt;&lt;s&gt;" &amp; SUBSTITUTE(SUBSTITUTE(SUBSTITUTE(CLEAN(A2025), "|", "&lt;/s&gt;&lt;s&gt;"), ",", "&lt;/s&gt;&lt;s&gt;"), ";", "&lt;/s&gt;&lt;s&gt;") &amp; "&lt;/s&gt;&lt;/t&gt;", "//s[last()-2]")</f>
        <v>110</v>
      </c>
      <c r="Q2025" cm="1">
        <f t="array" ref="Q2025">_xlfn.FILTERXML("&lt;t&gt;&lt;s&gt;" &amp; SUBSTITUTE(SUBSTITUTE(SUBSTITUTE(A2025, "|", "&lt;/s&gt;&lt;s&gt;"), ",", "&lt;/s&gt;&lt;s&gt;"), ";", "&lt;/s&gt;&lt;s&gt;") &amp; "&lt;/s&gt;&lt;/t&gt;", "//s[last()-1]")</f>
        <v>280</v>
      </c>
      <c r="R2025" t="s">
        <v>589</v>
      </c>
      <c r="S2025" s="20">
        <f>Table1[[#This Row],[Qty Sold]]/Table1[[#This Row],[Qty Added]]</f>
        <v>0.6</v>
      </c>
      <c r="T2025" s="19">
        <f>Table1[[#This Row],[Unit Price]]*Table1[[#This Row],[Stock]]</f>
        <v>30800</v>
      </c>
    </row>
    <row r="2026" spans="1:20" x14ac:dyDescent="0.3">
      <c r="A2026" t="s">
        <v>235</v>
      </c>
      <c r="J2026" s="18" t="str">
        <f t="shared" si="124"/>
        <v>23-02-2026</v>
      </c>
      <c r="K2026" t="str">
        <f t="shared" si="125"/>
        <v>SKU184</v>
      </c>
      <c r="L2026" t="str">
        <f t="shared" si="126"/>
        <v>lunch box medium</v>
      </c>
      <c r="M2026" t="s">
        <v>577</v>
      </c>
      <c r="N2026">
        <f t="shared" si="127"/>
        <v>35</v>
      </c>
      <c r="O2026" cm="1">
        <f t="array" ref="O2026">_xlfn.FILTERXML("&lt;t&gt;&lt;s&gt;" &amp; SUBSTITUTE(SUBSTITUTE(A2026, "|", "&lt;/s&gt;&lt;s&gt;"), ";", "&lt;/s&gt;&lt;s&gt;") &amp; "&lt;/s&gt;&lt;/t&gt;", "//s[last()-2]")</f>
        <v>18</v>
      </c>
      <c r="P2026" cm="1">
        <f t="array" ref="P2026">_xlfn.FILTERXML("&lt;t&gt;&lt;s&gt;" &amp; SUBSTITUTE(SUBSTITUTE(SUBSTITUTE(CLEAN(A2026), "|", "&lt;/s&gt;&lt;s&gt;"), ",", "&lt;/s&gt;&lt;s&gt;"), ";", "&lt;/s&gt;&lt;s&gt;") &amp; "&lt;/s&gt;&lt;/t&gt;", "//s[last()-2]")</f>
        <v>115</v>
      </c>
      <c r="Q2026" cm="1">
        <f t="array" ref="Q2026">_xlfn.FILTERXML("&lt;t&gt;&lt;s&gt;" &amp; SUBSTITUTE(SUBSTITUTE(SUBSTITUTE(A2026, "|", "&lt;/s&gt;&lt;s&gt;"), ",", "&lt;/s&gt;&lt;s&gt;"), ";", "&lt;/s&gt;&lt;s&gt;") &amp; "&lt;/s&gt;&lt;/t&gt;", "//s[last()-1]")</f>
        <v>280</v>
      </c>
      <c r="R2026" t="s">
        <v>618</v>
      </c>
      <c r="S2026" s="20">
        <f>Table1[[#This Row],[Qty Sold]]/Table1[[#This Row],[Qty Added]]</f>
        <v>0.51428571428571423</v>
      </c>
      <c r="T2026" s="19">
        <f>Table1[[#This Row],[Unit Price]]*Table1[[#This Row],[Stock]]</f>
        <v>32200</v>
      </c>
    </row>
    <row r="2027" spans="1:20" x14ac:dyDescent="0.3">
      <c r="A2027" t="s">
        <v>236</v>
      </c>
      <c r="J2027" s="18" t="str">
        <f t="shared" si="124"/>
        <v>24-02-2026</v>
      </c>
      <c r="K2027" t="str">
        <f t="shared" si="125"/>
        <v>SKU185</v>
      </c>
      <c r="L2027" t="str">
        <f t="shared" si="126"/>
        <v>Water Bottle Medium</v>
      </c>
      <c r="M2027" t="s">
        <v>548</v>
      </c>
      <c r="N2027">
        <f t="shared" si="127"/>
        <v>110</v>
      </c>
      <c r="O2027" cm="1">
        <f t="array" ref="O2027">_xlfn.FILTERXML("&lt;t&gt;&lt;s&gt;" &amp; SUBSTITUTE(SUBSTITUTE(A2027, "|", "&lt;/s&gt;&lt;s&gt;"), ";", "&lt;/s&gt;&lt;s&gt;") &amp; "&lt;/s&gt;&lt;/t&gt;", "//s[last()-2]")</f>
        <v>70</v>
      </c>
      <c r="P2027" cm="1">
        <f t="array" ref="P2027">_xlfn.FILTERXML("&lt;t&gt;&lt;s&gt;" &amp; SUBSTITUTE(SUBSTITUTE(SUBSTITUTE(CLEAN(A2027), "|", "&lt;/s&gt;&lt;s&gt;"), ",", "&lt;/s&gt;&lt;s&gt;"), ";", "&lt;/s&gt;&lt;s&gt;") &amp; "&lt;/s&gt;&lt;/t&gt;", "//s[last()-2]")</f>
        <v>220</v>
      </c>
      <c r="Q2027" cm="1">
        <f t="array" ref="Q2027">_xlfn.FILTERXML("&lt;t&gt;&lt;s&gt;" &amp; SUBSTITUTE(SUBSTITUTE(SUBSTITUTE(A2027, "|", "&lt;/s&gt;&lt;s&gt;"), ",", "&lt;/s&gt;&lt;s&gt;"), ";", "&lt;/s&gt;&lt;s&gt;") &amp; "&lt;/s&gt;&lt;/t&gt;", "//s[last()-1]")</f>
        <v>180</v>
      </c>
      <c r="R2027" t="s">
        <v>588</v>
      </c>
      <c r="S2027" s="20">
        <f>Table1[[#This Row],[Qty Sold]]/Table1[[#This Row],[Qty Added]]</f>
        <v>0.63636363636363635</v>
      </c>
      <c r="T2027" s="19">
        <f>Table1[[#This Row],[Unit Price]]*Table1[[#This Row],[Stock]]</f>
        <v>39600</v>
      </c>
    </row>
    <row r="2028" spans="1:20" x14ac:dyDescent="0.3">
      <c r="A2028" t="s">
        <v>237</v>
      </c>
      <c r="J2028" s="18" t="str">
        <f t="shared" si="124"/>
        <v>25-02-2026</v>
      </c>
      <c r="K2028" t="str">
        <f t="shared" si="125"/>
        <v>SKU186</v>
      </c>
      <c r="L2028" t="str">
        <f t="shared" si="126"/>
        <v>water bottle medium</v>
      </c>
      <c r="M2028" t="s">
        <v>578</v>
      </c>
      <c r="N2028">
        <f t="shared" si="127"/>
        <v>80</v>
      </c>
      <c r="O2028" cm="1">
        <f t="array" ref="O2028">_xlfn.FILTERXML("&lt;t&gt;&lt;s&gt;" &amp; SUBSTITUTE(SUBSTITUTE(A2028, "|", "&lt;/s&gt;&lt;s&gt;"), ";", "&lt;/s&gt;&lt;s&gt;") &amp; "&lt;/s&gt;&lt;/t&gt;", "//s[last()-2]")</f>
        <v>40</v>
      </c>
      <c r="P2028" cm="1">
        <f t="array" ref="P2028">_xlfn.FILTERXML("&lt;t&gt;&lt;s&gt;" &amp; SUBSTITUTE(SUBSTITUTE(SUBSTITUTE(CLEAN(A2028), "|", "&lt;/s&gt;&lt;s&gt;"), ",", "&lt;/s&gt;&lt;s&gt;"), ";", "&lt;/s&gt;&lt;s&gt;") &amp; "&lt;/s&gt;&lt;/t&gt;", "//s[last()-2]")</f>
        <v>225</v>
      </c>
      <c r="Q2028" cm="1">
        <f t="array" ref="Q2028">_xlfn.FILTERXML("&lt;t&gt;&lt;s&gt;" &amp; SUBSTITUTE(SUBSTITUTE(SUBSTITUTE(A2028, "|", "&lt;/s&gt;&lt;s&gt;"), ",", "&lt;/s&gt;&lt;s&gt;"), ";", "&lt;/s&gt;&lt;s&gt;") &amp; "&lt;/s&gt;&lt;/t&gt;", "//s[last()-1]")</f>
        <v>180</v>
      </c>
      <c r="R2028" t="s">
        <v>619</v>
      </c>
      <c r="S2028" s="20">
        <f>Table1[[#This Row],[Qty Sold]]/Table1[[#This Row],[Qty Added]]</f>
        <v>0.5</v>
      </c>
      <c r="T2028" s="19">
        <f>Table1[[#This Row],[Unit Price]]*Table1[[#This Row],[Stock]]</f>
        <v>40500</v>
      </c>
    </row>
    <row r="2029" spans="1:20" x14ac:dyDescent="0.3">
      <c r="A2029" t="s">
        <v>7</v>
      </c>
      <c r="J2029" s="18" t="str">
        <f t="shared" si="124"/>
        <v>01-01-2026</v>
      </c>
      <c r="K2029" t="str">
        <f t="shared" si="125"/>
        <v>SKU001</v>
      </c>
      <c r="L2029" t="str">
        <f t="shared" si="126"/>
        <v>Steel Plate</v>
      </c>
      <c r="M2029" t="s">
        <v>541</v>
      </c>
      <c r="N2029">
        <f t="shared" si="127"/>
        <v>50</v>
      </c>
      <c r="O2029" cm="1">
        <f t="array" ref="O2029">_xlfn.FILTERXML("&lt;t&gt;&lt;s&gt;" &amp; SUBSTITUTE(SUBSTITUTE(A2029, "|", "&lt;/s&gt;&lt;s&gt;"), ";", "&lt;/s&gt;&lt;s&gt;") &amp; "&lt;/s&gt;&lt;/t&gt;", "//s[last()-2]")</f>
        <v>20</v>
      </c>
      <c r="P2029" cm="1">
        <f t="array" ref="P2029">_xlfn.FILTERXML("&lt;t&gt;&lt;s&gt;" &amp; SUBSTITUTE(SUBSTITUTE(SUBSTITUTE(CLEAN(A2029), "|", "&lt;/s&gt;&lt;s&gt;"), ",", "&lt;/s&gt;&lt;s&gt;"), ";", "&lt;/s&gt;&lt;s&gt;") &amp; "&lt;/s&gt;&lt;/t&gt;", "//s[last()-2]")</f>
        <v>130</v>
      </c>
      <c r="Q2029" cm="1">
        <f t="array" ref="Q2029">_xlfn.FILTERXML("&lt;t&gt;&lt;s&gt;" &amp; SUBSTITUTE(SUBSTITUTE(SUBSTITUTE(A2029, "|", "&lt;/s&gt;&lt;s&gt;"), ",", "&lt;/s&gt;&lt;s&gt;"), ";", "&lt;/s&gt;&lt;s&gt;") &amp; "&lt;/s&gt;&lt;/t&gt;", "//s[last()-1]")</f>
        <v>120</v>
      </c>
      <c r="R2029" t="s">
        <v>582</v>
      </c>
      <c r="S2029" s="20">
        <f>Table1[[#This Row],[Qty Sold]]/Table1[[#This Row],[Qty Added]]</f>
        <v>0.4</v>
      </c>
      <c r="T2029" s="19">
        <f>Table1[[#This Row],[Unit Price]]*Table1[[#This Row],[Stock]]</f>
        <v>15600</v>
      </c>
    </row>
    <row r="2030" spans="1:20" x14ac:dyDescent="0.3">
      <c r="A2030" t="s">
        <v>8</v>
      </c>
      <c r="J2030" s="18" t="str">
        <f t="shared" si="124"/>
        <v>02-01-2026</v>
      </c>
      <c r="K2030" t="str">
        <f t="shared" si="125"/>
        <v>SKU002</v>
      </c>
      <c r="L2030" t="str">
        <f t="shared" si="126"/>
        <v>steel plate</v>
      </c>
      <c r="M2030" t="s">
        <v>542</v>
      </c>
      <c r="N2030">
        <f t="shared" si="127"/>
        <v>20</v>
      </c>
      <c r="O2030" cm="1">
        <f t="array" ref="O2030">_xlfn.FILTERXML("&lt;t&gt;&lt;s&gt;" &amp; SUBSTITUTE(SUBSTITUTE(A2030, "|", "&lt;/s&gt;&lt;s&gt;"), ";", "&lt;/s&gt;&lt;s&gt;") &amp; "&lt;/s&gt;&lt;/t&gt;", "//s[last()-2]")</f>
        <v>10</v>
      </c>
      <c r="P2030" cm="1">
        <f t="array" ref="P2030">_xlfn.FILTERXML("&lt;t&gt;&lt;s&gt;" &amp; SUBSTITUTE(SUBSTITUTE(SUBSTITUTE(CLEAN(A2030), "|", "&lt;/s&gt;&lt;s&gt;"), ",", "&lt;/s&gt;&lt;s&gt;"), ";", "&lt;/s&gt;&lt;s&gt;") &amp; "&lt;/s&gt;&lt;/t&gt;", "//s[last()-2]")</f>
        <v>140</v>
      </c>
      <c r="Q2030" cm="1">
        <f t="array" ref="Q2030">_xlfn.FILTERXML("&lt;t&gt;&lt;s&gt;" &amp; SUBSTITUTE(SUBSTITUTE(SUBSTITUTE(A2030, "|", "&lt;/s&gt;&lt;s&gt;"), ",", "&lt;/s&gt;&lt;s&gt;"), ";", "&lt;/s&gt;&lt;s&gt;") &amp; "&lt;/s&gt;&lt;/t&gt;", "//s[last()-1]")</f>
        <v>120</v>
      </c>
      <c r="R2030" t="s">
        <v>600</v>
      </c>
      <c r="S2030" s="20">
        <f>Table1[[#This Row],[Qty Sold]]/Table1[[#This Row],[Qty Added]]</f>
        <v>0.5</v>
      </c>
      <c r="T2030" s="19">
        <f>Table1[[#This Row],[Unit Price]]*Table1[[#This Row],[Stock]]</f>
        <v>16800</v>
      </c>
    </row>
    <row r="2031" spans="1:20" x14ac:dyDescent="0.3">
      <c r="A2031" t="s">
        <v>9</v>
      </c>
      <c r="J2031" s="18" t="str">
        <f t="shared" si="124"/>
        <v>02-01-2026</v>
      </c>
      <c r="K2031" t="str">
        <f t="shared" si="125"/>
        <v>SKU003</v>
      </c>
      <c r="L2031" t="str">
        <f t="shared" si="126"/>
        <v>Spoon Set</v>
      </c>
      <c r="M2031" t="s">
        <v>543</v>
      </c>
      <c r="N2031">
        <f t="shared" si="127"/>
        <v>100</v>
      </c>
      <c r="O2031" cm="1">
        <f t="array" ref="O2031">_xlfn.FILTERXML("&lt;t&gt;&lt;s&gt;" &amp; SUBSTITUTE(SUBSTITUTE(A2031, "|", "&lt;/s&gt;&lt;s&gt;"), ";", "&lt;/s&gt;&lt;s&gt;") &amp; "&lt;/s&gt;&lt;/t&gt;", "//s[last()-2]")</f>
        <v>80</v>
      </c>
      <c r="P2031" cm="1">
        <f t="array" ref="P2031">_xlfn.FILTERXML("&lt;t&gt;&lt;s&gt;" &amp; SUBSTITUTE(SUBSTITUTE(SUBSTITUTE(CLEAN(A2031), "|", "&lt;/s&gt;&lt;s&gt;"), ",", "&lt;/s&gt;&lt;s&gt;"), ";", "&lt;/s&gt;&lt;s&gt;") &amp; "&lt;/s&gt;&lt;/t&gt;", "//s[last()-2]")</f>
        <v>220</v>
      </c>
      <c r="Q2031" cm="1">
        <f t="array" ref="Q2031">_xlfn.FILTERXML("&lt;t&gt;&lt;s&gt;" &amp; SUBSTITUTE(SUBSTITUTE(SUBSTITUTE(A2031, "|", "&lt;/s&gt;&lt;s&gt;"), ",", "&lt;/s&gt;&lt;s&gt;"), ";", "&lt;/s&gt;&lt;s&gt;") &amp; "&lt;/s&gt;&lt;/t&gt;", "//s[last()-1]")</f>
        <v>60</v>
      </c>
      <c r="R2031" t="s">
        <v>583</v>
      </c>
      <c r="S2031" s="20">
        <f>Table1[[#This Row],[Qty Sold]]/Table1[[#This Row],[Qty Added]]</f>
        <v>0.8</v>
      </c>
      <c r="T2031" s="19">
        <f>Table1[[#This Row],[Unit Price]]*Table1[[#This Row],[Stock]]</f>
        <v>13200</v>
      </c>
    </row>
    <row r="2032" spans="1:20" x14ac:dyDescent="0.3">
      <c r="A2032" t="s">
        <v>10</v>
      </c>
      <c r="J2032" s="18" t="str">
        <f t="shared" si="124"/>
        <v>03-01-2026</v>
      </c>
      <c r="K2032" t="str">
        <f t="shared" si="125"/>
        <v>SKU004</v>
      </c>
      <c r="L2032" t="str">
        <f t="shared" si="126"/>
        <v>Plastic Bucket</v>
      </c>
      <c r="M2032" t="s">
        <v>544</v>
      </c>
      <c r="N2032">
        <f t="shared" si="127"/>
        <v>40</v>
      </c>
      <c r="O2032" cm="1">
        <f t="array" ref="O2032">_xlfn.FILTERXML("&lt;t&gt;&lt;s&gt;" &amp; SUBSTITUTE(SUBSTITUTE(A2032, "|", "&lt;/s&gt;&lt;s&gt;"), ";", "&lt;/s&gt;&lt;s&gt;") &amp; "&lt;/s&gt;&lt;/t&gt;", "//s[last()-2]")</f>
        <v>25</v>
      </c>
      <c r="P2032" cm="1">
        <f t="array" ref="P2032">_xlfn.FILTERXML("&lt;t&gt;&lt;s&gt;" &amp; SUBSTITUTE(SUBSTITUTE(SUBSTITUTE(CLEAN(A2032), "|", "&lt;/s&gt;&lt;s&gt;"), ",", "&lt;/s&gt;&lt;s&gt;"), ";", "&lt;/s&gt;&lt;s&gt;") &amp; "&lt;/s&gt;&lt;/t&gt;", "//s[last()-2]")</f>
        <v>90</v>
      </c>
      <c r="Q2032" cm="1">
        <f t="array" ref="Q2032">_xlfn.FILTERXML("&lt;t&gt;&lt;s&gt;" &amp; SUBSTITUTE(SUBSTITUTE(SUBSTITUTE(A2032, "|", "&lt;/s&gt;&lt;s&gt;"), ",", "&lt;/s&gt;&lt;s&gt;"), ";", "&lt;/s&gt;&lt;s&gt;") &amp; "&lt;/s&gt;&lt;/t&gt;", "//s[last()-1]")</f>
        <v>150</v>
      </c>
      <c r="R2032" t="s">
        <v>584</v>
      </c>
      <c r="S2032" s="20">
        <f>Table1[[#This Row],[Qty Sold]]/Table1[[#This Row],[Qty Added]]</f>
        <v>0.625</v>
      </c>
      <c r="T2032" s="19">
        <f>Table1[[#This Row],[Unit Price]]*Table1[[#This Row],[Stock]]</f>
        <v>13500</v>
      </c>
    </row>
    <row r="2033" spans="1:20" x14ac:dyDescent="0.3">
      <c r="A2033" t="s">
        <v>11</v>
      </c>
      <c r="J2033" s="18" t="str">
        <f t="shared" si="124"/>
        <v>03-01-2026</v>
      </c>
      <c r="K2033" t="str">
        <f t="shared" si="125"/>
        <v>SKU005</v>
      </c>
      <c r="L2033" t="str">
        <f t="shared" si="126"/>
        <v>Glass Set</v>
      </c>
      <c r="M2033" t="s">
        <v>545</v>
      </c>
      <c r="N2033">
        <f t="shared" si="127"/>
        <v>25</v>
      </c>
      <c r="O2033" cm="1">
        <f t="array" ref="O2033">_xlfn.FILTERXML("&lt;t&gt;&lt;s&gt;" &amp; SUBSTITUTE(SUBSTITUTE(A2033, "|", "&lt;/s&gt;&lt;s&gt;"), ";", "&lt;/s&gt;&lt;s&gt;") &amp; "&lt;/s&gt;&lt;/t&gt;", "//s[last()-2]")</f>
        <v>5</v>
      </c>
      <c r="P2033" cm="1">
        <f t="array" ref="P2033">_xlfn.FILTERXML("&lt;t&gt;&lt;s&gt;" &amp; SUBSTITUTE(SUBSTITUTE(SUBSTITUTE(CLEAN(A2033), "|", "&lt;/s&gt;&lt;s&gt;"), ",", "&lt;/s&gt;&lt;s&gt;"), ";", "&lt;/s&gt;&lt;s&gt;") &amp; "&lt;/s&gt;&lt;/t&gt;", "//s[last()-2]")</f>
        <v>70</v>
      </c>
      <c r="Q2033" cm="1">
        <f t="array" ref="Q2033">_xlfn.FILTERXML("&lt;t&gt;&lt;s&gt;" &amp; SUBSTITUTE(SUBSTITUTE(SUBSTITUTE(A2033, "|", "&lt;/s&gt;&lt;s&gt;"), ",", "&lt;/s&gt;&lt;s&gt;"), ";", "&lt;/s&gt;&lt;s&gt;") &amp; "&lt;/s&gt;&lt;/t&gt;", "//s[last()-1]")</f>
        <v>200</v>
      </c>
      <c r="R2033" t="s">
        <v>585</v>
      </c>
      <c r="S2033" s="20">
        <f>Table1[[#This Row],[Qty Sold]]/Table1[[#This Row],[Qty Added]]</f>
        <v>0.2</v>
      </c>
      <c r="T2033" s="19">
        <f>Table1[[#This Row],[Unit Price]]*Table1[[#This Row],[Stock]]</f>
        <v>14000</v>
      </c>
    </row>
    <row r="2034" spans="1:20" x14ac:dyDescent="0.3">
      <c r="A2034" t="s">
        <v>12</v>
      </c>
      <c r="J2034" s="18" t="str">
        <f t="shared" si="124"/>
        <v>04-01-2026</v>
      </c>
      <c r="K2034" t="str">
        <f t="shared" si="125"/>
        <v>SKU006</v>
      </c>
      <c r="L2034" t="str">
        <f t="shared" si="126"/>
        <v>Cooker 5L</v>
      </c>
      <c r="M2034" t="s">
        <v>546</v>
      </c>
      <c r="N2034">
        <f t="shared" si="127"/>
        <v>10</v>
      </c>
      <c r="O2034" cm="1">
        <f t="array" ref="O2034">_xlfn.FILTERXML("&lt;t&gt;&lt;s&gt;" &amp; SUBSTITUTE(SUBSTITUTE(A2034, "|", "&lt;/s&gt;&lt;s&gt;"), ";", "&lt;/s&gt;&lt;s&gt;") &amp; "&lt;/s&gt;&lt;/t&gt;", "//s[last()-2]")</f>
        <v>6</v>
      </c>
      <c r="P2034" cm="1">
        <f t="array" ref="P2034">_xlfn.FILTERXML("&lt;t&gt;&lt;s&gt;" &amp; SUBSTITUTE(SUBSTITUTE(SUBSTITUTE(CLEAN(A2034), "|", "&lt;/s&gt;&lt;s&gt;"), ",", "&lt;/s&gt;&lt;s&gt;"), ";", "&lt;/s&gt;&lt;s&gt;") &amp; "&lt;/s&gt;&lt;/t&gt;", "//s[last()-2]")</f>
        <v>34</v>
      </c>
      <c r="Q2034" cm="1">
        <f t="array" ref="Q2034">_xlfn.FILTERXML("&lt;t&gt;&lt;s&gt;" &amp; SUBSTITUTE(SUBSTITUTE(SUBSTITUTE(A2034, "|", "&lt;/s&gt;&lt;s&gt;"), ",", "&lt;/s&gt;&lt;s&gt;"), ";", "&lt;/s&gt;&lt;s&gt;") &amp; "&lt;/s&gt;&lt;/t&gt;", "//s[last()-1]")</f>
        <v>1800</v>
      </c>
      <c r="R2034" t="s">
        <v>586</v>
      </c>
      <c r="S2034" s="20">
        <f>Table1[[#This Row],[Qty Sold]]/Table1[[#This Row],[Qty Added]]</f>
        <v>0.6</v>
      </c>
      <c r="T2034" s="19">
        <f>Table1[[#This Row],[Unit Price]]*Table1[[#This Row],[Stock]]</f>
        <v>61200</v>
      </c>
    </row>
    <row r="2035" spans="1:20" x14ac:dyDescent="0.3">
      <c r="A2035" t="s">
        <v>13</v>
      </c>
      <c r="J2035" s="18" t="str">
        <f t="shared" si="124"/>
        <v>05-01-2026</v>
      </c>
      <c r="K2035" t="str">
        <f t="shared" si="125"/>
        <v>SKU007</v>
      </c>
      <c r="L2035" t="str">
        <f t="shared" si="126"/>
        <v>Cooker 5 L</v>
      </c>
      <c r="M2035" t="s">
        <v>546</v>
      </c>
      <c r="N2035">
        <f t="shared" si="127"/>
        <v>5</v>
      </c>
      <c r="O2035" cm="1">
        <f t="array" ref="O2035">_xlfn.FILTERXML("&lt;t&gt;&lt;s&gt;" &amp; SUBSTITUTE(SUBSTITUTE(A2035, "|", "&lt;/s&gt;&lt;s&gt;"), ";", "&lt;/s&gt;&lt;s&gt;") &amp; "&lt;/s&gt;&lt;/t&gt;", "//s[last()-2]")</f>
        <v>3</v>
      </c>
      <c r="P2035" cm="1">
        <f t="array" ref="P2035">_xlfn.FILTERXML("&lt;t&gt;&lt;s&gt;" &amp; SUBSTITUTE(SUBSTITUTE(SUBSTITUTE(CLEAN(A2035), "|", "&lt;/s&gt;&lt;s&gt;"), ",", "&lt;/s&gt;&lt;s&gt;"), ";", "&lt;/s&gt;&lt;s&gt;") &amp; "&lt;/s&gt;&lt;/t&gt;", "//s[last()-2]")</f>
        <v>36</v>
      </c>
      <c r="Q2035" cm="1">
        <f t="array" ref="Q2035">_xlfn.FILTERXML("&lt;t&gt;&lt;s&gt;" &amp; SUBSTITUTE(SUBSTITUTE(SUBSTITUTE(A2035, "|", "&lt;/s&gt;&lt;s&gt;"), ",", "&lt;/s&gt;&lt;s&gt;"), ";", "&lt;/s&gt;&lt;s&gt;") &amp; "&lt;/s&gt;&lt;/t&gt;", "//s[last()-1]")</f>
        <v>1800</v>
      </c>
      <c r="R2035" t="s">
        <v>586</v>
      </c>
      <c r="S2035" s="20">
        <f>Table1[[#This Row],[Qty Sold]]/Table1[[#This Row],[Qty Added]]</f>
        <v>0.6</v>
      </c>
      <c r="T2035" s="19">
        <f>Table1[[#This Row],[Unit Price]]*Table1[[#This Row],[Stock]]</f>
        <v>64800</v>
      </c>
    </row>
    <row r="2036" spans="1:20" x14ac:dyDescent="0.3">
      <c r="A2036" t="s">
        <v>14</v>
      </c>
      <c r="J2036" s="18" t="str">
        <f t="shared" si="124"/>
        <v>06-01-2026</v>
      </c>
      <c r="K2036" t="str">
        <f t="shared" si="125"/>
        <v>SKU008</v>
      </c>
      <c r="L2036" t="str">
        <f t="shared" si="126"/>
        <v>Frying Pan</v>
      </c>
      <c r="M2036" t="s">
        <v>547</v>
      </c>
      <c r="N2036">
        <f t="shared" si="127"/>
        <v>30</v>
      </c>
      <c r="O2036" cm="1">
        <f t="array" ref="O2036">_xlfn.FILTERXML("&lt;t&gt;&lt;s&gt;" &amp; SUBSTITUTE(SUBSTITUTE(A2036, "|", "&lt;/s&gt;&lt;s&gt;"), ";", "&lt;/s&gt;&lt;s&gt;") &amp; "&lt;/s&gt;&lt;/t&gt;", "//s[last()-2]")</f>
        <v>18</v>
      </c>
      <c r="P2036" cm="1">
        <f t="array" ref="P2036">_xlfn.FILTERXML("&lt;t&gt;&lt;s&gt;" &amp; SUBSTITUTE(SUBSTITUTE(SUBSTITUTE(CLEAN(A2036), "|", "&lt;/s&gt;&lt;s&gt;"), ",", "&lt;/s&gt;&lt;s&gt;"), ";", "&lt;/s&gt;&lt;s&gt;") &amp; "&lt;/s&gt;&lt;/t&gt;", "//s[last()-2]")</f>
        <v>60</v>
      </c>
      <c r="Q2036" cm="1">
        <f t="array" ref="Q2036">_xlfn.FILTERXML("&lt;t&gt;&lt;s&gt;" &amp; SUBSTITUTE(SUBSTITUTE(SUBSTITUTE(A2036, "|", "&lt;/s&gt;&lt;s&gt;"), ",", "&lt;/s&gt;&lt;s&gt;"), ";", "&lt;/s&gt;&lt;s&gt;") &amp; "&lt;/s&gt;&lt;/t&gt;", "//s[last()-1]")</f>
        <v>900</v>
      </c>
      <c r="R2036" t="s">
        <v>587</v>
      </c>
      <c r="S2036" s="20">
        <f>Table1[[#This Row],[Qty Sold]]/Table1[[#This Row],[Qty Added]]</f>
        <v>0.6</v>
      </c>
      <c r="T2036" s="19">
        <f>Table1[[#This Row],[Unit Price]]*Table1[[#This Row],[Stock]]</f>
        <v>54000</v>
      </c>
    </row>
    <row r="2037" spans="1:20" x14ac:dyDescent="0.3">
      <c r="A2037" t="s">
        <v>15</v>
      </c>
      <c r="J2037" s="18" t="str">
        <f t="shared" si="124"/>
        <v>07-01-2026</v>
      </c>
      <c r="K2037" t="str">
        <f t="shared" si="125"/>
        <v>SKU009</v>
      </c>
      <c r="L2037" t="str">
        <f t="shared" si="126"/>
        <v>Water Bottle</v>
      </c>
      <c r="M2037" t="s">
        <v>548</v>
      </c>
      <c r="N2037">
        <f t="shared" si="127"/>
        <v>80</v>
      </c>
      <c r="O2037" cm="1">
        <f t="array" ref="O2037">_xlfn.FILTERXML("&lt;t&gt;&lt;s&gt;" &amp; SUBSTITUTE(SUBSTITUTE(A2037, "|", "&lt;/s&gt;&lt;s&gt;"), ";", "&lt;/s&gt;&lt;s&gt;") &amp; "&lt;/s&gt;&lt;/t&gt;", "//s[last()-2]")</f>
        <v>50</v>
      </c>
      <c r="P2037" cm="1">
        <f t="array" ref="P2037">_xlfn.FILTERXML("&lt;t&gt;&lt;s&gt;" &amp; SUBSTITUTE(SUBSTITUTE(SUBSTITUTE(CLEAN(A2037), "|", "&lt;/s&gt;&lt;s&gt;"), ",", "&lt;/s&gt;&lt;s&gt;"), ";", "&lt;/s&gt;&lt;s&gt;") &amp; "&lt;/s&gt;&lt;/t&gt;", "//s[last()-2]")</f>
        <v>120</v>
      </c>
      <c r="Q2037" cm="1">
        <f t="array" ref="Q2037">_xlfn.FILTERXML("&lt;t&gt;&lt;s&gt;" &amp; SUBSTITUTE(SUBSTITUTE(SUBSTITUTE(A2037, "|", "&lt;/s&gt;&lt;s&gt;"), ",", "&lt;/s&gt;&lt;s&gt;"), ";", "&lt;/s&gt;&lt;s&gt;") &amp; "&lt;/s&gt;&lt;/t&gt;", "//s[last()-1]")</f>
        <v>200</v>
      </c>
      <c r="R2037" t="s">
        <v>588</v>
      </c>
      <c r="S2037" s="20">
        <f>Table1[[#This Row],[Qty Sold]]/Table1[[#This Row],[Qty Added]]</f>
        <v>0.625</v>
      </c>
      <c r="T2037" s="19">
        <f>Table1[[#This Row],[Unit Price]]*Table1[[#This Row],[Stock]]</f>
        <v>24000</v>
      </c>
    </row>
    <row r="2038" spans="1:20" x14ac:dyDescent="0.3">
      <c r="A2038" t="s">
        <v>16</v>
      </c>
      <c r="J2038" s="18" t="str">
        <f t="shared" si="124"/>
        <v>08-01-2026</v>
      </c>
      <c r="K2038" t="str">
        <f t="shared" si="125"/>
        <v>SKU010</v>
      </c>
      <c r="L2038" t="str">
        <f t="shared" si="126"/>
        <v>Lunch Box</v>
      </c>
      <c r="M2038" t="s">
        <v>549</v>
      </c>
      <c r="N2038">
        <f t="shared" si="127"/>
        <v>60</v>
      </c>
      <c r="O2038" cm="1">
        <f t="array" ref="O2038">_xlfn.FILTERXML("&lt;t&gt;&lt;s&gt;" &amp; SUBSTITUTE(SUBSTITUTE(A2038, "|", "&lt;/s&gt;&lt;s&gt;"), ";", "&lt;/s&gt;&lt;s&gt;") &amp; "&lt;/s&gt;&lt;/t&gt;", "//s[last()-2]")</f>
        <v>35</v>
      </c>
      <c r="P2038" cm="1">
        <f t="array" ref="P2038">_xlfn.FILTERXML("&lt;t&gt;&lt;s&gt;" &amp; SUBSTITUTE(SUBSTITUTE(SUBSTITUTE(CLEAN(A2038), "|", "&lt;/s&gt;&lt;s&gt;"), ",", "&lt;/s&gt;&lt;s&gt;"), ";", "&lt;/s&gt;&lt;s&gt;") &amp; "&lt;/s&gt;&lt;/t&gt;", "//s[last()-2]")</f>
        <v>95</v>
      </c>
      <c r="Q2038" cm="1">
        <f t="array" ref="Q2038">_xlfn.FILTERXML("&lt;t&gt;&lt;s&gt;" &amp; SUBSTITUTE(SUBSTITUTE(SUBSTITUTE(A2038, "|", "&lt;/s&gt;&lt;s&gt;"), ",", "&lt;/s&gt;&lt;s&gt;"), ";", "&lt;/s&gt;&lt;s&gt;") &amp; "&lt;/s&gt;&lt;/t&gt;", "//s[last()-1]")</f>
        <v>250</v>
      </c>
      <c r="R2038" t="s">
        <v>589</v>
      </c>
      <c r="S2038" s="20">
        <f>Table1[[#This Row],[Qty Sold]]/Table1[[#This Row],[Qty Added]]</f>
        <v>0.58333333333333337</v>
      </c>
      <c r="T2038" s="19">
        <f>Table1[[#This Row],[Unit Price]]*Table1[[#This Row],[Stock]]</f>
        <v>23750</v>
      </c>
    </row>
    <row r="2039" spans="1:20" x14ac:dyDescent="0.3">
      <c r="A2039" t="s">
        <v>17</v>
      </c>
      <c r="J2039" s="18" t="str">
        <f t="shared" si="124"/>
        <v>09-01-2026</v>
      </c>
      <c r="K2039" t="str">
        <f t="shared" si="125"/>
        <v>SKU011</v>
      </c>
      <c r="L2039" t="str">
        <f t="shared" si="126"/>
        <v>Knife Set</v>
      </c>
      <c r="M2039" t="s">
        <v>550</v>
      </c>
      <c r="N2039">
        <f t="shared" si="127"/>
        <v>40</v>
      </c>
      <c r="O2039" cm="1">
        <f t="array" ref="O2039">_xlfn.FILTERXML("&lt;t&gt;&lt;s&gt;" &amp; SUBSTITUTE(SUBSTITUTE(A2039, "|", "&lt;/s&gt;&lt;s&gt;"), ";", "&lt;/s&gt;&lt;s&gt;") &amp; "&lt;/s&gt;&lt;/t&gt;", "//s[last()-2]")</f>
        <v>20</v>
      </c>
      <c r="P2039" cm="1">
        <f t="array" ref="P2039">_xlfn.FILTERXML("&lt;t&gt;&lt;s&gt;" &amp; SUBSTITUTE(SUBSTITUTE(SUBSTITUTE(CLEAN(A2039), "|", "&lt;/s&gt;&lt;s&gt;"), ",", "&lt;/s&gt;&lt;s&gt;"), ";", "&lt;/s&gt;&lt;s&gt;") &amp; "&lt;/s&gt;&lt;/t&gt;", "//s[last()-2]")</f>
        <v>70</v>
      </c>
      <c r="Q2039" cm="1">
        <f t="array" ref="Q2039">_xlfn.FILTERXML("&lt;t&gt;&lt;s&gt;" &amp; SUBSTITUTE(SUBSTITUTE(SUBSTITUTE(A2039, "|", "&lt;/s&gt;&lt;s&gt;"), ",", "&lt;/s&gt;&lt;s&gt;"), ";", "&lt;/s&gt;&lt;s&gt;") &amp; "&lt;/s&gt;&lt;/t&gt;", "//s[last()-1]")</f>
        <v>500</v>
      </c>
      <c r="R2039" t="s">
        <v>590</v>
      </c>
      <c r="S2039" s="20">
        <f>Table1[[#This Row],[Qty Sold]]/Table1[[#This Row],[Qty Added]]</f>
        <v>0.5</v>
      </c>
      <c r="T2039" s="19">
        <f>Table1[[#This Row],[Unit Price]]*Table1[[#This Row],[Stock]]</f>
        <v>35000</v>
      </c>
    </row>
    <row r="2040" spans="1:20" x14ac:dyDescent="0.3">
      <c r="A2040" t="s">
        <v>18</v>
      </c>
      <c r="J2040" s="18" t="str">
        <f t="shared" si="124"/>
        <v>10-01-2026</v>
      </c>
      <c r="K2040" t="str">
        <f t="shared" si="125"/>
        <v>SKU012</v>
      </c>
      <c r="L2040" t="str">
        <f t="shared" si="126"/>
        <v>Cutlery Set</v>
      </c>
      <c r="M2040" t="s">
        <v>551</v>
      </c>
      <c r="N2040">
        <f t="shared" si="127"/>
        <v>70</v>
      </c>
      <c r="O2040" cm="1">
        <f t="array" ref="O2040">_xlfn.FILTERXML("&lt;t&gt;&lt;s&gt;" &amp; SUBSTITUTE(SUBSTITUTE(A2040, "|", "&lt;/s&gt;&lt;s&gt;"), ";", "&lt;/s&gt;&lt;s&gt;") &amp; "&lt;/s&gt;&lt;/t&gt;", "//s[last()-2]")</f>
        <v>55</v>
      </c>
      <c r="P2040" cm="1">
        <f t="array" ref="P2040">_xlfn.FILTERXML("&lt;t&gt;&lt;s&gt;" &amp; SUBSTITUTE(SUBSTITUTE(SUBSTITUTE(CLEAN(A2040), "|", "&lt;/s&gt;&lt;s&gt;"), ",", "&lt;/s&gt;&lt;s&gt;"), ";", "&lt;/s&gt;&lt;s&gt;") &amp; "&lt;/s&gt;&lt;/t&gt;", "//s[last()-2]")</f>
        <v>110</v>
      </c>
      <c r="Q2040" cm="1">
        <f t="array" ref="Q2040">_xlfn.FILTERXML("&lt;t&gt;&lt;s&gt;" &amp; SUBSTITUTE(SUBSTITUTE(SUBSTITUTE(A2040, "|", "&lt;/s&gt;&lt;s&gt;"), ",", "&lt;/s&gt;&lt;s&gt;"), ";", "&lt;/s&gt;&lt;s&gt;") &amp; "&lt;/s&gt;&lt;/t&gt;", "//s[last()-1]")</f>
        <v>800</v>
      </c>
      <c r="R2040" t="s">
        <v>591</v>
      </c>
      <c r="S2040" s="20">
        <f>Table1[[#This Row],[Qty Sold]]/Table1[[#This Row],[Qty Added]]</f>
        <v>0.7857142857142857</v>
      </c>
      <c r="T2040" s="19">
        <f>Table1[[#This Row],[Unit Price]]*Table1[[#This Row],[Stock]]</f>
        <v>88000</v>
      </c>
    </row>
    <row r="2041" spans="1:20" x14ac:dyDescent="0.3">
      <c r="A2041" t="s">
        <v>19</v>
      </c>
      <c r="J2041" s="18" t="str">
        <f t="shared" si="124"/>
        <v>11-01-2026</v>
      </c>
      <c r="K2041" t="str">
        <f t="shared" si="125"/>
        <v>SKU013</v>
      </c>
      <c r="L2041" t="str">
        <f t="shared" si="126"/>
        <v>Tea Kettle</v>
      </c>
      <c r="M2041" t="s">
        <v>552</v>
      </c>
      <c r="N2041">
        <f t="shared" si="127"/>
        <v>25</v>
      </c>
      <c r="O2041" cm="1">
        <f t="array" ref="O2041">_xlfn.FILTERXML("&lt;t&gt;&lt;s&gt;" &amp; SUBSTITUTE(SUBSTITUTE(A2041, "|", "&lt;/s&gt;&lt;s&gt;"), ";", "&lt;/s&gt;&lt;s&gt;") &amp; "&lt;/s&gt;&lt;/t&gt;", "//s[last()-2]")</f>
        <v>10</v>
      </c>
      <c r="P2041" cm="1">
        <f t="array" ref="P2041">_xlfn.FILTERXML("&lt;t&gt;&lt;s&gt;" &amp; SUBSTITUTE(SUBSTITUTE(SUBSTITUTE(CLEAN(A2041), "|", "&lt;/s&gt;&lt;s&gt;"), ",", "&lt;/s&gt;&lt;s&gt;"), ";", "&lt;/s&gt;&lt;s&gt;") &amp; "&lt;/s&gt;&lt;/t&gt;", "//s[last()-2]")</f>
        <v>40</v>
      </c>
      <c r="Q2041" cm="1">
        <f t="array" ref="Q2041">_xlfn.FILTERXML("&lt;t&gt;&lt;s&gt;" &amp; SUBSTITUTE(SUBSTITUTE(SUBSTITUTE(A2041, "|", "&lt;/s&gt;&lt;s&gt;"), ",", "&lt;/s&gt;&lt;s&gt;"), ";", "&lt;/s&gt;&lt;s&gt;") &amp; "&lt;/s&gt;&lt;/t&gt;", "//s[last()-1]")</f>
        <v>700</v>
      </c>
      <c r="R2041" t="s">
        <v>592</v>
      </c>
      <c r="S2041" s="20">
        <f>Table1[[#This Row],[Qty Sold]]/Table1[[#This Row],[Qty Added]]</f>
        <v>0.4</v>
      </c>
      <c r="T2041" s="19">
        <f>Table1[[#This Row],[Unit Price]]*Table1[[#This Row],[Stock]]</f>
        <v>28000</v>
      </c>
    </row>
    <row r="2042" spans="1:20" x14ac:dyDescent="0.3">
      <c r="A2042" t="s">
        <v>20</v>
      </c>
      <c r="J2042" s="18" t="str">
        <f t="shared" si="124"/>
        <v>12-01-2026</v>
      </c>
      <c r="K2042" t="str">
        <f t="shared" si="125"/>
        <v>SKU014</v>
      </c>
      <c r="L2042" t="str">
        <f t="shared" si="126"/>
        <v>Storage Container</v>
      </c>
      <c r="M2042" t="s">
        <v>553</v>
      </c>
      <c r="N2042">
        <f t="shared" si="127"/>
        <v>90</v>
      </c>
      <c r="O2042" cm="1">
        <f t="array" ref="O2042">_xlfn.FILTERXML("&lt;t&gt;&lt;s&gt;" &amp; SUBSTITUTE(SUBSTITUTE(A2042, "|", "&lt;/s&gt;&lt;s&gt;"), ";", "&lt;/s&gt;&lt;s&gt;") &amp; "&lt;/s&gt;&lt;/t&gt;", "//s[last()-2]")</f>
        <v>60</v>
      </c>
      <c r="P2042" cm="1">
        <f t="array" ref="P2042">_xlfn.FILTERXML("&lt;t&gt;&lt;s&gt;" &amp; SUBSTITUTE(SUBSTITUTE(SUBSTITUTE(CLEAN(A2042), "|", "&lt;/s&gt;&lt;s&gt;"), ",", "&lt;/s&gt;&lt;s&gt;"), ";", "&lt;/s&gt;&lt;s&gt;") &amp; "&lt;/s&gt;&lt;/t&gt;", "//s[last()-2]")</f>
        <v>150</v>
      </c>
      <c r="Q2042" cm="1">
        <f t="array" ref="Q2042">_xlfn.FILTERXML("&lt;t&gt;&lt;s&gt;" &amp; SUBSTITUTE(SUBSTITUTE(SUBSTITUTE(A2042, "|", "&lt;/s&gt;&lt;s&gt;"), ",", "&lt;/s&gt;&lt;s&gt;"), ";", "&lt;/s&gt;&lt;s&gt;") &amp; "&lt;/s&gt;&lt;/t&gt;", "//s[last()-1]")</f>
        <v>300</v>
      </c>
      <c r="R2042" t="s">
        <v>593</v>
      </c>
      <c r="S2042" s="20">
        <f>Table1[[#This Row],[Qty Sold]]/Table1[[#This Row],[Qty Added]]</f>
        <v>0.66666666666666663</v>
      </c>
      <c r="T2042" s="19">
        <f>Table1[[#This Row],[Unit Price]]*Table1[[#This Row],[Stock]]</f>
        <v>45000</v>
      </c>
    </row>
    <row r="2043" spans="1:20" x14ac:dyDescent="0.3">
      <c r="A2043" t="s">
        <v>21</v>
      </c>
      <c r="J2043" s="18" t="str">
        <f t="shared" si="124"/>
        <v>13-01-2026</v>
      </c>
      <c r="K2043" t="str">
        <f t="shared" si="125"/>
        <v>SKU015</v>
      </c>
      <c r="L2043" t="str">
        <f t="shared" si="126"/>
        <v>Glass Bowl</v>
      </c>
      <c r="M2043" t="s">
        <v>545</v>
      </c>
      <c r="N2043">
        <f t="shared" si="127"/>
        <v>35</v>
      </c>
      <c r="O2043" cm="1">
        <f t="array" ref="O2043">_xlfn.FILTERXML("&lt;t&gt;&lt;s&gt;" &amp; SUBSTITUTE(SUBSTITUTE(A2043, "|", "&lt;/s&gt;&lt;s&gt;"), ";", "&lt;/s&gt;&lt;s&gt;") &amp; "&lt;/s&gt;&lt;/t&gt;", "//s[last()-2]")</f>
        <v>15</v>
      </c>
      <c r="P2043" cm="1">
        <f t="array" ref="P2043">_xlfn.FILTERXML("&lt;t&gt;&lt;s&gt;" &amp; SUBSTITUTE(SUBSTITUTE(SUBSTITUTE(CLEAN(A2043), "|", "&lt;/s&gt;&lt;s&gt;"), ",", "&lt;/s&gt;&lt;s&gt;"), ";", "&lt;/s&gt;&lt;s&gt;") &amp; "&lt;/s&gt;&lt;/t&gt;", "//s[last()-2]")</f>
        <v>55</v>
      </c>
      <c r="Q2043" cm="1">
        <f t="array" ref="Q2043">_xlfn.FILTERXML("&lt;t&gt;&lt;s&gt;" &amp; SUBSTITUTE(SUBSTITUTE(SUBSTITUTE(A2043, "|", "&lt;/s&gt;&lt;s&gt;"), ",", "&lt;/s&gt;&lt;s&gt;"), ";", "&lt;/s&gt;&lt;s&gt;") &amp; "&lt;/s&gt;&lt;/t&gt;", "//s[last()-1]")</f>
        <v>250</v>
      </c>
      <c r="R2043" t="s">
        <v>585</v>
      </c>
      <c r="S2043" s="20">
        <f>Table1[[#This Row],[Qty Sold]]/Table1[[#This Row],[Qty Added]]</f>
        <v>0.42857142857142855</v>
      </c>
      <c r="T2043" s="19">
        <f>Table1[[#This Row],[Unit Price]]*Table1[[#This Row],[Stock]]</f>
        <v>13750</v>
      </c>
    </row>
    <row r="2044" spans="1:20" x14ac:dyDescent="0.3">
      <c r="A2044" t="s">
        <v>22</v>
      </c>
      <c r="J2044" s="18" t="str">
        <f t="shared" si="124"/>
        <v>14-01-2026</v>
      </c>
      <c r="K2044" t="str">
        <f t="shared" si="125"/>
        <v>SKU016</v>
      </c>
      <c r="L2044" t="str">
        <f t="shared" si="126"/>
        <v>Steel Glass</v>
      </c>
      <c r="M2044" t="s">
        <v>541</v>
      </c>
      <c r="N2044">
        <f t="shared" si="127"/>
        <v>120</v>
      </c>
      <c r="O2044" cm="1">
        <f t="array" ref="O2044">_xlfn.FILTERXML("&lt;t&gt;&lt;s&gt;" &amp; SUBSTITUTE(SUBSTITUTE(A2044, "|", "&lt;/s&gt;&lt;s&gt;"), ";", "&lt;/s&gt;&lt;s&gt;") &amp; "&lt;/s&gt;&lt;/t&gt;", "//s[last()-2]")</f>
        <v>90</v>
      </c>
      <c r="P2044" cm="1">
        <f t="array" ref="P2044">_xlfn.FILTERXML("&lt;t&gt;&lt;s&gt;" &amp; SUBSTITUTE(SUBSTITUTE(SUBSTITUTE(CLEAN(A2044), "|", "&lt;/s&gt;&lt;s&gt;"), ",", "&lt;/s&gt;&lt;s&gt;"), ";", "&lt;/s&gt;&lt;s&gt;") &amp; "&lt;/s&gt;&lt;/t&gt;", "//s[last()-2]")</f>
        <v>200</v>
      </c>
      <c r="Q2044" cm="1">
        <f t="array" ref="Q2044">_xlfn.FILTERXML("&lt;t&gt;&lt;s&gt;" &amp; SUBSTITUTE(SUBSTITUTE(SUBSTITUTE(A2044, "|", "&lt;/s&gt;&lt;s&gt;"), ",", "&lt;/s&gt;&lt;s&gt;"), ";", "&lt;/s&gt;&lt;s&gt;") &amp; "&lt;/s&gt;&lt;/t&gt;", "//s[last()-1]")</f>
        <v>100</v>
      </c>
      <c r="R2044" t="s">
        <v>582</v>
      </c>
      <c r="S2044" s="20">
        <f>Table1[[#This Row],[Qty Sold]]/Table1[[#This Row],[Qty Added]]</f>
        <v>0.75</v>
      </c>
      <c r="T2044" s="19">
        <f>Table1[[#This Row],[Unit Price]]*Table1[[#This Row],[Stock]]</f>
        <v>20000</v>
      </c>
    </row>
    <row r="2045" spans="1:20" x14ac:dyDescent="0.3">
      <c r="A2045" t="s">
        <v>23</v>
      </c>
      <c r="J2045" s="18" t="str">
        <f t="shared" si="124"/>
        <v>15-01-2026</v>
      </c>
      <c r="K2045" t="str">
        <f t="shared" si="125"/>
        <v>SKU017</v>
      </c>
      <c r="L2045" t="str">
        <f t="shared" si="126"/>
        <v>Serving Tray</v>
      </c>
      <c r="M2045" t="s">
        <v>554</v>
      </c>
      <c r="N2045">
        <f t="shared" si="127"/>
        <v>45</v>
      </c>
      <c r="O2045" cm="1">
        <f t="array" ref="O2045">_xlfn.FILTERXML("&lt;t&gt;&lt;s&gt;" &amp; SUBSTITUTE(SUBSTITUTE(A2045, "|", "&lt;/s&gt;&lt;s&gt;"), ";", "&lt;/s&gt;&lt;s&gt;") &amp; "&lt;/s&gt;&lt;/t&gt;", "//s[last()-2]")</f>
        <v>20</v>
      </c>
      <c r="P2045" cm="1">
        <f t="array" ref="P2045">_xlfn.FILTERXML("&lt;t&gt;&lt;s&gt;" &amp; SUBSTITUTE(SUBSTITUTE(SUBSTITUTE(CLEAN(A2045), "|", "&lt;/s&gt;&lt;s&gt;"), ",", "&lt;/s&gt;&lt;s&gt;"), ";", "&lt;/s&gt;&lt;s&gt;") &amp; "&lt;/s&gt;&lt;/t&gt;", "//s[last()-2]")</f>
        <v>70</v>
      </c>
      <c r="Q2045" cm="1">
        <f t="array" ref="Q2045">_xlfn.FILTERXML("&lt;t&gt;&lt;s&gt;" &amp; SUBSTITUTE(SUBSTITUTE(SUBSTITUTE(A2045, "|", "&lt;/s&gt;&lt;s&gt;"), ",", "&lt;/s&gt;&lt;s&gt;"), ";", "&lt;/s&gt;&lt;s&gt;") &amp; "&lt;/s&gt;&lt;/t&gt;", "//s[last()-1]")</f>
        <v>350</v>
      </c>
      <c r="R2045" t="s">
        <v>594</v>
      </c>
      <c r="S2045" s="20">
        <f>Table1[[#This Row],[Qty Sold]]/Table1[[#This Row],[Qty Added]]</f>
        <v>0.44444444444444442</v>
      </c>
      <c r="T2045" s="19">
        <f>Table1[[#This Row],[Unit Price]]*Table1[[#This Row],[Stock]]</f>
        <v>24500</v>
      </c>
    </row>
    <row r="2046" spans="1:20" x14ac:dyDescent="0.3">
      <c r="A2046" t="s">
        <v>24</v>
      </c>
      <c r="J2046" s="18" t="str">
        <f t="shared" si="124"/>
        <v>16-01-2026</v>
      </c>
      <c r="K2046" t="str">
        <f t="shared" si="125"/>
        <v>SKU018</v>
      </c>
      <c r="L2046" t="str">
        <f t="shared" si="126"/>
        <v>Pressure Cooker 3L</v>
      </c>
      <c r="M2046" t="s">
        <v>555</v>
      </c>
      <c r="N2046">
        <f t="shared" si="127"/>
        <v>15</v>
      </c>
      <c r="O2046" cm="1">
        <f t="array" ref="O2046">_xlfn.FILTERXML("&lt;t&gt;&lt;s&gt;" &amp; SUBSTITUTE(SUBSTITUTE(A2046, "|", "&lt;/s&gt;&lt;s&gt;"), ";", "&lt;/s&gt;&lt;s&gt;") &amp; "&lt;/s&gt;&lt;/t&gt;", "//s[last()-2]")</f>
        <v>8</v>
      </c>
      <c r="P2046" cm="1">
        <f t="array" ref="P2046">_xlfn.FILTERXML("&lt;t&gt;&lt;s&gt;" &amp; SUBSTITUTE(SUBSTITUTE(SUBSTITUTE(CLEAN(A2046), "|", "&lt;/s&gt;&lt;s&gt;"), ",", "&lt;/s&gt;&lt;s&gt;"), ";", "&lt;/s&gt;&lt;s&gt;") &amp; "&lt;/s&gt;&lt;/t&gt;", "//s[last()-2]")</f>
        <v>25</v>
      </c>
      <c r="Q2046" cm="1">
        <f t="array" ref="Q2046">_xlfn.FILTERXML("&lt;t&gt;&lt;s&gt;" &amp; SUBSTITUTE(SUBSTITUTE(SUBSTITUTE(A2046, "|", "&lt;/s&gt;&lt;s&gt;"), ",", "&lt;/s&gt;&lt;s&gt;"), ";", "&lt;/s&gt;&lt;s&gt;") &amp; "&lt;/s&gt;&lt;/t&gt;", "//s[last()-1]")</f>
        <v>1500</v>
      </c>
      <c r="R2046" t="s">
        <v>595</v>
      </c>
      <c r="S2046" s="20">
        <f>Table1[[#This Row],[Qty Sold]]/Table1[[#This Row],[Qty Added]]</f>
        <v>0.53333333333333333</v>
      </c>
      <c r="T2046" s="19">
        <f>Table1[[#This Row],[Unit Price]]*Table1[[#This Row],[Stock]]</f>
        <v>37500</v>
      </c>
    </row>
    <row r="2047" spans="1:20" x14ac:dyDescent="0.3">
      <c r="A2047" t="s">
        <v>25</v>
      </c>
      <c r="J2047" s="18" t="str">
        <f t="shared" si="124"/>
        <v>17-01-2026</v>
      </c>
      <c r="K2047" t="str">
        <f t="shared" si="125"/>
        <v>SKU019</v>
      </c>
      <c r="L2047" t="str">
        <f t="shared" si="126"/>
        <v>Pressure cooker 3 L</v>
      </c>
      <c r="M2047" t="s">
        <v>555</v>
      </c>
      <c r="N2047">
        <f t="shared" si="127"/>
        <v>10</v>
      </c>
      <c r="O2047" cm="1">
        <f t="array" ref="O2047">_xlfn.FILTERXML("&lt;t&gt;&lt;s&gt;" &amp; SUBSTITUTE(SUBSTITUTE(A2047, "|", "&lt;/s&gt;&lt;s&gt;"), ";", "&lt;/s&gt;&lt;s&gt;") &amp; "&lt;/s&gt;&lt;/t&gt;", "//s[last()-2]")</f>
        <v>5</v>
      </c>
      <c r="P2047" cm="1">
        <f t="array" ref="P2047">_xlfn.FILTERXML("&lt;t&gt;&lt;s&gt;" &amp; SUBSTITUTE(SUBSTITUTE(SUBSTITUTE(CLEAN(A2047), "|", "&lt;/s&gt;&lt;s&gt;"), ",", "&lt;/s&gt;&lt;s&gt;"), ";", "&lt;/s&gt;&lt;s&gt;") &amp; "&lt;/s&gt;&lt;/t&gt;", "//s[last()-2]")</f>
        <v>30</v>
      </c>
      <c r="Q2047" cm="1">
        <f t="array" ref="Q2047">_xlfn.FILTERXML("&lt;t&gt;&lt;s&gt;" &amp; SUBSTITUTE(SUBSTITUTE(SUBSTITUTE(A2047, "|", "&lt;/s&gt;&lt;s&gt;"), ",", "&lt;/s&gt;&lt;s&gt;"), ";", "&lt;/s&gt;&lt;s&gt;") &amp; "&lt;/s&gt;&lt;/t&gt;", "//s[last()-1]")</f>
        <v>1500</v>
      </c>
      <c r="R2047" t="s">
        <v>595</v>
      </c>
      <c r="S2047" s="20">
        <f>Table1[[#This Row],[Qty Sold]]/Table1[[#This Row],[Qty Added]]</f>
        <v>0.5</v>
      </c>
      <c r="T2047" s="19">
        <f>Table1[[#This Row],[Unit Price]]*Table1[[#This Row],[Stock]]</f>
        <v>45000</v>
      </c>
    </row>
    <row r="2048" spans="1:20" x14ac:dyDescent="0.3">
      <c r="A2048" t="s">
        <v>26</v>
      </c>
      <c r="J2048" s="18" t="str">
        <f t="shared" si="124"/>
        <v>18-01-2026</v>
      </c>
      <c r="K2048" t="str">
        <f t="shared" si="125"/>
        <v>SKU020</v>
      </c>
      <c r="L2048" t="str">
        <f t="shared" si="126"/>
        <v>Dinner Set</v>
      </c>
      <c r="M2048" t="s">
        <v>556</v>
      </c>
      <c r="N2048">
        <f t="shared" si="127"/>
        <v>20</v>
      </c>
      <c r="O2048" cm="1">
        <f t="array" ref="O2048">_xlfn.FILTERXML("&lt;t&gt;&lt;s&gt;" &amp; SUBSTITUTE(SUBSTITUTE(A2048, "|", "&lt;/s&gt;&lt;s&gt;"), ";", "&lt;/s&gt;&lt;s&gt;") &amp; "&lt;/s&gt;&lt;/t&gt;", "//s[last()-2]")</f>
        <v>12</v>
      </c>
      <c r="P2048" cm="1">
        <f t="array" ref="P2048">_xlfn.FILTERXML("&lt;t&gt;&lt;s&gt;" &amp; SUBSTITUTE(SUBSTITUTE(SUBSTITUTE(CLEAN(A2048), "|", "&lt;/s&gt;&lt;s&gt;"), ",", "&lt;/s&gt;&lt;s&gt;"), ";", "&lt;/s&gt;&lt;s&gt;") &amp; "&lt;/s&gt;&lt;/t&gt;", "//s[last()-2]")</f>
        <v>30</v>
      </c>
      <c r="Q2048" cm="1">
        <f t="array" ref="Q2048">_xlfn.FILTERXML("&lt;t&gt;&lt;s&gt;" &amp; SUBSTITUTE(SUBSTITUTE(SUBSTITUTE(A2048, "|", "&lt;/s&gt;&lt;s&gt;"), ",", "&lt;/s&gt;&lt;s&gt;"), ";", "&lt;/s&gt;&lt;s&gt;") &amp; "&lt;/s&gt;&lt;/t&gt;", "//s[last()-1]")</f>
        <v>2500</v>
      </c>
      <c r="R2048" t="s">
        <v>596</v>
      </c>
      <c r="S2048" s="20">
        <f>Table1[[#This Row],[Qty Sold]]/Table1[[#This Row],[Qty Added]]</f>
        <v>0.6</v>
      </c>
      <c r="T2048" s="19">
        <f>Table1[[#This Row],[Unit Price]]*Table1[[#This Row],[Stock]]</f>
        <v>75000</v>
      </c>
    </row>
    <row r="2049" spans="1:20" x14ac:dyDescent="0.3">
      <c r="A2049" t="s">
        <v>27</v>
      </c>
      <c r="J2049" s="18" t="str">
        <f t="shared" si="124"/>
        <v>19-01-2026</v>
      </c>
      <c r="K2049" t="str">
        <f t="shared" si="125"/>
        <v>SKU021</v>
      </c>
      <c r="L2049" t="str">
        <f t="shared" si="126"/>
        <v>Bottle Set</v>
      </c>
      <c r="M2049" t="s">
        <v>557</v>
      </c>
      <c r="N2049">
        <f t="shared" si="127"/>
        <v>60</v>
      </c>
      <c r="O2049" cm="1">
        <f t="array" ref="O2049">_xlfn.FILTERXML("&lt;t&gt;&lt;s&gt;" &amp; SUBSTITUTE(SUBSTITUTE(A2049, "|", "&lt;/s&gt;&lt;s&gt;"), ";", "&lt;/s&gt;&lt;s&gt;") &amp; "&lt;/s&gt;&lt;/t&gt;", "//s[last()-2]")</f>
        <v>30</v>
      </c>
      <c r="P2049" cm="1">
        <f t="array" ref="P2049">_xlfn.FILTERXML("&lt;t&gt;&lt;s&gt;" &amp; SUBSTITUTE(SUBSTITUTE(SUBSTITUTE(CLEAN(A2049), "|", "&lt;/s&gt;&lt;s&gt;"), ",", "&lt;/s&gt;&lt;s&gt;"), ";", "&lt;/s&gt;&lt;s&gt;") &amp; "&lt;/s&gt;&lt;/t&gt;", "//s[last()-2]")</f>
        <v>90</v>
      </c>
      <c r="Q2049" cm="1">
        <f t="array" ref="Q2049">_xlfn.FILTERXML("&lt;t&gt;&lt;s&gt;" &amp; SUBSTITUTE(SUBSTITUTE(SUBSTITUTE(A2049, "|", "&lt;/s&gt;&lt;s&gt;"), ",", "&lt;/s&gt;&lt;s&gt;"), ";", "&lt;/s&gt;&lt;s&gt;") &amp; "&lt;/s&gt;&lt;/t&gt;", "//s[last()-1]")</f>
        <v>400</v>
      </c>
      <c r="R2049" t="s">
        <v>597</v>
      </c>
      <c r="S2049" s="20">
        <f>Table1[[#This Row],[Qty Sold]]/Table1[[#This Row],[Qty Added]]</f>
        <v>0.5</v>
      </c>
      <c r="T2049" s="19">
        <f>Table1[[#This Row],[Unit Price]]*Table1[[#This Row],[Stock]]</f>
        <v>36000</v>
      </c>
    </row>
    <row r="2050" spans="1:20" x14ac:dyDescent="0.3">
      <c r="A2050" t="s">
        <v>28</v>
      </c>
      <c r="J2050" s="18" t="str">
        <f t="shared" si="124"/>
        <v>20-01-2026</v>
      </c>
      <c r="K2050" t="str">
        <f t="shared" si="125"/>
        <v>SKU022</v>
      </c>
      <c r="L2050" t="str">
        <f t="shared" si="126"/>
        <v>Spatula</v>
      </c>
      <c r="M2050" t="s">
        <v>558</v>
      </c>
      <c r="N2050">
        <f t="shared" si="127"/>
        <v>70</v>
      </c>
      <c r="O2050" cm="1">
        <f t="array" ref="O2050">_xlfn.FILTERXML("&lt;t&gt;&lt;s&gt;" &amp; SUBSTITUTE(SUBSTITUTE(A2050, "|", "&lt;/s&gt;&lt;s&gt;"), ";", "&lt;/s&gt;&lt;s&gt;") &amp; "&lt;/s&gt;&lt;/t&gt;", "//s[last()-2]")</f>
        <v>40</v>
      </c>
      <c r="P2050" cm="1">
        <f t="array" ref="P2050">_xlfn.FILTERXML("&lt;t&gt;&lt;s&gt;" &amp; SUBSTITUTE(SUBSTITUTE(SUBSTITUTE(CLEAN(A2050), "|", "&lt;/s&gt;&lt;s&gt;"), ",", "&lt;/s&gt;&lt;s&gt;"), ";", "&lt;/s&gt;&lt;s&gt;") &amp; "&lt;/s&gt;&lt;/t&gt;", "//s[last()-2]")</f>
        <v>110</v>
      </c>
      <c r="Q2050" cm="1">
        <f t="array" ref="Q2050">_xlfn.FILTERXML("&lt;t&gt;&lt;s&gt;" &amp; SUBSTITUTE(SUBSTITUTE(SUBSTITUTE(A2050, "|", "&lt;/s&gt;&lt;s&gt;"), ",", "&lt;/s&gt;&lt;s&gt;"), ";", "&lt;/s&gt;&lt;s&gt;") &amp; "&lt;/s&gt;&lt;/t&gt;", "//s[last()-1]")</f>
        <v>120</v>
      </c>
      <c r="R2050" t="s">
        <v>598</v>
      </c>
      <c r="S2050" s="20">
        <f>Table1[[#This Row],[Qty Sold]]/Table1[[#This Row],[Qty Added]]</f>
        <v>0.5714285714285714</v>
      </c>
      <c r="T2050" s="19">
        <f>Table1[[#This Row],[Unit Price]]*Table1[[#This Row],[Stock]]</f>
        <v>13200</v>
      </c>
    </row>
    <row r="2051" spans="1:20" x14ac:dyDescent="0.3">
      <c r="A2051" t="s">
        <v>29</v>
      </c>
      <c r="J2051" s="18" t="str">
        <f t="shared" ref="J2051:J2114" si="128">LEFT(A2051, FIND(",", A2051) - 1)</f>
        <v>21-01-2026</v>
      </c>
      <c r="K2051" t="str">
        <f t="shared" ref="K2051:K2114" si="129">TRIM(MID(A2051, FIND(",", A2051) + 1, FIND("|", A2051) - FIND(",", A2051) - 1))</f>
        <v>SKU023</v>
      </c>
      <c r="L2051" t="str">
        <f t="shared" ref="L2051:L2114" si="130">TRIM(_xlfn.TEXTBEFORE(_xlfn.TEXTAFTER(A2051, "|"), ";"))</f>
        <v>Tiffin Box</v>
      </c>
      <c r="M2051" t="s">
        <v>559</v>
      </c>
      <c r="N2051">
        <f t="shared" ref="N2051:N2114" si="131">VALUE(MID(A2051, FIND(",", A2051, FIND(";", A2051)) + 1, FIND("|", A2051, FIND(",", A2051, FIND(";", A2051))) - FIND(",", A2051, FIND(";", A2051)) - 1))</f>
        <v>55</v>
      </c>
      <c r="O2051" cm="1">
        <f t="array" ref="O2051">_xlfn.FILTERXML("&lt;t&gt;&lt;s&gt;" &amp; SUBSTITUTE(SUBSTITUTE(A2051, "|", "&lt;/s&gt;&lt;s&gt;"), ";", "&lt;/s&gt;&lt;s&gt;") &amp; "&lt;/s&gt;&lt;/t&gt;", "//s[last()-2]")</f>
        <v>25</v>
      </c>
      <c r="P2051" cm="1">
        <f t="array" ref="P2051">_xlfn.FILTERXML("&lt;t&gt;&lt;s&gt;" &amp; SUBSTITUTE(SUBSTITUTE(SUBSTITUTE(CLEAN(A2051), "|", "&lt;/s&gt;&lt;s&gt;"), ",", "&lt;/s&gt;&lt;s&gt;"), ";", "&lt;/s&gt;&lt;s&gt;") &amp; "&lt;/s&gt;&lt;/t&gt;", "//s[last()-2]")</f>
        <v>85</v>
      </c>
      <c r="Q2051" cm="1">
        <f t="array" ref="Q2051">_xlfn.FILTERXML("&lt;t&gt;&lt;s&gt;" &amp; SUBSTITUTE(SUBSTITUTE(SUBSTITUTE(A2051, "|", "&lt;/s&gt;&lt;s&gt;"), ",", "&lt;/s&gt;&lt;s&gt;"), ";", "&lt;/s&gt;&lt;s&gt;") &amp; "&lt;/s&gt;&lt;/t&gt;", "//s[last()-1]")</f>
        <v>300</v>
      </c>
      <c r="R2051" t="s">
        <v>599</v>
      </c>
      <c r="S2051" s="20">
        <f>Table1[[#This Row],[Qty Sold]]/Table1[[#This Row],[Qty Added]]</f>
        <v>0.45454545454545453</v>
      </c>
      <c r="T2051" s="19">
        <f>Table1[[#This Row],[Unit Price]]*Table1[[#This Row],[Stock]]</f>
        <v>25500</v>
      </c>
    </row>
    <row r="2052" spans="1:20" x14ac:dyDescent="0.3">
      <c r="A2052" t="s">
        <v>30</v>
      </c>
      <c r="J2052" s="18" t="str">
        <f t="shared" si="128"/>
        <v>22-01-2026</v>
      </c>
      <c r="K2052" t="str">
        <f t="shared" si="129"/>
        <v>SKU024</v>
      </c>
      <c r="L2052" t="str">
        <f t="shared" si="130"/>
        <v>Steel Jug</v>
      </c>
      <c r="M2052" t="s">
        <v>541</v>
      </c>
      <c r="N2052">
        <f t="shared" si="131"/>
        <v>30</v>
      </c>
      <c r="O2052" cm="1">
        <f t="array" ref="O2052">_xlfn.FILTERXML("&lt;t&gt;&lt;s&gt;" &amp; SUBSTITUTE(SUBSTITUTE(A2052, "|", "&lt;/s&gt;&lt;s&gt;"), ";", "&lt;/s&gt;&lt;s&gt;") &amp; "&lt;/s&gt;&lt;/t&gt;", "//s[last()-2]")</f>
        <v>12</v>
      </c>
      <c r="P2052" cm="1">
        <f t="array" ref="P2052">_xlfn.FILTERXML("&lt;t&gt;&lt;s&gt;" &amp; SUBSTITUTE(SUBSTITUTE(SUBSTITUTE(CLEAN(A2052), "|", "&lt;/s&gt;&lt;s&gt;"), ",", "&lt;/s&gt;&lt;s&gt;"), ";", "&lt;/s&gt;&lt;s&gt;") &amp; "&lt;/s&gt;&lt;/t&gt;", "//s[last()-2]")</f>
        <v>50</v>
      </c>
      <c r="Q2052" cm="1">
        <f t="array" ref="Q2052">_xlfn.FILTERXML("&lt;t&gt;&lt;s&gt;" &amp; SUBSTITUTE(SUBSTITUTE(SUBSTITUTE(A2052, "|", "&lt;/s&gt;&lt;s&gt;"), ",", "&lt;/s&gt;&lt;s&gt;"), ";", "&lt;/s&gt;&lt;s&gt;") &amp; "&lt;/s&gt;&lt;/t&gt;", "//s[last()-1]")</f>
        <v>600</v>
      </c>
      <c r="R2052" t="s">
        <v>582</v>
      </c>
      <c r="S2052" s="20">
        <f>Table1[[#This Row],[Qty Sold]]/Table1[[#This Row],[Qty Added]]</f>
        <v>0.4</v>
      </c>
      <c r="T2052" s="19">
        <f>Table1[[#This Row],[Unit Price]]*Table1[[#This Row],[Stock]]</f>
        <v>30000</v>
      </c>
    </row>
    <row r="2053" spans="1:20" x14ac:dyDescent="0.3">
      <c r="A2053" t="s">
        <v>31</v>
      </c>
      <c r="J2053" s="18" t="str">
        <f t="shared" si="128"/>
        <v>23-01-2026</v>
      </c>
      <c r="K2053" t="str">
        <f t="shared" si="129"/>
        <v>SKU025</v>
      </c>
      <c r="L2053" t="str">
        <f t="shared" si="130"/>
        <v>Milk Pot</v>
      </c>
      <c r="M2053" t="s">
        <v>560</v>
      </c>
      <c r="N2053">
        <f t="shared" si="131"/>
        <v>25</v>
      </c>
      <c r="O2053" cm="1">
        <f t="array" ref="O2053">_xlfn.FILTERXML("&lt;t&gt;&lt;s&gt;" &amp; SUBSTITUTE(SUBSTITUTE(A2053, "|", "&lt;/s&gt;&lt;s&gt;"), ";", "&lt;/s&gt;&lt;s&gt;") &amp; "&lt;/s&gt;&lt;/t&gt;", "//s[last()-2]")</f>
        <v>10</v>
      </c>
      <c r="P2053" cm="1">
        <f t="array" ref="P2053">_xlfn.FILTERXML("&lt;t&gt;&lt;s&gt;" &amp; SUBSTITUTE(SUBSTITUTE(SUBSTITUTE(CLEAN(A2053), "|", "&lt;/s&gt;&lt;s&gt;"), ",", "&lt;/s&gt;&lt;s&gt;"), ";", "&lt;/s&gt;&lt;s&gt;") &amp; "&lt;/s&gt;&lt;/t&gt;", "//s[last()-2]")</f>
        <v>40</v>
      </c>
      <c r="Q2053" cm="1">
        <f t="array" ref="Q2053">_xlfn.FILTERXML("&lt;t&gt;&lt;s&gt;" &amp; SUBSTITUTE(SUBSTITUTE(SUBSTITUTE(A2053, "|", "&lt;/s&gt;&lt;s&gt;"), ",", "&lt;/s&gt;&lt;s&gt;"), ";", "&lt;/s&gt;&lt;s&gt;") &amp; "&lt;/s&gt;&lt;/t&gt;", "//s[last()-1]")</f>
        <v>700</v>
      </c>
      <c r="R2053" t="s">
        <v>601</v>
      </c>
      <c r="S2053" s="20">
        <f>Table1[[#This Row],[Qty Sold]]/Table1[[#This Row],[Qty Added]]</f>
        <v>0.4</v>
      </c>
      <c r="T2053" s="19">
        <f>Table1[[#This Row],[Unit Price]]*Table1[[#This Row],[Stock]]</f>
        <v>28000</v>
      </c>
    </row>
    <row r="2054" spans="1:20" x14ac:dyDescent="0.3">
      <c r="A2054" t="s">
        <v>32</v>
      </c>
      <c r="J2054" s="18" t="str">
        <f t="shared" si="128"/>
        <v>24-01-2026</v>
      </c>
      <c r="K2054" t="str">
        <f t="shared" si="129"/>
        <v>SKU026</v>
      </c>
      <c r="L2054" t="str">
        <f t="shared" si="130"/>
        <v>Oil Dispenser</v>
      </c>
      <c r="M2054" t="s">
        <v>561</v>
      </c>
      <c r="N2054">
        <f t="shared" si="131"/>
        <v>40</v>
      </c>
      <c r="O2054" cm="1">
        <f t="array" ref="O2054">_xlfn.FILTERXML("&lt;t&gt;&lt;s&gt;" &amp; SUBSTITUTE(SUBSTITUTE(A2054, "|", "&lt;/s&gt;&lt;s&gt;"), ";", "&lt;/s&gt;&lt;s&gt;") &amp; "&lt;/s&gt;&lt;/t&gt;", "//s[last()-2]")</f>
        <v>18</v>
      </c>
      <c r="P2054" cm="1">
        <f t="array" ref="P2054">_xlfn.FILTERXML("&lt;t&gt;&lt;s&gt;" &amp; SUBSTITUTE(SUBSTITUTE(SUBSTITUTE(CLEAN(A2054), "|", "&lt;/s&gt;&lt;s&gt;"), ",", "&lt;/s&gt;&lt;s&gt;"), ";", "&lt;/s&gt;&lt;s&gt;") &amp; "&lt;/s&gt;&lt;/t&gt;", "//s[last()-2]")</f>
        <v>65</v>
      </c>
      <c r="Q2054" cm="1">
        <f t="array" ref="Q2054">_xlfn.FILTERXML("&lt;t&gt;&lt;s&gt;" &amp; SUBSTITUTE(SUBSTITUTE(SUBSTITUTE(A2054, "|", "&lt;/s&gt;&lt;s&gt;"), ",", "&lt;/s&gt;&lt;s&gt;"), ";", "&lt;/s&gt;&lt;s&gt;") &amp; "&lt;/s&gt;&lt;/t&gt;", "//s[last()-1]")</f>
        <v>350</v>
      </c>
      <c r="R2054" t="s">
        <v>602</v>
      </c>
      <c r="S2054" s="20">
        <f>Table1[[#This Row],[Qty Sold]]/Table1[[#This Row],[Qty Added]]</f>
        <v>0.45</v>
      </c>
      <c r="T2054" s="19">
        <f>Table1[[#This Row],[Unit Price]]*Table1[[#This Row],[Stock]]</f>
        <v>22750</v>
      </c>
    </row>
    <row r="2055" spans="1:20" x14ac:dyDescent="0.3">
      <c r="A2055" t="s">
        <v>33</v>
      </c>
      <c r="J2055" s="18" t="str">
        <f t="shared" si="128"/>
        <v>25-01-2026</v>
      </c>
      <c r="K2055" t="str">
        <f t="shared" si="129"/>
        <v>SKU027</v>
      </c>
      <c r="L2055" t="str">
        <f t="shared" si="130"/>
        <v>Chopping Board</v>
      </c>
      <c r="M2055" t="s">
        <v>562</v>
      </c>
      <c r="N2055">
        <f t="shared" si="131"/>
        <v>50</v>
      </c>
      <c r="O2055" cm="1">
        <f t="array" ref="O2055">_xlfn.FILTERXML("&lt;t&gt;&lt;s&gt;" &amp; SUBSTITUTE(SUBSTITUTE(A2055, "|", "&lt;/s&gt;&lt;s&gt;"), ";", "&lt;/s&gt;&lt;s&gt;") &amp; "&lt;/s&gt;&lt;/t&gt;", "//s[last()-2]")</f>
        <v>22</v>
      </c>
      <c r="P2055" cm="1">
        <f t="array" ref="P2055">_xlfn.FILTERXML("&lt;t&gt;&lt;s&gt;" &amp; SUBSTITUTE(SUBSTITUTE(SUBSTITUTE(CLEAN(A2055), "|", "&lt;/s&gt;&lt;s&gt;"), ",", "&lt;/s&gt;&lt;s&gt;"), ";", "&lt;/s&gt;&lt;s&gt;") &amp; "&lt;/s&gt;&lt;/t&gt;", "//s[last()-2]")</f>
        <v>75</v>
      </c>
      <c r="Q2055" cm="1">
        <f t="array" ref="Q2055">_xlfn.FILTERXML("&lt;t&gt;&lt;s&gt;" &amp; SUBSTITUTE(SUBSTITUTE(SUBSTITUTE(A2055, "|", "&lt;/s&gt;&lt;s&gt;"), ",", "&lt;/s&gt;&lt;s&gt;"), ";", "&lt;/s&gt;&lt;s&gt;") &amp; "&lt;/s&gt;&lt;/t&gt;", "//s[last()-1]")</f>
        <v>200</v>
      </c>
      <c r="R2055" t="s">
        <v>603</v>
      </c>
      <c r="S2055" s="20">
        <f>Table1[[#This Row],[Qty Sold]]/Table1[[#This Row],[Qty Added]]</f>
        <v>0.44</v>
      </c>
      <c r="T2055" s="19">
        <f>Table1[[#This Row],[Unit Price]]*Table1[[#This Row],[Stock]]</f>
        <v>15000</v>
      </c>
    </row>
    <row r="2056" spans="1:20" x14ac:dyDescent="0.3">
      <c r="A2056" t="s">
        <v>34</v>
      </c>
      <c r="J2056" s="18" t="str">
        <f t="shared" si="128"/>
        <v>26-01-2026</v>
      </c>
      <c r="K2056" t="str">
        <f t="shared" si="129"/>
        <v>SKU028</v>
      </c>
      <c r="L2056" t="str">
        <f t="shared" si="130"/>
        <v>Handi</v>
      </c>
      <c r="M2056" t="s">
        <v>563</v>
      </c>
      <c r="N2056">
        <f t="shared" si="131"/>
        <v>20</v>
      </c>
      <c r="O2056" cm="1">
        <f t="array" ref="O2056">_xlfn.FILTERXML("&lt;t&gt;&lt;s&gt;" &amp; SUBSTITUTE(SUBSTITUTE(A2056, "|", "&lt;/s&gt;&lt;s&gt;"), ";", "&lt;/s&gt;&lt;s&gt;") &amp; "&lt;/s&gt;&lt;/t&gt;", "//s[last()-2]")</f>
        <v>8</v>
      </c>
      <c r="P2056" cm="1">
        <f t="array" ref="P2056">_xlfn.FILTERXML("&lt;t&gt;&lt;s&gt;" &amp; SUBSTITUTE(SUBSTITUTE(SUBSTITUTE(CLEAN(A2056), "|", "&lt;/s&gt;&lt;s&gt;"), ",", "&lt;/s&gt;&lt;s&gt;"), ";", "&lt;/s&gt;&lt;s&gt;") &amp; "&lt;/s&gt;&lt;/t&gt;", "//s[last()-2]")</f>
        <v>35</v>
      </c>
      <c r="Q2056" cm="1">
        <f t="array" ref="Q2056">_xlfn.FILTERXML("&lt;t&gt;&lt;s&gt;" &amp; SUBSTITUTE(SUBSTITUTE(SUBSTITUTE(A2056, "|", "&lt;/s&gt;&lt;s&gt;"), ",", "&lt;/s&gt;&lt;s&gt;"), ";", "&lt;/s&gt;&lt;s&gt;") &amp; "&lt;/s&gt;&lt;/t&gt;", "//s[last()-1]")</f>
        <v>900</v>
      </c>
      <c r="R2056" t="s">
        <v>604</v>
      </c>
      <c r="S2056" s="20">
        <f>Table1[[#This Row],[Qty Sold]]/Table1[[#This Row],[Qty Added]]</f>
        <v>0.4</v>
      </c>
      <c r="T2056" s="19">
        <f>Table1[[#This Row],[Unit Price]]*Table1[[#This Row],[Stock]]</f>
        <v>31500</v>
      </c>
    </row>
    <row r="2057" spans="1:20" x14ac:dyDescent="0.3">
      <c r="A2057" t="s">
        <v>35</v>
      </c>
      <c r="J2057" s="18" t="str">
        <f t="shared" si="128"/>
        <v>27-01-2026</v>
      </c>
      <c r="K2057" t="str">
        <f t="shared" si="129"/>
        <v>SKU029</v>
      </c>
      <c r="L2057" t="str">
        <f t="shared" si="130"/>
        <v>steel handi</v>
      </c>
      <c r="M2057" t="s">
        <v>542</v>
      </c>
      <c r="N2057">
        <f t="shared" si="131"/>
        <v>10</v>
      </c>
      <c r="O2057" cm="1">
        <f t="array" ref="O2057">_xlfn.FILTERXML("&lt;t&gt;&lt;s&gt;" &amp; SUBSTITUTE(SUBSTITUTE(A2057, "|", "&lt;/s&gt;&lt;s&gt;"), ";", "&lt;/s&gt;&lt;s&gt;") &amp; "&lt;/s&gt;&lt;/t&gt;", "//s[last()-2]")</f>
        <v>4</v>
      </c>
      <c r="P2057" cm="1">
        <f t="array" ref="P2057">_xlfn.FILTERXML("&lt;t&gt;&lt;s&gt;" &amp; SUBSTITUTE(SUBSTITUTE(SUBSTITUTE(CLEAN(A2057), "|", "&lt;/s&gt;&lt;s&gt;"), ",", "&lt;/s&gt;&lt;s&gt;"), ";", "&lt;/s&gt;&lt;s&gt;") &amp; "&lt;/s&gt;&lt;/t&gt;", "//s[last()-2]")</f>
        <v>38</v>
      </c>
      <c r="Q2057" cm="1">
        <f t="array" ref="Q2057">_xlfn.FILTERXML("&lt;t&gt;&lt;s&gt;" &amp; SUBSTITUTE(SUBSTITUTE(SUBSTITUTE(A2057, "|", "&lt;/s&gt;&lt;s&gt;"), ",", "&lt;/s&gt;&lt;s&gt;"), ";", "&lt;/s&gt;&lt;s&gt;") &amp; "&lt;/s&gt;&lt;/t&gt;", "//s[last()-1]")</f>
        <v>900</v>
      </c>
      <c r="R2057" t="s">
        <v>600</v>
      </c>
      <c r="S2057" s="20">
        <f>Table1[[#This Row],[Qty Sold]]/Table1[[#This Row],[Qty Added]]</f>
        <v>0.4</v>
      </c>
      <c r="T2057" s="19">
        <f>Table1[[#This Row],[Unit Price]]*Table1[[#This Row],[Stock]]</f>
        <v>34200</v>
      </c>
    </row>
    <row r="2058" spans="1:20" x14ac:dyDescent="0.3">
      <c r="A2058" t="s">
        <v>36</v>
      </c>
      <c r="J2058" s="18" t="str">
        <f t="shared" si="128"/>
        <v>28-01-2026</v>
      </c>
      <c r="K2058" t="str">
        <f t="shared" si="129"/>
        <v>SKU030</v>
      </c>
      <c r="L2058" t="str">
        <f t="shared" si="130"/>
        <v>Rice Cooker</v>
      </c>
      <c r="M2058" t="s">
        <v>564</v>
      </c>
      <c r="N2058">
        <f t="shared" si="131"/>
        <v>12</v>
      </c>
      <c r="O2058" cm="1">
        <f t="array" ref="O2058">_xlfn.FILTERXML("&lt;t&gt;&lt;s&gt;" &amp; SUBSTITUTE(SUBSTITUTE(A2058, "|", "&lt;/s&gt;&lt;s&gt;"), ";", "&lt;/s&gt;&lt;s&gt;") &amp; "&lt;/s&gt;&lt;/t&gt;", "//s[last()-2]")</f>
        <v>6</v>
      </c>
      <c r="P2058" cm="1">
        <f t="array" ref="P2058">_xlfn.FILTERXML("&lt;t&gt;&lt;s&gt;" &amp; SUBSTITUTE(SUBSTITUTE(SUBSTITUTE(CLEAN(A2058), "|", "&lt;/s&gt;&lt;s&gt;"), ",", "&lt;/s&gt;&lt;s&gt;"), ";", "&lt;/s&gt;&lt;s&gt;") &amp; "&lt;/s&gt;&lt;/t&gt;", "//s[last()-2]")</f>
        <v>18</v>
      </c>
      <c r="Q2058" cm="1">
        <f t="array" ref="Q2058">_xlfn.FILTERXML("&lt;t&gt;&lt;s&gt;" &amp; SUBSTITUTE(SUBSTITUTE(SUBSTITUTE(A2058, "|", "&lt;/s&gt;&lt;s&gt;"), ",", "&lt;/s&gt;&lt;s&gt;"), ";", "&lt;/s&gt;&lt;s&gt;") &amp; "&lt;/s&gt;&lt;/t&gt;", "//s[last()-1]")</f>
        <v>2200</v>
      </c>
      <c r="R2058" t="s">
        <v>605</v>
      </c>
      <c r="S2058" s="20">
        <f>Table1[[#This Row],[Qty Sold]]/Table1[[#This Row],[Qty Added]]</f>
        <v>0.5</v>
      </c>
      <c r="T2058" s="19">
        <f>Table1[[#This Row],[Unit Price]]*Table1[[#This Row],[Stock]]</f>
        <v>39600</v>
      </c>
    </row>
    <row r="2059" spans="1:20" x14ac:dyDescent="0.3">
      <c r="A2059" t="s">
        <v>37</v>
      </c>
      <c r="J2059" s="18" t="str">
        <f t="shared" si="128"/>
        <v>29-01-2026</v>
      </c>
      <c r="K2059" t="str">
        <f t="shared" si="129"/>
        <v>SKU031</v>
      </c>
      <c r="L2059" t="str">
        <f t="shared" si="130"/>
        <v>Electric Kettle</v>
      </c>
      <c r="M2059" t="s">
        <v>565</v>
      </c>
      <c r="N2059">
        <f t="shared" si="131"/>
        <v>18</v>
      </c>
      <c r="O2059" cm="1">
        <f t="array" ref="O2059">_xlfn.FILTERXML("&lt;t&gt;&lt;s&gt;" &amp; SUBSTITUTE(SUBSTITUTE(A2059, "|", "&lt;/s&gt;&lt;s&gt;"), ";", "&lt;/s&gt;&lt;s&gt;") &amp; "&lt;/s&gt;&lt;/t&gt;", "//s[last()-2]")</f>
        <v>10</v>
      </c>
      <c r="P2059" cm="1">
        <f t="array" ref="P2059">_xlfn.FILTERXML("&lt;t&gt;&lt;s&gt;" &amp; SUBSTITUTE(SUBSTITUTE(SUBSTITUTE(CLEAN(A2059), "|", "&lt;/s&gt;&lt;s&gt;"), ",", "&lt;/s&gt;&lt;s&gt;"), ";", "&lt;/s&gt;&lt;s&gt;") &amp; "&lt;/s&gt;&lt;/t&gt;", "//s[last()-2]")</f>
        <v>28</v>
      </c>
      <c r="Q2059" cm="1">
        <f t="array" ref="Q2059">_xlfn.FILTERXML("&lt;t&gt;&lt;s&gt;" &amp; SUBSTITUTE(SUBSTITUTE(SUBSTITUTE(A2059, "|", "&lt;/s&gt;&lt;s&gt;"), ",", "&lt;/s&gt;&lt;s&gt;"), ";", "&lt;/s&gt;&lt;s&gt;") &amp; "&lt;/s&gt;&lt;/t&gt;", "//s[last()-1]")</f>
        <v>1500</v>
      </c>
      <c r="R2059" t="s">
        <v>606</v>
      </c>
      <c r="S2059" s="20">
        <f>Table1[[#This Row],[Qty Sold]]/Table1[[#This Row],[Qty Added]]</f>
        <v>0.55555555555555558</v>
      </c>
      <c r="T2059" s="19">
        <f>Table1[[#This Row],[Unit Price]]*Table1[[#This Row],[Stock]]</f>
        <v>42000</v>
      </c>
    </row>
    <row r="2060" spans="1:20" x14ac:dyDescent="0.3">
      <c r="A2060" t="s">
        <v>38</v>
      </c>
      <c r="J2060" s="18" t="str">
        <f t="shared" si="128"/>
        <v>30-01-2026</v>
      </c>
      <c r="K2060" t="str">
        <f t="shared" si="129"/>
        <v>SKU032</v>
      </c>
      <c r="L2060" t="str">
        <f t="shared" si="130"/>
        <v>Mixer Jar</v>
      </c>
      <c r="M2060" t="s">
        <v>566</v>
      </c>
      <c r="N2060">
        <f t="shared" si="131"/>
        <v>22</v>
      </c>
      <c r="O2060" cm="1">
        <f t="array" ref="O2060">_xlfn.FILTERXML("&lt;t&gt;&lt;s&gt;" &amp; SUBSTITUTE(SUBSTITUTE(A2060, "|", "&lt;/s&gt;&lt;s&gt;"), ";", "&lt;/s&gt;&lt;s&gt;") &amp; "&lt;/s&gt;&lt;/t&gt;", "//s[last()-2]")</f>
        <v>12</v>
      </c>
      <c r="P2060" cm="1">
        <f t="array" ref="P2060">_xlfn.FILTERXML("&lt;t&gt;&lt;s&gt;" &amp; SUBSTITUTE(SUBSTITUTE(SUBSTITUTE(CLEAN(A2060), "|", "&lt;/s&gt;&lt;s&gt;"), ",", "&lt;/s&gt;&lt;s&gt;"), ";", "&lt;/s&gt;&lt;s&gt;") &amp; "&lt;/s&gt;&lt;/t&gt;", "//s[last()-2]")</f>
        <v>35</v>
      </c>
      <c r="Q2060" cm="1">
        <f t="array" ref="Q2060">_xlfn.FILTERXML("&lt;t&gt;&lt;s&gt;" &amp; SUBSTITUTE(SUBSTITUTE(SUBSTITUTE(A2060, "|", "&lt;/s&gt;&lt;s&gt;"), ",", "&lt;/s&gt;&lt;s&gt;"), ";", "&lt;/s&gt;&lt;s&gt;") &amp; "&lt;/s&gt;&lt;/t&gt;", "//s[last()-1]")</f>
        <v>800</v>
      </c>
      <c r="R2060" t="s">
        <v>607</v>
      </c>
      <c r="S2060" s="20">
        <f>Table1[[#This Row],[Qty Sold]]/Table1[[#This Row],[Qty Added]]</f>
        <v>0.54545454545454541</v>
      </c>
      <c r="T2060" s="19">
        <f>Table1[[#This Row],[Unit Price]]*Table1[[#This Row],[Stock]]</f>
        <v>28000</v>
      </c>
    </row>
    <row r="2061" spans="1:20" x14ac:dyDescent="0.3">
      <c r="A2061" t="s">
        <v>39</v>
      </c>
      <c r="J2061" s="18" t="str">
        <f t="shared" si="128"/>
        <v>01-02-2026</v>
      </c>
      <c r="K2061" t="str">
        <f t="shared" si="129"/>
        <v>SKU001</v>
      </c>
      <c r="L2061" t="str">
        <f t="shared" si="130"/>
        <v>Steel Plate</v>
      </c>
      <c r="M2061" t="s">
        <v>541</v>
      </c>
      <c r="N2061">
        <f t="shared" si="131"/>
        <v>60</v>
      </c>
      <c r="O2061" cm="1">
        <f t="array" ref="O2061">_xlfn.FILTERXML("&lt;t&gt;&lt;s&gt;" &amp; SUBSTITUTE(SUBSTITUTE(A2061, "|", "&lt;/s&gt;&lt;s&gt;"), ";", "&lt;/s&gt;&lt;s&gt;") &amp; "&lt;/s&gt;&lt;/t&gt;", "//s[last()-2]")</f>
        <v>30</v>
      </c>
      <c r="P2061" cm="1">
        <f t="array" ref="P2061">_xlfn.FILTERXML("&lt;t&gt;&lt;s&gt;" &amp; SUBSTITUTE(SUBSTITUTE(SUBSTITUTE(CLEAN(A2061), "|", "&lt;/s&gt;&lt;s&gt;"), ",", "&lt;/s&gt;&lt;s&gt;"), ";", "&lt;/s&gt;&lt;s&gt;") &amp; "&lt;/s&gt;&lt;/t&gt;", "//s[last()-2]")</f>
        <v>190</v>
      </c>
      <c r="Q2061" cm="1">
        <f t="array" ref="Q2061">_xlfn.FILTERXML("&lt;t&gt;&lt;s&gt;" &amp; SUBSTITUTE(SUBSTITUTE(SUBSTITUTE(A2061, "|", "&lt;/s&gt;&lt;s&gt;"), ",", "&lt;/s&gt;&lt;s&gt;"), ";", "&lt;/s&gt;&lt;s&gt;") &amp; "&lt;/s&gt;&lt;/t&gt;", "//s[last()-1]")</f>
        <v>120</v>
      </c>
      <c r="R2061" t="s">
        <v>582</v>
      </c>
      <c r="S2061" s="20">
        <f>Table1[[#This Row],[Qty Sold]]/Table1[[#This Row],[Qty Added]]</f>
        <v>0.5</v>
      </c>
      <c r="T2061" s="19">
        <f>Table1[[#This Row],[Unit Price]]*Table1[[#This Row],[Stock]]</f>
        <v>22800</v>
      </c>
    </row>
    <row r="2062" spans="1:20" x14ac:dyDescent="0.3">
      <c r="A2062" t="s">
        <v>40</v>
      </c>
      <c r="J2062" s="18" t="str">
        <f t="shared" si="128"/>
        <v>02-02-2026</v>
      </c>
      <c r="K2062" t="str">
        <f t="shared" si="129"/>
        <v>SKU003</v>
      </c>
      <c r="L2062" t="str">
        <f t="shared" si="130"/>
        <v>Spoon set</v>
      </c>
      <c r="M2062" t="s">
        <v>543</v>
      </c>
      <c r="N2062">
        <f t="shared" si="131"/>
        <v>80</v>
      </c>
      <c r="O2062" cm="1">
        <f t="array" ref="O2062">_xlfn.FILTERXML("&lt;t&gt;&lt;s&gt;" &amp; SUBSTITUTE(SUBSTITUTE(A2062, "|", "&lt;/s&gt;&lt;s&gt;"), ";", "&lt;/s&gt;&lt;s&gt;") &amp; "&lt;/s&gt;&lt;/t&gt;", "//s[last()-2]")</f>
        <v>70</v>
      </c>
      <c r="P2062" cm="1">
        <f t="array" ref="P2062">_xlfn.FILTERXML("&lt;t&gt;&lt;s&gt;" &amp; SUBSTITUTE(SUBSTITUTE(SUBSTITUTE(CLEAN(A2062), "|", "&lt;/s&gt;&lt;s&gt;"), ",", "&lt;/s&gt;&lt;s&gt;"), ";", "&lt;/s&gt;&lt;s&gt;") &amp; "&lt;/s&gt;&lt;/t&gt;", "//s[last()-2]")</f>
        <v>240</v>
      </c>
      <c r="Q2062" cm="1">
        <f t="array" ref="Q2062">_xlfn.FILTERXML("&lt;t&gt;&lt;s&gt;" &amp; SUBSTITUTE(SUBSTITUTE(SUBSTITUTE(A2062, "|", "&lt;/s&gt;&lt;s&gt;"), ",", "&lt;/s&gt;&lt;s&gt;"), ";", "&lt;/s&gt;&lt;s&gt;") &amp; "&lt;/s&gt;&lt;/t&gt;", "//s[last()-1]")</f>
        <v>60</v>
      </c>
      <c r="R2062" t="s">
        <v>583</v>
      </c>
      <c r="S2062" s="20">
        <f>Table1[[#This Row],[Qty Sold]]/Table1[[#This Row],[Qty Added]]</f>
        <v>0.875</v>
      </c>
      <c r="T2062" s="19">
        <f>Table1[[#This Row],[Unit Price]]*Table1[[#This Row],[Stock]]</f>
        <v>14400</v>
      </c>
    </row>
    <row r="2063" spans="1:20" x14ac:dyDescent="0.3">
      <c r="A2063" t="s">
        <v>41</v>
      </c>
      <c r="J2063" s="18" t="str">
        <f t="shared" si="128"/>
        <v>03-02-2026</v>
      </c>
      <c r="K2063" t="str">
        <f t="shared" si="129"/>
        <v>SKU004</v>
      </c>
      <c r="L2063" t="str">
        <f t="shared" si="130"/>
        <v>Plastic bucket</v>
      </c>
      <c r="M2063" t="s">
        <v>544</v>
      </c>
      <c r="N2063">
        <f t="shared" si="131"/>
        <v>50</v>
      </c>
      <c r="O2063" cm="1">
        <f t="array" ref="O2063">_xlfn.FILTERXML("&lt;t&gt;&lt;s&gt;" &amp; SUBSTITUTE(SUBSTITUTE(A2063, "|", "&lt;/s&gt;&lt;s&gt;"), ";", "&lt;/s&gt;&lt;s&gt;") &amp; "&lt;/s&gt;&lt;/t&gt;", "//s[last()-2]")</f>
        <v>20</v>
      </c>
      <c r="P2063" cm="1">
        <f t="array" ref="P2063">_xlfn.FILTERXML("&lt;t&gt;&lt;s&gt;" &amp; SUBSTITUTE(SUBSTITUTE(SUBSTITUTE(CLEAN(A2063), "|", "&lt;/s&gt;&lt;s&gt;"), ",", "&lt;/s&gt;&lt;s&gt;"), ";", "&lt;/s&gt;&lt;s&gt;") &amp; "&lt;/s&gt;&lt;/t&gt;", "//s[last()-2]")</f>
        <v>120</v>
      </c>
      <c r="Q2063" cm="1">
        <f t="array" ref="Q2063">_xlfn.FILTERXML("&lt;t&gt;&lt;s&gt;" &amp; SUBSTITUTE(SUBSTITUTE(SUBSTITUTE(A2063, "|", "&lt;/s&gt;&lt;s&gt;"), ",", "&lt;/s&gt;&lt;s&gt;"), ";", "&lt;/s&gt;&lt;s&gt;") &amp; "&lt;/s&gt;&lt;/t&gt;", "//s[last()-1]")</f>
        <v>150</v>
      </c>
      <c r="R2063" t="s">
        <v>584</v>
      </c>
      <c r="S2063" s="20">
        <f>Table1[[#This Row],[Qty Sold]]/Table1[[#This Row],[Qty Added]]</f>
        <v>0.4</v>
      </c>
      <c r="T2063" s="19">
        <f>Table1[[#This Row],[Unit Price]]*Table1[[#This Row],[Stock]]</f>
        <v>18000</v>
      </c>
    </row>
    <row r="2064" spans="1:20" x14ac:dyDescent="0.3">
      <c r="A2064" t="s">
        <v>42</v>
      </c>
      <c r="J2064" s="18" t="str">
        <f t="shared" si="128"/>
        <v>04-02-2026</v>
      </c>
      <c r="K2064" t="str">
        <f t="shared" si="129"/>
        <v>SKU005</v>
      </c>
      <c r="L2064" t="str">
        <f t="shared" si="130"/>
        <v>Glass Set</v>
      </c>
      <c r="M2064" t="s">
        <v>545</v>
      </c>
      <c r="N2064">
        <f t="shared" si="131"/>
        <v>30</v>
      </c>
      <c r="O2064" cm="1">
        <f t="array" ref="O2064">_xlfn.FILTERXML("&lt;t&gt;&lt;s&gt;" &amp; SUBSTITUTE(SUBSTITUTE(A2064, "|", "&lt;/s&gt;&lt;s&gt;"), ";", "&lt;/s&gt;&lt;s&gt;") &amp; "&lt;/s&gt;&lt;/t&gt;", "//s[last()-2]")</f>
        <v>10</v>
      </c>
      <c r="P2064" cm="1">
        <f t="array" ref="P2064">_xlfn.FILTERXML("&lt;t&gt;&lt;s&gt;" &amp; SUBSTITUTE(SUBSTITUTE(SUBSTITUTE(CLEAN(A2064), "|", "&lt;/s&gt;&lt;s&gt;"), ",", "&lt;/s&gt;&lt;s&gt;"), ";", "&lt;/s&gt;&lt;s&gt;") &amp; "&lt;/s&gt;&lt;/t&gt;", "//s[last()-2]")</f>
        <v>90</v>
      </c>
      <c r="Q2064" cm="1">
        <f t="array" ref="Q2064">_xlfn.FILTERXML("&lt;t&gt;&lt;s&gt;" &amp; SUBSTITUTE(SUBSTITUTE(SUBSTITUTE(A2064, "|", "&lt;/s&gt;&lt;s&gt;"), ",", "&lt;/s&gt;&lt;s&gt;"), ";", "&lt;/s&gt;&lt;s&gt;") &amp; "&lt;/s&gt;&lt;/t&gt;", "//s[last()-1]")</f>
        <v>200</v>
      </c>
      <c r="R2064" t="s">
        <v>585</v>
      </c>
      <c r="S2064" s="20">
        <f>Table1[[#This Row],[Qty Sold]]/Table1[[#This Row],[Qty Added]]</f>
        <v>0.33333333333333331</v>
      </c>
      <c r="T2064" s="19">
        <f>Table1[[#This Row],[Unit Price]]*Table1[[#This Row],[Stock]]</f>
        <v>18000</v>
      </c>
    </row>
    <row r="2065" spans="1:20" x14ac:dyDescent="0.3">
      <c r="A2065" t="s">
        <v>43</v>
      </c>
      <c r="J2065" s="18" t="str">
        <f t="shared" si="128"/>
        <v>05-02-2026</v>
      </c>
      <c r="K2065" t="str">
        <f t="shared" si="129"/>
        <v>SKU006</v>
      </c>
      <c r="L2065" t="str">
        <f t="shared" si="130"/>
        <v>Cooker 5L</v>
      </c>
      <c r="M2065" t="s">
        <v>546</v>
      </c>
      <c r="N2065">
        <f t="shared" si="131"/>
        <v>12</v>
      </c>
      <c r="O2065" cm="1">
        <f t="array" ref="O2065">_xlfn.FILTERXML("&lt;t&gt;&lt;s&gt;" &amp; SUBSTITUTE(SUBSTITUTE(A2065, "|", "&lt;/s&gt;&lt;s&gt;"), ";", "&lt;/s&gt;&lt;s&gt;") &amp; "&lt;/s&gt;&lt;/t&gt;", "//s[last()-2]")</f>
        <v>8</v>
      </c>
      <c r="P2065" cm="1">
        <f t="array" ref="P2065">_xlfn.FILTERXML("&lt;t&gt;&lt;s&gt;" &amp; SUBSTITUTE(SUBSTITUTE(SUBSTITUTE(CLEAN(A2065), "|", "&lt;/s&gt;&lt;s&gt;"), ",", "&lt;/s&gt;&lt;s&gt;"), ";", "&lt;/s&gt;&lt;s&gt;") &amp; "&lt;/s&gt;&lt;/t&gt;", "//s[last()-2]")</f>
        <v>38</v>
      </c>
      <c r="Q2065" cm="1">
        <f t="array" ref="Q2065">_xlfn.FILTERXML("&lt;t&gt;&lt;s&gt;" &amp; SUBSTITUTE(SUBSTITUTE(SUBSTITUTE(A2065, "|", "&lt;/s&gt;&lt;s&gt;"), ",", "&lt;/s&gt;&lt;s&gt;"), ";", "&lt;/s&gt;&lt;s&gt;") &amp; "&lt;/s&gt;&lt;/t&gt;", "//s[last()-1]")</f>
        <v>1800</v>
      </c>
      <c r="R2065" t="s">
        <v>586</v>
      </c>
      <c r="S2065" s="20">
        <f>Table1[[#This Row],[Qty Sold]]/Table1[[#This Row],[Qty Added]]</f>
        <v>0.66666666666666663</v>
      </c>
      <c r="T2065" s="19">
        <f>Table1[[#This Row],[Unit Price]]*Table1[[#This Row],[Stock]]</f>
        <v>68400</v>
      </c>
    </row>
    <row r="2066" spans="1:20" x14ac:dyDescent="0.3">
      <c r="A2066" t="s">
        <v>44</v>
      </c>
      <c r="J2066" s="18" t="str">
        <f t="shared" si="128"/>
        <v>06-02-2026</v>
      </c>
      <c r="K2066" t="str">
        <f t="shared" si="129"/>
        <v>SKU008</v>
      </c>
      <c r="L2066" t="str">
        <f t="shared" si="130"/>
        <v>Frying pan</v>
      </c>
      <c r="M2066" t="s">
        <v>547</v>
      </c>
      <c r="N2066">
        <f t="shared" si="131"/>
        <v>40</v>
      </c>
      <c r="O2066" cm="1">
        <f t="array" ref="O2066">_xlfn.FILTERXML("&lt;t&gt;&lt;s&gt;" &amp; SUBSTITUTE(SUBSTITUTE(A2066, "|", "&lt;/s&gt;&lt;s&gt;"), ";", "&lt;/s&gt;&lt;s&gt;") &amp; "&lt;/s&gt;&lt;/t&gt;", "//s[last()-2]")</f>
        <v>25</v>
      </c>
      <c r="P2066" cm="1">
        <f t="array" ref="P2066">_xlfn.FILTERXML("&lt;t&gt;&lt;s&gt;" &amp; SUBSTITUTE(SUBSTITUTE(SUBSTITUTE(CLEAN(A2066), "|", "&lt;/s&gt;&lt;s&gt;"), ",", "&lt;/s&gt;&lt;s&gt;"), ";", "&lt;/s&gt;&lt;s&gt;") &amp; "&lt;/s&gt;&lt;/t&gt;", "//s[last()-2]")</f>
        <v>75</v>
      </c>
      <c r="Q2066" cm="1">
        <f t="array" ref="Q2066">_xlfn.FILTERXML("&lt;t&gt;&lt;s&gt;" &amp; SUBSTITUTE(SUBSTITUTE(SUBSTITUTE(A2066, "|", "&lt;/s&gt;&lt;s&gt;"), ",", "&lt;/s&gt;&lt;s&gt;"), ";", "&lt;/s&gt;&lt;s&gt;") &amp; "&lt;/s&gt;&lt;/t&gt;", "//s[last()-1]")</f>
        <v>900</v>
      </c>
      <c r="R2066" t="s">
        <v>587</v>
      </c>
      <c r="S2066" s="20">
        <f>Table1[[#This Row],[Qty Sold]]/Table1[[#This Row],[Qty Added]]</f>
        <v>0.625</v>
      </c>
      <c r="T2066" s="19">
        <f>Table1[[#This Row],[Unit Price]]*Table1[[#This Row],[Stock]]</f>
        <v>67500</v>
      </c>
    </row>
    <row r="2067" spans="1:20" x14ac:dyDescent="0.3">
      <c r="A2067" t="s">
        <v>45</v>
      </c>
      <c r="J2067" s="18" t="str">
        <f t="shared" si="128"/>
        <v>07-02-2026</v>
      </c>
      <c r="K2067" t="str">
        <f t="shared" si="129"/>
        <v>SKU009</v>
      </c>
      <c r="L2067" t="str">
        <f t="shared" si="130"/>
        <v>Water Bottle</v>
      </c>
      <c r="M2067" t="s">
        <v>548</v>
      </c>
      <c r="N2067">
        <f t="shared" si="131"/>
        <v>100</v>
      </c>
      <c r="O2067" cm="1">
        <f t="array" ref="O2067">_xlfn.FILTERXML("&lt;t&gt;&lt;s&gt;" &amp; SUBSTITUTE(SUBSTITUTE(A2067, "|", "&lt;/s&gt;&lt;s&gt;"), ";", "&lt;/s&gt;&lt;s&gt;") &amp; "&lt;/s&gt;&lt;/t&gt;", "//s[last()-2]")</f>
        <v>60</v>
      </c>
      <c r="P2067" cm="1">
        <f t="array" ref="P2067">_xlfn.FILTERXML("&lt;t&gt;&lt;s&gt;" &amp; SUBSTITUTE(SUBSTITUTE(SUBSTITUTE(CLEAN(A2067), "|", "&lt;/s&gt;&lt;s&gt;"), ",", "&lt;/s&gt;&lt;s&gt;"), ";", "&lt;/s&gt;&lt;s&gt;") &amp; "&lt;/s&gt;&lt;/t&gt;", "//s[last()-2]")</f>
        <v>160</v>
      </c>
      <c r="Q2067" cm="1">
        <f t="array" ref="Q2067">_xlfn.FILTERXML("&lt;t&gt;&lt;s&gt;" &amp; SUBSTITUTE(SUBSTITUTE(SUBSTITUTE(A2067, "|", "&lt;/s&gt;&lt;s&gt;"), ",", "&lt;/s&gt;&lt;s&gt;"), ";", "&lt;/s&gt;&lt;s&gt;") &amp; "&lt;/s&gt;&lt;/t&gt;", "//s[last()-1]")</f>
        <v>200</v>
      </c>
      <c r="R2067" t="s">
        <v>588</v>
      </c>
      <c r="S2067" s="20">
        <f>Table1[[#This Row],[Qty Sold]]/Table1[[#This Row],[Qty Added]]</f>
        <v>0.6</v>
      </c>
      <c r="T2067" s="19">
        <f>Table1[[#This Row],[Unit Price]]*Table1[[#This Row],[Stock]]</f>
        <v>32000</v>
      </c>
    </row>
    <row r="2068" spans="1:20" x14ac:dyDescent="0.3">
      <c r="A2068" t="s">
        <v>46</v>
      </c>
      <c r="J2068" s="18" t="str">
        <f t="shared" si="128"/>
        <v>08-02-2026</v>
      </c>
      <c r="K2068" t="str">
        <f t="shared" si="129"/>
        <v>SKU010</v>
      </c>
      <c r="L2068" t="str">
        <f t="shared" si="130"/>
        <v>Lunch box</v>
      </c>
      <c r="M2068" t="s">
        <v>549</v>
      </c>
      <c r="N2068">
        <f t="shared" si="131"/>
        <v>70</v>
      </c>
      <c r="O2068" cm="1">
        <f t="array" ref="O2068">_xlfn.FILTERXML("&lt;t&gt;&lt;s&gt;" &amp; SUBSTITUTE(SUBSTITUTE(A2068, "|", "&lt;/s&gt;&lt;s&gt;"), ";", "&lt;/s&gt;&lt;s&gt;") &amp; "&lt;/s&gt;&lt;/t&gt;", "//s[last()-2]")</f>
        <v>40</v>
      </c>
      <c r="P2068" cm="1">
        <f t="array" ref="P2068">_xlfn.FILTERXML("&lt;t&gt;&lt;s&gt;" &amp; SUBSTITUTE(SUBSTITUTE(SUBSTITUTE(CLEAN(A2068), "|", "&lt;/s&gt;&lt;s&gt;"), ",", "&lt;/s&gt;&lt;s&gt;"), ";", "&lt;/s&gt;&lt;s&gt;") &amp; "&lt;/s&gt;&lt;/t&gt;", "//s[last()-2]")</f>
        <v>110</v>
      </c>
      <c r="Q2068" cm="1">
        <f t="array" ref="Q2068">_xlfn.FILTERXML("&lt;t&gt;&lt;s&gt;" &amp; SUBSTITUTE(SUBSTITUTE(SUBSTITUTE(A2068, "|", "&lt;/s&gt;&lt;s&gt;"), ",", "&lt;/s&gt;&lt;s&gt;"), ";", "&lt;/s&gt;&lt;s&gt;") &amp; "&lt;/s&gt;&lt;/t&gt;", "//s[last()-1]")</f>
        <v>250</v>
      </c>
      <c r="R2068" t="s">
        <v>589</v>
      </c>
      <c r="S2068" s="20">
        <f>Table1[[#This Row],[Qty Sold]]/Table1[[#This Row],[Qty Added]]</f>
        <v>0.5714285714285714</v>
      </c>
      <c r="T2068" s="19">
        <f>Table1[[#This Row],[Unit Price]]*Table1[[#This Row],[Stock]]</f>
        <v>27500</v>
      </c>
    </row>
    <row r="2069" spans="1:20" x14ac:dyDescent="0.3">
      <c r="A2069" t="s">
        <v>47</v>
      </c>
      <c r="J2069" s="18" t="str">
        <f t="shared" si="128"/>
        <v>09-02-2026</v>
      </c>
      <c r="K2069" t="str">
        <f t="shared" si="129"/>
        <v>SKU011</v>
      </c>
      <c r="L2069" t="str">
        <f t="shared" si="130"/>
        <v>Knife Set</v>
      </c>
      <c r="M2069" t="s">
        <v>550</v>
      </c>
      <c r="N2069">
        <f t="shared" si="131"/>
        <v>30</v>
      </c>
      <c r="O2069" cm="1">
        <f t="array" ref="O2069">_xlfn.FILTERXML("&lt;t&gt;&lt;s&gt;" &amp; SUBSTITUTE(SUBSTITUTE(A2069, "|", "&lt;/s&gt;&lt;s&gt;"), ";", "&lt;/s&gt;&lt;s&gt;") &amp; "&lt;/s&gt;&lt;/t&gt;", "//s[last()-2]")</f>
        <v>15</v>
      </c>
      <c r="P2069" cm="1">
        <f t="array" ref="P2069">_xlfn.FILTERXML("&lt;t&gt;&lt;s&gt;" &amp; SUBSTITUTE(SUBSTITUTE(SUBSTITUTE(CLEAN(A2069), "|", "&lt;/s&gt;&lt;s&gt;"), ",", "&lt;/s&gt;&lt;s&gt;"), ";", "&lt;/s&gt;&lt;s&gt;") &amp; "&lt;/s&gt;&lt;/t&gt;", "//s[last()-2]")</f>
        <v>80</v>
      </c>
      <c r="Q2069" cm="1">
        <f t="array" ref="Q2069">_xlfn.FILTERXML("&lt;t&gt;&lt;s&gt;" &amp; SUBSTITUTE(SUBSTITUTE(SUBSTITUTE(A2069, "|", "&lt;/s&gt;&lt;s&gt;"), ",", "&lt;/s&gt;&lt;s&gt;"), ";", "&lt;/s&gt;&lt;s&gt;") &amp; "&lt;/s&gt;&lt;/t&gt;", "//s[last()-1]")</f>
        <v>500</v>
      </c>
      <c r="R2069" t="s">
        <v>590</v>
      </c>
      <c r="S2069" s="20">
        <f>Table1[[#This Row],[Qty Sold]]/Table1[[#This Row],[Qty Added]]</f>
        <v>0.5</v>
      </c>
      <c r="T2069" s="19">
        <f>Table1[[#This Row],[Unit Price]]*Table1[[#This Row],[Stock]]</f>
        <v>40000</v>
      </c>
    </row>
    <row r="2070" spans="1:20" x14ac:dyDescent="0.3">
      <c r="A2070" t="s">
        <v>48</v>
      </c>
      <c r="J2070" s="18" t="str">
        <f t="shared" si="128"/>
        <v>10-02-2026</v>
      </c>
      <c r="K2070" t="str">
        <f t="shared" si="129"/>
        <v>SKU012</v>
      </c>
      <c r="L2070" t="str">
        <f t="shared" si="130"/>
        <v>Cutlery Set</v>
      </c>
      <c r="M2070" t="s">
        <v>551</v>
      </c>
      <c r="N2070">
        <f t="shared" si="131"/>
        <v>50</v>
      </c>
      <c r="O2070" cm="1">
        <f t="array" ref="O2070">_xlfn.FILTERXML("&lt;t&gt;&lt;s&gt;" &amp; SUBSTITUTE(SUBSTITUTE(A2070, "|", "&lt;/s&gt;&lt;s&gt;"), ";", "&lt;/s&gt;&lt;s&gt;") &amp; "&lt;/s&gt;&lt;/t&gt;", "//s[last()-2]")</f>
        <v>35</v>
      </c>
      <c r="P2070" cm="1">
        <f t="array" ref="P2070">_xlfn.FILTERXML("&lt;t&gt;&lt;s&gt;" &amp; SUBSTITUTE(SUBSTITUTE(SUBSTITUTE(CLEAN(A2070), "|", "&lt;/s&gt;&lt;s&gt;"), ",", "&lt;/s&gt;&lt;s&gt;"), ";", "&lt;/s&gt;&lt;s&gt;") &amp; "&lt;/s&gt;&lt;/t&gt;", "//s[last()-2]")</f>
        <v>125</v>
      </c>
      <c r="Q2070" cm="1">
        <f t="array" ref="Q2070">_xlfn.FILTERXML("&lt;t&gt;&lt;s&gt;" &amp; SUBSTITUTE(SUBSTITUTE(SUBSTITUTE(A2070, "|", "&lt;/s&gt;&lt;s&gt;"), ",", "&lt;/s&gt;&lt;s&gt;"), ";", "&lt;/s&gt;&lt;s&gt;") &amp; "&lt;/s&gt;&lt;/t&gt;", "//s[last()-1]")</f>
        <v>800</v>
      </c>
      <c r="R2070" t="s">
        <v>591</v>
      </c>
      <c r="S2070" s="20">
        <f>Table1[[#This Row],[Qty Sold]]/Table1[[#This Row],[Qty Added]]</f>
        <v>0.7</v>
      </c>
      <c r="T2070" s="19">
        <f>Table1[[#This Row],[Unit Price]]*Table1[[#This Row],[Stock]]</f>
        <v>100000</v>
      </c>
    </row>
    <row r="2071" spans="1:20" x14ac:dyDescent="0.3">
      <c r="A2071" t="s">
        <v>49</v>
      </c>
      <c r="J2071" s="18" t="str">
        <f t="shared" si="128"/>
        <v>11-02-2026</v>
      </c>
      <c r="K2071" t="str">
        <f t="shared" si="129"/>
        <v>SKU014</v>
      </c>
      <c r="L2071" t="str">
        <f t="shared" si="130"/>
        <v>Storage Container</v>
      </c>
      <c r="M2071" t="s">
        <v>553</v>
      </c>
      <c r="N2071">
        <f t="shared" si="131"/>
        <v>80</v>
      </c>
      <c r="O2071" cm="1">
        <f t="array" ref="O2071">_xlfn.FILTERXML("&lt;t&gt;&lt;s&gt;" &amp; SUBSTITUTE(SUBSTITUTE(A2071, "|", "&lt;/s&gt;&lt;s&gt;"), ";", "&lt;/s&gt;&lt;s&gt;") &amp; "&lt;/s&gt;&lt;/t&gt;", "//s[last()-2]")</f>
        <v>50</v>
      </c>
      <c r="P2071" cm="1">
        <f t="array" ref="P2071">_xlfn.FILTERXML("&lt;t&gt;&lt;s&gt;" &amp; SUBSTITUTE(SUBSTITUTE(SUBSTITUTE(CLEAN(A2071), "|", "&lt;/s&gt;&lt;s&gt;"), ",", "&lt;/s&gt;&lt;s&gt;"), ";", "&lt;/s&gt;&lt;s&gt;") &amp; "&lt;/s&gt;&lt;/t&gt;", "//s[last()-2]")</f>
        <v>180</v>
      </c>
      <c r="Q2071" cm="1">
        <f t="array" ref="Q2071">_xlfn.FILTERXML("&lt;t&gt;&lt;s&gt;" &amp; SUBSTITUTE(SUBSTITUTE(SUBSTITUTE(A2071, "|", "&lt;/s&gt;&lt;s&gt;"), ",", "&lt;/s&gt;&lt;s&gt;"), ";", "&lt;/s&gt;&lt;s&gt;") &amp; "&lt;/s&gt;&lt;/t&gt;", "//s[last()-1]")</f>
        <v>300</v>
      </c>
      <c r="R2071" t="s">
        <v>593</v>
      </c>
      <c r="S2071" s="20">
        <f>Table1[[#This Row],[Qty Sold]]/Table1[[#This Row],[Qty Added]]</f>
        <v>0.625</v>
      </c>
      <c r="T2071" s="19">
        <f>Table1[[#This Row],[Unit Price]]*Table1[[#This Row],[Stock]]</f>
        <v>54000</v>
      </c>
    </row>
    <row r="2072" spans="1:20" x14ac:dyDescent="0.3">
      <c r="A2072" t="s">
        <v>50</v>
      </c>
      <c r="J2072" s="18" t="str">
        <f t="shared" si="128"/>
        <v>12-02-2026</v>
      </c>
      <c r="K2072" t="str">
        <f t="shared" si="129"/>
        <v>SKU016</v>
      </c>
      <c r="L2072" t="str">
        <f t="shared" si="130"/>
        <v>Steel Glass</v>
      </c>
      <c r="M2072" t="s">
        <v>541</v>
      </c>
      <c r="N2072">
        <f t="shared" si="131"/>
        <v>150</v>
      </c>
      <c r="O2072" cm="1">
        <f t="array" ref="O2072">_xlfn.FILTERXML("&lt;t&gt;&lt;s&gt;" &amp; SUBSTITUTE(SUBSTITUTE(A2072, "|", "&lt;/s&gt;&lt;s&gt;"), ";", "&lt;/s&gt;&lt;s&gt;") &amp; "&lt;/s&gt;&lt;/t&gt;", "//s[last()-2]")</f>
        <v>110</v>
      </c>
      <c r="P2072" cm="1">
        <f t="array" ref="P2072">_xlfn.FILTERXML("&lt;t&gt;&lt;s&gt;" &amp; SUBSTITUTE(SUBSTITUTE(SUBSTITUTE(CLEAN(A2072), "|", "&lt;/s&gt;&lt;s&gt;"), ",", "&lt;/s&gt;&lt;s&gt;"), ";", "&lt;/s&gt;&lt;s&gt;") &amp; "&lt;/s&gt;&lt;/t&gt;", "//s[last()-2]")</f>
        <v>240</v>
      </c>
      <c r="Q2072" cm="1">
        <f t="array" ref="Q2072">_xlfn.FILTERXML("&lt;t&gt;&lt;s&gt;" &amp; SUBSTITUTE(SUBSTITUTE(SUBSTITUTE(A2072, "|", "&lt;/s&gt;&lt;s&gt;"), ",", "&lt;/s&gt;&lt;s&gt;"), ";", "&lt;/s&gt;&lt;s&gt;") &amp; "&lt;/s&gt;&lt;/t&gt;", "//s[last()-1]")</f>
        <v>100</v>
      </c>
      <c r="R2072" t="s">
        <v>582</v>
      </c>
      <c r="S2072" s="20">
        <f>Table1[[#This Row],[Qty Sold]]/Table1[[#This Row],[Qty Added]]</f>
        <v>0.73333333333333328</v>
      </c>
      <c r="T2072" s="19">
        <f>Table1[[#This Row],[Unit Price]]*Table1[[#This Row],[Stock]]</f>
        <v>24000</v>
      </c>
    </row>
    <row r="2073" spans="1:20" x14ac:dyDescent="0.3">
      <c r="A2073" t="s">
        <v>51</v>
      </c>
      <c r="J2073" s="18" t="str">
        <f t="shared" si="128"/>
        <v>13-02-2026</v>
      </c>
      <c r="K2073" t="str">
        <f t="shared" si="129"/>
        <v>SKU018</v>
      </c>
      <c r="L2073" t="str">
        <f t="shared" si="130"/>
        <v>Pressure Cooker 3L</v>
      </c>
      <c r="M2073" t="s">
        <v>555</v>
      </c>
      <c r="N2073">
        <f t="shared" si="131"/>
        <v>20</v>
      </c>
      <c r="O2073" cm="1">
        <f t="array" ref="O2073">_xlfn.FILTERXML("&lt;t&gt;&lt;s&gt;" &amp; SUBSTITUTE(SUBSTITUTE(A2073, "|", "&lt;/s&gt;&lt;s&gt;"), ";", "&lt;/s&gt;&lt;s&gt;") &amp; "&lt;/s&gt;&lt;/t&gt;", "//s[last()-2]")</f>
        <v>12</v>
      </c>
      <c r="P2073" cm="1">
        <f t="array" ref="P2073">_xlfn.FILTERXML("&lt;t&gt;&lt;s&gt;" &amp; SUBSTITUTE(SUBSTITUTE(SUBSTITUTE(CLEAN(A2073), "|", "&lt;/s&gt;&lt;s&gt;"), ",", "&lt;/s&gt;&lt;s&gt;"), ";", "&lt;/s&gt;&lt;s&gt;") &amp; "&lt;/s&gt;&lt;/t&gt;", "//s[last()-2]")</f>
        <v>33</v>
      </c>
      <c r="Q2073" cm="1">
        <f t="array" ref="Q2073">_xlfn.FILTERXML("&lt;t&gt;&lt;s&gt;" &amp; SUBSTITUTE(SUBSTITUTE(SUBSTITUTE(A2073, "|", "&lt;/s&gt;&lt;s&gt;"), ",", "&lt;/s&gt;&lt;s&gt;"), ";", "&lt;/s&gt;&lt;s&gt;") &amp; "&lt;/s&gt;&lt;/t&gt;", "//s[last()-1]")</f>
        <v>1500</v>
      </c>
      <c r="R2073" t="s">
        <v>595</v>
      </c>
      <c r="S2073" s="20">
        <f>Table1[[#This Row],[Qty Sold]]/Table1[[#This Row],[Qty Added]]</f>
        <v>0.6</v>
      </c>
      <c r="T2073" s="19">
        <f>Table1[[#This Row],[Unit Price]]*Table1[[#This Row],[Stock]]</f>
        <v>49500</v>
      </c>
    </row>
    <row r="2074" spans="1:20" x14ac:dyDescent="0.3">
      <c r="A2074" t="s">
        <v>52</v>
      </c>
      <c r="J2074" s="18" t="str">
        <f t="shared" si="128"/>
        <v>14-02-2026</v>
      </c>
      <c r="K2074" t="str">
        <f t="shared" si="129"/>
        <v>SKU020</v>
      </c>
      <c r="L2074" t="str">
        <f t="shared" si="130"/>
        <v>Dinner Set</v>
      </c>
      <c r="M2074" t="s">
        <v>556</v>
      </c>
      <c r="N2074">
        <f t="shared" si="131"/>
        <v>25</v>
      </c>
      <c r="O2074" cm="1">
        <f t="array" ref="O2074">_xlfn.FILTERXML("&lt;t&gt;&lt;s&gt;" &amp; SUBSTITUTE(SUBSTITUTE(A2074, "|", "&lt;/s&gt;&lt;s&gt;"), ";", "&lt;/s&gt;&lt;s&gt;") &amp; "&lt;/s&gt;&lt;/t&gt;", "//s[last()-2]")</f>
        <v>15</v>
      </c>
      <c r="P2074" cm="1">
        <f t="array" ref="P2074">_xlfn.FILTERXML("&lt;t&gt;&lt;s&gt;" &amp; SUBSTITUTE(SUBSTITUTE(SUBSTITUTE(CLEAN(A2074), "|", "&lt;/s&gt;&lt;s&gt;"), ",", "&lt;/s&gt;&lt;s&gt;"), ";", "&lt;/s&gt;&lt;s&gt;") &amp; "&lt;/s&gt;&lt;/t&gt;", "//s[last()-2]")</f>
        <v>40</v>
      </c>
      <c r="Q2074" cm="1">
        <f t="array" ref="Q2074">_xlfn.FILTERXML("&lt;t&gt;&lt;s&gt;" &amp; SUBSTITUTE(SUBSTITUTE(SUBSTITUTE(A2074, "|", "&lt;/s&gt;&lt;s&gt;"), ",", "&lt;/s&gt;&lt;s&gt;"), ";", "&lt;/s&gt;&lt;s&gt;") &amp; "&lt;/s&gt;&lt;/t&gt;", "//s[last()-1]")</f>
        <v>2500</v>
      </c>
      <c r="R2074" t="s">
        <v>596</v>
      </c>
      <c r="S2074" s="20">
        <f>Table1[[#This Row],[Qty Sold]]/Table1[[#This Row],[Qty Added]]</f>
        <v>0.6</v>
      </c>
      <c r="T2074" s="19">
        <f>Table1[[#This Row],[Unit Price]]*Table1[[#This Row],[Stock]]</f>
        <v>100000</v>
      </c>
    </row>
    <row r="2075" spans="1:20" x14ac:dyDescent="0.3">
      <c r="A2075" t="s">
        <v>53</v>
      </c>
      <c r="J2075" s="18" t="str">
        <f t="shared" si="128"/>
        <v>15-02-2026</v>
      </c>
      <c r="K2075" t="str">
        <f t="shared" si="129"/>
        <v>SKU022</v>
      </c>
      <c r="L2075" t="str">
        <f t="shared" si="130"/>
        <v>Spatula</v>
      </c>
      <c r="M2075" t="s">
        <v>558</v>
      </c>
      <c r="N2075">
        <f t="shared" si="131"/>
        <v>90</v>
      </c>
      <c r="O2075" cm="1">
        <f t="array" ref="O2075">_xlfn.FILTERXML("&lt;t&gt;&lt;s&gt;" &amp; SUBSTITUTE(SUBSTITUTE(A2075, "|", "&lt;/s&gt;&lt;s&gt;"), ";", "&lt;/s&gt;&lt;s&gt;") &amp; "&lt;/s&gt;&lt;/t&gt;", "//s[last()-2]")</f>
        <v>60</v>
      </c>
      <c r="P2075" cm="1">
        <f t="array" ref="P2075">_xlfn.FILTERXML("&lt;t&gt;&lt;s&gt;" &amp; SUBSTITUTE(SUBSTITUTE(SUBSTITUTE(CLEAN(A2075), "|", "&lt;/s&gt;&lt;s&gt;"), ",", "&lt;/s&gt;&lt;s&gt;"), ";", "&lt;/s&gt;&lt;s&gt;") &amp; "&lt;/s&gt;&lt;/t&gt;", "//s[last()-2]")</f>
        <v>140</v>
      </c>
      <c r="Q2075" cm="1">
        <f t="array" ref="Q2075">_xlfn.FILTERXML("&lt;t&gt;&lt;s&gt;" &amp; SUBSTITUTE(SUBSTITUTE(SUBSTITUTE(A2075, "|", "&lt;/s&gt;&lt;s&gt;"), ",", "&lt;/s&gt;&lt;s&gt;"), ";", "&lt;/s&gt;&lt;s&gt;") &amp; "&lt;/s&gt;&lt;/t&gt;", "//s[last()-1]")</f>
        <v>120</v>
      </c>
      <c r="R2075" t="s">
        <v>598</v>
      </c>
      <c r="S2075" s="20">
        <f>Table1[[#This Row],[Qty Sold]]/Table1[[#This Row],[Qty Added]]</f>
        <v>0.66666666666666663</v>
      </c>
      <c r="T2075" s="19">
        <f>Table1[[#This Row],[Unit Price]]*Table1[[#This Row],[Stock]]</f>
        <v>16800</v>
      </c>
    </row>
    <row r="2076" spans="1:20" x14ac:dyDescent="0.3">
      <c r="A2076" t="s">
        <v>54</v>
      </c>
      <c r="J2076" s="18" t="str">
        <f t="shared" si="128"/>
        <v>16-02-2026</v>
      </c>
      <c r="K2076" t="str">
        <f t="shared" si="129"/>
        <v>SKU023</v>
      </c>
      <c r="L2076" t="str">
        <f t="shared" si="130"/>
        <v>Tiffin Box</v>
      </c>
      <c r="M2076" t="s">
        <v>559</v>
      </c>
      <c r="N2076">
        <f t="shared" si="131"/>
        <v>65</v>
      </c>
      <c r="O2076" cm="1">
        <f t="array" ref="O2076">_xlfn.FILTERXML("&lt;t&gt;&lt;s&gt;" &amp; SUBSTITUTE(SUBSTITUTE(A2076, "|", "&lt;/s&gt;&lt;s&gt;"), ";", "&lt;/s&gt;&lt;s&gt;") &amp; "&lt;/s&gt;&lt;/t&gt;", "//s[last()-2]")</f>
        <v>35</v>
      </c>
      <c r="P2076" cm="1">
        <f t="array" ref="P2076">_xlfn.FILTERXML("&lt;t&gt;&lt;s&gt;" &amp; SUBSTITUTE(SUBSTITUTE(SUBSTITUTE(CLEAN(A2076), "|", "&lt;/s&gt;&lt;s&gt;"), ",", "&lt;/s&gt;&lt;s&gt;"), ";", "&lt;/s&gt;&lt;s&gt;") &amp; "&lt;/s&gt;&lt;/t&gt;", "//s[last()-2]")</f>
        <v>100</v>
      </c>
      <c r="Q2076" cm="1">
        <f t="array" ref="Q2076">_xlfn.FILTERXML("&lt;t&gt;&lt;s&gt;" &amp; SUBSTITUTE(SUBSTITUTE(SUBSTITUTE(A2076, "|", "&lt;/s&gt;&lt;s&gt;"), ",", "&lt;/s&gt;&lt;s&gt;"), ";", "&lt;/s&gt;&lt;s&gt;") &amp; "&lt;/s&gt;&lt;/t&gt;", "//s[last()-1]")</f>
        <v>300</v>
      </c>
      <c r="R2076" t="s">
        <v>599</v>
      </c>
      <c r="S2076" s="20">
        <f>Table1[[#This Row],[Qty Sold]]/Table1[[#This Row],[Qty Added]]</f>
        <v>0.53846153846153844</v>
      </c>
      <c r="T2076" s="19">
        <f>Table1[[#This Row],[Unit Price]]*Table1[[#This Row],[Stock]]</f>
        <v>30000</v>
      </c>
    </row>
    <row r="2077" spans="1:20" x14ac:dyDescent="0.3">
      <c r="A2077" t="s">
        <v>55</v>
      </c>
      <c r="J2077" s="18" t="str">
        <f t="shared" si="128"/>
        <v>17-02-2026</v>
      </c>
      <c r="K2077" t="str">
        <f t="shared" si="129"/>
        <v>SKU024</v>
      </c>
      <c r="L2077" t="str">
        <f t="shared" si="130"/>
        <v>Steel Jug</v>
      </c>
      <c r="M2077" t="s">
        <v>541</v>
      </c>
      <c r="N2077">
        <f t="shared" si="131"/>
        <v>35</v>
      </c>
      <c r="O2077" cm="1">
        <f t="array" ref="O2077">_xlfn.FILTERXML("&lt;t&gt;&lt;s&gt;" &amp; SUBSTITUTE(SUBSTITUTE(A2077, "|", "&lt;/s&gt;&lt;s&gt;"), ";", "&lt;/s&gt;&lt;s&gt;") &amp; "&lt;/s&gt;&lt;/t&gt;", "//s[last()-2]")</f>
        <v>15</v>
      </c>
      <c r="P2077" cm="1">
        <f t="array" ref="P2077">_xlfn.FILTERXML("&lt;t&gt;&lt;s&gt;" &amp; SUBSTITUTE(SUBSTITUTE(SUBSTITUTE(CLEAN(A2077), "|", "&lt;/s&gt;&lt;s&gt;"), ",", "&lt;/s&gt;&lt;s&gt;"), ";", "&lt;/s&gt;&lt;s&gt;") &amp; "&lt;/s&gt;&lt;/t&gt;", "//s[last()-2]")</f>
        <v>60</v>
      </c>
      <c r="Q2077" cm="1">
        <f t="array" ref="Q2077">_xlfn.FILTERXML("&lt;t&gt;&lt;s&gt;" &amp; SUBSTITUTE(SUBSTITUTE(SUBSTITUTE(A2077, "|", "&lt;/s&gt;&lt;s&gt;"), ",", "&lt;/s&gt;&lt;s&gt;"), ";", "&lt;/s&gt;&lt;s&gt;") &amp; "&lt;/s&gt;&lt;/t&gt;", "//s[last()-1]")</f>
        <v>600</v>
      </c>
      <c r="R2077" t="s">
        <v>582</v>
      </c>
      <c r="S2077" s="20">
        <f>Table1[[#This Row],[Qty Sold]]/Table1[[#This Row],[Qty Added]]</f>
        <v>0.42857142857142855</v>
      </c>
      <c r="T2077" s="19">
        <f>Table1[[#This Row],[Unit Price]]*Table1[[#This Row],[Stock]]</f>
        <v>36000</v>
      </c>
    </row>
    <row r="2078" spans="1:20" x14ac:dyDescent="0.3">
      <c r="A2078" t="s">
        <v>56</v>
      </c>
      <c r="J2078" s="18" t="str">
        <f t="shared" si="128"/>
        <v>18-02-2026</v>
      </c>
      <c r="K2078" t="str">
        <f t="shared" si="129"/>
        <v>SKU026</v>
      </c>
      <c r="L2078" t="str">
        <f t="shared" si="130"/>
        <v>Oil Dispenser</v>
      </c>
      <c r="M2078" t="s">
        <v>561</v>
      </c>
      <c r="N2078">
        <f t="shared" si="131"/>
        <v>50</v>
      </c>
      <c r="O2078" cm="1">
        <f t="array" ref="O2078">_xlfn.FILTERXML("&lt;t&gt;&lt;s&gt;" &amp; SUBSTITUTE(SUBSTITUTE(A2078, "|", "&lt;/s&gt;&lt;s&gt;"), ";", "&lt;/s&gt;&lt;s&gt;") &amp; "&lt;/s&gt;&lt;/t&gt;", "//s[last()-2]")</f>
        <v>20</v>
      </c>
      <c r="P2078" cm="1">
        <f t="array" ref="P2078">_xlfn.FILTERXML("&lt;t&gt;&lt;s&gt;" &amp; SUBSTITUTE(SUBSTITUTE(SUBSTITUTE(CLEAN(A2078), "|", "&lt;/s&gt;&lt;s&gt;"), ",", "&lt;/s&gt;&lt;s&gt;"), ";", "&lt;/s&gt;&lt;s&gt;") &amp; "&lt;/s&gt;&lt;/t&gt;", "//s[last()-2]")</f>
        <v>80</v>
      </c>
      <c r="Q2078" cm="1">
        <f t="array" ref="Q2078">_xlfn.FILTERXML("&lt;t&gt;&lt;s&gt;" &amp; SUBSTITUTE(SUBSTITUTE(SUBSTITUTE(A2078, "|", "&lt;/s&gt;&lt;s&gt;"), ",", "&lt;/s&gt;&lt;s&gt;"), ";", "&lt;/s&gt;&lt;s&gt;") &amp; "&lt;/s&gt;&lt;/t&gt;", "//s[last()-1]")</f>
        <v>350</v>
      </c>
      <c r="R2078" t="s">
        <v>602</v>
      </c>
      <c r="S2078" s="20">
        <f>Table1[[#This Row],[Qty Sold]]/Table1[[#This Row],[Qty Added]]</f>
        <v>0.4</v>
      </c>
      <c r="T2078" s="19">
        <f>Table1[[#This Row],[Unit Price]]*Table1[[#This Row],[Stock]]</f>
        <v>28000</v>
      </c>
    </row>
    <row r="2079" spans="1:20" x14ac:dyDescent="0.3">
      <c r="A2079" t="s">
        <v>57</v>
      </c>
      <c r="J2079" s="18" t="str">
        <f t="shared" si="128"/>
        <v>19-02-2026</v>
      </c>
      <c r="K2079" t="str">
        <f t="shared" si="129"/>
        <v>SKU027</v>
      </c>
      <c r="L2079" t="str">
        <f t="shared" si="130"/>
        <v>Chopping Board</v>
      </c>
      <c r="M2079" t="s">
        <v>562</v>
      </c>
      <c r="N2079">
        <f t="shared" si="131"/>
        <v>70</v>
      </c>
      <c r="O2079" cm="1">
        <f t="array" ref="O2079">_xlfn.FILTERXML("&lt;t&gt;&lt;s&gt;" &amp; SUBSTITUTE(SUBSTITUTE(A2079, "|", "&lt;/s&gt;&lt;s&gt;"), ";", "&lt;/s&gt;&lt;s&gt;") &amp; "&lt;/s&gt;&lt;/t&gt;", "//s[last()-2]")</f>
        <v>30</v>
      </c>
      <c r="P2079" cm="1">
        <f t="array" ref="P2079">_xlfn.FILTERXML("&lt;t&gt;&lt;s&gt;" &amp; SUBSTITUTE(SUBSTITUTE(SUBSTITUTE(CLEAN(A2079), "|", "&lt;/s&gt;&lt;s&gt;"), ",", "&lt;/s&gt;&lt;s&gt;"), ";", "&lt;/s&gt;&lt;s&gt;") &amp; "&lt;/s&gt;&lt;/t&gt;", "//s[last()-2]")</f>
        <v>100</v>
      </c>
      <c r="Q2079" cm="1">
        <f t="array" ref="Q2079">_xlfn.FILTERXML("&lt;t&gt;&lt;s&gt;" &amp; SUBSTITUTE(SUBSTITUTE(SUBSTITUTE(A2079, "|", "&lt;/s&gt;&lt;s&gt;"), ",", "&lt;/s&gt;&lt;s&gt;"), ";", "&lt;/s&gt;&lt;s&gt;") &amp; "&lt;/s&gt;&lt;/t&gt;", "//s[last()-1]")</f>
        <v>200</v>
      </c>
      <c r="R2079" t="s">
        <v>603</v>
      </c>
      <c r="S2079" s="20">
        <f>Table1[[#This Row],[Qty Sold]]/Table1[[#This Row],[Qty Added]]</f>
        <v>0.42857142857142855</v>
      </c>
      <c r="T2079" s="19">
        <f>Table1[[#This Row],[Unit Price]]*Table1[[#This Row],[Stock]]</f>
        <v>20000</v>
      </c>
    </row>
    <row r="2080" spans="1:20" x14ac:dyDescent="0.3">
      <c r="A2080" t="s">
        <v>58</v>
      </c>
      <c r="J2080" s="18" t="str">
        <f t="shared" si="128"/>
        <v>20-02-2026</v>
      </c>
      <c r="K2080" t="str">
        <f t="shared" si="129"/>
        <v>SKU028</v>
      </c>
      <c r="L2080" t="str">
        <f t="shared" si="130"/>
        <v>Handi</v>
      </c>
      <c r="M2080" t="s">
        <v>563</v>
      </c>
      <c r="N2080">
        <f t="shared" si="131"/>
        <v>30</v>
      </c>
      <c r="O2080" cm="1">
        <f t="array" ref="O2080">_xlfn.FILTERXML("&lt;t&gt;&lt;s&gt;" &amp; SUBSTITUTE(SUBSTITUTE(A2080, "|", "&lt;/s&gt;&lt;s&gt;"), ";", "&lt;/s&gt;&lt;s&gt;") &amp; "&lt;/s&gt;&lt;/t&gt;", "//s[last()-2]")</f>
        <v>12</v>
      </c>
      <c r="P2080" cm="1">
        <f t="array" ref="P2080">_xlfn.FILTERXML("&lt;t&gt;&lt;s&gt;" &amp; SUBSTITUTE(SUBSTITUTE(SUBSTITUTE(CLEAN(A2080), "|", "&lt;/s&gt;&lt;s&gt;"), ",", "&lt;/s&gt;&lt;s&gt;"), ";", "&lt;/s&gt;&lt;s&gt;") &amp; "&lt;/s&gt;&lt;/t&gt;", "//s[last()-2]")</f>
        <v>45</v>
      </c>
      <c r="Q2080" cm="1">
        <f t="array" ref="Q2080">_xlfn.FILTERXML("&lt;t&gt;&lt;s&gt;" &amp; SUBSTITUTE(SUBSTITUTE(SUBSTITUTE(A2080, "|", "&lt;/s&gt;&lt;s&gt;"), ",", "&lt;/s&gt;&lt;s&gt;"), ";", "&lt;/s&gt;&lt;s&gt;") &amp; "&lt;/s&gt;&lt;/t&gt;", "//s[last()-1]")</f>
        <v>900</v>
      </c>
      <c r="R2080" t="s">
        <v>604</v>
      </c>
      <c r="S2080" s="20">
        <f>Table1[[#This Row],[Qty Sold]]/Table1[[#This Row],[Qty Added]]</f>
        <v>0.4</v>
      </c>
      <c r="T2080" s="19">
        <f>Table1[[#This Row],[Unit Price]]*Table1[[#This Row],[Stock]]</f>
        <v>40500</v>
      </c>
    </row>
    <row r="2081" spans="1:20" x14ac:dyDescent="0.3">
      <c r="A2081" t="s">
        <v>59</v>
      </c>
      <c r="J2081" s="18" t="str">
        <f t="shared" si="128"/>
        <v>21-02-2026</v>
      </c>
      <c r="K2081" t="str">
        <f t="shared" si="129"/>
        <v>SKU030</v>
      </c>
      <c r="L2081" t="str">
        <f t="shared" si="130"/>
        <v>Rice Cooker</v>
      </c>
      <c r="M2081" t="s">
        <v>564</v>
      </c>
      <c r="N2081">
        <f t="shared" si="131"/>
        <v>15</v>
      </c>
      <c r="O2081" cm="1">
        <f t="array" ref="O2081">_xlfn.FILTERXML("&lt;t&gt;&lt;s&gt;" &amp; SUBSTITUTE(SUBSTITUTE(A2081, "|", "&lt;/s&gt;&lt;s&gt;"), ";", "&lt;/s&gt;&lt;s&gt;") &amp; "&lt;/s&gt;&lt;/t&gt;", "//s[last()-2]")</f>
        <v>7</v>
      </c>
      <c r="P2081" cm="1">
        <f t="array" ref="P2081">_xlfn.FILTERXML("&lt;t&gt;&lt;s&gt;" &amp; SUBSTITUTE(SUBSTITUTE(SUBSTITUTE(CLEAN(A2081), "|", "&lt;/s&gt;&lt;s&gt;"), ",", "&lt;/s&gt;&lt;s&gt;"), ";", "&lt;/s&gt;&lt;s&gt;") &amp; "&lt;/s&gt;&lt;/t&gt;", "//s[last()-2]")</f>
        <v>22</v>
      </c>
      <c r="Q2081" cm="1">
        <f t="array" ref="Q2081">_xlfn.FILTERXML("&lt;t&gt;&lt;s&gt;" &amp; SUBSTITUTE(SUBSTITUTE(SUBSTITUTE(A2081, "|", "&lt;/s&gt;&lt;s&gt;"), ",", "&lt;/s&gt;&lt;s&gt;"), ";", "&lt;/s&gt;&lt;s&gt;") &amp; "&lt;/s&gt;&lt;/t&gt;", "//s[last()-1]")</f>
        <v>2200</v>
      </c>
      <c r="R2081" t="s">
        <v>605</v>
      </c>
      <c r="S2081" s="20">
        <f>Table1[[#This Row],[Qty Sold]]/Table1[[#This Row],[Qty Added]]</f>
        <v>0.46666666666666667</v>
      </c>
      <c r="T2081" s="19">
        <f>Table1[[#This Row],[Unit Price]]*Table1[[#This Row],[Stock]]</f>
        <v>48400</v>
      </c>
    </row>
    <row r="2082" spans="1:20" x14ac:dyDescent="0.3">
      <c r="A2082" t="s">
        <v>60</v>
      </c>
      <c r="J2082" s="18" t="str">
        <f t="shared" si="128"/>
        <v>22-02-2026</v>
      </c>
      <c r="K2082" t="str">
        <f t="shared" si="129"/>
        <v>SKU031</v>
      </c>
      <c r="L2082" t="str">
        <f t="shared" si="130"/>
        <v>Electric Kettle</v>
      </c>
      <c r="M2082" t="s">
        <v>565</v>
      </c>
      <c r="N2082">
        <f t="shared" si="131"/>
        <v>20</v>
      </c>
      <c r="O2082" cm="1">
        <f t="array" ref="O2082">_xlfn.FILTERXML("&lt;t&gt;&lt;s&gt;" &amp; SUBSTITUTE(SUBSTITUTE(A2082, "|", "&lt;/s&gt;&lt;s&gt;"), ";", "&lt;/s&gt;&lt;s&gt;") &amp; "&lt;/s&gt;&lt;/t&gt;", "//s[last()-2]")</f>
        <v>12</v>
      </c>
      <c r="P2082" cm="1">
        <f t="array" ref="P2082">_xlfn.FILTERXML("&lt;t&gt;&lt;s&gt;" &amp; SUBSTITUTE(SUBSTITUTE(SUBSTITUTE(CLEAN(A2082), "|", "&lt;/s&gt;&lt;s&gt;"), ",", "&lt;/s&gt;&lt;s&gt;"), ";", "&lt;/s&gt;&lt;s&gt;") &amp; "&lt;/s&gt;&lt;/t&gt;", "//s[last()-2]")</f>
        <v>32</v>
      </c>
      <c r="Q2082" cm="1">
        <f t="array" ref="Q2082">_xlfn.FILTERXML("&lt;t&gt;&lt;s&gt;" &amp; SUBSTITUTE(SUBSTITUTE(SUBSTITUTE(A2082, "|", "&lt;/s&gt;&lt;s&gt;"), ",", "&lt;/s&gt;&lt;s&gt;"), ";", "&lt;/s&gt;&lt;s&gt;") &amp; "&lt;/s&gt;&lt;/t&gt;", "//s[last()-1]")</f>
        <v>1500</v>
      </c>
      <c r="R2082" t="s">
        <v>606</v>
      </c>
      <c r="S2082" s="20">
        <f>Table1[[#This Row],[Qty Sold]]/Table1[[#This Row],[Qty Added]]</f>
        <v>0.6</v>
      </c>
      <c r="T2082" s="19">
        <f>Table1[[#This Row],[Unit Price]]*Table1[[#This Row],[Stock]]</f>
        <v>48000</v>
      </c>
    </row>
    <row r="2083" spans="1:20" x14ac:dyDescent="0.3">
      <c r="A2083" t="s">
        <v>61</v>
      </c>
      <c r="J2083" s="18" t="str">
        <f t="shared" si="128"/>
        <v>01-03-2026</v>
      </c>
      <c r="K2083" t="str">
        <f t="shared" si="129"/>
        <v>SKU001</v>
      </c>
      <c r="L2083" t="str">
        <f t="shared" si="130"/>
        <v>Steel Plate</v>
      </c>
      <c r="M2083" t="s">
        <v>541</v>
      </c>
      <c r="N2083">
        <f t="shared" si="131"/>
        <v>70</v>
      </c>
      <c r="O2083" cm="1">
        <f t="array" ref="O2083">_xlfn.FILTERXML("&lt;t&gt;&lt;s&gt;" &amp; SUBSTITUTE(SUBSTITUTE(A2083, "|", "&lt;/s&gt;&lt;s&gt;"), ";", "&lt;/s&gt;&lt;s&gt;") &amp; "&lt;/s&gt;&lt;/t&gt;", "//s[last()-2]")</f>
        <v>40</v>
      </c>
      <c r="P2083" cm="1">
        <f t="array" ref="P2083">_xlfn.FILTERXML("&lt;t&gt;&lt;s&gt;" &amp; SUBSTITUTE(SUBSTITUTE(SUBSTITUTE(CLEAN(A2083), "|", "&lt;/s&gt;&lt;s&gt;"), ",", "&lt;/s&gt;&lt;s&gt;"), ";", "&lt;/s&gt;&lt;s&gt;") &amp; "&lt;/s&gt;&lt;/t&gt;", "//s[last()-2]")</f>
        <v>220</v>
      </c>
      <c r="Q2083" cm="1">
        <f t="array" ref="Q2083">_xlfn.FILTERXML("&lt;t&gt;&lt;s&gt;" &amp; SUBSTITUTE(SUBSTITUTE(SUBSTITUTE(A2083, "|", "&lt;/s&gt;&lt;s&gt;"), ",", "&lt;/s&gt;&lt;s&gt;"), ";", "&lt;/s&gt;&lt;s&gt;") &amp; "&lt;/s&gt;&lt;/t&gt;", "//s[last()-1]")</f>
        <v>120</v>
      </c>
      <c r="R2083" t="s">
        <v>582</v>
      </c>
      <c r="S2083" s="20">
        <f>Table1[[#This Row],[Qty Sold]]/Table1[[#This Row],[Qty Added]]</f>
        <v>0.5714285714285714</v>
      </c>
      <c r="T2083" s="19">
        <f>Table1[[#This Row],[Unit Price]]*Table1[[#This Row],[Stock]]</f>
        <v>26400</v>
      </c>
    </row>
    <row r="2084" spans="1:20" x14ac:dyDescent="0.3">
      <c r="A2084" t="s">
        <v>62</v>
      </c>
      <c r="J2084" s="18" t="str">
        <f t="shared" si="128"/>
        <v>02-03-2026</v>
      </c>
      <c r="K2084" t="str">
        <f t="shared" si="129"/>
        <v>SKU003</v>
      </c>
      <c r="L2084" t="str">
        <f t="shared" si="130"/>
        <v>Spoon Set</v>
      </c>
      <c r="M2084" t="s">
        <v>543</v>
      </c>
      <c r="N2084">
        <f t="shared" si="131"/>
        <v>120</v>
      </c>
      <c r="O2084" cm="1">
        <f t="array" ref="O2084">_xlfn.FILTERXML("&lt;t&gt;&lt;s&gt;" &amp; SUBSTITUTE(SUBSTITUTE(A2084, "|", "&lt;/s&gt;&lt;s&gt;"), ";", "&lt;/s&gt;&lt;s&gt;") &amp; "&lt;/s&gt;&lt;/t&gt;", "//s[last()-2]")</f>
        <v>100</v>
      </c>
      <c r="P2084" cm="1">
        <f t="array" ref="P2084">_xlfn.FILTERXML("&lt;t&gt;&lt;s&gt;" &amp; SUBSTITUTE(SUBSTITUTE(SUBSTITUTE(CLEAN(A2084), "|", "&lt;/s&gt;&lt;s&gt;"), ",", "&lt;/s&gt;&lt;s&gt;"), ";", "&lt;/s&gt;&lt;s&gt;") &amp; "&lt;/s&gt;&lt;/t&gt;", "//s[last()-2]")</f>
        <v>260</v>
      </c>
      <c r="Q2084" cm="1">
        <f t="array" ref="Q2084">_xlfn.FILTERXML("&lt;t&gt;&lt;s&gt;" &amp; SUBSTITUTE(SUBSTITUTE(SUBSTITUTE(A2084, "|", "&lt;/s&gt;&lt;s&gt;"), ",", "&lt;/s&gt;&lt;s&gt;"), ";", "&lt;/s&gt;&lt;s&gt;") &amp; "&lt;/s&gt;&lt;/t&gt;", "//s[last()-1]")</f>
        <v>60</v>
      </c>
      <c r="R2084" t="s">
        <v>583</v>
      </c>
      <c r="S2084" s="20">
        <f>Table1[[#This Row],[Qty Sold]]/Table1[[#This Row],[Qty Added]]</f>
        <v>0.83333333333333337</v>
      </c>
      <c r="T2084" s="19">
        <f>Table1[[#This Row],[Unit Price]]*Table1[[#This Row],[Stock]]</f>
        <v>15600</v>
      </c>
    </row>
    <row r="2085" spans="1:20" x14ac:dyDescent="0.3">
      <c r="A2085" t="s">
        <v>63</v>
      </c>
      <c r="J2085" s="18" t="str">
        <f t="shared" si="128"/>
        <v>03-03-2026</v>
      </c>
      <c r="K2085" t="str">
        <f t="shared" si="129"/>
        <v>SKU004</v>
      </c>
      <c r="L2085" t="str">
        <f t="shared" si="130"/>
        <v>Plastic Bucket</v>
      </c>
      <c r="M2085" t="s">
        <v>544</v>
      </c>
      <c r="N2085">
        <f t="shared" si="131"/>
        <v>60</v>
      </c>
      <c r="O2085" cm="1">
        <f t="array" ref="O2085">_xlfn.FILTERXML("&lt;t&gt;&lt;s&gt;" &amp; SUBSTITUTE(SUBSTITUTE(A2085, "|", "&lt;/s&gt;&lt;s&gt;"), ";", "&lt;/s&gt;&lt;s&gt;") &amp; "&lt;/s&gt;&lt;/t&gt;", "//s[last()-2]")</f>
        <v>35</v>
      </c>
      <c r="P2085" cm="1">
        <f t="array" ref="P2085">_xlfn.FILTERXML("&lt;t&gt;&lt;s&gt;" &amp; SUBSTITUTE(SUBSTITUTE(SUBSTITUTE(CLEAN(A2085), "|", "&lt;/s&gt;&lt;s&gt;"), ",", "&lt;/s&gt;&lt;s&gt;"), ";", "&lt;/s&gt;&lt;s&gt;") &amp; "&lt;/s&gt;&lt;/t&gt;", "//s[last()-2]")</f>
        <v>145</v>
      </c>
      <c r="Q2085" cm="1">
        <f t="array" ref="Q2085">_xlfn.FILTERXML("&lt;t&gt;&lt;s&gt;" &amp; SUBSTITUTE(SUBSTITUTE(SUBSTITUTE(A2085, "|", "&lt;/s&gt;&lt;s&gt;"), ",", "&lt;/s&gt;&lt;s&gt;"), ";", "&lt;/s&gt;&lt;s&gt;") &amp; "&lt;/s&gt;&lt;/t&gt;", "//s[last()-1]")</f>
        <v>150</v>
      </c>
      <c r="R2085" t="s">
        <v>584</v>
      </c>
      <c r="S2085" s="20">
        <f>Table1[[#This Row],[Qty Sold]]/Table1[[#This Row],[Qty Added]]</f>
        <v>0.58333333333333337</v>
      </c>
      <c r="T2085" s="19">
        <f>Table1[[#This Row],[Unit Price]]*Table1[[#This Row],[Stock]]</f>
        <v>21750</v>
      </c>
    </row>
    <row r="2086" spans="1:20" x14ac:dyDescent="0.3">
      <c r="A2086" t="s">
        <v>64</v>
      </c>
      <c r="J2086" s="18" t="str">
        <f t="shared" si="128"/>
        <v>04-03-2026</v>
      </c>
      <c r="K2086" t="str">
        <f t="shared" si="129"/>
        <v>SKU005</v>
      </c>
      <c r="L2086" t="str">
        <f t="shared" si="130"/>
        <v>Glass Set</v>
      </c>
      <c r="M2086" t="s">
        <v>545</v>
      </c>
      <c r="N2086">
        <f t="shared" si="131"/>
        <v>35</v>
      </c>
      <c r="O2086" cm="1">
        <f t="array" ref="O2086">_xlfn.FILTERXML("&lt;t&gt;&lt;s&gt;" &amp; SUBSTITUTE(SUBSTITUTE(A2086, "|", "&lt;/s&gt;&lt;s&gt;"), ";", "&lt;/s&gt;&lt;s&gt;") &amp; "&lt;/s&gt;&lt;/t&gt;", "//s[last()-2]")</f>
        <v>15</v>
      </c>
      <c r="P2086" cm="1">
        <f t="array" ref="P2086">_xlfn.FILTERXML("&lt;t&gt;&lt;s&gt;" &amp; SUBSTITUTE(SUBSTITUTE(SUBSTITUTE(CLEAN(A2086), "|", "&lt;/s&gt;&lt;s&gt;"), ",", "&lt;/s&gt;&lt;s&gt;"), ";", "&lt;/s&gt;&lt;s&gt;") &amp; "&lt;/s&gt;&lt;/t&gt;", "//s[last()-2]")</f>
        <v>110</v>
      </c>
      <c r="Q2086" cm="1">
        <f t="array" ref="Q2086">_xlfn.FILTERXML("&lt;t&gt;&lt;s&gt;" &amp; SUBSTITUTE(SUBSTITUTE(SUBSTITUTE(A2086, "|", "&lt;/s&gt;&lt;s&gt;"), ",", "&lt;/s&gt;&lt;s&gt;"), ";", "&lt;/s&gt;&lt;s&gt;") &amp; "&lt;/s&gt;&lt;/t&gt;", "//s[last()-1]")</f>
        <v>200</v>
      </c>
      <c r="R2086" t="s">
        <v>585</v>
      </c>
      <c r="S2086" s="20">
        <f>Table1[[#This Row],[Qty Sold]]/Table1[[#This Row],[Qty Added]]</f>
        <v>0.42857142857142855</v>
      </c>
      <c r="T2086" s="19">
        <f>Table1[[#This Row],[Unit Price]]*Table1[[#This Row],[Stock]]</f>
        <v>22000</v>
      </c>
    </row>
    <row r="2087" spans="1:20" x14ac:dyDescent="0.3">
      <c r="A2087" t="s">
        <v>65</v>
      </c>
      <c r="J2087" s="18" t="str">
        <f t="shared" si="128"/>
        <v>05-03-2026</v>
      </c>
      <c r="K2087" t="str">
        <f t="shared" si="129"/>
        <v>SKU006</v>
      </c>
      <c r="L2087" t="str">
        <f t="shared" si="130"/>
        <v>Cooker 5L</v>
      </c>
      <c r="M2087" t="s">
        <v>546</v>
      </c>
      <c r="N2087">
        <f t="shared" si="131"/>
        <v>15</v>
      </c>
      <c r="O2087" cm="1">
        <f t="array" ref="O2087">_xlfn.FILTERXML("&lt;t&gt;&lt;s&gt;" &amp; SUBSTITUTE(SUBSTITUTE(A2087, "|", "&lt;/s&gt;&lt;s&gt;"), ";", "&lt;/s&gt;&lt;s&gt;") &amp; "&lt;/s&gt;&lt;/t&gt;", "//s[last()-2]")</f>
        <v>10</v>
      </c>
      <c r="P2087" cm="1">
        <f t="array" ref="P2087">_xlfn.FILTERXML("&lt;t&gt;&lt;s&gt;" &amp; SUBSTITUTE(SUBSTITUTE(SUBSTITUTE(CLEAN(A2087), "|", "&lt;/s&gt;&lt;s&gt;"), ",", "&lt;/s&gt;&lt;s&gt;"), ";", "&lt;/s&gt;&lt;s&gt;") &amp; "&lt;/s&gt;&lt;/t&gt;", "//s[last()-2]")</f>
        <v>43</v>
      </c>
      <c r="Q2087" cm="1">
        <f t="array" ref="Q2087">_xlfn.FILTERXML("&lt;t&gt;&lt;s&gt;" &amp; SUBSTITUTE(SUBSTITUTE(SUBSTITUTE(A2087, "|", "&lt;/s&gt;&lt;s&gt;"), ",", "&lt;/s&gt;&lt;s&gt;"), ";", "&lt;/s&gt;&lt;s&gt;") &amp; "&lt;/s&gt;&lt;/t&gt;", "//s[last()-1]")</f>
        <v>1800</v>
      </c>
      <c r="R2087" t="s">
        <v>586</v>
      </c>
      <c r="S2087" s="20">
        <f>Table1[[#This Row],[Qty Sold]]/Table1[[#This Row],[Qty Added]]</f>
        <v>0.66666666666666663</v>
      </c>
      <c r="T2087" s="19">
        <f>Table1[[#This Row],[Unit Price]]*Table1[[#This Row],[Stock]]</f>
        <v>77400</v>
      </c>
    </row>
    <row r="2088" spans="1:20" x14ac:dyDescent="0.3">
      <c r="A2088" t="s">
        <v>66</v>
      </c>
      <c r="J2088" s="18" t="str">
        <f t="shared" si="128"/>
        <v>06-03-2026</v>
      </c>
      <c r="K2088" t="str">
        <f t="shared" si="129"/>
        <v>SKU008</v>
      </c>
      <c r="L2088" t="str">
        <f t="shared" si="130"/>
        <v>Frying Pan</v>
      </c>
      <c r="M2088" t="s">
        <v>547</v>
      </c>
      <c r="N2088">
        <f t="shared" si="131"/>
        <v>50</v>
      </c>
      <c r="O2088" cm="1">
        <f t="array" ref="O2088">_xlfn.FILTERXML("&lt;t&gt;&lt;s&gt;" &amp; SUBSTITUTE(SUBSTITUTE(A2088, "|", "&lt;/s&gt;&lt;s&gt;"), ";", "&lt;/s&gt;&lt;s&gt;") &amp; "&lt;/s&gt;&lt;/t&gt;", "//s[last()-2]")</f>
        <v>30</v>
      </c>
      <c r="P2088" cm="1">
        <f t="array" ref="P2088">_xlfn.FILTERXML("&lt;t&gt;&lt;s&gt;" &amp; SUBSTITUTE(SUBSTITUTE(SUBSTITUTE(CLEAN(A2088), "|", "&lt;/s&gt;&lt;s&gt;"), ",", "&lt;/s&gt;&lt;s&gt;"), ";", "&lt;/s&gt;&lt;s&gt;") &amp; "&lt;/s&gt;&lt;/t&gt;", "//s[last()-2]")</f>
        <v>95</v>
      </c>
      <c r="Q2088" cm="1">
        <f t="array" ref="Q2088">_xlfn.FILTERXML("&lt;t&gt;&lt;s&gt;" &amp; SUBSTITUTE(SUBSTITUTE(SUBSTITUTE(A2088, "|", "&lt;/s&gt;&lt;s&gt;"), ",", "&lt;/s&gt;&lt;s&gt;"), ";", "&lt;/s&gt;&lt;s&gt;") &amp; "&lt;/s&gt;&lt;/t&gt;", "//s[last()-1]")</f>
        <v>900</v>
      </c>
      <c r="R2088" t="s">
        <v>587</v>
      </c>
      <c r="S2088" s="20">
        <f>Table1[[#This Row],[Qty Sold]]/Table1[[#This Row],[Qty Added]]</f>
        <v>0.6</v>
      </c>
      <c r="T2088" s="19">
        <f>Table1[[#This Row],[Unit Price]]*Table1[[#This Row],[Stock]]</f>
        <v>85500</v>
      </c>
    </row>
    <row r="2089" spans="1:20" x14ac:dyDescent="0.3">
      <c r="A2089" t="s">
        <v>67</v>
      </c>
      <c r="J2089" s="18" t="str">
        <f t="shared" si="128"/>
        <v>07-03-2026</v>
      </c>
      <c r="K2089" t="str">
        <f t="shared" si="129"/>
        <v>SKU009</v>
      </c>
      <c r="L2089" t="str">
        <f t="shared" si="130"/>
        <v>Water Bottle</v>
      </c>
      <c r="M2089" t="s">
        <v>548</v>
      </c>
      <c r="N2089">
        <f t="shared" si="131"/>
        <v>120</v>
      </c>
      <c r="O2089" cm="1">
        <f t="array" ref="O2089">_xlfn.FILTERXML("&lt;t&gt;&lt;s&gt;" &amp; SUBSTITUTE(SUBSTITUTE(A2089, "|", "&lt;/s&gt;&lt;s&gt;"), ";", "&lt;/s&gt;&lt;s&gt;") &amp; "&lt;/s&gt;&lt;/t&gt;", "//s[last()-2]")</f>
        <v>80</v>
      </c>
      <c r="P2089" cm="1">
        <f t="array" ref="P2089">_xlfn.FILTERXML("&lt;t&gt;&lt;s&gt;" &amp; SUBSTITUTE(SUBSTITUTE(SUBSTITUTE(CLEAN(A2089), "|", "&lt;/s&gt;&lt;s&gt;"), ",", "&lt;/s&gt;&lt;s&gt;"), ";", "&lt;/s&gt;&lt;s&gt;") &amp; "&lt;/s&gt;&lt;/t&gt;", "//s[last()-2]")</f>
        <v>200</v>
      </c>
      <c r="Q2089" cm="1">
        <f t="array" ref="Q2089">_xlfn.FILTERXML("&lt;t&gt;&lt;s&gt;" &amp; SUBSTITUTE(SUBSTITUTE(SUBSTITUTE(A2089, "|", "&lt;/s&gt;&lt;s&gt;"), ",", "&lt;/s&gt;&lt;s&gt;"), ";", "&lt;/s&gt;&lt;s&gt;") &amp; "&lt;/s&gt;&lt;/t&gt;", "//s[last()-1]")</f>
        <v>200</v>
      </c>
      <c r="R2089" t="s">
        <v>588</v>
      </c>
      <c r="S2089" s="20">
        <f>Table1[[#This Row],[Qty Sold]]/Table1[[#This Row],[Qty Added]]</f>
        <v>0.66666666666666663</v>
      </c>
      <c r="T2089" s="19">
        <f>Table1[[#This Row],[Unit Price]]*Table1[[#This Row],[Stock]]</f>
        <v>40000</v>
      </c>
    </row>
    <row r="2090" spans="1:20" x14ac:dyDescent="0.3">
      <c r="A2090" t="s">
        <v>68</v>
      </c>
      <c r="J2090" s="18" t="str">
        <f t="shared" si="128"/>
        <v>08-03-2026</v>
      </c>
      <c r="K2090" t="str">
        <f t="shared" si="129"/>
        <v>SKU010</v>
      </c>
      <c r="L2090" t="str">
        <f t="shared" si="130"/>
        <v>Lunch Box</v>
      </c>
      <c r="M2090" t="s">
        <v>549</v>
      </c>
      <c r="N2090">
        <f t="shared" si="131"/>
        <v>80</v>
      </c>
      <c r="O2090" cm="1">
        <f t="array" ref="O2090">_xlfn.FILTERXML("&lt;t&gt;&lt;s&gt;" &amp; SUBSTITUTE(SUBSTITUTE(A2090, "|", "&lt;/s&gt;&lt;s&gt;"), ";", "&lt;/s&gt;&lt;s&gt;") &amp; "&lt;/s&gt;&lt;/t&gt;", "//s[last()-2]")</f>
        <v>50</v>
      </c>
      <c r="P2090" cm="1">
        <f t="array" ref="P2090">_xlfn.FILTERXML("&lt;t&gt;&lt;s&gt;" &amp; SUBSTITUTE(SUBSTITUTE(SUBSTITUTE(CLEAN(A2090), "|", "&lt;/s&gt;&lt;s&gt;"), ",", "&lt;/s&gt;&lt;s&gt;"), ";", "&lt;/s&gt;&lt;s&gt;") &amp; "&lt;/s&gt;&lt;/t&gt;", "//s[last()-2]")</f>
        <v>130</v>
      </c>
      <c r="Q2090" cm="1">
        <f t="array" ref="Q2090">_xlfn.FILTERXML("&lt;t&gt;&lt;s&gt;" &amp; SUBSTITUTE(SUBSTITUTE(SUBSTITUTE(A2090, "|", "&lt;/s&gt;&lt;s&gt;"), ",", "&lt;/s&gt;&lt;s&gt;"), ";", "&lt;/s&gt;&lt;s&gt;") &amp; "&lt;/s&gt;&lt;/t&gt;", "//s[last()-1]")</f>
        <v>250</v>
      </c>
      <c r="R2090" t="s">
        <v>589</v>
      </c>
      <c r="S2090" s="20">
        <f>Table1[[#This Row],[Qty Sold]]/Table1[[#This Row],[Qty Added]]</f>
        <v>0.625</v>
      </c>
      <c r="T2090" s="19">
        <f>Table1[[#This Row],[Unit Price]]*Table1[[#This Row],[Stock]]</f>
        <v>32500</v>
      </c>
    </row>
    <row r="2091" spans="1:20" x14ac:dyDescent="0.3">
      <c r="A2091" t="s">
        <v>69</v>
      </c>
      <c r="J2091" s="18" t="str">
        <f t="shared" si="128"/>
        <v>09-03-2026</v>
      </c>
      <c r="K2091" t="str">
        <f t="shared" si="129"/>
        <v>SKU011</v>
      </c>
      <c r="L2091" t="str">
        <f t="shared" si="130"/>
        <v>Knife Set</v>
      </c>
      <c r="M2091" t="s">
        <v>550</v>
      </c>
      <c r="N2091">
        <f t="shared" si="131"/>
        <v>40</v>
      </c>
      <c r="O2091" cm="1">
        <f t="array" ref="O2091">_xlfn.FILTERXML("&lt;t&gt;&lt;s&gt;" &amp; SUBSTITUTE(SUBSTITUTE(A2091, "|", "&lt;/s&gt;&lt;s&gt;"), ";", "&lt;/s&gt;&lt;s&gt;") &amp; "&lt;/s&gt;&lt;/t&gt;", "//s[last()-2]")</f>
        <v>25</v>
      </c>
      <c r="P2091" cm="1">
        <f t="array" ref="P2091">_xlfn.FILTERXML("&lt;t&gt;&lt;s&gt;" &amp; SUBSTITUTE(SUBSTITUTE(SUBSTITUTE(CLEAN(A2091), "|", "&lt;/s&gt;&lt;s&gt;"), ",", "&lt;/s&gt;&lt;s&gt;"), ";", "&lt;/s&gt;&lt;s&gt;") &amp; "&lt;/s&gt;&lt;/t&gt;", "//s[last()-2]")</f>
        <v>95</v>
      </c>
      <c r="Q2091" cm="1">
        <f t="array" ref="Q2091">_xlfn.FILTERXML("&lt;t&gt;&lt;s&gt;" &amp; SUBSTITUTE(SUBSTITUTE(SUBSTITUTE(A2091, "|", "&lt;/s&gt;&lt;s&gt;"), ",", "&lt;/s&gt;&lt;s&gt;"), ";", "&lt;/s&gt;&lt;s&gt;") &amp; "&lt;/s&gt;&lt;/t&gt;", "//s[last()-1]")</f>
        <v>500</v>
      </c>
      <c r="R2091" t="s">
        <v>590</v>
      </c>
      <c r="S2091" s="20">
        <f>Table1[[#This Row],[Qty Sold]]/Table1[[#This Row],[Qty Added]]</f>
        <v>0.625</v>
      </c>
      <c r="T2091" s="19">
        <f>Table1[[#This Row],[Unit Price]]*Table1[[#This Row],[Stock]]</f>
        <v>47500</v>
      </c>
    </row>
    <row r="2092" spans="1:20" x14ac:dyDescent="0.3">
      <c r="A2092" t="s">
        <v>70</v>
      </c>
      <c r="J2092" s="18" t="str">
        <f t="shared" si="128"/>
        <v>10-03-2026</v>
      </c>
      <c r="K2092" t="str">
        <f t="shared" si="129"/>
        <v>SKU012</v>
      </c>
      <c r="L2092" t="str">
        <f t="shared" si="130"/>
        <v>Cutlery Set</v>
      </c>
      <c r="M2092" t="s">
        <v>551</v>
      </c>
      <c r="N2092">
        <f t="shared" si="131"/>
        <v>60</v>
      </c>
      <c r="O2092" cm="1">
        <f t="array" ref="O2092">_xlfn.FILTERXML("&lt;t&gt;&lt;s&gt;" &amp; SUBSTITUTE(SUBSTITUTE(A2092, "|", "&lt;/s&gt;&lt;s&gt;"), ";", "&lt;/s&gt;&lt;s&gt;") &amp; "&lt;/s&gt;&lt;/t&gt;", "//s[last()-2]")</f>
        <v>45</v>
      </c>
      <c r="P2092" cm="1">
        <f t="array" ref="P2092">_xlfn.FILTERXML("&lt;t&gt;&lt;s&gt;" &amp; SUBSTITUTE(SUBSTITUTE(SUBSTITUTE(CLEAN(A2092), "|", "&lt;/s&gt;&lt;s&gt;"), ",", "&lt;/s&gt;&lt;s&gt;"), ";", "&lt;/s&gt;&lt;s&gt;") &amp; "&lt;/s&gt;&lt;/t&gt;", "//s[last()-2]")</f>
        <v>140</v>
      </c>
      <c r="Q2092" cm="1">
        <f t="array" ref="Q2092">_xlfn.FILTERXML("&lt;t&gt;&lt;s&gt;" &amp; SUBSTITUTE(SUBSTITUTE(SUBSTITUTE(A2092, "|", "&lt;/s&gt;&lt;s&gt;"), ",", "&lt;/s&gt;&lt;s&gt;"), ";", "&lt;/s&gt;&lt;s&gt;") &amp; "&lt;/s&gt;&lt;/t&gt;", "//s[last()-1]")</f>
        <v>800</v>
      </c>
      <c r="R2092" t="s">
        <v>591</v>
      </c>
      <c r="S2092" s="20">
        <f>Table1[[#This Row],[Qty Sold]]/Table1[[#This Row],[Qty Added]]</f>
        <v>0.75</v>
      </c>
      <c r="T2092" s="19">
        <f>Table1[[#This Row],[Unit Price]]*Table1[[#This Row],[Stock]]</f>
        <v>112000</v>
      </c>
    </row>
    <row r="2093" spans="1:20" x14ac:dyDescent="0.3">
      <c r="A2093" t="s">
        <v>71</v>
      </c>
      <c r="J2093" s="18" t="str">
        <f t="shared" si="128"/>
        <v>11-03-2026</v>
      </c>
      <c r="K2093" t="str">
        <f t="shared" si="129"/>
        <v>SKU014</v>
      </c>
      <c r="L2093" t="str">
        <f t="shared" si="130"/>
        <v>Storage Container</v>
      </c>
      <c r="M2093" t="s">
        <v>553</v>
      </c>
      <c r="N2093">
        <f t="shared" si="131"/>
        <v>100</v>
      </c>
      <c r="O2093" cm="1">
        <f t="array" ref="O2093">_xlfn.FILTERXML("&lt;t&gt;&lt;s&gt;" &amp; SUBSTITUTE(SUBSTITUTE(A2093, "|", "&lt;/s&gt;&lt;s&gt;"), ";", "&lt;/s&gt;&lt;s&gt;") &amp; "&lt;/s&gt;&lt;/t&gt;", "//s[last()-2]")</f>
        <v>70</v>
      </c>
      <c r="P2093" cm="1">
        <f t="array" ref="P2093">_xlfn.FILTERXML("&lt;t&gt;&lt;s&gt;" &amp; SUBSTITUTE(SUBSTITUTE(SUBSTITUTE(CLEAN(A2093), "|", "&lt;/s&gt;&lt;s&gt;"), ",", "&lt;/s&gt;&lt;s&gt;"), ";", "&lt;/s&gt;&lt;s&gt;") &amp; "&lt;/s&gt;&lt;/t&gt;", "//s[last()-2]")</f>
        <v>210</v>
      </c>
      <c r="Q2093" cm="1">
        <f t="array" ref="Q2093">_xlfn.FILTERXML("&lt;t&gt;&lt;s&gt;" &amp; SUBSTITUTE(SUBSTITUTE(SUBSTITUTE(A2093, "|", "&lt;/s&gt;&lt;s&gt;"), ",", "&lt;/s&gt;&lt;s&gt;"), ";", "&lt;/s&gt;&lt;s&gt;") &amp; "&lt;/s&gt;&lt;/t&gt;", "//s[last()-1]")</f>
        <v>300</v>
      </c>
      <c r="R2093" t="s">
        <v>593</v>
      </c>
      <c r="S2093" s="20">
        <f>Table1[[#This Row],[Qty Sold]]/Table1[[#This Row],[Qty Added]]</f>
        <v>0.7</v>
      </c>
      <c r="T2093" s="19">
        <f>Table1[[#This Row],[Unit Price]]*Table1[[#This Row],[Stock]]</f>
        <v>63000</v>
      </c>
    </row>
    <row r="2094" spans="1:20" x14ac:dyDescent="0.3">
      <c r="A2094" t="s">
        <v>72</v>
      </c>
      <c r="J2094" s="18" t="str">
        <f t="shared" si="128"/>
        <v>12-03-2026</v>
      </c>
      <c r="K2094" t="str">
        <f t="shared" si="129"/>
        <v>SKU016</v>
      </c>
      <c r="L2094" t="str">
        <f t="shared" si="130"/>
        <v>Steel Glass</v>
      </c>
      <c r="M2094" t="s">
        <v>541</v>
      </c>
      <c r="N2094">
        <f t="shared" si="131"/>
        <v>180</v>
      </c>
      <c r="O2094" cm="1">
        <f t="array" ref="O2094">_xlfn.FILTERXML("&lt;t&gt;&lt;s&gt;" &amp; SUBSTITUTE(SUBSTITUTE(A2094, "|", "&lt;/s&gt;&lt;s&gt;"), ";", "&lt;/s&gt;&lt;s&gt;") &amp; "&lt;/s&gt;&lt;/t&gt;", "//s[last()-2]")</f>
        <v>140</v>
      </c>
      <c r="P2094" cm="1">
        <f t="array" ref="P2094">_xlfn.FILTERXML("&lt;t&gt;&lt;s&gt;" &amp; SUBSTITUTE(SUBSTITUTE(SUBSTITUTE(CLEAN(A2094), "|", "&lt;/s&gt;&lt;s&gt;"), ",", "&lt;/s&gt;&lt;s&gt;"), ";", "&lt;/s&gt;&lt;s&gt;") &amp; "&lt;/s&gt;&lt;/t&gt;", "//s[last()-2]")</f>
        <v>280</v>
      </c>
      <c r="Q2094" cm="1">
        <f t="array" ref="Q2094">_xlfn.FILTERXML("&lt;t&gt;&lt;s&gt;" &amp; SUBSTITUTE(SUBSTITUTE(SUBSTITUTE(A2094, "|", "&lt;/s&gt;&lt;s&gt;"), ",", "&lt;/s&gt;&lt;s&gt;"), ";", "&lt;/s&gt;&lt;s&gt;") &amp; "&lt;/s&gt;&lt;/t&gt;", "//s[last()-1]")</f>
        <v>100</v>
      </c>
      <c r="R2094" t="s">
        <v>582</v>
      </c>
      <c r="S2094" s="20">
        <f>Table1[[#This Row],[Qty Sold]]/Table1[[#This Row],[Qty Added]]</f>
        <v>0.77777777777777779</v>
      </c>
      <c r="T2094" s="19">
        <f>Table1[[#This Row],[Unit Price]]*Table1[[#This Row],[Stock]]</f>
        <v>28000</v>
      </c>
    </row>
    <row r="2095" spans="1:20" x14ac:dyDescent="0.3">
      <c r="A2095" t="s">
        <v>73</v>
      </c>
      <c r="J2095" s="18" t="str">
        <f t="shared" si="128"/>
        <v>13-03-2026</v>
      </c>
      <c r="K2095" t="str">
        <f t="shared" si="129"/>
        <v>SKU018</v>
      </c>
      <c r="L2095" t="str">
        <f t="shared" si="130"/>
        <v>Pressure Cooker 3L</v>
      </c>
      <c r="M2095" t="s">
        <v>555</v>
      </c>
      <c r="N2095">
        <f t="shared" si="131"/>
        <v>25</v>
      </c>
      <c r="O2095" cm="1">
        <f t="array" ref="O2095">_xlfn.FILTERXML("&lt;t&gt;&lt;s&gt;" &amp; SUBSTITUTE(SUBSTITUTE(A2095, "|", "&lt;/s&gt;&lt;s&gt;"), ";", "&lt;/s&gt;&lt;s&gt;") &amp; "&lt;/s&gt;&lt;/t&gt;", "//s[last()-2]")</f>
        <v>15</v>
      </c>
      <c r="P2095" cm="1">
        <f t="array" ref="P2095">_xlfn.FILTERXML("&lt;t&gt;&lt;s&gt;" &amp; SUBSTITUTE(SUBSTITUTE(SUBSTITUTE(CLEAN(A2095), "|", "&lt;/s&gt;&lt;s&gt;"), ",", "&lt;/s&gt;&lt;s&gt;"), ";", "&lt;/s&gt;&lt;s&gt;") &amp; "&lt;/s&gt;&lt;/t&gt;", "//s[last()-2]")</f>
        <v>43</v>
      </c>
      <c r="Q2095" cm="1">
        <f t="array" ref="Q2095">_xlfn.FILTERXML("&lt;t&gt;&lt;s&gt;" &amp; SUBSTITUTE(SUBSTITUTE(SUBSTITUTE(A2095, "|", "&lt;/s&gt;&lt;s&gt;"), ",", "&lt;/s&gt;&lt;s&gt;"), ";", "&lt;/s&gt;&lt;s&gt;") &amp; "&lt;/s&gt;&lt;/t&gt;", "//s[last()-1]")</f>
        <v>1500</v>
      </c>
      <c r="R2095" t="s">
        <v>595</v>
      </c>
      <c r="S2095" s="20">
        <f>Table1[[#This Row],[Qty Sold]]/Table1[[#This Row],[Qty Added]]</f>
        <v>0.6</v>
      </c>
      <c r="T2095" s="19">
        <f>Table1[[#This Row],[Unit Price]]*Table1[[#This Row],[Stock]]</f>
        <v>64500</v>
      </c>
    </row>
    <row r="2096" spans="1:20" x14ac:dyDescent="0.3">
      <c r="A2096" t="s">
        <v>74</v>
      </c>
      <c r="J2096" s="18" t="str">
        <f t="shared" si="128"/>
        <v>14-03-2026</v>
      </c>
      <c r="K2096" t="str">
        <f t="shared" si="129"/>
        <v>SKU020</v>
      </c>
      <c r="L2096" t="str">
        <f t="shared" si="130"/>
        <v>Dinner Set</v>
      </c>
      <c r="M2096" t="s">
        <v>556</v>
      </c>
      <c r="N2096">
        <f t="shared" si="131"/>
        <v>30</v>
      </c>
      <c r="O2096" cm="1">
        <f t="array" ref="O2096">_xlfn.FILTERXML("&lt;t&gt;&lt;s&gt;" &amp; SUBSTITUTE(SUBSTITUTE(A2096, "|", "&lt;/s&gt;&lt;s&gt;"), ";", "&lt;/s&gt;&lt;s&gt;") &amp; "&lt;/s&gt;&lt;/t&gt;", "//s[last()-2]")</f>
        <v>18</v>
      </c>
      <c r="P2096" cm="1">
        <f t="array" ref="P2096">_xlfn.FILTERXML("&lt;t&gt;&lt;s&gt;" &amp; SUBSTITUTE(SUBSTITUTE(SUBSTITUTE(CLEAN(A2096), "|", "&lt;/s&gt;&lt;s&gt;"), ",", "&lt;/s&gt;&lt;s&gt;"), ";", "&lt;/s&gt;&lt;s&gt;") &amp; "&lt;/s&gt;&lt;/t&gt;", "//s[last()-2]")</f>
        <v>52</v>
      </c>
      <c r="Q2096" cm="1">
        <f t="array" ref="Q2096">_xlfn.FILTERXML("&lt;t&gt;&lt;s&gt;" &amp; SUBSTITUTE(SUBSTITUTE(SUBSTITUTE(A2096, "|", "&lt;/s&gt;&lt;s&gt;"), ",", "&lt;/s&gt;&lt;s&gt;"), ";", "&lt;/s&gt;&lt;s&gt;") &amp; "&lt;/s&gt;&lt;/t&gt;", "//s[last()-1]")</f>
        <v>2500</v>
      </c>
      <c r="R2096" t="s">
        <v>596</v>
      </c>
      <c r="S2096" s="20">
        <f>Table1[[#This Row],[Qty Sold]]/Table1[[#This Row],[Qty Added]]</f>
        <v>0.6</v>
      </c>
      <c r="T2096" s="19">
        <f>Table1[[#This Row],[Unit Price]]*Table1[[#This Row],[Stock]]</f>
        <v>130000</v>
      </c>
    </row>
    <row r="2097" spans="1:20" x14ac:dyDescent="0.3">
      <c r="A2097" t="s">
        <v>75</v>
      </c>
      <c r="J2097" s="18" t="str">
        <f t="shared" si="128"/>
        <v>15-03-2026</v>
      </c>
      <c r="K2097" t="str">
        <f t="shared" si="129"/>
        <v>SKU022</v>
      </c>
      <c r="L2097" t="str">
        <f t="shared" si="130"/>
        <v>Spatula</v>
      </c>
      <c r="M2097" t="s">
        <v>558</v>
      </c>
      <c r="N2097">
        <f t="shared" si="131"/>
        <v>110</v>
      </c>
      <c r="O2097" cm="1">
        <f t="array" ref="O2097">_xlfn.FILTERXML("&lt;t&gt;&lt;s&gt;" &amp; SUBSTITUTE(SUBSTITUTE(A2097, "|", "&lt;/s&gt;&lt;s&gt;"), ";", "&lt;/s&gt;&lt;s&gt;") &amp; "&lt;/s&gt;&lt;/t&gt;", "//s[last()-2]")</f>
        <v>80</v>
      </c>
      <c r="P2097" cm="1">
        <f t="array" ref="P2097">_xlfn.FILTERXML("&lt;t&gt;&lt;s&gt;" &amp; SUBSTITUTE(SUBSTITUTE(SUBSTITUTE(CLEAN(A2097), "|", "&lt;/s&gt;&lt;s&gt;"), ",", "&lt;/s&gt;&lt;s&gt;"), ";", "&lt;/s&gt;&lt;s&gt;") &amp; "&lt;/s&gt;&lt;/t&gt;", "//s[last()-2]")</f>
        <v>170</v>
      </c>
      <c r="Q2097" cm="1">
        <f t="array" ref="Q2097">_xlfn.FILTERXML("&lt;t&gt;&lt;s&gt;" &amp; SUBSTITUTE(SUBSTITUTE(SUBSTITUTE(A2097, "|", "&lt;/s&gt;&lt;s&gt;"), ",", "&lt;/s&gt;&lt;s&gt;"), ";", "&lt;/s&gt;&lt;s&gt;") &amp; "&lt;/s&gt;&lt;/t&gt;", "//s[last()-1]")</f>
        <v>120</v>
      </c>
      <c r="R2097" t="s">
        <v>598</v>
      </c>
      <c r="S2097" s="20">
        <f>Table1[[#This Row],[Qty Sold]]/Table1[[#This Row],[Qty Added]]</f>
        <v>0.72727272727272729</v>
      </c>
      <c r="T2097" s="19">
        <f>Table1[[#This Row],[Unit Price]]*Table1[[#This Row],[Stock]]</f>
        <v>20400</v>
      </c>
    </row>
    <row r="2098" spans="1:20" x14ac:dyDescent="0.3">
      <c r="A2098" t="s">
        <v>76</v>
      </c>
      <c r="J2098" s="18" t="str">
        <f t="shared" si="128"/>
        <v>16-03-2026</v>
      </c>
      <c r="K2098" t="str">
        <f t="shared" si="129"/>
        <v>SKU023</v>
      </c>
      <c r="L2098" t="str">
        <f t="shared" si="130"/>
        <v>Tiffin Box</v>
      </c>
      <c r="M2098" t="s">
        <v>559</v>
      </c>
      <c r="N2098">
        <f t="shared" si="131"/>
        <v>75</v>
      </c>
      <c r="O2098" cm="1">
        <f t="array" ref="O2098">_xlfn.FILTERXML("&lt;t&gt;&lt;s&gt;" &amp; SUBSTITUTE(SUBSTITUTE(A2098, "|", "&lt;/s&gt;&lt;s&gt;"), ";", "&lt;/s&gt;&lt;s&gt;") &amp; "&lt;/s&gt;&lt;/t&gt;", "//s[last()-2]")</f>
        <v>45</v>
      </c>
      <c r="P2098" cm="1">
        <f t="array" ref="P2098">_xlfn.FILTERXML("&lt;t&gt;&lt;s&gt;" &amp; SUBSTITUTE(SUBSTITUTE(SUBSTITUTE(CLEAN(A2098), "|", "&lt;/s&gt;&lt;s&gt;"), ",", "&lt;/s&gt;&lt;s&gt;"), ";", "&lt;/s&gt;&lt;s&gt;") &amp; "&lt;/s&gt;&lt;/t&gt;", "//s[last()-2]")</f>
        <v>120</v>
      </c>
      <c r="Q2098" cm="1">
        <f t="array" ref="Q2098">_xlfn.FILTERXML("&lt;t&gt;&lt;s&gt;" &amp; SUBSTITUTE(SUBSTITUTE(SUBSTITUTE(A2098, "|", "&lt;/s&gt;&lt;s&gt;"), ",", "&lt;/s&gt;&lt;s&gt;"), ";", "&lt;/s&gt;&lt;s&gt;") &amp; "&lt;/s&gt;&lt;/t&gt;", "//s[last()-1]")</f>
        <v>300</v>
      </c>
      <c r="R2098" t="s">
        <v>599</v>
      </c>
      <c r="S2098" s="20">
        <f>Table1[[#This Row],[Qty Sold]]/Table1[[#This Row],[Qty Added]]</f>
        <v>0.6</v>
      </c>
      <c r="T2098" s="19">
        <f>Table1[[#This Row],[Unit Price]]*Table1[[#This Row],[Stock]]</f>
        <v>36000</v>
      </c>
    </row>
    <row r="2099" spans="1:20" x14ac:dyDescent="0.3">
      <c r="A2099" t="s">
        <v>77</v>
      </c>
      <c r="J2099" s="18" t="str">
        <f t="shared" si="128"/>
        <v>17-03-2026</v>
      </c>
      <c r="K2099" t="str">
        <f t="shared" si="129"/>
        <v>SKU024</v>
      </c>
      <c r="L2099" t="str">
        <f t="shared" si="130"/>
        <v>Steel Jug</v>
      </c>
      <c r="M2099" t="s">
        <v>541</v>
      </c>
      <c r="N2099">
        <f t="shared" si="131"/>
        <v>40</v>
      </c>
      <c r="O2099" cm="1">
        <f t="array" ref="O2099">_xlfn.FILTERXML("&lt;t&gt;&lt;s&gt;" &amp; SUBSTITUTE(SUBSTITUTE(A2099, "|", "&lt;/s&gt;&lt;s&gt;"), ";", "&lt;/s&gt;&lt;s&gt;") &amp; "&lt;/s&gt;&lt;/t&gt;", "//s[last()-2]")</f>
        <v>20</v>
      </c>
      <c r="P2099" cm="1">
        <f t="array" ref="P2099">_xlfn.FILTERXML("&lt;t&gt;&lt;s&gt;" &amp; SUBSTITUTE(SUBSTITUTE(SUBSTITUTE(CLEAN(A2099), "|", "&lt;/s&gt;&lt;s&gt;"), ",", "&lt;/s&gt;&lt;s&gt;"), ";", "&lt;/s&gt;&lt;s&gt;") &amp; "&lt;/s&gt;&lt;/t&gt;", "//s[last()-2]")</f>
        <v>70</v>
      </c>
      <c r="Q2099" cm="1">
        <f t="array" ref="Q2099">_xlfn.FILTERXML("&lt;t&gt;&lt;s&gt;" &amp; SUBSTITUTE(SUBSTITUTE(SUBSTITUTE(A2099, "|", "&lt;/s&gt;&lt;s&gt;"), ",", "&lt;/s&gt;&lt;s&gt;"), ";", "&lt;/s&gt;&lt;s&gt;") &amp; "&lt;/s&gt;&lt;/t&gt;", "//s[last()-1]")</f>
        <v>600</v>
      </c>
      <c r="R2099" t="s">
        <v>582</v>
      </c>
      <c r="S2099" s="20">
        <f>Table1[[#This Row],[Qty Sold]]/Table1[[#This Row],[Qty Added]]</f>
        <v>0.5</v>
      </c>
      <c r="T2099" s="19">
        <f>Table1[[#This Row],[Unit Price]]*Table1[[#This Row],[Stock]]</f>
        <v>42000</v>
      </c>
    </row>
    <row r="2100" spans="1:20" x14ac:dyDescent="0.3">
      <c r="A2100" t="s">
        <v>78</v>
      </c>
      <c r="J2100" s="18" t="str">
        <f t="shared" si="128"/>
        <v>18-03-2026</v>
      </c>
      <c r="K2100" t="str">
        <f t="shared" si="129"/>
        <v>SKU026</v>
      </c>
      <c r="L2100" t="str">
        <f t="shared" si="130"/>
        <v>Oil Dispenser</v>
      </c>
      <c r="M2100" t="s">
        <v>561</v>
      </c>
      <c r="N2100">
        <f t="shared" si="131"/>
        <v>60</v>
      </c>
      <c r="O2100" cm="1">
        <f t="array" ref="O2100">_xlfn.FILTERXML("&lt;t&gt;&lt;s&gt;" &amp; SUBSTITUTE(SUBSTITUTE(A2100, "|", "&lt;/s&gt;&lt;s&gt;"), ";", "&lt;/s&gt;&lt;s&gt;") &amp; "&lt;/s&gt;&lt;/t&gt;", "//s[last()-2]")</f>
        <v>25</v>
      </c>
      <c r="P2100" cm="1">
        <f t="array" ref="P2100">_xlfn.FILTERXML("&lt;t&gt;&lt;s&gt;" &amp; SUBSTITUTE(SUBSTITUTE(SUBSTITUTE(CLEAN(A2100), "|", "&lt;/s&gt;&lt;s&gt;"), ",", "&lt;/s&gt;&lt;s&gt;"), ";", "&lt;/s&gt;&lt;s&gt;") &amp; "&lt;/s&gt;&lt;/t&gt;", "//s[last()-2]")</f>
        <v>95</v>
      </c>
      <c r="Q2100" cm="1">
        <f t="array" ref="Q2100">_xlfn.FILTERXML("&lt;t&gt;&lt;s&gt;" &amp; SUBSTITUTE(SUBSTITUTE(SUBSTITUTE(A2100, "|", "&lt;/s&gt;&lt;s&gt;"), ",", "&lt;/s&gt;&lt;s&gt;"), ";", "&lt;/s&gt;&lt;s&gt;") &amp; "&lt;/s&gt;&lt;/t&gt;", "//s[last()-1]")</f>
        <v>350</v>
      </c>
      <c r="R2100" t="s">
        <v>602</v>
      </c>
      <c r="S2100" s="20">
        <f>Table1[[#This Row],[Qty Sold]]/Table1[[#This Row],[Qty Added]]</f>
        <v>0.41666666666666669</v>
      </c>
      <c r="T2100" s="19">
        <f>Table1[[#This Row],[Unit Price]]*Table1[[#This Row],[Stock]]</f>
        <v>33250</v>
      </c>
    </row>
    <row r="2101" spans="1:20" x14ac:dyDescent="0.3">
      <c r="A2101" t="s">
        <v>79</v>
      </c>
      <c r="J2101" s="18" t="str">
        <f t="shared" si="128"/>
        <v>19-03-2026</v>
      </c>
      <c r="K2101" t="str">
        <f t="shared" si="129"/>
        <v>SKU027</v>
      </c>
      <c r="L2101" t="str">
        <f t="shared" si="130"/>
        <v>Chopping Board</v>
      </c>
      <c r="M2101" t="s">
        <v>562</v>
      </c>
      <c r="N2101">
        <f t="shared" si="131"/>
        <v>90</v>
      </c>
      <c r="O2101" cm="1">
        <f t="array" ref="O2101">_xlfn.FILTERXML("&lt;t&gt;&lt;s&gt;" &amp; SUBSTITUTE(SUBSTITUTE(A2101, "|", "&lt;/s&gt;&lt;s&gt;"), ";", "&lt;/s&gt;&lt;s&gt;") &amp; "&lt;/s&gt;&lt;/t&gt;", "//s[last()-2]")</f>
        <v>50</v>
      </c>
      <c r="P2101" cm="1">
        <f t="array" ref="P2101">_xlfn.FILTERXML("&lt;t&gt;&lt;s&gt;" &amp; SUBSTITUTE(SUBSTITUTE(SUBSTITUTE(CLEAN(A2101), "|", "&lt;/s&gt;&lt;s&gt;"), ",", "&lt;/s&gt;&lt;s&gt;"), ";", "&lt;/s&gt;&lt;s&gt;") &amp; "&lt;/s&gt;&lt;/t&gt;", "//s[last()-2]")</f>
        <v>140</v>
      </c>
      <c r="Q2101" cm="1">
        <f t="array" ref="Q2101">_xlfn.FILTERXML("&lt;t&gt;&lt;s&gt;" &amp; SUBSTITUTE(SUBSTITUTE(SUBSTITUTE(A2101, "|", "&lt;/s&gt;&lt;s&gt;"), ",", "&lt;/s&gt;&lt;s&gt;"), ";", "&lt;/s&gt;&lt;s&gt;") &amp; "&lt;/s&gt;&lt;/t&gt;", "//s[last()-1]")</f>
        <v>200</v>
      </c>
      <c r="R2101" t="s">
        <v>603</v>
      </c>
      <c r="S2101" s="20">
        <f>Table1[[#This Row],[Qty Sold]]/Table1[[#This Row],[Qty Added]]</f>
        <v>0.55555555555555558</v>
      </c>
      <c r="T2101" s="19">
        <f>Table1[[#This Row],[Unit Price]]*Table1[[#This Row],[Stock]]</f>
        <v>28000</v>
      </c>
    </row>
    <row r="2102" spans="1:20" x14ac:dyDescent="0.3">
      <c r="A2102" t="s">
        <v>80</v>
      </c>
      <c r="J2102" s="18" t="str">
        <f t="shared" si="128"/>
        <v>20-03-2026</v>
      </c>
      <c r="K2102" t="str">
        <f t="shared" si="129"/>
        <v>SKU028</v>
      </c>
      <c r="L2102" t="str">
        <f t="shared" si="130"/>
        <v>Handi</v>
      </c>
      <c r="M2102" t="s">
        <v>563</v>
      </c>
      <c r="N2102">
        <f t="shared" si="131"/>
        <v>35</v>
      </c>
      <c r="O2102" cm="1">
        <f t="array" ref="O2102">_xlfn.FILTERXML("&lt;t&gt;&lt;s&gt;" &amp; SUBSTITUTE(SUBSTITUTE(A2102, "|", "&lt;/s&gt;&lt;s&gt;"), ";", "&lt;/s&gt;&lt;s&gt;") &amp; "&lt;/s&gt;&lt;/t&gt;", "//s[last()-2]")</f>
        <v>18</v>
      </c>
      <c r="P2102" cm="1">
        <f t="array" ref="P2102">_xlfn.FILTERXML("&lt;t&gt;&lt;s&gt;" &amp; SUBSTITUTE(SUBSTITUTE(SUBSTITUTE(CLEAN(A2102), "|", "&lt;/s&gt;&lt;s&gt;"), ",", "&lt;/s&gt;&lt;s&gt;"), ";", "&lt;/s&gt;&lt;s&gt;") &amp; "&lt;/s&gt;&lt;/t&gt;", "//s[last()-2]")</f>
        <v>55</v>
      </c>
      <c r="Q2102" cm="1">
        <f t="array" ref="Q2102">_xlfn.FILTERXML("&lt;t&gt;&lt;s&gt;" &amp; SUBSTITUTE(SUBSTITUTE(SUBSTITUTE(A2102, "|", "&lt;/s&gt;&lt;s&gt;"), ",", "&lt;/s&gt;&lt;s&gt;"), ";", "&lt;/s&gt;&lt;s&gt;") &amp; "&lt;/s&gt;&lt;/t&gt;", "//s[last()-1]")</f>
        <v>900</v>
      </c>
      <c r="R2102" t="s">
        <v>604</v>
      </c>
      <c r="S2102" s="20">
        <f>Table1[[#This Row],[Qty Sold]]/Table1[[#This Row],[Qty Added]]</f>
        <v>0.51428571428571423</v>
      </c>
      <c r="T2102" s="19">
        <f>Table1[[#This Row],[Unit Price]]*Table1[[#This Row],[Stock]]</f>
        <v>49500</v>
      </c>
    </row>
    <row r="2103" spans="1:20" x14ac:dyDescent="0.3">
      <c r="A2103" t="s">
        <v>81</v>
      </c>
      <c r="J2103" s="18" t="str">
        <f t="shared" si="128"/>
        <v>21-03-2026</v>
      </c>
      <c r="K2103" t="str">
        <f t="shared" si="129"/>
        <v>SKU030</v>
      </c>
      <c r="L2103" t="str">
        <f t="shared" si="130"/>
        <v>Rice Cooker</v>
      </c>
      <c r="M2103" t="s">
        <v>564</v>
      </c>
      <c r="N2103">
        <f t="shared" si="131"/>
        <v>18</v>
      </c>
      <c r="O2103" cm="1">
        <f t="array" ref="O2103">_xlfn.FILTERXML("&lt;t&gt;&lt;s&gt;" &amp; SUBSTITUTE(SUBSTITUTE(A2103, "|", "&lt;/s&gt;&lt;s&gt;"), ";", "&lt;/s&gt;&lt;s&gt;") &amp; "&lt;/s&gt;&lt;/t&gt;", "//s[last()-2]")</f>
        <v>10</v>
      </c>
      <c r="P2103" cm="1">
        <f t="array" ref="P2103">_xlfn.FILTERXML("&lt;t&gt;&lt;s&gt;" &amp; SUBSTITUTE(SUBSTITUTE(SUBSTITUTE(CLEAN(A2103), "|", "&lt;/s&gt;&lt;s&gt;"), ",", "&lt;/s&gt;&lt;s&gt;"), ";", "&lt;/s&gt;&lt;s&gt;") &amp; "&lt;/s&gt;&lt;/t&gt;", "//s[last()-2]")</f>
        <v>30</v>
      </c>
      <c r="Q2103" cm="1">
        <f t="array" ref="Q2103">_xlfn.FILTERXML("&lt;t&gt;&lt;s&gt;" &amp; SUBSTITUTE(SUBSTITUTE(SUBSTITUTE(A2103, "|", "&lt;/s&gt;&lt;s&gt;"), ",", "&lt;/s&gt;&lt;s&gt;"), ";", "&lt;/s&gt;&lt;s&gt;") &amp; "&lt;/s&gt;&lt;/t&gt;", "//s[last()-1]")</f>
        <v>2200</v>
      </c>
      <c r="R2103" t="s">
        <v>605</v>
      </c>
      <c r="S2103" s="20">
        <f>Table1[[#This Row],[Qty Sold]]/Table1[[#This Row],[Qty Added]]</f>
        <v>0.55555555555555558</v>
      </c>
      <c r="T2103" s="19">
        <f>Table1[[#This Row],[Unit Price]]*Table1[[#This Row],[Stock]]</f>
        <v>66000</v>
      </c>
    </row>
    <row r="2104" spans="1:20" x14ac:dyDescent="0.3">
      <c r="A2104" t="s">
        <v>82</v>
      </c>
      <c r="J2104" s="18" t="str">
        <f t="shared" si="128"/>
        <v>22-03-2026</v>
      </c>
      <c r="K2104" t="str">
        <f t="shared" si="129"/>
        <v>SKU031</v>
      </c>
      <c r="L2104" t="str">
        <f t="shared" si="130"/>
        <v>Electric Kettle</v>
      </c>
      <c r="M2104" t="s">
        <v>565</v>
      </c>
      <c r="N2104">
        <f t="shared" si="131"/>
        <v>25</v>
      </c>
      <c r="O2104" cm="1">
        <f t="array" ref="O2104">_xlfn.FILTERXML("&lt;t&gt;&lt;s&gt;" &amp; SUBSTITUTE(SUBSTITUTE(A2104, "|", "&lt;/s&gt;&lt;s&gt;"), ";", "&lt;/s&gt;&lt;s&gt;") &amp; "&lt;/s&gt;&lt;/t&gt;", "//s[last()-2]")</f>
        <v>15</v>
      </c>
      <c r="P2104" cm="1">
        <f t="array" ref="P2104">_xlfn.FILTERXML("&lt;t&gt;&lt;s&gt;" &amp; SUBSTITUTE(SUBSTITUTE(SUBSTITUTE(CLEAN(A2104), "|", "&lt;/s&gt;&lt;s&gt;"), ",", "&lt;/s&gt;&lt;s&gt;"), ";", "&lt;/s&gt;&lt;s&gt;") &amp; "&lt;/s&gt;&lt;/t&gt;", "//s[last()-2]")</f>
        <v>40</v>
      </c>
      <c r="Q2104" cm="1">
        <f t="array" ref="Q2104">_xlfn.FILTERXML("&lt;t&gt;&lt;s&gt;" &amp; SUBSTITUTE(SUBSTITUTE(SUBSTITUTE(A2104, "|", "&lt;/s&gt;&lt;s&gt;"), ",", "&lt;/s&gt;&lt;s&gt;"), ";", "&lt;/s&gt;&lt;s&gt;") &amp; "&lt;/s&gt;&lt;/t&gt;", "//s[last()-1]")</f>
        <v>1500</v>
      </c>
      <c r="R2104" t="s">
        <v>606</v>
      </c>
      <c r="S2104" s="20">
        <f>Table1[[#This Row],[Qty Sold]]/Table1[[#This Row],[Qty Added]]</f>
        <v>0.6</v>
      </c>
      <c r="T2104" s="19">
        <f>Table1[[#This Row],[Unit Price]]*Table1[[#This Row],[Stock]]</f>
        <v>60000</v>
      </c>
    </row>
    <row r="2105" spans="1:20" x14ac:dyDescent="0.3">
      <c r="A2105" t="s">
        <v>83</v>
      </c>
      <c r="J2105" s="18" t="str">
        <f t="shared" si="128"/>
        <v>23-03-2026</v>
      </c>
      <c r="K2105" t="str">
        <f t="shared" si="129"/>
        <v>SKU032</v>
      </c>
      <c r="L2105" t="str">
        <f t="shared" si="130"/>
        <v>Mixer Jar</v>
      </c>
      <c r="M2105" t="s">
        <v>566</v>
      </c>
      <c r="N2105">
        <f t="shared" si="131"/>
        <v>30</v>
      </c>
      <c r="O2105" cm="1">
        <f t="array" ref="O2105">_xlfn.FILTERXML("&lt;t&gt;&lt;s&gt;" &amp; SUBSTITUTE(SUBSTITUTE(A2105, "|", "&lt;/s&gt;&lt;s&gt;"), ";", "&lt;/s&gt;&lt;s&gt;") &amp; "&lt;/s&gt;&lt;/t&gt;", "//s[last()-2]")</f>
        <v>18</v>
      </c>
      <c r="P2105" cm="1">
        <f t="array" ref="P2105">_xlfn.FILTERXML("&lt;t&gt;&lt;s&gt;" &amp; SUBSTITUTE(SUBSTITUTE(SUBSTITUTE(CLEAN(A2105), "|", "&lt;/s&gt;&lt;s&gt;"), ",", "&lt;/s&gt;&lt;s&gt;"), ";", "&lt;/s&gt;&lt;s&gt;") &amp; "&lt;/s&gt;&lt;/t&gt;", "//s[last()-2]")</f>
        <v>52</v>
      </c>
      <c r="Q2105" cm="1">
        <f t="array" ref="Q2105">_xlfn.FILTERXML("&lt;t&gt;&lt;s&gt;" &amp; SUBSTITUTE(SUBSTITUTE(SUBSTITUTE(A2105, "|", "&lt;/s&gt;&lt;s&gt;"), ",", "&lt;/s&gt;&lt;s&gt;"), ";", "&lt;/s&gt;&lt;s&gt;") &amp; "&lt;/s&gt;&lt;/t&gt;", "//s[last()-1]")</f>
        <v>800</v>
      </c>
      <c r="R2105" t="s">
        <v>607</v>
      </c>
      <c r="S2105" s="20">
        <f>Table1[[#This Row],[Qty Sold]]/Table1[[#This Row],[Qty Added]]</f>
        <v>0.6</v>
      </c>
      <c r="T2105" s="19">
        <f>Table1[[#This Row],[Unit Price]]*Table1[[#This Row],[Stock]]</f>
        <v>41600</v>
      </c>
    </row>
    <row r="2106" spans="1:20" x14ac:dyDescent="0.3">
      <c r="A2106" t="s">
        <v>84</v>
      </c>
      <c r="J2106" s="18" t="str">
        <f t="shared" si="128"/>
        <v>24-03-2026</v>
      </c>
      <c r="K2106" t="str">
        <f t="shared" si="129"/>
        <v>SKU033</v>
      </c>
      <c r="L2106" t="str">
        <f t="shared" si="130"/>
        <v>Tea Strainer</v>
      </c>
      <c r="M2106" t="s">
        <v>552</v>
      </c>
      <c r="N2106">
        <f t="shared" si="131"/>
        <v>40</v>
      </c>
      <c r="O2106" cm="1">
        <f t="array" ref="O2106">_xlfn.FILTERXML("&lt;t&gt;&lt;s&gt;" &amp; SUBSTITUTE(SUBSTITUTE(A2106, "|", "&lt;/s&gt;&lt;s&gt;"), ";", "&lt;/s&gt;&lt;s&gt;") &amp; "&lt;/s&gt;&lt;/t&gt;", "//s[last()-2]")</f>
        <v>22</v>
      </c>
      <c r="P2106" cm="1">
        <f t="array" ref="P2106">_xlfn.FILTERXML("&lt;t&gt;&lt;s&gt;" &amp; SUBSTITUTE(SUBSTITUTE(SUBSTITUTE(CLEAN(A2106), "|", "&lt;/s&gt;&lt;s&gt;"), ",", "&lt;/s&gt;&lt;s&gt;"), ";", "&lt;/s&gt;&lt;s&gt;") &amp; "&lt;/s&gt;&lt;/t&gt;", "//s[last()-2]")</f>
        <v>68</v>
      </c>
      <c r="Q2106" cm="1">
        <f t="array" ref="Q2106">_xlfn.FILTERXML("&lt;t&gt;&lt;s&gt;" &amp; SUBSTITUTE(SUBSTITUTE(SUBSTITUTE(A2106, "|", "&lt;/s&gt;&lt;s&gt;"), ",", "&lt;/s&gt;&lt;s&gt;"), ";", "&lt;/s&gt;&lt;s&gt;") &amp; "&lt;/s&gt;&lt;/t&gt;", "//s[last()-1]")</f>
        <v>120</v>
      </c>
      <c r="R2106" t="s">
        <v>592</v>
      </c>
      <c r="S2106" s="20">
        <f>Table1[[#This Row],[Qty Sold]]/Table1[[#This Row],[Qty Added]]</f>
        <v>0.55000000000000004</v>
      </c>
      <c r="T2106" s="19">
        <f>Table1[[#This Row],[Unit Price]]*Table1[[#This Row],[Stock]]</f>
        <v>8160</v>
      </c>
    </row>
    <row r="2107" spans="1:20" x14ac:dyDescent="0.3">
      <c r="A2107" t="s">
        <v>85</v>
      </c>
      <c r="J2107" s="18" t="str">
        <f t="shared" si="128"/>
        <v>25-03-2026</v>
      </c>
      <c r="K2107" t="str">
        <f t="shared" si="129"/>
        <v>SKU034</v>
      </c>
      <c r="L2107" t="str">
        <f t="shared" si="130"/>
        <v>Serving Spoon</v>
      </c>
      <c r="M2107" t="s">
        <v>554</v>
      </c>
      <c r="N2107">
        <f t="shared" si="131"/>
        <v>70</v>
      </c>
      <c r="O2107" cm="1">
        <f t="array" ref="O2107">_xlfn.FILTERXML("&lt;t&gt;&lt;s&gt;" &amp; SUBSTITUTE(SUBSTITUTE(A2107, "|", "&lt;/s&gt;&lt;s&gt;"), ";", "&lt;/s&gt;&lt;s&gt;") &amp; "&lt;/s&gt;&lt;/t&gt;", "//s[last()-2]")</f>
        <v>45</v>
      </c>
      <c r="P2107" cm="1">
        <f t="array" ref="P2107">_xlfn.FILTERXML("&lt;t&gt;&lt;s&gt;" &amp; SUBSTITUTE(SUBSTITUTE(SUBSTITUTE(CLEAN(A2107), "|", "&lt;/s&gt;&lt;s&gt;"), ",", "&lt;/s&gt;&lt;s&gt;"), ";", "&lt;/s&gt;&lt;s&gt;") &amp; "&lt;/s&gt;&lt;/t&gt;", "//s[last()-2]")</f>
        <v>110</v>
      </c>
      <c r="Q2107" cm="1">
        <f t="array" ref="Q2107">_xlfn.FILTERXML("&lt;t&gt;&lt;s&gt;" &amp; SUBSTITUTE(SUBSTITUTE(SUBSTITUTE(A2107, "|", "&lt;/s&gt;&lt;s&gt;"), ",", "&lt;/s&gt;&lt;s&gt;"), ";", "&lt;/s&gt;&lt;s&gt;") &amp; "&lt;/s&gt;&lt;/t&gt;", "//s[last()-1]")</f>
        <v>150</v>
      </c>
      <c r="R2107" t="s">
        <v>594</v>
      </c>
      <c r="S2107" s="20">
        <f>Table1[[#This Row],[Qty Sold]]/Table1[[#This Row],[Qty Added]]</f>
        <v>0.6428571428571429</v>
      </c>
      <c r="T2107" s="19">
        <f>Table1[[#This Row],[Unit Price]]*Table1[[#This Row],[Stock]]</f>
        <v>16500</v>
      </c>
    </row>
    <row r="2108" spans="1:20" x14ac:dyDescent="0.3">
      <c r="A2108" t="s">
        <v>86</v>
      </c>
      <c r="J2108" s="18" t="str">
        <f t="shared" si="128"/>
        <v>26-03-2026</v>
      </c>
      <c r="K2108" t="str">
        <f t="shared" si="129"/>
        <v>SKU035</v>
      </c>
      <c r="L2108" t="str">
        <f t="shared" si="130"/>
        <v>Plastic Mug</v>
      </c>
      <c r="M2108" t="s">
        <v>544</v>
      </c>
      <c r="N2108">
        <f t="shared" si="131"/>
        <v>90</v>
      </c>
      <c r="O2108" cm="1">
        <f t="array" ref="O2108">_xlfn.FILTERXML("&lt;t&gt;&lt;s&gt;" &amp; SUBSTITUTE(SUBSTITUTE(A2108, "|", "&lt;/s&gt;&lt;s&gt;"), ";", "&lt;/s&gt;&lt;s&gt;") &amp; "&lt;/s&gt;&lt;/t&gt;", "//s[last()-2]")</f>
        <v>60</v>
      </c>
      <c r="P2108" cm="1">
        <f t="array" ref="P2108">_xlfn.FILTERXML("&lt;t&gt;&lt;s&gt;" &amp; SUBSTITUTE(SUBSTITUTE(SUBSTITUTE(CLEAN(A2108), "|", "&lt;/s&gt;&lt;s&gt;"), ",", "&lt;/s&gt;&lt;s&gt;"), ";", "&lt;/s&gt;&lt;s&gt;") &amp; "&lt;/s&gt;&lt;/t&gt;", "//s[last()-2]")</f>
        <v>140</v>
      </c>
      <c r="Q2108" cm="1">
        <f t="array" ref="Q2108">_xlfn.FILTERXML("&lt;t&gt;&lt;s&gt;" &amp; SUBSTITUTE(SUBSTITUTE(SUBSTITUTE(A2108, "|", "&lt;/s&gt;&lt;s&gt;"), ",", "&lt;/s&gt;&lt;s&gt;"), ";", "&lt;/s&gt;&lt;s&gt;") &amp; "&lt;/s&gt;&lt;/t&gt;", "//s[last()-1]")</f>
        <v>80</v>
      </c>
      <c r="R2108" t="s">
        <v>584</v>
      </c>
      <c r="S2108" s="20">
        <f>Table1[[#This Row],[Qty Sold]]/Table1[[#This Row],[Qty Added]]</f>
        <v>0.66666666666666663</v>
      </c>
      <c r="T2108" s="19">
        <f>Table1[[#This Row],[Unit Price]]*Table1[[#This Row],[Stock]]</f>
        <v>11200</v>
      </c>
    </row>
    <row r="2109" spans="1:20" x14ac:dyDescent="0.3">
      <c r="A2109" t="s">
        <v>87</v>
      </c>
      <c r="J2109" s="18" t="str">
        <f t="shared" si="128"/>
        <v>27-03-2026</v>
      </c>
      <c r="K2109" t="str">
        <f t="shared" si="129"/>
        <v>SKU036</v>
      </c>
      <c r="L2109" t="str">
        <f t="shared" si="130"/>
        <v>Glass Jug</v>
      </c>
      <c r="M2109" t="s">
        <v>545</v>
      </c>
      <c r="N2109">
        <f t="shared" si="131"/>
        <v>25</v>
      </c>
      <c r="O2109" cm="1">
        <f t="array" ref="O2109">_xlfn.FILTERXML("&lt;t&gt;&lt;s&gt;" &amp; SUBSTITUTE(SUBSTITUTE(A2109, "|", "&lt;/s&gt;&lt;s&gt;"), ";", "&lt;/s&gt;&lt;s&gt;") &amp; "&lt;/s&gt;&lt;/t&gt;", "//s[last()-2]")</f>
        <v>12</v>
      </c>
      <c r="P2109" cm="1">
        <f t="array" ref="P2109">_xlfn.FILTERXML("&lt;t&gt;&lt;s&gt;" &amp; SUBSTITUTE(SUBSTITUTE(SUBSTITUTE(CLEAN(A2109), "|", "&lt;/s&gt;&lt;s&gt;"), ",", "&lt;/s&gt;&lt;s&gt;"), ";", "&lt;/s&gt;&lt;s&gt;") &amp; "&lt;/s&gt;&lt;/t&gt;", "//s[last()-2]")</f>
        <v>48</v>
      </c>
      <c r="Q2109" cm="1">
        <f t="array" ref="Q2109">_xlfn.FILTERXML("&lt;t&gt;&lt;s&gt;" &amp; SUBSTITUTE(SUBSTITUTE(SUBSTITUTE(A2109, "|", "&lt;/s&gt;&lt;s&gt;"), ",", "&lt;/s&gt;&lt;s&gt;"), ";", "&lt;/s&gt;&lt;s&gt;") &amp; "&lt;/s&gt;&lt;/t&gt;", "//s[last()-1]")</f>
        <v>350</v>
      </c>
      <c r="R2109" t="s">
        <v>585</v>
      </c>
      <c r="S2109" s="20">
        <f>Table1[[#This Row],[Qty Sold]]/Table1[[#This Row],[Qty Added]]</f>
        <v>0.48</v>
      </c>
      <c r="T2109" s="19">
        <f>Table1[[#This Row],[Unit Price]]*Table1[[#This Row],[Stock]]</f>
        <v>16800</v>
      </c>
    </row>
    <row r="2110" spans="1:20" x14ac:dyDescent="0.3">
      <c r="A2110" t="s">
        <v>88</v>
      </c>
      <c r="J2110" s="18" t="str">
        <f t="shared" si="128"/>
        <v>28-03-2026</v>
      </c>
      <c r="K2110" t="str">
        <f t="shared" si="129"/>
        <v>SKU037</v>
      </c>
      <c r="L2110" t="str">
        <f t="shared" si="130"/>
        <v>Cooker 3L</v>
      </c>
      <c r="M2110" t="s">
        <v>546</v>
      </c>
      <c r="N2110">
        <f t="shared" si="131"/>
        <v>15</v>
      </c>
      <c r="O2110" cm="1">
        <f t="array" ref="O2110">_xlfn.FILTERXML("&lt;t&gt;&lt;s&gt;" &amp; SUBSTITUTE(SUBSTITUTE(A2110, "|", "&lt;/s&gt;&lt;s&gt;"), ";", "&lt;/s&gt;&lt;s&gt;") &amp; "&lt;/s&gt;&lt;/t&gt;", "//s[last()-2]")</f>
        <v>9</v>
      </c>
      <c r="P2110" cm="1">
        <f t="array" ref="P2110">_xlfn.FILTERXML("&lt;t&gt;&lt;s&gt;" &amp; SUBSTITUTE(SUBSTITUTE(SUBSTITUTE(CLEAN(A2110), "|", "&lt;/s&gt;&lt;s&gt;"), ",", "&lt;/s&gt;&lt;s&gt;"), ";", "&lt;/s&gt;&lt;s&gt;") &amp; "&lt;/s&gt;&lt;/t&gt;", "//s[last()-2]")</f>
        <v>30</v>
      </c>
      <c r="Q2110" cm="1">
        <f t="array" ref="Q2110">_xlfn.FILTERXML("&lt;t&gt;&lt;s&gt;" &amp; SUBSTITUTE(SUBSTITUTE(SUBSTITUTE(A2110, "|", "&lt;/s&gt;&lt;s&gt;"), ",", "&lt;/s&gt;&lt;s&gt;"), ";", "&lt;/s&gt;&lt;s&gt;") &amp; "&lt;/s&gt;&lt;/t&gt;", "//s[last()-1]")</f>
        <v>1400</v>
      </c>
      <c r="R2110" t="s">
        <v>586</v>
      </c>
      <c r="S2110" s="20">
        <f>Table1[[#This Row],[Qty Sold]]/Table1[[#This Row],[Qty Added]]</f>
        <v>0.6</v>
      </c>
      <c r="T2110" s="19">
        <f>Table1[[#This Row],[Unit Price]]*Table1[[#This Row],[Stock]]</f>
        <v>42000</v>
      </c>
    </row>
    <row r="2111" spans="1:20" x14ac:dyDescent="0.3">
      <c r="A2111" t="s">
        <v>89</v>
      </c>
      <c r="J2111" s="18" t="str">
        <f t="shared" si="128"/>
        <v>29-03-2026</v>
      </c>
      <c r="K2111" t="str">
        <f t="shared" si="129"/>
        <v>SKU038</v>
      </c>
      <c r="L2111" t="str">
        <f t="shared" si="130"/>
        <v>Cooker 3 L</v>
      </c>
      <c r="M2111" t="s">
        <v>546</v>
      </c>
      <c r="N2111">
        <f t="shared" si="131"/>
        <v>10</v>
      </c>
      <c r="O2111" cm="1">
        <f t="array" ref="O2111">_xlfn.FILTERXML("&lt;t&gt;&lt;s&gt;" &amp; SUBSTITUTE(SUBSTITUTE(A2111, "|", "&lt;/s&gt;&lt;s&gt;"), ";", "&lt;/s&gt;&lt;s&gt;") &amp; "&lt;/s&gt;&lt;/t&gt;", "//s[last()-2]")</f>
        <v>6</v>
      </c>
      <c r="P2111" cm="1">
        <f t="array" ref="P2111">_xlfn.FILTERXML("&lt;t&gt;&lt;s&gt;" &amp; SUBSTITUTE(SUBSTITUTE(SUBSTITUTE(CLEAN(A2111), "|", "&lt;/s&gt;&lt;s&gt;"), ",", "&lt;/s&gt;&lt;s&gt;"), ";", "&lt;/s&gt;&lt;s&gt;") &amp; "&lt;/s&gt;&lt;/t&gt;", "//s[last()-2]")</f>
        <v>32</v>
      </c>
      <c r="Q2111" cm="1">
        <f t="array" ref="Q2111">_xlfn.FILTERXML("&lt;t&gt;&lt;s&gt;" &amp; SUBSTITUTE(SUBSTITUTE(SUBSTITUTE(A2111, "|", "&lt;/s&gt;&lt;s&gt;"), ",", "&lt;/s&gt;&lt;s&gt;"), ";", "&lt;/s&gt;&lt;s&gt;") &amp; "&lt;/s&gt;&lt;/t&gt;", "//s[last()-1]")</f>
        <v>1400</v>
      </c>
      <c r="R2111" t="s">
        <v>586</v>
      </c>
      <c r="S2111" s="20">
        <f>Table1[[#This Row],[Qty Sold]]/Table1[[#This Row],[Qty Added]]</f>
        <v>0.6</v>
      </c>
      <c r="T2111" s="19">
        <f>Table1[[#This Row],[Unit Price]]*Table1[[#This Row],[Stock]]</f>
        <v>44800</v>
      </c>
    </row>
    <row r="2112" spans="1:20" x14ac:dyDescent="0.3">
      <c r="A2112" t="s">
        <v>90</v>
      </c>
      <c r="J2112" s="18" t="str">
        <f t="shared" si="128"/>
        <v>30-03-2026</v>
      </c>
      <c r="K2112" t="str">
        <f t="shared" si="129"/>
        <v>SKU039</v>
      </c>
      <c r="L2112" t="str">
        <f t="shared" si="130"/>
        <v>Water Bottle 1L</v>
      </c>
      <c r="M2112" t="s">
        <v>548</v>
      </c>
      <c r="N2112">
        <f t="shared" si="131"/>
        <v>120</v>
      </c>
      <c r="O2112" cm="1">
        <f t="array" ref="O2112">_xlfn.FILTERXML("&lt;t&gt;&lt;s&gt;" &amp; SUBSTITUTE(SUBSTITUTE(A2112, "|", "&lt;/s&gt;&lt;s&gt;"), ";", "&lt;/s&gt;&lt;s&gt;") &amp; "&lt;/s&gt;&lt;/t&gt;", "//s[last()-2]")</f>
        <v>75</v>
      </c>
      <c r="P2112" cm="1">
        <f t="array" ref="P2112">_xlfn.FILTERXML("&lt;t&gt;&lt;s&gt;" &amp; SUBSTITUTE(SUBSTITUTE(SUBSTITUTE(CLEAN(A2112), "|", "&lt;/s&gt;&lt;s&gt;"), ",", "&lt;/s&gt;&lt;s&gt;"), ";", "&lt;/s&gt;&lt;s&gt;") &amp; "&lt;/s&gt;&lt;/t&gt;", "//s[last()-2]")</f>
        <v>210</v>
      </c>
      <c r="Q2112" cm="1">
        <f t="array" ref="Q2112">_xlfn.FILTERXML("&lt;t&gt;&lt;s&gt;" &amp; SUBSTITUTE(SUBSTITUTE(SUBSTITUTE(A2112, "|", "&lt;/s&gt;&lt;s&gt;"), ",", "&lt;/s&gt;&lt;s&gt;"), ";", "&lt;/s&gt;&lt;s&gt;") &amp; "&lt;/s&gt;&lt;/t&gt;", "//s[last()-1]")</f>
        <v>180</v>
      </c>
      <c r="R2112" t="s">
        <v>588</v>
      </c>
      <c r="S2112" s="20">
        <f>Table1[[#This Row],[Qty Sold]]/Table1[[#This Row],[Qty Added]]</f>
        <v>0.625</v>
      </c>
      <c r="T2112" s="19">
        <f>Table1[[#This Row],[Unit Price]]*Table1[[#This Row],[Stock]]</f>
        <v>37800</v>
      </c>
    </row>
    <row r="2113" spans="1:20" x14ac:dyDescent="0.3">
      <c r="A2113" t="s">
        <v>91</v>
      </c>
      <c r="J2113" s="18" t="str">
        <f t="shared" si="128"/>
        <v>31-03-2026</v>
      </c>
      <c r="K2113" t="str">
        <f t="shared" si="129"/>
        <v>SKU040</v>
      </c>
      <c r="L2113" t="str">
        <f t="shared" si="130"/>
        <v>Lunch Box 3 Compartment</v>
      </c>
      <c r="M2113" t="s">
        <v>549</v>
      </c>
      <c r="N2113">
        <f t="shared" si="131"/>
        <v>60</v>
      </c>
      <c r="O2113" cm="1">
        <f t="array" ref="O2113">_xlfn.FILTERXML("&lt;t&gt;&lt;s&gt;" &amp; SUBSTITUTE(SUBSTITUTE(A2113, "|", "&lt;/s&gt;&lt;s&gt;"), ";", "&lt;/s&gt;&lt;s&gt;") &amp; "&lt;/s&gt;&lt;/t&gt;", "//s[last()-2]")</f>
        <v>35</v>
      </c>
      <c r="P2113" cm="1">
        <f t="array" ref="P2113">_xlfn.FILTERXML("&lt;t&gt;&lt;s&gt;" &amp; SUBSTITUTE(SUBSTITUTE(SUBSTITUTE(CLEAN(A2113), "|", "&lt;/s&gt;&lt;s&gt;"), ",", "&lt;/s&gt;&lt;s&gt;"), ";", "&lt;/s&gt;&lt;s&gt;") &amp; "&lt;/s&gt;&lt;/t&gt;", "//s[last()-2]")</f>
        <v>95</v>
      </c>
      <c r="Q2113" cm="1">
        <f t="array" ref="Q2113">_xlfn.FILTERXML("&lt;t&gt;&lt;s&gt;" &amp; SUBSTITUTE(SUBSTITUTE(SUBSTITUTE(A2113, "|", "&lt;/s&gt;&lt;s&gt;"), ",", "&lt;/s&gt;&lt;s&gt;"), ";", "&lt;/s&gt;&lt;s&gt;") &amp; "&lt;/s&gt;&lt;/t&gt;", "//s[last()-1]")</f>
        <v>300</v>
      </c>
      <c r="R2113" t="s">
        <v>589</v>
      </c>
      <c r="S2113" s="20">
        <f>Table1[[#This Row],[Qty Sold]]/Table1[[#This Row],[Qty Added]]</f>
        <v>0.58333333333333337</v>
      </c>
      <c r="T2113" s="19">
        <f>Table1[[#This Row],[Unit Price]]*Table1[[#This Row],[Stock]]</f>
        <v>28500</v>
      </c>
    </row>
    <row r="2114" spans="1:20" x14ac:dyDescent="0.3">
      <c r="A2114" t="s">
        <v>92</v>
      </c>
      <c r="J2114" s="18" t="str">
        <f t="shared" si="128"/>
        <v>01-01-2026</v>
      </c>
      <c r="K2114" t="str">
        <f t="shared" si="129"/>
        <v>SKU041</v>
      </c>
      <c r="L2114" t="str">
        <f t="shared" si="130"/>
        <v>Knife</v>
      </c>
      <c r="M2114" t="s">
        <v>550</v>
      </c>
      <c r="N2114">
        <f t="shared" si="131"/>
        <v>50</v>
      </c>
      <c r="O2114" cm="1">
        <f t="array" ref="O2114">_xlfn.FILTERXML("&lt;t&gt;&lt;s&gt;" &amp; SUBSTITUTE(SUBSTITUTE(A2114, "|", "&lt;/s&gt;&lt;s&gt;"), ";", "&lt;/s&gt;&lt;s&gt;") &amp; "&lt;/s&gt;&lt;/t&gt;", "//s[last()-2]")</f>
        <v>30</v>
      </c>
      <c r="P2114" cm="1">
        <f t="array" ref="P2114">_xlfn.FILTERXML("&lt;t&gt;&lt;s&gt;" &amp; SUBSTITUTE(SUBSTITUTE(SUBSTITUTE(CLEAN(A2114), "|", "&lt;/s&gt;&lt;s&gt;"), ",", "&lt;/s&gt;&lt;s&gt;"), ";", "&lt;/s&gt;&lt;s&gt;") &amp; "&lt;/s&gt;&lt;/t&gt;", "//s[last()-2]")</f>
        <v>85</v>
      </c>
      <c r="Q2114" cm="1">
        <f t="array" ref="Q2114">_xlfn.FILTERXML("&lt;t&gt;&lt;s&gt;" &amp; SUBSTITUTE(SUBSTITUTE(SUBSTITUTE(A2114, "|", "&lt;/s&gt;&lt;s&gt;"), ",", "&lt;/s&gt;&lt;s&gt;"), ";", "&lt;/s&gt;&lt;s&gt;") &amp; "&lt;/s&gt;&lt;/t&gt;", "//s[last()-1]")</f>
        <v>400</v>
      </c>
      <c r="R2114" t="s">
        <v>590</v>
      </c>
      <c r="S2114" s="20">
        <f>Table1[[#This Row],[Qty Sold]]/Table1[[#This Row],[Qty Added]]</f>
        <v>0.6</v>
      </c>
      <c r="T2114" s="19">
        <f>Table1[[#This Row],[Unit Price]]*Table1[[#This Row],[Stock]]</f>
        <v>34000</v>
      </c>
    </row>
    <row r="2115" spans="1:20" x14ac:dyDescent="0.3">
      <c r="A2115" t="s">
        <v>93</v>
      </c>
      <c r="J2115" s="18" t="str">
        <f t="shared" ref="J2115:J2178" si="132">LEFT(A2115, FIND(",", A2115) - 1)</f>
        <v>02-01-2026</v>
      </c>
      <c r="K2115" t="str">
        <f t="shared" ref="K2115:K2178" si="133">TRIM(MID(A2115, FIND(",", A2115) + 1, FIND("|", A2115) - FIND(",", A2115) - 1))</f>
        <v>SKU042</v>
      </c>
      <c r="L2115" t="str">
        <f t="shared" ref="L2115:L2178" si="134">TRIM(_xlfn.TEXTBEFORE(_xlfn.TEXTAFTER(A2115, "|"), ";"))</f>
        <v>Knife Set Deluxe</v>
      </c>
      <c r="M2115" t="s">
        <v>550</v>
      </c>
      <c r="N2115">
        <f t="shared" ref="N2115:N2178" si="135">VALUE(MID(A2115, FIND(",", A2115, FIND(";", A2115)) + 1, FIND("|", A2115, FIND(",", A2115, FIND(";", A2115))) - FIND(",", A2115, FIND(";", A2115)) - 1))</f>
        <v>35</v>
      </c>
      <c r="O2115" cm="1">
        <f t="array" ref="O2115">_xlfn.FILTERXML("&lt;t&gt;&lt;s&gt;" &amp; SUBSTITUTE(SUBSTITUTE(A2115, "|", "&lt;/s&gt;&lt;s&gt;"), ";", "&lt;/s&gt;&lt;s&gt;") &amp; "&lt;/s&gt;&lt;/t&gt;", "//s[last()-2]")</f>
        <v>18</v>
      </c>
      <c r="P2115" cm="1">
        <f t="array" ref="P2115">_xlfn.FILTERXML("&lt;t&gt;&lt;s&gt;" &amp; SUBSTITUTE(SUBSTITUTE(SUBSTITUTE(CLEAN(A2115), "|", "&lt;/s&gt;&lt;s&gt;"), ",", "&lt;/s&gt;&lt;s&gt;"), ";", "&lt;/s&gt;&lt;s&gt;") &amp; "&lt;/s&gt;&lt;/t&gt;", "//s[last()-2]")</f>
        <v>60</v>
      </c>
      <c r="Q2115" cm="1">
        <f t="array" ref="Q2115">_xlfn.FILTERXML("&lt;t&gt;&lt;s&gt;" &amp; SUBSTITUTE(SUBSTITUTE(SUBSTITUTE(A2115, "|", "&lt;/s&gt;&lt;s&gt;"), ",", "&lt;/s&gt;&lt;s&gt;"), ";", "&lt;/s&gt;&lt;s&gt;") &amp; "&lt;/s&gt;&lt;/t&gt;", "//s[last()-1]")</f>
        <v>700</v>
      </c>
      <c r="R2115" t="s">
        <v>590</v>
      </c>
      <c r="S2115" s="20">
        <f>Table1[[#This Row],[Qty Sold]]/Table1[[#This Row],[Qty Added]]</f>
        <v>0.51428571428571423</v>
      </c>
      <c r="T2115" s="19">
        <f>Table1[[#This Row],[Unit Price]]*Table1[[#This Row],[Stock]]</f>
        <v>42000</v>
      </c>
    </row>
    <row r="2116" spans="1:20" x14ac:dyDescent="0.3">
      <c r="A2116" t="s">
        <v>94</v>
      </c>
      <c r="J2116" s="18" t="str">
        <f t="shared" si="132"/>
        <v>03-01-2026</v>
      </c>
      <c r="K2116" t="str">
        <f t="shared" si="133"/>
        <v>SKU043</v>
      </c>
      <c r="L2116" t="str">
        <f t="shared" si="134"/>
        <v>Cutlery set</v>
      </c>
      <c r="M2116" t="s">
        <v>551</v>
      </c>
      <c r="N2116">
        <f t="shared" si="135"/>
        <v>55</v>
      </c>
      <c r="O2116" cm="1">
        <f t="array" ref="O2116">_xlfn.FILTERXML("&lt;t&gt;&lt;s&gt;" &amp; SUBSTITUTE(SUBSTITUTE(A2116, "|", "&lt;/s&gt;&lt;s&gt;"), ";", "&lt;/s&gt;&lt;s&gt;") &amp; "&lt;/s&gt;&lt;/t&gt;", "//s[last()-2]")</f>
        <v>32</v>
      </c>
      <c r="P2116" cm="1">
        <f t="array" ref="P2116">_xlfn.FILTERXML("&lt;t&gt;&lt;s&gt;" &amp; SUBSTITUTE(SUBSTITUTE(SUBSTITUTE(CLEAN(A2116), "|", "&lt;/s&gt;&lt;s&gt;"), ",", "&lt;/s&gt;&lt;s&gt;"), ";", "&lt;/s&gt;&lt;s&gt;") &amp; "&lt;/s&gt;&lt;/t&gt;", "//s[last()-2]")</f>
        <v>90</v>
      </c>
      <c r="Q2116" cm="1">
        <f t="array" ref="Q2116">_xlfn.FILTERXML("&lt;t&gt;&lt;s&gt;" &amp; SUBSTITUTE(SUBSTITUTE(SUBSTITUTE(A2116, "|", "&lt;/s&gt;&lt;s&gt;"), ",", "&lt;/s&gt;&lt;s&gt;"), ";", "&lt;/s&gt;&lt;s&gt;") &amp; "&lt;/s&gt;&lt;/t&gt;", "//s[last()-1]")</f>
        <v>900</v>
      </c>
      <c r="R2116" t="s">
        <v>591</v>
      </c>
      <c r="S2116" s="20">
        <f>Table1[[#This Row],[Qty Sold]]/Table1[[#This Row],[Qty Added]]</f>
        <v>0.58181818181818179</v>
      </c>
      <c r="T2116" s="19">
        <f>Table1[[#This Row],[Unit Price]]*Table1[[#This Row],[Stock]]</f>
        <v>81000</v>
      </c>
    </row>
    <row r="2117" spans="1:20" x14ac:dyDescent="0.3">
      <c r="A2117" t="s">
        <v>95</v>
      </c>
      <c r="J2117" s="18" t="str">
        <f t="shared" si="132"/>
        <v>04-01-2026</v>
      </c>
      <c r="K2117" t="str">
        <f t="shared" si="133"/>
        <v>SKU044</v>
      </c>
      <c r="L2117" t="str">
        <f t="shared" si="134"/>
        <v>Steel Bowl</v>
      </c>
      <c r="M2117" t="s">
        <v>541</v>
      </c>
      <c r="N2117">
        <f t="shared" si="135"/>
        <v>80</v>
      </c>
      <c r="O2117" cm="1">
        <f t="array" ref="O2117">_xlfn.FILTERXML("&lt;t&gt;&lt;s&gt;" &amp; SUBSTITUTE(SUBSTITUTE(A2117, "|", "&lt;/s&gt;&lt;s&gt;"), ";", "&lt;/s&gt;&lt;s&gt;") &amp; "&lt;/s&gt;&lt;/t&gt;", "//s[last()-2]")</f>
        <v>50</v>
      </c>
      <c r="P2117" cm="1">
        <f t="array" ref="P2117">_xlfn.FILTERXML("&lt;t&gt;&lt;s&gt;" &amp; SUBSTITUTE(SUBSTITUTE(SUBSTITUTE(CLEAN(A2117), "|", "&lt;/s&gt;&lt;s&gt;"), ",", "&lt;/s&gt;&lt;s&gt;"), ";", "&lt;/s&gt;&lt;s&gt;") &amp; "&lt;/s&gt;&lt;/t&gt;", "//s[last()-2]")</f>
        <v>140</v>
      </c>
      <c r="Q2117" cm="1">
        <f t="array" ref="Q2117">_xlfn.FILTERXML("&lt;t&gt;&lt;s&gt;" &amp; SUBSTITUTE(SUBSTITUTE(SUBSTITUTE(A2117, "|", "&lt;/s&gt;&lt;s&gt;"), ",", "&lt;/s&gt;&lt;s&gt;"), ";", "&lt;/s&gt;&lt;s&gt;") &amp; "&lt;/s&gt;&lt;/t&gt;", "//s[last()-1]")</f>
        <v>120</v>
      </c>
      <c r="R2117" t="s">
        <v>582</v>
      </c>
      <c r="S2117" s="20">
        <f>Table1[[#This Row],[Qty Sold]]/Table1[[#This Row],[Qty Added]]</f>
        <v>0.625</v>
      </c>
      <c r="T2117" s="19">
        <f>Table1[[#This Row],[Unit Price]]*Table1[[#This Row],[Stock]]</f>
        <v>16800</v>
      </c>
    </row>
    <row r="2118" spans="1:20" x14ac:dyDescent="0.3">
      <c r="A2118" t="s">
        <v>96</v>
      </c>
      <c r="J2118" s="18" t="str">
        <f t="shared" si="132"/>
        <v>05-01-2026</v>
      </c>
      <c r="K2118" t="str">
        <f t="shared" si="133"/>
        <v>SKU045</v>
      </c>
      <c r="L2118" t="str">
        <f t="shared" si="134"/>
        <v>Glass Bowl Set</v>
      </c>
      <c r="M2118" t="s">
        <v>545</v>
      </c>
      <c r="N2118">
        <f t="shared" si="135"/>
        <v>30</v>
      </c>
      <c r="O2118" cm="1">
        <f t="array" ref="O2118">_xlfn.FILTERXML("&lt;t&gt;&lt;s&gt;" &amp; SUBSTITUTE(SUBSTITUTE(A2118, "|", "&lt;/s&gt;&lt;s&gt;"), ";", "&lt;/s&gt;&lt;s&gt;") &amp; "&lt;/s&gt;&lt;/t&gt;", "//s[last()-2]")</f>
        <v>15</v>
      </c>
      <c r="P2118" cm="1">
        <f t="array" ref="P2118">_xlfn.FILTERXML("&lt;t&gt;&lt;s&gt;" &amp; SUBSTITUTE(SUBSTITUTE(SUBSTITUTE(CLEAN(A2118), "|", "&lt;/s&gt;&lt;s&gt;"), ",", "&lt;/s&gt;&lt;s&gt;"), ";", "&lt;/s&gt;&lt;s&gt;") &amp; "&lt;/s&gt;&lt;/t&gt;", "//s[last()-2]")</f>
        <v>55</v>
      </c>
      <c r="Q2118" cm="1">
        <f t="array" ref="Q2118">_xlfn.FILTERXML("&lt;t&gt;&lt;s&gt;" &amp; SUBSTITUTE(SUBSTITUTE(SUBSTITUTE(A2118, "|", "&lt;/s&gt;&lt;s&gt;"), ",", "&lt;/s&gt;&lt;s&gt;"), ";", "&lt;/s&gt;&lt;s&gt;") &amp; "&lt;/s&gt;&lt;/t&gt;", "//s[last()-1]")</f>
        <v>300</v>
      </c>
      <c r="R2118" t="s">
        <v>585</v>
      </c>
      <c r="S2118" s="20">
        <f>Table1[[#This Row],[Qty Sold]]/Table1[[#This Row],[Qty Added]]</f>
        <v>0.5</v>
      </c>
      <c r="T2118" s="19">
        <f>Table1[[#This Row],[Unit Price]]*Table1[[#This Row],[Stock]]</f>
        <v>16500</v>
      </c>
    </row>
    <row r="2119" spans="1:20" x14ac:dyDescent="0.3">
      <c r="A2119" t="s">
        <v>97</v>
      </c>
      <c r="J2119" s="18" t="str">
        <f t="shared" si="132"/>
        <v>06-01-2026</v>
      </c>
      <c r="K2119" t="str">
        <f t="shared" si="133"/>
        <v>SKU046</v>
      </c>
      <c r="L2119" t="str">
        <f t="shared" si="134"/>
        <v>Plastic Container Small</v>
      </c>
      <c r="M2119" t="s">
        <v>544</v>
      </c>
      <c r="N2119">
        <f t="shared" si="135"/>
        <v>100</v>
      </c>
      <c r="O2119" cm="1">
        <f t="array" ref="O2119">_xlfn.FILTERXML("&lt;t&gt;&lt;s&gt;" &amp; SUBSTITUTE(SUBSTITUTE(A2119, "|", "&lt;/s&gt;&lt;s&gt;"), ";", "&lt;/s&gt;&lt;s&gt;") &amp; "&lt;/s&gt;&lt;/t&gt;", "//s[last()-2]")</f>
        <v>70</v>
      </c>
      <c r="P2119" cm="1">
        <f t="array" ref="P2119">_xlfn.FILTERXML("&lt;t&gt;&lt;s&gt;" &amp; SUBSTITUTE(SUBSTITUTE(SUBSTITUTE(CLEAN(A2119), "|", "&lt;/s&gt;&lt;s&gt;"), ",", "&lt;/s&gt;&lt;s&gt;"), ";", "&lt;/s&gt;&lt;s&gt;") &amp; "&lt;/s&gt;&lt;/t&gt;", "//s[last()-2]")</f>
        <v>160</v>
      </c>
      <c r="Q2119" cm="1">
        <f t="array" ref="Q2119">_xlfn.FILTERXML("&lt;t&gt;&lt;s&gt;" &amp; SUBSTITUTE(SUBSTITUTE(SUBSTITUTE(A2119, "|", "&lt;/s&gt;&lt;s&gt;"), ",", "&lt;/s&gt;&lt;s&gt;"), ";", "&lt;/s&gt;&lt;s&gt;") &amp; "&lt;/s&gt;&lt;/t&gt;", "//s[last()-1]")</f>
        <v>150</v>
      </c>
      <c r="R2119" t="s">
        <v>584</v>
      </c>
      <c r="S2119" s="20">
        <f>Table1[[#This Row],[Qty Sold]]/Table1[[#This Row],[Qty Added]]</f>
        <v>0.7</v>
      </c>
      <c r="T2119" s="19">
        <f>Table1[[#This Row],[Unit Price]]*Table1[[#This Row],[Stock]]</f>
        <v>24000</v>
      </c>
    </row>
    <row r="2120" spans="1:20" x14ac:dyDescent="0.3">
      <c r="A2120" t="s">
        <v>98</v>
      </c>
      <c r="J2120" s="18" t="str">
        <f t="shared" si="132"/>
        <v>07-01-2026</v>
      </c>
      <c r="K2120" t="str">
        <f t="shared" si="133"/>
        <v>SKU047</v>
      </c>
      <c r="L2120" t="str">
        <f t="shared" si="134"/>
        <v>Plastic container small</v>
      </c>
      <c r="M2120" t="s">
        <v>544</v>
      </c>
      <c r="N2120">
        <f t="shared" si="135"/>
        <v>60</v>
      </c>
      <c r="O2120" cm="1">
        <f t="array" ref="O2120">_xlfn.FILTERXML("&lt;t&gt;&lt;s&gt;" &amp; SUBSTITUTE(SUBSTITUTE(A2120, "|", "&lt;/s&gt;&lt;s&gt;"), ";", "&lt;/s&gt;&lt;s&gt;") &amp; "&lt;/s&gt;&lt;/t&gt;", "//s[last()-2]")</f>
        <v>35</v>
      </c>
      <c r="P2120" cm="1">
        <f t="array" ref="P2120">_xlfn.FILTERXML("&lt;t&gt;&lt;s&gt;" &amp; SUBSTITUTE(SUBSTITUTE(SUBSTITUTE(CLEAN(A2120), "|", "&lt;/s&gt;&lt;s&gt;"), ",", "&lt;/s&gt;&lt;s&gt;"), ";", "&lt;/s&gt;&lt;s&gt;") &amp; "&lt;/s&gt;&lt;/t&gt;", "//s[last()-2]")</f>
        <v>120</v>
      </c>
      <c r="Q2120" cm="1">
        <f t="array" ref="Q2120">_xlfn.FILTERXML("&lt;t&gt;&lt;s&gt;" &amp; SUBSTITUTE(SUBSTITUTE(SUBSTITUTE(A2120, "|", "&lt;/s&gt;&lt;s&gt;"), ",", "&lt;/s&gt;&lt;s&gt;"), ";", "&lt;/s&gt;&lt;s&gt;") &amp; "&lt;/s&gt;&lt;/t&gt;", "//s[last()-1]")</f>
        <v>150</v>
      </c>
      <c r="R2120" t="s">
        <v>584</v>
      </c>
      <c r="S2120" s="20">
        <f>Table1[[#This Row],[Qty Sold]]/Table1[[#This Row],[Qty Added]]</f>
        <v>0.58333333333333337</v>
      </c>
      <c r="T2120" s="19">
        <f>Table1[[#This Row],[Unit Price]]*Table1[[#This Row],[Stock]]</f>
        <v>18000</v>
      </c>
    </row>
    <row r="2121" spans="1:20" x14ac:dyDescent="0.3">
      <c r="A2121" t="s">
        <v>99</v>
      </c>
      <c r="J2121" s="18" t="str">
        <f t="shared" si="132"/>
        <v>08-01-2026</v>
      </c>
      <c r="K2121" t="str">
        <f t="shared" si="133"/>
        <v>SKU048</v>
      </c>
      <c r="L2121" t="str">
        <f t="shared" si="134"/>
        <v>Storage Jar</v>
      </c>
      <c r="M2121" t="s">
        <v>553</v>
      </c>
      <c r="N2121">
        <f t="shared" si="135"/>
        <v>70</v>
      </c>
      <c r="O2121" cm="1">
        <f t="array" ref="O2121">_xlfn.FILTERXML("&lt;t&gt;&lt;s&gt;" &amp; SUBSTITUTE(SUBSTITUTE(A2121, "|", "&lt;/s&gt;&lt;s&gt;"), ";", "&lt;/s&gt;&lt;s&gt;") &amp; "&lt;/s&gt;&lt;/t&gt;", "//s[last()-2]")</f>
        <v>40</v>
      </c>
      <c r="P2121" cm="1">
        <f t="array" ref="P2121">_xlfn.FILTERXML("&lt;t&gt;&lt;s&gt;" &amp; SUBSTITUTE(SUBSTITUTE(SUBSTITUTE(CLEAN(A2121), "|", "&lt;/s&gt;&lt;s&gt;"), ",", "&lt;/s&gt;&lt;s&gt;"), ";", "&lt;/s&gt;&lt;s&gt;") &amp; "&lt;/s&gt;&lt;/t&gt;", "//s[last()-2]")</f>
        <v>115</v>
      </c>
      <c r="Q2121" cm="1">
        <f t="array" ref="Q2121">_xlfn.FILTERXML("&lt;t&gt;&lt;s&gt;" &amp; SUBSTITUTE(SUBSTITUTE(SUBSTITUTE(A2121, "|", "&lt;/s&gt;&lt;s&gt;"), ",", "&lt;/s&gt;&lt;s&gt;"), ";", "&lt;/s&gt;&lt;s&gt;") &amp; "&lt;/s&gt;&lt;/t&gt;", "//s[last()-1]")</f>
        <v>200</v>
      </c>
      <c r="R2121" t="s">
        <v>593</v>
      </c>
      <c r="S2121" s="20">
        <f>Table1[[#This Row],[Qty Sold]]/Table1[[#This Row],[Qty Added]]</f>
        <v>0.5714285714285714</v>
      </c>
      <c r="T2121" s="19">
        <f>Table1[[#This Row],[Unit Price]]*Table1[[#This Row],[Stock]]</f>
        <v>23000</v>
      </c>
    </row>
    <row r="2122" spans="1:20" x14ac:dyDescent="0.3">
      <c r="A2122" t="s">
        <v>100</v>
      </c>
      <c r="J2122" s="18" t="str">
        <f t="shared" si="132"/>
        <v>09-01-2026</v>
      </c>
      <c r="K2122" t="str">
        <f t="shared" si="133"/>
        <v>SKU049</v>
      </c>
      <c r="L2122" t="str">
        <f t="shared" si="134"/>
        <v>Steel Tiffin</v>
      </c>
      <c r="M2122" t="s">
        <v>541</v>
      </c>
      <c r="N2122">
        <f t="shared" si="135"/>
        <v>40</v>
      </c>
      <c r="O2122" cm="1">
        <f t="array" ref="O2122">_xlfn.FILTERXML("&lt;t&gt;&lt;s&gt;" &amp; SUBSTITUTE(SUBSTITUTE(A2122, "|", "&lt;/s&gt;&lt;s&gt;"), ";", "&lt;/s&gt;&lt;s&gt;") &amp; "&lt;/s&gt;&lt;/t&gt;", "//s[last()-2]")</f>
        <v>22</v>
      </c>
      <c r="P2122" cm="1">
        <f t="array" ref="P2122">_xlfn.FILTERXML("&lt;t&gt;&lt;s&gt;" &amp; SUBSTITUTE(SUBSTITUTE(SUBSTITUTE(CLEAN(A2122), "|", "&lt;/s&gt;&lt;s&gt;"), ",", "&lt;/s&gt;&lt;s&gt;"), ";", "&lt;/s&gt;&lt;s&gt;") &amp; "&lt;/s&gt;&lt;/t&gt;", "//s[last()-2]")</f>
        <v>70</v>
      </c>
      <c r="Q2122" cm="1">
        <f t="array" ref="Q2122">_xlfn.FILTERXML("&lt;t&gt;&lt;s&gt;" &amp; SUBSTITUTE(SUBSTITUTE(SUBSTITUTE(A2122, "|", "&lt;/s&gt;&lt;s&gt;"), ",", "&lt;/s&gt;&lt;s&gt;"), ";", "&lt;/s&gt;&lt;s&gt;") &amp; "&lt;/s&gt;&lt;/t&gt;", "//s[last()-1]")</f>
        <v>350</v>
      </c>
      <c r="R2122" t="s">
        <v>582</v>
      </c>
      <c r="S2122" s="20">
        <f>Table1[[#This Row],[Qty Sold]]/Table1[[#This Row],[Qty Added]]</f>
        <v>0.55000000000000004</v>
      </c>
      <c r="T2122" s="19">
        <f>Table1[[#This Row],[Unit Price]]*Table1[[#This Row],[Stock]]</f>
        <v>24500</v>
      </c>
    </row>
    <row r="2123" spans="1:20" x14ac:dyDescent="0.3">
      <c r="A2123" t="s">
        <v>101</v>
      </c>
      <c r="J2123" s="18" t="str">
        <f t="shared" si="132"/>
        <v>10-01-2026</v>
      </c>
      <c r="K2123" t="str">
        <f t="shared" si="133"/>
        <v>SKU050</v>
      </c>
      <c r="L2123" t="str">
        <f t="shared" si="134"/>
        <v>steel tiffin</v>
      </c>
      <c r="M2123" t="s">
        <v>542</v>
      </c>
      <c r="N2123">
        <f t="shared" si="135"/>
        <v>30</v>
      </c>
      <c r="O2123" cm="1">
        <f t="array" ref="O2123">_xlfn.FILTERXML("&lt;t&gt;&lt;s&gt;" &amp; SUBSTITUTE(SUBSTITUTE(A2123, "|", "&lt;/s&gt;&lt;s&gt;"), ";", "&lt;/s&gt;&lt;s&gt;") &amp; "&lt;/s&gt;&lt;/t&gt;", "//s[last()-2]")</f>
        <v>18</v>
      </c>
      <c r="P2123" cm="1">
        <f t="array" ref="P2123">_xlfn.FILTERXML("&lt;t&gt;&lt;s&gt;" &amp; SUBSTITUTE(SUBSTITUTE(SUBSTITUTE(CLEAN(A2123), "|", "&lt;/s&gt;&lt;s&gt;"), ",", "&lt;/s&gt;&lt;s&gt;"), ";", "&lt;/s&gt;&lt;s&gt;") &amp; "&lt;/s&gt;&lt;/t&gt;", "//s[last()-2]")</f>
        <v>75</v>
      </c>
      <c r="Q2123" cm="1">
        <f t="array" ref="Q2123">_xlfn.FILTERXML("&lt;t&gt;&lt;s&gt;" &amp; SUBSTITUTE(SUBSTITUTE(SUBSTITUTE(A2123, "|", "&lt;/s&gt;&lt;s&gt;"), ",", "&lt;/s&gt;&lt;s&gt;"), ";", "&lt;/s&gt;&lt;s&gt;") &amp; "&lt;/s&gt;&lt;/t&gt;", "//s[last()-1]")</f>
        <v>350</v>
      </c>
      <c r="R2123" t="s">
        <v>600</v>
      </c>
      <c r="S2123" s="20">
        <f>Table1[[#This Row],[Qty Sold]]/Table1[[#This Row],[Qty Added]]</f>
        <v>0.6</v>
      </c>
      <c r="T2123" s="19">
        <f>Table1[[#This Row],[Unit Price]]*Table1[[#This Row],[Stock]]</f>
        <v>26250</v>
      </c>
    </row>
    <row r="2124" spans="1:20" x14ac:dyDescent="0.3">
      <c r="A2124" t="s">
        <v>102</v>
      </c>
      <c r="J2124" s="18" t="str">
        <f t="shared" si="132"/>
        <v>11-01-2026</v>
      </c>
      <c r="K2124" t="str">
        <f t="shared" si="133"/>
        <v>SKU051</v>
      </c>
      <c r="L2124" t="str">
        <f t="shared" si="134"/>
        <v>Water Bottle 500ml</v>
      </c>
      <c r="M2124" t="s">
        <v>548</v>
      </c>
      <c r="N2124">
        <f t="shared" si="135"/>
        <v>150</v>
      </c>
      <c r="O2124" cm="1">
        <f t="array" ref="O2124">_xlfn.FILTERXML("&lt;t&gt;&lt;s&gt;" &amp; SUBSTITUTE(SUBSTITUTE(A2124, "|", "&lt;/s&gt;&lt;s&gt;"), ";", "&lt;/s&gt;&lt;s&gt;") &amp; "&lt;/s&gt;&lt;/t&gt;", "//s[last()-2]")</f>
        <v>90</v>
      </c>
      <c r="P2124" cm="1">
        <f t="array" ref="P2124">_xlfn.FILTERXML("&lt;t&gt;&lt;s&gt;" &amp; SUBSTITUTE(SUBSTITUTE(SUBSTITUTE(CLEAN(A2124), "|", "&lt;/s&gt;&lt;s&gt;"), ",", "&lt;/s&gt;&lt;s&gt;"), ";", "&lt;/s&gt;&lt;s&gt;") &amp; "&lt;/s&gt;&lt;/t&gt;", "//s[last()-2]")</f>
        <v>240</v>
      </c>
      <c r="Q2124" cm="1">
        <f t="array" ref="Q2124">_xlfn.FILTERXML("&lt;t&gt;&lt;s&gt;" &amp; SUBSTITUTE(SUBSTITUTE(SUBSTITUTE(A2124, "|", "&lt;/s&gt;&lt;s&gt;"), ",", "&lt;/s&gt;&lt;s&gt;"), ";", "&lt;/s&gt;&lt;s&gt;") &amp; "&lt;/s&gt;&lt;/t&gt;", "//s[last()-1]")</f>
        <v>120</v>
      </c>
      <c r="R2124" t="s">
        <v>588</v>
      </c>
      <c r="S2124" s="20">
        <f>Table1[[#This Row],[Qty Sold]]/Table1[[#This Row],[Qty Added]]</f>
        <v>0.6</v>
      </c>
      <c r="T2124" s="19">
        <f>Table1[[#This Row],[Unit Price]]*Table1[[#This Row],[Stock]]</f>
        <v>28800</v>
      </c>
    </row>
    <row r="2125" spans="1:20" x14ac:dyDescent="0.3">
      <c r="A2125" t="s">
        <v>103</v>
      </c>
      <c r="J2125" s="18" t="str">
        <f t="shared" si="132"/>
        <v>12-01-2026</v>
      </c>
      <c r="K2125" t="str">
        <f t="shared" si="133"/>
        <v>SKU052</v>
      </c>
      <c r="L2125" t="str">
        <f t="shared" si="134"/>
        <v>Bottle Set 6pc</v>
      </c>
      <c r="M2125" t="s">
        <v>557</v>
      </c>
      <c r="N2125">
        <f t="shared" si="135"/>
        <v>80</v>
      </c>
      <c r="O2125" cm="1">
        <f t="array" ref="O2125">_xlfn.FILTERXML("&lt;t&gt;&lt;s&gt;" &amp; SUBSTITUTE(SUBSTITUTE(A2125, "|", "&lt;/s&gt;&lt;s&gt;"), ";", "&lt;/s&gt;&lt;s&gt;") &amp; "&lt;/s&gt;&lt;/t&gt;", "//s[last()-2]")</f>
        <v>45</v>
      </c>
      <c r="P2125" cm="1">
        <f t="array" ref="P2125">_xlfn.FILTERXML("&lt;t&gt;&lt;s&gt;" &amp; SUBSTITUTE(SUBSTITUTE(SUBSTITUTE(CLEAN(A2125), "|", "&lt;/s&gt;&lt;s&gt;"), ",", "&lt;/s&gt;&lt;s&gt;"), ";", "&lt;/s&gt;&lt;s&gt;") &amp; "&lt;/s&gt;&lt;/t&gt;", "//s[last()-2]")</f>
        <v>130</v>
      </c>
      <c r="Q2125" cm="1">
        <f t="array" ref="Q2125">_xlfn.FILTERXML("&lt;t&gt;&lt;s&gt;" &amp; SUBSTITUTE(SUBSTITUTE(SUBSTITUTE(A2125, "|", "&lt;/s&gt;&lt;s&gt;"), ",", "&lt;/s&gt;&lt;s&gt;"), ";", "&lt;/s&gt;&lt;s&gt;") &amp; "&lt;/s&gt;&lt;/t&gt;", "//s[last()-1]")</f>
        <v>450</v>
      </c>
      <c r="R2125" t="s">
        <v>597</v>
      </c>
      <c r="S2125" s="20">
        <f>Table1[[#This Row],[Qty Sold]]/Table1[[#This Row],[Qty Added]]</f>
        <v>0.5625</v>
      </c>
      <c r="T2125" s="19">
        <f>Table1[[#This Row],[Unit Price]]*Table1[[#This Row],[Stock]]</f>
        <v>58500</v>
      </c>
    </row>
    <row r="2126" spans="1:20" x14ac:dyDescent="0.3">
      <c r="A2126" t="s">
        <v>104</v>
      </c>
      <c r="J2126" s="18" t="str">
        <f t="shared" si="132"/>
        <v>13-01-2026</v>
      </c>
      <c r="K2126" t="str">
        <f t="shared" si="133"/>
        <v>SKU053</v>
      </c>
      <c r="L2126" t="str">
        <f t="shared" si="134"/>
        <v>Serving Tray Large</v>
      </c>
      <c r="M2126" t="s">
        <v>554</v>
      </c>
      <c r="N2126">
        <f t="shared" si="135"/>
        <v>35</v>
      </c>
      <c r="O2126" cm="1">
        <f t="array" ref="O2126">_xlfn.FILTERXML("&lt;t&gt;&lt;s&gt;" &amp; SUBSTITUTE(SUBSTITUTE(A2126, "|", "&lt;/s&gt;&lt;s&gt;"), ";", "&lt;/s&gt;&lt;s&gt;") &amp; "&lt;/s&gt;&lt;/t&gt;", "//s[last()-2]")</f>
        <v>18</v>
      </c>
      <c r="P2126" cm="1">
        <f t="array" ref="P2126">_xlfn.FILTERXML("&lt;t&gt;&lt;s&gt;" &amp; SUBSTITUTE(SUBSTITUTE(SUBSTITUTE(CLEAN(A2126), "|", "&lt;/s&gt;&lt;s&gt;"), ",", "&lt;/s&gt;&lt;s&gt;"), ";", "&lt;/s&gt;&lt;s&gt;") &amp; "&lt;/s&gt;&lt;/t&gt;", "//s[last()-2]")</f>
        <v>60</v>
      </c>
      <c r="Q2126" cm="1">
        <f t="array" ref="Q2126">_xlfn.FILTERXML("&lt;t&gt;&lt;s&gt;" &amp; SUBSTITUTE(SUBSTITUTE(SUBSTITUTE(A2126, "|", "&lt;/s&gt;&lt;s&gt;"), ",", "&lt;/s&gt;&lt;s&gt;"), ";", "&lt;/s&gt;&lt;s&gt;") &amp; "&lt;/s&gt;&lt;/t&gt;", "//s[last()-1]")</f>
        <v>500</v>
      </c>
      <c r="R2126" t="s">
        <v>594</v>
      </c>
      <c r="S2126" s="20">
        <f>Table1[[#This Row],[Qty Sold]]/Table1[[#This Row],[Qty Added]]</f>
        <v>0.51428571428571423</v>
      </c>
      <c r="T2126" s="19">
        <f>Table1[[#This Row],[Unit Price]]*Table1[[#This Row],[Stock]]</f>
        <v>30000</v>
      </c>
    </row>
    <row r="2127" spans="1:20" x14ac:dyDescent="0.3">
      <c r="A2127" t="s">
        <v>105</v>
      </c>
      <c r="J2127" s="18" t="str">
        <f t="shared" si="132"/>
        <v>14-01-2026</v>
      </c>
      <c r="K2127" t="str">
        <f t="shared" si="133"/>
        <v>SKU054</v>
      </c>
      <c r="L2127" t="str">
        <f t="shared" si="134"/>
        <v>Serving tray large</v>
      </c>
      <c r="M2127" t="s">
        <v>554</v>
      </c>
      <c r="N2127">
        <f t="shared" si="135"/>
        <v>20</v>
      </c>
      <c r="O2127" cm="1">
        <f t="array" ref="O2127">_xlfn.FILTERXML("&lt;t&gt;&lt;s&gt;" &amp; SUBSTITUTE(SUBSTITUTE(A2127, "|", "&lt;/s&gt;&lt;s&gt;"), ";", "&lt;/s&gt;&lt;s&gt;") &amp; "&lt;/s&gt;&lt;/t&gt;", "//s[last()-2]")</f>
        <v>10</v>
      </c>
      <c r="P2127" cm="1">
        <f t="array" ref="P2127">_xlfn.FILTERXML("&lt;t&gt;&lt;s&gt;" &amp; SUBSTITUTE(SUBSTITUTE(SUBSTITUTE(CLEAN(A2127), "|", "&lt;/s&gt;&lt;s&gt;"), ",", "&lt;/s&gt;&lt;s&gt;"), ";", "&lt;/s&gt;&lt;s&gt;") &amp; "&lt;/s&gt;&lt;/t&gt;", "//s[last()-2]")</f>
        <v>65</v>
      </c>
      <c r="Q2127" cm="1">
        <f t="array" ref="Q2127">_xlfn.FILTERXML("&lt;t&gt;&lt;s&gt;" &amp; SUBSTITUTE(SUBSTITUTE(SUBSTITUTE(A2127, "|", "&lt;/s&gt;&lt;s&gt;"), ",", "&lt;/s&gt;&lt;s&gt;"), ";", "&lt;/s&gt;&lt;s&gt;") &amp; "&lt;/s&gt;&lt;/t&gt;", "//s[last()-1]")</f>
        <v>500</v>
      </c>
      <c r="R2127" t="s">
        <v>594</v>
      </c>
      <c r="S2127" s="20">
        <f>Table1[[#This Row],[Qty Sold]]/Table1[[#This Row],[Qty Added]]</f>
        <v>0.5</v>
      </c>
      <c r="T2127" s="19">
        <f>Table1[[#This Row],[Unit Price]]*Table1[[#This Row],[Stock]]</f>
        <v>32500</v>
      </c>
    </row>
    <row r="2128" spans="1:20" x14ac:dyDescent="0.3">
      <c r="A2128" t="s">
        <v>106</v>
      </c>
      <c r="J2128" s="18" t="str">
        <f t="shared" si="132"/>
        <v>15-01-2026</v>
      </c>
      <c r="K2128" t="str">
        <f t="shared" si="133"/>
        <v>SKU055</v>
      </c>
      <c r="L2128" t="str">
        <f t="shared" si="134"/>
        <v>Pressure Cooker 5L</v>
      </c>
      <c r="M2128" t="s">
        <v>555</v>
      </c>
      <c r="N2128">
        <f t="shared" si="135"/>
        <v>18</v>
      </c>
      <c r="O2128" cm="1">
        <f t="array" ref="O2128">_xlfn.FILTERXML("&lt;t&gt;&lt;s&gt;" &amp; SUBSTITUTE(SUBSTITUTE(A2128, "|", "&lt;/s&gt;&lt;s&gt;"), ";", "&lt;/s&gt;&lt;s&gt;") &amp; "&lt;/s&gt;&lt;/t&gt;", "//s[last()-2]")</f>
        <v>10</v>
      </c>
      <c r="P2128" cm="1">
        <f t="array" ref="P2128">_xlfn.FILTERXML("&lt;t&gt;&lt;s&gt;" &amp; SUBSTITUTE(SUBSTITUTE(SUBSTITUTE(CLEAN(A2128), "|", "&lt;/s&gt;&lt;s&gt;"), ",", "&lt;/s&gt;&lt;s&gt;"), ";", "&lt;/s&gt;&lt;s&gt;") &amp; "&lt;/s&gt;&lt;/t&gt;", "//s[last()-2]")</f>
        <v>40</v>
      </c>
      <c r="Q2128" cm="1">
        <f t="array" ref="Q2128">_xlfn.FILTERXML("&lt;t&gt;&lt;s&gt;" &amp; SUBSTITUTE(SUBSTITUTE(SUBSTITUTE(A2128, "|", "&lt;/s&gt;&lt;s&gt;"), ",", "&lt;/s&gt;&lt;s&gt;"), ";", "&lt;/s&gt;&lt;s&gt;") &amp; "&lt;/s&gt;&lt;/t&gt;", "//s[last()-1]")</f>
        <v>2000</v>
      </c>
      <c r="R2128" t="s">
        <v>595</v>
      </c>
      <c r="S2128" s="20">
        <f>Table1[[#This Row],[Qty Sold]]/Table1[[#This Row],[Qty Added]]</f>
        <v>0.55555555555555558</v>
      </c>
      <c r="T2128" s="19">
        <f>Table1[[#This Row],[Unit Price]]*Table1[[#This Row],[Stock]]</f>
        <v>80000</v>
      </c>
    </row>
    <row r="2129" spans="1:20" x14ac:dyDescent="0.3">
      <c r="A2129" t="s">
        <v>107</v>
      </c>
      <c r="J2129" s="18" t="str">
        <f t="shared" si="132"/>
        <v>16-01-2026</v>
      </c>
      <c r="K2129" t="str">
        <f t="shared" si="133"/>
        <v>SKU056</v>
      </c>
      <c r="L2129" t="str">
        <f t="shared" si="134"/>
        <v>pressure cooker 5 L</v>
      </c>
      <c r="M2129" t="s">
        <v>567</v>
      </c>
      <c r="N2129">
        <f t="shared" si="135"/>
        <v>12</v>
      </c>
      <c r="O2129" cm="1">
        <f t="array" ref="O2129">_xlfn.FILTERXML("&lt;t&gt;&lt;s&gt;" &amp; SUBSTITUTE(SUBSTITUTE(A2129, "|", "&lt;/s&gt;&lt;s&gt;"), ";", "&lt;/s&gt;&lt;s&gt;") &amp; "&lt;/s&gt;&lt;/t&gt;", "//s[last()-2]")</f>
        <v>6</v>
      </c>
      <c r="P2129" cm="1">
        <f t="array" ref="P2129">_xlfn.FILTERXML("&lt;t&gt;&lt;s&gt;" &amp; SUBSTITUTE(SUBSTITUTE(SUBSTITUTE(CLEAN(A2129), "|", "&lt;/s&gt;&lt;s&gt;"), ",", "&lt;/s&gt;&lt;s&gt;"), ";", "&lt;/s&gt;&lt;s&gt;") &amp; "&lt;/s&gt;&lt;/t&gt;", "//s[last()-2]")</f>
        <v>42</v>
      </c>
      <c r="Q2129" cm="1">
        <f t="array" ref="Q2129">_xlfn.FILTERXML("&lt;t&gt;&lt;s&gt;" &amp; SUBSTITUTE(SUBSTITUTE(SUBSTITUTE(A2129, "|", "&lt;/s&gt;&lt;s&gt;"), ",", "&lt;/s&gt;&lt;s&gt;"), ";", "&lt;/s&gt;&lt;s&gt;") &amp; "&lt;/s&gt;&lt;/t&gt;", "//s[last()-1]")</f>
        <v>2000</v>
      </c>
      <c r="R2129" t="s">
        <v>608</v>
      </c>
      <c r="S2129" s="20">
        <f>Table1[[#This Row],[Qty Sold]]/Table1[[#This Row],[Qty Added]]</f>
        <v>0.5</v>
      </c>
      <c r="T2129" s="19">
        <f>Table1[[#This Row],[Unit Price]]*Table1[[#This Row],[Stock]]</f>
        <v>84000</v>
      </c>
    </row>
    <row r="2130" spans="1:20" x14ac:dyDescent="0.3">
      <c r="A2130" t="s">
        <v>108</v>
      </c>
      <c r="J2130" s="18" t="str">
        <f t="shared" si="132"/>
        <v>17-01-2026</v>
      </c>
      <c r="K2130" t="str">
        <f t="shared" si="133"/>
        <v>SKU057</v>
      </c>
      <c r="L2130" t="str">
        <f t="shared" si="134"/>
        <v>Electric Rice Cooker</v>
      </c>
      <c r="M2130" t="s">
        <v>565</v>
      </c>
      <c r="N2130">
        <f t="shared" si="135"/>
        <v>10</v>
      </c>
      <c r="O2130" cm="1">
        <f t="array" ref="O2130">_xlfn.FILTERXML("&lt;t&gt;&lt;s&gt;" &amp; SUBSTITUTE(SUBSTITUTE(A2130, "|", "&lt;/s&gt;&lt;s&gt;"), ";", "&lt;/s&gt;&lt;s&gt;") &amp; "&lt;/s&gt;&lt;/t&gt;", "//s[last()-2]")</f>
        <v>5</v>
      </c>
      <c r="P2130" cm="1">
        <f t="array" ref="P2130">_xlfn.FILTERXML("&lt;t&gt;&lt;s&gt;" &amp; SUBSTITUTE(SUBSTITUTE(SUBSTITUTE(CLEAN(A2130), "|", "&lt;/s&gt;&lt;s&gt;"), ",", "&lt;/s&gt;&lt;s&gt;"), ";", "&lt;/s&gt;&lt;s&gt;") &amp; "&lt;/s&gt;&lt;/t&gt;", "//s[last()-2]")</f>
        <v>20</v>
      </c>
      <c r="Q2130" cm="1">
        <f t="array" ref="Q2130">_xlfn.FILTERXML("&lt;t&gt;&lt;s&gt;" &amp; SUBSTITUTE(SUBSTITUTE(SUBSTITUTE(A2130, "|", "&lt;/s&gt;&lt;s&gt;"), ",", "&lt;/s&gt;&lt;s&gt;"), ";", "&lt;/s&gt;&lt;s&gt;") &amp; "&lt;/s&gt;&lt;/t&gt;", "//s[last()-1]")</f>
        <v>2500</v>
      </c>
      <c r="R2130" t="s">
        <v>606</v>
      </c>
      <c r="S2130" s="20">
        <f>Table1[[#This Row],[Qty Sold]]/Table1[[#This Row],[Qty Added]]</f>
        <v>0.5</v>
      </c>
      <c r="T2130" s="19">
        <f>Table1[[#This Row],[Unit Price]]*Table1[[#This Row],[Stock]]</f>
        <v>50000</v>
      </c>
    </row>
    <row r="2131" spans="1:20" x14ac:dyDescent="0.3">
      <c r="A2131" t="s">
        <v>109</v>
      </c>
      <c r="J2131" s="18" t="str">
        <f t="shared" si="132"/>
        <v>18-01-2026</v>
      </c>
      <c r="K2131" t="str">
        <f t="shared" si="133"/>
        <v>SKU058</v>
      </c>
      <c r="L2131" t="str">
        <f t="shared" si="134"/>
        <v>Electric rice cooker</v>
      </c>
      <c r="M2131" t="s">
        <v>565</v>
      </c>
      <c r="N2131">
        <f t="shared" si="135"/>
        <v>8</v>
      </c>
      <c r="O2131" cm="1">
        <f t="array" ref="O2131">_xlfn.FILTERXML("&lt;t&gt;&lt;s&gt;" &amp; SUBSTITUTE(SUBSTITUTE(A2131, "|", "&lt;/s&gt;&lt;s&gt;"), ";", "&lt;/s&gt;&lt;s&gt;") &amp; "&lt;/s&gt;&lt;/t&gt;", "//s[last()-2]")</f>
        <v>4</v>
      </c>
      <c r="P2131" cm="1">
        <f t="array" ref="P2131">_xlfn.FILTERXML("&lt;t&gt;&lt;s&gt;" &amp; SUBSTITUTE(SUBSTITUTE(SUBSTITUTE(CLEAN(A2131), "|", "&lt;/s&gt;&lt;s&gt;"), ",", "&lt;/s&gt;&lt;s&gt;"), ";", "&lt;/s&gt;&lt;s&gt;") &amp; "&lt;/s&gt;&lt;/t&gt;", "//s[last()-2]")</f>
        <v>22</v>
      </c>
      <c r="Q2131" cm="1">
        <f t="array" ref="Q2131">_xlfn.FILTERXML("&lt;t&gt;&lt;s&gt;" &amp; SUBSTITUTE(SUBSTITUTE(SUBSTITUTE(A2131, "|", "&lt;/s&gt;&lt;s&gt;"), ",", "&lt;/s&gt;&lt;s&gt;"), ";", "&lt;/s&gt;&lt;s&gt;") &amp; "&lt;/s&gt;&lt;/t&gt;", "//s[last()-1]")</f>
        <v>2500</v>
      </c>
      <c r="R2131" t="s">
        <v>606</v>
      </c>
      <c r="S2131" s="20">
        <f>Table1[[#This Row],[Qty Sold]]/Table1[[#This Row],[Qty Added]]</f>
        <v>0.5</v>
      </c>
      <c r="T2131" s="19">
        <f>Table1[[#This Row],[Unit Price]]*Table1[[#This Row],[Stock]]</f>
        <v>55000</v>
      </c>
    </row>
    <row r="2132" spans="1:20" x14ac:dyDescent="0.3">
      <c r="A2132" t="s">
        <v>110</v>
      </c>
      <c r="J2132" s="18" t="str">
        <f t="shared" si="132"/>
        <v>19-01-2026</v>
      </c>
      <c r="K2132" t="str">
        <f t="shared" si="133"/>
        <v>SKU059</v>
      </c>
      <c r="L2132" t="str">
        <f t="shared" si="134"/>
        <v>Mixer Grinder</v>
      </c>
      <c r="M2132" t="s">
        <v>566</v>
      </c>
      <c r="N2132">
        <f t="shared" si="135"/>
        <v>12</v>
      </c>
      <c r="O2132" cm="1">
        <f t="array" ref="O2132">_xlfn.FILTERXML("&lt;t&gt;&lt;s&gt;" &amp; SUBSTITUTE(SUBSTITUTE(A2132, "|", "&lt;/s&gt;&lt;s&gt;"), ";", "&lt;/s&gt;&lt;s&gt;") &amp; "&lt;/s&gt;&lt;/t&gt;", "//s[last()-2]")</f>
        <v>7</v>
      </c>
      <c r="P2132" cm="1">
        <f t="array" ref="P2132">_xlfn.FILTERXML("&lt;t&gt;&lt;s&gt;" &amp; SUBSTITUTE(SUBSTITUTE(SUBSTITUTE(CLEAN(A2132), "|", "&lt;/s&gt;&lt;s&gt;"), ",", "&lt;/s&gt;&lt;s&gt;"), ";", "&lt;/s&gt;&lt;s&gt;") &amp; "&lt;/s&gt;&lt;/t&gt;", "//s[last()-2]")</f>
        <v>25</v>
      </c>
      <c r="Q2132" cm="1">
        <f t="array" ref="Q2132">_xlfn.FILTERXML("&lt;t&gt;&lt;s&gt;" &amp; SUBSTITUTE(SUBSTITUTE(SUBSTITUTE(A2132, "|", "&lt;/s&gt;&lt;s&gt;"), ",", "&lt;/s&gt;&lt;s&gt;"), ";", "&lt;/s&gt;&lt;s&gt;") &amp; "&lt;/s&gt;&lt;/t&gt;", "//s[last()-1]")</f>
        <v>3500</v>
      </c>
      <c r="R2132" t="s">
        <v>607</v>
      </c>
      <c r="S2132" s="20">
        <f>Table1[[#This Row],[Qty Sold]]/Table1[[#This Row],[Qty Added]]</f>
        <v>0.58333333333333337</v>
      </c>
      <c r="T2132" s="19">
        <f>Table1[[#This Row],[Unit Price]]*Table1[[#This Row],[Stock]]</f>
        <v>87500</v>
      </c>
    </row>
    <row r="2133" spans="1:20" x14ac:dyDescent="0.3">
      <c r="A2133" t="s">
        <v>111</v>
      </c>
      <c r="J2133" s="18" t="str">
        <f t="shared" si="132"/>
        <v>20-01-2026</v>
      </c>
      <c r="K2133" t="str">
        <f t="shared" si="133"/>
        <v>SKU060</v>
      </c>
      <c r="L2133" t="str">
        <f t="shared" si="134"/>
        <v>Mixer grinder</v>
      </c>
      <c r="M2133" t="s">
        <v>566</v>
      </c>
      <c r="N2133">
        <f t="shared" si="135"/>
        <v>10</v>
      </c>
      <c r="O2133" cm="1">
        <f t="array" ref="O2133">_xlfn.FILTERXML("&lt;t&gt;&lt;s&gt;" &amp; SUBSTITUTE(SUBSTITUTE(A2133, "|", "&lt;/s&gt;&lt;s&gt;"), ";", "&lt;/s&gt;&lt;s&gt;") &amp; "&lt;/s&gt;&lt;/t&gt;", "//s[last()-2]")</f>
        <v>5</v>
      </c>
      <c r="P2133" cm="1">
        <f t="array" ref="P2133">_xlfn.FILTERXML("&lt;t&gt;&lt;s&gt;" &amp; SUBSTITUTE(SUBSTITUTE(SUBSTITUTE(CLEAN(A2133), "|", "&lt;/s&gt;&lt;s&gt;"), ",", "&lt;/s&gt;&lt;s&gt;"), ";", "&lt;/s&gt;&lt;s&gt;") &amp; "&lt;/s&gt;&lt;/t&gt;", "//s[last()-2]")</f>
        <v>28</v>
      </c>
      <c r="Q2133" cm="1">
        <f t="array" ref="Q2133">_xlfn.FILTERXML("&lt;t&gt;&lt;s&gt;" &amp; SUBSTITUTE(SUBSTITUTE(SUBSTITUTE(A2133, "|", "&lt;/s&gt;&lt;s&gt;"), ",", "&lt;/s&gt;&lt;s&gt;"), ";", "&lt;/s&gt;&lt;s&gt;") &amp; "&lt;/s&gt;&lt;/t&gt;", "//s[last()-1]")</f>
        <v>3500</v>
      </c>
      <c r="R2133" t="s">
        <v>607</v>
      </c>
      <c r="S2133" s="20">
        <f>Table1[[#This Row],[Qty Sold]]/Table1[[#This Row],[Qty Added]]</f>
        <v>0.5</v>
      </c>
      <c r="T2133" s="19">
        <f>Table1[[#This Row],[Unit Price]]*Table1[[#This Row],[Stock]]</f>
        <v>98000</v>
      </c>
    </row>
    <row r="2134" spans="1:20" x14ac:dyDescent="0.3">
      <c r="A2134" t="s">
        <v>112</v>
      </c>
      <c r="J2134" s="18" t="str">
        <f t="shared" si="132"/>
        <v>21-01-2026</v>
      </c>
      <c r="K2134" t="str">
        <f t="shared" si="133"/>
        <v>SKU061</v>
      </c>
      <c r="L2134" t="str">
        <f t="shared" si="134"/>
        <v>Steel Plate Premium</v>
      </c>
      <c r="M2134" t="s">
        <v>541</v>
      </c>
      <c r="N2134">
        <f t="shared" si="135"/>
        <v>60</v>
      </c>
      <c r="O2134" cm="1">
        <f t="array" ref="O2134">_xlfn.FILTERXML("&lt;t&gt;&lt;s&gt;" &amp; SUBSTITUTE(SUBSTITUTE(A2134, "|", "&lt;/s&gt;&lt;s&gt;"), ";", "&lt;/s&gt;&lt;s&gt;") &amp; "&lt;/s&gt;&lt;/t&gt;", "//s[last()-2]")</f>
        <v>35</v>
      </c>
      <c r="P2134" cm="1">
        <f t="array" ref="P2134">_xlfn.FILTERXML("&lt;t&gt;&lt;s&gt;" &amp; SUBSTITUTE(SUBSTITUTE(SUBSTITUTE(CLEAN(A2134), "|", "&lt;/s&gt;&lt;s&gt;"), ",", "&lt;/s&gt;&lt;s&gt;"), ";", "&lt;/s&gt;&lt;s&gt;") &amp; "&lt;/s&gt;&lt;/t&gt;", "//s[last()-2]")</f>
        <v>150</v>
      </c>
      <c r="Q2134" cm="1">
        <f t="array" ref="Q2134">_xlfn.FILTERXML("&lt;t&gt;&lt;s&gt;" &amp; SUBSTITUTE(SUBSTITUTE(SUBSTITUTE(A2134, "|", "&lt;/s&gt;&lt;s&gt;"), ",", "&lt;/s&gt;&lt;s&gt;"), ";", "&lt;/s&gt;&lt;s&gt;") &amp; "&lt;/s&gt;&lt;/t&gt;", "//s[last()-1]")</f>
        <v>180</v>
      </c>
      <c r="R2134" t="s">
        <v>582</v>
      </c>
      <c r="S2134" s="20">
        <f>Table1[[#This Row],[Qty Sold]]/Table1[[#This Row],[Qty Added]]</f>
        <v>0.58333333333333337</v>
      </c>
      <c r="T2134" s="19">
        <f>Table1[[#This Row],[Unit Price]]*Table1[[#This Row],[Stock]]</f>
        <v>27000</v>
      </c>
    </row>
    <row r="2135" spans="1:20" x14ac:dyDescent="0.3">
      <c r="A2135" t="s">
        <v>113</v>
      </c>
      <c r="J2135" s="18" t="str">
        <f t="shared" si="132"/>
        <v>22-01-2026</v>
      </c>
      <c r="K2135" t="str">
        <f t="shared" si="133"/>
        <v>SKU062</v>
      </c>
      <c r="L2135" t="str">
        <f t="shared" si="134"/>
        <v>Steel plate premium</v>
      </c>
      <c r="M2135" t="s">
        <v>541</v>
      </c>
      <c r="N2135">
        <f t="shared" si="135"/>
        <v>40</v>
      </c>
      <c r="O2135" cm="1">
        <f t="array" ref="O2135">_xlfn.FILTERXML("&lt;t&gt;&lt;s&gt;" &amp; SUBSTITUTE(SUBSTITUTE(A2135, "|", "&lt;/s&gt;&lt;s&gt;"), ";", "&lt;/s&gt;&lt;s&gt;") &amp; "&lt;/s&gt;&lt;/t&gt;", "//s[last()-2]")</f>
        <v>20</v>
      </c>
      <c r="P2135" cm="1">
        <f t="array" ref="P2135">_xlfn.FILTERXML("&lt;t&gt;&lt;s&gt;" &amp; SUBSTITUTE(SUBSTITUTE(SUBSTITUTE(CLEAN(A2135), "|", "&lt;/s&gt;&lt;s&gt;"), ",", "&lt;/s&gt;&lt;s&gt;"), ";", "&lt;/s&gt;&lt;s&gt;") &amp; "&lt;/s&gt;&lt;/t&gt;", "//s[last()-2]")</f>
        <v>160</v>
      </c>
      <c r="Q2135" cm="1">
        <f t="array" ref="Q2135">_xlfn.FILTERXML("&lt;t&gt;&lt;s&gt;" &amp; SUBSTITUTE(SUBSTITUTE(SUBSTITUTE(A2135, "|", "&lt;/s&gt;&lt;s&gt;"), ",", "&lt;/s&gt;&lt;s&gt;"), ";", "&lt;/s&gt;&lt;s&gt;") &amp; "&lt;/s&gt;&lt;/t&gt;", "//s[last()-1]")</f>
        <v>180</v>
      </c>
      <c r="R2135" t="s">
        <v>582</v>
      </c>
      <c r="S2135" s="20">
        <f>Table1[[#This Row],[Qty Sold]]/Table1[[#This Row],[Qty Added]]</f>
        <v>0.5</v>
      </c>
      <c r="T2135" s="19">
        <f>Table1[[#This Row],[Unit Price]]*Table1[[#This Row],[Stock]]</f>
        <v>28800</v>
      </c>
    </row>
    <row r="2136" spans="1:20" x14ac:dyDescent="0.3">
      <c r="A2136" t="s">
        <v>114</v>
      </c>
      <c r="J2136" s="18" t="str">
        <f t="shared" si="132"/>
        <v>23-01-2026</v>
      </c>
      <c r="K2136" t="str">
        <f t="shared" si="133"/>
        <v>SKU063</v>
      </c>
      <c r="L2136" t="str">
        <f t="shared" si="134"/>
        <v>Glass Set Premium</v>
      </c>
      <c r="M2136" t="s">
        <v>545</v>
      </c>
      <c r="N2136">
        <f t="shared" si="135"/>
        <v>25</v>
      </c>
      <c r="O2136" cm="1">
        <f t="array" ref="O2136">_xlfn.FILTERXML("&lt;t&gt;&lt;s&gt;" &amp; SUBSTITUTE(SUBSTITUTE(A2136, "|", "&lt;/s&gt;&lt;s&gt;"), ";", "&lt;/s&gt;&lt;s&gt;") &amp; "&lt;/s&gt;&lt;/t&gt;", "//s[last()-2]")</f>
        <v>10</v>
      </c>
      <c r="P2136" cm="1">
        <f t="array" ref="P2136">_xlfn.FILTERXML("&lt;t&gt;&lt;s&gt;" &amp; SUBSTITUTE(SUBSTITUTE(SUBSTITUTE(CLEAN(A2136), "|", "&lt;/s&gt;&lt;s&gt;"), ",", "&lt;/s&gt;&lt;s&gt;"), ";", "&lt;/s&gt;&lt;s&gt;") &amp; "&lt;/s&gt;&lt;/t&gt;", "//s[last()-2]")</f>
        <v>45</v>
      </c>
      <c r="Q2136" cm="1">
        <f t="array" ref="Q2136">_xlfn.FILTERXML("&lt;t&gt;&lt;s&gt;" &amp; SUBSTITUTE(SUBSTITUTE(SUBSTITUTE(A2136, "|", "&lt;/s&gt;&lt;s&gt;"), ",", "&lt;/s&gt;&lt;s&gt;"), ";", "&lt;/s&gt;&lt;s&gt;") &amp; "&lt;/s&gt;&lt;/t&gt;", "//s[last()-1]")</f>
        <v>450</v>
      </c>
      <c r="R2136" t="s">
        <v>585</v>
      </c>
      <c r="S2136" s="20">
        <f>Table1[[#This Row],[Qty Sold]]/Table1[[#This Row],[Qty Added]]</f>
        <v>0.4</v>
      </c>
      <c r="T2136" s="19">
        <f>Table1[[#This Row],[Unit Price]]*Table1[[#This Row],[Stock]]</f>
        <v>20250</v>
      </c>
    </row>
    <row r="2137" spans="1:20" x14ac:dyDescent="0.3">
      <c r="A2137" t="s">
        <v>115</v>
      </c>
      <c r="J2137" s="18" t="str">
        <f t="shared" si="132"/>
        <v>24-01-2026</v>
      </c>
      <c r="K2137" t="str">
        <f t="shared" si="133"/>
        <v>SKU064</v>
      </c>
      <c r="L2137" t="str">
        <f t="shared" si="134"/>
        <v>Plastic Bucket Large</v>
      </c>
      <c r="M2137" t="s">
        <v>544</v>
      </c>
      <c r="N2137">
        <f t="shared" si="135"/>
        <v>50</v>
      </c>
      <c r="O2137" cm="1">
        <f t="array" ref="O2137">_xlfn.FILTERXML("&lt;t&gt;&lt;s&gt;" &amp; SUBSTITUTE(SUBSTITUTE(A2137, "|", "&lt;/s&gt;&lt;s&gt;"), ";", "&lt;/s&gt;&lt;s&gt;") &amp; "&lt;/s&gt;&lt;/t&gt;", "//s[last()-2]")</f>
        <v>28</v>
      </c>
      <c r="P2137" cm="1">
        <f t="array" ref="P2137">_xlfn.FILTERXML("&lt;t&gt;&lt;s&gt;" &amp; SUBSTITUTE(SUBSTITUTE(SUBSTITUTE(CLEAN(A2137), "|", "&lt;/s&gt;&lt;s&gt;"), ",", "&lt;/s&gt;&lt;s&gt;"), ";", "&lt;/s&gt;&lt;s&gt;") &amp; "&lt;/s&gt;&lt;/t&gt;", "//s[last()-2]")</f>
        <v>100</v>
      </c>
      <c r="Q2137" cm="1">
        <f t="array" ref="Q2137">_xlfn.FILTERXML("&lt;t&gt;&lt;s&gt;" &amp; SUBSTITUTE(SUBSTITUTE(SUBSTITUTE(A2137, "|", "&lt;/s&gt;&lt;s&gt;"), ",", "&lt;/s&gt;&lt;s&gt;"), ";", "&lt;/s&gt;&lt;s&gt;") &amp; "&lt;/s&gt;&lt;/t&gt;", "//s[last()-1]")</f>
        <v>200</v>
      </c>
      <c r="R2137" t="s">
        <v>584</v>
      </c>
      <c r="S2137" s="20">
        <f>Table1[[#This Row],[Qty Sold]]/Table1[[#This Row],[Qty Added]]</f>
        <v>0.56000000000000005</v>
      </c>
      <c r="T2137" s="19">
        <f>Table1[[#This Row],[Unit Price]]*Table1[[#This Row],[Stock]]</f>
        <v>20000</v>
      </c>
    </row>
    <row r="2138" spans="1:20" x14ac:dyDescent="0.3">
      <c r="A2138" t="s">
        <v>116</v>
      </c>
      <c r="J2138" s="18" t="str">
        <f t="shared" si="132"/>
        <v>25-01-2026</v>
      </c>
      <c r="K2138" t="str">
        <f t="shared" si="133"/>
        <v>SKU065</v>
      </c>
      <c r="L2138" t="str">
        <f t="shared" si="134"/>
        <v>Plastic bucket large</v>
      </c>
      <c r="M2138" t="s">
        <v>544</v>
      </c>
      <c r="N2138">
        <f t="shared" si="135"/>
        <v>30</v>
      </c>
      <c r="O2138" cm="1">
        <f t="array" ref="O2138">_xlfn.FILTERXML("&lt;t&gt;&lt;s&gt;" &amp; SUBSTITUTE(SUBSTITUTE(A2138, "|", "&lt;/s&gt;&lt;s&gt;"), ";", "&lt;/s&gt;&lt;s&gt;") &amp; "&lt;/s&gt;&lt;/t&gt;", "//s[last()-2]")</f>
        <v>15</v>
      </c>
      <c r="P2138" cm="1">
        <f t="array" ref="P2138">_xlfn.FILTERXML("&lt;t&gt;&lt;s&gt;" &amp; SUBSTITUTE(SUBSTITUTE(SUBSTITUTE(CLEAN(A2138), "|", "&lt;/s&gt;&lt;s&gt;"), ",", "&lt;/s&gt;&lt;s&gt;"), ";", "&lt;/s&gt;&lt;s&gt;") &amp; "&lt;/s&gt;&lt;/t&gt;", "//s[last()-2]")</f>
        <v>110</v>
      </c>
      <c r="Q2138" cm="1">
        <f t="array" ref="Q2138">_xlfn.FILTERXML("&lt;t&gt;&lt;s&gt;" &amp; SUBSTITUTE(SUBSTITUTE(SUBSTITUTE(A2138, "|", "&lt;/s&gt;&lt;s&gt;"), ",", "&lt;/s&gt;&lt;s&gt;"), ";", "&lt;/s&gt;&lt;s&gt;") &amp; "&lt;/s&gt;&lt;/t&gt;", "//s[last()-1]")</f>
        <v>200</v>
      </c>
      <c r="R2138" t="s">
        <v>584</v>
      </c>
      <c r="S2138" s="20">
        <f>Table1[[#This Row],[Qty Sold]]/Table1[[#This Row],[Qty Added]]</f>
        <v>0.5</v>
      </c>
      <c r="T2138" s="19">
        <f>Table1[[#This Row],[Unit Price]]*Table1[[#This Row],[Stock]]</f>
        <v>22000</v>
      </c>
    </row>
    <row r="2139" spans="1:20" x14ac:dyDescent="0.3">
      <c r="A2139" t="s">
        <v>117</v>
      </c>
      <c r="J2139" s="18" t="str">
        <f t="shared" si="132"/>
        <v>26-01-2026</v>
      </c>
      <c r="K2139" t="str">
        <f t="shared" si="133"/>
        <v>SKU066</v>
      </c>
      <c r="L2139" t="str">
        <f t="shared" si="134"/>
        <v>Frying Pan Nonstick</v>
      </c>
      <c r="M2139" t="s">
        <v>547</v>
      </c>
      <c r="N2139">
        <f t="shared" si="135"/>
        <v>45</v>
      </c>
      <c r="O2139" cm="1">
        <f t="array" ref="O2139">_xlfn.FILTERXML("&lt;t&gt;&lt;s&gt;" &amp; SUBSTITUTE(SUBSTITUTE(A2139, "|", "&lt;/s&gt;&lt;s&gt;"), ";", "&lt;/s&gt;&lt;s&gt;") &amp; "&lt;/s&gt;&lt;/t&gt;", "//s[last()-2]")</f>
        <v>25</v>
      </c>
      <c r="P2139" cm="1">
        <f t="array" ref="P2139">_xlfn.FILTERXML("&lt;t&gt;&lt;s&gt;" &amp; SUBSTITUTE(SUBSTITUTE(SUBSTITUTE(CLEAN(A2139), "|", "&lt;/s&gt;&lt;s&gt;"), ",", "&lt;/s&gt;&lt;s&gt;"), ";", "&lt;/s&gt;&lt;s&gt;") &amp; "&lt;/s&gt;&lt;/t&gt;", "//s[last()-2]")</f>
        <v>85</v>
      </c>
      <c r="Q2139" cm="1">
        <f t="array" ref="Q2139">_xlfn.FILTERXML("&lt;t&gt;&lt;s&gt;" &amp; SUBSTITUTE(SUBSTITUTE(SUBSTITUTE(A2139, "|", "&lt;/s&gt;&lt;s&gt;"), ",", "&lt;/s&gt;&lt;s&gt;"), ";", "&lt;/s&gt;&lt;s&gt;") &amp; "&lt;/s&gt;&lt;/t&gt;", "//s[last()-1]")</f>
        <v>1200</v>
      </c>
      <c r="R2139" t="s">
        <v>587</v>
      </c>
      <c r="S2139" s="20">
        <f>Table1[[#This Row],[Qty Sold]]/Table1[[#This Row],[Qty Added]]</f>
        <v>0.55555555555555558</v>
      </c>
      <c r="T2139" s="19">
        <f>Table1[[#This Row],[Unit Price]]*Table1[[#This Row],[Stock]]</f>
        <v>102000</v>
      </c>
    </row>
    <row r="2140" spans="1:20" x14ac:dyDescent="0.3">
      <c r="A2140" t="s">
        <v>118</v>
      </c>
      <c r="J2140" s="18" t="str">
        <f t="shared" si="132"/>
        <v>27-01-2026</v>
      </c>
      <c r="K2140" t="str">
        <f t="shared" si="133"/>
        <v>SKU067</v>
      </c>
      <c r="L2140" t="str">
        <f t="shared" si="134"/>
        <v>frying pan nonstick</v>
      </c>
      <c r="M2140" t="s">
        <v>568</v>
      </c>
      <c r="N2140">
        <f t="shared" si="135"/>
        <v>35</v>
      </c>
      <c r="O2140" cm="1">
        <f t="array" ref="O2140">_xlfn.FILTERXML("&lt;t&gt;&lt;s&gt;" &amp; SUBSTITUTE(SUBSTITUTE(A2140, "|", "&lt;/s&gt;&lt;s&gt;"), ";", "&lt;/s&gt;&lt;s&gt;") &amp; "&lt;/s&gt;&lt;/t&gt;", "//s[last()-2]")</f>
        <v>18</v>
      </c>
      <c r="P2140" cm="1">
        <f t="array" ref="P2140">_xlfn.FILTERXML("&lt;t&gt;&lt;s&gt;" &amp; SUBSTITUTE(SUBSTITUTE(SUBSTITUTE(CLEAN(A2140), "|", "&lt;/s&gt;&lt;s&gt;"), ",", "&lt;/s&gt;&lt;s&gt;"), ";", "&lt;/s&gt;&lt;s&gt;") &amp; "&lt;/s&gt;&lt;/t&gt;", "//s[last()-2]")</f>
        <v>90</v>
      </c>
      <c r="Q2140" cm="1">
        <f t="array" ref="Q2140">_xlfn.FILTERXML("&lt;t&gt;&lt;s&gt;" &amp; SUBSTITUTE(SUBSTITUTE(SUBSTITUTE(A2140, "|", "&lt;/s&gt;&lt;s&gt;"), ",", "&lt;/s&gt;&lt;s&gt;"), ";", "&lt;/s&gt;&lt;s&gt;") &amp; "&lt;/s&gt;&lt;/t&gt;", "//s[last()-1]")</f>
        <v>1200</v>
      </c>
      <c r="R2140" t="s">
        <v>609</v>
      </c>
      <c r="S2140" s="20">
        <f>Table1[[#This Row],[Qty Sold]]/Table1[[#This Row],[Qty Added]]</f>
        <v>0.51428571428571423</v>
      </c>
      <c r="T2140" s="19">
        <f>Table1[[#This Row],[Unit Price]]*Table1[[#This Row],[Stock]]</f>
        <v>108000</v>
      </c>
    </row>
    <row r="2141" spans="1:20" x14ac:dyDescent="0.3">
      <c r="A2141" t="s">
        <v>119</v>
      </c>
      <c r="J2141" s="18" t="str">
        <f t="shared" si="132"/>
        <v>28-01-2026</v>
      </c>
      <c r="K2141" t="str">
        <f t="shared" si="133"/>
        <v>SKU068</v>
      </c>
      <c r="L2141" t="str">
        <f t="shared" si="134"/>
        <v>Spatula Silicon</v>
      </c>
      <c r="M2141" t="s">
        <v>558</v>
      </c>
      <c r="N2141">
        <f t="shared" si="135"/>
        <v>70</v>
      </c>
      <c r="O2141" cm="1">
        <f t="array" ref="O2141">_xlfn.FILTERXML("&lt;t&gt;&lt;s&gt;" &amp; SUBSTITUTE(SUBSTITUTE(A2141, "|", "&lt;/s&gt;&lt;s&gt;"), ";", "&lt;/s&gt;&lt;s&gt;") &amp; "&lt;/s&gt;&lt;/t&gt;", "//s[last()-2]")</f>
        <v>42</v>
      </c>
      <c r="P2141" cm="1">
        <f t="array" ref="P2141">_xlfn.FILTERXML("&lt;t&gt;&lt;s&gt;" &amp; SUBSTITUTE(SUBSTITUTE(SUBSTITUTE(CLEAN(A2141), "|", "&lt;/s&gt;&lt;s&gt;"), ",", "&lt;/s&gt;&lt;s&gt;"), ";", "&lt;/s&gt;&lt;s&gt;") &amp; "&lt;/s&gt;&lt;/t&gt;", "//s[last()-2]")</f>
        <v>120</v>
      </c>
      <c r="Q2141" cm="1">
        <f t="array" ref="Q2141">_xlfn.FILTERXML("&lt;t&gt;&lt;s&gt;" &amp; SUBSTITUTE(SUBSTITUTE(SUBSTITUTE(A2141, "|", "&lt;/s&gt;&lt;s&gt;"), ",", "&lt;/s&gt;&lt;s&gt;"), ";", "&lt;/s&gt;&lt;s&gt;") &amp; "&lt;/s&gt;&lt;/t&gt;", "//s[last()-1]")</f>
        <v>180</v>
      </c>
      <c r="R2141" t="s">
        <v>598</v>
      </c>
      <c r="S2141" s="20">
        <f>Table1[[#This Row],[Qty Sold]]/Table1[[#This Row],[Qty Added]]</f>
        <v>0.6</v>
      </c>
      <c r="T2141" s="19">
        <f>Table1[[#This Row],[Unit Price]]*Table1[[#This Row],[Stock]]</f>
        <v>21600</v>
      </c>
    </row>
    <row r="2142" spans="1:20" x14ac:dyDescent="0.3">
      <c r="A2142" t="s">
        <v>120</v>
      </c>
      <c r="J2142" s="18" t="str">
        <f t="shared" si="132"/>
        <v>29-01-2026</v>
      </c>
      <c r="K2142" t="str">
        <f t="shared" si="133"/>
        <v>SKU069</v>
      </c>
      <c r="L2142" t="str">
        <f t="shared" si="134"/>
        <v>Spatula silicon</v>
      </c>
      <c r="M2142" t="s">
        <v>558</v>
      </c>
      <c r="N2142">
        <f t="shared" si="135"/>
        <v>50</v>
      </c>
      <c r="O2142" cm="1">
        <f t="array" ref="O2142">_xlfn.FILTERXML("&lt;t&gt;&lt;s&gt;" &amp; SUBSTITUTE(SUBSTITUTE(A2142, "|", "&lt;/s&gt;&lt;s&gt;"), ";", "&lt;/s&gt;&lt;s&gt;") &amp; "&lt;/s&gt;&lt;/t&gt;", "//s[last()-2]")</f>
        <v>25</v>
      </c>
      <c r="P2142" cm="1">
        <f t="array" ref="P2142">_xlfn.FILTERXML("&lt;t&gt;&lt;s&gt;" &amp; SUBSTITUTE(SUBSTITUTE(SUBSTITUTE(CLEAN(A2142), "|", "&lt;/s&gt;&lt;s&gt;"), ",", "&lt;/s&gt;&lt;s&gt;"), ";", "&lt;/s&gt;&lt;s&gt;") &amp; "&lt;/s&gt;&lt;/t&gt;", "//s[last()-2]")</f>
        <v>125</v>
      </c>
      <c r="Q2142" cm="1">
        <f t="array" ref="Q2142">_xlfn.FILTERXML("&lt;t&gt;&lt;s&gt;" &amp; SUBSTITUTE(SUBSTITUTE(SUBSTITUTE(A2142, "|", "&lt;/s&gt;&lt;s&gt;"), ",", "&lt;/s&gt;&lt;s&gt;"), ";", "&lt;/s&gt;&lt;s&gt;") &amp; "&lt;/s&gt;&lt;/t&gt;", "//s[last()-1]")</f>
        <v>180</v>
      </c>
      <c r="R2142" t="s">
        <v>598</v>
      </c>
      <c r="S2142" s="20">
        <f>Table1[[#This Row],[Qty Sold]]/Table1[[#This Row],[Qty Added]]</f>
        <v>0.5</v>
      </c>
      <c r="T2142" s="19">
        <f>Table1[[#This Row],[Unit Price]]*Table1[[#This Row],[Stock]]</f>
        <v>22500</v>
      </c>
    </row>
    <row r="2143" spans="1:20" x14ac:dyDescent="0.3">
      <c r="A2143" t="s">
        <v>121</v>
      </c>
      <c r="J2143" s="18" t="str">
        <f t="shared" si="132"/>
        <v>30-01-2026</v>
      </c>
      <c r="K2143" t="str">
        <f t="shared" si="133"/>
        <v>SKU070</v>
      </c>
      <c r="L2143" t="str">
        <f t="shared" si="134"/>
        <v>Knife Chef</v>
      </c>
      <c r="M2143" t="s">
        <v>550</v>
      </c>
      <c r="N2143">
        <f t="shared" si="135"/>
        <v>30</v>
      </c>
      <c r="O2143" cm="1">
        <f t="array" ref="O2143">_xlfn.FILTERXML("&lt;t&gt;&lt;s&gt;" &amp; SUBSTITUTE(SUBSTITUTE(A2143, "|", "&lt;/s&gt;&lt;s&gt;"), ";", "&lt;/s&gt;&lt;s&gt;") &amp; "&lt;/s&gt;&lt;/t&gt;", "//s[last()-2]")</f>
        <v>15</v>
      </c>
      <c r="P2143" cm="1">
        <f t="array" ref="P2143">_xlfn.FILTERXML("&lt;t&gt;&lt;s&gt;" &amp; SUBSTITUTE(SUBSTITUTE(SUBSTITUTE(CLEAN(A2143), "|", "&lt;/s&gt;&lt;s&gt;"), ",", "&lt;/s&gt;&lt;s&gt;"), ";", "&lt;/s&gt;&lt;s&gt;") &amp; "&lt;/s&gt;&lt;/t&gt;", "//s[last()-2]")</f>
        <v>60</v>
      </c>
      <c r="Q2143" cm="1">
        <f t="array" ref="Q2143">_xlfn.FILTERXML("&lt;t&gt;&lt;s&gt;" &amp; SUBSTITUTE(SUBSTITUTE(SUBSTITUTE(A2143, "|", "&lt;/s&gt;&lt;s&gt;"), ",", "&lt;/s&gt;&lt;s&gt;"), ";", "&lt;/s&gt;&lt;s&gt;") &amp; "&lt;/s&gt;&lt;/t&gt;", "//s[last()-1]")</f>
        <v>600</v>
      </c>
      <c r="R2143" t="s">
        <v>590</v>
      </c>
      <c r="S2143" s="20">
        <f>Table1[[#This Row],[Qty Sold]]/Table1[[#This Row],[Qty Added]]</f>
        <v>0.5</v>
      </c>
      <c r="T2143" s="19">
        <f>Table1[[#This Row],[Unit Price]]*Table1[[#This Row],[Stock]]</f>
        <v>36000</v>
      </c>
    </row>
    <row r="2144" spans="1:20" x14ac:dyDescent="0.3">
      <c r="A2144" t="s">
        <v>122</v>
      </c>
      <c r="J2144" s="18" t="str">
        <f t="shared" si="132"/>
        <v>31-01-2026</v>
      </c>
      <c r="K2144" t="str">
        <f t="shared" si="133"/>
        <v>SKU071</v>
      </c>
      <c r="L2144" t="str">
        <f t="shared" si="134"/>
        <v>knife chef</v>
      </c>
      <c r="M2144" t="s">
        <v>569</v>
      </c>
      <c r="N2144">
        <f t="shared" si="135"/>
        <v>20</v>
      </c>
      <c r="O2144" cm="1">
        <f t="array" ref="O2144">_xlfn.FILTERXML("&lt;t&gt;&lt;s&gt;" &amp; SUBSTITUTE(SUBSTITUTE(A2144, "|", "&lt;/s&gt;&lt;s&gt;"), ";", "&lt;/s&gt;&lt;s&gt;") &amp; "&lt;/s&gt;&lt;/t&gt;", "//s[last()-2]")</f>
        <v>10</v>
      </c>
      <c r="P2144" cm="1">
        <f t="array" ref="P2144">_xlfn.FILTERXML("&lt;t&gt;&lt;s&gt;" &amp; SUBSTITUTE(SUBSTITUTE(SUBSTITUTE(CLEAN(A2144), "|", "&lt;/s&gt;&lt;s&gt;"), ",", "&lt;/s&gt;&lt;s&gt;"), ";", "&lt;/s&gt;&lt;s&gt;") &amp; "&lt;/s&gt;&lt;/t&gt;", "//s[last()-2]")</f>
        <v>65</v>
      </c>
      <c r="Q2144" cm="1">
        <f t="array" ref="Q2144">_xlfn.FILTERXML("&lt;t&gt;&lt;s&gt;" &amp; SUBSTITUTE(SUBSTITUTE(SUBSTITUTE(A2144, "|", "&lt;/s&gt;&lt;s&gt;"), ",", "&lt;/s&gt;&lt;s&gt;"), ";", "&lt;/s&gt;&lt;s&gt;") &amp; "&lt;/s&gt;&lt;/t&gt;", "//s[last()-1]")</f>
        <v>600</v>
      </c>
      <c r="R2144" t="s">
        <v>610</v>
      </c>
      <c r="S2144" s="20">
        <f>Table1[[#This Row],[Qty Sold]]/Table1[[#This Row],[Qty Added]]</f>
        <v>0.5</v>
      </c>
      <c r="T2144" s="19">
        <f>Table1[[#This Row],[Unit Price]]*Table1[[#This Row],[Stock]]</f>
        <v>39000</v>
      </c>
    </row>
    <row r="2145" spans="1:20" x14ac:dyDescent="0.3">
      <c r="A2145" t="s">
        <v>123</v>
      </c>
      <c r="J2145" s="18" t="str">
        <f t="shared" si="132"/>
        <v>01-02-2026</v>
      </c>
      <c r="K2145" t="str">
        <f t="shared" si="133"/>
        <v>SKU072</v>
      </c>
      <c r="L2145" t="str">
        <f t="shared" si="134"/>
        <v>Cutlery Set Premium</v>
      </c>
      <c r="M2145" t="s">
        <v>551</v>
      </c>
      <c r="N2145">
        <f t="shared" si="135"/>
        <v>40</v>
      </c>
      <c r="O2145" cm="1">
        <f t="array" ref="O2145">_xlfn.FILTERXML("&lt;t&gt;&lt;s&gt;" &amp; SUBSTITUTE(SUBSTITUTE(A2145, "|", "&lt;/s&gt;&lt;s&gt;"), ";", "&lt;/s&gt;&lt;s&gt;") &amp; "&lt;/s&gt;&lt;/t&gt;", "//s[last()-2]")</f>
        <v>25</v>
      </c>
      <c r="P2145" cm="1">
        <f t="array" ref="P2145">_xlfn.FILTERXML("&lt;t&gt;&lt;s&gt;" &amp; SUBSTITUTE(SUBSTITUTE(SUBSTITUTE(CLEAN(A2145), "|", "&lt;/s&gt;&lt;s&gt;"), ",", "&lt;/s&gt;&lt;s&gt;"), ";", "&lt;/s&gt;&lt;s&gt;") &amp; "&lt;/s&gt;&lt;/t&gt;", "//s[last()-2]")</f>
        <v>90</v>
      </c>
      <c r="Q2145" cm="1">
        <f t="array" ref="Q2145">_xlfn.FILTERXML("&lt;t&gt;&lt;s&gt;" &amp; SUBSTITUTE(SUBSTITUTE(SUBSTITUTE(A2145, "|", "&lt;/s&gt;&lt;s&gt;"), ",", "&lt;/s&gt;&lt;s&gt;"), ";", "&lt;/s&gt;&lt;s&gt;") &amp; "&lt;/s&gt;&lt;/t&gt;", "//s[last()-1]")</f>
        <v>1200</v>
      </c>
      <c r="R2145" t="s">
        <v>591</v>
      </c>
      <c r="S2145" s="20">
        <f>Table1[[#This Row],[Qty Sold]]/Table1[[#This Row],[Qty Added]]</f>
        <v>0.625</v>
      </c>
      <c r="T2145" s="19">
        <f>Table1[[#This Row],[Unit Price]]*Table1[[#This Row],[Stock]]</f>
        <v>108000</v>
      </c>
    </row>
    <row r="2146" spans="1:20" x14ac:dyDescent="0.3">
      <c r="A2146" t="s">
        <v>124</v>
      </c>
      <c r="J2146" s="18" t="str">
        <f t="shared" si="132"/>
        <v>02-02-2026</v>
      </c>
      <c r="K2146" t="str">
        <f t="shared" si="133"/>
        <v>SKU073</v>
      </c>
      <c r="L2146" t="str">
        <f t="shared" si="134"/>
        <v>Glass Bowl Premium</v>
      </c>
      <c r="M2146" t="s">
        <v>545</v>
      </c>
      <c r="N2146">
        <f t="shared" si="135"/>
        <v>20</v>
      </c>
      <c r="O2146" cm="1">
        <f t="array" ref="O2146">_xlfn.FILTERXML("&lt;t&gt;&lt;s&gt;" &amp; SUBSTITUTE(SUBSTITUTE(A2146, "|", "&lt;/s&gt;&lt;s&gt;"), ";", "&lt;/s&gt;&lt;s&gt;") &amp; "&lt;/s&gt;&lt;/t&gt;", "//s[last()-2]")</f>
        <v>10</v>
      </c>
      <c r="P2146" cm="1">
        <f t="array" ref="P2146">_xlfn.FILTERXML("&lt;t&gt;&lt;s&gt;" &amp; SUBSTITUTE(SUBSTITUTE(SUBSTITUTE(CLEAN(A2146), "|", "&lt;/s&gt;&lt;s&gt;"), ",", "&lt;/s&gt;&lt;s&gt;"), ";", "&lt;/s&gt;&lt;s&gt;") &amp; "&lt;/s&gt;&lt;/t&gt;", "//s[last()-2]")</f>
        <v>50</v>
      </c>
      <c r="Q2146" cm="1">
        <f t="array" ref="Q2146">_xlfn.FILTERXML("&lt;t&gt;&lt;s&gt;" &amp; SUBSTITUTE(SUBSTITUTE(SUBSTITUTE(A2146, "|", "&lt;/s&gt;&lt;s&gt;"), ",", "&lt;/s&gt;&lt;s&gt;"), ";", "&lt;/s&gt;&lt;s&gt;") &amp; "&lt;/s&gt;&lt;/t&gt;", "//s[last()-1]")</f>
        <v>400</v>
      </c>
      <c r="R2146" t="s">
        <v>585</v>
      </c>
      <c r="S2146" s="20">
        <f>Table1[[#This Row],[Qty Sold]]/Table1[[#This Row],[Qty Added]]</f>
        <v>0.5</v>
      </c>
      <c r="T2146" s="19">
        <f>Table1[[#This Row],[Unit Price]]*Table1[[#This Row],[Stock]]</f>
        <v>20000</v>
      </c>
    </row>
    <row r="2147" spans="1:20" x14ac:dyDescent="0.3">
      <c r="A2147" t="s">
        <v>125</v>
      </c>
      <c r="J2147" s="18" t="str">
        <f t="shared" si="132"/>
        <v>03-02-2026</v>
      </c>
      <c r="K2147" t="str">
        <f t="shared" si="133"/>
        <v>SKU074</v>
      </c>
      <c r="L2147" t="str">
        <f t="shared" si="134"/>
        <v>Storage Container Large</v>
      </c>
      <c r="M2147" t="s">
        <v>553</v>
      </c>
      <c r="N2147">
        <f t="shared" si="135"/>
        <v>60</v>
      </c>
      <c r="O2147" cm="1">
        <f t="array" ref="O2147">_xlfn.FILTERXML("&lt;t&gt;&lt;s&gt;" &amp; SUBSTITUTE(SUBSTITUTE(A2147, "|", "&lt;/s&gt;&lt;s&gt;"), ";", "&lt;/s&gt;&lt;s&gt;") &amp; "&lt;/s&gt;&lt;/t&gt;", "//s[last()-2]")</f>
        <v>35</v>
      </c>
      <c r="P2147" cm="1">
        <f t="array" ref="P2147">_xlfn.FILTERXML("&lt;t&gt;&lt;s&gt;" &amp; SUBSTITUTE(SUBSTITUTE(SUBSTITUTE(CLEAN(A2147), "|", "&lt;/s&gt;&lt;s&gt;"), ",", "&lt;/s&gt;&lt;s&gt;"), ";", "&lt;/s&gt;&lt;s&gt;") &amp; "&lt;/s&gt;&lt;/t&gt;", "//s[last()-2]")</f>
        <v>130</v>
      </c>
      <c r="Q2147" cm="1">
        <f t="array" ref="Q2147">_xlfn.FILTERXML("&lt;t&gt;&lt;s&gt;" &amp; SUBSTITUTE(SUBSTITUTE(SUBSTITUTE(A2147, "|", "&lt;/s&gt;&lt;s&gt;"), ",", "&lt;/s&gt;&lt;s&gt;"), ";", "&lt;/s&gt;&lt;s&gt;") &amp; "&lt;/s&gt;&lt;/t&gt;", "//s[last()-1]")</f>
        <v>350</v>
      </c>
      <c r="R2147" t="s">
        <v>593</v>
      </c>
      <c r="S2147" s="20">
        <f>Table1[[#This Row],[Qty Sold]]/Table1[[#This Row],[Qty Added]]</f>
        <v>0.58333333333333337</v>
      </c>
      <c r="T2147" s="19">
        <f>Table1[[#This Row],[Unit Price]]*Table1[[#This Row],[Stock]]</f>
        <v>45500</v>
      </c>
    </row>
    <row r="2148" spans="1:20" x14ac:dyDescent="0.3">
      <c r="A2148" t="s">
        <v>126</v>
      </c>
      <c r="J2148" s="18" t="str">
        <f t="shared" si="132"/>
        <v>04-02-2026</v>
      </c>
      <c r="K2148" t="str">
        <f t="shared" si="133"/>
        <v>SKU075</v>
      </c>
      <c r="L2148" t="str">
        <f t="shared" si="134"/>
        <v>storage container large</v>
      </c>
      <c r="M2148" t="s">
        <v>570</v>
      </c>
      <c r="N2148">
        <f t="shared" si="135"/>
        <v>40</v>
      </c>
      <c r="O2148" cm="1">
        <f t="array" ref="O2148">_xlfn.FILTERXML("&lt;t&gt;&lt;s&gt;" &amp; SUBSTITUTE(SUBSTITUTE(A2148, "|", "&lt;/s&gt;&lt;s&gt;"), ";", "&lt;/s&gt;&lt;s&gt;") &amp; "&lt;/s&gt;&lt;/t&gt;", "//s[last()-2]")</f>
        <v>20</v>
      </c>
      <c r="P2148" cm="1">
        <f t="array" ref="P2148">_xlfn.FILTERXML("&lt;t&gt;&lt;s&gt;" &amp; SUBSTITUTE(SUBSTITUTE(SUBSTITUTE(CLEAN(A2148), "|", "&lt;/s&gt;&lt;s&gt;"), ",", "&lt;/s&gt;&lt;s&gt;"), ";", "&lt;/s&gt;&lt;s&gt;") &amp; "&lt;/s&gt;&lt;/t&gt;", "//s[last()-2]")</f>
        <v>140</v>
      </c>
      <c r="Q2148" cm="1">
        <f t="array" ref="Q2148">_xlfn.FILTERXML("&lt;t&gt;&lt;s&gt;" &amp; SUBSTITUTE(SUBSTITUTE(SUBSTITUTE(A2148, "|", "&lt;/s&gt;&lt;s&gt;"), ",", "&lt;/s&gt;&lt;s&gt;"), ";", "&lt;/s&gt;&lt;s&gt;") &amp; "&lt;/s&gt;&lt;/t&gt;", "//s[last()-1]")</f>
        <v>350</v>
      </c>
      <c r="R2148" t="s">
        <v>611</v>
      </c>
      <c r="S2148" s="20">
        <f>Table1[[#This Row],[Qty Sold]]/Table1[[#This Row],[Qty Added]]</f>
        <v>0.5</v>
      </c>
      <c r="T2148" s="19">
        <f>Table1[[#This Row],[Unit Price]]*Table1[[#This Row],[Stock]]</f>
        <v>49000</v>
      </c>
    </row>
    <row r="2149" spans="1:20" x14ac:dyDescent="0.3">
      <c r="A2149" t="s">
        <v>127</v>
      </c>
      <c r="J2149" s="18" t="str">
        <f t="shared" si="132"/>
        <v>05-02-2026</v>
      </c>
      <c r="K2149" t="str">
        <f t="shared" si="133"/>
        <v>SKU076</v>
      </c>
      <c r="L2149" t="str">
        <f t="shared" si="134"/>
        <v>Steel Jug Premium</v>
      </c>
      <c r="M2149" t="s">
        <v>541</v>
      </c>
      <c r="N2149">
        <f t="shared" si="135"/>
        <v>30</v>
      </c>
      <c r="O2149" cm="1">
        <f t="array" ref="O2149">_xlfn.FILTERXML("&lt;t&gt;&lt;s&gt;" &amp; SUBSTITUTE(SUBSTITUTE(A2149, "|", "&lt;/s&gt;&lt;s&gt;"), ";", "&lt;/s&gt;&lt;s&gt;") &amp; "&lt;/s&gt;&lt;/t&gt;", "//s[last()-2]")</f>
        <v>15</v>
      </c>
      <c r="P2149" cm="1">
        <f t="array" ref="P2149">_xlfn.FILTERXML("&lt;t&gt;&lt;s&gt;" &amp; SUBSTITUTE(SUBSTITUTE(SUBSTITUTE(CLEAN(A2149), "|", "&lt;/s&gt;&lt;s&gt;"), ",", "&lt;/s&gt;&lt;s&gt;"), ";", "&lt;/s&gt;&lt;s&gt;") &amp; "&lt;/s&gt;&lt;/t&gt;", "//s[last()-2]")</f>
        <v>70</v>
      </c>
      <c r="Q2149" cm="1">
        <f t="array" ref="Q2149">_xlfn.FILTERXML("&lt;t&gt;&lt;s&gt;" &amp; SUBSTITUTE(SUBSTITUTE(SUBSTITUTE(A2149, "|", "&lt;/s&gt;&lt;s&gt;"), ",", "&lt;/s&gt;&lt;s&gt;"), ";", "&lt;/s&gt;&lt;s&gt;") &amp; "&lt;/s&gt;&lt;/t&gt;", "//s[last()-1]")</f>
        <v>800</v>
      </c>
      <c r="R2149" t="s">
        <v>582</v>
      </c>
      <c r="S2149" s="20">
        <f>Table1[[#This Row],[Qty Sold]]/Table1[[#This Row],[Qty Added]]</f>
        <v>0.5</v>
      </c>
      <c r="T2149" s="19">
        <f>Table1[[#This Row],[Unit Price]]*Table1[[#This Row],[Stock]]</f>
        <v>56000</v>
      </c>
    </row>
    <row r="2150" spans="1:20" x14ac:dyDescent="0.3">
      <c r="A2150" t="s">
        <v>128</v>
      </c>
      <c r="J2150" s="18" t="str">
        <f t="shared" si="132"/>
        <v>06-02-2026</v>
      </c>
      <c r="K2150" t="str">
        <f t="shared" si="133"/>
        <v>SKU077</v>
      </c>
      <c r="L2150" t="str">
        <f t="shared" si="134"/>
        <v>steel jug premium</v>
      </c>
      <c r="M2150" t="s">
        <v>542</v>
      </c>
      <c r="N2150">
        <f t="shared" si="135"/>
        <v>20</v>
      </c>
      <c r="O2150" cm="1">
        <f t="array" ref="O2150">_xlfn.FILTERXML("&lt;t&gt;&lt;s&gt;" &amp; SUBSTITUTE(SUBSTITUTE(A2150, "|", "&lt;/s&gt;&lt;s&gt;"), ";", "&lt;/s&gt;&lt;s&gt;") &amp; "&lt;/s&gt;&lt;/t&gt;", "//s[last()-2]")</f>
        <v>10</v>
      </c>
      <c r="P2150" cm="1">
        <f t="array" ref="P2150">_xlfn.FILTERXML("&lt;t&gt;&lt;s&gt;" &amp; SUBSTITUTE(SUBSTITUTE(SUBSTITUTE(CLEAN(A2150), "|", "&lt;/s&gt;&lt;s&gt;"), ",", "&lt;/s&gt;&lt;s&gt;"), ";", "&lt;/s&gt;&lt;s&gt;") &amp; "&lt;/s&gt;&lt;/t&gt;", "//s[last()-2]")</f>
        <v>75</v>
      </c>
      <c r="Q2150" cm="1">
        <f t="array" ref="Q2150">_xlfn.FILTERXML("&lt;t&gt;&lt;s&gt;" &amp; SUBSTITUTE(SUBSTITUTE(SUBSTITUTE(A2150, "|", "&lt;/s&gt;&lt;s&gt;"), ",", "&lt;/s&gt;&lt;s&gt;"), ";", "&lt;/s&gt;&lt;s&gt;") &amp; "&lt;/s&gt;&lt;/t&gt;", "//s[last()-1]")</f>
        <v>800</v>
      </c>
      <c r="R2150" t="s">
        <v>600</v>
      </c>
      <c r="S2150" s="20">
        <f>Table1[[#This Row],[Qty Sold]]/Table1[[#This Row],[Qty Added]]</f>
        <v>0.5</v>
      </c>
      <c r="T2150" s="19">
        <f>Table1[[#This Row],[Unit Price]]*Table1[[#This Row],[Stock]]</f>
        <v>60000</v>
      </c>
    </row>
    <row r="2151" spans="1:20" x14ac:dyDescent="0.3">
      <c r="A2151" t="s">
        <v>129</v>
      </c>
      <c r="J2151" s="18" t="str">
        <f t="shared" si="132"/>
        <v>07-02-2026</v>
      </c>
      <c r="K2151" t="str">
        <f t="shared" si="133"/>
        <v>SKU078</v>
      </c>
      <c r="L2151" t="str">
        <f t="shared" si="134"/>
        <v>Tea Kettle Premium</v>
      </c>
      <c r="M2151" t="s">
        <v>552</v>
      </c>
      <c r="N2151">
        <f t="shared" si="135"/>
        <v>25</v>
      </c>
      <c r="O2151" cm="1">
        <f t="array" ref="O2151">_xlfn.FILTERXML("&lt;t&gt;&lt;s&gt;" &amp; SUBSTITUTE(SUBSTITUTE(A2151, "|", "&lt;/s&gt;&lt;s&gt;"), ";", "&lt;/s&gt;&lt;s&gt;") &amp; "&lt;/s&gt;&lt;/t&gt;", "//s[last()-2]")</f>
        <v>12</v>
      </c>
      <c r="P2151" cm="1">
        <f t="array" ref="P2151">_xlfn.FILTERXML("&lt;t&gt;&lt;s&gt;" &amp; SUBSTITUTE(SUBSTITUTE(SUBSTITUTE(CLEAN(A2151), "|", "&lt;/s&gt;&lt;s&gt;"), ",", "&lt;/s&gt;&lt;s&gt;"), ";", "&lt;/s&gt;&lt;s&gt;") &amp; "&lt;/s&gt;&lt;/t&gt;", "//s[last()-2]")</f>
        <v>55</v>
      </c>
      <c r="Q2151" cm="1">
        <f t="array" ref="Q2151">_xlfn.FILTERXML("&lt;t&gt;&lt;s&gt;" &amp; SUBSTITUTE(SUBSTITUTE(SUBSTITUTE(A2151, "|", "&lt;/s&gt;&lt;s&gt;"), ",", "&lt;/s&gt;&lt;s&gt;"), ";", "&lt;/s&gt;&lt;s&gt;") &amp; "&lt;/s&gt;&lt;/t&gt;", "//s[last()-1]")</f>
        <v>900</v>
      </c>
      <c r="R2151" t="s">
        <v>592</v>
      </c>
      <c r="S2151" s="20">
        <f>Table1[[#This Row],[Qty Sold]]/Table1[[#This Row],[Qty Added]]</f>
        <v>0.48</v>
      </c>
      <c r="T2151" s="19">
        <f>Table1[[#This Row],[Unit Price]]*Table1[[#This Row],[Stock]]</f>
        <v>49500</v>
      </c>
    </row>
    <row r="2152" spans="1:20" x14ac:dyDescent="0.3">
      <c r="A2152" t="s">
        <v>130</v>
      </c>
      <c r="J2152" s="18" t="str">
        <f t="shared" si="132"/>
        <v>08-02-2026</v>
      </c>
      <c r="K2152" t="str">
        <f t="shared" si="133"/>
        <v>SKU079</v>
      </c>
      <c r="L2152" t="str">
        <f t="shared" si="134"/>
        <v>tea kettle premium</v>
      </c>
      <c r="M2152" t="s">
        <v>571</v>
      </c>
      <c r="N2152">
        <f t="shared" si="135"/>
        <v>15</v>
      </c>
      <c r="O2152" cm="1">
        <f t="array" ref="O2152">_xlfn.FILTERXML("&lt;t&gt;&lt;s&gt;" &amp; SUBSTITUTE(SUBSTITUTE(A2152, "|", "&lt;/s&gt;&lt;s&gt;"), ";", "&lt;/s&gt;&lt;s&gt;") &amp; "&lt;/s&gt;&lt;/t&gt;", "//s[last()-2]")</f>
        <v>8</v>
      </c>
      <c r="P2152" cm="1">
        <f t="array" ref="P2152">_xlfn.FILTERXML("&lt;t&gt;&lt;s&gt;" &amp; SUBSTITUTE(SUBSTITUTE(SUBSTITUTE(CLEAN(A2152), "|", "&lt;/s&gt;&lt;s&gt;"), ",", "&lt;/s&gt;&lt;s&gt;"), ";", "&lt;/s&gt;&lt;s&gt;") &amp; "&lt;/s&gt;&lt;/t&gt;", "//s[last()-2]")</f>
        <v>58</v>
      </c>
      <c r="Q2152" cm="1">
        <f t="array" ref="Q2152">_xlfn.FILTERXML("&lt;t&gt;&lt;s&gt;" &amp; SUBSTITUTE(SUBSTITUTE(SUBSTITUTE(A2152, "|", "&lt;/s&gt;&lt;s&gt;"), ",", "&lt;/s&gt;&lt;s&gt;"), ";", "&lt;/s&gt;&lt;s&gt;") &amp; "&lt;/s&gt;&lt;/t&gt;", "//s[last()-1]")</f>
        <v>900</v>
      </c>
      <c r="R2152" t="s">
        <v>612</v>
      </c>
      <c r="S2152" s="20">
        <f>Table1[[#This Row],[Qty Sold]]/Table1[[#This Row],[Qty Added]]</f>
        <v>0.53333333333333333</v>
      </c>
      <c r="T2152" s="19">
        <f>Table1[[#This Row],[Unit Price]]*Table1[[#This Row],[Stock]]</f>
        <v>52200</v>
      </c>
    </row>
    <row r="2153" spans="1:20" x14ac:dyDescent="0.3">
      <c r="A2153" t="s">
        <v>131</v>
      </c>
      <c r="J2153" s="18" t="str">
        <f t="shared" si="132"/>
        <v>09-02-2026</v>
      </c>
      <c r="K2153" t="str">
        <f t="shared" si="133"/>
        <v>SKU080</v>
      </c>
      <c r="L2153" t="str">
        <f t="shared" si="134"/>
        <v>Dinner Set Premium</v>
      </c>
      <c r="M2153" t="s">
        <v>556</v>
      </c>
      <c r="N2153">
        <f t="shared" si="135"/>
        <v>18</v>
      </c>
      <c r="O2153" cm="1">
        <f t="array" ref="O2153">_xlfn.FILTERXML("&lt;t&gt;&lt;s&gt;" &amp; SUBSTITUTE(SUBSTITUTE(A2153, "|", "&lt;/s&gt;&lt;s&gt;"), ";", "&lt;/s&gt;&lt;s&gt;") &amp; "&lt;/s&gt;&lt;/t&gt;", "//s[last()-2]")</f>
        <v>9</v>
      </c>
      <c r="P2153" cm="1">
        <f t="array" ref="P2153">_xlfn.FILTERXML("&lt;t&gt;&lt;s&gt;" &amp; SUBSTITUTE(SUBSTITUTE(SUBSTITUTE(CLEAN(A2153), "|", "&lt;/s&gt;&lt;s&gt;"), ",", "&lt;/s&gt;&lt;s&gt;"), ";", "&lt;/s&gt;&lt;s&gt;") &amp; "&lt;/s&gt;&lt;/t&gt;", "//s[last()-2]")</f>
        <v>40</v>
      </c>
      <c r="Q2153" cm="1">
        <f t="array" ref="Q2153">_xlfn.FILTERXML("&lt;t&gt;&lt;s&gt;" &amp; SUBSTITUTE(SUBSTITUTE(SUBSTITUTE(A2153, "|", "&lt;/s&gt;&lt;s&gt;"), ",", "&lt;/s&gt;&lt;s&gt;"), ";", "&lt;/s&gt;&lt;s&gt;") &amp; "&lt;/s&gt;&lt;/t&gt;", "//s[last()-1]")</f>
        <v>3000</v>
      </c>
      <c r="R2153" t="s">
        <v>596</v>
      </c>
      <c r="S2153" s="20">
        <f>Table1[[#This Row],[Qty Sold]]/Table1[[#This Row],[Qty Added]]</f>
        <v>0.5</v>
      </c>
      <c r="T2153" s="19">
        <f>Table1[[#This Row],[Unit Price]]*Table1[[#This Row],[Stock]]</f>
        <v>120000</v>
      </c>
    </row>
    <row r="2154" spans="1:20" x14ac:dyDescent="0.3">
      <c r="A2154" t="s">
        <v>132</v>
      </c>
      <c r="J2154" s="18" t="str">
        <f t="shared" si="132"/>
        <v>10-02-2026</v>
      </c>
      <c r="K2154" t="str">
        <f t="shared" si="133"/>
        <v>SKU081</v>
      </c>
      <c r="L2154" t="str">
        <f t="shared" si="134"/>
        <v>dinner set premium</v>
      </c>
      <c r="M2154" t="s">
        <v>572</v>
      </c>
      <c r="N2154">
        <f t="shared" si="135"/>
        <v>12</v>
      </c>
      <c r="O2154" cm="1">
        <f t="array" ref="O2154">_xlfn.FILTERXML("&lt;t&gt;&lt;s&gt;" &amp; SUBSTITUTE(SUBSTITUTE(A2154, "|", "&lt;/s&gt;&lt;s&gt;"), ";", "&lt;/s&gt;&lt;s&gt;") &amp; "&lt;/s&gt;&lt;/t&gt;", "//s[last()-2]")</f>
        <v>6</v>
      </c>
      <c r="P2154" cm="1">
        <f t="array" ref="P2154">_xlfn.FILTERXML("&lt;t&gt;&lt;s&gt;" &amp; SUBSTITUTE(SUBSTITUTE(SUBSTITUTE(CLEAN(A2154), "|", "&lt;/s&gt;&lt;s&gt;"), ",", "&lt;/s&gt;&lt;s&gt;"), ";", "&lt;/s&gt;&lt;s&gt;") &amp; "&lt;/s&gt;&lt;/t&gt;", "//s[last()-2]")</f>
        <v>42</v>
      </c>
      <c r="Q2154" cm="1">
        <f t="array" ref="Q2154">_xlfn.FILTERXML("&lt;t&gt;&lt;s&gt;" &amp; SUBSTITUTE(SUBSTITUTE(SUBSTITUTE(A2154, "|", "&lt;/s&gt;&lt;s&gt;"), ",", "&lt;/s&gt;&lt;s&gt;"), ";", "&lt;/s&gt;&lt;s&gt;") &amp; "&lt;/s&gt;&lt;/t&gt;", "//s[last()-1]")</f>
        <v>3000</v>
      </c>
      <c r="R2154" t="s">
        <v>613</v>
      </c>
      <c r="S2154" s="20">
        <f>Table1[[#This Row],[Qty Sold]]/Table1[[#This Row],[Qty Added]]</f>
        <v>0.5</v>
      </c>
      <c r="T2154" s="19">
        <f>Table1[[#This Row],[Unit Price]]*Table1[[#This Row],[Stock]]</f>
        <v>126000</v>
      </c>
    </row>
    <row r="2155" spans="1:20" x14ac:dyDescent="0.3">
      <c r="A2155" t="s">
        <v>133</v>
      </c>
      <c r="J2155" s="18" t="str">
        <f t="shared" si="132"/>
        <v>11-02-2026</v>
      </c>
      <c r="K2155" t="str">
        <f t="shared" si="133"/>
        <v>SKU082</v>
      </c>
      <c r="L2155" t="str">
        <f t="shared" si="134"/>
        <v>Plastic Mug Large</v>
      </c>
      <c r="M2155" t="s">
        <v>544</v>
      </c>
      <c r="N2155">
        <f t="shared" si="135"/>
        <v>80</v>
      </c>
      <c r="O2155" cm="1">
        <f t="array" ref="O2155">_xlfn.FILTERXML("&lt;t&gt;&lt;s&gt;" &amp; SUBSTITUTE(SUBSTITUTE(A2155, "|", "&lt;/s&gt;&lt;s&gt;"), ";", "&lt;/s&gt;&lt;s&gt;") &amp; "&lt;/s&gt;&lt;/t&gt;", "//s[last()-2]")</f>
        <v>50</v>
      </c>
      <c r="P2155" cm="1">
        <f t="array" ref="P2155">_xlfn.FILTERXML("&lt;t&gt;&lt;s&gt;" &amp; SUBSTITUTE(SUBSTITUTE(SUBSTITUTE(CLEAN(A2155), "|", "&lt;/s&gt;&lt;s&gt;"), ",", "&lt;/s&gt;&lt;s&gt;"), ";", "&lt;/s&gt;&lt;s&gt;") &amp; "&lt;/s&gt;&lt;/t&gt;", "//s[last()-2]")</f>
        <v>150</v>
      </c>
      <c r="Q2155" cm="1">
        <f t="array" ref="Q2155">_xlfn.FILTERXML("&lt;t&gt;&lt;s&gt;" &amp; SUBSTITUTE(SUBSTITUTE(SUBSTITUTE(A2155, "|", "&lt;/s&gt;&lt;s&gt;"), ",", "&lt;/s&gt;&lt;s&gt;"), ";", "&lt;/s&gt;&lt;s&gt;") &amp; "&lt;/s&gt;&lt;/t&gt;", "//s[last()-1]")</f>
        <v>120</v>
      </c>
      <c r="R2155" t="s">
        <v>584</v>
      </c>
      <c r="S2155" s="20">
        <f>Table1[[#This Row],[Qty Sold]]/Table1[[#This Row],[Qty Added]]</f>
        <v>0.625</v>
      </c>
      <c r="T2155" s="19">
        <f>Table1[[#This Row],[Unit Price]]*Table1[[#This Row],[Stock]]</f>
        <v>18000</v>
      </c>
    </row>
    <row r="2156" spans="1:20" x14ac:dyDescent="0.3">
      <c r="A2156" t="s">
        <v>134</v>
      </c>
      <c r="J2156" s="18" t="str">
        <f t="shared" si="132"/>
        <v>12-02-2026</v>
      </c>
      <c r="K2156" t="str">
        <f t="shared" si="133"/>
        <v>SKU083</v>
      </c>
      <c r="L2156" t="str">
        <f t="shared" si="134"/>
        <v>plastic mug large</v>
      </c>
      <c r="M2156" t="s">
        <v>573</v>
      </c>
      <c r="N2156">
        <f t="shared" si="135"/>
        <v>60</v>
      </c>
      <c r="O2156" cm="1">
        <f t="array" ref="O2156">_xlfn.FILTERXML("&lt;t&gt;&lt;s&gt;" &amp; SUBSTITUTE(SUBSTITUTE(A2156, "|", "&lt;/s&gt;&lt;s&gt;"), ";", "&lt;/s&gt;&lt;s&gt;") &amp; "&lt;/s&gt;&lt;/t&gt;", "//s[last()-2]")</f>
        <v>30</v>
      </c>
      <c r="P2156" cm="1">
        <f t="array" ref="P2156">_xlfn.FILTERXML("&lt;t&gt;&lt;s&gt;" &amp; SUBSTITUTE(SUBSTITUTE(SUBSTITUTE(CLEAN(A2156), "|", "&lt;/s&gt;&lt;s&gt;"), ",", "&lt;/s&gt;&lt;s&gt;"), ";", "&lt;/s&gt;&lt;s&gt;") &amp; "&lt;/s&gt;&lt;/t&gt;", "//s[last()-2]")</f>
        <v>160</v>
      </c>
      <c r="Q2156" cm="1">
        <f t="array" ref="Q2156">_xlfn.FILTERXML("&lt;t&gt;&lt;s&gt;" &amp; SUBSTITUTE(SUBSTITUTE(SUBSTITUTE(A2156, "|", "&lt;/s&gt;&lt;s&gt;"), ",", "&lt;/s&gt;&lt;s&gt;"), ";", "&lt;/s&gt;&lt;s&gt;") &amp; "&lt;/s&gt;&lt;/t&gt;", "//s[last()-1]")</f>
        <v>120</v>
      </c>
      <c r="R2156" t="s">
        <v>614</v>
      </c>
      <c r="S2156" s="20">
        <f>Table1[[#This Row],[Qty Sold]]/Table1[[#This Row],[Qty Added]]</f>
        <v>0.5</v>
      </c>
      <c r="T2156" s="19">
        <f>Table1[[#This Row],[Unit Price]]*Table1[[#This Row],[Stock]]</f>
        <v>19200</v>
      </c>
    </row>
    <row r="2157" spans="1:20" x14ac:dyDescent="0.3">
      <c r="A2157" t="s">
        <v>135</v>
      </c>
      <c r="J2157" s="18" t="str">
        <f t="shared" si="132"/>
        <v>13-02-2026</v>
      </c>
      <c r="K2157" t="str">
        <f t="shared" si="133"/>
        <v>SKU084</v>
      </c>
      <c r="L2157" t="str">
        <f t="shared" si="134"/>
        <v>Bottle Set Premium</v>
      </c>
      <c r="M2157" t="s">
        <v>557</v>
      </c>
      <c r="N2157">
        <f t="shared" si="135"/>
        <v>70</v>
      </c>
      <c r="O2157" cm="1">
        <f t="array" ref="O2157">_xlfn.FILTERXML("&lt;t&gt;&lt;s&gt;" &amp; SUBSTITUTE(SUBSTITUTE(A2157, "|", "&lt;/s&gt;&lt;s&gt;"), ";", "&lt;/s&gt;&lt;s&gt;") &amp; "&lt;/s&gt;&lt;/t&gt;", "//s[last()-2]")</f>
        <v>40</v>
      </c>
      <c r="P2157" cm="1">
        <f t="array" ref="P2157">_xlfn.FILTERXML("&lt;t&gt;&lt;s&gt;" &amp; SUBSTITUTE(SUBSTITUTE(SUBSTITUTE(CLEAN(A2157), "|", "&lt;/s&gt;&lt;s&gt;"), ",", "&lt;/s&gt;&lt;s&gt;"), ";", "&lt;/s&gt;&lt;s&gt;") &amp; "&lt;/s&gt;&lt;/t&gt;", "//s[last()-2]")</f>
        <v>130</v>
      </c>
      <c r="Q2157" cm="1">
        <f t="array" ref="Q2157">_xlfn.FILTERXML("&lt;t&gt;&lt;s&gt;" &amp; SUBSTITUTE(SUBSTITUTE(SUBSTITUTE(A2157, "|", "&lt;/s&gt;&lt;s&gt;"), ",", "&lt;/s&gt;&lt;s&gt;"), ";", "&lt;/s&gt;&lt;s&gt;") &amp; "&lt;/s&gt;&lt;/t&gt;", "//s[last()-1]")</f>
        <v>600</v>
      </c>
      <c r="R2157" t="s">
        <v>597</v>
      </c>
      <c r="S2157" s="20">
        <f>Table1[[#This Row],[Qty Sold]]/Table1[[#This Row],[Qty Added]]</f>
        <v>0.5714285714285714</v>
      </c>
      <c r="T2157" s="19">
        <f>Table1[[#This Row],[Unit Price]]*Table1[[#This Row],[Stock]]</f>
        <v>78000</v>
      </c>
    </row>
    <row r="2158" spans="1:20" x14ac:dyDescent="0.3">
      <c r="A2158" t="s">
        <v>136</v>
      </c>
      <c r="J2158" s="18" t="str">
        <f t="shared" si="132"/>
        <v>14-02-2026</v>
      </c>
      <c r="K2158" t="str">
        <f t="shared" si="133"/>
        <v>SKU085</v>
      </c>
      <c r="L2158" t="str">
        <f t="shared" si="134"/>
        <v>bottle set premium</v>
      </c>
      <c r="M2158" t="s">
        <v>574</v>
      </c>
      <c r="N2158">
        <f t="shared" si="135"/>
        <v>50</v>
      </c>
      <c r="O2158" cm="1">
        <f t="array" ref="O2158">_xlfn.FILTERXML("&lt;t&gt;&lt;s&gt;" &amp; SUBSTITUTE(SUBSTITUTE(A2158, "|", "&lt;/s&gt;&lt;s&gt;"), ";", "&lt;/s&gt;&lt;s&gt;") &amp; "&lt;/s&gt;&lt;/t&gt;", "//s[last()-2]")</f>
        <v>25</v>
      </c>
      <c r="P2158" cm="1">
        <f t="array" ref="P2158">_xlfn.FILTERXML("&lt;t&gt;&lt;s&gt;" &amp; SUBSTITUTE(SUBSTITUTE(SUBSTITUTE(CLEAN(A2158), "|", "&lt;/s&gt;&lt;s&gt;"), ",", "&lt;/s&gt;&lt;s&gt;"), ";", "&lt;/s&gt;&lt;s&gt;") &amp; "&lt;/s&gt;&lt;/t&gt;", "//s[last()-2]")</f>
        <v>135</v>
      </c>
      <c r="Q2158" cm="1">
        <f t="array" ref="Q2158">_xlfn.FILTERXML("&lt;t&gt;&lt;s&gt;" &amp; SUBSTITUTE(SUBSTITUTE(SUBSTITUTE(A2158, "|", "&lt;/s&gt;&lt;s&gt;"), ",", "&lt;/s&gt;&lt;s&gt;"), ";", "&lt;/s&gt;&lt;s&gt;") &amp; "&lt;/s&gt;&lt;/t&gt;", "//s[last()-1]")</f>
        <v>600</v>
      </c>
      <c r="R2158" t="s">
        <v>615</v>
      </c>
      <c r="S2158" s="20">
        <f>Table1[[#This Row],[Qty Sold]]/Table1[[#This Row],[Qty Added]]</f>
        <v>0.5</v>
      </c>
      <c r="T2158" s="19">
        <f>Table1[[#This Row],[Unit Price]]*Table1[[#This Row],[Stock]]</f>
        <v>81000</v>
      </c>
    </row>
    <row r="2159" spans="1:20" x14ac:dyDescent="0.3">
      <c r="A2159" t="s">
        <v>137</v>
      </c>
      <c r="J2159" s="18" t="str">
        <f t="shared" si="132"/>
        <v>15-02-2026</v>
      </c>
      <c r="K2159" t="str">
        <f t="shared" si="133"/>
        <v>SKU086</v>
      </c>
      <c r="L2159" t="str">
        <f t="shared" si="134"/>
        <v>Handi Premium</v>
      </c>
      <c r="M2159" t="s">
        <v>563</v>
      </c>
      <c r="N2159">
        <f t="shared" si="135"/>
        <v>25</v>
      </c>
      <c r="O2159" cm="1">
        <f t="array" ref="O2159">_xlfn.FILTERXML("&lt;t&gt;&lt;s&gt;" &amp; SUBSTITUTE(SUBSTITUTE(A2159, "|", "&lt;/s&gt;&lt;s&gt;"), ";", "&lt;/s&gt;&lt;s&gt;") &amp; "&lt;/s&gt;&lt;/t&gt;", "//s[last()-2]")</f>
        <v>12</v>
      </c>
      <c r="P2159" cm="1">
        <f t="array" ref="P2159">_xlfn.FILTERXML("&lt;t&gt;&lt;s&gt;" &amp; SUBSTITUTE(SUBSTITUTE(SUBSTITUTE(CLEAN(A2159), "|", "&lt;/s&gt;&lt;s&gt;"), ",", "&lt;/s&gt;&lt;s&gt;"), ";", "&lt;/s&gt;&lt;s&gt;") &amp; "&lt;/s&gt;&lt;/t&gt;", "//s[last()-2]")</f>
        <v>60</v>
      </c>
      <c r="Q2159" cm="1">
        <f t="array" ref="Q2159">_xlfn.FILTERXML("&lt;t&gt;&lt;s&gt;" &amp; SUBSTITUTE(SUBSTITUTE(SUBSTITUTE(A2159, "|", "&lt;/s&gt;&lt;s&gt;"), ",", "&lt;/s&gt;&lt;s&gt;"), ";", "&lt;/s&gt;&lt;s&gt;") &amp; "&lt;/s&gt;&lt;/t&gt;", "//s[last()-1]")</f>
        <v>1100</v>
      </c>
      <c r="R2159" t="s">
        <v>604</v>
      </c>
      <c r="S2159" s="20">
        <f>Table1[[#This Row],[Qty Sold]]/Table1[[#This Row],[Qty Added]]</f>
        <v>0.48</v>
      </c>
      <c r="T2159" s="19">
        <f>Table1[[#This Row],[Unit Price]]*Table1[[#This Row],[Stock]]</f>
        <v>66000</v>
      </c>
    </row>
    <row r="2160" spans="1:20" x14ac:dyDescent="0.3">
      <c r="A2160" t="s">
        <v>138</v>
      </c>
      <c r="J2160" s="18" t="str">
        <f t="shared" si="132"/>
        <v>16-02-2026</v>
      </c>
      <c r="K2160" t="str">
        <f t="shared" si="133"/>
        <v>SKU087</v>
      </c>
      <c r="L2160" t="str">
        <f t="shared" si="134"/>
        <v>handi premium</v>
      </c>
      <c r="M2160" t="s">
        <v>575</v>
      </c>
      <c r="N2160">
        <f t="shared" si="135"/>
        <v>15</v>
      </c>
      <c r="O2160" cm="1">
        <f t="array" ref="O2160">_xlfn.FILTERXML("&lt;t&gt;&lt;s&gt;" &amp; SUBSTITUTE(SUBSTITUTE(A2160, "|", "&lt;/s&gt;&lt;s&gt;"), ";", "&lt;/s&gt;&lt;s&gt;") &amp; "&lt;/s&gt;&lt;/t&gt;", "//s[last()-2]")</f>
        <v>7</v>
      </c>
      <c r="P2160" cm="1">
        <f t="array" ref="P2160">_xlfn.FILTERXML("&lt;t&gt;&lt;s&gt;" &amp; SUBSTITUTE(SUBSTITUTE(SUBSTITUTE(CLEAN(A2160), "|", "&lt;/s&gt;&lt;s&gt;"), ",", "&lt;/s&gt;&lt;s&gt;"), ";", "&lt;/s&gt;&lt;s&gt;") &amp; "&lt;/s&gt;&lt;/t&gt;", "//s[last()-2]")</f>
        <v>62</v>
      </c>
      <c r="Q2160" cm="1">
        <f t="array" ref="Q2160">_xlfn.FILTERXML("&lt;t&gt;&lt;s&gt;" &amp; SUBSTITUTE(SUBSTITUTE(SUBSTITUTE(A2160, "|", "&lt;/s&gt;&lt;s&gt;"), ",", "&lt;/s&gt;&lt;s&gt;"), ";", "&lt;/s&gt;&lt;s&gt;") &amp; "&lt;/s&gt;&lt;/t&gt;", "//s[last()-1]")</f>
        <v>1100</v>
      </c>
      <c r="R2160" t="s">
        <v>616</v>
      </c>
      <c r="S2160" s="20">
        <f>Table1[[#This Row],[Qty Sold]]/Table1[[#This Row],[Qty Added]]</f>
        <v>0.46666666666666667</v>
      </c>
      <c r="T2160" s="19">
        <f>Table1[[#This Row],[Unit Price]]*Table1[[#This Row],[Stock]]</f>
        <v>68200</v>
      </c>
    </row>
    <row r="2161" spans="1:20" x14ac:dyDescent="0.3">
      <c r="A2161" t="s">
        <v>139</v>
      </c>
      <c r="J2161" s="18" t="str">
        <f t="shared" si="132"/>
        <v>17-02-2026</v>
      </c>
      <c r="K2161" t="str">
        <f t="shared" si="133"/>
        <v>SKU088</v>
      </c>
      <c r="L2161" t="str">
        <f t="shared" si="134"/>
        <v>Oil Dispenser Premium</v>
      </c>
      <c r="M2161" t="s">
        <v>561</v>
      </c>
      <c r="N2161">
        <f t="shared" si="135"/>
        <v>35</v>
      </c>
      <c r="O2161" cm="1">
        <f t="array" ref="O2161">_xlfn.FILTERXML("&lt;t&gt;&lt;s&gt;" &amp; SUBSTITUTE(SUBSTITUTE(A2161, "|", "&lt;/s&gt;&lt;s&gt;"), ";", "&lt;/s&gt;&lt;s&gt;") &amp; "&lt;/s&gt;&lt;/t&gt;", "//s[last()-2]")</f>
        <v>15</v>
      </c>
      <c r="P2161" cm="1">
        <f t="array" ref="P2161">_xlfn.FILTERXML("&lt;t&gt;&lt;s&gt;" &amp; SUBSTITUTE(SUBSTITUTE(SUBSTITUTE(CLEAN(A2161), "|", "&lt;/s&gt;&lt;s&gt;"), ",", "&lt;/s&gt;&lt;s&gt;"), ";", "&lt;/s&gt;&lt;s&gt;") &amp; "&lt;/s&gt;&lt;/t&gt;", "//s[last()-2]")</f>
        <v>75</v>
      </c>
      <c r="Q2161" cm="1">
        <f t="array" ref="Q2161">_xlfn.FILTERXML("&lt;t&gt;&lt;s&gt;" &amp; SUBSTITUTE(SUBSTITUTE(SUBSTITUTE(A2161, "|", "&lt;/s&gt;&lt;s&gt;"), ",", "&lt;/s&gt;&lt;s&gt;"), ";", "&lt;/s&gt;&lt;s&gt;") &amp; "&lt;/s&gt;&lt;/t&gt;", "//s[last()-1]")</f>
        <v>450</v>
      </c>
      <c r="R2161" t="s">
        <v>602</v>
      </c>
      <c r="S2161" s="20">
        <f>Table1[[#This Row],[Qty Sold]]/Table1[[#This Row],[Qty Added]]</f>
        <v>0.42857142857142855</v>
      </c>
      <c r="T2161" s="19">
        <f>Table1[[#This Row],[Unit Price]]*Table1[[#This Row],[Stock]]</f>
        <v>33750</v>
      </c>
    </row>
    <row r="2162" spans="1:20" x14ac:dyDescent="0.3">
      <c r="A2162" t="s">
        <v>140</v>
      </c>
      <c r="J2162" s="18" t="str">
        <f t="shared" si="132"/>
        <v>18-02-2026</v>
      </c>
      <c r="K2162" t="str">
        <f t="shared" si="133"/>
        <v>SKU089</v>
      </c>
      <c r="L2162" t="str">
        <f t="shared" si="134"/>
        <v>Chopping Board Large</v>
      </c>
      <c r="M2162" t="s">
        <v>562</v>
      </c>
      <c r="N2162">
        <f t="shared" si="135"/>
        <v>60</v>
      </c>
      <c r="O2162" cm="1">
        <f t="array" ref="O2162">_xlfn.FILTERXML("&lt;t&gt;&lt;s&gt;" &amp; SUBSTITUTE(SUBSTITUTE(A2162, "|", "&lt;/s&gt;&lt;s&gt;"), ";", "&lt;/s&gt;&lt;s&gt;") &amp; "&lt;/s&gt;&lt;/t&gt;", "//s[last()-2]")</f>
        <v>30</v>
      </c>
      <c r="P2162" cm="1">
        <f t="array" ref="P2162">_xlfn.FILTERXML("&lt;t&gt;&lt;s&gt;" &amp; SUBSTITUTE(SUBSTITUTE(SUBSTITUTE(CLEAN(A2162), "|", "&lt;/s&gt;&lt;s&gt;"), ",", "&lt;/s&gt;&lt;s&gt;"), ";", "&lt;/s&gt;&lt;s&gt;") &amp; "&lt;/s&gt;&lt;/t&gt;", "//s[last()-2]")</f>
        <v>120</v>
      </c>
      <c r="Q2162" cm="1">
        <f t="array" ref="Q2162">_xlfn.FILTERXML("&lt;t&gt;&lt;s&gt;" &amp; SUBSTITUTE(SUBSTITUTE(SUBSTITUTE(A2162, "|", "&lt;/s&gt;&lt;s&gt;"), ",", "&lt;/s&gt;&lt;s&gt;"), ";", "&lt;/s&gt;&lt;s&gt;") &amp; "&lt;/s&gt;&lt;/t&gt;", "//s[last()-1]")</f>
        <v>250</v>
      </c>
      <c r="R2162" t="s">
        <v>603</v>
      </c>
      <c r="S2162" s="20">
        <f>Table1[[#This Row],[Qty Sold]]/Table1[[#This Row],[Qty Added]]</f>
        <v>0.5</v>
      </c>
      <c r="T2162" s="19">
        <f>Table1[[#This Row],[Unit Price]]*Table1[[#This Row],[Stock]]</f>
        <v>30000</v>
      </c>
    </row>
    <row r="2163" spans="1:20" x14ac:dyDescent="0.3">
      <c r="A2163" t="s">
        <v>141</v>
      </c>
      <c r="J2163" s="18" t="str">
        <f t="shared" si="132"/>
        <v>19-02-2026</v>
      </c>
      <c r="K2163" t="str">
        <f t="shared" si="133"/>
        <v>SKU090</v>
      </c>
      <c r="L2163" t="str">
        <f t="shared" si="134"/>
        <v>chopping board large</v>
      </c>
      <c r="M2163" t="s">
        <v>576</v>
      </c>
      <c r="N2163">
        <f t="shared" si="135"/>
        <v>40</v>
      </c>
      <c r="O2163" cm="1">
        <f t="array" ref="O2163">_xlfn.FILTERXML("&lt;t&gt;&lt;s&gt;" &amp; SUBSTITUTE(SUBSTITUTE(A2163, "|", "&lt;/s&gt;&lt;s&gt;"), ";", "&lt;/s&gt;&lt;s&gt;") &amp; "&lt;/s&gt;&lt;/t&gt;", "//s[last()-2]")</f>
        <v>20</v>
      </c>
      <c r="P2163" cm="1">
        <f t="array" ref="P2163">_xlfn.FILTERXML("&lt;t&gt;&lt;s&gt;" &amp; SUBSTITUTE(SUBSTITUTE(SUBSTITUTE(CLEAN(A2163), "|", "&lt;/s&gt;&lt;s&gt;"), ",", "&lt;/s&gt;&lt;s&gt;"), ";", "&lt;/s&gt;&lt;s&gt;") &amp; "&lt;/s&gt;&lt;/t&gt;", "//s[last()-2]")</f>
        <v>125</v>
      </c>
      <c r="Q2163" cm="1">
        <f t="array" ref="Q2163">_xlfn.FILTERXML("&lt;t&gt;&lt;s&gt;" &amp; SUBSTITUTE(SUBSTITUTE(SUBSTITUTE(A2163, "|", "&lt;/s&gt;&lt;s&gt;"), ",", "&lt;/s&gt;&lt;s&gt;"), ";", "&lt;/s&gt;&lt;s&gt;") &amp; "&lt;/s&gt;&lt;/t&gt;", "//s[last()-1]")</f>
        <v>250</v>
      </c>
      <c r="R2163" t="s">
        <v>617</v>
      </c>
      <c r="S2163" s="20">
        <f>Table1[[#This Row],[Qty Sold]]/Table1[[#This Row],[Qty Added]]</f>
        <v>0.5</v>
      </c>
      <c r="T2163" s="19">
        <f>Table1[[#This Row],[Unit Price]]*Table1[[#This Row],[Stock]]</f>
        <v>31250</v>
      </c>
    </row>
    <row r="2164" spans="1:20" x14ac:dyDescent="0.3">
      <c r="A2164" t="s">
        <v>142</v>
      </c>
      <c r="J2164" s="18" t="str">
        <f t="shared" si="132"/>
        <v>20-02-2026</v>
      </c>
      <c r="K2164" t="str">
        <f t="shared" si="133"/>
        <v>SKU091</v>
      </c>
      <c r="L2164" t="str">
        <f t="shared" si="134"/>
        <v>Steel Glass Premium</v>
      </c>
      <c r="M2164" t="s">
        <v>541</v>
      </c>
      <c r="N2164">
        <f t="shared" si="135"/>
        <v>100</v>
      </c>
      <c r="O2164" cm="1">
        <f t="array" ref="O2164">_xlfn.FILTERXML("&lt;t&gt;&lt;s&gt;" &amp; SUBSTITUTE(SUBSTITUTE(A2164, "|", "&lt;/s&gt;&lt;s&gt;"), ";", "&lt;/s&gt;&lt;s&gt;") &amp; "&lt;/s&gt;&lt;/t&gt;", "//s[last()-2]")</f>
        <v>70</v>
      </c>
      <c r="P2164" cm="1">
        <f t="array" ref="P2164">_xlfn.FILTERXML("&lt;t&gt;&lt;s&gt;" &amp; SUBSTITUTE(SUBSTITUTE(SUBSTITUTE(CLEAN(A2164), "|", "&lt;/s&gt;&lt;s&gt;"), ",", "&lt;/s&gt;&lt;s&gt;"), ";", "&lt;/s&gt;&lt;s&gt;") &amp; "&lt;/s&gt;&lt;/t&gt;", "//s[last()-2]")</f>
        <v>200</v>
      </c>
      <c r="Q2164" cm="1">
        <f t="array" ref="Q2164">_xlfn.FILTERXML("&lt;t&gt;&lt;s&gt;" &amp; SUBSTITUTE(SUBSTITUTE(SUBSTITUTE(A2164, "|", "&lt;/s&gt;&lt;s&gt;"), ",", "&lt;/s&gt;&lt;s&gt;"), ";", "&lt;/s&gt;&lt;s&gt;") &amp; "&lt;/s&gt;&lt;/t&gt;", "//s[last()-1]")</f>
        <v>150</v>
      </c>
      <c r="R2164" t="s">
        <v>582</v>
      </c>
      <c r="S2164" s="20">
        <f>Table1[[#This Row],[Qty Sold]]/Table1[[#This Row],[Qty Added]]</f>
        <v>0.7</v>
      </c>
      <c r="T2164" s="19">
        <f>Table1[[#This Row],[Unit Price]]*Table1[[#This Row],[Stock]]</f>
        <v>30000</v>
      </c>
    </row>
    <row r="2165" spans="1:20" x14ac:dyDescent="0.3">
      <c r="A2165" t="s">
        <v>143</v>
      </c>
      <c r="J2165" s="18" t="str">
        <f t="shared" si="132"/>
        <v>21-02-2026</v>
      </c>
      <c r="K2165" t="str">
        <f t="shared" si="133"/>
        <v>SKU092</v>
      </c>
      <c r="L2165" t="str">
        <f t="shared" si="134"/>
        <v>steel glass premium</v>
      </c>
      <c r="M2165" t="s">
        <v>542</v>
      </c>
      <c r="N2165">
        <f t="shared" si="135"/>
        <v>70</v>
      </c>
      <c r="O2165" cm="1">
        <f t="array" ref="O2165">_xlfn.FILTERXML("&lt;t&gt;&lt;s&gt;" &amp; SUBSTITUTE(SUBSTITUTE(A2165, "|", "&lt;/s&gt;&lt;s&gt;"), ";", "&lt;/s&gt;&lt;s&gt;") &amp; "&lt;/s&gt;&lt;/t&gt;", "//s[last()-2]")</f>
        <v>40</v>
      </c>
      <c r="P2165" cm="1">
        <f t="array" ref="P2165">_xlfn.FILTERXML("&lt;t&gt;&lt;s&gt;" &amp; SUBSTITUTE(SUBSTITUTE(SUBSTITUTE(CLEAN(A2165), "|", "&lt;/s&gt;&lt;s&gt;"), ",", "&lt;/s&gt;&lt;s&gt;"), ";", "&lt;/s&gt;&lt;s&gt;") &amp; "&lt;/s&gt;&lt;/t&gt;", "//s[last()-2]")</f>
        <v>210</v>
      </c>
      <c r="Q2165" cm="1">
        <f t="array" ref="Q2165">_xlfn.FILTERXML("&lt;t&gt;&lt;s&gt;" &amp; SUBSTITUTE(SUBSTITUTE(SUBSTITUTE(A2165, "|", "&lt;/s&gt;&lt;s&gt;"), ",", "&lt;/s&gt;&lt;s&gt;"), ";", "&lt;/s&gt;&lt;s&gt;") &amp; "&lt;/s&gt;&lt;/t&gt;", "//s[last()-1]")</f>
        <v>150</v>
      </c>
      <c r="R2165" t="s">
        <v>600</v>
      </c>
      <c r="S2165" s="20">
        <f>Table1[[#This Row],[Qty Sold]]/Table1[[#This Row],[Qty Added]]</f>
        <v>0.5714285714285714</v>
      </c>
      <c r="T2165" s="19">
        <f>Table1[[#This Row],[Unit Price]]*Table1[[#This Row],[Stock]]</f>
        <v>31500</v>
      </c>
    </row>
    <row r="2166" spans="1:20" x14ac:dyDescent="0.3">
      <c r="A2166" t="s">
        <v>144</v>
      </c>
      <c r="J2166" s="18" t="str">
        <f t="shared" si="132"/>
        <v>22-02-2026</v>
      </c>
      <c r="K2166" t="str">
        <f t="shared" si="133"/>
        <v>SKU093</v>
      </c>
      <c r="L2166" t="str">
        <f t="shared" si="134"/>
        <v>Lunch Box Premium</v>
      </c>
      <c r="M2166" t="s">
        <v>549</v>
      </c>
      <c r="N2166">
        <f t="shared" si="135"/>
        <v>60</v>
      </c>
      <c r="O2166" cm="1">
        <f t="array" ref="O2166">_xlfn.FILTERXML("&lt;t&gt;&lt;s&gt;" &amp; SUBSTITUTE(SUBSTITUTE(A2166, "|", "&lt;/s&gt;&lt;s&gt;"), ";", "&lt;/s&gt;&lt;s&gt;") &amp; "&lt;/s&gt;&lt;/t&gt;", "//s[last()-2]")</f>
        <v>35</v>
      </c>
      <c r="P2166" cm="1">
        <f t="array" ref="P2166">_xlfn.FILTERXML("&lt;t&gt;&lt;s&gt;" &amp; SUBSTITUTE(SUBSTITUTE(SUBSTITUTE(CLEAN(A2166), "|", "&lt;/s&gt;&lt;s&gt;"), ",", "&lt;/s&gt;&lt;s&gt;"), ";", "&lt;/s&gt;&lt;s&gt;") &amp; "&lt;/s&gt;&lt;/t&gt;", "//s[last()-2]")</f>
        <v>115</v>
      </c>
      <c r="Q2166" cm="1">
        <f t="array" ref="Q2166">_xlfn.FILTERXML("&lt;t&gt;&lt;s&gt;" &amp; SUBSTITUTE(SUBSTITUTE(SUBSTITUTE(A2166, "|", "&lt;/s&gt;&lt;s&gt;"), ",", "&lt;/s&gt;&lt;s&gt;"), ";", "&lt;/s&gt;&lt;s&gt;") &amp; "&lt;/s&gt;&lt;/t&gt;", "//s[last()-1]")</f>
        <v>350</v>
      </c>
      <c r="R2166" t="s">
        <v>589</v>
      </c>
      <c r="S2166" s="20">
        <f>Table1[[#This Row],[Qty Sold]]/Table1[[#This Row],[Qty Added]]</f>
        <v>0.58333333333333337</v>
      </c>
      <c r="T2166" s="19">
        <f>Table1[[#This Row],[Unit Price]]*Table1[[#This Row],[Stock]]</f>
        <v>40250</v>
      </c>
    </row>
    <row r="2167" spans="1:20" x14ac:dyDescent="0.3">
      <c r="A2167" t="s">
        <v>145</v>
      </c>
      <c r="J2167" s="18" t="str">
        <f t="shared" si="132"/>
        <v>23-02-2026</v>
      </c>
      <c r="K2167" t="str">
        <f t="shared" si="133"/>
        <v>SKU094</v>
      </c>
      <c r="L2167" t="str">
        <f t="shared" si="134"/>
        <v>lunch box premium</v>
      </c>
      <c r="M2167" t="s">
        <v>577</v>
      </c>
      <c r="N2167">
        <f t="shared" si="135"/>
        <v>40</v>
      </c>
      <c r="O2167" cm="1">
        <f t="array" ref="O2167">_xlfn.FILTERXML("&lt;t&gt;&lt;s&gt;" &amp; SUBSTITUTE(SUBSTITUTE(A2167, "|", "&lt;/s&gt;&lt;s&gt;"), ";", "&lt;/s&gt;&lt;s&gt;") &amp; "&lt;/s&gt;&lt;/t&gt;", "//s[last()-2]")</f>
        <v>20</v>
      </c>
      <c r="P2167" cm="1">
        <f t="array" ref="P2167">_xlfn.FILTERXML("&lt;t&gt;&lt;s&gt;" &amp; SUBSTITUTE(SUBSTITUTE(SUBSTITUTE(CLEAN(A2167), "|", "&lt;/s&gt;&lt;s&gt;"), ",", "&lt;/s&gt;&lt;s&gt;"), ";", "&lt;/s&gt;&lt;s&gt;") &amp; "&lt;/s&gt;&lt;/t&gt;", "//s[last()-2]")</f>
        <v>120</v>
      </c>
      <c r="Q2167" cm="1">
        <f t="array" ref="Q2167">_xlfn.FILTERXML("&lt;t&gt;&lt;s&gt;" &amp; SUBSTITUTE(SUBSTITUTE(SUBSTITUTE(A2167, "|", "&lt;/s&gt;&lt;s&gt;"), ",", "&lt;/s&gt;&lt;s&gt;"), ";", "&lt;/s&gt;&lt;s&gt;") &amp; "&lt;/s&gt;&lt;/t&gt;", "//s[last()-1]")</f>
        <v>350</v>
      </c>
      <c r="R2167" t="s">
        <v>618</v>
      </c>
      <c r="S2167" s="20">
        <f>Table1[[#This Row],[Qty Sold]]/Table1[[#This Row],[Qty Added]]</f>
        <v>0.5</v>
      </c>
      <c r="T2167" s="19">
        <f>Table1[[#This Row],[Unit Price]]*Table1[[#This Row],[Stock]]</f>
        <v>42000</v>
      </c>
    </row>
    <row r="2168" spans="1:20" x14ac:dyDescent="0.3">
      <c r="A2168" t="s">
        <v>146</v>
      </c>
      <c r="J2168" s="18" t="str">
        <f t="shared" si="132"/>
        <v>24-02-2026</v>
      </c>
      <c r="K2168" t="str">
        <f t="shared" si="133"/>
        <v>SKU095</v>
      </c>
      <c r="L2168" t="str">
        <f t="shared" si="134"/>
        <v>Water Bottle Premium</v>
      </c>
      <c r="M2168" t="s">
        <v>548</v>
      </c>
      <c r="N2168">
        <f t="shared" si="135"/>
        <v>120</v>
      </c>
      <c r="O2168" cm="1">
        <f t="array" ref="O2168">_xlfn.FILTERXML("&lt;t&gt;&lt;s&gt;" &amp; SUBSTITUTE(SUBSTITUTE(A2168, "|", "&lt;/s&gt;&lt;s&gt;"), ";", "&lt;/s&gt;&lt;s&gt;") &amp; "&lt;/s&gt;&lt;/t&gt;", "//s[last()-2]")</f>
        <v>80</v>
      </c>
      <c r="P2168" cm="1">
        <f t="array" ref="P2168">_xlfn.FILTERXML("&lt;t&gt;&lt;s&gt;" &amp; SUBSTITUTE(SUBSTITUTE(SUBSTITUTE(CLEAN(A2168), "|", "&lt;/s&gt;&lt;s&gt;"), ",", "&lt;/s&gt;&lt;s&gt;"), ";", "&lt;/s&gt;&lt;s&gt;") &amp; "&lt;/s&gt;&lt;/t&gt;", "//s[last()-2]")</f>
        <v>220</v>
      </c>
      <c r="Q2168" cm="1">
        <f t="array" ref="Q2168">_xlfn.FILTERXML("&lt;t&gt;&lt;s&gt;" &amp; SUBSTITUTE(SUBSTITUTE(SUBSTITUTE(A2168, "|", "&lt;/s&gt;&lt;s&gt;"), ",", "&lt;/s&gt;&lt;s&gt;"), ";", "&lt;/s&gt;&lt;s&gt;") &amp; "&lt;/s&gt;&lt;/t&gt;", "//s[last()-1]")</f>
        <v>220</v>
      </c>
      <c r="R2168" t="s">
        <v>588</v>
      </c>
      <c r="S2168" s="20">
        <f>Table1[[#This Row],[Qty Sold]]/Table1[[#This Row],[Qty Added]]</f>
        <v>0.66666666666666663</v>
      </c>
      <c r="T2168" s="19">
        <f>Table1[[#This Row],[Unit Price]]*Table1[[#This Row],[Stock]]</f>
        <v>48400</v>
      </c>
    </row>
    <row r="2169" spans="1:20" x14ac:dyDescent="0.3">
      <c r="A2169" t="s">
        <v>147</v>
      </c>
      <c r="J2169" s="18" t="str">
        <f t="shared" si="132"/>
        <v>25-02-2026</v>
      </c>
      <c r="K2169" t="str">
        <f t="shared" si="133"/>
        <v>SKU096</v>
      </c>
      <c r="L2169" t="str">
        <f t="shared" si="134"/>
        <v>water bottle premium</v>
      </c>
      <c r="M2169" t="s">
        <v>578</v>
      </c>
      <c r="N2169">
        <f t="shared" si="135"/>
        <v>90</v>
      </c>
      <c r="O2169" cm="1">
        <f t="array" ref="O2169">_xlfn.FILTERXML("&lt;t&gt;&lt;s&gt;" &amp; SUBSTITUTE(SUBSTITUTE(A2169, "|", "&lt;/s&gt;&lt;s&gt;"), ";", "&lt;/s&gt;&lt;s&gt;") &amp; "&lt;/s&gt;&lt;/t&gt;", "//s[last()-2]")</f>
        <v>50</v>
      </c>
      <c r="P2169" cm="1">
        <f t="array" ref="P2169">_xlfn.FILTERXML("&lt;t&gt;&lt;s&gt;" &amp; SUBSTITUTE(SUBSTITUTE(SUBSTITUTE(CLEAN(A2169), "|", "&lt;/s&gt;&lt;s&gt;"), ",", "&lt;/s&gt;&lt;s&gt;"), ";", "&lt;/s&gt;&lt;s&gt;") &amp; "&lt;/s&gt;&lt;/t&gt;", "//s[last()-2]")</f>
        <v>230</v>
      </c>
      <c r="Q2169" cm="1">
        <f t="array" ref="Q2169">_xlfn.FILTERXML("&lt;t&gt;&lt;s&gt;" &amp; SUBSTITUTE(SUBSTITUTE(SUBSTITUTE(A2169, "|", "&lt;/s&gt;&lt;s&gt;"), ",", "&lt;/s&gt;&lt;s&gt;"), ";", "&lt;/s&gt;&lt;s&gt;") &amp; "&lt;/s&gt;&lt;/t&gt;", "//s[last()-1]")</f>
        <v>220</v>
      </c>
      <c r="R2169" t="s">
        <v>619</v>
      </c>
      <c r="S2169" s="20">
        <f>Table1[[#This Row],[Qty Sold]]/Table1[[#This Row],[Qty Added]]</f>
        <v>0.55555555555555558</v>
      </c>
      <c r="T2169" s="19">
        <f>Table1[[#This Row],[Unit Price]]*Table1[[#This Row],[Stock]]</f>
        <v>50600</v>
      </c>
    </row>
    <row r="2170" spans="1:20" x14ac:dyDescent="0.3">
      <c r="A2170" t="s">
        <v>148</v>
      </c>
      <c r="J2170" s="18" t="str">
        <f t="shared" si="132"/>
        <v>26-02-2026</v>
      </c>
      <c r="K2170" t="str">
        <f t="shared" si="133"/>
        <v>SKU097</v>
      </c>
      <c r="L2170" t="str">
        <f t="shared" si="134"/>
        <v>Frying Pan Premium</v>
      </c>
      <c r="M2170" t="s">
        <v>547</v>
      </c>
      <c r="N2170">
        <f t="shared" si="135"/>
        <v>35</v>
      </c>
      <c r="O2170" cm="1">
        <f t="array" ref="O2170">_xlfn.FILTERXML("&lt;t&gt;&lt;s&gt;" &amp; SUBSTITUTE(SUBSTITUTE(A2170, "|", "&lt;/s&gt;&lt;s&gt;"), ";", "&lt;/s&gt;&lt;s&gt;") &amp; "&lt;/s&gt;&lt;/t&gt;", "//s[last()-2]")</f>
        <v>20</v>
      </c>
      <c r="P2170" cm="1">
        <f t="array" ref="P2170">_xlfn.FILTERXML("&lt;t&gt;&lt;s&gt;" &amp; SUBSTITUTE(SUBSTITUTE(SUBSTITUTE(CLEAN(A2170), "|", "&lt;/s&gt;&lt;s&gt;"), ",", "&lt;/s&gt;&lt;s&gt;"), ";", "&lt;/s&gt;&lt;s&gt;") &amp; "&lt;/s&gt;&lt;/t&gt;", "//s[last()-2]")</f>
        <v>85</v>
      </c>
      <c r="Q2170" cm="1">
        <f t="array" ref="Q2170">_xlfn.FILTERXML("&lt;t&gt;&lt;s&gt;" &amp; SUBSTITUTE(SUBSTITUTE(SUBSTITUTE(A2170, "|", "&lt;/s&gt;&lt;s&gt;"), ",", "&lt;/s&gt;&lt;s&gt;"), ";", "&lt;/s&gt;&lt;s&gt;") &amp; "&lt;/s&gt;&lt;/t&gt;", "//s[last()-1]")</f>
        <v>1500</v>
      </c>
      <c r="R2170" t="s">
        <v>587</v>
      </c>
      <c r="S2170" s="20">
        <f>Table1[[#This Row],[Qty Sold]]/Table1[[#This Row],[Qty Added]]</f>
        <v>0.5714285714285714</v>
      </c>
      <c r="T2170" s="19">
        <f>Table1[[#This Row],[Unit Price]]*Table1[[#This Row],[Stock]]</f>
        <v>127500</v>
      </c>
    </row>
    <row r="2171" spans="1:20" x14ac:dyDescent="0.3">
      <c r="A2171" t="s">
        <v>149</v>
      </c>
      <c r="J2171" s="18" t="str">
        <f t="shared" si="132"/>
        <v>27-02-2026</v>
      </c>
      <c r="K2171" t="str">
        <f t="shared" si="133"/>
        <v>SKU098</v>
      </c>
      <c r="L2171" t="str">
        <f t="shared" si="134"/>
        <v>frying pan premium</v>
      </c>
      <c r="M2171" t="s">
        <v>568</v>
      </c>
      <c r="N2171">
        <f t="shared" si="135"/>
        <v>25</v>
      </c>
      <c r="O2171" cm="1">
        <f t="array" ref="O2171">_xlfn.FILTERXML("&lt;t&gt;&lt;s&gt;" &amp; SUBSTITUTE(SUBSTITUTE(A2171, "|", "&lt;/s&gt;&lt;s&gt;"), ";", "&lt;/s&gt;&lt;s&gt;") &amp; "&lt;/s&gt;&lt;/t&gt;", "//s[last()-2]")</f>
        <v>12</v>
      </c>
      <c r="P2171" cm="1">
        <f t="array" ref="P2171">_xlfn.FILTERXML("&lt;t&gt;&lt;s&gt;" &amp; SUBSTITUTE(SUBSTITUTE(SUBSTITUTE(CLEAN(A2171), "|", "&lt;/s&gt;&lt;s&gt;"), ",", "&lt;/s&gt;&lt;s&gt;"), ";", "&lt;/s&gt;&lt;s&gt;") &amp; "&lt;/s&gt;&lt;/t&gt;", "//s[last()-2]")</f>
        <v>88</v>
      </c>
      <c r="Q2171" cm="1">
        <f t="array" ref="Q2171">_xlfn.FILTERXML("&lt;t&gt;&lt;s&gt;" &amp; SUBSTITUTE(SUBSTITUTE(SUBSTITUTE(A2171, "|", "&lt;/s&gt;&lt;s&gt;"), ",", "&lt;/s&gt;&lt;s&gt;"), ";", "&lt;/s&gt;&lt;s&gt;") &amp; "&lt;/s&gt;&lt;/t&gt;", "//s[last()-1]")</f>
        <v>1500</v>
      </c>
      <c r="R2171" t="s">
        <v>609</v>
      </c>
      <c r="S2171" s="20">
        <f>Table1[[#This Row],[Qty Sold]]/Table1[[#This Row],[Qty Added]]</f>
        <v>0.48</v>
      </c>
      <c r="T2171" s="19">
        <f>Table1[[#This Row],[Unit Price]]*Table1[[#This Row],[Stock]]</f>
        <v>132000</v>
      </c>
    </row>
    <row r="2172" spans="1:20" x14ac:dyDescent="0.3">
      <c r="A2172" t="s">
        <v>150</v>
      </c>
      <c r="J2172" s="18" t="str">
        <f t="shared" si="132"/>
        <v>28-02-2026</v>
      </c>
      <c r="K2172" t="str">
        <f t="shared" si="133"/>
        <v>SKU099</v>
      </c>
      <c r="L2172" t="str">
        <f t="shared" si="134"/>
        <v>Mixer Grinder Premium</v>
      </c>
      <c r="M2172" t="s">
        <v>566</v>
      </c>
      <c r="N2172">
        <f t="shared" si="135"/>
        <v>10</v>
      </c>
      <c r="O2172" cm="1">
        <f t="array" ref="O2172">_xlfn.FILTERXML("&lt;t&gt;&lt;s&gt;" &amp; SUBSTITUTE(SUBSTITUTE(A2172, "|", "&lt;/s&gt;&lt;s&gt;"), ";", "&lt;/s&gt;&lt;s&gt;") &amp; "&lt;/s&gt;&lt;/t&gt;", "//s[last()-2]")</f>
        <v>6</v>
      </c>
      <c r="P2172" cm="1">
        <f t="array" ref="P2172">_xlfn.FILTERXML("&lt;t&gt;&lt;s&gt;" &amp; SUBSTITUTE(SUBSTITUTE(SUBSTITUTE(CLEAN(A2172), "|", "&lt;/s&gt;&lt;s&gt;"), ",", "&lt;/s&gt;&lt;s&gt;"), ";", "&lt;/s&gt;&lt;s&gt;") &amp; "&lt;/s&gt;&lt;/t&gt;", "//s[last()-2]")</f>
        <v>25</v>
      </c>
      <c r="Q2172" cm="1">
        <f t="array" ref="Q2172">_xlfn.FILTERXML("&lt;t&gt;&lt;s&gt;" &amp; SUBSTITUTE(SUBSTITUTE(SUBSTITUTE(A2172, "|", "&lt;/s&gt;&lt;s&gt;"), ",", "&lt;/s&gt;&lt;s&gt;"), ";", "&lt;/s&gt;&lt;s&gt;") &amp; "&lt;/s&gt;&lt;/t&gt;", "//s[last()-1]")</f>
        <v>4500</v>
      </c>
      <c r="R2172" t="s">
        <v>607</v>
      </c>
      <c r="S2172" s="20">
        <f>Table1[[#This Row],[Qty Sold]]/Table1[[#This Row],[Qty Added]]</f>
        <v>0.6</v>
      </c>
      <c r="T2172" s="19">
        <f>Table1[[#This Row],[Unit Price]]*Table1[[#This Row],[Stock]]</f>
        <v>112500</v>
      </c>
    </row>
    <row r="2173" spans="1:20" x14ac:dyDescent="0.3">
      <c r="A2173" t="s">
        <v>151</v>
      </c>
      <c r="J2173" s="18" t="str">
        <f t="shared" si="132"/>
        <v>01-03-2026</v>
      </c>
      <c r="K2173" t="str">
        <f t="shared" si="133"/>
        <v>SKU100</v>
      </c>
      <c r="L2173" t="str">
        <f t="shared" si="134"/>
        <v>Mixer grinder premium</v>
      </c>
      <c r="M2173" t="s">
        <v>566</v>
      </c>
      <c r="N2173">
        <f t="shared" si="135"/>
        <v>8</v>
      </c>
      <c r="O2173" cm="1">
        <f t="array" ref="O2173">_xlfn.FILTERXML("&lt;t&gt;&lt;s&gt;" &amp; SUBSTITUTE(SUBSTITUTE(A2173, "|", "&lt;/s&gt;&lt;s&gt;"), ";", "&lt;/s&gt;&lt;s&gt;") &amp; "&lt;/s&gt;&lt;/t&gt;", "//s[last()-2]")</f>
        <v>4</v>
      </c>
      <c r="P2173" cm="1">
        <f t="array" ref="P2173">_xlfn.FILTERXML("&lt;t&gt;&lt;s&gt;" &amp; SUBSTITUTE(SUBSTITUTE(SUBSTITUTE(CLEAN(A2173), "|", "&lt;/s&gt;&lt;s&gt;"), ",", "&lt;/s&gt;&lt;s&gt;"), ";", "&lt;/s&gt;&lt;s&gt;") &amp; "&lt;/s&gt;&lt;/t&gt;", "//s[last()-2]")</f>
        <v>28</v>
      </c>
      <c r="Q2173" cm="1">
        <f t="array" ref="Q2173">_xlfn.FILTERXML("&lt;t&gt;&lt;s&gt;" &amp; SUBSTITUTE(SUBSTITUTE(SUBSTITUTE(A2173, "|", "&lt;/s&gt;&lt;s&gt;"), ",", "&lt;/s&gt;&lt;s&gt;"), ";", "&lt;/s&gt;&lt;s&gt;") &amp; "&lt;/s&gt;&lt;/t&gt;", "//s[last()-1]")</f>
        <v>4500</v>
      </c>
      <c r="R2173" t="s">
        <v>607</v>
      </c>
      <c r="S2173" s="20">
        <f>Table1[[#This Row],[Qty Sold]]/Table1[[#This Row],[Qty Added]]</f>
        <v>0.5</v>
      </c>
      <c r="T2173" s="19">
        <f>Table1[[#This Row],[Unit Price]]*Table1[[#This Row],[Stock]]</f>
        <v>126000</v>
      </c>
    </row>
    <row r="2174" spans="1:20" x14ac:dyDescent="0.3">
      <c r="A2174" t="s">
        <v>152</v>
      </c>
      <c r="J2174" s="18" t="str">
        <f t="shared" si="132"/>
        <v>02-03-2026</v>
      </c>
      <c r="K2174" t="str">
        <f t="shared" si="133"/>
        <v>SKU101</v>
      </c>
      <c r="L2174" t="str">
        <f t="shared" si="134"/>
        <v>Electric Kettle Premium</v>
      </c>
      <c r="M2174" t="s">
        <v>565</v>
      </c>
      <c r="N2174">
        <f t="shared" si="135"/>
        <v>15</v>
      </c>
      <c r="O2174" cm="1">
        <f t="array" ref="O2174">_xlfn.FILTERXML("&lt;t&gt;&lt;s&gt;" &amp; SUBSTITUTE(SUBSTITUTE(A2174, "|", "&lt;/s&gt;&lt;s&gt;"), ";", "&lt;/s&gt;&lt;s&gt;") &amp; "&lt;/s&gt;&lt;/t&gt;", "//s[last()-2]")</f>
        <v>9</v>
      </c>
      <c r="P2174" cm="1">
        <f t="array" ref="P2174">_xlfn.FILTERXML("&lt;t&gt;&lt;s&gt;" &amp; SUBSTITUTE(SUBSTITUTE(SUBSTITUTE(CLEAN(A2174), "|", "&lt;/s&gt;&lt;s&gt;"), ",", "&lt;/s&gt;&lt;s&gt;"), ";", "&lt;/s&gt;&lt;s&gt;") &amp; "&lt;/s&gt;&lt;/t&gt;", "//s[last()-2]")</f>
        <v>35</v>
      </c>
      <c r="Q2174" cm="1">
        <f t="array" ref="Q2174">_xlfn.FILTERXML("&lt;t&gt;&lt;s&gt;" &amp; SUBSTITUTE(SUBSTITUTE(SUBSTITUTE(A2174, "|", "&lt;/s&gt;&lt;s&gt;"), ",", "&lt;/s&gt;&lt;s&gt;"), ";", "&lt;/s&gt;&lt;s&gt;") &amp; "&lt;/s&gt;&lt;/t&gt;", "//s[last()-1]")</f>
        <v>2000</v>
      </c>
      <c r="R2174" t="s">
        <v>606</v>
      </c>
      <c r="S2174" s="20">
        <f>Table1[[#This Row],[Qty Sold]]/Table1[[#This Row],[Qty Added]]</f>
        <v>0.6</v>
      </c>
      <c r="T2174" s="19">
        <f>Table1[[#This Row],[Unit Price]]*Table1[[#This Row],[Stock]]</f>
        <v>70000</v>
      </c>
    </row>
    <row r="2175" spans="1:20" x14ac:dyDescent="0.3">
      <c r="A2175" t="s">
        <v>153</v>
      </c>
      <c r="J2175" s="18" t="str">
        <f t="shared" si="132"/>
        <v>03-03-2026</v>
      </c>
      <c r="K2175" t="str">
        <f t="shared" si="133"/>
        <v>SKU102</v>
      </c>
      <c r="L2175" t="str">
        <f t="shared" si="134"/>
        <v>electric kettle premium</v>
      </c>
      <c r="M2175" t="s">
        <v>579</v>
      </c>
      <c r="N2175">
        <f t="shared" si="135"/>
        <v>10</v>
      </c>
      <c r="O2175" cm="1">
        <f t="array" ref="O2175">_xlfn.FILTERXML("&lt;t&gt;&lt;s&gt;" &amp; SUBSTITUTE(SUBSTITUTE(A2175, "|", "&lt;/s&gt;&lt;s&gt;"), ";", "&lt;/s&gt;&lt;s&gt;") &amp; "&lt;/s&gt;&lt;/t&gt;", "//s[last()-2]")</f>
        <v>5</v>
      </c>
      <c r="P2175" cm="1">
        <f t="array" ref="P2175">_xlfn.FILTERXML("&lt;t&gt;&lt;s&gt;" &amp; SUBSTITUTE(SUBSTITUTE(SUBSTITUTE(CLEAN(A2175), "|", "&lt;/s&gt;&lt;s&gt;"), ",", "&lt;/s&gt;&lt;s&gt;"), ";", "&lt;/s&gt;&lt;s&gt;") &amp; "&lt;/s&gt;&lt;/t&gt;", "//s[last()-2]")</f>
        <v>38</v>
      </c>
      <c r="Q2175" cm="1">
        <f t="array" ref="Q2175">_xlfn.FILTERXML("&lt;t&gt;&lt;s&gt;" &amp; SUBSTITUTE(SUBSTITUTE(SUBSTITUTE(A2175, "|", "&lt;/s&gt;&lt;s&gt;"), ",", "&lt;/s&gt;&lt;s&gt;"), ";", "&lt;/s&gt;&lt;s&gt;") &amp; "&lt;/s&gt;&lt;/t&gt;", "//s[last()-1]")</f>
        <v>2000</v>
      </c>
      <c r="R2175" t="s">
        <v>620</v>
      </c>
      <c r="S2175" s="20">
        <f>Table1[[#This Row],[Qty Sold]]/Table1[[#This Row],[Qty Added]]</f>
        <v>0.5</v>
      </c>
      <c r="T2175" s="19">
        <f>Table1[[#This Row],[Unit Price]]*Table1[[#This Row],[Stock]]</f>
        <v>76000</v>
      </c>
    </row>
    <row r="2176" spans="1:20" x14ac:dyDescent="0.3">
      <c r="A2176" t="s">
        <v>154</v>
      </c>
      <c r="J2176" s="18" t="str">
        <f t="shared" si="132"/>
        <v>04-03-2026</v>
      </c>
      <c r="K2176" t="str">
        <f t="shared" si="133"/>
        <v>SKU103</v>
      </c>
      <c r="L2176" t="str">
        <f t="shared" si="134"/>
        <v>Rice Cooker Premium</v>
      </c>
      <c r="M2176" t="s">
        <v>564</v>
      </c>
      <c r="N2176">
        <f t="shared" si="135"/>
        <v>12</v>
      </c>
      <c r="O2176" cm="1">
        <f t="array" ref="O2176">_xlfn.FILTERXML("&lt;t&gt;&lt;s&gt;" &amp; SUBSTITUTE(SUBSTITUTE(A2176, "|", "&lt;/s&gt;&lt;s&gt;"), ";", "&lt;/s&gt;&lt;s&gt;") &amp; "&lt;/s&gt;&lt;/t&gt;", "//s[last()-2]")</f>
        <v>7</v>
      </c>
      <c r="P2176" cm="1">
        <f t="array" ref="P2176">_xlfn.FILTERXML("&lt;t&gt;&lt;s&gt;" &amp; SUBSTITUTE(SUBSTITUTE(SUBSTITUTE(CLEAN(A2176), "|", "&lt;/s&gt;&lt;s&gt;"), ",", "&lt;/s&gt;&lt;s&gt;"), ";", "&lt;/s&gt;&lt;s&gt;") &amp; "&lt;/s&gt;&lt;/t&gt;", "//s[last()-2]")</f>
        <v>30</v>
      </c>
      <c r="Q2176" cm="1">
        <f t="array" ref="Q2176">_xlfn.FILTERXML("&lt;t&gt;&lt;s&gt;" &amp; SUBSTITUTE(SUBSTITUTE(SUBSTITUTE(A2176, "|", "&lt;/s&gt;&lt;s&gt;"), ",", "&lt;/s&gt;&lt;s&gt;"), ";", "&lt;/s&gt;&lt;s&gt;") &amp; "&lt;/s&gt;&lt;/t&gt;", "//s[last()-1]")</f>
        <v>3000</v>
      </c>
      <c r="R2176" t="s">
        <v>605</v>
      </c>
      <c r="S2176" s="20">
        <f>Table1[[#This Row],[Qty Sold]]/Table1[[#This Row],[Qty Added]]</f>
        <v>0.58333333333333337</v>
      </c>
      <c r="T2176" s="19">
        <f>Table1[[#This Row],[Unit Price]]*Table1[[#This Row],[Stock]]</f>
        <v>90000</v>
      </c>
    </row>
    <row r="2177" spans="1:20" x14ac:dyDescent="0.3">
      <c r="A2177" t="s">
        <v>155</v>
      </c>
      <c r="J2177" s="18" t="str">
        <f t="shared" si="132"/>
        <v>05-03-2026</v>
      </c>
      <c r="K2177" t="str">
        <f t="shared" si="133"/>
        <v>SKU104</v>
      </c>
      <c r="L2177" t="str">
        <f t="shared" si="134"/>
        <v>rice cooker premium</v>
      </c>
      <c r="M2177" t="s">
        <v>580</v>
      </c>
      <c r="N2177">
        <f t="shared" si="135"/>
        <v>8</v>
      </c>
      <c r="O2177" cm="1">
        <f t="array" ref="O2177">_xlfn.FILTERXML("&lt;t&gt;&lt;s&gt;" &amp; SUBSTITUTE(SUBSTITUTE(A2177, "|", "&lt;/s&gt;&lt;s&gt;"), ";", "&lt;/s&gt;&lt;s&gt;") &amp; "&lt;/s&gt;&lt;/t&gt;", "//s[last()-2]")</f>
        <v>4</v>
      </c>
      <c r="P2177" cm="1">
        <f t="array" ref="P2177">_xlfn.FILTERXML("&lt;t&gt;&lt;s&gt;" &amp; SUBSTITUTE(SUBSTITUTE(SUBSTITUTE(CLEAN(A2177), "|", "&lt;/s&gt;&lt;s&gt;"), ",", "&lt;/s&gt;&lt;s&gt;"), ";", "&lt;/s&gt;&lt;s&gt;") &amp; "&lt;/s&gt;&lt;/t&gt;", "//s[last()-2]")</f>
        <v>32</v>
      </c>
      <c r="Q2177" cm="1">
        <f t="array" ref="Q2177">_xlfn.FILTERXML("&lt;t&gt;&lt;s&gt;" &amp; SUBSTITUTE(SUBSTITUTE(SUBSTITUTE(A2177, "|", "&lt;/s&gt;&lt;s&gt;"), ",", "&lt;/s&gt;&lt;s&gt;"), ";", "&lt;/s&gt;&lt;s&gt;") &amp; "&lt;/s&gt;&lt;/t&gt;", "//s[last()-1]")</f>
        <v>3000</v>
      </c>
      <c r="R2177" t="s">
        <v>621</v>
      </c>
      <c r="S2177" s="20">
        <f>Table1[[#This Row],[Qty Sold]]/Table1[[#This Row],[Qty Added]]</f>
        <v>0.5</v>
      </c>
      <c r="T2177" s="19">
        <f>Table1[[#This Row],[Unit Price]]*Table1[[#This Row],[Stock]]</f>
        <v>96000</v>
      </c>
    </row>
    <row r="2178" spans="1:20" x14ac:dyDescent="0.3">
      <c r="A2178" t="s">
        <v>156</v>
      </c>
      <c r="J2178" s="18" t="str">
        <f t="shared" si="132"/>
        <v>06-03-2026</v>
      </c>
      <c r="K2178" t="str">
        <f t="shared" si="133"/>
        <v>SKU105</v>
      </c>
      <c r="L2178" t="str">
        <f t="shared" si="134"/>
        <v>Steel Plate Deluxe</v>
      </c>
      <c r="M2178" t="s">
        <v>541</v>
      </c>
      <c r="N2178">
        <f t="shared" si="135"/>
        <v>70</v>
      </c>
      <c r="O2178" cm="1">
        <f t="array" ref="O2178">_xlfn.FILTERXML("&lt;t&gt;&lt;s&gt;" &amp; SUBSTITUTE(SUBSTITUTE(A2178, "|", "&lt;/s&gt;&lt;s&gt;"), ";", "&lt;/s&gt;&lt;s&gt;") &amp; "&lt;/s&gt;&lt;/t&gt;", "//s[last()-2]")</f>
        <v>45</v>
      </c>
      <c r="P2178" cm="1">
        <f t="array" ref="P2178">_xlfn.FILTERXML("&lt;t&gt;&lt;s&gt;" &amp; SUBSTITUTE(SUBSTITUTE(SUBSTITUTE(CLEAN(A2178), "|", "&lt;/s&gt;&lt;s&gt;"), ",", "&lt;/s&gt;&lt;s&gt;"), ";", "&lt;/s&gt;&lt;s&gt;") &amp; "&lt;/s&gt;&lt;/t&gt;", "//s[last()-2]")</f>
        <v>180</v>
      </c>
      <c r="Q2178" cm="1">
        <f t="array" ref="Q2178">_xlfn.FILTERXML("&lt;t&gt;&lt;s&gt;" &amp; SUBSTITUTE(SUBSTITUTE(SUBSTITUTE(A2178, "|", "&lt;/s&gt;&lt;s&gt;"), ",", "&lt;/s&gt;&lt;s&gt;"), ";", "&lt;/s&gt;&lt;s&gt;") &amp; "&lt;/s&gt;&lt;/t&gt;", "//s[last()-1]")</f>
        <v>200</v>
      </c>
      <c r="R2178" t="s">
        <v>582</v>
      </c>
      <c r="S2178" s="20">
        <f>Table1[[#This Row],[Qty Sold]]/Table1[[#This Row],[Qty Added]]</f>
        <v>0.6428571428571429</v>
      </c>
      <c r="T2178" s="19">
        <f>Table1[[#This Row],[Unit Price]]*Table1[[#This Row],[Stock]]</f>
        <v>36000</v>
      </c>
    </row>
    <row r="2179" spans="1:20" x14ac:dyDescent="0.3">
      <c r="A2179" t="s">
        <v>157</v>
      </c>
      <c r="J2179" s="18" t="str">
        <f t="shared" ref="J2179:J2242" si="136">LEFT(A2179, FIND(",", A2179) - 1)</f>
        <v>07-03-2026</v>
      </c>
      <c r="K2179" t="str">
        <f t="shared" ref="K2179:K2242" si="137">TRIM(MID(A2179, FIND(",", A2179) + 1, FIND("|", A2179) - FIND(",", A2179) - 1))</f>
        <v>SKU106</v>
      </c>
      <c r="L2179" t="str">
        <f t="shared" ref="L2179:L2242" si="138">TRIM(_xlfn.TEXTBEFORE(_xlfn.TEXTAFTER(A2179, "|"), ";"))</f>
        <v>steel plate deluxe</v>
      </c>
      <c r="M2179" t="s">
        <v>542</v>
      </c>
      <c r="N2179">
        <f t="shared" ref="N2179:N2242" si="139">VALUE(MID(A2179, FIND(",", A2179, FIND(";", A2179)) + 1, FIND("|", A2179, FIND(",", A2179, FIND(";", A2179))) - FIND(",", A2179, FIND(";", A2179)) - 1))</f>
        <v>50</v>
      </c>
      <c r="O2179" cm="1">
        <f t="array" ref="O2179">_xlfn.FILTERXML("&lt;t&gt;&lt;s&gt;" &amp; SUBSTITUTE(SUBSTITUTE(A2179, "|", "&lt;/s&gt;&lt;s&gt;"), ";", "&lt;/s&gt;&lt;s&gt;") &amp; "&lt;/s&gt;&lt;/t&gt;", "//s[last()-2]")</f>
        <v>25</v>
      </c>
      <c r="P2179" cm="1">
        <f t="array" ref="P2179">_xlfn.FILTERXML("&lt;t&gt;&lt;s&gt;" &amp; SUBSTITUTE(SUBSTITUTE(SUBSTITUTE(CLEAN(A2179), "|", "&lt;/s&gt;&lt;s&gt;"), ",", "&lt;/s&gt;&lt;s&gt;"), ";", "&lt;/s&gt;&lt;s&gt;") &amp; "&lt;/s&gt;&lt;/t&gt;", "//s[last()-2]")</f>
        <v>190</v>
      </c>
      <c r="Q2179" cm="1">
        <f t="array" ref="Q2179">_xlfn.FILTERXML("&lt;t&gt;&lt;s&gt;" &amp; SUBSTITUTE(SUBSTITUTE(SUBSTITUTE(A2179, "|", "&lt;/s&gt;&lt;s&gt;"), ",", "&lt;/s&gt;&lt;s&gt;"), ";", "&lt;/s&gt;&lt;s&gt;") &amp; "&lt;/s&gt;&lt;/t&gt;", "//s[last()-1]")</f>
        <v>200</v>
      </c>
      <c r="R2179" t="s">
        <v>600</v>
      </c>
      <c r="S2179" s="20">
        <f>Table1[[#This Row],[Qty Sold]]/Table1[[#This Row],[Qty Added]]</f>
        <v>0.5</v>
      </c>
      <c r="T2179" s="19">
        <f>Table1[[#This Row],[Unit Price]]*Table1[[#This Row],[Stock]]</f>
        <v>38000</v>
      </c>
    </row>
    <row r="2180" spans="1:20" x14ac:dyDescent="0.3">
      <c r="A2180" t="s">
        <v>158</v>
      </c>
      <c r="J2180" s="18" t="str">
        <f t="shared" si="136"/>
        <v>08-03-2026</v>
      </c>
      <c r="K2180" t="str">
        <f t="shared" si="137"/>
        <v>SKU107</v>
      </c>
      <c r="L2180" t="str">
        <f t="shared" si="138"/>
        <v>Glass Set Deluxe</v>
      </c>
      <c r="M2180" t="s">
        <v>545</v>
      </c>
      <c r="N2180">
        <f t="shared" si="139"/>
        <v>30</v>
      </c>
      <c r="O2180" cm="1">
        <f t="array" ref="O2180">_xlfn.FILTERXML("&lt;t&gt;&lt;s&gt;" &amp; SUBSTITUTE(SUBSTITUTE(A2180, "|", "&lt;/s&gt;&lt;s&gt;"), ";", "&lt;/s&gt;&lt;s&gt;") &amp; "&lt;/s&gt;&lt;/t&gt;", "//s[last()-2]")</f>
        <v>15</v>
      </c>
      <c r="P2180" cm="1">
        <f t="array" ref="P2180">_xlfn.FILTERXML("&lt;t&gt;&lt;s&gt;" &amp; SUBSTITUTE(SUBSTITUTE(SUBSTITUTE(CLEAN(A2180), "|", "&lt;/s&gt;&lt;s&gt;"), ",", "&lt;/s&gt;&lt;s&gt;"), ";", "&lt;/s&gt;&lt;s&gt;") &amp; "&lt;/s&gt;&lt;/t&gt;", "//s[last()-2]")</f>
        <v>70</v>
      </c>
      <c r="Q2180" cm="1">
        <f t="array" ref="Q2180">_xlfn.FILTERXML("&lt;t&gt;&lt;s&gt;" &amp; SUBSTITUTE(SUBSTITUTE(SUBSTITUTE(A2180, "|", "&lt;/s&gt;&lt;s&gt;"), ",", "&lt;/s&gt;&lt;s&gt;"), ";", "&lt;/s&gt;&lt;s&gt;") &amp; "&lt;/s&gt;&lt;/t&gt;", "//s[last()-1]")</f>
        <v>500</v>
      </c>
      <c r="R2180" t="s">
        <v>585</v>
      </c>
      <c r="S2180" s="20">
        <f>Table1[[#This Row],[Qty Sold]]/Table1[[#This Row],[Qty Added]]</f>
        <v>0.5</v>
      </c>
      <c r="T2180" s="19">
        <f>Table1[[#This Row],[Unit Price]]*Table1[[#This Row],[Stock]]</f>
        <v>35000</v>
      </c>
    </row>
    <row r="2181" spans="1:20" x14ac:dyDescent="0.3">
      <c r="A2181" t="s">
        <v>159</v>
      </c>
      <c r="J2181" s="18" t="str">
        <f t="shared" si="136"/>
        <v>09-03-2026</v>
      </c>
      <c r="K2181" t="str">
        <f t="shared" si="137"/>
        <v>SKU108</v>
      </c>
      <c r="L2181" t="str">
        <f t="shared" si="138"/>
        <v>Plastic Bucket Deluxe</v>
      </c>
      <c r="M2181" t="s">
        <v>544</v>
      </c>
      <c r="N2181">
        <f t="shared" si="139"/>
        <v>60</v>
      </c>
      <c r="O2181" cm="1">
        <f t="array" ref="O2181">_xlfn.FILTERXML("&lt;t&gt;&lt;s&gt;" &amp; SUBSTITUTE(SUBSTITUTE(A2181, "|", "&lt;/s&gt;&lt;s&gt;"), ";", "&lt;/s&gt;&lt;s&gt;") &amp; "&lt;/s&gt;&lt;/t&gt;", "//s[last()-2]")</f>
        <v>35</v>
      </c>
      <c r="P2181" cm="1">
        <f t="array" ref="P2181">_xlfn.FILTERXML("&lt;t&gt;&lt;s&gt;" &amp; SUBSTITUTE(SUBSTITUTE(SUBSTITUTE(CLEAN(A2181), "|", "&lt;/s&gt;&lt;s&gt;"), ",", "&lt;/s&gt;&lt;s&gt;"), ";", "&lt;/s&gt;&lt;s&gt;") &amp; "&lt;/s&gt;&lt;/t&gt;", "//s[last()-2]")</f>
        <v>140</v>
      </c>
      <c r="Q2181" cm="1">
        <f t="array" ref="Q2181">_xlfn.FILTERXML("&lt;t&gt;&lt;s&gt;" &amp; SUBSTITUTE(SUBSTITUTE(SUBSTITUTE(A2181, "|", "&lt;/s&gt;&lt;s&gt;"), ",", "&lt;/s&gt;&lt;s&gt;"), ";", "&lt;/s&gt;&lt;s&gt;") &amp; "&lt;/s&gt;&lt;/t&gt;", "//s[last()-1]")</f>
        <v>250</v>
      </c>
      <c r="R2181" t="s">
        <v>584</v>
      </c>
      <c r="S2181" s="20">
        <f>Table1[[#This Row],[Qty Sold]]/Table1[[#This Row],[Qty Added]]</f>
        <v>0.58333333333333337</v>
      </c>
      <c r="T2181" s="19">
        <f>Table1[[#This Row],[Unit Price]]*Table1[[#This Row],[Stock]]</f>
        <v>35000</v>
      </c>
    </row>
    <row r="2182" spans="1:20" x14ac:dyDescent="0.3">
      <c r="A2182" t="s">
        <v>160</v>
      </c>
      <c r="J2182" s="18" t="str">
        <f t="shared" si="136"/>
        <v>10-03-2026</v>
      </c>
      <c r="K2182" t="str">
        <f t="shared" si="137"/>
        <v>SKU109</v>
      </c>
      <c r="L2182" t="str">
        <f t="shared" si="138"/>
        <v>plastic bucket deluxe</v>
      </c>
      <c r="M2182" t="s">
        <v>573</v>
      </c>
      <c r="N2182">
        <f t="shared" si="139"/>
        <v>40</v>
      </c>
      <c r="O2182" cm="1">
        <f t="array" ref="O2182">_xlfn.FILTERXML("&lt;t&gt;&lt;s&gt;" &amp; SUBSTITUTE(SUBSTITUTE(A2182, "|", "&lt;/s&gt;&lt;s&gt;"), ";", "&lt;/s&gt;&lt;s&gt;") &amp; "&lt;/s&gt;&lt;/t&gt;", "//s[last()-2]")</f>
        <v>20</v>
      </c>
      <c r="P2182" cm="1">
        <f t="array" ref="P2182">_xlfn.FILTERXML("&lt;t&gt;&lt;s&gt;" &amp; SUBSTITUTE(SUBSTITUTE(SUBSTITUTE(CLEAN(A2182), "|", "&lt;/s&gt;&lt;s&gt;"), ",", "&lt;/s&gt;&lt;s&gt;"), ";", "&lt;/s&gt;&lt;s&gt;") &amp; "&lt;/s&gt;&lt;/t&gt;", "//s[last()-2]")</f>
        <v>150</v>
      </c>
      <c r="Q2182" cm="1">
        <f t="array" ref="Q2182">_xlfn.FILTERXML("&lt;t&gt;&lt;s&gt;" &amp; SUBSTITUTE(SUBSTITUTE(SUBSTITUTE(A2182, "|", "&lt;/s&gt;&lt;s&gt;"), ",", "&lt;/s&gt;&lt;s&gt;"), ";", "&lt;/s&gt;&lt;s&gt;") &amp; "&lt;/s&gt;&lt;/t&gt;", "//s[last()-1]")</f>
        <v>250</v>
      </c>
      <c r="R2182" t="s">
        <v>614</v>
      </c>
      <c r="S2182" s="20">
        <f>Table1[[#This Row],[Qty Sold]]/Table1[[#This Row],[Qty Added]]</f>
        <v>0.5</v>
      </c>
      <c r="T2182" s="19">
        <f>Table1[[#This Row],[Unit Price]]*Table1[[#This Row],[Stock]]</f>
        <v>37500</v>
      </c>
    </row>
    <row r="2183" spans="1:20" x14ac:dyDescent="0.3">
      <c r="A2183" t="s">
        <v>161</v>
      </c>
      <c r="J2183" s="18" t="str">
        <f t="shared" si="136"/>
        <v>11-03-2026</v>
      </c>
      <c r="K2183" t="str">
        <f t="shared" si="137"/>
        <v>SKU110</v>
      </c>
      <c r="L2183" t="str">
        <f t="shared" si="138"/>
        <v>Knife Set Deluxe</v>
      </c>
      <c r="M2183" t="s">
        <v>550</v>
      </c>
      <c r="N2183">
        <f t="shared" si="139"/>
        <v>35</v>
      </c>
      <c r="O2183" cm="1">
        <f t="array" ref="O2183">_xlfn.FILTERXML("&lt;t&gt;&lt;s&gt;" &amp; SUBSTITUTE(SUBSTITUTE(A2183, "|", "&lt;/s&gt;&lt;s&gt;"), ";", "&lt;/s&gt;&lt;s&gt;") &amp; "&lt;/s&gt;&lt;/t&gt;", "//s[last()-2]")</f>
        <v>20</v>
      </c>
      <c r="P2183" cm="1">
        <f t="array" ref="P2183">_xlfn.FILTERXML("&lt;t&gt;&lt;s&gt;" &amp; SUBSTITUTE(SUBSTITUTE(SUBSTITUTE(CLEAN(A2183), "|", "&lt;/s&gt;&lt;s&gt;"), ",", "&lt;/s&gt;&lt;s&gt;"), ";", "&lt;/s&gt;&lt;s&gt;") &amp; "&lt;/s&gt;&lt;/t&gt;", "//s[last()-2]")</f>
        <v>80</v>
      </c>
      <c r="Q2183" cm="1">
        <f t="array" ref="Q2183">_xlfn.FILTERXML("&lt;t&gt;&lt;s&gt;" &amp; SUBSTITUTE(SUBSTITUTE(SUBSTITUTE(A2183, "|", "&lt;/s&gt;&lt;s&gt;"), ",", "&lt;/s&gt;&lt;s&gt;"), ";", "&lt;/s&gt;&lt;s&gt;") &amp; "&lt;/s&gt;&lt;/t&gt;", "//s[last()-1]")</f>
        <v>900</v>
      </c>
      <c r="R2183" t="s">
        <v>590</v>
      </c>
      <c r="S2183" s="20">
        <f>Table1[[#This Row],[Qty Sold]]/Table1[[#This Row],[Qty Added]]</f>
        <v>0.5714285714285714</v>
      </c>
      <c r="T2183" s="19">
        <f>Table1[[#This Row],[Unit Price]]*Table1[[#This Row],[Stock]]</f>
        <v>72000</v>
      </c>
    </row>
    <row r="2184" spans="1:20" x14ac:dyDescent="0.3">
      <c r="A2184" t="s">
        <v>162</v>
      </c>
      <c r="J2184" s="18" t="str">
        <f t="shared" si="136"/>
        <v>12-03-2026</v>
      </c>
      <c r="K2184" t="str">
        <f t="shared" si="137"/>
        <v>SKU111</v>
      </c>
      <c r="L2184" t="str">
        <f t="shared" si="138"/>
        <v>knife set deluxe</v>
      </c>
      <c r="M2184" t="s">
        <v>569</v>
      </c>
      <c r="N2184">
        <f t="shared" si="139"/>
        <v>25</v>
      </c>
      <c r="O2184" cm="1">
        <f t="array" ref="O2184">_xlfn.FILTERXML("&lt;t&gt;&lt;s&gt;" &amp; SUBSTITUTE(SUBSTITUTE(A2184, "|", "&lt;/s&gt;&lt;s&gt;"), ";", "&lt;/s&gt;&lt;s&gt;") &amp; "&lt;/s&gt;&lt;/t&gt;", "//s[last()-2]")</f>
        <v>12</v>
      </c>
      <c r="P2184" cm="1">
        <f t="array" ref="P2184">_xlfn.FILTERXML("&lt;t&gt;&lt;s&gt;" &amp; SUBSTITUTE(SUBSTITUTE(SUBSTITUTE(CLEAN(A2184), "|", "&lt;/s&gt;&lt;s&gt;"), ",", "&lt;/s&gt;&lt;s&gt;"), ";", "&lt;/s&gt;&lt;s&gt;") &amp; "&lt;/s&gt;&lt;/t&gt;", "//s[last()-2]")</f>
        <v>85</v>
      </c>
      <c r="Q2184" cm="1">
        <f t="array" ref="Q2184">_xlfn.FILTERXML("&lt;t&gt;&lt;s&gt;" &amp; SUBSTITUTE(SUBSTITUTE(SUBSTITUTE(A2184, "|", "&lt;/s&gt;&lt;s&gt;"), ",", "&lt;/s&gt;&lt;s&gt;"), ";", "&lt;/s&gt;&lt;s&gt;") &amp; "&lt;/s&gt;&lt;/t&gt;", "//s[last()-1]")</f>
        <v>900</v>
      </c>
      <c r="R2184" t="s">
        <v>610</v>
      </c>
      <c r="S2184" s="20">
        <f>Table1[[#This Row],[Qty Sold]]/Table1[[#This Row],[Qty Added]]</f>
        <v>0.48</v>
      </c>
      <c r="T2184" s="19">
        <f>Table1[[#This Row],[Unit Price]]*Table1[[#This Row],[Stock]]</f>
        <v>76500</v>
      </c>
    </row>
    <row r="2185" spans="1:20" x14ac:dyDescent="0.3">
      <c r="A2185" t="s">
        <v>163</v>
      </c>
      <c r="J2185" s="18" t="str">
        <f t="shared" si="136"/>
        <v>13-03-2026</v>
      </c>
      <c r="K2185" t="str">
        <f t="shared" si="137"/>
        <v>SKU112</v>
      </c>
      <c r="L2185" t="str">
        <f t="shared" si="138"/>
        <v>Serving Tray Deluxe</v>
      </c>
      <c r="M2185" t="s">
        <v>554</v>
      </c>
      <c r="N2185">
        <f t="shared" si="139"/>
        <v>40</v>
      </c>
      <c r="O2185" cm="1">
        <f t="array" ref="O2185">_xlfn.FILTERXML("&lt;t&gt;&lt;s&gt;" &amp; SUBSTITUTE(SUBSTITUTE(A2185, "|", "&lt;/s&gt;&lt;s&gt;"), ";", "&lt;/s&gt;&lt;s&gt;") &amp; "&lt;/s&gt;&lt;/t&gt;", "//s[last()-2]")</f>
        <v>22</v>
      </c>
      <c r="P2185" cm="1">
        <f t="array" ref="P2185">_xlfn.FILTERXML("&lt;t&gt;&lt;s&gt;" &amp; SUBSTITUTE(SUBSTITUTE(SUBSTITUTE(CLEAN(A2185), "|", "&lt;/s&gt;&lt;s&gt;"), ",", "&lt;/s&gt;&lt;s&gt;"), ";", "&lt;/s&gt;&lt;s&gt;") &amp; "&lt;/s&gt;&lt;/t&gt;", "//s[last()-2]")</f>
        <v>90</v>
      </c>
      <c r="Q2185" cm="1">
        <f t="array" ref="Q2185">_xlfn.FILTERXML("&lt;t&gt;&lt;s&gt;" &amp; SUBSTITUTE(SUBSTITUTE(SUBSTITUTE(A2185, "|", "&lt;/s&gt;&lt;s&gt;"), ",", "&lt;/s&gt;&lt;s&gt;"), ";", "&lt;/s&gt;&lt;s&gt;") &amp; "&lt;/s&gt;&lt;/t&gt;", "//s[last()-1]")</f>
        <v>600</v>
      </c>
      <c r="R2185" t="s">
        <v>594</v>
      </c>
      <c r="S2185" s="20">
        <f>Table1[[#This Row],[Qty Sold]]/Table1[[#This Row],[Qty Added]]</f>
        <v>0.55000000000000004</v>
      </c>
      <c r="T2185" s="19">
        <f>Table1[[#This Row],[Unit Price]]*Table1[[#This Row],[Stock]]</f>
        <v>54000</v>
      </c>
    </row>
    <row r="2186" spans="1:20" x14ac:dyDescent="0.3">
      <c r="A2186" t="s">
        <v>164</v>
      </c>
      <c r="J2186" s="18" t="str">
        <f t="shared" si="136"/>
        <v>14-03-2026</v>
      </c>
      <c r="K2186" t="str">
        <f t="shared" si="137"/>
        <v>SKU113</v>
      </c>
      <c r="L2186" t="str">
        <f t="shared" si="138"/>
        <v>serving tray deluxe</v>
      </c>
      <c r="M2186" t="s">
        <v>581</v>
      </c>
      <c r="N2186">
        <f t="shared" si="139"/>
        <v>30</v>
      </c>
      <c r="O2186" cm="1">
        <f t="array" ref="O2186">_xlfn.FILTERXML("&lt;t&gt;&lt;s&gt;" &amp; SUBSTITUTE(SUBSTITUTE(A2186, "|", "&lt;/s&gt;&lt;s&gt;"), ";", "&lt;/s&gt;&lt;s&gt;") &amp; "&lt;/s&gt;&lt;/t&gt;", "//s[last()-2]")</f>
        <v>15</v>
      </c>
      <c r="P2186" cm="1">
        <f t="array" ref="P2186">_xlfn.FILTERXML("&lt;t&gt;&lt;s&gt;" &amp; SUBSTITUTE(SUBSTITUTE(SUBSTITUTE(CLEAN(A2186), "|", "&lt;/s&gt;&lt;s&gt;"), ",", "&lt;/s&gt;&lt;s&gt;"), ";", "&lt;/s&gt;&lt;s&gt;") &amp; "&lt;/s&gt;&lt;/t&gt;", "//s[last()-2]")</f>
        <v>95</v>
      </c>
      <c r="Q2186" cm="1">
        <f t="array" ref="Q2186">_xlfn.FILTERXML("&lt;t&gt;&lt;s&gt;" &amp; SUBSTITUTE(SUBSTITUTE(SUBSTITUTE(A2186, "|", "&lt;/s&gt;&lt;s&gt;"), ",", "&lt;/s&gt;&lt;s&gt;"), ";", "&lt;/s&gt;&lt;s&gt;") &amp; "&lt;/s&gt;&lt;/t&gt;", "//s[last()-1]")</f>
        <v>600</v>
      </c>
      <c r="R2186" t="s">
        <v>622</v>
      </c>
      <c r="S2186" s="20">
        <f>Table1[[#This Row],[Qty Sold]]/Table1[[#This Row],[Qty Added]]</f>
        <v>0.5</v>
      </c>
      <c r="T2186" s="19">
        <f>Table1[[#This Row],[Unit Price]]*Table1[[#This Row],[Stock]]</f>
        <v>57000</v>
      </c>
    </row>
    <row r="2187" spans="1:20" x14ac:dyDescent="0.3">
      <c r="A2187" t="s">
        <v>165</v>
      </c>
      <c r="J2187" s="18" t="str">
        <f t="shared" si="136"/>
        <v>15-03-2026</v>
      </c>
      <c r="K2187" t="str">
        <f t="shared" si="137"/>
        <v>SKU114</v>
      </c>
      <c r="L2187" t="str">
        <f t="shared" si="138"/>
        <v>Dinner Set Deluxe</v>
      </c>
      <c r="M2187" t="s">
        <v>556</v>
      </c>
      <c r="N2187">
        <f t="shared" si="139"/>
        <v>20</v>
      </c>
      <c r="O2187" cm="1">
        <f t="array" ref="O2187">_xlfn.FILTERXML("&lt;t&gt;&lt;s&gt;" &amp; SUBSTITUTE(SUBSTITUTE(A2187, "|", "&lt;/s&gt;&lt;s&gt;"), ";", "&lt;/s&gt;&lt;s&gt;") &amp; "&lt;/s&gt;&lt;/t&gt;", "//s[last()-2]")</f>
        <v>10</v>
      </c>
      <c r="P2187" cm="1">
        <f t="array" ref="P2187">_xlfn.FILTERXML("&lt;t&gt;&lt;s&gt;" &amp; SUBSTITUTE(SUBSTITUTE(SUBSTITUTE(CLEAN(A2187), "|", "&lt;/s&gt;&lt;s&gt;"), ",", "&lt;/s&gt;&lt;s&gt;"), ";", "&lt;/s&gt;&lt;s&gt;") &amp; "&lt;/s&gt;&lt;/t&gt;", "//s[last()-2]")</f>
        <v>60</v>
      </c>
      <c r="Q2187" cm="1">
        <f t="array" ref="Q2187">_xlfn.FILTERXML("&lt;t&gt;&lt;s&gt;" &amp; SUBSTITUTE(SUBSTITUTE(SUBSTITUTE(A2187, "|", "&lt;/s&gt;&lt;s&gt;"), ",", "&lt;/s&gt;&lt;s&gt;"), ";", "&lt;/s&gt;&lt;s&gt;") &amp; "&lt;/s&gt;&lt;/t&gt;", "//s[last()-1]")</f>
        <v>3500</v>
      </c>
      <c r="R2187" t="s">
        <v>596</v>
      </c>
      <c r="S2187" s="20">
        <f>Table1[[#This Row],[Qty Sold]]/Table1[[#This Row],[Qty Added]]</f>
        <v>0.5</v>
      </c>
      <c r="T2187" s="19">
        <f>Table1[[#This Row],[Unit Price]]*Table1[[#This Row],[Stock]]</f>
        <v>210000</v>
      </c>
    </row>
    <row r="2188" spans="1:20" x14ac:dyDescent="0.3">
      <c r="A2188" t="s">
        <v>166</v>
      </c>
      <c r="J2188" s="18" t="str">
        <f t="shared" si="136"/>
        <v>16-03-2026</v>
      </c>
      <c r="K2188" t="str">
        <f t="shared" si="137"/>
        <v>SKU115</v>
      </c>
      <c r="L2188" t="str">
        <f t="shared" si="138"/>
        <v>dinner set deluxe</v>
      </c>
      <c r="M2188" t="s">
        <v>572</v>
      </c>
      <c r="N2188">
        <f t="shared" si="139"/>
        <v>15</v>
      </c>
      <c r="O2188" cm="1">
        <f t="array" ref="O2188">_xlfn.FILTERXML("&lt;t&gt;&lt;s&gt;" &amp; SUBSTITUTE(SUBSTITUTE(A2188, "|", "&lt;/s&gt;&lt;s&gt;"), ";", "&lt;/s&gt;&lt;s&gt;") &amp; "&lt;/s&gt;&lt;/t&gt;", "//s[last()-2]")</f>
        <v>8</v>
      </c>
      <c r="P2188" cm="1">
        <f t="array" ref="P2188">_xlfn.FILTERXML("&lt;t&gt;&lt;s&gt;" &amp; SUBSTITUTE(SUBSTITUTE(SUBSTITUTE(CLEAN(A2188), "|", "&lt;/s&gt;&lt;s&gt;"), ",", "&lt;/s&gt;&lt;s&gt;"), ";", "&lt;/s&gt;&lt;s&gt;") &amp; "&lt;/s&gt;&lt;/t&gt;", "//s[last()-2]")</f>
        <v>65</v>
      </c>
      <c r="Q2188" cm="1">
        <f t="array" ref="Q2188">_xlfn.FILTERXML("&lt;t&gt;&lt;s&gt;" &amp; SUBSTITUTE(SUBSTITUTE(SUBSTITUTE(A2188, "|", "&lt;/s&gt;&lt;s&gt;"), ",", "&lt;/s&gt;&lt;s&gt;"), ";", "&lt;/s&gt;&lt;s&gt;") &amp; "&lt;/s&gt;&lt;/t&gt;", "//s[last()-1]")</f>
        <v>3500</v>
      </c>
      <c r="R2188" t="s">
        <v>613</v>
      </c>
      <c r="S2188" s="20">
        <f>Table1[[#This Row],[Qty Sold]]/Table1[[#This Row],[Qty Added]]</f>
        <v>0.53333333333333333</v>
      </c>
      <c r="T2188" s="19">
        <f>Table1[[#This Row],[Unit Price]]*Table1[[#This Row],[Stock]]</f>
        <v>227500</v>
      </c>
    </row>
    <row r="2189" spans="1:20" x14ac:dyDescent="0.3">
      <c r="A2189" t="s">
        <v>167</v>
      </c>
      <c r="J2189" s="18" t="str">
        <f t="shared" si="136"/>
        <v>17-03-2026</v>
      </c>
      <c r="K2189" t="str">
        <f t="shared" si="137"/>
        <v>SKU116</v>
      </c>
      <c r="L2189" t="str">
        <f t="shared" si="138"/>
        <v>Storage Container Deluxe</v>
      </c>
      <c r="M2189" t="s">
        <v>553</v>
      </c>
      <c r="N2189">
        <f t="shared" si="139"/>
        <v>80</v>
      </c>
      <c r="O2189" cm="1">
        <f t="array" ref="O2189">_xlfn.FILTERXML("&lt;t&gt;&lt;s&gt;" &amp; SUBSTITUTE(SUBSTITUTE(A2189, "|", "&lt;/s&gt;&lt;s&gt;"), ";", "&lt;/s&gt;&lt;s&gt;") &amp; "&lt;/s&gt;&lt;/t&gt;", "//s[last()-2]")</f>
        <v>50</v>
      </c>
      <c r="P2189" cm="1">
        <f t="array" ref="P2189">_xlfn.FILTERXML("&lt;t&gt;&lt;s&gt;" &amp; SUBSTITUTE(SUBSTITUTE(SUBSTITUTE(CLEAN(A2189), "|", "&lt;/s&gt;&lt;s&gt;"), ",", "&lt;/s&gt;&lt;s&gt;"), ";", "&lt;/s&gt;&lt;s&gt;") &amp; "&lt;/s&gt;&lt;/t&gt;", "//s[last()-2]")</f>
        <v>170</v>
      </c>
      <c r="Q2189" cm="1">
        <f t="array" ref="Q2189">_xlfn.FILTERXML("&lt;t&gt;&lt;s&gt;" &amp; SUBSTITUTE(SUBSTITUTE(SUBSTITUTE(A2189, "|", "&lt;/s&gt;&lt;s&gt;"), ",", "&lt;/s&gt;&lt;s&gt;"), ";", "&lt;/s&gt;&lt;s&gt;") &amp; "&lt;/s&gt;&lt;/t&gt;", "//s[last()-1]")</f>
        <v>400</v>
      </c>
      <c r="R2189" t="s">
        <v>593</v>
      </c>
      <c r="S2189" s="20">
        <f>Table1[[#This Row],[Qty Sold]]/Table1[[#This Row],[Qty Added]]</f>
        <v>0.625</v>
      </c>
      <c r="T2189" s="19">
        <f>Table1[[#This Row],[Unit Price]]*Table1[[#This Row],[Stock]]</f>
        <v>68000</v>
      </c>
    </row>
    <row r="2190" spans="1:20" x14ac:dyDescent="0.3">
      <c r="A2190" t="s">
        <v>168</v>
      </c>
      <c r="J2190" s="18" t="str">
        <f t="shared" si="136"/>
        <v>18-03-2026</v>
      </c>
      <c r="K2190" t="str">
        <f t="shared" si="137"/>
        <v>SKU117</v>
      </c>
      <c r="L2190" t="str">
        <f t="shared" si="138"/>
        <v>storage container deluxe</v>
      </c>
      <c r="M2190" t="s">
        <v>570</v>
      </c>
      <c r="N2190">
        <f t="shared" si="139"/>
        <v>60</v>
      </c>
      <c r="O2190" cm="1">
        <f t="array" ref="O2190">_xlfn.FILTERXML("&lt;t&gt;&lt;s&gt;" &amp; SUBSTITUTE(SUBSTITUTE(A2190, "|", "&lt;/s&gt;&lt;s&gt;"), ";", "&lt;/s&gt;&lt;s&gt;") &amp; "&lt;/s&gt;&lt;/t&gt;", "//s[last()-2]")</f>
        <v>30</v>
      </c>
      <c r="P2190" cm="1">
        <f t="array" ref="P2190">_xlfn.FILTERXML("&lt;t&gt;&lt;s&gt;" &amp; SUBSTITUTE(SUBSTITUTE(SUBSTITUTE(CLEAN(A2190), "|", "&lt;/s&gt;&lt;s&gt;"), ",", "&lt;/s&gt;&lt;s&gt;"), ";", "&lt;/s&gt;&lt;s&gt;") &amp; "&lt;/s&gt;&lt;/t&gt;", "//s[last()-2]")</f>
        <v>180</v>
      </c>
      <c r="Q2190" cm="1">
        <f t="array" ref="Q2190">_xlfn.FILTERXML("&lt;t&gt;&lt;s&gt;" &amp; SUBSTITUTE(SUBSTITUTE(SUBSTITUTE(A2190, "|", "&lt;/s&gt;&lt;s&gt;"), ",", "&lt;/s&gt;&lt;s&gt;"), ";", "&lt;/s&gt;&lt;s&gt;") &amp; "&lt;/s&gt;&lt;/t&gt;", "//s[last()-1]")</f>
        <v>400</v>
      </c>
      <c r="R2190" t="s">
        <v>611</v>
      </c>
      <c r="S2190" s="20">
        <f>Table1[[#This Row],[Qty Sold]]/Table1[[#This Row],[Qty Added]]</f>
        <v>0.5</v>
      </c>
      <c r="T2190" s="19">
        <f>Table1[[#This Row],[Unit Price]]*Table1[[#This Row],[Stock]]</f>
        <v>72000</v>
      </c>
    </row>
    <row r="2191" spans="1:20" x14ac:dyDescent="0.3">
      <c r="A2191" t="s">
        <v>169</v>
      </c>
      <c r="J2191" s="18" t="str">
        <f t="shared" si="136"/>
        <v>19-03-2026</v>
      </c>
      <c r="K2191" t="str">
        <f t="shared" si="137"/>
        <v>SKU118</v>
      </c>
      <c r="L2191" t="str">
        <f t="shared" si="138"/>
        <v>Steel Jug Deluxe</v>
      </c>
      <c r="M2191" t="s">
        <v>541</v>
      </c>
      <c r="N2191">
        <f t="shared" si="139"/>
        <v>30</v>
      </c>
      <c r="O2191" cm="1">
        <f t="array" ref="O2191">_xlfn.FILTERXML("&lt;t&gt;&lt;s&gt;" &amp; SUBSTITUTE(SUBSTITUTE(A2191, "|", "&lt;/s&gt;&lt;s&gt;"), ";", "&lt;/s&gt;&lt;s&gt;") &amp; "&lt;/s&gt;&lt;/t&gt;", "//s[last()-2]")</f>
        <v>15</v>
      </c>
      <c r="P2191" cm="1">
        <f t="array" ref="P2191">_xlfn.FILTERXML("&lt;t&gt;&lt;s&gt;" &amp; SUBSTITUTE(SUBSTITUTE(SUBSTITUTE(CLEAN(A2191), "|", "&lt;/s&gt;&lt;s&gt;"), ",", "&lt;/s&gt;&lt;s&gt;"), ";", "&lt;/s&gt;&lt;s&gt;") &amp; "&lt;/s&gt;&lt;/t&gt;", "//s[last()-2]")</f>
        <v>80</v>
      </c>
      <c r="Q2191" cm="1">
        <f t="array" ref="Q2191">_xlfn.FILTERXML("&lt;t&gt;&lt;s&gt;" &amp; SUBSTITUTE(SUBSTITUTE(SUBSTITUTE(A2191, "|", "&lt;/s&gt;&lt;s&gt;"), ",", "&lt;/s&gt;&lt;s&gt;"), ";", "&lt;/s&gt;&lt;s&gt;") &amp; "&lt;/s&gt;&lt;/t&gt;", "//s[last()-1]")</f>
        <v>900</v>
      </c>
      <c r="R2191" t="s">
        <v>582</v>
      </c>
      <c r="S2191" s="20">
        <f>Table1[[#This Row],[Qty Sold]]/Table1[[#This Row],[Qty Added]]</f>
        <v>0.5</v>
      </c>
      <c r="T2191" s="19">
        <f>Table1[[#This Row],[Unit Price]]*Table1[[#This Row],[Stock]]</f>
        <v>72000</v>
      </c>
    </row>
    <row r="2192" spans="1:20" x14ac:dyDescent="0.3">
      <c r="A2192" t="s">
        <v>170</v>
      </c>
      <c r="J2192" s="18" t="str">
        <f t="shared" si="136"/>
        <v>20-03-2026</v>
      </c>
      <c r="K2192" t="str">
        <f t="shared" si="137"/>
        <v>SKU119</v>
      </c>
      <c r="L2192" t="str">
        <f t="shared" si="138"/>
        <v>steel jug deluxe</v>
      </c>
      <c r="M2192" t="s">
        <v>542</v>
      </c>
      <c r="N2192">
        <f t="shared" si="139"/>
        <v>20</v>
      </c>
      <c r="O2192" cm="1">
        <f t="array" ref="O2192">_xlfn.FILTERXML("&lt;t&gt;&lt;s&gt;" &amp; SUBSTITUTE(SUBSTITUTE(A2192, "|", "&lt;/s&gt;&lt;s&gt;"), ";", "&lt;/s&gt;&lt;s&gt;") &amp; "&lt;/s&gt;&lt;/t&gt;", "//s[last()-2]")</f>
        <v>10</v>
      </c>
      <c r="P2192" cm="1">
        <f t="array" ref="P2192">_xlfn.FILTERXML("&lt;t&gt;&lt;s&gt;" &amp; SUBSTITUTE(SUBSTITUTE(SUBSTITUTE(CLEAN(A2192), "|", "&lt;/s&gt;&lt;s&gt;"), ",", "&lt;/s&gt;&lt;s&gt;"), ";", "&lt;/s&gt;&lt;s&gt;") &amp; "&lt;/s&gt;&lt;/t&gt;", "//s[last()-2]")</f>
        <v>85</v>
      </c>
      <c r="Q2192" cm="1">
        <f t="array" ref="Q2192">_xlfn.FILTERXML("&lt;t&gt;&lt;s&gt;" &amp; SUBSTITUTE(SUBSTITUTE(SUBSTITUTE(A2192, "|", "&lt;/s&gt;&lt;s&gt;"), ",", "&lt;/s&gt;&lt;s&gt;"), ";", "&lt;/s&gt;&lt;s&gt;") &amp; "&lt;/s&gt;&lt;/t&gt;", "//s[last()-1]")</f>
        <v>900</v>
      </c>
      <c r="R2192" t="s">
        <v>600</v>
      </c>
      <c r="S2192" s="20">
        <f>Table1[[#This Row],[Qty Sold]]/Table1[[#This Row],[Qty Added]]</f>
        <v>0.5</v>
      </c>
      <c r="T2192" s="19">
        <f>Table1[[#This Row],[Unit Price]]*Table1[[#This Row],[Stock]]</f>
        <v>76500</v>
      </c>
    </row>
    <row r="2193" spans="1:20" x14ac:dyDescent="0.3">
      <c r="A2193" t="s">
        <v>171</v>
      </c>
      <c r="J2193" s="18" t="str">
        <f t="shared" si="136"/>
        <v>21-03-2026</v>
      </c>
      <c r="K2193" t="str">
        <f t="shared" si="137"/>
        <v>SKU120</v>
      </c>
      <c r="L2193" t="str">
        <f t="shared" si="138"/>
        <v>Tea Kettle Deluxe</v>
      </c>
      <c r="M2193" t="s">
        <v>552</v>
      </c>
      <c r="N2193">
        <f t="shared" si="139"/>
        <v>25</v>
      </c>
      <c r="O2193" cm="1">
        <f t="array" ref="O2193">_xlfn.FILTERXML("&lt;t&gt;&lt;s&gt;" &amp; SUBSTITUTE(SUBSTITUTE(A2193, "|", "&lt;/s&gt;&lt;s&gt;"), ";", "&lt;/s&gt;&lt;s&gt;") &amp; "&lt;/s&gt;&lt;/t&gt;", "//s[last()-2]")</f>
        <v>12</v>
      </c>
      <c r="P2193" cm="1">
        <f t="array" ref="P2193">_xlfn.FILTERXML("&lt;t&gt;&lt;s&gt;" &amp; SUBSTITUTE(SUBSTITUTE(SUBSTITUTE(CLEAN(A2193), "|", "&lt;/s&gt;&lt;s&gt;"), ",", "&lt;/s&gt;&lt;s&gt;"), ";", "&lt;/s&gt;&lt;s&gt;") &amp; "&lt;/s&gt;&lt;/t&gt;", "//s[last()-2]")</f>
        <v>70</v>
      </c>
      <c r="Q2193" cm="1">
        <f t="array" ref="Q2193">_xlfn.FILTERXML("&lt;t&gt;&lt;s&gt;" &amp; SUBSTITUTE(SUBSTITUTE(SUBSTITUTE(A2193, "|", "&lt;/s&gt;&lt;s&gt;"), ",", "&lt;/s&gt;&lt;s&gt;"), ";", "&lt;/s&gt;&lt;s&gt;") &amp; "&lt;/s&gt;&lt;/t&gt;", "//s[last()-1]")</f>
        <v>1000</v>
      </c>
      <c r="R2193" t="s">
        <v>592</v>
      </c>
      <c r="S2193" s="20">
        <f>Table1[[#This Row],[Qty Sold]]/Table1[[#This Row],[Qty Added]]</f>
        <v>0.48</v>
      </c>
      <c r="T2193" s="19">
        <f>Table1[[#This Row],[Unit Price]]*Table1[[#This Row],[Stock]]</f>
        <v>70000</v>
      </c>
    </row>
    <row r="2194" spans="1:20" x14ac:dyDescent="0.3">
      <c r="A2194" t="s">
        <v>172</v>
      </c>
      <c r="J2194" s="18" t="str">
        <f t="shared" si="136"/>
        <v>22-03-2026</v>
      </c>
      <c r="K2194" t="str">
        <f t="shared" si="137"/>
        <v>SKU121</v>
      </c>
      <c r="L2194" t="str">
        <f t="shared" si="138"/>
        <v>tea kettle deluxe</v>
      </c>
      <c r="M2194" t="s">
        <v>571</v>
      </c>
      <c r="N2194">
        <f t="shared" si="139"/>
        <v>15</v>
      </c>
      <c r="O2194" cm="1">
        <f t="array" ref="O2194">_xlfn.FILTERXML("&lt;t&gt;&lt;s&gt;" &amp; SUBSTITUTE(SUBSTITUTE(A2194, "|", "&lt;/s&gt;&lt;s&gt;"), ";", "&lt;/s&gt;&lt;s&gt;") &amp; "&lt;/s&gt;&lt;/t&gt;", "//s[last()-2]")</f>
        <v>7</v>
      </c>
      <c r="P2194" cm="1">
        <f t="array" ref="P2194">_xlfn.FILTERXML("&lt;t&gt;&lt;s&gt;" &amp; SUBSTITUTE(SUBSTITUTE(SUBSTITUTE(CLEAN(A2194), "|", "&lt;/s&gt;&lt;s&gt;"), ",", "&lt;/s&gt;&lt;s&gt;"), ";", "&lt;/s&gt;&lt;s&gt;") &amp; "&lt;/s&gt;&lt;/t&gt;", "//s[last()-2]")</f>
        <v>72</v>
      </c>
      <c r="Q2194" cm="1">
        <f t="array" ref="Q2194">_xlfn.FILTERXML("&lt;t&gt;&lt;s&gt;" &amp; SUBSTITUTE(SUBSTITUTE(SUBSTITUTE(A2194, "|", "&lt;/s&gt;&lt;s&gt;"), ",", "&lt;/s&gt;&lt;s&gt;"), ";", "&lt;/s&gt;&lt;s&gt;") &amp; "&lt;/s&gt;&lt;/t&gt;", "//s[last()-1]")</f>
        <v>1000</v>
      </c>
      <c r="R2194" t="s">
        <v>612</v>
      </c>
      <c r="S2194" s="20">
        <f>Table1[[#This Row],[Qty Sold]]/Table1[[#This Row],[Qty Added]]</f>
        <v>0.46666666666666667</v>
      </c>
      <c r="T2194" s="19">
        <f>Table1[[#This Row],[Unit Price]]*Table1[[#This Row],[Stock]]</f>
        <v>72000</v>
      </c>
    </row>
    <row r="2195" spans="1:20" x14ac:dyDescent="0.3">
      <c r="A2195" t="s">
        <v>173</v>
      </c>
      <c r="J2195" s="18" t="str">
        <f t="shared" si="136"/>
        <v>23-03-2026</v>
      </c>
      <c r="K2195" t="str">
        <f t="shared" si="137"/>
        <v>SKU122</v>
      </c>
      <c r="L2195" t="str">
        <f t="shared" si="138"/>
        <v>Steel Plate Mini</v>
      </c>
      <c r="M2195" t="s">
        <v>541</v>
      </c>
      <c r="N2195">
        <f t="shared" si="139"/>
        <v>40</v>
      </c>
      <c r="O2195" cm="1">
        <f t="array" ref="O2195">_xlfn.FILTERXML("&lt;t&gt;&lt;s&gt;" &amp; SUBSTITUTE(SUBSTITUTE(A2195, "|", "&lt;/s&gt;&lt;s&gt;"), ";", "&lt;/s&gt;&lt;s&gt;") &amp; "&lt;/s&gt;&lt;/t&gt;", "//s[last()-2]")</f>
        <v>22</v>
      </c>
      <c r="P2195" cm="1">
        <f t="array" ref="P2195">_xlfn.FILTERXML("&lt;t&gt;&lt;s&gt;" &amp; SUBSTITUTE(SUBSTITUTE(SUBSTITUTE(CLEAN(A2195), "|", "&lt;/s&gt;&lt;s&gt;"), ",", "&lt;/s&gt;&lt;s&gt;"), ";", "&lt;/s&gt;&lt;s&gt;") &amp; "&lt;/s&gt;&lt;/t&gt;", "//s[last()-2]")</f>
        <v>120</v>
      </c>
      <c r="Q2195" cm="1">
        <f t="array" ref="Q2195">_xlfn.FILTERXML("&lt;t&gt;&lt;s&gt;" &amp; SUBSTITUTE(SUBSTITUTE(SUBSTITUTE(A2195, "|", "&lt;/s&gt;&lt;s&gt;"), ",", "&lt;/s&gt;&lt;s&gt;"), ";", "&lt;/s&gt;&lt;s&gt;") &amp; "&lt;/s&gt;&lt;/t&gt;", "//s[last()-1]")</f>
        <v>100</v>
      </c>
      <c r="R2195" t="s">
        <v>582</v>
      </c>
      <c r="S2195" s="20">
        <f>Table1[[#This Row],[Qty Sold]]/Table1[[#This Row],[Qty Added]]</f>
        <v>0.55000000000000004</v>
      </c>
      <c r="T2195" s="19">
        <f>Table1[[#This Row],[Unit Price]]*Table1[[#This Row],[Stock]]</f>
        <v>12000</v>
      </c>
    </row>
    <row r="2196" spans="1:20" x14ac:dyDescent="0.3">
      <c r="A2196" t="s">
        <v>174</v>
      </c>
      <c r="J2196" s="18" t="str">
        <f t="shared" si="136"/>
        <v>24-03-2026</v>
      </c>
      <c r="K2196" t="str">
        <f t="shared" si="137"/>
        <v>SKU123</v>
      </c>
      <c r="L2196" t="str">
        <f t="shared" si="138"/>
        <v>steel plate mini</v>
      </c>
      <c r="M2196" t="s">
        <v>542</v>
      </c>
      <c r="N2196">
        <f t="shared" si="139"/>
        <v>25</v>
      </c>
      <c r="O2196" cm="1">
        <f t="array" ref="O2196">_xlfn.FILTERXML("&lt;t&gt;&lt;s&gt;" &amp; SUBSTITUTE(SUBSTITUTE(A2196, "|", "&lt;/s&gt;&lt;s&gt;"), ";", "&lt;/s&gt;&lt;s&gt;") &amp; "&lt;/s&gt;&lt;/t&gt;", "//s[last()-2]")</f>
        <v>15</v>
      </c>
      <c r="P2196" cm="1">
        <f t="array" ref="P2196">_xlfn.FILTERXML("&lt;t&gt;&lt;s&gt;" &amp; SUBSTITUTE(SUBSTITUTE(SUBSTITUTE(CLEAN(A2196), "|", "&lt;/s&gt;&lt;s&gt;"), ",", "&lt;/s&gt;&lt;s&gt;"), ";", "&lt;/s&gt;&lt;s&gt;") &amp; "&lt;/s&gt;&lt;/t&gt;", "//s[last()-2]")</f>
        <v>130</v>
      </c>
      <c r="Q2196" cm="1">
        <f t="array" ref="Q2196">_xlfn.FILTERXML("&lt;t&gt;&lt;s&gt;" &amp; SUBSTITUTE(SUBSTITUTE(SUBSTITUTE(A2196, "|", "&lt;/s&gt;&lt;s&gt;"), ",", "&lt;/s&gt;&lt;s&gt;"), ";", "&lt;/s&gt;&lt;s&gt;") &amp; "&lt;/s&gt;&lt;/t&gt;", "//s[last()-1]")</f>
        <v>100</v>
      </c>
      <c r="R2196" t="s">
        <v>600</v>
      </c>
      <c r="S2196" s="20">
        <f>Table1[[#This Row],[Qty Sold]]/Table1[[#This Row],[Qty Added]]</f>
        <v>0.6</v>
      </c>
      <c r="T2196" s="19">
        <f>Table1[[#This Row],[Unit Price]]*Table1[[#This Row],[Stock]]</f>
        <v>13000</v>
      </c>
    </row>
    <row r="2197" spans="1:20" x14ac:dyDescent="0.3">
      <c r="A2197" t="s">
        <v>175</v>
      </c>
      <c r="J2197" s="18" t="str">
        <f t="shared" si="136"/>
        <v>25-03-2026</v>
      </c>
      <c r="K2197" t="str">
        <f t="shared" si="137"/>
        <v>SKU124</v>
      </c>
      <c r="L2197" t="str">
        <f t="shared" si="138"/>
        <v>Spoon Set Mini</v>
      </c>
      <c r="M2197" t="s">
        <v>543</v>
      </c>
      <c r="N2197">
        <f t="shared" si="139"/>
        <v>60</v>
      </c>
      <c r="O2197" cm="1">
        <f t="array" ref="O2197">_xlfn.FILTERXML("&lt;t&gt;&lt;s&gt;" &amp; SUBSTITUTE(SUBSTITUTE(A2197, "|", "&lt;/s&gt;&lt;s&gt;"), ";", "&lt;/s&gt;&lt;s&gt;") &amp; "&lt;/s&gt;&lt;/t&gt;", "//s[last()-2]")</f>
        <v>40</v>
      </c>
      <c r="P2197" cm="1">
        <f t="array" ref="P2197">_xlfn.FILTERXML("&lt;t&gt;&lt;s&gt;" &amp; SUBSTITUTE(SUBSTITUTE(SUBSTITUTE(CLEAN(A2197), "|", "&lt;/s&gt;&lt;s&gt;"), ",", "&lt;/s&gt;&lt;s&gt;"), ";", "&lt;/s&gt;&lt;s&gt;") &amp; "&lt;/s&gt;&lt;/t&gt;", "//s[last()-2]")</f>
        <v>150</v>
      </c>
      <c r="Q2197" cm="1">
        <f t="array" ref="Q2197">_xlfn.FILTERXML("&lt;t&gt;&lt;s&gt;" &amp; SUBSTITUTE(SUBSTITUTE(SUBSTITUTE(A2197, "|", "&lt;/s&gt;&lt;s&gt;"), ",", "&lt;/s&gt;&lt;s&gt;"), ";", "&lt;/s&gt;&lt;s&gt;") &amp; "&lt;/s&gt;&lt;/t&gt;", "//s[last()-1]")</f>
        <v>50</v>
      </c>
      <c r="R2197" t="s">
        <v>583</v>
      </c>
      <c r="S2197" s="20">
        <f>Table1[[#This Row],[Qty Sold]]/Table1[[#This Row],[Qty Added]]</f>
        <v>0.66666666666666663</v>
      </c>
      <c r="T2197" s="19">
        <f>Table1[[#This Row],[Unit Price]]*Table1[[#This Row],[Stock]]</f>
        <v>7500</v>
      </c>
    </row>
    <row r="2198" spans="1:20" x14ac:dyDescent="0.3">
      <c r="A2198" t="s">
        <v>176</v>
      </c>
      <c r="J2198" s="18" t="str">
        <f t="shared" si="136"/>
        <v>26-03-2026</v>
      </c>
      <c r="K2198" t="str">
        <f t="shared" si="137"/>
        <v>SKU125</v>
      </c>
      <c r="L2198" t="str">
        <f t="shared" si="138"/>
        <v>Plastic Bucket Small</v>
      </c>
      <c r="M2198" t="s">
        <v>544</v>
      </c>
      <c r="N2198">
        <f t="shared" si="139"/>
        <v>70</v>
      </c>
      <c r="O2198" cm="1">
        <f t="array" ref="O2198">_xlfn.FILTERXML("&lt;t&gt;&lt;s&gt;" &amp; SUBSTITUTE(SUBSTITUTE(A2198, "|", "&lt;/s&gt;&lt;s&gt;"), ";", "&lt;/s&gt;&lt;s&gt;") &amp; "&lt;/s&gt;&lt;/t&gt;", "//s[last()-2]")</f>
        <v>45</v>
      </c>
      <c r="P2198" cm="1">
        <f t="array" ref="P2198">_xlfn.FILTERXML("&lt;t&gt;&lt;s&gt;" &amp; SUBSTITUTE(SUBSTITUTE(SUBSTITUTE(CLEAN(A2198), "|", "&lt;/s&gt;&lt;s&gt;"), ",", "&lt;/s&gt;&lt;s&gt;"), ";", "&lt;/s&gt;&lt;s&gt;") &amp; "&lt;/s&gt;&lt;/t&gt;", "//s[last()-2]")</f>
        <v>160</v>
      </c>
      <c r="Q2198" cm="1">
        <f t="array" ref="Q2198">_xlfn.FILTERXML("&lt;t&gt;&lt;s&gt;" &amp; SUBSTITUTE(SUBSTITUTE(SUBSTITUTE(A2198, "|", "&lt;/s&gt;&lt;s&gt;"), ",", "&lt;/s&gt;&lt;s&gt;"), ";", "&lt;/s&gt;&lt;s&gt;") &amp; "&lt;/s&gt;&lt;/t&gt;", "//s[last()-1]")</f>
        <v>120</v>
      </c>
      <c r="R2198" t="s">
        <v>584</v>
      </c>
      <c r="S2198" s="20">
        <f>Table1[[#This Row],[Qty Sold]]/Table1[[#This Row],[Qty Added]]</f>
        <v>0.6428571428571429</v>
      </c>
      <c r="T2198" s="19">
        <f>Table1[[#This Row],[Unit Price]]*Table1[[#This Row],[Stock]]</f>
        <v>19200</v>
      </c>
    </row>
    <row r="2199" spans="1:20" x14ac:dyDescent="0.3">
      <c r="A2199" t="s">
        <v>177</v>
      </c>
      <c r="J2199" s="18" t="str">
        <f t="shared" si="136"/>
        <v>27-03-2026</v>
      </c>
      <c r="K2199" t="str">
        <f t="shared" si="137"/>
        <v>SKU126</v>
      </c>
      <c r="L2199" t="str">
        <f t="shared" si="138"/>
        <v>Glass Set Mini</v>
      </c>
      <c r="M2199" t="s">
        <v>545</v>
      </c>
      <c r="N2199">
        <f t="shared" si="139"/>
        <v>20</v>
      </c>
      <c r="O2199" cm="1">
        <f t="array" ref="O2199">_xlfn.FILTERXML("&lt;t&gt;&lt;s&gt;" &amp; SUBSTITUTE(SUBSTITUTE(A2199, "|", "&lt;/s&gt;&lt;s&gt;"), ";", "&lt;/s&gt;&lt;s&gt;") &amp; "&lt;/s&gt;&lt;/t&gt;", "//s[last()-2]")</f>
        <v>8</v>
      </c>
      <c r="P2199" cm="1">
        <f t="array" ref="P2199">_xlfn.FILTERXML("&lt;t&gt;&lt;s&gt;" &amp; SUBSTITUTE(SUBSTITUTE(SUBSTITUTE(CLEAN(A2199), "|", "&lt;/s&gt;&lt;s&gt;"), ",", "&lt;/s&gt;&lt;s&gt;"), ";", "&lt;/s&gt;&lt;s&gt;") &amp; "&lt;/s&gt;&lt;/t&gt;", "//s[last()-2]")</f>
        <v>60</v>
      </c>
      <c r="Q2199" cm="1">
        <f t="array" ref="Q2199">_xlfn.FILTERXML("&lt;t&gt;&lt;s&gt;" &amp; SUBSTITUTE(SUBSTITUTE(SUBSTITUTE(A2199, "|", "&lt;/s&gt;&lt;s&gt;"), ",", "&lt;/s&gt;&lt;s&gt;"), ";", "&lt;/s&gt;&lt;s&gt;") &amp; "&lt;/s&gt;&lt;/t&gt;", "//s[last()-1]")</f>
        <v>180</v>
      </c>
      <c r="R2199" t="s">
        <v>585</v>
      </c>
      <c r="S2199" s="20">
        <f>Table1[[#This Row],[Qty Sold]]/Table1[[#This Row],[Qty Added]]</f>
        <v>0.4</v>
      </c>
      <c r="T2199" s="19">
        <f>Table1[[#This Row],[Unit Price]]*Table1[[#This Row],[Stock]]</f>
        <v>10800</v>
      </c>
    </row>
    <row r="2200" spans="1:20" x14ac:dyDescent="0.3">
      <c r="A2200" t="s">
        <v>178</v>
      </c>
      <c r="J2200" s="18" t="str">
        <f t="shared" si="136"/>
        <v>28-03-2026</v>
      </c>
      <c r="K2200" t="str">
        <f t="shared" si="137"/>
        <v>SKU127</v>
      </c>
      <c r="L2200" t="str">
        <f t="shared" si="138"/>
        <v>Cooker 2L</v>
      </c>
      <c r="M2200" t="s">
        <v>546</v>
      </c>
      <c r="N2200">
        <f t="shared" si="139"/>
        <v>12</v>
      </c>
      <c r="O2200" cm="1">
        <f t="array" ref="O2200">_xlfn.FILTERXML("&lt;t&gt;&lt;s&gt;" &amp; SUBSTITUTE(SUBSTITUTE(A2200, "|", "&lt;/s&gt;&lt;s&gt;"), ";", "&lt;/s&gt;&lt;s&gt;") &amp; "&lt;/s&gt;&lt;/t&gt;", "//s[last()-2]")</f>
        <v>7</v>
      </c>
      <c r="P2200" cm="1">
        <f t="array" ref="P2200">_xlfn.FILTERXML("&lt;t&gt;&lt;s&gt;" &amp; SUBSTITUTE(SUBSTITUTE(SUBSTITUTE(CLEAN(A2200), "|", "&lt;/s&gt;&lt;s&gt;"), ",", "&lt;/s&gt;&lt;s&gt;"), ";", "&lt;/s&gt;&lt;s&gt;") &amp; "&lt;/s&gt;&lt;/t&gt;", "//s[last()-2]")</f>
        <v>28</v>
      </c>
      <c r="Q2200" cm="1">
        <f t="array" ref="Q2200">_xlfn.FILTERXML("&lt;t&gt;&lt;s&gt;" &amp; SUBSTITUTE(SUBSTITUTE(SUBSTITUTE(A2200, "|", "&lt;/s&gt;&lt;s&gt;"), ",", "&lt;/s&gt;&lt;s&gt;"), ";", "&lt;/s&gt;&lt;s&gt;") &amp; "&lt;/s&gt;&lt;/t&gt;", "//s[last()-1]")</f>
        <v>1200</v>
      </c>
      <c r="R2200" t="s">
        <v>586</v>
      </c>
      <c r="S2200" s="20">
        <f>Table1[[#This Row],[Qty Sold]]/Table1[[#This Row],[Qty Added]]</f>
        <v>0.58333333333333337</v>
      </c>
      <c r="T2200" s="19">
        <f>Table1[[#This Row],[Unit Price]]*Table1[[#This Row],[Stock]]</f>
        <v>33600</v>
      </c>
    </row>
    <row r="2201" spans="1:20" x14ac:dyDescent="0.3">
      <c r="A2201" t="s">
        <v>179</v>
      </c>
      <c r="J2201" s="18" t="str">
        <f t="shared" si="136"/>
        <v>29-03-2026</v>
      </c>
      <c r="K2201" t="str">
        <f t="shared" si="137"/>
        <v>SKU128</v>
      </c>
      <c r="L2201" t="str">
        <f t="shared" si="138"/>
        <v>Cooker 2 L</v>
      </c>
      <c r="M2201" t="s">
        <v>546</v>
      </c>
      <c r="N2201">
        <f t="shared" si="139"/>
        <v>8</v>
      </c>
      <c r="O2201" cm="1">
        <f t="array" ref="O2201">_xlfn.FILTERXML("&lt;t&gt;&lt;s&gt;" &amp; SUBSTITUTE(SUBSTITUTE(A2201, "|", "&lt;/s&gt;&lt;s&gt;"), ";", "&lt;/s&gt;&lt;s&gt;") &amp; "&lt;/s&gt;&lt;/t&gt;", "//s[last()-2]")</f>
        <v>4</v>
      </c>
      <c r="P2201" cm="1">
        <f t="array" ref="P2201">_xlfn.FILTERXML("&lt;t&gt;&lt;s&gt;" &amp; SUBSTITUTE(SUBSTITUTE(SUBSTITUTE(CLEAN(A2201), "|", "&lt;/s&gt;&lt;s&gt;"), ",", "&lt;/s&gt;&lt;s&gt;"), ";", "&lt;/s&gt;&lt;s&gt;") &amp; "&lt;/s&gt;&lt;/t&gt;", "//s[last()-2]")</f>
        <v>30</v>
      </c>
      <c r="Q2201" cm="1">
        <f t="array" ref="Q2201">_xlfn.FILTERXML("&lt;t&gt;&lt;s&gt;" &amp; SUBSTITUTE(SUBSTITUTE(SUBSTITUTE(A2201, "|", "&lt;/s&gt;&lt;s&gt;"), ",", "&lt;/s&gt;&lt;s&gt;"), ";", "&lt;/s&gt;&lt;s&gt;") &amp; "&lt;/s&gt;&lt;/t&gt;", "//s[last()-1]")</f>
        <v>1200</v>
      </c>
      <c r="R2201" t="s">
        <v>586</v>
      </c>
      <c r="S2201" s="20">
        <f>Table1[[#This Row],[Qty Sold]]/Table1[[#This Row],[Qty Added]]</f>
        <v>0.5</v>
      </c>
      <c r="T2201" s="19">
        <f>Table1[[#This Row],[Unit Price]]*Table1[[#This Row],[Stock]]</f>
        <v>36000</v>
      </c>
    </row>
    <row r="2202" spans="1:20" x14ac:dyDescent="0.3">
      <c r="A2202" t="s">
        <v>180</v>
      </c>
      <c r="J2202" s="18" t="str">
        <f t="shared" si="136"/>
        <v>30-03-2026</v>
      </c>
      <c r="K2202" t="str">
        <f t="shared" si="137"/>
        <v>SKU129</v>
      </c>
      <c r="L2202" t="str">
        <f t="shared" si="138"/>
        <v>Water Bottle Kids</v>
      </c>
      <c r="M2202" t="s">
        <v>548</v>
      </c>
      <c r="N2202">
        <f t="shared" si="139"/>
        <v>90</v>
      </c>
      <c r="O2202" cm="1">
        <f t="array" ref="O2202">_xlfn.FILTERXML("&lt;t&gt;&lt;s&gt;" &amp; SUBSTITUTE(SUBSTITUTE(A2202, "|", "&lt;/s&gt;&lt;s&gt;"), ";", "&lt;/s&gt;&lt;s&gt;") &amp; "&lt;/s&gt;&lt;/t&gt;", "//s[last()-2]")</f>
        <v>55</v>
      </c>
      <c r="P2202" cm="1">
        <f t="array" ref="P2202">_xlfn.FILTERXML("&lt;t&gt;&lt;s&gt;" &amp; SUBSTITUTE(SUBSTITUTE(SUBSTITUTE(CLEAN(A2202), "|", "&lt;/s&gt;&lt;s&gt;"), ",", "&lt;/s&gt;&lt;s&gt;"), ";", "&lt;/s&gt;&lt;s&gt;") &amp; "&lt;/s&gt;&lt;/t&gt;", "//s[last()-2]")</f>
        <v>180</v>
      </c>
      <c r="Q2202" cm="1">
        <f t="array" ref="Q2202">_xlfn.FILTERXML("&lt;t&gt;&lt;s&gt;" &amp; SUBSTITUTE(SUBSTITUTE(SUBSTITUTE(A2202, "|", "&lt;/s&gt;&lt;s&gt;"), ",", "&lt;/s&gt;&lt;s&gt;"), ";", "&lt;/s&gt;&lt;s&gt;") &amp; "&lt;/s&gt;&lt;/t&gt;", "//s[last()-1]")</f>
        <v>150</v>
      </c>
      <c r="R2202" t="s">
        <v>588</v>
      </c>
      <c r="S2202" s="20">
        <f>Table1[[#This Row],[Qty Sold]]/Table1[[#This Row],[Qty Added]]</f>
        <v>0.61111111111111116</v>
      </c>
      <c r="T2202" s="19">
        <f>Table1[[#This Row],[Unit Price]]*Table1[[#This Row],[Stock]]</f>
        <v>27000</v>
      </c>
    </row>
    <row r="2203" spans="1:20" x14ac:dyDescent="0.3">
      <c r="A2203" t="s">
        <v>181</v>
      </c>
      <c r="J2203" s="18" t="str">
        <f t="shared" si="136"/>
        <v>31-03-2026</v>
      </c>
      <c r="K2203" t="str">
        <f t="shared" si="137"/>
        <v>SKU130</v>
      </c>
      <c r="L2203" t="str">
        <f t="shared" si="138"/>
        <v>Lunch Box Kids</v>
      </c>
      <c r="M2203" t="s">
        <v>549</v>
      </c>
      <c r="N2203">
        <f t="shared" si="139"/>
        <v>50</v>
      </c>
      <c r="O2203" cm="1">
        <f t="array" ref="O2203">_xlfn.FILTERXML("&lt;t&gt;&lt;s&gt;" &amp; SUBSTITUTE(SUBSTITUTE(A2203, "|", "&lt;/s&gt;&lt;s&gt;"), ";", "&lt;/s&gt;&lt;s&gt;") &amp; "&lt;/s&gt;&lt;/t&gt;", "//s[last()-2]")</f>
        <v>30</v>
      </c>
      <c r="P2203" cm="1">
        <f t="array" ref="P2203">_xlfn.FILTERXML("&lt;t&gt;&lt;s&gt;" &amp; SUBSTITUTE(SUBSTITUTE(SUBSTITUTE(CLEAN(A2203), "|", "&lt;/s&gt;&lt;s&gt;"), ",", "&lt;/s&gt;&lt;s&gt;"), ";", "&lt;/s&gt;&lt;s&gt;") &amp; "&lt;/s&gt;&lt;/t&gt;", "//s[last()-2]")</f>
        <v>100</v>
      </c>
      <c r="Q2203" cm="1">
        <f t="array" ref="Q2203">_xlfn.FILTERXML("&lt;t&gt;&lt;s&gt;" &amp; SUBSTITUTE(SUBSTITUTE(SUBSTITUTE(A2203, "|", "&lt;/s&gt;&lt;s&gt;"), ",", "&lt;/s&gt;&lt;s&gt;"), ";", "&lt;/s&gt;&lt;s&gt;") &amp; "&lt;/s&gt;&lt;/t&gt;", "//s[last()-1]")</f>
        <v>220</v>
      </c>
      <c r="R2203" t="s">
        <v>589</v>
      </c>
      <c r="S2203" s="20">
        <f>Table1[[#This Row],[Qty Sold]]/Table1[[#This Row],[Qty Added]]</f>
        <v>0.6</v>
      </c>
      <c r="T2203" s="19">
        <f>Table1[[#This Row],[Unit Price]]*Table1[[#This Row],[Stock]]</f>
        <v>22000</v>
      </c>
    </row>
    <row r="2204" spans="1:20" x14ac:dyDescent="0.3">
      <c r="A2204" t="s">
        <v>182</v>
      </c>
      <c r="J2204" s="18" t="str">
        <f t="shared" si="136"/>
        <v>01-01-2026</v>
      </c>
      <c r="K2204" t="str">
        <f t="shared" si="137"/>
        <v>SKU131</v>
      </c>
      <c r="L2204" t="str">
        <f t="shared" si="138"/>
        <v>Knife Basic</v>
      </c>
      <c r="M2204" t="s">
        <v>550</v>
      </c>
      <c r="N2204">
        <f t="shared" si="139"/>
        <v>45</v>
      </c>
      <c r="O2204" cm="1">
        <f t="array" ref="O2204">_xlfn.FILTERXML("&lt;t&gt;&lt;s&gt;" &amp; SUBSTITUTE(SUBSTITUTE(A2204, "|", "&lt;/s&gt;&lt;s&gt;"), ";", "&lt;/s&gt;&lt;s&gt;") &amp; "&lt;/s&gt;&lt;/t&gt;", "//s[last()-2]")</f>
        <v>25</v>
      </c>
      <c r="P2204" cm="1">
        <f t="array" ref="P2204">_xlfn.FILTERXML("&lt;t&gt;&lt;s&gt;" &amp; SUBSTITUTE(SUBSTITUTE(SUBSTITUTE(CLEAN(A2204), "|", "&lt;/s&gt;&lt;s&gt;"), ",", "&lt;/s&gt;&lt;s&gt;"), ";", "&lt;/s&gt;&lt;s&gt;") &amp; "&lt;/s&gt;&lt;/t&gt;", "//s[last()-2]")</f>
        <v>95</v>
      </c>
      <c r="Q2204" cm="1">
        <f t="array" ref="Q2204">_xlfn.FILTERXML("&lt;t&gt;&lt;s&gt;" &amp; SUBSTITUTE(SUBSTITUTE(SUBSTITUTE(A2204, "|", "&lt;/s&gt;&lt;s&gt;"), ",", "&lt;/s&gt;&lt;s&gt;"), ";", "&lt;/s&gt;&lt;s&gt;") &amp; "&lt;/s&gt;&lt;/t&gt;", "//s[last()-1]")</f>
        <v>300</v>
      </c>
      <c r="R2204" t="s">
        <v>590</v>
      </c>
      <c r="S2204" s="20">
        <f>Table1[[#This Row],[Qty Sold]]/Table1[[#This Row],[Qty Added]]</f>
        <v>0.55555555555555558</v>
      </c>
      <c r="T2204" s="19">
        <f>Table1[[#This Row],[Unit Price]]*Table1[[#This Row],[Stock]]</f>
        <v>28500</v>
      </c>
    </row>
    <row r="2205" spans="1:20" x14ac:dyDescent="0.3">
      <c r="A2205" t="s">
        <v>183</v>
      </c>
      <c r="J2205" s="18" t="str">
        <f t="shared" si="136"/>
        <v>02-01-2026</v>
      </c>
      <c r="K2205" t="str">
        <f t="shared" si="137"/>
        <v>SKU132</v>
      </c>
      <c r="L2205" t="str">
        <f t="shared" si="138"/>
        <v>knife basic</v>
      </c>
      <c r="M2205" t="s">
        <v>569</v>
      </c>
      <c r="N2205">
        <f t="shared" si="139"/>
        <v>30</v>
      </c>
      <c r="O2205" cm="1">
        <f t="array" ref="O2205">_xlfn.FILTERXML("&lt;t&gt;&lt;s&gt;" &amp; SUBSTITUTE(SUBSTITUTE(A2205, "|", "&lt;/s&gt;&lt;s&gt;"), ";", "&lt;/s&gt;&lt;s&gt;") &amp; "&lt;/s&gt;&lt;/t&gt;", "//s[last()-2]")</f>
        <v>18</v>
      </c>
      <c r="P2205" cm="1">
        <f t="array" ref="P2205">_xlfn.FILTERXML("&lt;t&gt;&lt;s&gt;" &amp; SUBSTITUTE(SUBSTITUTE(SUBSTITUTE(CLEAN(A2205), "|", "&lt;/s&gt;&lt;s&gt;"), ",", "&lt;/s&gt;&lt;s&gt;"), ";", "&lt;/s&gt;&lt;s&gt;") &amp; "&lt;/s&gt;&lt;/t&gt;", "//s[last()-2]")</f>
        <v>100</v>
      </c>
      <c r="Q2205" cm="1">
        <f t="array" ref="Q2205">_xlfn.FILTERXML("&lt;t&gt;&lt;s&gt;" &amp; SUBSTITUTE(SUBSTITUTE(SUBSTITUTE(A2205, "|", "&lt;/s&gt;&lt;s&gt;"), ",", "&lt;/s&gt;&lt;s&gt;"), ";", "&lt;/s&gt;&lt;s&gt;") &amp; "&lt;/s&gt;&lt;/t&gt;", "//s[last()-1]")</f>
        <v>300</v>
      </c>
      <c r="R2205" t="s">
        <v>610</v>
      </c>
      <c r="S2205" s="20">
        <f>Table1[[#This Row],[Qty Sold]]/Table1[[#This Row],[Qty Added]]</f>
        <v>0.6</v>
      </c>
      <c r="T2205" s="19">
        <f>Table1[[#This Row],[Unit Price]]*Table1[[#This Row],[Stock]]</f>
        <v>30000</v>
      </c>
    </row>
    <row r="2206" spans="1:20" x14ac:dyDescent="0.3">
      <c r="A2206" t="s">
        <v>184</v>
      </c>
      <c r="J2206" s="18" t="str">
        <f t="shared" si="136"/>
        <v>03-01-2026</v>
      </c>
      <c r="K2206" t="str">
        <f t="shared" si="137"/>
        <v>SKU133</v>
      </c>
      <c r="L2206" t="str">
        <f t="shared" si="138"/>
        <v>Cutlery Set Basic</v>
      </c>
      <c r="M2206" t="s">
        <v>551</v>
      </c>
      <c r="N2206">
        <f t="shared" si="139"/>
        <v>40</v>
      </c>
      <c r="O2206" cm="1">
        <f t="array" ref="O2206">_xlfn.FILTERXML("&lt;t&gt;&lt;s&gt;" &amp; SUBSTITUTE(SUBSTITUTE(A2206, "|", "&lt;/s&gt;&lt;s&gt;"), ";", "&lt;/s&gt;&lt;s&gt;") &amp; "&lt;/s&gt;&lt;/t&gt;", "//s[last()-2]")</f>
        <v>22</v>
      </c>
      <c r="P2206" cm="1">
        <f t="array" ref="P2206">_xlfn.FILTERXML("&lt;t&gt;&lt;s&gt;" &amp; SUBSTITUTE(SUBSTITUTE(SUBSTITUTE(CLEAN(A2206), "|", "&lt;/s&gt;&lt;s&gt;"), ",", "&lt;/s&gt;&lt;s&gt;"), ";", "&lt;/s&gt;&lt;s&gt;") &amp; "&lt;/s&gt;&lt;/t&gt;", "//s[last()-2]")</f>
        <v>85</v>
      </c>
      <c r="Q2206" cm="1">
        <f t="array" ref="Q2206">_xlfn.FILTERXML("&lt;t&gt;&lt;s&gt;" &amp; SUBSTITUTE(SUBSTITUTE(SUBSTITUTE(A2206, "|", "&lt;/s&gt;&lt;s&gt;"), ",", "&lt;/s&gt;&lt;s&gt;"), ";", "&lt;/s&gt;&lt;s&gt;") &amp; "&lt;/s&gt;&lt;/t&gt;", "//s[last()-1]")</f>
        <v>600</v>
      </c>
      <c r="R2206" t="s">
        <v>591</v>
      </c>
      <c r="S2206" s="20">
        <f>Table1[[#This Row],[Qty Sold]]/Table1[[#This Row],[Qty Added]]</f>
        <v>0.55000000000000004</v>
      </c>
      <c r="T2206" s="19">
        <f>Table1[[#This Row],[Unit Price]]*Table1[[#This Row],[Stock]]</f>
        <v>51000</v>
      </c>
    </row>
    <row r="2207" spans="1:20" x14ac:dyDescent="0.3">
      <c r="A2207" t="s">
        <v>185</v>
      </c>
      <c r="J2207" s="18" t="str">
        <f t="shared" si="136"/>
        <v>04-01-2026</v>
      </c>
      <c r="K2207" t="str">
        <f t="shared" si="137"/>
        <v>SKU134</v>
      </c>
      <c r="L2207" t="str">
        <f t="shared" si="138"/>
        <v>Steel Bowl Small</v>
      </c>
      <c r="M2207" t="s">
        <v>541</v>
      </c>
      <c r="N2207">
        <f t="shared" si="139"/>
        <v>70</v>
      </c>
      <c r="O2207" cm="1">
        <f t="array" ref="O2207">_xlfn.FILTERXML("&lt;t&gt;&lt;s&gt;" &amp; SUBSTITUTE(SUBSTITUTE(A2207, "|", "&lt;/s&gt;&lt;s&gt;"), ";", "&lt;/s&gt;&lt;s&gt;") &amp; "&lt;/s&gt;&lt;/t&gt;", "//s[last()-2]")</f>
        <v>40</v>
      </c>
      <c r="P2207" cm="1">
        <f t="array" ref="P2207">_xlfn.FILTERXML("&lt;t&gt;&lt;s&gt;" &amp; SUBSTITUTE(SUBSTITUTE(SUBSTITUTE(CLEAN(A2207), "|", "&lt;/s&gt;&lt;s&gt;"), ",", "&lt;/s&gt;&lt;s&gt;"), ";", "&lt;/s&gt;&lt;s&gt;") &amp; "&lt;/s&gt;&lt;/t&gt;", "//s[last()-2]")</f>
        <v>150</v>
      </c>
      <c r="Q2207" cm="1">
        <f t="array" ref="Q2207">_xlfn.FILTERXML("&lt;t&gt;&lt;s&gt;" &amp; SUBSTITUTE(SUBSTITUTE(SUBSTITUTE(A2207, "|", "&lt;/s&gt;&lt;s&gt;"), ",", "&lt;/s&gt;&lt;s&gt;"), ";", "&lt;/s&gt;&lt;s&gt;") &amp; "&lt;/s&gt;&lt;/t&gt;", "//s[last()-1]")</f>
        <v>90</v>
      </c>
      <c r="R2207" t="s">
        <v>582</v>
      </c>
      <c r="S2207" s="20">
        <f>Table1[[#This Row],[Qty Sold]]/Table1[[#This Row],[Qty Added]]</f>
        <v>0.5714285714285714</v>
      </c>
      <c r="T2207" s="19">
        <f>Table1[[#This Row],[Unit Price]]*Table1[[#This Row],[Stock]]</f>
        <v>13500</v>
      </c>
    </row>
    <row r="2208" spans="1:20" x14ac:dyDescent="0.3">
      <c r="A2208" t="s">
        <v>186</v>
      </c>
      <c r="J2208" s="18" t="str">
        <f t="shared" si="136"/>
        <v>05-01-2026</v>
      </c>
      <c r="K2208" t="str">
        <f t="shared" si="137"/>
        <v>SKU135</v>
      </c>
      <c r="L2208" t="str">
        <f t="shared" si="138"/>
        <v>Glass Bowl Small</v>
      </c>
      <c r="M2208" t="s">
        <v>545</v>
      </c>
      <c r="N2208">
        <f t="shared" si="139"/>
        <v>25</v>
      </c>
      <c r="O2208" cm="1">
        <f t="array" ref="O2208">_xlfn.FILTERXML("&lt;t&gt;&lt;s&gt;" &amp; SUBSTITUTE(SUBSTITUTE(A2208, "|", "&lt;/s&gt;&lt;s&gt;"), ";", "&lt;/s&gt;&lt;s&gt;") &amp; "&lt;/s&gt;&lt;/t&gt;", "//s[last()-2]")</f>
        <v>12</v>
      </c>
      <c r="P2208" cm="1">
        <f t="array" ref="P2208">_xlfn.FILTERXML("&lt;t&gt;&lt;s&gt;" &amp; SUBSTITUTE(SUBSTITUTE(SUBSTITUTE(CLEAN(A2208), "|", "&lt;/s&gt;&lt;s&gt;"), ",", "&lt;/s&gt;&lt;s&gt;"), ";", "&lt;/s&gt;&lt;s&gt;") &amp; "&lt;/s&gt;&lt;/t&gt;", "//s[last()-2]")</f>
        <v>65</v>
      </c>
      <c r="Q2208" cm="1">
        <f t="array" ref="Q2208">_xlfn.FILTERXML("&lt;t&gt;&lt;s&gt;" &amp; SUBSTITUTE(SUBSTITUTE(SUBSTITUTE(A2208, "|", "&lt;/s&gt;&lt;s&gt;"), ",", "&lt;/s&gt;&lt;s&gt;"), ";", "&lt;/s&gt;&lt;s&gt;") &amp; "&lt;/s&gt;&lt;/t&gt;", "//s[last()-1]")</f>
        <v>200</v>
      </c>
      <c r="R2208" t="s">
        <v>585</v>
      </c>
      <c r="S2208" s="20">
        <f>Table1[[#This Row],[Qty Sold]]/Table1[[#This Row],[Qty Added]]</f>
        <v>0.48</v>
      </c>
      <c r="T2208" s="19">
        <f>Table1[[#This Row],[Unit Price]]*Table1[[#This Row],[Stock]]</f>
        <v>13000</v>
      </c>
    </row>
    <row r="2209" spans="1:20" x14ac:dyDescent="0.3">
      <c r="A2209" t="s">
        <v>187</v>
      </c>
      <c r="J2209" s="18" t="str">
        <f t="shared" si="136"/>
        <v>06-01-2026</v>
      </c>
      <c r="K2209" t="str">
        <f t="shared" si="137"/>
        <v>SKU136</v>
      </c>
      <c r="L2209" t="str">
        <f t="shared" si="138"/>
        <v>Plastic Container Mini</v>
      </c>
      <c r="M2209" t="s">
        <v>544</v>
      </c>
      <c r="N2209">
        <f t="shared" si="139"/>
        <v>80</v>
      </c>
      <c r="O2209" cm="1">
        <f t="array" ref="O2209">_xlfn.FILTERXML("&lt;t&gt;&lt;s&gt;" &amp; SUBSTITUTE(SUBSTITUTE(A2209, "|", "&lt;/s&gt;&lt;s&gt;"), ";", "&lt;/s&gt;&lt;s&gt;") &amp; "&lt;/s&gt;&lt;/t&gt;", "//s[last()-2]")</f>
        <v>50</v>
      </c>
      <c r="P2209" cm="1">
        <f t="array" ref="P2209">_xlfn.FILTERXML("&lt;t&gt;&lt;s&gt;" &amp; SUBSTITUTE(SUBSTITUTE(SUBSTITUTE(CLEAN(A2209), "|", "&lt;/s&gt;&lt;s&gt;"), ",", "&lt;/s&gt;&lt;s&gt;"), ";", "&lt;/s&gt;&lt;s&gt;") &amp; "&lt;/s&gt;&lt;/t&gt;", "//s[last()-2]")</f>
        <v>140</v>
      </c>
      <c r="Q2209" cm="1">
        <f t="array" ref="Q2209">_xlfn.FILTERXML("&lt;t&gt;&lt;s&gt;" &amp; SUBSTITUTE(SUBSTITUTE(SUBSTITUTE(A2209, "|", "&lt;/s&gt;&lt;s&gt;"), ",", "&lt;/s&gt;&lt;s&gt;"), ";", "&lt;/s&gt;&lt;s&gt;") &amp; "&lt;/s&gt;&lt;/t&gt;", "//s[last()-1]")</f>
        <v>120</v>
      </c>
      <c r="R2209" t="s">
        <v>584</v>
      </c>
      <c r="S2209" s="20">
        <f>Table1[[#This Row],[Qty Sold]]/Table1[[#This Row],[Qty Added]]</f>
        <v>0.625</v>
      </c>
      <c r="T2209" s="19">
        <f>Table1[[#This Row],[Unit Price]]*Table1[[#This Row],[Stock]]</f>
        <v>16800</v>
      </c>
    </row>
    <row r="2210" spans="1:20" x14ac:dyDescent="0.3">
      <c r="A2210" t="s">
        <v>188</v>
      </c>
      <c r="J2210" s="18" t="str">
        <f t="shared" si="136"/>
        <v>07-01-2026</v>
      </c>
      <c r="K2210" t="str">
        <f t="shared" si="137"/>
        <v>SKU137</v>
      </c>
      <c r="L2210" t="str">
        <f t="shared" si="138"/>
        <v>plastic container mini</v>
      </c>
      <c r="M2210" t="s">
        <v>573</v>
      </c>
      <c r="N2210">
        <f t="shared" si="139"/>
        <v>50</v>
      </c>
      <c r="O2210" cm="1">
        <f t="array" ref="O2210">_xlfn.FILTERXML("&lt;t&gt;&lt;s&gt;" &amp; SUBSTITUTE(SUBSTITUTE(A2210, "|", "&lt;/s&gt;&lt;s&gt;"), ";", "&lt;/s&gt;&lt;s&gt;") &amp; "&lt;/s&gt;&lt;/t&gt;", "//s[last()-2]")</f>
        <v>25</v>
      </c>
      <c r="P2210" cm="1">
        <f t="array" ref="P2210">_xlfn.FILTERXML("&lt;t&gt;&lt;s&gt;" &amp; SUBSTITUTE(SUBSTITUTE(SUBSTITUTE(CLEAN(A2210), "|", "&lt;/s&gt;&lt;s&gt;"), ",", "&lt;/s&gt;&lt;s&gt;"), ";", "&lt;/s&gt;&lt;s&gt;") &amp; "&lt;/s&gt;&lt;/t&gt;", "//s[last()-2]")</f>
        <v>145</v>
      </c>
      <c r="Q2210" cm="1">
        <f t="array" ref="Q2210">_xlfn.FILTERXML("&lt;t&gt;&lt;s&gt;" &amp; SUBSTITUTE(SUBSTITUTE(SUBSTITUTE(A2210, "|", "&lt;/s&gt;&lt;s&gt;"), ",", "&lt;/s&gt;&lt;s&gt;"), ";", "&lt;/s&gt;&lt;s&gt;") &amp; "&lt;/s&gt;&lt;/t&gt;", "//s[last()-1]")</f>
        <v>120</v>
      </c>
      <c r="R2210" t="s">
        <v>614</v>
      </c>
      <c r="S2210" s="20">
        <f>Table1[[#This Row],[Qty Sold]]/Table1[[#This Row],[Qty Added]]</f>
        <v>0.5</v>
      </c>
      <c r="T2210" s="19">
        <f>Table1[[#This Row],[Unit Price]]*Table1[[#This Row],[Stock]]</f>
        <v>17400</v>
      </c>
    </row>
    <row r="2211" spans="1:20" x14ac:dyDescent="0.3">
      <c r="A2211" t="s">
        <v>189</v>
      </c>
      <c r="J2211" s="18" t="str">
        <f t="shared" si="136"/>
        <v>08-01-2026</v>
      </c>
      <c r="K2211" t="str">
        <f t="shared" si="137"/>
        <v>SKU138</v>
      </c>
      <c r="L2211" t="str">
        <f t="shared" si="138"/>
        <v>Storage Jar Small</v>
      </c>
      <c r="M2211" t="s">
        <v>553</v>
      </c>
      <c r="N2211">
        <f t="shared" si="139"/>
        <v>60</v>
      </c>
      <c r="O2211" cm="1">
        <f t="array" ref="O2211">_xlfn.FILTERXML("&lt;t&gt;&lt;s&gt;" &amp; SUBSTITUTE(SUBSTITUTE(A2211, "|", "&lt;/s&gt;&lt;s&gt;"), ";", "&lt;/s&gt;&lt;s&gt;") &amp; "&lt;/s&gt;&lt;/t&gt;", "//s[last()-2]")</f>
        <v>35</v>
      </c>
      <c r="P2211" cm="1">
        <f t="array" ref="P2211">_xlfn.FILTERXML("&lt;t&gt;&lt;s&gt;" &amp; SUBSTITUTE(SUBSTITUTE(SUBSTITUTE(CLEAN(A2211), "|", "&lt;/s&gt;&lt;s&gt;"), ",", "&lt;/s&gt;&lt;s&gt;"), ";", "&lt;/s&gt;&lt;s&gt;") &amp; "&lt;/s&gt;&lt;/t&gt;", "//s[last()-2]")</f>
        <v>130</v>
      </c>
      <c r="Q2211" cm="1">
        <f t="array" ref="Q2211">_xlfn.FILTERXML("&lt;t&gt;&lt;s&gt;" &amp; SUBSTITUTE(SUBSTITUTE(SUBSTITUTE(A2211, "|", "&lt;/s&gt;&lt;s&gt;"), ",", "&lt;/s&gt;&lt;s&gt;"), ";", "&lt;/s&gt;&lt;s&gt;") &amp; "&lt;/s&gt;&lt;/t&gt;", "//s[last()-1]")</f>
        <v>180</v>
      </c>
      <c r="R2211" t="s">
        <v>593</v>
      </c>
      <c r="S2211" s="20">
        <f>Table1[[#This Row],[Qty Sold]]/Table1[[#This Row],[Qty Added]]</f>
        <v>0.58333333333333337</v>
      </c>
      <c r="T2211" s="19">
        <f>Table1[[#This Row],[Unit Price]]*Table1[[#This Row],[Stock]]</f>
        <v>23400</v>
      </c>
    </row>
    <row r="2212" spans="1:20" x14ac:dyDescent="0.3">
      <c r="A2212" t="s">
        <v>190</v>
      </c>
      <c r="J2212" s="18" t="str">
        <f t="shared" si="136"/>
        <v>09-01-2026</v>
      </c>
      <c r="K2212" t="str">
        <f t="shared" si="137"/>
        <v>SKU139</v>
      </c>
      <c r="L2212" t="str">
        <f t="shared" si="138"/>
        <v>Steel Tiffin Mini</v>
      </c>
      <c r="M2212" t="s">
        <v>541</v>
      </c>
      <c r="N2212">
        <f t="shared" si="139"/>
        <v>30</v>
      </c>
      <c r="O2212" cm="1">
        <f t="array" ref="O2212">_xlfn.FILTERXML("&lt;t&gt;&lt;s&gt;" &amp; SUBSTITUTE(SUBSTITUTE(A2212, "|", "&lt;/s&gt;&lt;s&gt;"), ";", "&lt;/s&gt;&lt;s&gt;") &amp; "&lt;/s&gt;&lt;/t&gt;", "//s[last()-2]")</f>
        <v>18</v>
      </c>
      <c r="P2212" cm="1">
        <f t="array" ref="P2212">_xlfn.FILTERXML("&lt;t&gt;&lt;s&gt;" &amp; SUBSTITUTE(SUBSTITUTE(SUBSTITUTE(CLEAN(A2212), "|", "&lt;/s&gt;&lt;s&gt;"), ",", "&lt;/s&gt;&lt;s&gt;"), ";", "&lt;/s&gt;&lt;s&gt;") &amp; "&lt;/s&gt;&lt;/t&gt;", "//s[last()-2]")</f>
        <v>75</v>
      </c>
      <c r="Q2212" cm="1">
        <f t="array" ref="Q2212">_xlfn.FILTERXML("&lt;t&gt;&lt;s&gt;" &amp; SUBSTITUTE(SUBSTITUTE(SUBSTITUTE(A2212, "|", "&lt;/s&gt;&lt;s&gt;"), ",", "&lt;/s&gt;&lt;s&gt;"), ";", "&lt;/s&gt;&lt;s&gt;") &amp; "&lt;/s&gt;&lt;/t&gt;", "//s[last()-1]")</f>
        <v>250</v>
      </c>
      <c r="R2212" t="s">
        <v>582</v>
      </c>
      <c r="S2212" s="20">
        <f>Table1[[#This Row],[Qty Sold]]/Table1[[#This Row],[Qty Added]]</f>
        <v>0.6</v>
      </c>
      <c r="T2212" s="19">
        <f>Table1[[#This Row],[Unit Price]]*Table1[[#This Row],[Stock]]</f>
        <v>18750</v>
      </c>
    </row>
    <row r="2213" spans="1:20" x14ac:dyDescent="0.3">
      <c r="A2213" t="s">
        <v>191</v>
      </c>
      <c r="J2213" s="18" t="str">
        <f t="shared" si="136"/>
        <v>10-01-2026</v>
      </c>
      <c r="K2213" t="str">
        <f t="shared" si="137"/>
        <v>SKU140</v>
      </c>
      <c r="L2213" t="str">
        <f t="shared" si="138"/>
        <v>steel tiffin mini</v>
      </c>
      <c r="M2213" t="s">
        <v>542</v>
      </c>
      <c r="N2213">
        <f t="shared" si="139"/>
        <v>20</v>
      </c>
      <c r="O2213" cm="1">
        <f t="array" ref="O2213">_xlfn.FILTERXML("&lt;t&gt;&lt;s&gt;" &amp; SUBSTITUTE(SUBSTITUTE(A2213, "|", "&lt;/s&gt;&lt;s&gt;"), ";", "&lt;/s&gt;&lt;s&gt;") &amp; "&lt;/s&gt;&lt;/t&gt;", "//s[last()-2]")</f>
        <v>10</v>
      </c>
      <c r="P2213" cm="1">
        <f t="array" ref="P2213">_xlfn.FILTERXML("&lt;t&gt;&lt;s&gt;" &amp; SUBSTITUTE(SUBSTITUTE(SUBSTITUTE(CLEAN(A2213), "|", "&lt;/s&gt;&lt;s&gt;"), ",", "&lt;/s&gt;&lt;s&gt;"), ";", "&lt;/s&gt;&lt;s&gt;") &amp; "&lt;/s&gt;&lt;/t&gt;", "//s[last()-2]")</f>
        <v>80</v>
      </c>
      <c r="Q2213" cm="1">
        <f t="array" ref="Q2213">_xlfn.FILTERXML("&lt;t&gt;&lt;s&gt;" &amp; SUBSTITUTE(SUBSTITUTE(SUBSTITUTE(A2213, "|", "&lt;/s&gt;&lt;s&gt;"), ",", "&lt;/s&gt;&lt;s&gt;"), ";", "&lt;/s&gt;&lt;s&gt;") &amp; "&lt;/s&gt;&lt;/t&gt;", "//s[last()-1]")</f>
        <v>250</v>
      </c>
      <c r="R2213" t="s">
        <v>600</v>
      </c>
      <c r="S2213" s="20">
        <f>Table1[[#This Row],[Qty Sold]]/Table1[[#This Row],[Qty Added]]</f>
        <v>0.5</v>
      </c>
      <c r="T2213" s="19">
        <f>Table1[[#This Row],[Unit Price]]*Table1[[#This Row],[Stock]]</f>
        <v>20000</v>
      </c>
    </row>
    <row r="2214" spans="1:20" x14ac:dyDescent="0.3">
      <c r="A2214" t="s">
        <v>192</v>
      </c>
      <c r="J2214" s="18" t="str">
        <f t="shared" si="136"/>
        <v>11-01-2026</v>
      </c>
      <c r="K2214" t="str">
        <f t="shared" si="137"/>
        <v>SKU141</v>
      </c>
      <c r="L2214" t="str">
        <f t="shared" si="138"/>
        <v>Water Bottle 750ml</v>
      </c>
      <c r="M2214" t="s">
        <v>548</v>
      </c>
      <c r="N2214">
        <f t="shared" si="139"/>
        <v>120</v>
      </c>
      <c r="O2214" cm="1">
        <f t="array" ref="O2214">_xlfn.FILTERXML("&lt;t&gt;&lt;s&gt;" &amp; SUBSTITUTE(SUBSTITUTE(A2214, "|", "&lt;/s&gt;&lt;s&gt;"), ";", "&lt;/s&gt;&lt;s&gt;") &amp; "&lt;/s&gt;&lt;/t&gt;", "//s[last()-2]")</f>
        <v>80</v>
      </c>
      <c r="P2214" cm="1">
        <f t="array" ref="P2214">_xlfn.FILTERXML("&lt;t&gt;&lt;s&gt;" &amp; SUBSTITUTE(SUBSTITUTE(SUBSTITUTE(CLEAN(A2214), "|", "&lt;/s&gt;&lt;s&gt;"), ",", "&lt;/s&gt;&lt;s&gt;"), ";", "&lt;/s&gt;&lt;s&gt;") &amp; "&lt;/s&gt;&lt;/t&gt;", "//s[last()-2]")</f>
        <v>200</v>
      </c>
      <c r="Q2214" cm="1">
        <f t="array" ref="Q2214">_xlfn.FILTERXML("&lt;t&gt;&lt;s&gt;" &amp; SUBSTITUTE(SUBSTITUTE(SUBSTITUTE(A2214, "|", "&lt;/s&gt;&lt;s&gt;"), ",", "&lt;/s&gt;&lt;s&gt;"), ";", "&lt;/s&gt;&lt;s&gt;") &amp; "&lt;/s&gt;&lt;/t&gt;", "//s[last()-1]")</f>
        <v>150</v>
      </c>
      <c r="R2214" t="s">
        <v>588</v>
      </c>
      <c r="S2214" s="20">
        <f>Table1[[#This Row],[Qty Sold]]/Table1[[#This Row],[Qty Added]]</f>
        <v>0.66666666666666663</v>
      </c>
      <c r="T2214" s="19">
        <f>Table1[[#This Row],[Unit Price]]*Table1[[#This Row],[Stock]]</f>
        <v>30000</v>
      </c>
    </row>
    <row r="2215" spans="1:20" x14ac:dyDescent="0.3">
      <c r="A2215" t="s">
        <v>193</v>
      </c>
      <c r="J2215" s="18" t="str">
        <f t="shared" si="136"/>
        <v>12-01-2026</v>
      </c>
      <c r="K2215" t="str">
        <f t="shared" si="137"/>
        <v>SKU142</v>
      </c>
      <c r="L2215" t="str">
        <f t="shared" si="138"/>
        <v>Bottle Set 4pc</v>
      </c>
      <c r="M2215" t="s">
        <v>557</v>
      </c>
      <c r="N2215">
        <f t="shared" si="139"/>
        <v>70</v>
      </c>
      <c r="O2215" cm="1">
        <f t="array" ref="O2215">_xlfn.FILTERXML("&lt;t&gt;&lt;s&gt;" &amp; SUBSTITUTE(SUBSTITUTE(A2215, "|", "&lt;/s&gt;&lt;s&gt;"), ";", "&lt;/s&gt;&lt;s&gt;") &amp; "&lt;/s&gt;&lt;/t&gt;", "//s[last()-2]")</f>
        <v>40</v>
      </c>
      <c r="P2215" cm="1">
        <f t="array" ref="P2215">_xlfn.FILTERXML("&lt;t&gt;&lt;s&gt;" &amp; SUBSTITUTE(SUBSTITUTE(SUBSTITUTE(CLEAN(A2215), "|", "&lt;/s&gt;&lt;s&gt;"), ",", "&lt;/s&gt;&lt;s&gt;"), ";", "&lt;/s&gt;&lt;s&gt;") &amp; "&lt;/s&gt;&lt;/t&gt;", "//s[last()-2]")</f>
        <v>130</v>
      </c>
      <c r="Q2215" cm="1">
        <f t="array" ref="Q2215">_xlfn.FILTERXML("&lt;t&gt;&lt;s&gt;" &amp; SUBSTITUTE(SUBSTITUTE(SUBSTITUTE(A2215, "|", "&lt;/s&gt;&lt;s&gt;"), ",", "&lt;/s&gt;&lt;s&gt;"), ";", "&lt;/s&gt;&lt;s&gt;") &amp; "&lt;/s&gt;&lt;/t&gt;", "//s[last()-1]")</f>
        <v>350</v>
      </c>
      <c r="R2215" t="s">
        <v>597</v>
      </c>
      <c r="S2215" s="20">
        <f>Table1[[#This Row],[Qty Sold]]/Table1[[#This Row],[Qty Added]]</f>
        <v>0.5714285714285714</v>
      </c>
      <c r="T2215" s="19">
        <f>Table1[[#This Row],[Unit Price]]*Table1[[#This Row],[Stock]]</f>
        <v>45500</v>
      </c>
    </row>
    <row r="2216" spans="1:20" x14ac:dyDescent="0.3">
      <c r="A2216" t="s">
        <v>194</v>
      </c>
      <c r="J2216" s="18" t="str">
        <f t="shared" si="136"/>
        <v>13-01-2026</v>
      </c>
      <c r="K2216" t="str">
        <f t="shared" si="137"/>
        <v>SKU143</v>
      </c>
      <c r="L2216" t="str">
        <f t="shared" si="138"/>
        <v>Serving Tray Small</v>
      </c>
      <c r="M2216" t="s">
        <v>554</v>
      </c>
      <c r="N2216">
        <f t="shared" si="139"/>
        <v>30</v>
      </c>
      <c r="O2216" cm="1">
        <f t="array" ref="O2216">_xlfn.FILTERXML("&lt;t&gt;&lt;s&gt;" &amp; SUBSTITUTE(SUBSTITUTE(A2216, "|", "&lt;/s&gt;&lt;s&gt;"), ";", "&lt;/s&gt;&lt;s&gt;") &amp; "&lt;/s&gt;&lt;/t&gt;", "//s[last()-2]")</f>
        <v>15</v>
      </c>
      <c r="P2216" cm="1">
        <f t="array" ref="P2216">_xlfn.FILTERXML("&lt;t&gt;&lt;s&gt;" &amp; SUBSTITUTE(SUBSTITUTE(SUBSTITUTE(CLEAN(A2216), "|", "&lt;/s&gt;&lt;s&gt;"), ",", "&lt;/s&gt;&lt;s&gt;"), ";", "&lt;/s&gt;&lt;s&gt;") &amp; "&lt;/s&gt;&lt;/t&gt;", "//s[last()-2]")</f>
        <v>70</v>
      </c>
      <c r="Q2216" cm="1">
        <f t="array" ref="Q2216">_xlfn.FILTERXML("&lt;t&gt;&lt;s&gt;" &amp; SUBSTITUTE(SUBSTITUTE(SUBSTITUTE(A2216, "|", "&lt;/s&gt;&lt;s&gt;"), ",", "&lt;/s&gt;&lt;s&gt;"), ";", "&lt;/s&gt;&lt;s&gt;") &amp; "&lt;/s&gt;&lt;/t&gt;", "//s[last()-1]")</f>
        <v>400</v>
      </c>
      <c r="R2216" t="s">
        <v>594</v>
      </c>
      <c r="S2216" s="20">
        <f>Table1[[#This Row],[Qty Sold]]/Table1[[#This Row],[Qty Added]]</f>
        <v>0.5</v>
      </c>
      <c r="T2216" s="19">
        <f>Table1[[#This Row],[Unit Price]]*Table1[[#This Row],[Stock]]</f>
        <v>28000</v>
      </c>
    </row>
    <row r="2217" spans="1:20" x14ac:dyDescent="0.3">
      <c r="A2217" t="s">
        <v>195</v>
      </c>
      <c r="J2217" s="18" t="str">
        <f t="shared" si="136"/>
        <v>14-01-2026</v>
      </c>
      <c r="K2217" t="str">
        <f t="shared" si="137"/>
        <v>SKU144</v>
      </c>
      <c r="L2217" t="str">
        <f t="shared" si="138"/>
        <v>Serving tray small</v>
      </c>
      <c r="M2217" t="s">
        <v>554</v>
      </c>
      <c r="N2217">
        <f t="shared" si="139"/>
        <v>20</v>
      </c>
      <c r="O2217" cm="1">
        <f t="array" ref="O2217">_xlfn.FILTERXML("&lt;t&gt;&lt;s&gt;" &amp; SUBSTITUTE(SUBSTITUTE(A2217, "|", "&lt;/s&gt;&lt;s&gt;"), ";", "&lt;/s&gt;&lt;s&gt;") &amp; "&lt;/s&gt;&lt;/t&gt;", "//s[last()-2]")</f>
        <v>10</v>
      </c>
      <c r="P2217" cm="1">
        <f t="array" ref="P2217">_xlfn.FILTERXML("&lt;t&gt;&lt;s&gt;" &amp; SUBSTITUTE(SUBSTITUTE(SUBSTITUTE(CLEAN(A2217), "|", "&lt;/s&gt;&lt;s&gt;"), ",", "&lt;/s&gt;&lt;s&gt;"), ";", "&lt;/s&gt;&lt;s&gt;") &amp; "&lt;/s&gt;&lt;/t&gt;", "//s[last()-2]")</f>
        <v>75</v>
      </c>
      <c r="Q2217" cm="1">
        <f t="array" ref="Q2217">_xlfn.FILTERXML("&lt;t&gt;&lt;s&gt;" &amp; SUBSTITUTE(SUBSTITUTE(SUBSTITUTE(A2217, "|", "&lt;/s&gt;&lt;s&gt;"), ",", "&lt;/s&gt;&lt;s&gt;"), ";", "&lt;/s&gt;&lt;s&gt;") &amp; "&lt;/s&gt;&lt;/t&gt;", "//s[last()-1]")</f>
        <v>400</v>
      </c>
      <c r="R2217" t="s">
        <v>594</v>
      </c>
      <c r="S2217" s="20">
        <f>Table1[[#This Row],[Qty Sold]]/Table1[[#This Row],[Qty Added]]</f>
        <v>0.5</v>
      </c>
      <c r="T2217" s="19">
        <f>Table1[[#This Row],[Unit Price]]*Table1[[#This Row],[Stock]]</f>
        <v>30000</v>
      </c>
    </row>
    <row r="2218" spans="1:20" x14ac:dyDescent="0.3">
      <c r="A2218" t="s">
        <v>196</v>
      </c>
      <c r="J2218" s="18" t="str">
        <f t="shared" si="136"/>
        <v>15-01-2026</v>
      </c>
      <c r="K2218" t="str">
        <f t="shared" si="137"/>
        <v>SKU145</v>
      </c>
      <c r="L2218" t="str">
        <f t="shared" si="138"/>
        <v>Pressure Cooker 2L</v>
      </c>
      <c r="M2218" t="s">
        <v>555</v>
      </c>
      <c r="N2218">
        <f t="shared" si="139"/>
        <v>15</v>
      </c>
      <c r="O2218" cm="1">
        <f t="array" ref="O2218">_xlfn.FILTERXML("&lt;t&gt;&lt;s&gt;" &amp; SUBSTITUTE(SUBSTITUTE(A2218, "|", "&lt;/s&gt;&lt;s&gt;"), ";", "&lt;/s&gt;&lt;s&gt;") &amp; "&lt;/s&gt;&lt;/t&gt;", "//s[last()-2]")</f>
        <v>8</v>
      </c>
      <c r="P2218" cm="1">
        <f t="array" ref="P2218">_xlfn.FILTERXML("&lt;t&gt;&lt;s&gt;" &amp; SUBSTITUTE(SUBSTITUTE(SUBSTITUTE(CLEAN(A2218), "|", "&lt;/s&gt;&lt;s&gt;"), ",", "&lt;/s&gt;&lt;s&gt;"), ";", "&lt;/s&gt;&lt;s&gt;") &amp; "&lt;/s&gt;&lt;/t&gt;", "//s[last()-2]")</f>
        <v>35</v>
      </c>
      <c r="Q2218" cm="1">
        <f t="array" ref="Q2218">_xlfn.FILTERXML("&lt;t&gt;&lt;s&gt;" &amp; SUBSTITUTE(SUBSTITUTE(SUBSTITUTE(A2218, "|", "&lt;/s&gt;&lt;s&gt;"), ",", "&lt;/s&gt;&lt;s&gt;"), ";", "&lt;/s&gt;&lt;s&gt;") &amp; "&lt;/s&gt;&lt;/t&gt;", "//s[last()-1]")</f>
        <v>1300</v>
      </c>
      <c r="R2218" t="s">
        <v>595</v>
      </c>
      <c r="S2218" s="20">
        <f>Table1[[#This Row],[Qty Sold]]/Table1[[#This Row],[Qty Added]]</f>
        <v>0.53333333333333333</v>
      </c>
      <c r="T2218" s="19">
        <f>Table1[[#This Row],[Unit Price]]*Table1[[#This Row],[Stock]]</f>
        <v>45500</v>
      </c>
    </row>
    <row r="2219" spans="1:20" x14ac:dyDescent="0.3">
      <c r="A2219" t="s">
        <v>197</v>
      </c>
      <c r="J2219" s="18" t="str">
        <f t="shared" si="136"/>
        <v>16-01-2026</v>
      </c>
      <c r="K2219" t="str">
        <f t="shared" si="137"/>
        <v>SKU146</v>
      </c>
      <c r="L2219" t="str">
        <f t="shared" si="138"/>
        <v>pressure cooker 2 L</v>
      </c>
      <c r="M2219" t="s">
        <v>567</v>
      </c>
      <c r="N2219">
        <f t="shared" si="139"/>
        <v>10</v>
      </c>
      <c r="O2219" cm="1">
        <f t="array" ref="O2219">_xlfn.FILTERXML("&lt;t&gt;&lt;s&gt;" &amp; SUBSTITUTE(SUBSTITUTE(A2219, "|", "&lt;/s&gt;&lt;s&gt;"), ";", "&lt;/s&gt;&lt;s&gt;") &amp; "&lt;/s&gt;&lt;/t&gt;", "//s[last()-2]")</f>
        <v>5</v>
      </c>
      <c r="P2219" cm="1">
        <f t="array" ref="P2219">_xlfn.FILTERXML("&lt;t&gt;&lt;s&gt;" &amp; SUBSTITUTE(SUBSTITUTE(SUBSTITUTE(CLEAN(A2219), "|", "&lt;/s&gt;&lt;s&gt;"), ",", "&lt;/s&gt;&lt;s&gt;"), ";", "&lt;/s&gt;&lt;s&gt;") &amp; "&lt;/s&gt;&lt;/t&gt;", "//s[last()-2]")</f>
        <v>38</v>
      </c>
      <c r="Q2219" cm="1">
        <f t="array" ref="Q2219">_xlfn.FILTERXML("&lt;t&gt;&lt;s&gt;" &amp; SUBSTITUTE(SUBSTITUTE(SUBSTITUTE(A2219, "|", "&lt;/s&gt;&lt;s&gt;"), ",", "&lt;/s&gt;&lt;s&gt;"), ";", "&lt;/s&gt;&lt;s&gt;") &amp; "&lt;/s&gt;&lt;/t&gt;", "//s[last()-1]")</f>
        <v>1300</v>
      </c>
      <c r="R2219" t="s">
        <v>608</v>
      </c>
      <c r="S2219" s="20">
        <f>Table1[[#This Row],[Qty Sold]]/Table1[[#This Row],[Qty Added]]</f>
        <v>0.5</v>
      </c>
      <c r="T2219" s="19">
        <f>Table1[[#This Row],[Unit Price]]*Table1[[#This Row],[Stock]]</f>
        <v>49400</v>
      </c>
    </row>
    <row r="2220" spans="1:20" x14ac:dyDescent="0.3">
      <c r="A2220" t="s">
        <v>198</v>
      </c>
      <c r="J2220" s="18" t="str">
        <f t="shared" si="136"/>
        <v>17-01-2026</v>
      </c>
      <c r="K2220" t="str">
        <f t="shared" si="137"/>
        <v>SKU147</v>
      </c>
      <c r="L2220" t="str">
        <f t="shared" si="138"/>
        <v>Electric Rice Cooker Mini</v>
      </c>
      <c r="M2220" t="s">
        <v>565</v>
      </c>
      <c r="N2220">
        <f t="shared" si="139"/>
        <v>8</v>
      </c>
      <c r="O2220" cm="1">
        <f t="array" ref="O2220">_xlfn.FILTERXML("&lt;t&gt;&lt;s&gt;" &amp; SUBSTITUTE(SUBSTITUTE(A2220, "|", "&lt;/s&gt;&lt;s&gt;"), ";", "&lt;/s&gt;&lt;s&gt;") &amp; "&lt;/s&gt;&lt;/t&gt;", "//s[last()-2]")</f>
        <v>4</v>
      </c>
      <c r="P2220" cm="1">
        <f t="array" ref="P2220">_xlfn.FILTERXML("&lt;t&gt;&lt;s&gt;" &amp; SUBSTITUTE(SUBSTITUTE(SUBSTITUTE(CLEAN(A2220), "|", "&lt;/s&gt;&lt;s&gt;"), ",", "&lt;/s&gt;&lt;s&gt;"), ";", "&lt;/s&gt;&lt;s&gt;") &amp; "&lt;/s&gt;&lt;/t&gt;", "//s[last()-2]")</f>
        <v>18</v>
      </c>
      <c r="Q2220" cm="1">
        <f t="array" ref="Q2220">_xlfn.FILTERXML("&lt;t&gt;&lt;s&gt;" &amp; SUBSTITUTE(SUBSTITUTE(SUBSTITUTE(A2220, "|", "&lt;/s&gt;&lt;s&gt;"), ",", "&lt;/s&gt;&lt;s&gt;"), ";", "&lt;/s&gt;&lt;s&gt;") &amp; "&lt;/s&gt;&lt;/t&gt;", "//s[last()-1]")</f>
        <v>2000</v>
      </c>
      <c r="R2220" t="s">
        <v>606</v>
      </c>
      <c r="S2220" s="20">
        <f>Table1[[#This Row],[Qty Sold]]/Table1[[#This Row],[Qty Added]]</f>
        <v>0.5</v>
      </c>
      <c r="T2220" s="19">
        <f>Table1[[#This Row],[Unit Price]]*Table1[[#This Row],[Stock]]</f>
        <v>36000</v>
      </c>
    </row>
    <row r="2221" spans="1:20" x14ac:dyDescent="0.3">
      <c r="A2221" t="s">
        <v>199</v>
      </c>
      <c r="J2221" s="18" t="str">
        <f t="shared" si="136"/>
        <v>18-01-2026</v>
      </c>
      <c r="K2221" t="str">
        <f t="shared" si="137"/>
        <v>SKU148</v>
      </c>
      <c r="L2221" t="str">
        <f t="shared" si="138"/>
        <v>Electric rice cooker mini</v>
      </c>
      <c r="M2221" t="s">
        <v>565</v>
      </c>
      <c r="N2221">
        <f t="shared" si="139"/>
        <v>6</v>
      </c>
      <c r="O2221" cm="1">
        <f t="array" ref="O2221">_xlfn.FILTERXML("&lt;t&gt;&lt;s&gt;" &amp; SUBSTITUTE(SUBSTITUTE(A2221, "|", "&lt;/s&gt;&lt;s&gt;"), ";", "&lt;/s&gt;&lt;s&gt;") &amp; "&lt;/s&gt;&lt;/t&gt;", "//s[last()-2]")</f>
        <v>3</v>
      </c>
      <c r="P2221" cm="1">
        <f t="array" ref="P2221">_xlfn.FILTERXML("&lt;t&gt;&lt;s&gt;" &amp; SUBSTITUTE(SUBSTITUTE(SUBSTITUTE(CLEAN(A2221), "|", "&lt;/s&gt;&lt;s&gt;"), ",", "&lt;/s&gt;&lt;s&gt;"), ";", "&lt;/s&gt;&lt;s&gt;") &amp; "&lt;/s&gt;&lt;/t&gt;", "//s[last()-2]")</f>
        <v>20</v>
      </c>
      <c r="Q2221" cm="1">
        <f t="array" ref="Q2221">_xlfn.FILTERXML("&lt;t&gt;&lt;s&gt;" &amp; SUBSTITUTE(SUBSTITUTE(SUBSTITUTE(A2221, "|", "&lt;/s&gt;&lt;s&gt;"), ",", "&lt;/s&gt;&lt;s&gt;"), ";", "&lt;/s&gt;&lt;s&gt;") &amp; "&lt;/s&gt;&lt;/t&gt;", "//s[last()-1]")</f>
        <v>2000</v>
      </c>
      <c r="R2221" t="s">
        <v>606</v>
      </c>
      <c r="S2221" s="20">
        <f>Table1[[#This Row],[Qty Sold]]/Table1[[#This Row],[Qty Added]]</f>
        <v>0.5</v>
      </c>
      <c r="T2221" s="19">
        <f>Table1[[#This Row],[Unit Price]]*Table1[[#This Row],[Stock]]</f>
        <v>40000</v>
      </c>
    </row>
    <row r="2222" spans="1:20" x14ac:dyDescent="0.3">
      <c r="A2222" t="s">
        <v>200</v>
      </c>
      <c r="J2222" s="18" t="str">
        <f t="shared" si="136"/>
        <v>19-01-2026</v>
      </c>
      <c r="K2222" t="str">
        <f t="shared" si="137"/>
        <v>SKU149</v>
      </c>
      <c r="L2222" t="str">
        <f t="shared" si="138"/>
        <v>Mixer Grinder Mini</v>
      </c>
      <c r="M2222" t="s">
        <v>566</v>
      </c>
      <c r="N2222">
        <f t="shared" si="139"/>
        <v>10</v>
      </c>
      <c r="O2222" cm="1">
        <f t="array" ref="O2222">_xlfn.FILTERXML("&lt;t&gt;&lt;s&gt;" &amp; SUBSTITUTE(SUBSTITUTE(A2222, "|", "&lt;/s&gt;&lt;s&gt;"), ";", "&lt;/s&gt;&lt;s&gt;") &amp; "&lt;/s&gt;&lt;/t&gt;", "//s[last()-2]")</f>
        <v>5</v>
      </c>
      <c r="P2222" cm="1">
        <f t="array" ref="P2222">_xlfn.FILTERXML("&lt;t&gt;&lt;s&gt;" &amp; SUBSTITUTE(SUBSTITUTE(SUBSTITUTE(CLEAN(A2222), "|", "&lt;/s&gt;&lt;s&gt;"), ",", "&lt;/s&gt;&lt;s&gt;"), ";", "&lt;/s&gt;&lt;s&gt;") &amp; "&lt;/s&gt;&lt;/t&gt;", "//s[last()-2]")</f>
        <v>22</v>
      </c>
      <c r="Q2222" cm="1">
        <f t="array" ref="Q2222">_xlfn.FILTERXML("&lt;t&gt;&lt;s&gt;" &amp; SUBSTITUTE(SUBSTITUTE(SUBSTITUTE(A2222, "|", "&lt;/s&gt;&lt;s&gt;"), ",", "&lt;/s&gt;&lt;s&gt;"), ";", "&lt;/s&gt;&lt;s&gt;") &amp; "&lt;/s&gt;&lt;/t&gt;", "//s[last()-1]")</f>
        <v>2800</v>
      </c>
      <c r="R2222" t="s">
        <v>607</v>
      </c>
      <c r="S2222" s="20">
        <f>Table1[[#This Row],[Qty Sold]]/Table1[[#This Row],[Qty Added]]</f>
        <v>0.5</v>
      </c>
      <c r="T2222" s="19">
        <f>Table1[[#This Row],[Unit Price]]*Table1[[#This Row],[Stock]]</f>
        <v>61600</v>
      </c>
    </row>
    <row r="2223" spans="1:20" x14ac:dyDescent="0.3">
      <c r="A2223" t="s">
        <v>201</v>
      </c>
      <c r="J2223" s="18" t="str">
        <f t="shared" si="136"/>
        <v>20-01-2026</v>
      </c>
      <c r="K2223" t="str">
        <f t="shared" si="137"/>
        <v>SKU150</v>
      </c>
      <c r="L2223" t="str">
        <f t="shared" si="138"/>
        <v>Mixer grinder mini</v>
      </c>
      <c r="M2223" t="s">
        <v>566</v>
      </c>
      <c r="N2223">
        <f t="shared" si="139"/>
        <v>8</v>
      </c>
      <c r="O2223" cm="1">
        <f t="array" ref="O2223">_xlfn.FILTERXML("&lt;t&gt;&lt;s&gt;" &amp; SUBSTITUTE(SUBSTITUTE(A2223, "|", "&lt;/s&gt;&lt;s&gt;"), ";", "&lt;/s&gt;&lt;s&gt;") &amp; "&lt;/s&gt;&lt;/t&gt;", "//s[last()-2]")</f>
        <v>4</v>
      </c>
      <c r="P2223" cm="1">
        <f t="array" ref="P2223">_xlfn.FILTERXML("&lt;t&gt;&lt;s&gt;" &amp; SUBSTITUTE(SUBSTITUTE(SUBSTITUTE(CLEAN(A2223), "|", "&lt;/s&gt;&lt;s&gt;"), ",", "&lt;/s&gt;&lt;s&gt;"), ";", "&lt;/s&gt;&lt;s&gt;") &amp; "&lt;/s&gt;&lt;/t&gt;", "//s[last()-2]")</f>
        <v>24</v>
      </c>
      <c r="Q2223" cm="1">
        <f t="array" ref="Q2223">_xlfn.FILTERXML("&lt;t&gt;&lt;s&gt;" &amp; SUBSTITUTE(SUBSTITUTE(SUBSTITUTE(A2223, "|", "&lt;/s&gt;&lt;s&gt;"), ",", "&lt;/s&gt;&lt;s&gt;"), ";", "&lt;/s&gt;&lt;s&gt;") &amp; "&lt;/s&gt;&lt;/t&gt;", "//s[last()-1]")</f>
        <v>2800</v>
      </c>
      <c r="R2223" t="s">
        <v>607</v>
      </c>
      <c r="S2223" s="20">
        <f>Table1[[#This Row],[Qty Sold]]/Table1[[#This Row],[Qty Added]]</f>
        <v>0.5</v>
      </c>
      <c r="T2223" s="19">
        <f>Table1[[#This Row],[Unit Price]]*Table1[[#This Row],[Stock]]</f>
        <v>67200</v>
      </c>
    </row>
    <row r="2224" spans="1:20" x14ac:dyDescent="0.3">
      <c r="A2224" t="s">
        <v>202</v>
      </c>
      <c r="J2224" s="18" t="str">
        <f t="shared" si="136"/>
        <v>21-01-2026</v>
      </c>
      <c r="K2224" t="str">
        <f t="shared" si="137"/>
        <v>SKU151</v>
      </c>
      <c r="L2224" t="str">
        <f t="shared" si="138"/>
        <v>Steel Plate Heavy</v>
      </c>
      <c r="M2224" t="s">
        <v>541</v>
      </c>
      <c r="N2224">
        <f t="shared" si="139"/>
        <v>55</v>
      </c>
      <c r="O2224" cm="1">
        <f t="array" ref="O2224">_xlfn.FILTERXML("&lt;t&gt;&lt;s&gt;" &amp; SUBSTITUTE(SUBSTITUTE(A2224, "|", "&lt;/s&gt;&lt;s&gt;"), ";", "&lt;/s&gt;&lt;s&gt;") &amp; "&lt;/s&gt;&lt;/t&gt;", "//s[last()-2]")</f>
        <v>30</v>
      </c>
      <c r="P2224" cm="1">
        <f t="array" ref="P2224">_xlfn.FILTERXML("&lt;t&gt;&lt;s&gt;" &amp; SUBSTITUTE(SUBSTITUTE(SUBSTITUTE(CLEAN(A2224), "|", "&lt;/s&gt;&lt;s&gt;"), ",", "&lt;/s&gt;&lt;s&gt;"), ";", "&lt;/s&gt;&lt;s&gt;") &amp; "&lt;/s&gt;&lt;/t&gt;", "//s[last()-2]")</f>
        <v>140</v>
      </c>
      <c r="Q2224" cm="1">
        <f t="array" ref="Q2224">_xlfn.FILTERXML("&lt;t&gt;&lt;s&gt;" &amp; SUBSTITUTE(SUBSTITUTE(SUBSTITUTE(A2224, "|", "&lt;/s&gt;&lt;s&gt;"), ",", "&lt;/s&gt;&lt;s&gt;"), ";", "&lt;/s&gt;&lt;s&gt;") &amp; "&lt;/s&gt;&lt;/t&gt;", "//s[last()-1]")</f>
        <v>150</v>
      </c>
      <c r="R2224" t="s">
        <v>582</v>
      </c>
      <c r="S2224" s="20">
        <f>Table1[[#This Row],[Qty Sold]]/Table1[[#This Row],[Qty Added]]</f>
        <v>0.54545454545454541</v>
      </c>
      <c r="T2224" s="19">
        <f>Table1[[#This Row],[Unit Price]]*Table1[[#This Row],[Stock]]</f>
        <v>21000</v>
      </c>
    </row>
    <row r="2225" spans="1:20" x14ac:dyDescent="0.3">
      <c r="A2225" t="s">
        <v>203</v>
      </c>
      <c r="J2225" s="18" t="str">
        <f t="shared" si="136"/>
        <v>22-01-2026</v>
      </c>
      <c r="K2225" t="str">
        <f t="shared" si="137"/>
        <v>SKU152</v>
      </c>
      <c r="L2225" t="str">
        <f t="shared" si="138"/>
        <v>Steel plate heavy</v>
      </c>
      <c r="M2225" t="s">
        <v>541</v>
      </c>
      <c r="N2225">
        <f t="shared" si="139"/>
        <v>35</v>
      </c>
      <c r="O2225" cm="1">
        <f t="array" ref="O2225">_xlfn.FILTERXML("&lt;t&gt;&lt;s&gt;" &amp; SUBSTITUTE(SUBSTITUTE(A2225, "|", "&lt;/s&gt;&lt;s&gt;"), ";", "&lt;/s&gt;&lt;s&gt;") &amp; "&lt;/s&gt;&lt;/t&gt;", "//s[last()-2]")</f>
        <v>20</v>
      </c>
      <c r="P2225" cm="1">
        <f t="array" ref="P2225">_xlfn.FILTERXML("&lt;t&gt;&lt;s&gt;" &amp; SUBSTITUTE(SUBSTITUTE(SUBSTITUTE(CLEAN(A2225), "|", "&lt;/s&gt;&lt;s&gt;"), ",", "&lt;/s&gt;&lt;s&gt;"), ";", "&lt;/s&gt;&lt;s&gt;") &amp; "&lt;/s&gt;&lt;/t&gt;", "//s[last()-2]")</f>
        <v>145</v>
      </c>
      <c r="Q2225" cm="1">
        <f t="array" ref="Q2225">_xlfn.FILTERXML("&lt;t&gt;&lt;s&gt;" &amp; SUBSTITUTE(SUBSTITUTE(SUBSTITUTE(A2225, "|", "&lt;/s&gt;&lt;s&gt;"), ",", "&lt;/s&gt;&lt;s&gt;"), ";", "&lt;/s&gt;&lt;s&gt;") &amp; "&lt;/s&gt;&lt;/t&gt;", "//s[last()-1]")</f>
        <v>150</v>
      </c>
      <c r="R2225" t="s">
        <v>582</v>
      </c>
      <c r="S2225" s="20">
        <f>Table1[[#This Row],[Qty Sold]]/Table1[[#This Row],[Qty Added]]</f>
        <v>0.5714285714285714</v>
      </c>
      <c r="T2225" s="19">
        <f>Table1[[#This Row],[Unit Price]]*Table1[[#This Row],[Stock]]</f>
        <v>21750</v>
      </c>
    </row>
    <row r="2226" spans="1:20" x14ac:dyDescent="0.3">
      <c r="A2226" t="s">
        <v>204</v>
      </c>
      <c r="J2226" s="18" t="str">
        <f t="shared" si="136"/>
        <v>23-01-2026</v>
      </c>
      <c r="K2226" t="str">
        <f t="shared" si="137"/>
        <v>SKU153</v>
      </c>
      <c r="L2226" t="str">
        <f t="shared" si="138"/>
        <v>Glass Set Heavy</v>
      </c>
      <c r="M2226" t="s">
        <v>545</v>
      </c>
      <c r="N2226">
        <f t="shared" si="139"/>
        <v>22</v>
      </c>
      <c r="O2226" cm="1">
        <f t="array" ref="O2226">_xlfn.FILTERXML("&lt;t&gt;&lt;s&gt;" &amp; SUBSTITUTE(SUBSTITUTE(A2226, "|", "&lt;/s&gt;&lt;s&gt;"), ";", "&lt;/s&gt;&lt;s&gt;") &amp; "&lt;/s&gt;&lt;/t&gt;", "//s[last()-2]")</f>
        <v>10</v>
      </c>
      <c r="P2226" cm="1">
        <f t="array" ref="P2226">_xlfn.FILTERXML("&lt;t&gt;&lt;s&gt;" &amp; SUBSTITUTE(SUBSTITUTE(SUBSTITUTE(CLEAN(A2226), "|", "&lt;/s&gt;&lt;s&gt;"), ",", "&lt;/s&gt;&lt;s&gt;"), ";", "&lt;/s&gt;&lt;s&gt;") &amp; "&lt;/s&gt;&lt;/t&gt;", "//s[last()-2]")</f>
        <v>60</v>
      </c>
      <c r="Q2226" cm="1">
        <f t="array" ref="Q2226">_xlfn.FILTERXML("&lt;t&gt;&lt;s&gt;" &amp; SUBSTITUTE(SUBSTITUTE(SUBSTITUTE(A2226, "|", "&lt;/s&gt;&lt;s&gt;"), ",", "&lt;/s&gt;&lt;s&gt;"), ";", "&lt;/s&gt;&lt;s&gt;") &amp; "&lt;/s&gt;&lt;/t&gt;", "//s[last()-1]")</f>
        <v>400</v>
      </c>
      <c r="R2226" t="s">
        <v>585</v>
      </c>
      <c r="S2226" s="20">
        <f>Table1[[#This Row],[Qty Sold]]/Table1[[#This Row],[Qty Added]]</f>
        <v>0.45454545454545453</v>
      </c>
      <c r="T2226" s="19">
        <f>Table1[[#This Row],[Unit Price]]*Table1[[#This Row],[Stock]]</f>
        <v>24000</v>
      </c>
    </row>
    <row r="2227" spans="1:20" x14ac:dyDescent="0.3">
      <c r="A2227" t="s">
        <v>205</v>
      </c>
      <c r="J2227" s="18" t="str">
        <f t="shared" si="136"/>
        <v>24-01-2026</v>
      </c>
      <c r="K2227" t="str">
        <f t="shared" si="137"/>
        <v>SKU154</v>
      </c>
      <c r="L2227" t="str">
        <f t="shared" si="138"/>
        <v>Plastic Bucket Heavy</v>
      </c>
      <c r="M2227" t="s">
        <v>544</v>
      </c>
      <c r="N2227">
        <f t="shared" si="139"/>
        <v>45</v>
      </c>
      <c r="O2227" cm="1">
        <f t="array" ref="O2227">_xlfn.FILTERXML("&lt;t&gt;&lt;s&gt;" &amp; SUBSTITUTE(SUBSTITUTE(A2227, "|", "&lt;/s&gt;&lt;s&gt;"), ";", "&lt;/s&gt;&lt;s&gt;") &amp; "&lt;/s&gt;&lt;/t&gt;", "//s[last()-2]")</f>
        <v>25</v>
      </c>
      <c r="P2227" cm="1">
        <f t="array" ref="P2227">_xlfn.FILTERXML("&lt;t&gt;&lt;s&gt;" &amp; SUBSTITUTE(SUBSTITUTE(SUBSTITUTE(CLEAN(A2227), "|", "&lt;/s&gt;&lt;s&gt;"), ",", "&lt;/s&gt;&lt;s&gt;"), ";", "&lt;/s&gt;&lt;s&gt;") &amp; "&lt;/s&gt;&lt;/t&gt;", "//s[last()-2]")</f>
        <v>110</v>
      </c>
      <c r="Q2227" cm="1">
        <f t="array" ref="Q2227">_xlfn.FILTERXML("&lt;t&gt;&lt;s&gt;" &amp; SUBSTITUTE(SUBSTITUTE(SUBSTITUTE(A2227, "|", "&lt;/s&gt;&lt;s&gt;"), ",", "&lt;/s&gt;&lt;s&gt;"), ";", "&lt;/s&gt;&lt;s&gt;") &amp; "&lt;/s&gt;&lt;/t&gt;", "//s[last()-1]")</f>
        <v>180</v>
      </c>
      <c r="R2227" t="s">
        <v>584</v>
      </c>
      <c r="S2227" s="20">
        <f>Table1[[#This Row],[Qty Sold]]/Table1[[#This Row],[Qty Added]]</f>
        <v>0.55555555555555558</v>
      </c>
      <c r="T2227" s="19">
        <f>Table1[[#This Row],[Unit Price]]*Table1[[#This Row],[Stock]]</f>
        <v>19800</v>
      </c>
    </row>
    <row r="2228" spans="1:20" x14ac:dyDescent="0.3">
      <c r="A2228" t="s">
        <v>206</v>
      </c>
      <c r="J2228" s="18" t="str">
        <f t="shared" si="136"/>
        <v>25-01-2026</v>
      </c>
      <c r="K2228" t="str">
        <f t="shared" si="137"/>
        <v>SKU155</v>
      </c>
      <c r="L2228" t="str">
        <f t="shared" si="138"/>
        <v>Plastic bucket heavy</v>
      </c>
      <c r="M2228" t="s">
        <v>544</v>
      </c>
      <c r="N2228">
        <f t="shared" si="139"/>
        <v>30</v>
      </c>
      <c r="O2228" cm="1">
        <f t="array" ref="O2228">_xlfn.FILTERXML("&lt;t&gt;&lt;s&gt;" &amp; SUBSTITUTE(SUBSTITUTE(A2228, "|", "&lt;/s&gt;&lt;s&gt;"), ";", "&lt;/s&gt;&lt;s&gt;") &amp; "&lt;/s&gt;&lt;/t&gt;", "//s[last()-2]")</f>
        <v>15</v>
      </c>
      <c r="P2228" cm="1">
        <f t="array" ref="P2228">_xlfn.FILTERXML("&lt;t&gt;&lt;s&gt;" &amp; SUBSTITUTE(SUBSTITUTE(SUBSTITUTE(CLEAN(A2228), "|", "&lt;/s&gt;&lt;s&gt;"), ",", "&lt;/s&gt;&lt;s&gt;"), ";", "&lt;/s&gt;&lt;s&gt;") &amp; "&lt;/s&gt;&lt;/t&gt;", "//s[last()-2]")</f>
        <v>115</v>
      </c>
      <c r="Q2228" cm="1">
        <f t="array" ref="Q2228">_xlfn.FILTERXML("&lt;t&gt;&lt;s&gt;" &amp; SUBSTITUTE(SUBSTITUTE(SUBSTITUTE(A2228, "|", "&lt;/s&gt;&lt;s&gt;"), ",", "&lt;/s&gt;&lt;s&gt;"), ";", "&lt;/s&gt;&lt;s&gt;") &amp; "&lt;/s&gt;&lt;/t&gt;", "//s[last()-1]")</f>
        <v>180</v>
      </c>
      <c r="R2228" t="s">
        <v>584</v>
      </c>
      <c r="S2228" s="20">
        <f>Table1[[#This Row],[Qty Sold]]/Table1[[#This Row],[Qty Added]]</f>
        <v>0.5</v>
      </c>
      <c r="T2228" s="19">
        <f>Table1[[#This Row],[Unit Price]]*Table1[[#This Row],[Stock]]</f>
        <v>20700</v>
      </c>
    </row>
    <row r="2229" spans="1:20" x14ac:dyDescent="0.3">
      <c r="A2229" t="s">
        <v>207</v>
      </c>
      <c r="J2229" s="18" t="str">
        <f t="shared" si="136"/>
        <v>26-01-2026</v>
      </c>
      <c r="K2229" t="str">
        <f t="shared" si="137"/>
        <v>SKU156</v>
      </c>
      <c r="L2229" t="str">
        <f t="shared" si="138"/>
        <v>Frying Pan Basic</v>
      </c>
      <c r="M2229" t="s">
        <v>547</v>
      </c>
      <c r="N2229">
        <f t="shared" si="139"/>
        <v>40</v>
      </c>
      <c r="O2229" cm="1">
        <f t="array" ref="O2229">_xlfn.FILTERXML("&lt;t&gt;&lt;s&gt;" &amp; SUBSTITUTE(SUBSTITUTE(A2229, "|", "&lt;/s&gt;&lt;s&gt;"), ";", "&lt;/s&gt;&lt;s&gt;") &amp; "&lt;/s&gt;&lt;/t&gt;", "//s[last()-2]")</f>
        <v>22</v>
      </c>
      <c r="P2229" cm="1">
        <f t="array" ref="P2229">_xlfn.FILTERXML("&lt;t&gt;&lt;s&gt;" &amp; SUBSTITUTE(SUBSTITUTE(SUBSTITUTE(CLEAN(A2229), "|", "&lt;/s&gt;&lt;s&gt;"), ",", "&lt;/s&gt;&lt;s&gt;"), ";", "&lt;/s&gt;&lt;s&gt;") &amp; "&lt;/s&gt;&lt;/t&gt;", "//s[last()-2]")</f>
        <v>95</v>
      </c>
      <c r="Q2229" cm="1">
        <f t="array" ref="Q2229">_xlfn.FILTERXML("&lt;t&gt;&lt;s&gt;" &amp; SUBSTITUTE(SUBSTITUTE(SUBSTITUTE(A2229, "|", "&lt;/s&gt;&lt;s&gt;"), ",", "&lt;/s&gt;&lt;s&gt;"), ";", "&lt;/s&gt;&lt;s&gt;") &amp; "&lt;/s&gt;&lt;/t&gt;", "//s[last()-1]")</f>
        <v>800</v>
      </c>
      <c r="R2229" t="s">
        <v>587</v>
      </c>
      <c r="S2229" s="20">
        <f>Table1[[#This Row],[Qty Sold]]/Table1[[#This Row],[Qty Added]]</f>
        <v>0.55000000000000004</v>
      </c>
      <c r="T2229" s="19">
        <f>Table1[[#This Row],[Unit Price]]*Table1[[#This Row],[Stock]]</f>
        <v>76000</v>
      </c>
    </row>
    <row r="2230" spans="1:20" x14ac:dyDescent="0.3">
      <c r="A2230" t="s">
        <v>208</v>
      </c>
      <c r="J2230" s="18" t="str">
        <f t="shared" si="136"/>
        <v>27-01-2026</v>
      </c>
      <c r="K2230" t="str">
        <f t="shared" si="137"/>
        <v>SKU157</v>
      </c>
      <c r="L2230" t="str">
        <f t="shared" si="138"/>
        <v>frying pan basic</v>
      </c>
      <c r="M2230" t="s">
        <v>568</v>
      </c>
      <c r="N2230">
        <f t="shared" si="139"/>
        <v>30</v>
      </c>
      <c r="O2230" cm="1">
        <f t="array" ref="O2230">_xlfn.FILTERXML("&lt;t&gt;&lt;s&gt;" &amp; SUBSTITUTE(SUBSTITUTE(A2230, "|", "&lt;/s&gt;&lt;s&gt;"), ";", "&lt;/s&gt;&lt;s&gt;") &amp; "&lt;/s&gt;&lt;/t&gt;", "//s[last()-2]")</f>
        <v>15</v>
      </c>
      <c r="P2230" cm="1">
        <f t="array" ref="P2230">_xlfn.FILTERXML("&lt;t&gt;&lt;s&gt;" &amp; SUBSTITUTE(SUBSTITUTE(SUBSTITUTE(CLEAN(A2230), "|", "&lt;/s&gt;&lt;s&gt;"), ",", "&lt;/s&gt;&lt;s&gt;"), ";", "&lt;/s&gt;&lt;s&gt;") &amp; "&lt;/s&gt;&lt;/t&gt;", "//s[last()-2]")</f>
        <v>100</v>
      </c>
      <c r="Q2230" cm="1">
        <f t="array" ref="Q2230">_xlfn.FILTERXML("&lt;t&gt;&lt;s&gt;" &amp; SUBSTITUTE(SUBSTITUTE(SUBSTITUTE(A2230, "|", "&lt;/s&gt;&lt;s&gt;"), ",", "&lt;/s&gt;&lt;s&gt;"), ";", "&lt;/s&gt;&lt;s&gt;") &amp; "&lt;/s&gt;&lt;/t&gt;", "//s[last()-1]")</f>
        <v>800</v>
      </c>
      <c r="R2230" t="s">
        <v>609</v>
      </c>
      <c r="S2230" s="20">
        <f>Table1[[#This Row],[Qty Sold]]/Table1[[#This Row],[Qty Added]]</f>
        <v>0.5</v>
      </c>
      <c r="T2230" s="19">
        <f>Table1[[#This Row],[Unit Price]]*Table1[[#This Row],[Stock]]</f>
        <v>80000</v>
      </c>
    </row>
    <row r="2231" spans="1:20" x14ac:dyDescent="0.3">
      <c r="A2231" t="s">
        <v>209</v>
      </c>
      <c r="J2231" s="18" t="str">
        <f t="shared" si="136"/>
        <v>28-01-2026</v>
      </c>
      <c r="K2231" t="str">
        <f t="shared" si="137"/>
        <v>SKU158</v>
      </c>
      <c r="L2231" t="str">
        <f t="shared" si="138"/>
        <v>Spatula Basic</v>
      </c>
      <c r="M2231" t="s">
        <v>558</v>
      </c>
      <c r="N2231">
        <f t="shared" si="139"/>
        <v>60</v>
      </c>
      <c r="O2231" cm="1">
        <f t="array" ref="O2231">_xlfn.FILTERXML("&lt;t&gt;&lt;s&gt;" &amp; SUBSTITUTE(SUBSTITUTE(A2231, "|", "&lt;/s&gt;&lt;s&gt;"), ";", "&lt;/s&gt;&lt;s&gt;") &amp; "&lt;/s&gt;&lt;/t&gt;", "//s[last()-2]")</f>
        <v>35</v>
      </c>
      <c r="P2231" cm="1">
        <f t="array" ref="P2231">_xlfn.FILTERXML("&lt;t&gt;&lt;s&gt;" &amp; SUBSTITUTE(SUBSTITUTE(SUBSTITUTE(CLEAN(A2231), "|", "&lt;/s&gt;&lt;s&gt;"), ",", "&lt;/s&gt;&lt;s&gt;"), ";", "&lt;/s&gt;&lt;s&gt;") &amp; "&lt;/s&gt;&lt;/t&gt;", "//s[last()-2]")</f>
        <v>130</v>
      </c>
      <c r="Q2231" cm="1">
        <f t="array" ref="Q2231">_xlfn.FILTERXML("&lt;t&gt;&lt;s&gt;" &amp; SUBSTITUTE(SUBSTITUTE(SUBSTITUTE(A2231, "|", "&lt;/s&gt;&lt;s&gt;"), ",", "&lt;/s&gt;&lt;s&gt;"), ";", "&lt;/s&gt;&lt;s&gt;") &amp; "&lt;/s&gt;&lt;/t&gt;", "//s[last()-1]")</f>
        <v>100</v>
      </c>
      <c r="R2231" t="s">
        <v>598</v>
      </c>
      <c r="S2231" s="20">
        <f>Table1[[#This Row],[Qty Sold]]/Table1[[#This Row],[Qty Added]]</f>
        <v>0.58333333333333337</v>
      </c>
      <c r="T2231" s="19">
        <f>Table1[[#This Row],[Unit Price]]*Table1[[#This Row],[Stock]]</f>
        <v>13000</v>
      </c>
    </row>
    <row r="2232" spans="1:20" x14ac:dyDescent="0.3">
      <c r="A2232" t="s">
        <v>210</v>
      </c>
      <c r="J2232" s="18" t="str">
        <f t="shared" si="136"/>
        <v>29-01-2026</v>
      </c>
      <c r="K2232" t="str">
        <f t="shared" si="137"/>
        <v>SKU159</v>
      </c>
      <c r="L2232" t="str">
        <f t="shared" si="138"/>
        <v>Spatula basic</v>
      </c>
      <c r="M2232" t="s">
        <v>558</v>
      </c>
      <c r="N2232">
        <f t="shared" si="139"/>
        <v>40</v>
      </c>
      <c r="O2232" cm="1">
        <f t="array" ref="O2232">_xlfn.FILTERXML("&lt;t&gt;&lt;s&gt;" &amp; SUBSTITUTE(SUBSTITUTE(A2232, "|", "&lt;/s&gt;&lt;s&gt;"), ";", "&lt;/s&gt;&lt;s&gt;") &amp; "&lt;/s&gt;&lt;/t&gt;", "//s[last()-2]")</f>
        <v>20</v>
      </c>
      <c r="P2232" cm="1">
        <f t="array" ref="P2232">_xlfn.FILTERXML("&lt;t&gt;&lt;s&gt;" &amp; SUBSTITUTE(SUBSTITUTE(SUBSTITUTE(CLEAN(A2232), "|", "&lt;/s&gt;&lt;s&gt;"), ",", "&lt;/s&gt;&lt;s&gt;"), ";", "&lt;/s&gt;&lt;s&gt;") &amp; "&lt;/s&gt;&lt;/t&gt;", "//s[last()-2]")</f>
        <v>135</v>
      </c>
      <c r="Q2232" cm="1">
        <f t="array" ref="Q2232">_xlfn.FILTERXML("&lt;t&gt;&lt;s&gt;" &amp; SUBSTITUTE(SUBSTITUTE(SUBSTITUTE(A2232, "|", "&lt;/s&gt;&lt;s&gt;"), ",", "&lt;/s&gt;&lt;s&gt;"), ";", "&lt;/s&gt;&lt;s&gt;") &amp; "&lt;/s&gt;&lt;/t&gt;", "//s[last()-1]")</f>
        <v>100</v>
      </c>
      <c r="R2232" t="s">
        <v>598</v>
      </c>
      <c r="S2232" s="20">
        <f>Table1[[#This Row],[Qty Sold]]/Table1[[#This Row],[Qty Added]]</f>
        <v>0.5</v>
      </c>
      <c r="T2232" s="19">
        <f>Table1[[#This Row],[Unit Price]]*Table1[[#This Row],[Stock]]</f>
        <v>13500</v>
      </c>
    </row>
    <row r="2233" spans="1:20" x14ac:dyDescent="0.3">
      <c r="A2233" t="s">
        <v>211</v>
      </c>
      <c r="J2233" s="18" t="str">
        <f t="shared" si="136"/>
        <v>30-01-2026</v>
      </c>
      <c r="K2233" t="str">
        <f t="shared" si="137"/>
        <v>SKU160</v>
      </c>
      <c r="L2233" t="str">
        <f t="shared" si="138"/>
        <v>Knife Utility</v>
      </c>
      <c r="M2233" t="s">
        <v>550</v>
      </c>
      <c r="N2233">
        <f t="shared" si="139"/>
        <v>28</v>
      </c>
      <c r="O2233" cm="1">
        <f t="array" ref="O2233">_xlfn.FILTERXML("&lt;t&gt;&lt;s&gt;" &amp; SUBSTITUTE(SUBSTITUTE(A2233, "|", "&lt;/s&gt;&lt;s&gt;"), ";", "&lt;/s&gt;&lt;s&gt;") &amp; "&lt;/s&gt;&lt;/t&gt;", "//s[last()-2]")</f>
        <v>14</v>
      </c>
      <c r="P2233" cm="1">
        <f t="array" ref="P2233">_xlfn.FILTERXML("&lt;t&gt;&lt;s&gt;" &amp; SUBSTITUTE(SUBSTITUTE(SUBSTITUTE(CLEAN(A2233), "|", "&lt;/s&gt;&lt;s&gt;"), ",", "&lt;/s&gt;&lt;s&gt;"), ";", "&lt;/s&gt;&lt;s&gt;") &amp; "&lt;/s&gt;&lt;/t&gt;", "//s[last()-2]")</f>
        <v>70</v>
      </c>
      <c r="Q2233" cm="1">
        <f t="array" ref="Q2233">_xlfn.FILTERXML("&lt;t&gt;&lt;s&gt;" &amp; SUBSTITUTE(SUBSTITUTE(SUBSTITUTE(A2233, "|", "&lt;/s&gt;&lt;s&gt;"), ",", "&lt;/s&gt;&lt;s&gt;"), ";", "&lt;/s&gt;&lt;s&gt;") &amp; "&lt;/s&gt;&lt;/t&gt;", "//s[last()-1]")</f>
        <v>500</v>
      </c>
      <c r="R2233" t="s">
        <v>590</v>
      </c>
      <c r="S2233" s="20">
        <f>Table1[[#This Row],[Qty Sold]]/Table1[[#This Row],[Qty Added]]</f>
        <v>0.5</v>
      </c>
      <c r="T2233" s="19">
        <f>Table1[[#This Row],[Unit Price]]*Table1[[#This Row],[Stock]]</f>
        <v>35000</v>
      </c>
    </row>
    <row r="2234" spans="1:20" x14ac:dyDescent="0.3">
      <c r="A2234" t="s">
        <v>212</v>
      </c>
      <c r="J2234" s="18" t="str">
        <f t="shared" si="136"/>
        <v>31-01-2026</v>
      </c>
      <c r="K2234" t="str">
        <f t="shared" si="137"/>
        <v>SKU161</v>
      </c>
      <c r="L2234" t="str">
        <f t="shared" si="138"/>
        <v>knife utility</v>
      </c>
      <c r="M2234" t="s">
        <v>569</v>
      </c>
      <c r="N2234">
        <f t="shared" si="139"/>
        <v>18</v>
      </c>
      <c r="O2234" cm="1">
        <f t="array" ref="O2234">_xlfn.FILTERXML("&lt;t&gt;&lt;s&gt;" &amp; SUBSTITUTE(SUBSTITUTE(A2234, "|", "&lt;/s&gt;&lt;s&gt;"), ";", "&lt;/s&gt;&lt;s&gt;") &amp; "&lt;/s&gt;&lt;/t&gt;", "//s[last()-2]")</f>
        <v>9</v>
      </c>
      <c r="P2234" cm="1">
        <f t="array" ref="P2234">_xlfn.FILTERXML("&lt;t&gt;&lt;s&gt;" &amp; SUBSTITUTE(SUBSTITUTE(SUBSTITUTE(CLEAN(A2234), "|", "&lt;/s&gt;&lt;s&gt;"), ",", "&lt;/s&gt;&lt;s&gt;"), ";", "&lt;/s&gt;&lt;s&gt;") &amp; "&lt;/s&gt;&lt;/t&gt;", "//s[last()-2]")</f>
        <v>72</v>
      </c>
      <c r="Q2234" cm="1">
        <f t="array" ref="Q2234">_xlfn.FILTERXML("&lt;t&gt;&lt;s&gt;" &amp; SUBSTITUTE(SUBSTITUTE(SUBSTITUTE(A2234, "|", "&lt;/s&gt;&lt;s&gt;"), ",", "&lt;/s&gt;&lt;s&gt;"), ";", "&lt;/s&gt;&lt;s&gt;") &amp; "&lt;/s&gt;&lt;/t&gt;", "//s[last()-1]")</f>
        <v>500</v>
      </c>
      <c r="R2234" t="s">
        <v>610</v>
      </c>
      <c r="S2234" s="20">
        <f>Table1[[#This Row],[Qty Sold]]/Table1[[#This Row],[Qty Added]]</f>
        <v>0.5</v>
      </c>
      <c r="T2234" s="19">
        <f>Table1[[#This Row],[Unit Price]]*Table1[[#This Row],[Stock]]</f>
        <v>36000</v>
      </c>
    </row>
    <row r="2235" spans="1:20" x14ac:dyDescent="0.3">
      <c r="A2235" t="s">
        <v>213</v>
      </c>
      <c r="J2235" s="18" t="str">
        <f t="shared" si="136"/>
        <v>01-02-2026</v>
      </c>
      <c r="K2235" t="str">
        <f t="shared" si="137"/>
        <v>SKU162</v>
      </c>
      <c r="L2235" t="str">
        <f t="shared" si="138"/>
        <v>Cutlery Set Basic Plus</v>
      </c>
      <c r="M2235" t="s">
        <v>551</v>
      </c>
      <c r="N2235">
        <f t="shared" si="139"/>
        <v>35</v>
      </c>
      <c r="O2235" cm="1">
        <f t="array" ref="O2235">_xlfn.FILTERXML("&lt;t&gt;&lt;s&gt;" &amp; SUBSTITUTE(SUBSTITUTE(A2235, "|", "&lt;/s&gt;&lt;s&gt;"), ";", "&lt;/s&gt;&lt;s&gt;") &amp; "&lt;/s&gt;&lt;/t&gt;", "//s[last()-2]")</f>
        <v>20</v>
      </c>
      <c r="P2235" cm="1">
        <f t="array" ref="P2235">_xlfn.FILTERXML("&lt;t&gt;&lt;s&gt;" &amp; SUBSTITUTE(SUBSTITUTE(SUBSTITUTE(CLEAN(A2235), "|", "&lt;/s&gt;&lt;s&gt;"), ",", "&lt;/s&gt;&lt;s&gt;"), ";", "&lt;/s&gt;&lt;s&gt;") &amp; "&lt;/s&gt;&lt;/t&gt;", "//s[last()-2]")</f>
        <v>85</v>
      </c>
      <c r="Q2235" cm="1">
        <f t="array" ref="Q2235">_xlfn.FILTERXML("&lt;t&gt;&lt;s&gt;" &amp; SUBSTITUTE(SUBSTITUTE(SUBSTITUTE(A2235, "|", "&lt;/s&gt;&lt;s&gt;"), ",", "&lt;/s&gt;&lt;s&gt;"), ";", "&lt;/s&gt;&lt;s&gt;") &amp; "&lt;/s&gt;&lt;/t&gt;", "//s[last()-1]")</f>
        <v>700</v>
      </c>
      <c r="R2235" t="s">
        <v>591</v>
      </c>
      <c r="S2235" s="20">
        <f>Table1[[#This Row],[Qty Sold]]/Table1[[#This Row],[Qty Added]]</f>
        <v>0.5714285714285714</v>
      </c>
      <c r="T2235" s="19">
        <f>Table1[[#This Row],[Unit Price]]*Table1[[#This Row],[Stock]]</f>
        <v>59500</v>
      </c>
    </row>
    <row r="2236" spans="1:20" x14ac:dyDescent="0.3">
      <c r="A2236" t="s">
        <v>214</v>
      </c>
      <c r="J2236" s="18" t="str">
        <f t="shared" si="136"/>
        <v>02-02-2026</v>
      </c>
      <c r="K2236" t="str">
        <f t="shared" si="137"/>
        <v>SKU163</v>
      </c>
      <c r="L2236" t="str">
        <f t="shared" si="138"/>
        <v>Glass Bowl Basic</v>
      </c>
      <c r="M2236" t="s">
        <v>545</v>
      </c>
      <c r="N2236">
        <f t="shared" si="139"/>
        <v>18</v>
      </c>
      <c r="O2236" cm="1">
        <f t="array" ref="O2236">_xlfn.FILTERXML("&lt;t&gt;&lt;s&gt;" &amp; SUBSTITUTE(SUBSTITUTE(A2236, "|", "&lt;/s&gt;&lt;s&gt;"), ";", "&lt;/s&gt;&lt;s&gt;") &amp; "&lt;/s&gt;&lt;/t&gt;", "//s[last()-2]")</f>
        <v>9</v>
      </c>
      <c r="P2236" cm="1">
        <f t="array" ref="P2236">_xlfn.FILTERXML("&lt;t&gt;&lt;s&gt;" &amp; SUBSTITUTE(SUBSTITUTE(SUBSTITUTE(CLEAN(A2236), "|", "&lt;/s&gt;&lt;s&gt;"), ",", "&lt;/s&gt;&lt;s&gt;"), ";", "&lt;/s&gt;&lt;s&gt;") &amp; "&lt;/s&gt;&lt;/t&gt;", "//s[last()-2]")</f>
        <v>55</v>
      </c>
      <c r="Q2236" cm="1">
        <f t="array" ref="Q2236">_xlfn.FILTERXML("&lt;t&gt;&lt;s&gt;" &amp; SUBSTITUTE(SUBSTITUTE(SUBSTITUTE(A2236, "|", "&lt;/s&gt;&lt;s&gt;"), ",", "&lt;/s&gt;&lt;s&gt;"), ";", "&lt;/s&gt;&lt;s&gt;") &amp; "&lt;/s&gt;&lt;/t&gt;", "//s[last()-1]")</f>
        <v>250</v>
      </c>
      <c r="R2236" t="s">
        <v>585</v>
      </c>
      <c r="S2236" s="20">
        <f>Table1[[#This Row],[Qty Sold]]/Table1[[#This Row],[Qty Added]]</f>
        <v>0.5</v>
      </c>
      <c r="T2236" s="19">
        <f>Table1[[#This Row],[Unit Price]]*Table1[[#This Row],[Stock]]</f>
        <v>13750</v>
      </c>
    </row>
    <row r="2237" spans="1:20" x14ac:dyDescent="0.3">
      <c r="A2237" t="s">
        <v>215</v>
      </c>
      <c r="J2237" s="18" t="str">
        <f t="shared" si="136"/>
        <v>03-02-2026</v>
      </c>
      <c r="K2237" t="str">
        <f t="shared" si="137"/>
        <v>SKU164</v>
      </c>
      <c r="L2237" t="str">
        <f t="shared" si="138"/>
        <v>Storage Container Medium</v>
      </c>
      <c r="M2237" t="s">
        <v>553</v>
      </c>
      <c r="N2237">
        <f t="shared" si="139"/>
        <v>55</v>
      </c>
      <c r="O2237" cm="1">
        <f t="array" ref="O2237">_xlfn.FILTERXML("&lt;t&gt;&lt;s&gt;" &amp; SUBSTITUTE(SUBSTITUTE(A2237, "|", "&lt;/s&gt;&lt;s&gt;"), ";", "&lt;/s&gt;&lt;s&gt;") &amp; "&lt;/s&gt;&lt;/t&gt;", "//s[last()-2]")</f>
        <v>30</v>
      </c>
      <c r="P2237" cm="1">
        <f t="array" ref="P2237">_xlfn.FILTERXML("&lt;t&gt;&lt;s&gt;" &amp; SUBSTITUTE(SUBSTITUTE(SUBSTITUTE(CLEAN(A2237), "|", "&lt;/s&gt;&lt;s&gt;"), ",", "&lt;/s&gt;&lt;s&gt;"), ";", "&lt;/s&gt;&lt;s&gt;") &amp; "&lt;/s&gt;&lt;/t&gt;", "//s[last()-2]")</f>
        <v>120</v>
      </c>
      <c r="Q2237" cm="1">
        <f t="array" ref="Q2237">_xlfn.FILTERXML("&lt;t&gt;&lt;s&gt;" &amp; SUBSTITUTE(SUBSTITUTE(SUBSTITUTE(A2237, "|", "&lt;/s&gt;&lt;s&gt;"), ",", "&lt;/s&gt;&lt;s&gt;"), ";", "&lt;/s&gt;&lt;s&gt;") &amp; "&lt;/s&gt;&lt;/t&gt;", "//s[last()-1]")</f>
        <v>280</v>
      </c>
      <c r="R2237" t="s">
        <v>593</v>
      </c>
      <c r="S2237" s="20">
        <f>Table1[[#This Row],[Qty Sold]]/Table1[[#This Row],[Qty Added]]</f>
        <v>0.54545454545454541</v>
      </c>
      <c r="T2237" s="19">
        <f>Table1[[#This Row],[Unit Price]]*Table1[[#This Row],[Stock]]</f>
        <v>33600</v>
      </c>
    </row>
    <row r="2238" spans="1:20" x14ac:dyDescent="0.3">
      <c r="A2238" t="s">
        <v>216</v>
      </c>
      <c r="J2238" s="18" t="str">
        <f t="shared" si="136"/>
        <v>04-02-2026</v>
      </c>
      <c r="K2238" t="str">
        <f t="shared" si="137"/>
        <v>SKU165</v>
      </c>
      <c r="L2238" t="str">
        <f t="shared" si="138"/>
        <v>storage container medium</v>
      </c>
      <c r="M2238" t="s">
        <v>570</v>
      </c>
      <c r="N2238">
        <f t="shared" si="139"/>
        <v>35</v>
      </c>
      <c r="O2238" cm="1">
        <f t="array" ref="O2238">_xlfn.FILTERXML("&lt;t&gt;&lt;s&gt;" &amp; SUBSTITUTE(SUBSTITUTE(A2238, "|", "&lt;/s&gt;&lt;s&gt;"), ";", "&lt;/s&gt;&lt;s&gt;") &amp; "&lt;/s&gt;&lt;/t&gt;", "//s[last()-2]")</f>
        <v>18</v>
      </c>
      <c r="P2238" cm="1">
        <f t="array" ref="P2238">_xlfn.FILTERXML("&lt;t&gt;&lt;s&gt;" &amp; SUBSTITUTE(SUBSTITUTE(SUBSTITUTE(CLEAN(A2238), "|", "&lt;/s&gt;&lt;s&gt;"), ",", "&lt;/s&gt;&lt;s&gt;"), ";", "&lt;/s&gt;&lt;s&gt;") &amp; "&lt;/s&gt;&lt;/t&gt;", "//s[last()-2]")</f>
        <v>125</v>
      </c>
      <c r="Q2238" cm="1">
        <f t="array" ref="Q2238">_xlfn.FILTERXML("&lt;t&gt;&lt;s&gt;" &amp; SUBSTITUTE(SUBSTITUTE(SUBSTITUTE(A2238, "|", "&lt;/s&gt;&lt;s&gt;"), ",", "&lt;/s&gt;&lt;s&gt;"), ";", "&lt;/s&gt;&lt;s&gt;") &amp; "&lt;/s&gt;&lt;/t&gt;", "//s[last()-1]")</f>
        <v>280</v>
      </c>
      <c r="R2238" t="s">
        <v>611</v>
      </c>
      <c r="S2238" s="20">
        <f>Table1[[#This Row],[Qty Sold]]/Table1[[#This Row],[Qty Added]]</f>
        <v>0.51428571428571423</v>
      </c>
      <c r="T2238" s="19">
        <f>Table1[[#This Row],[Unit Price]]*Table1[[#This Row],[Stock]]</f>
        <v>35000</v>
      </c>
    </row>
    <row r="2239" spans="1:20" x14ac:dyDescent="0.3">
      <c r="A2239" t="s">
        <v>217</v>
      </c>
      <c r="J2239" s="18" t="str">
        <f t="shared" si="136"/>
        <v>05-02-2026</v>
      </c>
      <c r="K2239" t="str">
        <f t="shared" si="137"/>
        <v>SKU166</v>
      </c>
      <c r="L2239" t="str">
        <f t="shared" si="138"/>
        <v>Steel Jug Basic</v>
      </c>
      <c r="M2239" t="s">
        <v>541</v>
      </c>
      <c r="N2239">
        <f t="shared" si="139"/>
        <v>25</v>
      </c>
      <c r="O2239" cm="1">
        <f t="array" ref="O2239">_xlfn.FILTERXML("&lt;t&gt;&lt;s&gt;" &amp; SUBSTITUTE(SUBSTITUTE(A2239, "|", "&lt;/s&gt;&lt;s&gt;"), ";", "&lt;/s&gt;&lt;s&gt;") &amp; "&lt;/s&gt;&lt;/t&gt;", "//s[last()-2]")</f>
        <v>12</v>
      </c>
      <c r="P2239" cm="1">
        <f t="array" ref="P2239">_xlfn.FILTERXML("&lt;t&gt;&lt;s&gt;" &amp; SUBSTITUTE(SUBSTITUTE(SUBSTITUTE(CLEAN(A2239), "|", "&lt;/s&gt;&lt;s&gt;"), ",", "&lt;/s&gt;&lt;s&gt;"), ";", "&lt;/s&gt;&lt;s&gt;") &amp; "&lt;/s&gt;&lt;/t&gt;", "//s[last()-2]")</f>
        <v>70</v>
      </c>
      <c r="Q2239" cm="1">
        <f t="array" ref="Q2239">_xlfn.FILTERXML("&lt;t&gt;&lt;s&gt;" &amp; SUBSTITUTE(SUBSTITUTE(SUBSTITUTE(A2239, "|", "&lt;/s&gt;&lt;s&gt;"), ",", "&lt;/s&gt;&lt;s&gt;"), ";", "&lt;/s&gt;&lt;s&gt;") &amp; "&lt;/s&gt;&lt;/t&gt;", "//s[last()-1]")</f>
        <v>500</v>
      </c>
      <c r="R2239" t="s">
        <v>582</v>
      </c>
      <c r="S2239" s="20">
        <f>Table1[[#This Row],[Qty Sold]]/Table1[[#This Row],[Qty Added]]</f>
        <v>0.48</v>
      </c>
      <c r="T2239" s="19">
        <f>Table1[[#This Row],[Unit Price]]*Table1[[#This Row],[Stock]]</f>
        <v>35000</v>
      </c>
    </row>
    <row r="2240" spans="1:20" x14ac:dyDescent="0.3">
      <c r="A2240" t="s">
        <v>218</v>
      </c>
      <c r="J2240" s="18" t="str">
        <f t="shared" si="136"/>
        <v>06-02-2026</v>
      </c>
      <c r="K2240" t="str">
        <f t="shared" si="137"/>
        <v>SKU167</v>
      </c>
      <c r="L2240" t="str">
        <f t="shared" si="138"/>
        <v>steel jug basic</v>
      </c>
      <c r="M2240" t="s">
        <v>542</v>
      </c>
      <c r="N2240">
        <f t="shared" si="139"/>
        <v>18</v>
      </c>
      <c r="O2240" cm="1">
        <f t="array" ref="O2240">_xlfn.FILTERXML("&lt;t&gt;&lt;s&gt;" &amp; SUBSTITUTE(SUBSTITUTE(A2240, "|", "&lt;/s&gt;&lt;s&gt;"), ";", "&lt;/s&gt;&lt;s&gt;") &amp; "&lt;/s&gt;&lt;/t&gt;", "//s[last()-2]")</f>
        <v>9</v>
      </c>
      <c r="P2240" cm="1">
        <f t="array" ref="P2240">_xlfn.FILTERXML("&lt;t&gt;&lt;s&gt;" &amp; SUBSTITUTE(SUBSTITUTE(SUBSTITUTE(CLEAN(A2240), "|", "&lt;/s&gt;&lt;s&gt;"), ",", "&lt;/s&gt;&lt;s&gt;"), ";", "&lt;/s&gt;&lt;s&gt;") &amp; "&lt;/s&gt;&lt;/t&gt;", "//s[last()-2]")</f>
        <v>75</v>
      </c>
      <c r="Q2240" cm="1">
        <f t="array" ref="Q2240">_xlfn.FILTERXML("&lt;t&gt;&lt;s&gt;" &amp; SUBSTITUTE(SUBSTITUTE(SUBSTITUTE(A2240, "|", "&lt;/s&gt;&lt;s&gt;"), ",", "&lt;/s&gt;&lt;s&gt;"), ";", "&lt;/s&gt;&lt;s&gt;") &amp; "&lt;/s&gt;&lt;/t&gt;", "//s[last()-1]")</f>
        <v>500</v>
      </c>
      <c r="R2240" t="s">
        <v>600</v>
      </c>
      <c r="S2240" s="20">
        <f>Table1[[#This Row],[Qty Sold]]/Table1[[#This Row],[Qty Added]]</f>
        <v>0.5</v>
      </c>
      <c r="T2240" s="19">
        <f>Table1[[#This Row],[Unit Price]]*Table1[[#This Row],[Stock]]</f>
        <v>37500</v>
      </c>
    </row>
    <row r="2241" spans="1:20" x14ac:dyDescent="0.3">
      <c r="A2241" t="s">
        <v>219</v>
      </c>
      <c r="J2241" s="18" t="str">
        <f t="shared" si="136"/>
        <v>07-02-2026</v>
      </c>
      <c r="K2241" t="str">
        <f t="shared" si="137"/>
        <v>SKU168</v>
      </c>
      <c r="L2241" t="str">
        <f t="shared" si="138"/>
        <v>Tea Kettle Basic</v>
      </c>
      <c r="M2241" t="s">
        <v>552</v>
      </c>
      <c r="N2241">
        <f t="shared" si="139"/>
        <v>20</v>
      </c>
      <c r="O2241" cm="1">
        <f t="array" ref="O2241">_xlfn.FILTERXML("&lt;t&gt;&lt;s&gt;" &amp; SUBSTITUTE(SUBSTITUTE(A2241, "|", "&lt;/s&gt;&lt;s&gt;"), ";", "&lt;/s&gt;&lt;s&gt;") &amp; "&lt;/s&gt;&lt;/t&gt;", "//s[last()-2]")</f>
        <v>10</v>
      </c>
      <c r="P2241" cm="1">
        <f t="array" ref="P2241">_xlfn.FILTERXML("&lt;t&gt;&lt;s&gt;" &amp; SUBSTITUTE(SUBSTITUTE(SUBSTITUTE(CLEAN(A2241), "|", "&lt;/s&gt;&lt;s&gt;"), ",", "&lt;/s&gt;&lt;s&gt;"), ";", "&lt;/s&gt;&lt;s&gt;") &amp; "&lt;/s&gt;&lt;/t&gt;", "//s[last()-2]")</f>
        <v>60</v>
      </c>
      <c r="Q2241" cm="1">
        <f t="array" ref="Q2241">_xlfn.FILTERXML("&lt;t&gt;&lt;s&gt;" &amp; SUBSTITUTE(SUBSTITUTE(SUBSTITUTE(A2241, "|", "&lt;/s&gt;&lt;s&gt;"), ",", "&lt;/s&gt;&lt;s&gt;"), ";", "&lt;/s&gt;&lt;s&gt;") &amp; "&lt;/s&gt;&lt;/t&gt;", "//s[last()-1]")</f>
        <v>700</v>
      </c>
      <c r="R2241" t="s">
        <v>592</v>
      </c>
      <c r="S2241" s="20">
        <f>Table1[[#This Row],[Qty Sold]]/Table1[[#This Row],[Qty Added]]</f>
        <v>0.5</v>
      </c>
      <c r="T2241" s="19">
        <f>Table1[[#This Row],[Unit Price]]*Table1[[#This Row],[Stock]]</f>
        <v>42000</v>
      </c>
    </row>
    <row r="2242" spans="1:20" x14ac:dyDescent="0.3">
      <c r="A2242" t="s">
        <v>220</v>
      </c>
      <c r="J2242" s="18" t="str">
        <f t="shared" si="136"/>
        <v>08-02-2026</v>
      </c>
      <c r="K2242" t="str">
        <f t="shared" si="137"/>
        <v>SKU169</v>
      </c>
      <c r="L2242" t="str">
        <f t="shared" si="138"/>
        <v>tea kettle basic</v>
      </c>
      <c r="M2242" t="s">
        <v>571</v>
      </c>
      <c r="N2242">
        <f t="shared" si="139"/>
        <v>15</v>
      </c>
      <c r="O2242" cm="1">
        <f t="array" ref="O2242">_xlfn.FILTERXML("&lt;t&gt;&lt;s&gt;" &amp; SUBSTITUTE(SUBSTITUTE(A2242, "|", "&lt;/s&gt;&lt;s&gt;"), ";", "&lt;/s&gt;&lt;s&gt;") &amp; "&lt;/s&gt;&lt;/t&gt;", "//s[last()-2]")</f>
        <v>7</v>
      </c>
      <c r="P2242" cm="1">
        <f t="array" ref="P2242">_xlfn.FILTERXML("&lt;t&gt;&lt;s&gt;" &amp; SUBSTITUTE(SUBSTITUTE(SUBSTITUTE(CLEAN(A2242), "|", "&lt;/s&gt;&lt;s&gt;"), ",", "&lt;/s&gt;&lt;s&gt;"), ";", "&lt;/s&gt;&lt;s&gt;") &amp; "&lt;/s&gt;&lt;/t&gt;", "//s[last()-2]")</f>
        <v>65</v>
      </c>
      <c r="Q2242" cm="1">
        <f t="array" ref="Q2242">_xlfn.FILTERXML("&lt;t&gt;&lt;s&gt;" &amp; SUBSTITUTE(SUBSTITUTE(SUBSTITUTE(A2242, "|", "&lt;/s&gt;&lt;s&gt;"), ",", "&lt;/s&gt;&lt;s&gt;"), ";", "&lt;/s&gt;&lt;s&gt;") &amp; "&lt;/s&gt;&lt;/t&gt;", "//s[last()-1]")</f>
        <v>700</v>
      </c>
      <c r="R2242" t="s">
        <v>612</v>
      </c>
      <c r="S2242" s="20">
        <f>Table1[[#This Row],[Qty Sold]]/Table1[[#This Row],[Qty Added]]</f>
        <v>0.46666666666666667</v>
      </c>
      <c r="T2242" s="19">
        <f>Table1[[#This Row],[Unit Price]]*Table1[[#This Row],[Stock]]</f>
        <v>45500</v>
      </c>
    </row>
    <row r="2243" spans="1:20" x14ac:dyDescent="0.3">
      <c r="A2243" t="s">
        <v>221</v>
      </c>
      <c r="J2243" s="18" t="str">
        <f t="shared" ref="J2243:J2306" si="140">LEFT(A2243, FIND(",", A2243) - 1)</f>
        <v>09-02-2026</v>
      </c>
      <c r="K2243" t="str">
        <f t="shared" ref="K2243:K2306" si="141">TRIM(MID(A2243, FIND(",", A2243) + 1, FIND("|", A2243) - FIND(",", A2243) - 1))</f>
        <v>SKU170</v>
      </c>
      <c r="L2243" t="str">
        <f t="shared" ref="L2243:L2306" si="142">TRIM(_xlfn.TEXTBEFORE(_xlfn.TEXTAFTER(A2243, "|"), ";"))</f>
        <v>Dinner Set Basic</v>
      </c>
      <c r="M2243" t="s">
        <v>556</v>
      </c>
      <c r="N2243">
        <f t="shared" ref="N2243:N2306" si="143">VALUE(MID(A2243, FIND(",", A2243, FIND(";", A2243)) + 1, FIND("|", A2243, FIND(",", A2243, FIND(";", A2243))) - FIND(",", A2243, FIND(";", A2243)) - 1))</f>
        <v>15</v>
      </c>
      <c r="O2243" cm="1">
        <f t="array" ref="O2243">_xlfn.FILTERXML("&lt;t&gt;&lt;s&gt;" &amp; SUBSTITUTE(SUBSTITUTE(A2243, "|", "&lt;/s&gt;&lt;s&gt;"), ";", "&lt;/s&gt;&lt;s&gt;") &amp; "&lt;/s&gt;&lt;/t&gt;", "//s[last()-2]")</f>
        <v>7</v>
      </c>
      <c r="P2243" cm="1">
        <f t="array" ref="P2243">_xlfn.FILTERXML("&lt;t&gt;&lt;s&gt;" &amp; SUBSTITUTE(SUBSTITUTE(SUBSTITUTE(CLEAN(A2243), "|", "&lt;/s&gt;&lt;s&gt;"), ",", "&lt;/s&gt;&lt;s&gt;"), ";", "&lt;/s&gt;&lt;s&gt;") &amp; "&lt;/s&gt;&lt;/t&gt;", "//s[last()-2]")</f>
        <v>50</v>
      </c>
      <c r="Q2243" cm="1">
        <f t="array" ref="Q2243">_xlfn.FILTERXML("&lt;t&gt;&lt;s&gt;" &amp; SUBSTITUTE(SUBSTITUTE(SUBSTITUTE(A2243, "|", "&lt;/s&gt;&lt;s&gt;"), ",", "&lt;/s&gt;&lt;s&gt;"), ";", "&lt;/s&gt;&lt;s&gt;") &amp; "&lt;/s&gt;&lt;/t&gt;", "//s[last()-1]")</f>
        <v>2200</v>
      </c>
      <c r="R2243" t="s">
        <v>596</v>
      </c>
      <c r="S2243" s="20">
        <f>Table1[[#This Row],[Qty Sold]]/Table1[[#This Row],[Qty Added]]</f>
        <v>0.46666666666666667</v>
      </c>
      <c r="T2243" s="19">
        <f>Table1[[#This Row],[Unit Price]]*Table1[[#This Row],[Stock]]</f>
        <v>110000</v>
      </c>
    </row>
    <row r="2244" spans="1:20" x14ac:dyDescent="0.3">
      <c r="A2244" t="s">
        <v>222</v>
      </c>
      <c r="J2244" s="18" t="str">
        <f t="shared" si="140"/>
        <v>10-02-2026</v>
      </c>
      <c r="K2244" t="str">
        <f t="shared" si="141"/>
        <v>SKU171</v>
      </c>
      <c r="L2244" t="str">
        <f t="shared" si="142"/>
        <v>dinner set basic</v>
      </c>
      <c r="M2244" t="s">
        <v>572</v>
      </c>
      <c r="N2244">
        <f t="shared" si="143"/>
        <v>10</v>
      </c>
      <c r="O2244" cm="1">
        <f t="array" ref="O2244">_xlfn.FILTERXML("&lt;t&gt;&lt;s&gt;" &amp; SUBSTITUTE(SUBSTITUTE(A2244, "|", "&lt;/s&gt;&lt;s&gt;"), ";", "&lt;/s&gt;&lt;s&gt;") &amp; "&lt;/s&gt;&lt;/t&gt;", "//s[last()-2]")</f>
        <v>5</v>
      </c>
      <c r="P2244" cm="1">
        <f t="array" ref="P2244">_xlfn.FILTERXML("&lt;t&gt;&lt;s&gt;" &amp; SUBSTITUTE(SUBSTITUTE(SUBSTITUTE(CLEAN(A2244), "|", "&lt;/s&gt;&lt;s&gt;"), ",", "&lt;/s&gt;&lt;s&gt;"), ";", "&lt;/s&gt;&lt;s&gt;") &amp; "&lt;/s&gt;&lt;/t&gt;", "//s[last()-2]")</f>
        <v>52</v>
      </c>
      <c r="Q2244" cm="1">
        <f t="array" ref="Q2244">_xlfn.FILTERXML("&lt;t&gt;&lt;s&gt;" &amp; SUBSTITUTE(SUBSTITUTE(SUBSTITUTE(A2244, "|", "&lt;/s&gt;&lt;s&gt;"), ",", "&lt;/s&gt;&lt;s&gt;"), ";", "&lt;/s&gt;&lt;s&gt;") &amp; "&lt;/s&gt;&lt;/t&gt;", "//s[last()-1]")</f>
        <v>2200</v>
      </c>
      <c r="R2244" t="s">
        <v>613</v>
      </c>
      <c r="S2244" s="20">
        <f>Table1[[#This Row],[Qty Sold]]/Table1[[#This Row],[Qty Added]]</f>
        <v>0.5</v>
      </c>
      <c r="T2244" s="19">
        <f>Table1[[#This Row],[Unit Price]]*Table1[[#This Row],[Stock]]</f>
        <v>114400</v>
      </c>
    </row>
    <row r="2245" spans="1:20" x14ac:dyDescent="0.3">
      <c r="A2245" t="s">
        <v>223</v>
      </c>
      <c r="J2245" s="18" t="str">
        <f t="shared" si="140"/>
        <v>11-02-2026</v>
      </c>
      <c r="K2245" t="str">
        <f t="shared" si="141"/>
        <v>SKU172</v>
      </c>
      <c r="L2245" t="str">
        <f t="shared" si="142"/>
        <v>Plastic Mug Medium</v>
      </c>
      <c r="M2245" t="s">
        <v>544</v>
      </c>
      <c r="N2245">
        <f t="shared" si="143"/>
        <v>70</v>
      </c>
      <c r="O2245" cm="1">
        <f t="array" ref="O2245">_xlfn.FILTERXML("&lt;t&gt;&lt;s&gt;" &amp; SUBSTITUTE(SUBSTITUTE(A2245, "|", "&lt;/s&gt;&lt;s&gt;"), ";", "&lt;/s&gt;&lt;s&gt;") &amp; "&lt;/s&gt;&lt;/t&gt;", "//s[last()-2]")</f>
        <v>40</v>
      </c>
      <c r="P2245" cm="1">
        <f t="array" ref="P2245">_xlfn.FILTERXML("&lt;t&gt;&lt;s&gt;" &amp; SUBSTITUTE(SUBSTITUTE(SUBSTITUTE(CLEAN(A2245), "|", "&lt;/s&gt;&lt;s&gt;"), ",", "&lt;/s&gt;&lt;s&gt;"), ";", "&lt;/s&gt;&lt;s&gt;") &amp; "&lt;/s&gt;&lt;/t&gt;", "//s[last()-2]")</f>
        <v>150</v>
      </c>
      <c r="Q2245" cm="1">
        <f t="array" ref="Q2245">_xlfn.FILTERXML("&lt;t&gt;&lt;s&gt;" &amp; SUBSTITUTE(SUBSTITUTE(SUBSTITUTE(A2245, "|", "&lt;/s&gt;&lt;s&gt;"), ",", "&lt;/s&gt;&lt;s&gt;"), ";", "&lt;/s&gt;&lt;s&gt;") &amp; "&lt;/s&gt;&lt;/t&gt;", "//s[last()-1]")</f>
        <v>100</v>
      </c>
      <c r="R2245" t="s">
        <v>584</v>
      </c>
      <c r="S2245" s="20">
        <f>Table1[[#This Row],[Qty Sold]]/Table1[[#This Row],[Qty Added]]</f>
        <v>0.5714285714285714</v>
      </c>
      <c r="T2245" s="19">
        <f>Table1[[#This Row],[Unit Price]]*Table1[[#This Row],[Stock]]</f>
        <v>15000</v>
      </c>
    </row>
    <row r="2246" spans="1:20" x14ac:dyDescent="0.3">
      <c r="A2246" t="s">
        <v>224</v>
      </c>
      <c r="J2246" s="18" t="str">
        <f t="shared" si="140"/>
        <v>12-02-2026</v>
      </c>
      <c r="K2246" t="str">
        <f t="shared" si="141"/>
        <v>SKU173</v>
      </c>
      <c r="L2246" t="str">
        <f t="shared" si="142"/>
        <v>plastic mug medium</v>
      </c>
      <c r="M2246" t="s">
        <v>573</v>
      </c>
      <c r="N2246">
        <f t="shared" si="143"/>
        <v>50</v>
      </c>
      <c r="O2246" cm="1">
        <f t="array" ref="O2246">_xlfn.FILTERXML("&lt;t&gt;&lt;s&gt;" &amp; SUBSTITUTE(SUBSTITUTE(A2246, "|", "&lt;/s&gt;&lt;s&gt;"), ";", "&lt;/s&gt;&lt;s&gt;") &amp; "&lt;/s&gt;&lt;/t&gt;", "//s[last()-2]")</f>
        <v>25</v>
      </c>
      <c r="P2246" cm="1">
        <f t="array" ref="P2246">_xlfn.FILTERXML("&lt;t&gt;&lt;s&gt;" &amp; SUBSTITUTE(SUBSTITUTE(SUBSTITUTE(CLEAN(A2246), "|", "&lt;/s&gt;&lt;s&gt;"), ",", "&lt;/s&gt;&lt;s&gt;"), ";", "&lt;/s&gt;&lt;s&gt;") &amp; "&lt;/s&gt;&lt;/t&gt;", "//s[last()-2]")</f>
        <v>155</v>
      </c>
      <c r="Q2246" cm="1">
        <f t="array" ref="Q2246">_xlfn.FILTERXML("&lt;t&gt;&lt;s&gt;" &amp; SUBSTITUTE(SUBSTITUTE(SUBSTITUTE(A2246, "|", "&lt;/s&gt;&lt;s&gt;"), ",", "&lt;/s&gt;&lt;s&gt;"), ";", "&lt;/s&gt;&lt;s&gt;") &amp; "&lt;/s&gt;&lt;/t&gt;", "//s[last()-1]")</f>
        <v>100</v>
      </c>
      <c r="R2246" t="s">
        <v>614</v>
      </c>
      <c r="S2246" s="20">
        <f>Table1[[#This Row],[Qty Sold]]/Table1[[#This Row],[Qty Added]]</f>
        <v>0.5</v>
      </c>
      <c r="T2246" s="19">
        <f>Table1[[#This Row],[Unit Price]]*Table1[[#This Row],[Stock]]</f>
        <v>15500</v>
      </c>
    </row>
    <row r="2247" spans="1:20" x14ac:dyDescent="0.3">
      <c r="A2247" t="s">
        <v>225</v>
      </c>
      <c r="J2247" s="18" t="str">
        <f t="shared" si="140"/>
        <v>13-02-2026</v>
      </c>
      <c r="K2247" t="str">
        <f t="shared" si="141"/>
        <v>SKU174</v>
      </c>
      <c r="L2247" t="str">
        <f t="shared" si="142"/>
        <v>Bottle Set Medium</v>
      </c>
      <c r="M2247" t="s">
        <v>557</v>
      </c>
      <c r="N2247">
        <f t="shared" si="143"/>
        <v>60</v>
      </c>
      <c r="O2247" cm="1">
        <f t="array" ref="O2247">_xlfn.FILTERXML("&lt;t&gt;&lt;s&gt;" &amp; SUBSTITUTE(SUBSTITUTE(A2247, "|", "&lt;/s&gt;&lt;s&gt;"), ";", "&lt;/s&gt;&lt;s&gt;") &amp; "&lt;/s&gt;&lt;/t&gt;", "//s[last()-2]")</f>
        <v>35</v>
      </c>
      <c r="P2247" cm="1">
        <f t="array" ref="P2247">_xlfn.FILTERXML("&lt;t&gt;&lt;s&gt;" &amp; SUBSTITUTE(SUBSTITUTE(SUBSTITUTE(CLEAN(A2247), "|", "&lt;/s&gt;&lt;s&gt;"), ",", "&lt;/s&gt;&lt;s&gt;"), ";", "&lt;/s&gt;&lt;s&gt;") &amp; "&lt;/s&gt;&lt;/t&gt;", "//s[last()-2]")</f>
        <v>140</v>
      </c>
      <c r="Q2247" cm="1">
        <f t="array" ref="Q2247">_xlfn.FILTERXML("&lt;t&gt;&lt;s&gt;" &amp; SUBSTITUTE(SUBSTITUTE(SUBSTITUTE(A2247, "|", "&lt;/s&gt;&lt;s&gt;"), ",", "&lt;/s&gt;&lt;s&gt;"), ";", "&lt;/s&gt;&lt;s&gt;") &amp; "&lt;/s&gt;&lt;/t&gt;", "//s[last()-1]")</f>
        <v>450</v>
      </c>
      <c r="R2247" t="s">
        <v>597</v>
      </c>
      <c r="S2247" s="20">
        <f>Table1[[#This Row],[Qty Sold]]/Table1[[#This Row],[Qty Added]]</f>
        <v>0.58333333333333337</v>
      </c>
      <c r="T2247" s="19">
        <f>Table1[[#This Row],[Unit Price]]*Table1[[#This Row],[Stock]]</f>
        <v>63000</v>
      </c>
    </row>
    <row r="2248" spans="1:20" x14ac:dyDescent="0.3">
      <c r="A2248" t="s">
        <v>226</v>
      </c>
      <c r="J2248" s="18" t="str">
        <f t="shared" si="140"/>
        <v>14-02-2026</v>
      </c>
      <c r="K2248" t="str">
        <f t="shared" si="141"/>
        <v>SKU175</v>
      </c>
      <c r="L2248" t="str">
        <f t="shared" si="142"/>
        <v>bottle set medium</v>
      </c>
      <c r="M2248" t="s">
        <v>574</v>
      </c>
      <c r="N2248">
        <f t="shared" si="143"/>
        <v>40</v>
      </c>
      <c r="O2248" cm="1">
        <f t="array" ref="O2248">_xlfn.FILTERXML("&lt;t&gt;&lt;s&gt;" &amp; SUBSTITUTE(SUBSTITUTE(A2248, "|", "&lt;/s&gt;&lt;s&gt;"), ";", "&lt;/s&gt;&lt;s&gt;") &amp; "&lt;/s&gt;&lt;/t&gt;", "//s[last()-2]")</f>
        <v>20</v>
      </c>
      <c r="P2248" cm="1">
        <f t="array" ref="P2248">_xlfn.FILTERXML("&lt;t&gt;&lt;s&gt;" &amp; SUBSTITUTE(SUBSTITUTE(SUBSTITUTE(CLEAN(A2248), "|", "&lt;/s&gt;&lt;s&gt;"), ",", "&lt;/s&gt;&lt;s&gt;"), ";", "&lt;/s&gt;&lt;s&gt;") &amp; "&lt;/s&gt;&lt;/t&gt;", "//s[last()-2]")</f>
        <v>145</v>
      </c>
      <c r="Q2248" cm="1">
        <f t="array" ref="Q2248">_xlfn.FILTERXML("&lt;t&gt;&lt;s&gt;" &amp; SUBSTITUTE(SUBSTITUTE(SUBSTITUTE(A2248, "|", "&lt;/s&gt;&lt;s&gt;"), ",", "&lt;/s&gt;&lt;s&gt;"), ";", "&lt;/s&gt;&lt;s&gt;") &amp; "&lt;/s&gt;&lt;/t&gt;", "//s[last()-1]")</f>
        <v>450</v>
      </c>
      <c r="R2248" t="s">
        <v>615</v>
      </c>
      <c r="S2248" s="20">
        <f>Table1[[#This Row],[Qty Sold]]/Table1[[#This Row],[Qty Added]]</f>
        <v>0.5</v>
      </c>
      <c r="T2248" s="19">
        <f>Table1[[#This Row],[Unit Price]]*Table1[[#This Row],[Stock]]</f>
        <v>65250</v>
      </c>
    </row>
    <row r="2249" spans="1:20" x14ac:dyDescent="0.3">
      <c r="A2249" t="s">
        <v>227</v>
      </c>
      <c r="J2249" s="18" t="str">
        <f t="shared" si="140"/>
        <v>15-02-2026</v>
      </c>
      <c r="K2249" t="str">
        <f t="shared" si="141"/>
        <v>SKU176</v>
      </c>
      <c r="L2249" t="str">
        <f t="shared" si="142"/>
        <v>Handi Basic</v>
      </c>
      <c r="M2249" t="s">
        <v>563</v>
      </c>
      <c r="N2249">
        <f t="shared" si="143"/>
        <v>22</v>
      </c>
      <c r="O2249" cm="1">
        <f t="array" ref="O2249">_xlfn.FILTERXML("&lt;t&gt;&lt;s&gt;" &amp; SUBSTITUTE(SUBSTITUTE(A2249, "|", "&lt;/s&gt;&lt;s&gt;"), ";", "&lt;/s&gt;&lt;s&gt;") &amp; "&lt;/s&gt;&lt;/t&gt;", "//s[last()-2]")</f>
        <v>10</v>
      </c>
      <c r="P2249" cm="1">
        <f t="array" ref="P2249">_xlfn.FILTERXML("&lt;t&gt;&lt;s&gt;" &amp; SUBSTITUTE(SUBSTITUTE(SUBSTITUTE(CLEAN(A2249), "|", "&lt;/s&gt;&lt;s&gt;"), ",", "&lt;/s&gt;&lt;s&gt;"), ";", "&lt;/s&gt;&lt;s&gt;") &amp; "&lt;/s&gt;&lt;/t&gt;", "//s[last()-2]")</f>
        <v>65</v>
      </c>
      <c r="Q2249" cm="1">
        <f t="array" ref="Q2249">_xlfn.FILTERXML("&lt;t&gt;&lt;s&gt;" &amp; SUBSTITUTE(SUBSTITUTE(SUBSTITUTE(A2249, "|", "&lt;/s&gt;&lt;s&gt;"), ",", "&lt;/s&gt;&lt;s&gt;"), ";", "&lt;/s&gt;&lt;s&gt;") &amp; "&lt;/s&gt;&lt;/t&gt;", "//s[last()-1]")</f>
        <v>900</v>
      </c>
      <c r="R2249" t="s">
        <v>604</v>
      </c>
      <c r="S2249" s="20">
        <f>Table1[[#This Row],[Qty Sold]]/Table1[[#This Row],[Qty Added]]</f>
        <v>0.45454545454545453</v>
      </c>
      <c r="T2249" s="19">
        <f>Table1[[#This Row],[Unit Price]]*Table1[[#This Row],[Stock]]</f>
        <v>58500</v>
      </c>
    </row>
    <row r="2250" spans="1:20" x14ac:dyDescent="0.3">
      <c r="A2250" t="s">
        <v>228</v>
      </c>
      <c r="J2250" s="18" t="str">
        <f t="shared" si="140"/>
        <v>16-02-2026</v>
      </c>
      <c r="K2250" t="str">
        <f t="shared" si="141"/>
        <v>SKU177</v>
      </c>
      <c r="L2250" t="str">
        <f t="shared" si="142"/>
        <v>handi basic</v>
      </c>
      <c r="M2250" t="s">
        <v>575</v>
      </c>
      <c r="N2250">
        <f t="shared" si="143"/>
        <v>15</v>
      </c>
      <c r="O2250" cm="1">
        <f t="array" ref="O2250">_xlfn.FILTERXML("&lt;t&gt;&lt;s&gt;" &amp; SUBSTITUTE(SUBSTITUTE(A2250, "|", "&lt;/s&gt;&lt;s&gt;"), ";", "&lt;/s&gt;&lt;s&gt;") &amp; "&lt;/s&gt;&lt;/t&gt;", "//s[last()-2]")</f>
        <v>7</v>
      </c>
      <c r="P2250" cm="1">
        <f t="array" ref="P2250">_xlfn.FILTERXML("&lt;t&gt;&lt;s&gt;" &amp; SUBSTITUTE(SUBSTITUTE(SUBSTITUTE(CLEAN(A2250), "|", "&lt;/s&gt;&lt;s&gt;"), ",", "&lt;/s&gt;&lt;s&gt;"), ";", "&lt;/s&gt;&lt;s&gt;") &amp; "&lt;/s&gt;&lt;/t&gt;", "//s[last()-2]")</f>
        <v>68</v>
      </c>
      <c r="Q2250" cm="1">
        <f t="array" ref="Q2250">_xlfn.FILTERXML("&lt;t&gt;&lt;s&gt;" &amp; SUBSTITUTE(SUBSTITUTE(SUBSTITUTE(A2250, "|", "&lt;/s&gt;&lt;s&gt;"), ",", "&lt;/s&gt;&lt;s&gt;"), ";", "&lt;/s&gt;&lt;s&gt;") &amp; "&lt;/s&gt;&lt;/t&gt;", "//s[last()-1]")</f>
        <v>900</v>
      </c>
      <c r="R2250" t="s">
        <v>616</v>
      </c>
      <c r="S2250" s="20">
        <f>Table1[[#This Row],[Qty Sold]]/Table1[[#This Row],[Qty Added]]</f>
        <v>0.46666666666666667</v>
      </c>
      <c r="T2250" s="19">
        <f>Table1[[#This Row],[Unit Price]]*Table1[[#This Row],[Stock]]</f>
        <v>61200</v>
      </c>
    </row>
    <row r="2251" spans="1:20" x14ac:dyDescent="0.3">
      <c r="A2251" t="s">
        <v>229</v>
      </c>
      <c r="J2251" s="18" t="str">
        <f t="shared" si="140"/>
        <v>17-02-2026</v>
      </c>
      <c r="K2251" t="str">
        <f t="shared" si="141"/>
        <v>SKU178</v>
      </c>
      <c r="L2251" t="str">
        <f t="shared" si="142"/>
        <v>Oil Dispenser Basic</v>
      </c>
      <c r="M2251" t="s">
        <v>561</v>
      </c>
      <c r="N2251">
        <f t="shared" si="143"/>
        <v>30</v>
      </c>
      <c r="O2251" cm="1">
        <f t="array" ref="O2251">_xlfn.FILTERXML("&lt;t&gt;&lt;s&gt;" &amp; SUBSTITUTE(SUBSTITUTE(A2251, "|", "&lt;/s&gt;&lt;s&gt;"), ";", "&lt;/s&gt;&lt;s&gt;") &amp; "&lt;/s&gt;&lt;/t&gt;", "//s[last()-2]")</f>
        <v>12</v>
      </c>
      <c r="P2251" cm="1">
        <f t="array" ref="P2251">_xlfn.FILTERXML("&lt;t&gt;&lt;s&gt;" &amp; SUBSTITUTE(SUBSTITUTE(SUBSTITUTE(CLEAN(A2251), "|", "&lt;/s&gt;&lt;s&gt;"), ",", "&lt;/s&gt;&lt;s&gt;"), ";", "&lt;/s&gt;&lt;s&gt;") &amp; "&lt;/s&gt;&lt;/t&gt;", "//s[last()-2]")</f>
        <v>70</v>
      </c>
      <c r="Q2251" cm="1">
        <f t="array" ref="Q2251">_xlfn.FILTERXML("&lt;t&gt;&lt;s&gt;" &amp; SUBSTITUTE(SUBSTITUTE(SUBSTITUTE(A2251, "|", "&lt;/s&gt;&lt;s&gt;"), ",", "&lt;/s&gt;&lt;s&gt;"), ";", "&lt;/s&gt;&lt;s&gt;") &amp; "&lt;/s&gt;&lt;/t&gt;", "//s[last()-1]")</f>
        <v>300</v>
      </c>
      <c r="R2251" t="s">
        <v>602</v>
      </c>
      <c r="S2251" s="20">
        <f>Table1[[#This Row],[Qty Sold]]/Table1[[#This Row],[Qty Added]]</f>
        <v>0.4</v>
      </c>
      <c r="T2251" s="19">
        <f>Table1[[#This Row],[Unit Price]]*Table1[[#This Row],[Stock]]</f>
        <v>21000</v>
      </c>
    </row>
    <row r="2252" spans="1:20" x14ac:dyDescent="0.3">
      <c r="A2252" t="s">
        <v>230</v>
      </c>
      <c r="J2252" s="18" t="str">
        <f t="shared" si="140"/>
        <v>18-02-2026</v>
      </c>
      <c r="K2252" t="str">
        <f t="shared" si="141"/>
        <v>SKU179</v>
      </c>
      <c r="L2252" t="str">
        <f t="shared" si="142"/>
        <v>Chopping Board Medium</v>
      </c>
      <c r="M2252" t="s">
        <v>562</v>
      </c>
      <c r="N2252">
        <f t="shared" si="143"/>
        <v>50</v>
      </c>
      <c r="O2252" cm="1">
        <f t="array" ref="O2252">_xlfn.FILTERXML("&lt;t&gt;&lt;s&gt;" &amp; SUBSTITUTE(SUBSTITUTE(A2252, "|", "&lt;/s&gt;&lt;s&gt;"), ";", "&lt;/s&gt;&lt;s&gt;") &amp; "&lt;/s&gt;&lt;/t&gt;", "//s[last()-2]")</f>
        <v>25</v>
      </c>
      <c r="P2252" cm="1">
        <f t="array" ref="P2252">_xlfn.FILTERXML("&lt;t&gt;&lt;s&gt;" &amp; SUBSTITUTE(SUBSTITUTE(SUBSTITUTE(CLEAN(A2252), "|", "&lt;/s&gt;&lt;s&gt;"), ",", "&lt;/s&gt;&lt;s&gt;"), ";", "&lt;/s&gt;&lt;s&gt;") &amp; "&lt;/s&gt;&lt;/t&gt;", "//s[last()-2]")</f>
        <v>120</v>
      </c>
      <c r="Q2252" cm="1">
        <f t="array" ref="Q2252">_xlfn.FILTERXML("&lt;t&gt;&lt;s&gt;" &amp; SUBSTITUTE(SUBSTITUTE(SUBSTITUTE(A2252, "|", "&lt;/s&gt;&lt;s&gt;"), ",", "&lt;/s&gt;&lt;s&gt;"), ";", "&lt;/s&gt;&lt;s&gt;") &amp; "&lt;/s&gt;&lt;/t&gt;", "//s[last()-1]")</f>
        <v>200</v>
      </c>
      <c r="R2252" t="s">
        <v>603</v>
      </c>
      <c r="S2252" s="20">
        <f>Table1[[#This Row],[Qty Sold]]/Table1[[#This Row],[Qty Added]]</f>
        <v>0.5</v>
      </c>
      <c r="T2252" s="19">
        <f>Table1[[#This Row],[Unit Price]]*Table1[[#This Row],[Stock]]</f>
        <v>24000</v>
      </c>
    </row>
    <row r="2253" spans="1:20" x14ac:dyDescent="0.3">
      <c r="A2253" t="s">
        <v>231</v>
      </c>
      <c r="J2253" s="18" t="str">
        <f t="shared" si="140"/>
        <v>19-02-2026</v>
      </c>
      <c r="K2253" t="str">
        <f t="shared" si="141"/>
        <v>SKU180</v>
      </c>
      <c r="L2253" t="str">
        <f t="shared" si="142"/>
        <v>chopping board medium</v>
      </c>
      <c r="M2253" t="s">
        <v>576</v>
      </c>
      <c r="N2253">
        <f t="shared" si="143"/>
        <v>35</v>
      </c>
      <c r="O2253" cm="1">
        <f t="array" ref="O2253">_xlfn.FILTERXML("&lt;t&gt;&lt;s&gt;" &amp; SUBSTITUTE(SUBSTITUTE(A2253, "|", "&lt;/s&gt;&lt;s&gt;"), ";", "&lt;/s&gt;&lt;s&gt;") &amp; "&lt;/s&gt;&lt;/t&gt;", "//s[last()-2]")</f>
        <v>18</v>
      </c>
      <c r="P2253" cm="1">
        <f t="array" ref="P2253">_xlfn.FILTERXML("&lt;t&gt;&lt;s&gt;" &amp; SUBSTITUTE(SUBSTITUTE(SUBSTITUTE(CLEAN(A2253), "|", "&lt;/s&gt;&lt;s&gt;"), ",", "&lt;/s&gt;&lt;s&gt;"), ";", "&lt;/s&gt;&lt;s&gt;") &amp; "&lt;/s&gt;&lt;/t&gt;", "//s[last()-2]")</f>
        <v>125</v>
      </c>
      <c r="Q2253" cm="1">
        <f t="array" ref="Q2253">_xlfn.FILTERXML("&lt;t&gt;&lt;s&gt;" &amp; SUBSTITUTE(SUBSTITUTE(SUBSTITUTE(A2253, "|", "&lt;/s&gt;&lt;s&gt;"), ",", "&lt;/s&gt;&lt;s&gt;"), ";", "&lt;/s&gt;&lt;s&gt;") &amp; "&lt;/s&gt;&lt;/t&gt;", "//s[last()-1]")</f>
        <v>200</v>
      </c>
      <c r="R2253" t="s">
        <v>617</v>
      </c>
      <c r="S2253" s="20">
        <f>Table1[[#This Row],[Qty Sold]]/Table1[[#This Row],[Qty Added]]</f>
        <v>0.51428571428571423</v>
      </c>
      <c r="T2253" s="19">
        <f>Table1[[#This Row],[Unit Price]]*Table1[[#This Row],[Stock]]</f>
        <v>25000</v>
      </c>
    </row>
    <row r="2254" spans="1:20" x14ac:dyDescent="0.3">
      <c r="A2254" t="s">
        <v>232</v>
      </c>
      <c r="J2254" s="18" t="str">
        <f t="shared" si="140"/>
        <v>20-02-2026</v>
      </c>
      <c r="K2254" t="str">
        <f t="shared" si="141"/>
        <v>SKU181</v>
      </c>
      <c r="L2254" t="str">
        <f t="shared" si="142"/>
        <v>Steel Glass Basic</v>
      </c>
      <c r="M2254" t="s">
        <v>541</v>
      </c>
      <c r="N2254">
        <f t="shared" si="143"/>
        <v>90</v>
      </c>
      <c r="O2254" cm="1">
        <f t="array" ref="O2254">_xlfn.FILTERXML("&lt;t&gt;&lt;s&gt;" &amp; SUBSTITUTE(SUBSTITUTE(A2254, "|", "&lt;/s&gt;&lt;s&gt;"), ";", "&lt;/s&gt;&lt;s&gt;") &amp; "&lt;/s&gt;&lt;/t&gt;", "//s[last()-2]")</f>
        <v>60</v>
      </c>
      <c r="P2254" cm="1">
        <f t="array" ref="P2254">_xlfn.FILTERXML("&lt;t&gt;&lt;s&gt;" &amp; SUBSTITUTE(SUBSTITUTE(SUBSTITUTE(CLEAN(A2254), "|", "&lt;/s&gt;&lt;s&gt;"), ",", "&lt;/s&gt;&lt;s&gt;"), ";", "&lt;/s&gt;&lt;s&gt;") &amp; "&lt;/s&gt;&lt;/t&gt;", "//s[last()-2]")</f>
        <v>200</v>
      </c>
      <c r="Q2254" cm="1">
        <f t="array" ref="Q2254">_xlfn.FILTERXML("&lt;t&gt;&lt;s&gt;" &amp; SUBSTITUTE(SUBSTITUTE(SUBSTITUTE(A2254, "|", "&lt;/s&gt;&lt;s&gt;"), ",", "&lt;/s&gt;&lt;s&gt;"), ";", "&lt;/s&gt;&lt;s&gt;") &amp; "&lt;/s&gt;&lt;/t&gt;", "//s[last()-1]")</f>
        <v>120</v>
      </c>
      <c r="R2254" t="s">
        <v>582</v>
      </c>
      <c r="S2254" s="20">
        <f>Table1[[#This Row],[Qty Sold]]/Table1[[#This Row],[Qty Added]]</f>
        <v>0.66666666666666663</v>
      </c>
      <c r="T2254" s="19">
        <f>Table1[[#This Row],[Unit Price]]*Table1[[#This Row],[Stock]]</f>
        <v>24000</v>
      </c>
    </row>
    <row r="2255" spans="1:20" x14ac:dyDescent="0.3">
      <c r="A2255" t="s">
        <v>233</v>
      </c>
      <c r="J2255" s="18" t="str">
        <f t="shared" si="140"/>
        <v>21-02-2026</v>
      </c>
      <c r="K2255" t="str">
        <f t="shared" si="141"/>
        <v>SKU182</v>
      </c>
      <c r="L2255" t="str">
        <f t="shared" si="142"/>
        <v>steel glass basic</v>
      </c>
      <c r="M2255" t="s">
        <v>542</v>
      </c>
      <c r="N2255">
        <f t="shared" si="143"/>
        <v>60</v>
      </c>
      <c r="O2255" cm="1">
        <f t="array" ref="O2255">_xlfn.FILTERXML("&lt;t&gt;&lt;s&gt;" &amp; SUBSTITUTE(SUBSTITUTE(A2255, "|", "&lt;/s&gt;&lt;s&gt;"), ";", "&lt;/s&gt;&lt;s&gt;") &amp; "&lt;/s&gt;&lt;/t&gt;", "//s[last()-2]")</f>
        <v>30</v>
      </c>
      <c r="P2255" cm="1">
        <f t="array" ref="P2255">_xlfn.FILTERXML("&lt;t&gt;&lt;s&gt;" &amp; SUBSTITUTE(SUBSTITUTE(SUBSTITUTE(CLEAN(A2255), "|", "&lt;/s&gt;&lt;s&gt;"), ",", "&lt;/s&gt;&lt;s&gt;"), ";", "&lt;/s&gt;&lt;s&gt;") &amp; "&lt;/s&gt;&lt;/t&gt;", "//s[last()-2]")</f>
        <v>205</v>
      </c>
      <c r="Q2255" cm="1">
        <f t="array" ref="Q2255">_xlfn.FILTERXML("&lt;t&gt;&lt;s&gt;" &amp; SUBSTITUTE(SUBSTITUTE(SUBSTITUTE(A2255, "|", "&lt;/s&gt;&lt;s&gt;"), ",", "&lt;/s&gt;&lt;s&gt;"), ";", "&lt;/s&gt;&lt;s&gt;") &amp; "&lt;/s&gt;&lt;/t&gt;", "//s[last()-1]")</f>
        <v>120</v>
      </c>
      <c r="R2255" t="s">
        <v>600</v>
      </c>
      <c r="S2255" s="20">
        <f>Table1[[#This Row],[Qty Sold]]/Table1[[#This Row],[Qty Added]]</f>
        <v>0.5</v>
      </c>
      <c r="T2255" s="19">
        <f>Table1[[#This Row],[Unit Price]]*Table1[[#This Row],[Stock]]</f>
        <v>24600</v>
      </c>
    </row>
    <row r="2256" spans="1:20" x14ac:dyDescent="0.3">
      <c r="A2256" t="s">
        <v>234</v>
      </c>
      <c r="J2256" s="18" t="str">
        <f t="shared" si="140"/>
        <v>22-02-2026</v>
      </c>
      <c r="K2256" t="str">
        <f t="shared" si="141"/>
        <v>SKU183</v>
      </c>
      <c r="L2256" t="str">
        <f t="shared" si="142"/>
        <v>Lunch Box Medium</v>
      </c>
      <c r="M2256" t="s">
        <v>549</v>
      </c>
      <c r="N2256">
        <f t="shared" si="143"/>
        <v>50</v>
      </c>
      <c r="O2256" cm="1">
        <f t="array" ref="O2256">_xlfn.FILTERXML("&lt;t&gt;&lt;s&gt;" &amp; SUBSTITUTE(SUBSTITUTE(A2256, "|", "&lt;/s&gt;&lt;s&gt;"), ";", "&lt;/s&gt;&lt;s&gt;") &amp; "&lt;/s&gt;&lt;/t&gt;", "//s[last()-2]")</f>
        <v>30</v>
      </c>
      <c r="P2256" cm="1">
        <f t="array" ref="P2256">_xlfn.FILTERXML("&lt;t&gt;&lt;s&gt;" &amp; SUBSTITUTE(SUBSTITUTE(SUBSTITUTE(CLEAN(A2256), "|", "&lt;/s&gt;&lt;s&gt;"), ",", "&lt;/s&gt;&lt;s&gt;"), ";", "&lt;/s&gt;&lt;s&gt;") &amp; "&lt;/s&gt;&lt;/t&gt;", "//s[last()-2]")</f>
        <v>110</v>
      </c>
      <c r="Q2256" cm="1">
        <f t="array" ref="Q2256">_xlfn.FILTERXML("&lt;t&gt;&lt;s&gt;" &amp; SUBSTITUTE(SUBSTITUTE(SUBSTITUTE(A2256, "|", "&lt;/s&gt;&lt;s&gt;"), ",", "&lt;/s&gt;&lt;s&gt;"), ";", "&lt;/s&gt;&lt;s&gt;") &amp; "&lt;/s&gt;&lt;/t&gt;", "//s[last()-1]")</f>
        <v>280</v>
      </c>
      <c r="R2256" t="s">
        <v>589</v>
      </c>
      <c r="S2256" s="20">
        <f>Table1[[#This Row],[Qty Sold]]/Table1[[#This Row],[Qty Added]]</f>
        <v>0.6</v>
      </c>
      <c r="T2256" s="19">
        <f>Table1[[#This Row],[Unit Price]]*Table1[[#This Row],[Stock]]</f>
        <v>30800</v>
      </c>
    </row>
    <row r="2257" spans="1:20" x14ac:dyDescent="0.3">
      <c r="A2257" t="s">
        <v>235</v>
      </c>
      <c r="J2257" s="18" t="str">
        <f t="shared" si="140"/>
        <v>23-02-2026</v>
      </c>
      <c r="K2257" t="str">
        <f t="shared" si="141"/>
        <v>SKU184</v>
      </c>
      <c r="L2257" t="str">
        <f t="shared" si="142"/>
        <v>lunch box medium</v>
      </c>
      <c r="M2257" t="s">
        <v>577</v>
      </c>
      <c r="N2257">
        <f t="shared" si="143"/>
        <v>35</v>
      </c>
      <c r="O2257" cm="1">
        <f t="array" ref="O2257">_xlfn.FILTERXML("&lt;t&gt;&lt;s&gt;" &amp; SUBSTITUTE(SUBSTITUTE(A2257, "|", "&lt;/s&gt;&lt;s&gt;"), ";", "&lt;/s&gt;&lt;s&gt;") &amp; "&lt;/s&gt;&lt;/t&gt;", "//s[last()-2]")</f>
        <v>18</v>
      </c>
      <c r="P2257" cm="1">
        <f t="array" ref="P2257">_xlfn.FILTERXML("&lt;t&gt;&lt;s&gt;" &amp; SUBSTITUTE(SUBSTITUTE(SUBSTITUTE(CLEAN(A2257), "|", "&lt;/s&gt;&lt;s&gt;"), ",", "&lt;/s&gt;&lt;s&gt;"), ";", "&lt;/s&gt;&lt;s&gt;") &amp; "&lt;/s&gt;&lt;/t&gt;", "//s[last()-2]")</f>
        <v>115</v>
      </c>
      <c r="Q2257" cm="1">
        <f t="array" ref="Q2257">_xlfn.FILTERXML("&lt;t&gt;&lt;s&gt;" &amp; SUBSTITUTE(SUBSTITUTE(SUBSTITUTE(A2257, "|", "&lt;/s&gt;&lt;s&gt;"), ",", "&lt;/s&gt;&lt;s&gt;"), ";", "&lt;/s&gt;&lt;s&gt;") &amp; "&lt;/s&gt;&lt;/t&gt;", "//s[last()-1]")</f>
        <v>280</v>
      </c>
      <c r="R2257" t="s">
        <v>618</v>
      </c>
      <c r="S2257" s="20">
        <f>Table1[[#This Row],[Qty Sold]]/Table1[[#This Row],[Qty Added]]</f>
        <v>0.51428571428571423</v>
      </c>
      <c r="T2257" s="19">
        <f>Table1[[#This Row],[Unit Price]]*Table1[[#This Row],[Stock]]</f>
        <v>32200</v>
      </c>
    </row>
    <row r="2258" spans="1:20" x14ac:dyDescent="0.3">
      <c r="A2258" t="s">
        <v>236</v>
      </c>
      <c r="J2258" s="18" t="str">
        <f t="shared" si="140"/>
        <v>24-02-2026</v>
      </c>
      <c r="K2258" t="str">
        <f t="shared" si="141"/>
        <v>SKU185</v>
      </c>
      <c r="L2258" t="str">
        <f t="shared" si="142"/>
        <v>Water Bottle Medium</v>
      </c>
      <c r="M2258" t="s">
        <v>548</v>
      </c>
      <c r="N2258">
        <f t="shared" si="143"/>
        <v>110</v>
      </c>
      <c r="O2258" cm="1">
        <f t="array" ref="O2258">_xlfn.FILTERXML("&lt;t&gt;&lt;s&gt;" &amp; SUBSTITUTE(SUBSTITUTE(A2258, "|", "&lt;/s&gt;&lt;s&gt;"), ";", "&lt;/s&gt;&lt;s&gt;") &amp; "&lt;/s&gt;&lt;/t&gt;", "//s[last()-2]")</f>
        <v>70</v>
      </c>
      <c r="P2258" cm="1">
        <f t="array" ref="P2258">_xlfn.FILTERXML("&lt;t&gt;&lt;s&gt;" &amp; SUBSTITUTE(SUBSTITUTE(SUBSTITUTE(CLEAN(A2258), "|", "&lt;/s&gt;&lt;s&gt;"), ",", "&lt;/s&gt;&lt;s&gt;"), ";", "&lt;/s&gt;&lt;s&gt;") &amp; "&lt;/s&gt;&lt;/t&gt;", "//s[last()-2]")</f>
        <v>220</v>
      </c>
      <c r="Q2258" cm="1">
        <f t="array" ref="Q2258">_xlfn.FILTERXML("&lt;t&gt;&lt;s&gt;" &amp; SUBSTITUTE(SUBSTITUTE(SUBSTITUTE(A2258, "|", "&lt;/s&gt;&lt;s&gt;"), ",", "&lt;/s&gt;&lt;s&gt;"), ";", "&lt;/s&gt;&lt;s&gt;") &amp; "&lt;/s&gt;&lt;/t&gt;", "//s[last()-1]")</f>
        <v>180</v>
      </c>
      <c r="R2258" t="s">
        <v>588</v>
      </c>
      <c r="S2258" s="20">
        <f>Table1[[#This Row],[Qty Sold]]/Table1[[#This Row],[Qty Added]]</f>
        <v>0.63636363636363635</v>
      </c>
      <c r="T2258" s="19">
        <f>Table1[[#This Row],[Unit Price]]*Table1[[#This Row],[Stock]]</f>
        <v>39600</v>
      </c>
    </row>
    <row r="2259" spans="1:20" x14ac:dyDescent="0.3">
      <c r="A2259" t="s">
        <v>237</v>
      </c>
      <c r="J2259" s="18" t="str">
        <f t="shared" si="140"/>
        <v>25-02-2026</v>
      </c>
      <c r="K2259" t="str">
        <f t="shared" si="141"/>
        <v>SKU186</v>
      </c>
      <c r="L2259" t="str">
        <f t="shared" si="142"/>
        <v>water bottle medium</v>
      </c>
      <c r="M2259" t="s">
        <v>578</v>
      </c>
      <c r="N2259">
        <f t="shared" si="143"/>
        <v>80</v>
      </c>
      <c r="O2259" cm="1">
        <f t="array" ref="O2259">_xlfn.FILTERXML("&lt;t&gt;&lt;s&gt;" &amp; SUBSTITUTE(SUBSTITUTE(A2259, "|", "&lt;/s&gt;&lt;s&gt;"), ";", "&lt;/s&gt;&lt;s&gt;") &amp; "&lt;/s&gt;&lt;/t&gt;", "//s[last()-2]")</f>
        <v>40</v>
      </c>
      <c r="P2259" cm="1">
        <f t="array" ref="P2259">_xlfn.FILTERXML("&lt;t&gt;&lt;s&gt;" &amp; SUBSTITUTE(SUBSTITUTE(SUBSTITUTE(CLEAN(A2259), "|", "&lt;/s&gt;&lt;s&gt;"), ",", "&lt;/s&gt;&lt;s&gt;"), ";", "&lt;/s&gt;&lt;s&gt;") &amp; "&lt;/s&gt;&lt;/t&gt;", "//s[last()-2]")</f>
        <v>225</v>
      </c>
      <c r="Q2259" cm="1">
        <f t="array" ref="Q2259">_xlfn.FILTERXML("&lt;t&gt;&lt;s&gt;" &amp; SUBSTITUTE(SUBSTITUTE(SUBSTITUTE(A2259, "|", "&lt;/s&gt;&lt;s&gt;"), ",", "&lt;/s&gt;&lt;s&gt;"), ";", "&lt;/s&gt;&lt;s&gt;") &amp; "&lt;/s&gt;&lt;/t&gt;", "//s[last()-1]")</f>
        <v>180</v>
      </c>
      <c r="R2259" t="s">
        <v>619</v>
      </c>
      <c r="S2259" s="20">
        <f>Table1[[#This Row],[Qty Sold]]/Table1[[#This Row],[Qty Added]]</f>
        <v>0.5</v>
      </c>
      <c r="T2259" s="19">
        <f>Table1[[#This Row],[Unit Price]]*Table1[[#This Row],[Stock]]</f>
        <v>40500</v>
      </c>
    </row>
    <row r="2260" spans="1:20" x14ac:dyDescent="0.3">
      <c r="A2260" t="s">
        <v>238</v>
      </c>
      <c r="J2260" s="18" t="str">
        <f t="shared" si="140"/>
        <v>26-02-2026</v>
      </c>
      <c r="K2260" t="str">
        <f t="shared" si="141"/>
        <v>SKU187</v>
      </c>
      <c r="L2260" t="str">
        <f t="shared" si="142"/>
        <v>Frying Pan Medium</v>
      </c>
      <c r="M2260" t="s">
        <v>547</v>
      </c>
      <c r="N2260">
        <f t="shared" si="143"/>
        <v>30</v>
      </c>
      <c r="O2260" cm="1">
        <f t="array" ref="O2260">_xlfn.FILTERXML("&lt;t&gt;&lt;s&gt;" &amp; SUBSTITUTE(SUBSTITUTE(A2260, "|", "&lt;/s&gt;&lt;s&gt;"), ";", "&lt;/s&gt;&lt;s&gt;") &amp; "&lt;/s&gt;&lt;/t&gt;", "//s[last()-2]")</f>
        <v>18</v>
      </c>
      <c r="P2260" cm="1">
        <f t="array" ref="P2260">_xlfn.FILTERXML("&lt;t&gt;&lt;s&gt;" &amp; SUBSTITUTE(SUBSTITUTE(SUBSTITUTE(CLEAN(A2260), "|", "&lt;/s&gt;&lt;s&gt;"), ",", "&lt;/s&gt;&lt;s&gt;"), ";", "&lt;/s&gt;&lt;s&gt;") &amp; "&lt;/s&gt;&lt;/t&gt;", "//s[last()-2]")</f>
        <v>90</v>
      </c>
      <c r="Q2260" cm="1">
        <f t="array" ref="Q2260">_xlfn.FILTERXML("&lt;t&gt;&lt;s&gt;" &amp; SUBSTITUTE(SUBSTITUTE(SUBSTITUTE(A2260, "|", "&lt;/s&gt;&lt;s&gt;"), ",", "&lt;/s&gt;&lt;s&gt;"), ";", "&lt;/s&gt;&lt;s&gt;") &amp; "&lt;/s&gt;&lt;/t&gt;", "//s[last()-1]")</f>
        <v>1200</v>
      </c>
      <c r="R2260" t="s">
        <v>587</v>
      </c>
      <c r="S2260" s="20">
        <f>Table1[[#This Row],[Qty Sold]]/Table1[[#This Row],[Qty Added]]</f>
        <v>0.6</v>
      </c>
      <c r="T2260" s="19">
        <f>Table1[[#This Row],[Unit Price]]*Table1[[#This Row],[Stock]]</f>
        <v>108000</v>
      </c>
    </row>
    <row r="2261" spans="1:20" x14ac:dyDescent="0.3">
      <c r="A2261" t="s">
        <v>239</v>
      </c>
      <c r="J2261" s="18" t="str">
        <f t="shared" si="140"/>
        <v>27-02-2026</v>
      </c>
      <c r="K2261" t="str">
        <f t="shared" si="141"/>
        <v>SKU188</v>
      </c>
      <c r="L2261" t="str">
        <f t="shared" si="142"/>
        <v>frying pan medium</v>
      </c>
      <c r="M2261" t="s">
        <v>568</v>
      </c>
      <c r="N2261">
        <f t="shared" si="143"/>
        <v>20</v>
      </c>
      <c r="O2261" cm="1">
        <f t="array" ref="O2261">_xlfn.FILTERXML("&lt;t&gt;&lt;s&gt;" &amp; SUBSTITUTE(SUBSTITUTE(A2261, "|", "&lt;/s&gt;&lt;s&gt;"), ";", "&lt;/s&gt;&lt;s&gt;") &amp; "&lt;/s&gt;&lt;/t&gt;", "//s[last()-2]")</f>
        <v>10</v>
      </c>
      <c r="P2261" cm="1">
        <f t="array" ref="P2261">_xlfn.FILTERXML("&lt;t&gt;&lt;s&gt;" &amp; SUBSTITUTE(SUBSTITUTE(SUBSTITUTE(CLEAN(A2261), "|", "&lt;/s&gt;&lt;s&gt;"), ",", "&lt;/s&gt;&lt;s&gt;"), ";", "&lt;/s&gt;&lt;s&gt;") &amp; "&lt;/s&gt;&lt;/t&gt;", "//s[last()-2]")</f>
        <v>92</v>
      </c>
      <c r="Q2261" cm="1">
        <f t="array" ref="Q2261">_xlfn.FILTERXML("&lt;t&gt;&lt;s&gt;" &amp; SUBSTITUTE(SUBSTITUTE(SUBSTITUTE(A2261, "|", "&lt;/s&gt;&lt;s&gt;"), ",", "&lt;/s&gt;&lt;s&gt;"), ";", "&lt;/s&gt;&lt;s&gt;") &amp; "&lt;/s&gt;&lt;/t&gt;", "//s[last()-1]")</f>
        <v>1200</v>
      </c>
      <c r="R2261" t="s">
        <v>609</v>
      </c>
      <c r="S2261" s="20">
        <f>Table1[[#This Row],[Qty Sold]]/Table1[[#This Row],[Qty Added]]</f>
        <v>0.5</v>
      </c>
      <c r="T2261" s="19">
        <f>Table1[[#This Row],[Unit Price]]*Table1[[#This Row],[Stock]]</f>
        <v>110400</v>
      </c>
    </row>
    <row r="2262" spans="1:20" x14ac:dyDescent="0.3">
      <c r="A2262" t="s">
        <v>240</v>
      </c>
      <c r="J2262" s="18" t="str">
        <f t="shared" si="140"/>
        <v>28-02-2026</v>
      </c>
      <c r="K2262" t="str">
        <f t="shared" si="141"/>
        <v>SKU189</v>
      </c>
      <c r="L2262" t="str">
        <f t="shared" si="142"/>
        <v>Mixer Grinder Medium</v>
      </c>
      <c r="M2262" t="s">
        <v>566</v>
      </c>
      <c r="N2262">
        <f t="shared" si="143"/>
        <v>8</v>
      </c>
      <c r="O2262" cm="1">
        <f t="array" ref="O2262">_xlfn.FILTERXML("&lt;t&gt;&lt;s&gt;" &amp; SUBSTITUTE(SUBSTITUTE(A2262, "|", "&lt;/s&gt;&lt;s&gt;"), ";", "&lt;/s&gt;&lt;s&gt;") &amp; "&lt;/s&gt;&lt;/t&gt;", "//s[last()-2]")</f>
        <v>4</v>
      </c>
      <c r="P2262" cm="1">
        <f t="array" ref="P2262">_xlfn.FILTERXML("&lt;t&gt;&lt;s&gt;" &amp; SUBSTITUTE(SUBSTITUTE(SUBSTITUTE(CLEAN(A2262), "|", "&lt;/s&gt;&lt;s&gt;"), ",", "&lt;/s&gt;&lt;s&gt;"), ";", "&lt;/s&gt;&lt;s&gt;") &amp; "&lt;/s&gt;&lt;/t&gt;", "//s[last()-2]")</f>
        <v>25</v>
      </c>
      <c r="Q2262" cm="1">
        <f t="array" ref="Q2262">_xlfn.FILTERXML("&lt;t&gt;&lt;s&gt;" &amp; SUBSTITUTE(SUBSTITUTE(SUBSTITUTE(A2262, "|", "&lt;/s&gt;&lt;s&gt;"), ",", "&lt;/s&gt;&lt;s&gt;"), ";", "&lt;/s&gt;&lt;s&gt;") &amp; "&lt;/s&gt;&lt;/t&gt;", "//s[last()-1]")</f>
        <v>3500</v>
      </c>
      <c r="R2262" t="s">
        <v>607</v>
      </c>
      <c r="S2262" s="20">
        <f>Table1[[#This Row],[Qty Sold]]/Table1[[#This Row],[Qty Added]]</f>
        <v>0.5</v>
      </c>
      <c r="T2262" s="19">
        <f>Table1[[#This Row],[Unit Price]]*Table1[[#This Row],[Stock]]</f>
        <v>87500</v>
      </c>
    </row>
    <row r="2263" spans="1:20" x14ac:dyDescent="0.3">
      <c r="A2263" t="s">
        <v>241</v>
      </c>
      <c r="J2263" s="18" t="str">
        <f t="shared" si="140"/>
        <v>01-03-2026</v>
      </c>
      <c r="K2263" t="str">
        <f t="shared" si="141"/>
        <v>SKU190</v>
      </c>
      <c r="L2263" t="str">
        <f t="shared" si="142"/>
        <v>Mixer grinder medium</v>
      </c>
      <c r="M2263" t="s">
        <v>566</v>
      </c>
      <c r="N2263">
        <f t="shared" si="143"/>
        <v>6</v>
      </c>
      <c r="O2263" cm="1">
        <f t="array" ref="O2263">_xlfn.FILTERXML("&lt;t&gt;&lt;s&gt;" &amp; SUBSTITUTE(SUBSTITUTE(A2263, "|", "&lt;/s&gt;&lt;s&gt;"), ";", "&lt;/s&gt;&lt;s&gt;") &amp; "&lt;/s&gt;&lt;/t&gt;", "//s[last()-2]")</f>
        <v>3</v>
      </c>
      <c r="P2263" cm="1">
        <f t="array" ref="P2263">_xlfn.FILTERXML("&lt;t&gt;&lt;s&gt;" &amp; SUBSTITUTE(SUBSTITUTE(SUBSTITUTE(CLEAN(A2263), "|", "&lt;/s&gt;&lt;s&gt;"), ",", "&lt;/s&gt;&lt;s&gt;"), ";", "&lt;/s&gt;&lt;s&gt;") &amp; "&lt;/s&gt;&lt;/t&gt;", "//s[last()-2]")</f>
        <v>28</v>
      </c>
      <c r="Q2263" cm="1">
        <f t="array" ref="Q2263">_xlfn.FILTERXML("&lt;t&gt;&lt;s&gt;" &amp; SUBSTITUTE(SUBSTITUTE(SUBSTITUTE(A2263, "|", "&lt;/s&gt;&lt;s&gt;"), ",", "&lt;/s&gt;&lt;s&gt;"), ";", "&lt;/s&gt;&lt;s&gt;") &amp; "&lt;/s&gt;&lt;/t&gt;", "//s[last()-1]")</f>
        <v>3500</v>
      </c>
      <c r="R2263" t="s">
        <v>607</v>
      </c>
      <c r="S2263" s="20">
        <f>Table1[[#This Row],[Qty Sold]]/Table1[[#This Row],[Qty Added]]</f>
        <v>0.5</v>
      </c>
      <c r="T2263" s="19">
        <f>Table1[[#This Row],[Unit Price]]*Table1[[#This Row],[Stock]]</f>
        <v>98000</v>
      </c>
    </row>
    <row r="2264" spans="1:20" x14ac:dyDescent="0.3">
      <c r="A2264" t="s">
        <v>242</v>
      </c>
      <c r="J2264" s="18" t="str">
        <f t="shared" si="140"/>
        <v>02-03-2026</v>
      </c>
      <c r="K2264" t="str">
        <f t="shared" si="141"/>
        <v>SKU191</v>
      </c>
      <c r="L2264" t="str">
        <f t="shared" si="142"/>
        <v>Electric Kettle Medium</v>
      </c>
      <c r="M2264" t="s">
        <v>565</v>
      </c>
      <c r="N2264">
        <f t="shared" si="143"/>
        <v>12</v>
      </c>
      <c r="O2264" cm="1">
        <f t="array" ref="O2264">_xlfn.FILTERXML("&lt;t&gt;&lt;s&gt;" &amp; SUBSTITUTE(SUBSTITUTE(A2264, "|", "&lt;/s&gt;&lt;s&gt;"), ";", "&lt;/s&gt;&lt;s&gt;") &amp; "&lt;/s&gt;&lt;/t&gt;", "//s[last()-2]")</f>
        <v>7</v>
      </c>
      <c r="P2264" cm="1">
        <f t="array" ref="P2264">_xlfn.FILTERXML("&lt;t&gt;&lt;s&gt;" &amp; SUBSTITUTE(SUBSTITUTE(SUBSTITUTE(CLEAN(A2264), "|", "&lt;/s&gt;&lt;s&gt;"), ",", "&lt;/s&gt;&lt;s&gt;"), ";", "&lt;/s&gt;&lt;s&gt;") &amp; "&lt;/s&gt;&lt;/t&gt;", "//s[last()-2]")</f>
        <v>35</v>
      </c>
      <c r="Q2264" cm="1">
        <f t="array" ref="Q2264">_xlfn.FILTERXML("&lt;t&gt;&lt;s&gt;" &amp; SUBSTITUTE(SUBSTITUTE(SUBSTITUTE(A2264, "|", "&lt;/s&gt;&lt;s&gt;"), ",", "&lt;/s&gt;&lt;s&gt;"), ";", "&lt;/s&gt;&lt;s&gt;") &amp; "&lt;/s&gt;&lt;/t&gt;", "//s[last()-1]")</f>
        <v>1800</v>
      </c>
      <c r="R2264" t="s">
        <v>606</v>
      </c>
      <c r="S2264" s="20">
        <f>Table1[[#This Row],[Qty Sold]]/Table1[[#This Row],[Qty Added]]</f>
        <v>0.58333333333333337</v>
      </c>
      <c r="T2264" s="19">
        <f>Table1[[#This Row],[Unit Price]]*Table1[[#This Row],[Stock]]</f>
        <v>63000</v>
      </c>
    </row>
    <row r="2265" spans="1:20" x14ac:dyDescent="0.3">
      <c r="A2265" t="s">
        <v>243</v>
      </c>
      <c r="J2265" s="18" t="str">
        <f t="shared" si="140"/>
        <v>03-03-2026</v>
      </c>
      <c r="K2265" t="str">
        <f t="shared" si="141"/>
        <v>SKU192</v>
      </c>
      <c r="L2265" t="str">
        <f t="shared" si="142"/>
        <v>electric kettle medium</v>
      </c>
      <c r="M2265" t="s">
        <v>579</v>
      </c>
      <c r="N2265">
        <f t="shared" si="143"/>
        <v>8</v>
      </c>
      <c r="O2265" cm="1">
        <f t="array" ref="O2265">_xlfn.FILTERXML("&lt;t&gt;&lt;s&gt;" &amp; SUBSTITUTE(SUBSTITUTE(A2265, "|", "&lt;/s&gt;&lt;s&gt;"), ";", "&lt;/s&gt;&lt;s&gt;") &amp; "&lt;/s&gt;&lt;/t&gt;", "//s[last()-2]")</f>
        <v>4</v>
      </c>
      <c r="P2265" cm="1">
        <f t="array" ref="P2265">_xlfn.FILTERXML("&lt;t&gt;&lt;s&gt;" &amp; SUBSTITUTE(SUBSTITUTE(SUBSTITUTE(CLEAN(A2265), "|", "&lt;/s&gt;&lt;s&gt;"), ",", "&lt;/s&gt;&lt;s&gt;"), ";", "&lt;/s&gt;&lt;s&gt;") &amp; "&lt;/s&gt;&lt;/t&gt;", "//s[last()-2]")</f>
        <v>38</v>
      </c>
      <c r="Q2265" cm="1">
        <f t="array" ref="Q2265">_xlfn.FILTERXML("&lt;t&gt;&lt;s&gt;" &amp; SUBSTITUTE(SUBSTITUTE(SUBSTITUTE(A2265, "|", "&lt;/s&gt;&lt;s&gt;"), ",", "&lt;/s&gt;&lt;s&gt;"), ";", "&lt;/s&gt;&lt;s&gt;") &amp; "&lt;/s&gt;&lt;/t&gt;", "//s[last()-1]")</f>
        <v>1800</v>
      </c>
      <c r="R2265" t="s">
        <v>620</v>
      </c>
      <c r="S2265" s="20">
        <f>Table1[[#This Row],[Qty Sold]]/Table1[[#This Row],[Qty Added]]</f>
        <v>0.5</v>
      </c>
      <c r="T2265" s="19">
        <f>Table1[[#This Row],[Unit Price]]*Table1[[#This Row],[Stock]]</f>
        <v>68400</v>
      </c>
    </row>
    <row r="2266" spans="1:20" x14ac:dyDescent="0.3">
      <c r="A2266" t="s">
        <v>244</v>
      </c>
      <c r="J2266" s="18" t="str">
        <f t="shared" si="140"/>
        <v>04-03-2026</v>
      </c>
      <c r="K2266" t="str">
        <f t="shared" si="141"/>
        <v>SKU193</v>
      </c>
      <c r="L2266" t="str">
        <f t="shared" si="142"/>
        <v>Rice Cooker Medium</v>
      </c>
      <c r="M2266" t="s">
        <v>564</v>
      </c>
      <c r="N2266">
        <f t="shared" si="143"/>
        <v>10</v>
      </c>
      <c r="O2266" cm="1">
        <f t="array" ref="O2266">_xlfn.FILTERXML("&lt;t&gt;&lt;s&gt;" &amp; SUBSTITUTE(SUBSTITUTE(A2266, "|", "&lt;/s&gt;&lt;s&gt;"), ";", "&lt;/s&gt;&lt;s&gt;") &amp; "&lt;/s&gt;&lt;/t&gt;", "//s[last()-2]")</f>
        <v>6</v>
      </c>
      <c r="P2266" cm="1">
        <f t="array" ref="P2266">_xlfn.FILTERXML("&lt;t&gt;&lt;s&gt;" &amp; SUBSTITUTE(SUBSTITUTE(SUBSTITUTE(CLEAN(A2266), "|", "&lt;/s&gt;&lt;s&gt;"), ",", "&lt;/s&gt;&lt;s&gt;"), ";", "&lt;/s&gt;&lt;s&gt;") &amp; "&lt;/s&gt;&lt;/t&gt;", "//s[last()-2]")</f>
        <v>30</v>
      </c>
      <c r="Q2266" cm="1">
        <f t="array" ref="Q2266">_xlfn.FILTERXML("&lt;t&gt;&lt;s&gt;" &amp; SUBSTITUTE(SUBSTITUTE(SUBSTITUTE(A2266, "|", "&lt;/s&gt;&lt;s&gt;"), ",", "&lt;/s&gt;&lt;s&gt;"), ";", "&lt;/s&gt;&lt;s&gt;") &amp; "&lt;/s&gt;&lt;/t&gt;", "//s[last()-1]")</f>
        <v>2500</v>
      </c>
      <c r="R2266" t="s">
        <v>605</v>
      </c>
      <c r="S2266" s="20">
        <f>Table1[[#This Row],[Qty Sold]]/Table1[[#This Row],[Qty Added]]</f>
        <v>0.6</v>
      </c>
      <c r="T2266" s="19">
        <f>Table1[[#This Row],[Unit Price]]*Table1[[#This Row],[Stock]]</f>
        <v>75000</v>
      </c>
    </row>
    <row r="2267" spans="1:20" x14ac:dyDescent="0.3">
      <c r="A2267" t="s">
        <v>245</v>
      </c>
      <c r="J2267" s="18" t="str">
        <f t="shared" si="140"/>
        <v>05-03-2026</v>
      </c>
      <c r="K2267" t="str">
        <f t="shared" si="141"/>
        <v>SKU194</v>
      </c>
      <c r="L2267" t="str">
        <f t="shared" si="142"/>
        <v>rice cooker medium</v>
      </c>
      <c r="M2267" t="s">
        <v>580</v>
      </c>
      <c r="N2267">
        <f t="shared" si="143"/>
        <v>7</v>
      </c>
      <c r="O2267" cm="1">
        <f t="array" ref="O2267">_xlfn.FILTERXML("&lt;t&gt;&lt;s&gt;" &amp; SUBSTITUTE(SUBSTITUTE(A2267, "|", "&lt;/s&gt;&lt;s&gt;"), ";", "&lt;/s&gt;&lt;s&gt;") &amp; "&lt;/s&gt;&lt;/t&gt;", "//s[last()-2]")</f>
        <v>3</v>
      </c>
      <c r="P2267" cm="1">
        <f t="array" ref="P2267">_xlfn.FILTERXML("&lt;t&gt;&lt;s&gt;" &amp; SUBSTITUTE(SUBSTITUTE(SUBSTITUTE(CLEAN(A2267), "|", "&lt;/s&gt;&lt;s&gt;"), ",", "&lt;/s&gt;&lt;s&gt;"), ";", "&lt;/s&gt;&lt;s&gt;") &amp; "&lt;/s&gt;&lt;/t&gt;", "//s[last()-2]")</f>
        <v>32</v>
      </c>
      <c r="Q2267" cm="1">
        <f t="array" ref="Q2267">_xlfn.FILTERXML("&lt;t&gt;&lt;s&gt;" &amp; SUBSTITUTE(SUBSTITUTE(SUBSTITUTE(A2267, "|", "&lt;/s&gt;&lt;s&gt;"), ",", "&lt;/s&gt;&lt;s&gt;"), ";", "&lt;/s&gt;&lt;s&gt;") &amp; "&lt;/s&gt;&lt;/t&gt;", "//s[last()-1]")</f>
        <v>2500</v>
      </c>
      <c r="R2267" t="s">
        <v>621</v>
      </c>
      <c r="S2267" s="20">
        <f>Table1[[#This Row],[Qty Sold]]/Table1[[#This Row],[Qty Added]]</f>
        <v>0.42857142857142855</v>
      </c>
      <c r="T2267" s="19">
        <f>Table1[[#This Row],[Unit Price]]*Table1[[#This Row],[Stock]]</f>
        <v>80000</v>
      </c>
    </row>
    <row r="2268" spans="1:20" x14ac:dyDescent="0.3">
      <c r="A2268" t="s">
        <v>246</v>
      </c>
      <c r="J2268" s="18" t="str">
        <f t="shared" si="140"/>
        <v>06-03-2026</v>
      </c>
      <c r="K2268" t="str">
        <f t="shared" si="141"/>
        <v>SKU195</v>
      </c>
      <c r="L2268" t="str">
        <f t="shared" si="142"/>
        <v>Steel Plate Ultra</v>
      </c>
      <c r="M2268" t="s">
        <v>541</v>
      </c>
      <c r="N2268">
        <f t="shared" si="143"/>
        <v>65</v>
      </c>
      <c r="O2268" cm="1">
        <f t="array" ref="O2268">_xlfn.FILTERXML("&lt;t&gt;&lt;s&gt;" &amp; SUBSTITUTE(SUBSTITUTE(A2268, "|", "&lt;/s&gt;&lt;s&gt;"), ";", "&lt;/s&gt;&lt;s&gt;") &amp; "&lt;/s&gt;&lt;/t&gt;", "//s[last()-2]")</f>
        <v>40</v>
      </c>
      <c r="P2268" cm="1">
        <f t="array" ref="P2268">_xlfn.FILTERXML("&lt;t&gt;&lt;s&gt;" &amp; SUBSTITUTE(SUBSTITUTE(SUBSTITUTE(CLEAN(A2268), "|", "&lt;/s&gt;&lt;s&gt;"), ",", "&lt;/s&gt;&lt;s&gt;"), ";", "&lt;/s&gt;&lt;s&gt;") &amp; "&lt;/s&gt;&lt;/t&gt;", "//s[last()-2]")</f>
        <v>170</v>
      </c>
      <c r="Q2268" cm="1">
        <f t="array" ref="Q2268">_xlfn.FILTERXML("&lt;t&gt;&lt;s&gt;" &amp; SUBSTITUTE(SUBSTITUTE(SUBSTITUTE(A2268, "|", "&lt;/s&gt;&lt;s&gt;"), ",", "&lt;/s&gt;&lt;s&gt;"), ";", "&lt;/s&gt;&lt;s&gt;") &amp; "&lt;/s&gt;&lt;/t&gt;", "//s[last()-1]")</f>
        <v>220</v>
      </c>
      <c r="R2268" t="s">
        <v>582</v>
      </c>
      <c r="S2268" s="20">
        <f>Table1[[#This Row],[Qty Sold]]/Table1[[#This Row],[Qty Added]]</f>
        <v>0.61538461538461542</v>
      </c>
      <c r="T2268" s="19">
        <f>Table1[[#This Row],[Unit Price]]*Table1[[#This Row],[Stock]]</f>
        <v>37400</v>
      </c>
    </row>
    <row r="2269" spans="1:20" x14ac:dyDescent="0.3">
      <c r="A2269" t="s">
        <v>247</v>
      </c>
      <c r="J2269" s="18" t="str">
        <f t="shared" si="140"/>
        <v>07-03-2026</v>
      </c>
      <c r="K2269" t="str">
        <f t="shared" si="141"/>
        <v>SKU196</v>
      </c>
      <c r="L2269" t="str">
        <f t="shared" si="142"/>
        <v>steel plate ultra</v>
      </c>
      <c r="M2269" t="s">
        <v>542</v>
      </c>
      <c r="N2269">
        <f t="shared" si="143"/>
        <v>45</v>
      </c>
      <c r="O2269" cm="1">
        <f t="array" ref="O2269">_xlfn.FILTERXML("&lt;t&gt;&lt;s&gt;" &amp; SUBSTITUTE(SUBSTITUTE(A2269, "|", "&lt;/s&gt;&lt;s&gt;"), ";", "&lt;/s&gt;&lt;s&gt;") &amp; "&lt;/s&gt;&lt;/t&gt;", "//s[last()-2]")</f>
        <v>22</v>
      </c>
      <c r="P2269" cm="1">
        <f t="array" ref="P2269">_xlfn.FILTERXML("&lt;t&gt;&lt;s&gt;" &amp; SUBSTITUTE(SUBSTITUTE(SUBSTITUTE(CLEAN(A2269), "|", "&lt;/s&gt;&lt;s&gt;"), ",", "&lt;/s&gt;&lt;s&gt;"), ";", "&lt;/s&gt;&lt;s&gt;") &amp; "&lt;/s&gt;&lt;/t&gt;", "//s[last()-2]")</f>
        <v>180</v>
      </c>
      <c r="Q2269" cm="1">
        <f t="array" ref="Q2269">_xlfn.FILTERXML("&lt;t&gt;&lt;s&gt;" &amp; SUBSTITUTE(SUBSTITUTE(SUBSTITUTE(A2269, "|", "&lt;/s&gt;&lt;s&gt;"), ",", "&lt;/s&gt;&lt;s&gt;"), ";", "&lt;/s&gt;&lt;s&gt;") &amp; "&lt;/s&gt;&lt;/t&gt;", "//s[last()-1]")</f>
        <v>220</v>
      </c>
      <c r="R2269" t="s">
        <v>600</v>
      </c>
      <c r="S2269" s="20">
        <f>Table1[[#This Row],[Qty Sold]]/Table1[[#This Row],[Qty Added]]</f>
        <v>0.48888888888888887</v>
      </c>
      <c r="T2269" s="19">
        <f>Table1[[#This Row],[Unit Price]]*Table1[[#This Row],[Stock]]</f>
        <v>39600</v>
      </c>
    </row>
    <row r="2270" spans="1:20" x14ac:dyDescent="0.3">
      <c r="A2270" t="s">
        <v>248</v>
      </c>
      <c r="J2270" s="18" t="str">
        <f t="shared" si="140"/>
        <v>08-03-2026</v>
      </c>
      <c r="K2270" t="str">
        <f t="shared" si="141"/>
        <v>SKU197</v>
      </c>
      <c r="L2270" t="str">
        <f t="shared" si="142"/>
        <v>Glass Set Ultra</v>
      </c>
      <c r="M2270" t="s">
        <v>545</v>
      </c>
      <c r="N2270">
        <f t="shared" si="143"/>
        <v>28</v>
      </c>
      <c r="O2270" cm="1">
        <f t="array" ref="O2270">_xlfn.FILTERXML("&lt;t&gt;&lt;s&gt;" &amp; SUBSTITUTE(SUBSTITUTE(A2270, "|", "&lt;/s&gt;&lt;s&gt;"), ";", "&lt;/s&gt;&lt;s&gt;") &amp; "&lt;/s&gt;&lt;/t&gt;", "//s[last()-2]")</f>
        <v>14</v>
      </c>
      <c r="P2270" cm="1">
        <f t="array" ref="P2270">_xlfn.FILTERXML("&lt;t&gt;&lt;s&gt;" &amp; SUBSTITUTE(SUBSTITUTE(SUBSTITUTE(CLEAN(A2270), "|", "&lt;/s&gt;&lt;s&gt;"), ",", "&lt;/s&gt;&lt;s&gt;"), ";", "&lt;/s&gt;&lt;s&gt;") &amp; "&lt;/s&gt;&lt;/t&gt;", "//s[last()-2]")</f>
        <v>75</v>
      </c>
      <c r="Q2270" cm="1">
        <f t="array" ref="Q2270">_xlfn.FILTERXML("&lt;t&gt;&lt;s&gt;" &amp; SUBSTITUTE(SUBSTITUTE(SUBSTITUTE(A2270, "|", "&lt;/s&gt;&lt;s&gt;"), ",", "&lt;/s&gt;&lt;s&gt;"), ";", "&lt;/s&gt;&lt;s&gt;") &amp; "&lt;/s&gt;&lt;/t&gt;", "//s[last()-1]")</f>
        <v>550</v>
      </c>
      <c r="R2270" t="s">
        <v>585</v>
      </c>
      <c r="S2270" s="20">
        <f>Table1[[#This Row],[Qty Sold]]/Table1[[#This Row],[Qty Added]]</f>
        <v>0.5</v>
      </c>
      <c r="T2270" s="19">
        <f>Table1[[#This Row],[Unit Price]]*Table1[[#This Row],[Stock]]</f>
        <v>41250</v>
      </c>
    </row>
    <row r="2271" spans="1:20" x14ac:dyDescent="0.3">
      <c r="A2271" t="s">
        <v>249</v>
      </c>
      <c r="J2271" s="18" t="str">
        <f t="shared" si="140"/>
        <v>09-03-2026</v>
      </c>
      <c r="K2271" t="str">
        <f t="shared" si="141"/>
        <v>SKU198</v>
      </c>
      <c r="L2271" t="str">
        <f t="shared" si="142"/>
        <v>Plastic Bucket Ultra</v>
      </c>
      <c r="M2271" t="s">
        <v>544</v>
      </c>
      <c r="N2271">
        <f t="shared" si="143"/>
        <v>55</v>
      </c>
      <c r="O2271" cm="1">
        <f t="array" ref="O2271">_xlfn.FILTERXML("&lt;t&gt;&lt;s&gt;" &amp; SUBSTITUTE(SUBSTITUTE(A2271, "|", "&lt;/s&gt;&lt;s&gt;"), ";", "&lt;/s&gt;&lt;s&gt;") &amp; "&lt;/s&gt;&lt;/t&gt;", "//s[last()-2]")</f>
        <v>30</v>
      </c>
      <c r="P2271" cm="1">
        <f t="array" ref="P2271">_xlfn.FILTERXML("&lt;t&gt;&lt;s&gt;" &amp; SUBSTITUTE(SUBSTITUTE(SUBSTITUTE(CLEAN(A2271), "|", "&lt;/s&gt;&lt;s&gt;"), ",", "&lt;/s&gt;&lt;s&gt;"), ";", "&lt;/s&gt;&lt;s&gt;") &amp; "&lt;/s&gt;&lt;/t&gt;", "//s[last()-2]")</f>
        <v>140</v>
      </c>
      <c r="Q2271" cm="1">
        <f t="array" ref="Q2271">_xlfn.FILTERXML("&lt;t&gt;&lt;s&gt;" &amp; SUBSTITUTE(SUBSTITUTE(SUBSTITUTE(A2271, "|", "&lt;/s&gt;&lt;s&gt;"), ",", "&lt;/s&gt;&lt;s&gt;"), ";", "&lt;/s&gt;&lt;s&gt;") &amp; "&lt;/s&gt;&lt;/t&gt;", "//s[last()-1]")</f>
        <v>300</v>
      </c>
      <c r="R2271" t="s">
        <v>584</v>
      </c>
      <c r="S2271" s="20">
        <f>Table1[[#This Row],[Qty Sold]]/Table1[[#This Row],[Qty Added]]</f>
        <v>0.54545454545454541</v>
      </c>
      <c r="T2271" s="19">
        <f>Table1[[#This Row],[Unit Price]]*Table1[[#This Row],[Stock]]</f>
        <v>42000</v>
      </c>
    </row>
    <row r="2272" spans="1:20" x14ac:dyDescent="0.3">
      <c r="A2272" t="s">
        <v>250</v>
      </c>
      <c r="J2272" s="18" t="str">
        <f t="shared" si="140"/>
        <v>10-03-2026</v>
      </c>
      <c r="K2272" t="str">
        <f t="shared" si="141"/>
        <v>SKU199</v>
      </c>
      <c r="L2272" t="str">
        <f t="shared" si="142"/>
        <v>plastic bucket ultra</v>
      </c>
      <c r="M2272" t="s">
        <v>573</v>
      </c>
      <c r="N2272">
        <f t="shared" si="143"/>
        <v>40</v>
      </c>
      <c r="O2272" cm="1">
        <f t="array" ref="O2272">_xlfn.FILTERXML("&lt;t&gt;&lt;s&gt;" &amp; SUBSTITUTE(SUBSTITUTE(A2272, "|", "&lt;/s&gt;&lt;s&gt;"), ";", "&lt;/s&gt;&lt;s&gt;") &amp; "&lt;/s&gt;&lt;/t&gt;", "//s[last()-2]")</f>
        <v>20</v>
      </c>
      <c r="P2272" cm="1">
        <f t="array" ref="P2272">_xlfn.FILTERXML("&lt;t&gt;&lt;s&gt;" &amp; SUBSTITUTE(SUBSTITUTE(SUBSTITUTE(CLEAN(A2272), "|", "&lt;/s&gt;&lt;s&gt;"), ",", "&lt;/s&gt;&lt;s&gt;"), ";", "&lt;/s&gt;&lt;s&gt;") &amp; "&lt;/s&gt;&lt;/t&gt;", "//s[last()-2]")</f>
        <v>150</v>
      </c>
      <c r="Q2272" cm="1">
        <f t="array" ref="Q2272">_xlfn.FILTERXML("&lt;t&gt;&lt;s&gt;" &amp; SUBSTITUTE(SUBSTITUTE(SUBSTITUTE(A2272, "|", "&lt;/s&gt;&lt;s&gt;"), ",", "&lt;/s&gt;&lt;s&gt;"), ";", "&lt;/s&gt;&lt;s&gt;") &amp; "&lt;/s&gt;&lt;/t&gt;", "//s[last()-1]")</f>
        <v>300</v>
      </c>
      <c r="R2272" t="s">
        <v>614</v>
      </c>
      <c r="S2272" s="20">
        <f>Table1[[#This Row],[Qty Sold]]/Table1[[#This Row],[Qty Added]]</f>
        <v>0.5</v>
      </c>
      <c r="T2272" s="19">
        <f>Table1[[#This Row],[Unit Price]]*Table1[[#This Row],[Stock]]</f>
        <v>45000</v>
      </c>
    </row>
    <row r="2273" spans="1:20" x14ac:dyDescent="0.3">
      <c r="A2273" t="s">
        <v>251</v>
      </c>
      <c r="J2273" s="18" t="str">
        <f t="shared" si="140"/>
        <v>11-03-2026</v>
      </c>
      <c r="K2273" t="str">
        <f t="shared" si="141"/>
        <v>SKU200</v>
      </c>
      <c r="L2273" t="str">
        <f t="shared" si="142"/>
        <v>Knife Ultra</v>
      </c>
      <c r="M2273" t="s">
        <v>550</v>
      </c>
      <c r="N2273">
        <f t="shared" si="143"/>
        <v>30</v>
      </c>
      <c r="O2273" cm="1">
        <f t="array" ref="O2273">_xlfn.FILTERXML("&lt;t&gt;&lt;s&gt;" &amp; SUBSTITUTE(SUBSTITUTE(A2273, "|", "&lt;/s&gt;&lt;s&gt;"), ";", "&lt;/s&gt;&lt;s&gt;") &amp; "&lt;/s&gt;&lt;/t&gt;", "//s[last()-2]")</f>
        <v>15</v>
      </c>
      <c r="P2273" cm="1">
        <f t="array" ref="P2273">_xlfn.FILTERXML("&lt;t&gt;&lt;s&gt;" &amp; SUBSTITUTE(SUBSTITUTE(SUBSTITUTE(CLEAN(A2273), "|", "&lt;/s&gt;&lt;s&gt;"), ",", "&lt;/s&gt;&lt;s&gt;"), ";", "&lt;/s&gt;&lt;s&gt;") &amp; "&lt;/s&gt;&lt;/t&gt;", "//s[last()-2]")</f>
        <v>85</v>
      </c>
      <c r="Q2273" cm="1">
        <f t="array" ref="Q2273">_xlfn.FILTERXML("&lt;t&gt;&lt;s&gt;" &amp; SUBSTITUTE(SUBSTITUTE(SUBSTITUTE(A2273, "|", "&lt;/s&gt;&lt;s&gt;"), ",", "&lt;/s&gt;&lt;s&gt;"), ";", "&lt;/s&gt;&lt;s&gt;") &amp; "&lt;/s&gt;&lt;/t&gt;", "//s[last()-1]")</f>
        <v>800</v>
      </c>
      <c r="R2273" t="s">
        <v>590</v>
      </c>
      <c r="S2273" s="20">
        <f>Table1[[#This Row],[Qty Sold]]/Table1[[#This Row],[Qty Added]]</f>
        <v>0.5</v>
      </c>
      <c r="T2273" s="19">
        <f>Table1[[#This Row],[Unit Price]]*Table1[[#This Row],[Stock]]</f>
        <v>68000</v>
      </c>
    </row>
    <row r="2274" spans="1:20" x14ac:dyDescent="0.3">
      <c r="A2274" t="s">
        <v>252</v>
      </c>
      <c r="J2274" s="18" t="str">
        <f t="shared" si="140"/>
        <v>12-03-2026</v>
      </c>
      <c r="K2274" t="str">
        <f t="shared" si="141"/>
        <v>SKU201</v>
      </c>
      <c r="L2274" t="str">
        <f t="shared" si="142"/>
        <v>knife ultra</v>
      </c>
      <c r="M2274" t="s">
        <v>569</v>
      </c>
      <c r="N2274">
        <f t="shared" si="143"/>
        <v>20</v>
      </c>
      <c r="O2274" cm="1">
        <f t="array" ref="O2274">_xlfn.FILTERXML("&lt;t&gt;&lt;s&gt;" &amp; SUBSTITUTE(SUBSTITUTE(A2274, "|", "&lt;/s&gt;&lt;s&gt;"), ";", "&lt;/s&gt;&lt;s&gt;") &amp; "&lt;/s&gt;&lt;/t&gt;", "//s[last()-2]")</f>
        <v>10</v>
      </c>
      <c r="P2274" cm="1">
        <f t="array" ref="P2274">_xlfn.FILTERXML("&lt;t&gt;&lt;s&gt;" &amp; SUBSTITUTE(SUBSTITUTE(SUBSTITUTE(CLEAN(A2274), "|", "&lt;/s&gt;&lt;s&gt;"), ",", "&lt;/s&gt;&lt;s&gt;"), ";", "&lt;/s&gt;&lt;s&gt;") &amp; "&lt;/s&gt;&lt;/t&gt;", "//s[last()-2]")</f>
        <v>90</v>
      </c>
      <c r="Q2274" cm="1">
        <f t="array" ref="Q2274">_xlfn.FILTERXML("&lt;t&gt;&lt;s&gt;" &amp; SUBSTITUTE(SUBSTITUTE(SUBSTITUTE(A2274, "|", "&lt;/s&gt;&lt;s&gt;"), ",", "&lt;/s&gt;&lt;s&gt;"), ";", "&lt;/s&gt;&lt;s&gt;") &amp; "&lt;/s&gt;&lt;/t&gt;", "//s[last()-1]")</f>
        <v>800</v>
      </c>
      <c r="R2274" t="s">
        <v>610</v>
      </c>
      <c r="S2274" s="20">
        <f>Table1[[#This Row],[Qty Sold]]/Table1[[#This Row],[Qty Added]]</f>
        <v>0.5</v>
      </c>
      <c r="T2274" s="19">
        <f>Table1[[#This Row],[Unit Price]]*Table1[[#This Row],[Stock]]</f>
        <v>72000</v>
      </c>
    </row>
    <row r="2275" spans="1:20" x14ac:dyDescent="0.3">
      <c r="A2275" t="s">
        <v>253</v>
      </c>
      <c r="J2275" s="18" t="str">
        <f t="shared" si="140"/>
        <v>13-03-2026</v>
      </c>
      <c r="K2275" t="str">
        <f t="shared" si="141"/>
        <v>SKU202</v>
      </c>
      <c r="L2275" t="str">
        <f t="shared" si="142"/>
        <v>Serving Tray Ultra</v>
      </c>
      <c r="M2275" t="s">
        <v>554</v>
      </c>
      <c r="N2275">
        <f t="shared" si="143"/>
        <v>35</v>
      </c>
      <c r="O2275" cm="1">
        <f t="array" ref="O2275">_xlfn.FILTERXML("&lt;t&gt;&lt;s&gt;" &amp; SUBSTITUTE(SUBSTITUTE(A2275, "|", "&lt;/s&gt;&lt;s&gt;"), ";", "&lt;/s&gt;&lt;s&gt;") &amp; "&lt;/s&gt;&lt;/t&gt;", "//s[last()-2]")</f>
        <v>18</v>
      </c>
      <c r="P2275" cm="1">
        <f t="array" ref="P2275">_xlfn.FILTERXML("&lt;t&gt;&lt;s&gt;" &amp; SUBSTITUTE(SUBSTITUTE(SUBSTITUTE(CLEAN(A2275), "|", "&lt;/s&gt;&lt;s&gt;"), ",", "&lt;/s&gt;&lt;s&gt;"), ";", "&lt;/s&gt;&lt;s&gt;") &amp; "&lt;/s&gt;&lt;/t&gt;", "//s[last()-2]")</f>
        <v>95</v>
      </c>
      <c r="Q2275" cm="1">
        <f t="array" ref="Q2275">_xlfn.FILTERXML("&lt;t&gt;&lt;s&gt;" &amp; SUBSTITUTE(SUBSTITUTE(SUBSTITUTE(A2275, "|", "&lt;/s&gt;&lt;s&gt;"), ",", "&lt;/s&gt;&lt;s&gt;"), ";", "&lt;/s&gt;&lt;s&gt;") &amp; "&lt;/s&gt;&lt;/t&gt;", "//s[last()-1]")</f>
        <v>650</v>
      </c>
      <c r="R2275" t="s">
        <v>594</v>
      </c>
      <c r="S2275" s="20">
        <f>Table1[[#This Row],[Qty Sold]]/Table1[[#This Row],[Qty Added]]</f>
        <v>0.51428571428571423</v>
      </c>
      <c r="T2275" s="19">
        <f>Table1[[#This Row],[Unit Price]]*Table1[[#This Row],[Stock]]</f>
        <v>61750</v>
      </c>
    </row>
    <row r="2276" spans="1:20" x14ac:dyDescent="0.3">
      <c r="A2276" t="s">
        <v>254</v>
      </c>
      <c r="J2276" s="18" t="str">
        <f t="shared" si="140"/>
        <v>14-03-2026</v>
      </c>
      <c r="K2276" t="str">
        <f t="shared" si="141"/>
        <v>SKU203</v>
      </c>
      <c r="L2276" t="str">
        <f t="shared" si="142"/>
        <v>serving tray ultra</v>
      </c>
      <c r="M2276" t="s">
        <v>581</v>
      </c>
      <c r="N2276">
        <f t="shared" si="143"/>
        <v>25</v>
      </c>
      <c r="O2276" cm="1">
        <f t="array" ref="O2276">_xlfn.FILTERXML("&lt;t&gt;&lt;s&gt;" &amp; SUBSTITUTE(SUBSTITUTE(A2276, "|", "&lt;/s&gt;&lt;s&gt;"), ";", "&lt;/s&gt;&lt;s&gt;") &amp; "&lt;/s&gt;&lt;/t&gt;", "//s[last()-2]")</f>
        <v>12</v>
      </c>
      <c r="P2276" cm="1">
        <f t="array" ref="P2276">_xlfn.FILTERXML("&lt;t&gt;&lt;s&gt;" &amp; SUBSTITUTE(SUBSTITUTE(SUBSTITUTE(CLEAN(A2276), "|", "&lt;/s&gt;&lt;s&gt;"), ",", "&lt;/s&gt;&lt;s&gt;"), ";", "&lt;/s&gt;&lt;s&gt;") &amp; "&lt;/s&gt;&lt;/t&gt;", "//s[last()-2]")</f>
        <v>100</v>
      </c>
      <c r="Q2276" cm="1">
        <f t="array" ref="Q2276">_xlfn.FILTERXML("&lt;t&gt;&lt;s&gt;" &amp; SUBSTITUTE(SUBSTITUTE(SUBSTITUTE(A2276, "|", "&lt;/s&gt;&lt;s&gt;"), ",", "&lt;/s&gt;&lt;s&gt;"), ";", "&lt;/s&gt;&lt;s&gt;") &amp; "&lt;/s&gt;&lt;/t&gt;", "//s[last()-1]")</f>
        <v>650</v>
      </c>
      <c r="R2276" t="s">
        <v>622</v>
      </c>
      <c r="S2276" s="20">
        <f>Table1[[#This Row],[Qty Sold]]/Table1[[#This Row],[Qty Added]]</f>
        <v>0.48</v>
      </c>
      <c r="T2276" s="19">
        <f>Table1[[#This Row],[Unit Price]]*Table1[[#This Row],[Stock]]</f>
        <v>65000</v>
      </c>
    </row>
    <row r="2277" spans="1:20" x14ac:dyDescent="0.3">
      <c r="A2277" t="s">
        <v>255</v>
      </c>
      <c r="J2277" s="18" t="str">
        <f t="shared" si="140"/>
        <v>15-03-2026</v>
      </c>
      <c r="K2277" t="str">
        <f t="shared" si="141"/>
        <v>SKU204</v>
      </c>
      <c r="L2277" t="str">
        <f t="shared" si="142"/>
        <v>Dinner Set Ultra</v>
      </c>
      <c r="M2277" t="s">
        <v>556</v>
      </c>
      <c r="N2277">
        <f t="shared" si="143"/>
        <v>22</v>
      </c>
      <c r="O2277" cm="1">
        <f t="array" ref="O2277">_xlfn.FILTERXML("&lt;t&gt;&lt;s&gt;" &amp; SUBSTITUTE(SUBSTITUTE(A2277, "|", "&lt;/s&gt;&lt;s&gt;"), ";", "&lt;/s&gt;&lt;s&gt;") &amp; "&lt;/s&gt;&lt;/t&gt;", "//s[last()-2]")</f>
        <v>10</v>
      </c>
      <c r="P2277" cm="1">
        <f t="array" ref="P2277">_xlfn.FILTERXML("&lt;t&gt;&lt;s&gt;" &amp; SUBSTITUTE(SUBSTITUTE(SUBSTITUTE(CLEAN(A2277), "|", "&lt;/s&gt;&lt;s&gt;"), ",", "&lt;/s&gt;&lt;s&gt;"), ";", "&lt;/s&gt;&lt;s&gt;") &amp; "&lt;/s&gt;&lt;/t&gt;", "//s[last()-2]")</f>
        <v>65</v>
      </c>
      <c r="Q2277" cm="1">
        <f t="array" ref="Q2277">_xlfn.FILTERXML("&lt;t&gt;&lt;s&gt;" &amp; SUBSTITUTE(SUBSTITUTE(SUBSTITUTE(A2277, "|", "&lt;/s&gt;&lt;s&gt;"), ",", "&lt;/s&gt;&lt;s&gt;"), ";", "&lt;/s&gt;&lt;s&gt;") &amp; "&lt;/s&gt;&lt;/t&gt;", "//s[last()-1]")</f>
        <v>3800</v>
      </c>
      <c r="R2277" t="s">
        <v>596</v>
      </c>
      <c r="S2277" s="20">
        <f>Table1[[#This Row],[Qty Sold]]/Table1[[#This Row],[Qty Added]]</f>
        <v>0.45454545454545453</v>
      </c>
      <c r="T2277" s="19">
        <f>Table1[[#This Row],[Unit Price]]*Table1[[#This Row],[Stock]]</f>
        <v>247000</v>
      </c>
    </row>
    <row r="2278" spans="1:20" x14ac:dyDescent="0.3">
      <c r="A2278" t="s">
        <v>256</v>
      </c>
      <c r="J2278" s="18" t="str">
        <f t="shared" si="140"/>
        <v>16-03-2026</v>
      </c>
      <c r="K2278" t="str">
        <f t="shared" si="141"/>
        <v>SKU205</v>
      </c>
      <c r="L2278" t="str">
        <f t="shared" si="142"/>
        <v>dinner set ultra</v>
      </c>
      <c r="M2278" t="s">
        <v>572</v>
      </c>
      <c r="N2278">
        <f t="shared" si="143"/>
        <v>15</v>
      </c>
      <c r="O2278" cm="1">
        <f t="array" ref="O2278">_xlfn.FILTERXML("&lt;t&gt;&lt;s&gt;" &amp; SUBSTITUTE(SUBSTITUTE(A2278, "|", "&lt;/s&gt;&lt;s&gt;"), ";", "&lt;/s&gt;&lt;s&gt;") &amp; "&lt;/s&gt;&lt;/t&gt;", "//s[last()-2]")</f>
        <v>7</v>
      </c>
      <c r="P2278" cm="1">
        <f t="array" ref="P2278">_xlfn.FILTERXML("&lt;t&gt;&lt;s&gt;" &amp; SUBSTITUTE(SUBSTITUTE(SUBSTITUTE(CLEAN(A2278), "|", "&lt;/s&gt;&lt;s&gt;"), ",", "&lt;/s&gt;&lt;s&gt;"), ";", "&lt;/s&gt;&lt;s&gt;") &amp; "&lt;/s&gt;&lt;/t&gt;", "//s[last()-2]")</f>
        <v>70</v>
      </c>
      <c r="Q2278" cm="1">
        <f t="array" ref="Q2278">_xlfn.FILTERXML("&lt;t&gt;&lt;s&gt;" &amp; SUBSTITUTE(SUBSTITUTE(SUBSTITUTE(A2278, "|", "&lt;/s&gt;&lt;s&gt;"), ",", "&lt;/s&gt;&lt;s&gt;"), ";", "&lt;/s&gt;&lt;s&gt;") &amp; "&lt;/s&gt;&lt;/t&gt;", "//s[last()-1]")</f>
        <v>3800</v>
      </c>
      <c r="R2278" t="s">
        <v>613</v>
      </c>
      <c r="S2278" s="20">
        <f>Table1[[#This Row],[Qty Sold]]/Table1[[#This Row],[Qty Added]]</f>
        <v>0.46666666666666667</v>
      </c>
      <c r="T2278" s="19">
        <f>Table1[[#This Row],[Unit Price]]*Table1[[#This Row],[Stock]]</f>
        <v>266000</v>
      </c>
    </row>
    <row r="2279" spans="1:20" x14ac:dyDescent="0.3">
      <c r="A2279" t="s">
        <v>257</v>
      </c>
      <c r="J2279" s="18" t="str">
        <f t="shared" si="140"/>
        <v>17-03-2026</v>
      </c>
      <c r="K2279" t="str">
        <f t="shared" si="141"/>
        <v>SKU206</v>
      </c>
      <c r="L2279" t="str">
        <f t="shared" si="142"/>
        <v>Storage Container Ultra</v>
      </c>
      <c r="M2279" t="s">
        <v>553</v>
      </c>
      <c r="N2279">
        <f t="shared" si="143"/>
        <v>75</v>
      </c>
      <c r="O2279" cm="1">
        <f t="array" ref="O2279">_xlfn.FILTERXML("&lt;t&gt;&lt;s&gt;" &amp; SUBSTITUTE(SUBSTITUTE(A2279, "|", "&lt;/s&gt;&lt;s&gt;"), ";", "&lt;/s&gt;&lt;s&gt;") &amp; "&lt;/s&gt;&lt;/t&gt;", "//s[last()-2]")</f>
        <v>45</v>
      </c>
      <c r="P2279" cm="1">
        <f t="array" ref="P2279">_xlfn.FILTERXML("&lt;t&gt;&lt;s&gt;" &amp; SUBSTITUTE(SUBSTITUTE(SUBSTITUTE(CLEAN(A2279), "|", "&lt;/s&gt;&lt;s&gt;"), ",", "&lt;/s&gt;&lt;s&gt;"), ";", "&lt;/s&gt;&lt;s&gt;") &amp; "&lt;/s&gt;&lt;/t&gt;", "//s[last()-2]")</f>
        <v>180</v>
      </c>
      <c r="Q2279" cm="1">
        <f t="array" ref="Q2279">_xlfn.FILTERXML("&lt;t&gt;&lt;s&gt;" &amp; SUBSTITUTE(SUBSTITUTE(SUBSTITUTE(A2279, "|", "&lt;/s&gt;&lt;s&gt;"), ",", "&lt;/s&gt;&lt;s&gt;"), ";", "&lt;/s&gt;&lt;s&gt;") &amp; "&lt;/s&gt;&lt;/t&gt;", "//s[last()-1]")</f>
        <v>450</v>
      </c>
      <c r="R2279" t="s">
        <v>593</v>
      </c>
      <c r="S2279" s="20">
        <f>Table1[[#This Row],[Qty Sold]]/Table1[[#This Row],[Qty Added]]</f>
        <v>0.6</v>
      </c>
      <c r="T2279" s="19">
        <f>Table1[[#This Row],[Unit Price]]*Table1[[#This Row],[Stock]]</f>
        <v>81000</v>
      </c>
    </row>
    <row r="2280" spans="1:20" x14ac:dyDescent="0.3">
      <c r="A2280" t="s">
        <v>258</v>
      </c>
      <c r="J2280" s="18" t="str">
        <f t="shared" si="140"/>
        <v>18-03-2026</v>
      </c>
      <c r="K2280" t="str">
        <f t="shared" si="141"/>
        <v>SKU207</v>
      </c>
      <c r="L2280" t="str">
        <f t="shared" si="142"/>
        <v>storage container ultra</v>
      </c>
      <c r="M2280" t="s">
        <v>570</v>
      </c>
      <c r="N2280">
        <f t="shared" si="143"/>
        <v>55</v>
      </c>
      <c r="O2280" cm="1">
        <f t="array" ref="O2280">_xlfn.FILTERXML("&lt;t&gt;&lt;s&gt;" &amp; SUBSTITUTE(SUBSTITUTE(A2280, "|", "&lt;/s&gt;&lt;s&gt;"), ";", "&lt;/s&gt;&lt;s&gt;") &amp; "&lt;/s&gt;&lt;/t&gt;", "//s[last()-2]")</f>
        <v>30</v>
      </c>
      <c r="P2280" cm="1">
        <f t="array" ref="P2280">_xlfn.FILTERXML("&lt;t&gt;&lt;s&gt;" &amp; SUBSTITUTE(SUBSTITUTE(SUBSTITUTE(CLEAN(A2280), "|", "&lt;/s&gt;&lt;s&gt;"), ",", "&lt;/s&gt;&lt;s&gt;"), ";", "&lt;/s&gt;&lt;s&gt;") &amp; "&lt;/s&gt;&lt;/t&gt;", "//s[last()-2]")</f>
        <v>190</v>
      </c>
      <c r="Q2280" cm="1">
        <f t="array" ref="Q2280">_xlfn.FILTERXML("&lt;t&gt;&lt;s&gt;" &amp; SUBSTITUTE(SUBSTITUTE(SUBSTITUTE(A2280, "|", "&lt;/s&gt;&lt;s&gt;"), ",", "&lt;/s&gt;&lt;s&gt;"), ";", "&lt;/s&gt;&lt;s&gt;") &amp; "&lt;/s&gt;&lt;/t&gt;", "//s[last()-1]")</f>
        <v>450</v>
      </c>
      <c r="R2280" t="s">
        <v>611</v>
      </c>
      <c r="S2280" s="20">
        <f>Table1[[#This Row],[Qty Sold]]/Table1[[#This Row],[Qty Added]]</f>
        <v>0.54545454545454541</v>
      </c>
      <c r="T2280" s="19">
        <f>Table1[[#This Row],[Unit Price]]*Table1[[#This Row],[Stock]]</f>
        <v>85500</v>
      </c>
    </row>
    <row r="2281" spans="1:20" x14ac:dyDescent="0.3">
      <c r="A2281" t="s">
        <v>259</v>
      </c>
      <c r="J2281" s="18" t="str">
        <f t="shared" si="140"/>
        <v>19-03-2026</v>
      </c>
      <c r="K2281" t="str">
        <f t="shared" si="141"/>
        <v>SKU208</v>
      </c>
      <c r="L2281" t="str">
        <f t="shared" si="142"/>
        <v>Steel Jug Ultra</v>
      </c>
      <c r="M2281" t="s">
        <v>541</v>
      </c>
      <c r="N2281">
        <f t="shared" si="143"/>
        <v>28</v>
      </c>
      <c r="O2281" cm="1">
        <f t="array" ref="O2281">_xlfn.FILTERXML("&lt;t&gt;&lt;s&gt;" &amp; SUBSTITUTE(SUBSTITUTE(A2281, "|", "&lt;/s&gt;&lt;s&gt;"), ";", "&lt;/s&gt;&lt;s&gt;") &amp; "&lt;/s&gt;&lt;/t&gt;", "//s[last()-2]")</f>
        <v>14</v>
      </c>
      <c r="P2281" cm="1">
        <f t="array" ref="P2281">_xlfn.FILTERXML("&lt;t&gt;&lt;s&gt;" &amp; SUBSTITUTE(SUBSTITUTE(SUBSTITUTE(CLEAN(A2281), "|", "&lt;/s&gt;&lt;s&gt;"), ",", "&lt;/s&gt;&lt;s&gt;"), ";", "&lt;/s&gt;&lt;s&gt;") &amp; "&lt;/s&gt;&lt;/t&gt;", "//s[last()-2]")</f>
        <v>90</v>
      </c>
      <c r="Q2281" cm="1">
        <f t="array" ref="Q2281">_xlfn.FILTERXML("&lt;t&gt;&lt;s&gt;" &amp; SUBSTITUTE(SUBSTITUTE(SUBSTITUTE(A2281, "|", "&lt;/s&gt;&lt;s&gt;"), ",", "&lt;/s&gt;&lt;s&gt;"), ";", "&lt;/s&gt;&lt;s&gt;") &amp; "&lt;/s&gt;&lt;/t&gt;", "//s[last()-1]")</f>
        <v>1000</v>
      </c>
      <c r="R2281" t="s">
        <v>582</v>
      </c>
      <c r="S2281" s="20">
        <f>Table1[[#This Row],[Qty Sold]]/Table1[[#This Row],[Qty Added]]</f>
        <v>0.5</v>
      </c>
      <c r="T2281" s="19">
        <f>Table1[[#This Row],[Unit Price]]*Table1[[#This Row],[Stock]]</f>
        <v>90000</v>
      </c>
    </row>
    <row r="2282" spans="1:20" x14ac:dyDescent="0.3">
      <c r="A2282" t="s">
        <v>260</v>
      </c>
      <c r="J2282" s="18" t="str">
        <f t="shared" si="140"/>
        <v>20-03-2026</v>
      </c>
      <c r="K2282" t="str">
        <f t="shared" si="141"/>
        <v>SKU209</v>
      </c>
      <c r="L2282" t="str">
        <f t="shared" si="142"/>
        <v>steel jug ultra</v>
      </c>
      <c r="M2282" t="s">
        <v>542</v>
      </c>
      <c r="N2282">
        <f t="shared" si="143"/>
        <v>20</v>
      </c>
      <c r="O2282" cm="1">
        <f t="array" ref="O2282">_xlfn.FILTERXML("&lt;t&gt;&lt;s&gt;" &amp; SUBSTITUTE(SUBSTITUTE(A2282, "|", "&lt;/s&gt;&lt;s&gt;"), ";", "&lt;/s&gt;&lt;s&gt;") &amp; "&lt;/s&gt;&lt;/t&gt;", "//s[last()-2]")</f>
        <v>10</v>
      </c>
      <c r="P2282" cm="1">
        <f t="array" ref="P2282">_xlfn.FILTERXML("&lt;t&gt;&lt;s&gt;" &amp; SUBSTITUTE(SUBSTITUTE(SUBSTITUTE(CLEAN(A2282), "|", "&lt;/s&gt;&lt;s&gt;"), ",", "&lt;/s&gt;&lt;s&gt;"), ";", "&lt;/s&gt;&lt;s&gt;") &amp; "&lt;/s&gt;&lt;/t&gt;", "//s[last()-2]")</f>
        <v>95</v>
      </c>
      <c r="Q2282" cm="1">
        <f t="array" ref="Q2282">_xlfn.FILTERXML("&lt;t&gt;&lt;s&gt;" &amp; SUBSTITUTE(SUBSTITUTE(SUBSTITUTE(A2282, "|", "&lt;/s&gt;&lt;s&gt;"), ",", "&lt;/s&gt;&lt;s&gt;"), ";", "&lt;/s&gt;&lt;s&gt;") &amp; "&lt;/s&gt;&lt;/t&gt;", "//s[last()-1]")</f>
        <v>1000</v>
      </c>
      <c r="R2282" t="s">
        <v>600</v>
      </c>
      <c r="S2282" s="20">
        <f>Table1[[#This Row],[Qty Sold]]/Table1[[#This Row],[Qty Added]]</f>
        <v>0.5</v>
      </c>
      <c r="T2282" s="19">
        <f>Table1[[#This Row],[Unit Price]]*Table1[[#This Row],[Stock]]</f>
        <v>95000</v>
      </c>
    </row>
    <row r="2283" spans="1:20" x14ac:dyDescent="0.3">
      <c r="A2283" t="s">
        <v>261</v>
      </c>
      <c r="J2283" s="18" t="str">
        <f t="shared" si="140"/>
        <v>21-03-2026</v>
      </c>
      <c r="K2283" t="str">
        <f t="shared" si="141"/>
        <v>SKU210</v>
      </c>
      <c r="L2283" t="str">
        <f t="shared" si="142"/>
        <v>Tea Kettle Ultra</v>
      </c>
      <c r="M2283" t="s">
        <v>552</v>
      </c>
      <c r="N2283">
        <f t="shared" si="143"/>
        <v>22</v>
      </c>
      <c r="O2283" cm="1">
        <f t="array" ref="O2283">_xlfn.FILTERXML("&lt;t&gt;&lt;s&gt;" &amp; SUBSTITUTE(SUBSTITUTE(A2283, "|", "&lt;/s&gt;&lt;s&gt;"), ";", "&lt;/s&gt;&lt;s&gt;") &amp; "&lt;/s&gt;&lt;/t&gt;", "//s[last()-2]")</f>
        <v>10</v>
      </c>
      <c r="P2283" cm="1">
        <f t="array" ref="P2283">_xlfn.FILTERXML("&lt;t&gt;&lt;s&gt;" &amp; SUBSTITUTE(SUBSTITUTE(SUBSTITUTE(CLEAN(A2283), "|", "&lt;/s&gt;&lt;s&gt;"), ",", "&lt;/s&gt;&lt;s&gt;"), ";", "&lt;/s&gt;&lt;s&gt;") &amp; "&lt;/s&gt;&lt;/t&gt;", "//s[last()-2]")</f>
        <v>85</v>
      </c>
      <c r="Q2283" cm="1">
        <f t="array" ref="Q2283">_xlfn.FILTERXML("&lt;t&gt;&lt;s&gt;" &amp; SUBSTITUTE(SUBSTITUTE(SUBSTITUTE(A2283, "|", "&lt;/s&gt;&lt;s&gt;"), ",", "&lt;/s&gt;&lt;s&gt;"), ";", "&lt;/s&gt;&lt;s&gt;") &amp; "&lt;/s&gt;&lt;/t&gt;", "//s[last()-1]")</f>
        <v>1200</v>
      </c>
      <c r="R2283" t="s">
        <v>592</v>
      </c>
      <c r="S2283" s="20">
        <f>Table1[[#This Row],[Qty Sold]]/Table1[[#This Row],[Qty Added]]</f>
        <v>0.45454545454545453</v>
      </c>
      <c r="T2283" s="19">
        <f>Table1[[#This Row],[Unit Price]]*Table1[[#This Row],[Stock]]</f>
        <v>102000</v>
      </c>
    </row>
    <row r="2284" spans="1:20" x14ac:dyDescent="0.3">
      <c r="A2284" t="s">
        <v>262</v>
      </c>
      <c r="J2284" s="18" t="str">
        <f t="shared" si="140"/>
        <v>22-03-2026</v>
      </c>
      <c r="K2284" t="str">
        <f t="shared" si="141"/>
        <v>SKU211</v>
      </c>
      <c r="L2284" t="str">
        <f t="shared" si="142"/>
        <v>tea kettle ultra</v>
      </c>
      <c r="M2284" t="s">
        <v>571</v>
      </c>
      <c r="N2284">
        <f t="shared" si="143"/>
        <v>15</v>
      </c>
      <c r="O2284" cm="1">
        <f t="array" ref="O2284">_xlfn.FILTERXML("&lt;t&gt;&lt;s&gt;" &amp; SUBSTITUTE(SUBSTITUTE(A2284, "|", "&lt;/s&gt;&lt;s&gt;"), ";", "&lt;/s&gt;&lt;s&gt;") &amp; "&lt;/s&gt;&lt;/t&gt;", "//s[last()-2]")</f>
        <v>7</v>
      </c>
      <c r="P2284" cm="1">
        <f t="array" ref="P2284">_xlfn.FILTERXML("&lt;t&gt;&lt;s&gt;" &amp; SUBSTITUTE(SUBSTITUTE(SUBSTITUTE(CLEAN(A2284), "|", "&lt;/s&gt;&lt;s&gt;"), ",", "&lt;/s&gt;&lt;s&gt;"), ";", "&lt;/s&gt;&lt;s&gt;") &amp; "&lt;/s&gt;&lt;/t&gt;", "//s[last()-2]")</f>
        <v>88</v>
      </c>
      <c r="Q2284" cm="1">
        <f t="array" ref="Q2284">_xlfn.FILTERXML("&lt;t&gt;&lt;s&gt;" &amp; SUBSTITUTE(SUBSTITUTE(SUBSTITUTE(A2284, "|", "&lt;/s&gt;&lt;s&gt;"), ",", "&lt;/s&gt;&lt;s&gt;"), ";", "&lt;/s&gt;&lt;s&gt;") &amp; "&lt;/s&gt;&lt;/t&gt;", "//s[last()-1]")</f>
        <v>1200</v>
      </c>
      <c r="R2284" t="s">
        <v>612</v>
      </c>
      <c r="S2284" s="20">
        <f>Table1[[#This Row],[Qty Sold]]/Table1[[#This Row],[Qty Added]]</f>
        <v>0.46666666666666667</v>
      </c>
      <c r="T2284" s="19">
        <f>Table1[[#This Row],[Unit Price]]*Table1[[#This Row],[Stock]]</f>
        <v>105600</v>
      </c>
    </row>
    <row r="2285" spans="1:20" x14ac:dyDescent="0.3">
      <c r="A2285" t="s">
        <v>263</v>
      </c>
      <c r="J2285" s="18" t="str">
        <f t="shared" si="140"/>
        <v>23-03-2026</v>
      </c>
      <c r="K2285" t="str">
        <f t="shared" si="141"/>
        <v>SKU212</v>
      </c>
      <c r="L2285" t="str">
        <f t="shared" si="142"/>
        <v>Steel Plate Classic</v>
      </c>
      <c r="M2285" t="s">
        <v>541</v>
      </c>
      <c r="N2285">
        <f t="shared" si="143"/>
        <v>50</v>
      </c>
      <c r="O2285" cm="1">
        <f t="array" ref="O2285">_xlfn.FILTERXML("&lt;t&gt;&lt;s&gt;" &amp; SUBSTITUTE(SUBSTITUTE(A2285, "|", "&lt;/s&gt;&lt;s&gt;"), ";", "&lt;/s&gt;&lt;s&gt;") &amp; "&lt;/s&gt;&lt;/t&gt;", "//s[last()-2]")</f>
        <v>28</v>
      </c>
      <c r="P2285" cm="1">
        <f t="array" ref="P2285">_xlfn.FILTERXML("&lt;t&gt;&lt;s&gt;" &amp; SUBSTITUTE(SUBSTITUTE(SUBSTITUTE(CLEAN(A2285), "|", "&lt;/s&gt;&lt;s&gt;"), ",", "&lt;/s&gt;&lt;s&gt;"), ";", "&lt;/s&gt;&lt;s&gt;") &amp; "&lt;/s&gt;&lt;/t&gt;", "//s[last()-2]")</f>
        <v>150</v>
      </c>
      <c r="Q2285" cm="1">
        <f t="array" ref="Q2285">_xlfn.FILTERXML("&lt;t&gt;&lt;s&gt;" &amp; SUBSTITUTE(SUBSTITUTE(SUBSTITUTE(A2285, "|", "&lt;/s&gt;&lt;s&gt;"), ",", "&lt;/s&gt;&lt;s&gt;"), ";", "&lt;/s&gt;&lt;s&gt;") &amp; "&lt;/s&gt;&lt;/t&gt;", "//s[last()-1]")</f>
        <v>130</v>
      </c>
      <c r="R2285" t="s">
        <v>582</v>
      </c>
      <c r="S2285" s="20">
        <f>Table1[[#This Row],[Qty Sold]]/Table1[[#This Row],[Qty Added]]</f>
        <v>0.56000000000000005</v>
      </c>
      <c r="T2285" s="19">
        <f>Table1[[#This Row],[Unit Price]]*Table1[[#This Row],[Stock]]</f>
        <v>19500</v>
      </c>
    </row>
    <row r="2286" spans="1:20" x14ac:dyDescent="0.3">
      <c r="A2286" t="s">
        <v>264</v>
      </c>
      <c r="J2286" s="18" t="str">
        <f t="shared" si="140"/>
        <v>24-03-2026</v>
      </c>
      <c r="K2286" t="str">
        <f t="shared" si="141"/>
        <v>SKU213</v>
      </c>
      <c r="L2286" t="str">
        <f t="shared" si="142"/>
        <v>steel plate classic</v>
      </c>
      <c r="M2286" t="s">
        <v>542</v>
      </c>
      <c r="N2286">
        <f t="shared" si="143"/>
        <v>30</v>
      </c>
      <c r="O2286" cm="1">
        <f t="array" ref="O2286">_xlfn.FILTERXML("&lt;t&gt;&lt;s&gt;" &amp; SUBSTITUTE(SUBSTITUTE(A2286, "|", "&lt;/s&gt;&lt;s&gt;"), ";", "&lt;/s&gt;&lt;s&gt;") &amp; "&lt;/s&gt;&lt;/t&gt;", "//s[last()-2]")</f>
        <v>15</v>
      </c>
      <c r="P2286" cm="1">
        <f t="array" ref="P2286">_xlfn.FILTERXML("&lt;t&gt;&lt;s&gt;" &amp; SUBSTITUTE(SUBSTITUTE(SUBSTITUTE(CLEAN(A2286), "|", "&lt;/s&gt;&lt;s&gt;"), ",", "&lt;/s&gt;&lt;s&gt;"), ";", "&lt;/s&gt;&lt;s&gt;") &amp; "&lt;/s&gt;&lt;/t&gt;", "//s[last()-2]")</f>
        <v>155</v>
      </c>
      <c r="Q2286" cm="1">
        <f t="array" ref="Q2286">_xlfn.FILTERXML("&lt;t&gt;&lt;s&gt;" &amp; SUBSTITUTE(SUBSTITUTE(SUBSTITUTE(A2286, "|", "&lt;/s&gt;&lt;s&gt;"), ",", "&lt;/s&gt;&lt;s&gt;"), ";", "&lt;/s&gt;&lt;s&gt;") &amp; "&lt;/s&gt;&lt;/t&gt;", "//s[last()-1]")</f>
        <v>130</v>
      </c>
      <c r="R2286" t="s">
        <v>600</v>
      </c>
      <c r="S2286" s="20">
        <f>Table1[[#This Row],[Qty Sold]]/Table1[[#This Row],[Qty Added]]</f>
        <v>0.5</v>
      </c>
      <c r="T2286" s="19">
        <f>Table1[[#This Row],[Unit Price]]*Table1[[#This Row],[Stock]]</f>
        <v>20150</v>
      </c>
    </row>
    <row r="2287" spans="1:20" x14ac:dyDescent="0.3">
      <c r="A2287" t="s">
        <v>265</v>
      </c>
      <c r="J2287" s="18" t="str">
        <f t="shared" si="140"/>
        <v>25-03-2026</v>
      </c>
      <c r="K2287" t="str">
        <f t="shared" si="141"/>
        <v>SKU214</v>
      </c>
      <c r="L2287" t="str">
        <f t="shared" si="142"/>
        <v>Spoon Set Classic</v>
      </c>
      <c r="M2287" t="s">
        <v>543</v>
      </c>
      <c r="N2287">
        <f t="shared" si="143"/>
        <v>80</v>
      </c>
      <c r="O2287" cm="1">
        <f t="array" ref="O2287">_xlfn.FILTERXML("&lt;t&gt;&lt;s&gt;" &amp; SUBSTITUTE(SUBSTITUTE(A2287, "|", "&lt;/s&gt;&lt;s&gt;"), ";", "&lt;/s&gt;&lt;s&gt;") &amp; "&lt;/s&gt;&lt;/t&gt;", "//s[last()-2]")</f>
        <v>55</v>
      </c>
      <c r="P2287" cm="1">
        <f t="array" ref="P2287">_xlfn.FILTERXML("&lt;t&gt;&lt;s&gt;" &amp; SUBSTITUTE(SUBSTITUTE(SUBSTITUTE(CLEAN(A2287), "|", "&lt;/s&gt;&lt;s&gt;"), ",", "&lt;/s&gt;&lt;s&gt;"), ";", "&lt;/s&gt;&lt;s&gt;") &amp; "&lt;/s&gt;&lt;/t&gt;", "//s[last()-2]")</f>
        <v>170</v>
      </c>
      <c r="Q2287" cm="1">
        <f t="array" ref="Q2287">_xlfn.FILTERXML("&lt;t&gt;&lt;s&gt;" &amp; SUBSTITUTE(SUBSTITUTE(SUBSTITUTE(A2287, "|", "&lt;/s&gt;&lt;s&gt;"), ",", "&lt;/s&gt;&lt;s&gt;"), ";", "&lt;/s&gt;&lt;s&gt;") &amp; "&lt;/s&gt;&lt;/t&gt;", "//s[last()-1]")</f>
        <v>70</v>
      </c>
      <c r="R2287" t="s">
        <v>583</v>
      </c>
      <c r="S2287" s="20">
        <f>Table1[[#This Row],[Qty Sold]]/Table1[[#This Row],[Qty Added]]</f>
        <v>0.6875</v>
      </c>
      <c r="T2287" s="19">
        <f>Table1[[#This Row],[Unit Price]]*Table1[[#This Row],[Stock]]</f>
        <v>11900</v>
      </c>
    </row>
    <row r="2288" spans="1:20" x14ac:dyDescent="0.3">
      <c r="A2288" t="s">
        <v>266</v>
      </c>
      <c r="J2288" s="18" t="str">
        <f t="shared" si="140"/>
        <v>26-03-2026</v>
      </c>
      <c r="K2288" t="str">
        <f t="shared" si="141"/>
        <v>SKU215</v>
      </c>
      <c r="L2288" t="str">
        <f t="shared" si="142"/>
        <v>Plastic Bucket Classic</v>
      </c>
      <c r="M2288" t="s">
        <v>544</v>
      </c>
      <c r="N2288">
        <f t="shared" si="143"/>
        <v>60</v>
      </c>
      <c r="O2288" cm="1">
        <f t="array" ref="O2288">_xlfn.FILTERXML("&lt;t&gt;&lt;s&gt;" &amp; SUBSTITUTE(SUBSTITUTE(A2288, "|", "&lt;/s&gt;&lt;s&gt;"), ";", "&lt;/s&gt;&lt;s&gt;") &amp; "&lt;/s&gt;&lt;/t&gt;", "//s[last()-2]")</f>
        <v>35</v>
      </c>
      <c r="P2288" cm="1">
        <f t="array" ref="P2288">_xlfn.FILTERXML("&lt;t&gt;&lt;s&gt;" &amp; SUBSTITUTE(SUBSTITUTE(SUBSTITUTE(CLEAN(A2288), "|", "&lt;/s&gt;&lt;s&gt;"), ",", "&lt;/s&gt;&lt;s&gt;"), ";", "&lt;/s&gt;&lt;s&gt;") &amp; "&lt;/s&gt;&lt;/t&gt;", "//s[last()-2]")</f>
        <v>140</v>
      </c>
      <c r="Q2288" cm="1">
        <f t="array" ref="Q2288">_xlfn.FILTERXML("&lt;t&gt;&lt;s&gt;" &amp; SUBSTITUTE(SUBSTITUTE(SUBSTITUTE(A2288, "|", "&lt;/s&gt;&lt;s&gt;"), ",", "&lt;/s&gt;&lt;s&gt;"), ";", "&lt;/s&gt;&lt;s&gt;") &amp; "&lt;/s&gt;&lt;/t&gt;", "//s[last()-1]")</f>
        <v>160</v>
      </c>
      <c r="R2288" t="s">
        <v>584</v>
      </c>
      <c r="S2288" s="20">
        <f>Table1[[#This Row],[Qty Sold]]/Table1[[#This Row],[Qty Added]]</f>
        <v>0.58333333333333337</v>
      </c>
      <c r="T2288" s="19">
        <f>Table1[[#This Row],[Unit Price]]*Table1[[#This Row],[Stock]]</f>
        <v>22400</v>
      </c>
    </row>
    <row r="2289" spans="1:20" x14ac:dyDescent="0.3">
      <c r="A2289" t="s">
        <v>267</v>
      </c>
      <c r="J2289" s="18" t="str">
        <f t="shared" si="140"/>
        <v>27-03-2026</v>
      </c>
      <c r="K2289" t="str">
        <f t="shared" si="141"/>
        <v>SKU216</v>
      </c>
      <c r="L2289" t="str">
        <f t="shared" si="142"/>
        <v>Glass Set Classic</v>
      </c>
      <c r="M2289" t="s">
        <v>545</v>
      </c>
      <c r="N2289">
        <f t="shared" si="143"/>
        <v>30</v>
      </c>
      <c r="O2289" cm="1">
        <f t="array" ref="O2289">_xlfn.FILTERXML("&lt;t&gt;&lt;s&gt;" &amp; SUBSTITUTE(SUBSTITUTE(A2289, "|", "&lt;/s&gt;&lt;s&gt;"), ";", "&lt;/s&gt;&lt;s&gt;") &amp; "&lt;/s&gt;&lt;/t&gt;", "//s[last()-2]")</f>
        <v>12</v>
      </c>
      <c r="P2289" cm="1">
        <f t="array" ref="P2289">_xlfn.FILTERXML("&lt;t&gt;&lt;s&gt;" &amp; SUBSTITUTE(SUBSTITUTE(SUBSTITUTE(CLEAN(A2289), "|", "&lt;/s&gt;&lt;s&gt;"), ",", "&lt;/s&gt;&lt;s&gt;"), ";", "&lt;/s&gt;&lt;s&gt;") &amp; "&lt;/s&gt;&lt;/t&gt;", "//s[last()-2]")</f>
        <v>80</v>
      </c>
      <c r="Q2289" cm="1">
        <f t="array" ref="Q2289">_xlfn.FILTERXML("&lt;t&gt;&lt;s&gt;" &amp; SUBSTITUTE(SUBSTITUTE(SUBSTITUTE(A2289, "|", "&lt;/s&gt;&lt;s&gt;"), ",", "&lt;/s&gt;&lt;s&gt;"), ";", "&lt;/s&gt;&lt;s&gt;") &amp; "&lt;/s&gt;&lt;/t&gt;", "//s[last()-1]")</f>
        <v>220</v>
      </c>
      <c r="R2289" t="s">
        <v>585</v>
      </c>
      <c r="S2289" s="20">
        <f>Table1[[#This Row],[Qty Sold]]/Table1[[#This Row],[Qty Added]]</f>
        <v>0.4</v>
      </c>
      <c r="T2289" s="19">
        <f>Table1[[#This Row],[Unit Price]]*Table1[[#This Row],[Stock]]</f>
        <v>17600</v>
      </c>
    </row>
    <row r="2290" spans="1:20" x14ac:dyDescent="0.3">
      <c r="A2290" t="s">
        <v>268</v>
      </c>
      <c r="J2290" s="18" t="str">
        <f t="shared" si="140"/>
        <v>28-03-2026</v>
      </c>
      <c r="K2290" t="str">
        <f t="shared" si="141"/>
        <v>SKU217</v>
      </c>
      <c r="L2290" t="str">
        <f t="shared" si="142"/>
        <v>Cooker 4L</v>
      </c>
      <c r="M2290" t="s">
        <v>546</v>
      </c>
      <c r="N2290">
        <f t="shared" si="143"/>
        <v>20</v>
      </c>
      <c r="O2290" cm="1">
        <f t="array" ref="O2290">_xlfn.FILTERXML("&lt;t&gt;&lt;s&gt;" &amp; SUBSTITUTE(SUBSTITUTE(A2290, "|", "&lt;/s&gt;&lt;s&gt;"), ";", "&lt;/s&gt;&lt;s&gt;") &amp; "&lt;/s&gt;&lt;/t&gt;", "//s[last()-2]")</f>
        <v>12</v>
      </c>
      <c r="P2290" cm="1">
        <f t="array" ref="P2290">_xlfn.FILTERXML("&lt;t&gt;&lt;s&gt;" &amp; SUBSTITUTE(SUBSTITUTE(SUBSTITUTE(CLEAN(A2290), "|", "&lt;/s&gt;&lt;s&gt;"), ",", "&lt;/s&gt;&lt;s&gt;"), ";", "&lt;/s&gt;&lt;s&gt;") &amp; "&lt;/s&gt;&lt;/t&gt;", "//s[last()-2]")</f>
        <v>50</v>
      </c>
      <c r="Q2290" cm="1">
        <f t="array" ref="Q2290">_xlfn.FILTERXML("&lt;t&gt;&lt;s&gt;" &amp; SUBSTITUTE(SUBSTITUTE(SUBSTITUTE(A2290, "|", "&lt;/s&gt;&lt;s&gt;"), ",", "&lt;/s&gt;&lt;s&gt;"), ";", "&lt;/s&gt;&lt;s&gt;") &amp; "&lt;/s&gt;&lt;/t&gt;", "//s[last()-1]")</f>
        <v>1600</v>
      </c>
      <c r="R2290" t="s">
        <v>586</v>
      </c>
      <c r="S2290" s="20">
        <f>Table1[[#This Row],[Qty Sold]]/Table1[[#This Row],[Qty Added]]</f>
        <v>0.6</v>
      </c>
      <c r="T2290" s="19">
        <f>Table1[[#This Row],[Unit Price]]*Table1[[#This Row],[Stock]]</f>
        <v>80000</v>
      </c>
    </row>
    <row r="2291" spans="1:20" x14ac:dyDescent="0.3">
      <c r="A2291" t="s">
        <v>269</v>
      </c>
      <c r="J2291" s="18" t="str">
        <f t="shared" si="140"/>
        <v>29-03-2026</v>
      </c>
      <c r="K2291" t="str">
        <f t="shared" si="141"/>
        <v>SKU218</v>
      </c>
      <c r="L2291" t="str">
        <f t="shared" si="142"/>
        <v>Cooker 4 L</v>
      </c>
      <c r="M2291" t="s">
        <v>546</v>
      </c>
      <c r="N2291">
        <f t="shared" si="143"/>
        <v>12</v>
      </c>
      <c r="O2291" cm="1">
        <f t="array" ref="O2291">_xlfn.FILTERXML("&lt;t&gt;&lt;s&gt;" &amp; SUBSTITUTE(SUBSTITUTE(A2291, "|", "&lt;/s&gt;&lt;s&gt;"), ";", "&lt;/s&gt;&lt;s&gt;") &amp; "&lt;/s&gt;&lt;/t&gt;", "//s[last()-2]")</f>
        <v>6</v>
      </c>
      <c r="P2291" cm="1">
        <f t="array" ref="P2291">_xlfn.FILTERXML("&lt;t&gt;&lt;s&gt;" &amp; SUBSTITUTE(SUBSTITUTE(SUBSTITUTE(CLEAN(A2291), "|", "&lt;/s&gt;&lt;s&gt;"), ",", "&lt;/s&gt;&lt;s&gt;"), ";", "&lt;/s&gt;&lt;s&gt;") &amp; "&lt;/s&gt;&lt;/t&gt;", "//s[last()-2]")</f>
        <v>52</v>
      </c>
      <c r="Q2291" cm="1">
        <f t="array" ref="Q2291">_xlfn.FILTERXML("&lt;t&gt;&lt;s&gt;" &amp; SUBSTITUTE(SUBSTITUTE(SUBSTITUTE(A2291, "|", "&lt;/s&gt;&lt;s&gt;"), ",", "&lt;/s&gt;&lt;s&gt;"), ";", "&lt;/s&gt;&lt;s&gt;") &amp; "&lt;/s&gt;&lt;/t&gt;", "//s[last()-1]")</f>
        <v>1600</v>
      </c>
      <c r="R2291" t="s">
        <v>586</v>
      </c>
      <c r="S2291" s="20">
        <f>Table1[[#This Row],[Qty Sold]]/Table1[[#This Row],[Qty Added]]</f>
        <v>0.5</v>
      </c>
      <c r="T2291" s="19">
        <f>Table1[[#This Row],[Unit Price]]*Table1[[#This Row],[Stock]]</f>
        <v>83200</v>
      </c>
    </row>
    <row r="2292" spans="1:20" x14ac:dyDescent="0.3">
      <c r="A2292" t="s">
        <v>270</v>
      </c>
      <c r="J2292" s="18" t="str">
        <f t="shared" si="140"/>
        <v>30-03-2026</v>
      </c>
      <c r="K2292" t="str">
        <f t="shared" si="141"/>
        <v>SKU219</v>
      </c>
      <c r="L2292" t="str">
        <f t="shared" si="142"/>
        <v>Water Bottle Sport</v>
      </c>
      <c r="M2292" t="s">
        <v>548</v>
      </c>
      <c r="N2292">
        <f t="shared" si="143"/>
        <v>110</v>
      </c>
      <c r="O2292" cm="1">
        <f t="array" ref="O2292">_xlfn.FILTERXML("&lt;t&gt;&lt;s&gt;" &amp; SUBSTITUTE(SUBSTITUTE(A2292, "|", "&lt;/s&gt;&lt;s&gt;"), ";", "&lt;/s&gt;&lt;s&gt;") &amp; "&lt;/s&gt;&lt;/t&gt;", "//s[last()-2]")</f>
        <v>70</v>
      </c>
      <c r="P2292" cm="1">
        <f t="array" ref="P2292">_xlfn.FILTERXML("&lt;t&gt;&lt;s&gt;" &amp; SUBSTITUTE(SUBSTITUTE(SUBSTITUTE(CLEAN(A2292), "|", "&lt;/s&gt;&lt;s&gt;"), ",", "&lt;/s&gt;&lt;s&gt;"), ";", "&lt;/s&gt;&lt;s&gt;") &amp; "&lt;/s&gt;&lt;/t&gt;", "//s[last()-2]")</f>
        <v>200</v>
      </c>
      <c r="Q2292" cm="1">
        <f t="array" ref="Q2292">_xlfn.FILTERXML("&lt;t&gt;&lt;s&gt;" &amp; SUBSTITUTE(SUBSTITUTE(SUBSTITUTE(A2292, "|", "&lt;/s&gt;&lt;s&gt;"), ",", "&lt;/s&gt;&lt;s&gt;"), ";", "&lt;/s&gt;&lt;s&gt;") &amp; "&lt;/s&gt;&lt;/t&gt;", "//s[last()-1]")</f>
        <v>220</v>
      </c>
      <c r="R2292" t="s">
        <v>588</v>
      </c>
      <c r="S2292" s="20">
        <f>Table1[[#This Row],[Qty Sold]]/Table1[[#This Row],[Qty Added]]</f>
        <v>0.63636363636363635</v>
      </c>
      <c r="T2292" s="19">
        <f>Table1[[#This Row],[Unit Price]]*Table1[[#This Row],[Stock]]</f>
        <v>44000</v>
      </c>
    </row>
    <row r="2293" spans="1:20" x14ac:dyDescent="0.3">
      <c r="A2293" t="s">
        <v>271</v>
      </c>
      <c r="J2293" s="18" t="str">
        <f t="shared" si="140"/>
        <v>31-03-2026</v>
      </c>
      <c r="K2293" t="str">
        <f t="shared" si="141"/>
        <v>SKU220</v>
      </c>
      <c r="L2293" t="str">
        <f t="shared" si="142"/>
        <v>Lunch Box Steel</v>
      </c>
      <c r="M2293" t="s">
        <v>549</v>
      </c>
      <c r="N2293">
        <f t="shared" si="143"/>
        <v>45</v>
      </c>
      <c r="O2293" cm="1">
        <f t="array" ref="O2293">_xlfn.FILTERXML("&lt;t&gt;&lt;s&gt;" &amp; SUBSTITUTE(SUBSTITUTE(A2293, "|", "&lt;/s&gt;&lt;s&gt;"), ";", "&lt;/s&gt;&lt;s&gt;") &amp; "&lt;/s&gt;&lt;/t&gt;", "//s[last()-2]")</f>
        <v>25</v>
      </c>
      <c r="P2293" cm="1">
        <f t="array" ref="P2293">_xlfn.FILTERXML("&lt;t&gt;&lt;s&gt;" &amp; SUBSTITUTE(SUBSTITUTE(SUBSTITUTE(CLEAN(A2293), "|", "&lt;/s&gt;&lt;s&gt;"), ",", "&lt;/s&gt;&lt;s&gt;"), ";", "&lt;/s&gt;&lt;s&gt;") &amp; "&lt;/s&gt;&lt;/t&gt;", "//s[last()-2]")</f>
        <v>100</v>
      </c>
      <c r="Q2293" cm="1">
        <f t="array" ref="Q2293">_xlfn.FILTERXML("&lt;t&gt;&lt;s&gt;" &amp; SUBSTITUTE(SUBSTITUTE(SUBSTITUTE(A2293, "|", "&lt;/s&gt;&lt;s&gt;"), ",", "&lt;/s&gt;&lt;s&gt;"), ";", "&lt;/s&gt;&lt;s&gt;") &amp; "&lt;/s&gt;&lt;/t&gt;", "//s[last()-1]")</f>
        <v>450</v>
      </c>
      <c r="R2293" t="s">
        <v>589</v>
      </c>
      <c r="S2293" s="20">
        <f>Table1[[#This Row],[Qty Sold]]/Table1[[#This Row],[Qty Added]]</f>
        <v>0.55555555555555558</v>
      </c>
      <c r="T2293" s="19">
        <f>Table1[[#This Row],[Unit Price]]*Table1[[#This Row],[Stock]]</f>
        <v>45000</v>
      </c>
    </row>
    <row r="2294" spans="1:20" x14ac:dyDescent="0.3">
      <c r="A2294" t="s">
        <v>272</v>
      </c>
      <c r="J2294" s="18" t="str">
        <f t="shared" si="140"/>
        <v>01-01-2026</v>
      </c>
      <c r="K2294" t="str">
        <f t="shared" si="141"/>
        <v>SKU221</v>
      </c>
      <c r="L2294" t="str">
        <f t="shared" si="142"/>
        <v>Knife Premium Plus</v>
      </c>
      <c r="M2294" t="s">
        <v>550</v>
      </c>
      <c r="N2294">
        <f t="shared" si="143"/>
        <v>40</v>
      </c>
      <c r="O2294" cm="1">
        <f t="array" ref="O2294">_xlfn.FILTERXML("&lt;t&gt;&lt;s&gt;" &amp; SUBSTITUTE(SUBSTITUTE(A2294, "|", "&lt;/s&gt;&lt;s&gt;"), ";", "&lt;/s&gt;&lt;s&gt;") &amp; "&lt;/s&gt;&lt;/t&gt;", "//s[last()-2]")</f>
        <v>22</v>
      </c>
      <c r="P2294" cm="1">
        <f t="array" ref="P2294">_xlfn.FILTERXML("&lt;t&gt;&lt;s&gt;" &amp; SUBSTITUTE(SUBSTITUTE(SUBSTITUTE(CLEAN(A2294), "|", "&lt;/s&gt;&lt;s&gt;"), ",", "&lt;/s&gt;&lt;s&gt;"), ";", "&lt;/s&gt;&lt;s&gt;") &amp; "&lt;/s&gt;&lt;/t&gt;", "//s[last()-2]")</f>
        <v>95</v>
      </c>
      <c r="Q2294" cm="1">
        <f t="array" ref="Q2294">_xlfn.FILTERXML("&lt;t&gt;&lt;s&gt;" &amp; SUBSTITUTE(SUBSTITUTE(SUBSTITUTE(A2294, "|", "&lt;/s&gt;&lt;s&gt;"), ",", "&lt;/s&gt;&lt;s&gt;"), ";", "&lt;/s&gt;&lt;s&gt;") &amp; "&lt;/s&gt;&lt;/t&gt;", "//s[last()-1]")</f>
        <v>900</v>
      </c>
      <c r="R2294" t="s">
        <v>590</v>
      </c>
      <c r="S2294" s="20">
        <f>Table1[[#This Row],[Qty Sold]]/Table1[[#This Row],[Qty Added]]</f>
        <v>0.55000000000000004</v>
      </c>
      <c r="T2294" s="19">
        <f>Table1[[#This Row],[Unit Price]]*Table1[[#This Row],[Stock]]</f>
        <v>85500</v>
      </c>
    </row>
    <row r="2295" spans="1:20" x14ac:dyDescent="0.3">
      <c r="A2295" t="s">
        <v>273</v>
      </c>
      <c r="J2295" s="18" t="str">
        <f t="shared" si="140"/>
        <v>02-01-2026</v>
      </c>
      <c r="K2295" t="str">
        <f t="shared" si="141"/>
        <v>SKU222</v>
      </c>
      <c r="L2295" t="str">
        <f t="shared" si="142"/>
        <v>knife premium plus</v>
      </c>
      <c r="M2295" t="s">
        <v>569</v>
      </c>
      <c r="N2295">
        <f t="shared" si="143"/>
        <v>25</v>
      </c>
      <c r="O2295" cm="1">
        <f t="array" ref="O2295">_xlfn.FILTERXML("&lt;t&gt;&lt;s&gt;" &amp; SUBSTITUTE(SUBSTITUTE(A2295, "|", "&lt;/s&gt;&lt;s&gt;"), ";", "&lt;/s&gt;&lt;s&gt;") &amp; "&lt;/s&gt;&lt;/t&gt;", "//s[last()-2]")</f>
        <v>12</v>
      </c>
      <c r="P2295" cm="1">
        <f t="array" ref="P2295">_xlfn.FILTERXML("&lt;t&gt;&lt;s&gt;" &amp; SUBSTITUTE(SUBSTITUTE(SUBSTITUTE(CLEAN(A2295), "|", "&lt;/s&gt;&lt;s&gt;"), ",", "&lt;/s&gt;&lt;s&gt;"), ";", "&lt;/s&gt;&lt;s&gt;") &amp; "&lt;/s&gt;&lt;/t&gt;", "//s[last()-2]")</f>
        <v>100</v>
      </c>
      <c r="Q2295" cm="1">
        <f t="array" ref="Q2295">_xlfn.FILTERXML("&lt;t&gt;&lt;s&gt;" &amp; SUBSTITUTE(SUBSTITUTE(SUBSTITUTE(A2295, "|", "&lt;/s&gt;&lt;s&gt;"), ",", "&lt;/s&gt;&lt;s&gt;"), ";", "&lt;/s&gt;&lt;s&gt;") &amp; "&lt;/s&gt;&lt;/t&gt;", "//s[last()-1]")</f>
        <v>900</v>
      </c>
      <c r="R2295" t="s">
        <v>610</v>
      </c>
      <c r="S2295" s="20">
        <f>Table1[[#This Row],[Qty Sold]]/Table1[[#This Row],[Qty Added]]</f>
        <v>0.48</v>
      </c>
      <c r="T2295" s="19">
        <f>Table1[[#This Row],[Unit Price]]*Table1[[#This Row],[Stock]]</f>
        <v>90000</v>
      </c>
    </row>
    <row r="2296" spans="1:20" x14ac:dyDescent="0.3">
      <c r="A2296" t="s">
        <v>274</v>
      </c>
      <c r="J2296" s="18" t="str">
        <f t="shared" si="140"/>
        <v>03-01-2026</v>
      </c>
      <c r="K2296" t="str">
        <f t="shared" si="141"/>
        <v>SKU223</v>
      </c>
      <c r="L2296" t="str">
        <f t="shared" si="142"/>
        <v>Cutlery Set Gold</v>
      </c>
      <c r="M2296" t="s">
        <v>551</v>
      </c>
      <c r="N2296">
        <f t="shared" si="143"/>
        <v>35</v>
      </c>
      <c r="O2296" cm="1">
        <f t="array" ref="O2296">_xlfn.FILTERXML("&lt;t&gt;&lt;s&gt;" &amp; SUBSTITUTE(SUBSTITUTE(A2296, "|", "&lt;/s&gt;&lt;s&gt;"), ";", "&lt;/s&gt;&lt;s&gt;") &amp; "&lt;/s&gt;&lt;/t&gt;", "//s[last()-2]")</f>
        <v>18</v>
      </c>
      <c r="P2296" cm="1">
        <f t="array" ref="P2296">_xlfn.FILTERXML("&lt;t&gt;&lt;s&gt;" &amp; SUBSTITUTE(SUBSTITUTE(SUBSTITUTE(CLEAN(A2296), "|", "&lt;/s&gt;&lt;s&gt;"), ",", "&lt;/s&gt;&lt;s&gt;"), ";", "&lt;/s&gt;&lt;s&gt;") &amp; "&lt;/s&gt;&lt;/t&gt;", "//s[last()-2]")</f>
        <v>90</v>
      </c>
      <c r="Q2296" cm="1">
        <f t="array" ref="Q2296">_xlfn.FILTERXML("&lt;t&gt;&lt;s&gt;" &amp; SUBSTITUTE(SUBSTITUTE(SUBSTITUTE(A2296, "|", "&lt;/s&gt;&lt;s&gt;"), ",", "&lt;/s&gt;&lt;s&gt;"), ";", "&lt;/s&gt;&lt;s&gt;") &amp; "&lt;/s&gt;&lt;/t&gt;", "//s[last()-1]")</f>
        <v>1500</v>
      </c>
      <c r="R2296" t="s">
        <v>591</v>
      </c>
      <c r="S2296" s="20">
        <f>Table1[[#This Row],[Qty Sold]]/Table1[[#This Row],[Qty Added]]</f>
        <v>0.51428571428571423</v>
      </c>
      <c r="T2296" s="19">
        <f>Table1[[#This Row],[Unit Price]]*Table1[[#This Row],[Stock]]</f>
        <v>135000</v>
      </c>
    </row>
    <row r="2297" spans="1:20" x14ac:dyDescent="0.3">
      <c r="A2297" t="s">
        <v>275</v>
      </c>
      <c r="J2297" s="18" t="str">
        <f t="shared" si="140"/>
        <v>04-01-2026</v>
      </c>
      <c r="K2297" t="str">
        <f t="shared" si="141"/>
        <v>SKU224</v>
      </c>
      <c r="L2297" t="str">
        <f t="shared" si="142"/>
        <v>Steel Bowl Medium</v>
      </c>
      <c r="M2297" t="s">
        <v>541</v>
      </c>
      <c r="N2297">
        <f t="shared" si="143"/>
        <v>75</v>
      </c>
      <c r="O2297" cm="1">
        <f t="array" ref="O2297">_xlfn.FILTERXML("&lt;t&gt;&lt;s&gt;" &amp; SUBSTITUTE(SUBSTITUTE(A2297, "|", "&lt;/s&gt;&lt;s&gt;"), ";", "&lt;/s&gt;&lt;s&gt;") &amp; "&lt;/s&gt;&lt;/t&gt;", "//s[last()-2]")</f>
        <v>45</v>
      </c>
      <c r="P2297" cm="1">
        <f t="array" ref="P2297">_xlfn.FILTERXML("&lt;t&gt;&lt;s&gt;" &amp; SUBSTITUTE(SUBSTITUTE(SUBSTITUTE(CLEAN(A2297), "|", "&lt;/s&gt;&lt;s&gt;"), ",", "&lt;/s&gt;&lt;s&gt;"), ";", "&lt;/s&gt;&lt;s&gt;") &amp; "&lt;/s&gt;&lt;/t&gt;", "//s[last()-2]")</f>
        <v>155</v>
      </c>
      <c r="Q2297" cm="1">
        <f t="array" ref="Q2297">_xlfn.FILTERXML("&lt;t&gt;&lt;s&gt;" &amp; SUBSTITUTE(SUBSTITUTE(SUBSTITUTE(A2297, "|", "&lt;/s&gt;&lt;s&gt;"), ",", "&lt;/s&gt;&lt;s&gt;"), ";", "&lt;/s&gt;&lt;s&gt;") &amp; "&lt;/s&gt;&lt;/t&gt;", "//s[last()-1]")</f>
        <v>140</v>
      </c>
      <c r="R2297" t="s">
        <v>582</v>
      </c>
      <c r="S2297" s="20">
        <f>Table1[[#This Row],[Qty Sold]]/Table1[[#This Row],[Qty Added]]</f>
        <v>0.6</v>
      </c>
      <c r="T2297" s="19">
        <f>Table1[[#This Row],[Unit Price]]*Table1[[#This Row],[Stock]]</f>
        <v>21700</v>
      </c>
    </row>
    <row r="2298" spans="1:20" x14ac:dyDescent="0.3">
      <c r="A2298" t="s">
        <v>276</v>
      </c>
      <c r="J2298" s="18" t="str">
        <f t="shared" si="140"/>
        <v>05-01-2026</v>
      </c>
      <c r="K2298" t="str">
        <f t="shared" si="141"/>
        <v>SKU225</v>
      </c>
      <c r="L2298" t="str">
        <f t="shared" si="142"/>
        <v>Glass Bowl Medium</v>
      </c>
      <c r="M2298" t="s">
        <v>545</v>
      </c>
      <c r="N2298">
        <f t="shared" si="143"/>
        <v>28</v>
      </c>
      <c r="O2298" cm="1">
        <f t="array" ref="O2298">_xlfn.FILTERXML("&lt;t&gt;&lt;s&gt;" &amp; SUBSTITUTE(SUBSTITUTE(A2298, "|", "&lt;/s&gt;&lt;s&gt;"), ";", "&lt;/s&gt;&lt;s&gt;") &amp; "&lt;/s&gt;&lt;/t&gt;", "//s[last()-2]")</f>
        <v>14</v>
      </c>
      <c r="P2298" cm="1">
        <f t="array" ref="P2298">_xlfn.FILTERXML("&lt;t&gt;&lt;s&gt;" &amp; SUBSTITUTE(SUBSTITUTE(SUBSTITUTE(CLEAN(A2298), "|", "&lt;/s&gt;&lt;s&gt;"), ",", "&lt;/s&gt;&lt;s&gt;"), ";", "&lt;/s&gt;&lt;s&gt;") &amp; "&lt;/s&gt;&lt;/t&gt;", "//s[last()-2]")</f>
        <v>75</v>
      </c>
      <c r="Q2298" cm="1">
        <f t="array" ref="Q2298">_xlfn.FILTERXML("&lt;t&gt;&lt;s&gt;" &amp; SUBSTITUTE(SUBSTITUTE(SUBSTITUTE(A2298, "|", "&lt;/s&gt;&lt;s&gt;"), ",", "&lt;/s&gt;&lt;s&gt;"), ";", "&lt;/s&gt;&lt;s&gt;") &amp; "&lt;/s&gt;&lt;/t&gt;", "//s[last()-1]")</f>
        <v>280</v>
      </c>
      <c r="R2298" t="s">
        <v>585</v>
      </c>
      <c r="S2298" s="20">
        <f>Table1[[#This Row],[Qty Sold]]/Table1[[#This Row],[Qty Added]]</f>
        <v>0.5</v>
      </c>
      <c r="T2298" s="19">
        <f>Table1[[#This Row],[Unit Price]]*Table1[[#This Row],[Stock]]</f>
        <v>21000</v>
      </c>
    </row>
    <row r="2299" spans="1:20" x14ac:dyDescent="0.3">
      <c r="A2299" t="s">
        <v>277</v>
      </c>
      <c r="J2299" s="18" t="str">
        <f t="shared" si="140"/>
        <v>06-01-2026</v>
      </c>
      <c r="K2299" t="str">
        <f t="shared" si="141"/>
        <v>SKU226</v>
      </c>
      <c r="L2299" t="str">
        <f t="shared" si="142"/>
        <v>Plastic Container Medium</v>
      </c>
      <c r="M2299" t="s">
        <v>544</v>
      </c>
      <c r="N2299">
        <f t="shared" si="143"/>
        <v>90</v>
      </c>
      <c r="O2299" cm="1">
        <f t="array" ref="O2299">_xlfn.FILTERXML("&lt;t&gt;&lt;s&gt;" &amp; SUBSTITUTE(SUBSTITUTE(A2299, "|", "&lt;/s&gt;&lt;s&gt;"), ";", "&lt;/s&gt;&lt;s&gt;") &amp; "&lt;/s&gt;&lt;/t&gt;", "//s[last()-2]")</f>
        <v>55</v>
      </c>
      <c r="P2299" cm="1">
        <f t="array" ref="P2299">_xlfn.FILTERXML("&lt;t&gt;&lt;s&gt;" &amp; SUBSTITUTE(SUBSTITUTE(SUBSTITUTE(CLEAN(A2299), "|", "&lt;/s&gt;&lt;s&gt;"), ",", "&lt;/s&gt;&lt;s&gt;"), ";", "&lt;/s&gt;&lt;s&gt;") &amp; "&lt;/s&gt;&lt;/t&gt;", "//s[last()-2]")</f>
        <v>160</v>
      </c>
      <c r="Q2299" cm="1">
        <f t="array" ref="Q2299">_xlfn.FILTERXML("&lt;t&gt;&lt;s&gt;" &amp; SUBSTITUTE(SUBSTITUTE(SUBSTITUTE(A2299, "|", "&lt;/s&gt;&lt;s&gt;"), ",", "&lt;/s&gt;&lt;s&gt;"), ";", "&lt;/s&gt;&lt;s&gt;") &amp; "&lt;/s&gt;&lt;/t&gt;", "//s[last()-1]")</f>
        <v>200</v>
      </c>
      <c r="R2299" t="s">
        <v>584</v>
      </c>
      <c r="S2299" s="20">
        <f>Table1[[#This Row],[Qty Sold]]/Table1[[#This Row],[Qty Added]]</f>
        <v>0.61111111111111116</v>
      </c>
      <c r="T2299" s="19">
        <f>Table1[[#This Row],[Unit Price]]*Table1[[#This Row],[Stock]]</f>
        <v>32000</v>
      </c>
    </row>
    <row r="2300" spans="1:20" x14ac:dyDescent="0.3">
      <c r="A2300" t="s">
        <v>278</v>
      </c>
      <c r="J2300" s="18" t="str">
        <f t="shared" si="140"/>
        <v>07-01-2026</v>
      </c>
      <c r="K2300" t="str">
        <f t="shared" si="141"/>
        <v>SKU227</v>
      </c>
      <c r="L2300" t="str">
        <f t="shared" si="142"/>
        <v>plastic container medium</v>
      </c>
      <c r="M2300" t="s">
        <v>573</v>
      </c>
      <c r="N2300">
        <f t="shared" si="143"/>
        <v>60</v>
      </c>
      <c r="O2300" cm="1">
        <f t="array" ref="O2300">_xlfn.FILTERXML("&lt;t&gt;&lt;s&gt;" &amp; SUBSTITUTE(SUBSTITUTE(A2300, "|", "&lt;/s&gt;&lt;s&gt;"), ";", "&lt;/s&gt;&lt;s&gt;") &amp; "&lt;/s&gt;&lt;/t&gt;", "//s[last()-2]")</f>
        <v>30</v>
      </c>
      <c r="P2300" cm="1">
        <f t="array" ref="P2300">_xlfn.FILTERXML("&lt;t&gt;&lt;s&gt;" &amp; SUBSTITUTE(SUBSTITUTE(SUBSTITUTE(CLEAN(A2300), "|", "&lt;/s&gt;&lt;s&gt;"), ",", "&lt;/s&gt;&lt;s&gt;"), ";", "&lt;/s&gt;&lt;s&gt;") &amp; "&lt;/s&gt;&lt;/t&gt;", "//s[last()-2]")</f>
        <v>165</v>
      </c>
      <c r="Q2300" cm="1">
        <f t="array" ref="Q2300">_xlfn.FILTERXML("&lt;t&gt;&lt;s&gt;" &amp; SUBSTITUTE(SUBSTITUTE(SUBSTITUTE(A2300, "|", "&lt;/s&gt;&lt;s&gt;"), ",", "&lt;/s&gt;&lt;s&gt;"), ";", "&lt;/s&gt;&lt;s&gt;") &amp; "&lt;/s&gt;&lt;/t&gt;", "//s[last()-1]")</f>
        <v>200</v>
      </c>
      <c r="R2300" t="s">
        <v>614</v>
      </c>
      <c r="S2300" s="20">
        <f>Table1[[#This Row],[Qty Sold]]/Table1[[#This Row],[Qty Added]]</f>
        <v>0.5</v>
      </c>
      <c r="T2300" s="19">
        <f>Table1[[#This Row],[Unit Price]]*Table1[[#This Row],[Stock]]</f>
        <v>33000</v>
      </c>
    </row>
    <row r="2301" spans="1:20" x14ac:dyDescent="0.3">
      <c r="A2301" t="s">
        <v>279</v>
      </c>
      <c r="J2301" s="18" t="str">
        <f t="shared" si="140"/>
        <v>08-01-2026</v>
      </c>
      <c r="K2301" t="str">
        <f t="shared" si="141"/>
        <v>SKU228</v>
      </c>
      <c r="L2301" t="str">
        <f t="shared" si="142"/>
        <v>Storage Jar Medium</v>
      </c>
      <c r="M2301" t="s">
        <v>553</v>
      </c>
      <c r="N2301">
        <f t="shared" si="143"/>
        <v>65</v>
      </c>
      <c r="O2301" cm="1">
        <f t="array" ref="O2301">_xlfn.FILTERXML("&lt;t&gt;&lt;s&gt;" &amp; SUBSTITUTE(SUBSTITUTE(A2301, "|", "&lt;/s&gt;&lt;s&gt;"), ";", "&lt;/s&gt;&lt;s&gt;") &amp; "&lt;/s&gt;&lt;/t&gt;", "//s[last()-2]")</f>
        <v>35</v>
      </c>
      <c r="P2301" cm="1">
        <f t="array" ref="P2301">_xlfn.FILTERXML("&lt;t&gt;&lt;s&gt;" &amp; SUBSTITUTE(SUBSTITUTE(SUBSTITUTE(CLEAN(A2301), "|", "&lt;/s&gt;&lt;s&gt;"), ",", "&lt;/s&gt;&lt;s&gt;"), ";", "&lt;/s&gt;&lt;s&gt;") &amp; "&lt;/s&gt;&lt;/t&gt;", "//s[last()-2]")</f>
        <v>140</v>
      </c>
      <c r="Q2301" cm="1">
        <f t="array" ref="Q2301">_xlfn.FILTERXML("&lt;t&gt;&lt;s&gt;" &amp; SUBSTITUTE(SUBSTITUTE(SUBSTITUTE(A2301, "|", "&lt;/s&gt;&lt;s&gt;"), ",", "&lt;/s&gt;&lt;s&gt;"), ";", "&lt;/s&gt;&lt;s&gt;") &amp; "&lt;/s&gt;&lt;/t&gt;", "//s[last()-1]")</f>
        <v>260</v>
      </c>
      <c r="R2301" t="s">
        <v>593</v>
      </c>
      <c r="S2301" s="20">
        <f>Table1[[#This Row],[Qty Sold]]/Table1[[#This Row],[Qty Added]]</f>
        <v>0.53846153846153844</v>
      </c>
      <c r="T2301" s="19">
        <f>Table1[[#This Row],[Unit Price]]*Table1[[#This Row],[Stock]]</f>
        <v>36400</v>
      </c>
    </row>
    <row r="2302" spans="1:20" x14ac:dyDescent="0.3">
      <c r="A2302" t="s">
        <v>280</v>
      </c>
      <c r="J2302" s="18" t="str">
        <f t="shared" si="140"/>
        <v>09-01-2026</v>
      </c>
      <c r="K2302" t="str">
        <f t="shared" si="141"/>
        <v>SKU229</v>
      </c>
      <c r="L2302" t="str">
        <f t="shared" si="142"/>
        <v>Steel Tiffin Large</v>
      </c>
      <c r="M2302" t="s">
        <v>541</v>
      </c>
      <c r="N2302">
        <f t="shared" si="143"/>
        <v>35</v>
      </c>
      <c r="O2302" cm="1">
        <f t="array" ref="O2302">_xlfn.FILTERXML("&lt;t&gt;&lt;s&gt;" &amp; SUBSTITUTE(SUBSTITUTE(A2302, "|", "&lt;/s&gt;&lt;s&gt;"), ";", "&lt;/s&gt;&lt;s&gt;") &amp; "&lt;/s&gt;&lt;/t&gt;", "//s[last()-2]")</f>
        <v>20</v>
      </c>
      <c r="P2302" cm="1">
        <f t="array" ref="P2302">_xlfn.FILTERXML("&lt;t&gt;&lt;s&gt;" &amp; SUBSTITUTE(SUBSTITUTE(SUBSTITUTE(CLEAN(A2302), "|", "&lt;/s&gt;&lt;s&gt;"), ",", "&lt;/s&gt;&lt;s&gt;"), ";", "&lt;/s&gt;&lt;s&gt;") &amp; "&lt;/s&gt;&lt;/t&gt;", "//s[last()-2]")</f>
        <v>80</v>
      </c>
      <c r="Q2302" cm="1">
        <f t="array" ref="Q2302">_xlfn.FILTERXML("&lt;t&gt;&lt;s&gt;" &amp; SUBSTITUTE(SUBSTITUTE(SUBSTITUTE(A2302, "|", "&lt;/s&gt;&lt;s&gt;"), ",", "&lt;/s&gt;&lt;s&gt;"), ";", "&lt;/s&gt;&lt;s&gt;") &amp; "&lt;/s&gt;&lt;/t&gt;", "//s[last()-1]")</f>
        <v>500</v>
      </c>
      <c r="R2302" t="s">
        <v>582</v>
      </c>
      <c r="S2302" s="20">
        <f>Table1[[#This Row],[Qty Sold]]/Table1[[#This Row],[Qty Added]]</f>
        <v>0.5714285714285714</v>
      </c>
      <c r="T2302" s="19">
        <f>Table1[[#This Row],[Unit Price]]*Table1[[#This Row],[Stock]]</f>
        <v>40000</v>
      </c>
    </row>
    <row r="2303" spans="1:20" x14ac:dyDescent="0.3">
      <c r="A2303" t="s">
        <v>281</v>
      </c>
      <c r="J2303" s="18" t="str">
        <f t="shared" si="140"/>
        <v>10-01-2026</v>
      </c>
      <c r="K2303" t="str">
        <f t="shared" si="141"/>
        <v>SKU230</v>
      </c>
      <c r="L2303" t="str">
        <f t="shared" si="142"/>
        <v>steel tiffin large</v>
      </c>
      <c r="M2303" t="s">
        <v>542</v>
      </c>
      <c r="N2303">
        <f t="shared" si="143"/>
        <v>25</v>
      </c>
      <c r="O2303" cm="1">
        <f t="array" ref="O2303">_xlfn.FILTERXML("&lt;t&gt;&lt;s&gt;" &amp; SUBSTITUTE(SUBSTITUTE(A2303, "|", "&lt;/s&gt;&lt;s&gt;"), ";", "&lt;/s&gt;&lt;s&gt;") &amp; "&lt;/s&gt;&lt;/t&gt;", "//s[last()-2]")</f>
        <v>12</v>
      </c>
      <c r="P2303" cm="1">
        <f t="array" ref="P2303">_xlfn.FILTERXML("&lt;t&gt;&lt;s&gt;" &amp; SUBSTITUTE(SUBSTITUTE(SUBSTITUTE(CLEAN(A2303), "|", "&lt;/s&gt;&lt;s&gt;"), ",", "&lt;/s&gt;&lt;s&gt;"), ";", "&lt;/s&gt;&lt;s&gt;") &amp; "&lt;/s&gt;&lt;/t&gt;", "//s[last()-2]")</f>
        <v>85</v>
      </c>
      <c r="Q2303" cm="1">
        <f t="array" ref="Q2303">_xlfn.FILTERXML("&lt;t&gt;&lt;s&gt;" &amp; SUBSTITUTE(SUBSTITUTE(SUBSTITUTE(A2303, "|", "&lt;/s&gt;&lt;s&gt;"), ",", "&lt;/s&gt;&lt;s&gt;"), ";", "&lt;/s&gt;&lt;s&gt;") &amp; "&lt;/s&gt;&lt;/t&gt;", "//s[last()-1]")</f>
        <v>500</v>
      </c>
      <c r="R2303" t="s">
        <v>600</v>
      </c>
      <c r="S2303" s="20">
        <f>Table1[[#This Row],[Qty Sold]]/Table1[[#This Row],[Qty Added]]</f>
        <v>0.48</v>
      </c>
      <c r="T2303" s="19">
        <f>Table1[[#This Row],[Unit Price]]*Table1[[#This Row],[Stock]]</f>
        <v>42500</v>
      </c>
    </row>
    <row r="2304" spans="1:20" x14ac:dyDescent="0.3">
      <c r="A2304" t="s">
        <v>282</v>
      </c>
      <c r="J2304" s="18" t="str">
        <f t="shared" si="140"/>
        <v>11-01-2026</v>
      </c>
      <c r="K2304" t="str">
        <f t="shared" si="141"/>
        <v>SKU231</v>
      </c>
      <c r="L2304" t="str">
        <f t="shared" si="142"/>
        <v>Water Bottle 2L</v>
      </c>
      <c r="M2304" t="s">
        <v>548</v>
      </c>
      <c r="N2304">
        <f t="shared" si="143"/>
        <v>130</v>
      </c>
      <c r="O2304" cm="1">
        <f t="array" ref="O2304">_xlfn.FILTERXML("&lt;t&gt;&lt;s&gt;" &amp; SUBSTITUTE(SUBSTITUTE(A2304, "|", "&lt;/s&gt;&lt;s&gt;"), ";", "&lt;/s&gt;&lt;s&gt;") &amp; "&lt;/s&gt;&lt;/t&gt;", "//s[last()-2]")</f>
        <v>85</v>
      </c>
      <c r="P2304" cm="1">
        <f t="array" ref="P2304">_xlfn.FILTERXML("&lt;t&gt;&lt;s&gt;" &amp; SUBSTITUTE(SUBSTITUTE(SUBSTITUTE(CLEAN(A2304), "|", "&lt;/s&gt;&lt;s&gt;"), ",", "&lt;/s&gt;&lt;s&gt;"), ";", "&lt;/s&gt;&lt;s&gt;") &amp; "&lt;/s&gt;&lt;/t&gt;", "//s[last()-2]")</f>
        <v>230</v>
      </c>
      <c r="Q2304" cm="1">
        <f t="array" ref="Q2304">_xlfn.FILTERXML("&lt;t&gt;&lt;s&gt;" &amp; SUBSTITUTE(SUBSTITUTE(SUBSTITUTE(A2304, "|", "&lt;/s&gt;&lt;s&gt;"), ",", "&lt;/s&gt;&lt;s&gt;"), ";", "&lt;/s&gt;&lt;s&gt;") &amp; "&lt;/s&gt;&lt;/t&gt;", "//s[last()-1]")</f>
        <v>250</v>
      </c>
      <c r="R2304" t="s">
        <v>588</v>
      </c>
      <c r="S2304" s="20">
        <f>Table1[[#This Row],[Qty Sold]]/Table1[[#This Row],[Qty Added]]</f>
        <v>0.65384615384615385</v>
      </c>
      <c r="T2304" s="19">
        <f>Table1[[#This Row],[Unit Price]]*Table1[[#This Row],[Stock]]</f>
        <v>57500</v>
      </c>
    </row>
    <row r="2305" spans="1:20" x14ac:dyDescent="0.3">
      <c r="A2305" t="s">
        <v>283</v>
      </c>
      <c r="J2305" s="18" t="str">
        <f t="shared" si="140"/>
        <v>12-01-2026</v>
      </c>
      <c r="K2305" t="str">
        <f t="shared" si="141"/>
        <v>SKU232</v>
      </c>
      <c r="L2305" t="str">
        <f t="shared" si="142"/>
        <v>Bottle Set 8pc</v>
      </c>
      <c r="M2305" t="s">
        <v>557</v>
      </c>
      <c r="N2305">
        <f t="shared" si="143"/>
        <v>85</v>
      </c>
      <c r="O2305" cm="1">
        <f t="array" ref="O2305">_xlfn.FILTERXML("&lt;t&gt;&lt;s&gt;" &amp; SUBSTITUTE(SUBSTITUTE(A2305, "|", "&lt;/s&gt;&lt;s&gt;"), ";", "&lt;/s&gt;&lt;s&gt;") &amp; "&lt;/s&gt;&lt;/t&gt;", "//s[last()-2]")</f>
        <v>50</v>
      </c>
      <c r="P2305" cm="1">
        <f t="array" ref="P2305">_xlfn.FILTERXML("&lt;t&gt;&lt;s&gt;" &amp; SUBSTITUTE(SUBSTITUTE(SUBSTITUTE(CLEAN(A2305), "|", "&lt;/s&gt;&lt;s&gt;"), ",", "&lt;/s&gt;&lt;s&gt;"), ";", "&lt;/s&gt;&lt;s&gt;") &amp; "&lt;/s&gt;&lt;/t&gt;", "//s[last()-2]")</f>
        <v>150</v>
      </c>
      <c r="Q2305" cm="1">
        <f t="array" ref="Q2305">_xlfn.FILTERXML("&lt;t&gt;&lt;s&gt;" &amp; SUBSTITUTE(SUBSTITUTE(SUBSTITUTE(A2305, "|", "&lt;/s&gt;&lt;s&gt;"), ",", "&lt;/s&gt;&lt;s&gt;"), ";", "&lt;/s&gt;&lt;s&gt;") &amp; "&lt;/s&gt;&lt;/t&gt;", "//s[last()-1]")</f>
        <v>650</v>
      </c>
      <c r="R2305" t="s">
        <v>597</v>
      </c>
      <c r="S2305" s="20">
        <f>Table1[[#This Row],[Qty Sold]]/Table1[[#This Row],[Qty Added]]</f>
        <v>0.58823529411764708</v>
      </c>
      <c r="T2305" s="19">
        <f>Table1[[#This Row],[Unit Price]]*Table1[[#This Row],[Stock]]</f>
        <v>97500</v>
      </c>
    </row>
    <row r="2306" spans="1:20" x14ac:dyDescent="0.3">
      <c r="A2306" t="s">
        <v>284</v>
      </c>
      <c r="J2306" s="18" t="str">
        <f t="shared" si="140"/>
        <v>13-01-2026</v>
      </c>
      <c r="K2306" t="str">
        <f t="shared" si="141"/>
        <v>SKU233</v>
      </c>
      <c r="L2306" t="str">
        <f t="shared" si="142"/>
        <v>Serving Tray Medium</v>
      </c>
      <c r="M2306" t="s">
        <v>554</v>
      </c>
      <c r="N2306">
        <f t="shared" si="143"/>
        <v>40</v>
      </c>
      <c r="O2306" cm="1">
        <f t="array" ref="O2306">_xlfn.FILTERXML("&lt;t&gt;&lt;s&gt;" &amp; SUBSTITUTE(SUBSTITUTE(A2306, "|", "&lt;/s&gt;&lt;s&gt;"), ";", "&lt;/s&gt;&lt;s&gt;") &amp; "&lt;/s&gt;&lt;/t&gt;", "//s[last()-2]")</f>
        <v>20</v>
      </c>
      <c r="P2306" cm="1">
        <f t="array" ref="P2306">_xlfn.FILTERXML("&lt;t&gt;&lt;s&gt;" &amp; SUBSTITUTE(SUBSTITUTE(SUBSTITUTE(CLEAN(A2306), "|", "&lt;/s&gt;&lt;s&gt;"), ",", "&lt;/s&gt;&lt;s&gt;"), ";", "&lt;/s&gt;&lt;s&gt;") &amp; "&lt;/s&gt;&lt;/t&gt;", "//s[last()-2]")</f>
        <v>85</v>
      </c>
      <c r="Q2306" cm="1">
        <f t="array" ref="Q2306">_xlfn.FILTERXML("&lt;t&gt;&lt;s&gt;" &amp; SUBSTITUTE(SUBSTITUTE(SUBSTITUTE(A2306, "|", "&lt;/s&gt;&lt;s&gt;"), ",", "&lt;/s&gt;&lt;s&gt;"), ";", "&lt;/s&gt;&lt;s&gt;") &amp; "&lt;/s&gt;&lt;/t&gt;", "//s[last()-1]")</f>
        <v>550</v>
      </c>
      <c r="R2306" t="s">
        <v>594</v>
      </c>
      <c r="S2306" s="20">
        <f>Table1[[#This Row],[Qty Sold]]/Table1[[#This Row],[Qty Added]]</f>
        <v>0.5</v>
      </c>
      <c r="T2306" s="19">
        <f>Table1[[#This Row],[Unit Price]]*Table1[[#This Row],[Stock]]</f>
        <v>46750</v>
      </c>
    </row>
    <row r="2307" spans="1:20" x14ac:dyDescent="0.3">
      <c r="A2307" t="s">
        <v>285</v>
      </c>
      <c r="J2307" s="18" t="str">
        <f t="shared" ref="J2307:J2370" si="144">LEFT(A2307, FIND(",", A2307) - 1)</f>
        <v>14-01-2026</v>
      </c>
      <c r="K2307" t="str">
        <f t="shared" ref="K2307:K2370" si="145">TRIM(MID(A2307, FIND(",", A2307) + 1, FIND("|", A2307) - FIND(",", A2307) - 1))</f>
        <v>SKU234</v>
      </c>
      <c r="L2307" t="str">
        <f t="shared" ref="L2307:L2370" si="146">TRIM(_xlfn.TEXTBEFORE(_xlfn.TEXTAFTER(A2307, "|"), ";"))</f>
        <v>Serving tray medium</v>
      </c>
      <c r="M2307" t="s">
        <v>554</v>
      </c>
      <c r="N2307">
        <f t="shared" ref="N2307:N2370" si="147">VALUE(MID(A2307, FIND(",", A2307, FIND(";", A2307)) + 1, FIND("|", A2307, FIND(",", A2307, FIND(";", A2307))) - FIND(",", A2307, FIND(";", A2307)) - 1))</f>
        <v>30</v>
      </c>
      <c r="O2307" cm="1">
        <f t="array" ref="O2307">_xlfn.FILTERXML("&lt;t&gt;&lt;s&gt;" &amp; SUBSTITUTE(SUBSTITUTE(A2307, "|", "&lt;/s&gt;&lt;s&gt;"), ";", "&lt;/s&gt;&lt;s&gt;") &amp; "&lt;/s&gt;&lt;/t&gt;", "//s[last()-2]")</f>
        <v>15</v>
      </c>
      <c r="P2307" cm="1">
        <f t="array" ref="P2307">_xlfn.FILTERXML("&lt;t&gt;&lt;s&gt;" &amp; SUBSTITUTE(SUBSTITUTE(SUBSTITUTE(CLEAN(A2307), "|", "&lt;/s&gt;&lt;s&gt;"), ",", "&lt;/s&gt;&lt;s&gt;"), ";", "&lt;/s&gt;&lt;s&gt;") &amp; "&lt;/s&gt;&lt;/t&gt;", "//s[last()-2]")</f>
        <v>90</v>
      </c>
      <c r="Q2307" cm="1">
        <f t="array" ref="Q2307">_xlfn.FILTERXML("&lt;t&gt;&lt;s&gt;" &amp; SUBSTITUTE(SUBSTITUTE(SUBSTITUTE(A2307, "|", "&lt;/s&gt;&lt;s&gt;"), ",", "&lt;/s&gt;&lt;s&gt;"), ";", "&lt;/s&gt;&lt;s&gt;") &amp; "&lt;/s&gt;&lt;/t&gt;", "//s[last()-1]")</f>
        <v>550</v>
      </c>
      <c r="R2307" t="s">
        <v>594</v>
      </c>
      <c r="S2307" s="20">
        <f>Table1[[#This Row],[Qty Sold]]/Table1[[#This Row],[Qty Added]]</f>
        <v>0.5</v>
      </c>
      <c r="T2307" s="19">
        <f>Table1[[#This Row],[Unit Price]]*Table1[[#This Row],[Stock]]</f>
        <v>49500</v>
      </c>
    </row>
    <row r="2308" spans="1:20" x14ac:dyDescent="0.3">
      <c r="A2308" t="s">
        <v>286</v>
      </c>
      <c r="J2308" s="18" t="str">
        <f t="shared" si="144"/>
        <v>15-01-2026</v>
      </c>
      <c r="K2308" t="str">
        <f t="shared" si="145"/>
        <v>SKU235</v>
      </c>
      <c r="L2308" t="str">
        <f t="shared" si="146"/>
        <v>Pressure Cooker 6L</v>
      </c>
      <c r="M2308" t="s">
        <v>555</v>
      </c>
      <c r="N2308">
        <f t="shared" si="147"/>
        <v>20</v>
      </c>
      <c r="O2308" cm="1">
        <f t="array" ref="O2308">_xlfn.FILTERXML("&lt;t&gt;&lt;s&gt;" &amp; SUBSTITUTE(SUBSTITUTE(A2308, "|", "&lt;/s&gt;&lt;s&gt;"), ";", "&lt;/s&gt;&lt;s&gt;") &amp; "&lt;/s&gt;&lt;/t&gt;", "//s[last()-2]")</f>
        <v>12</v>
      </c>
      <c r="P2308" cm="1">
        <f t="array" ref="P2308">_xlfn.FILTERXML("&lt;t&gt;&lt;s&gt;" &amp; SUBSTITUTE(SUBSTITUTE(SUBSTITUTE(CLEAN(A2308), "|", "&lt;/s&gt;&lt;s&gt;"), ",", "&lt;/s&gt;&lt;s&gt;"), ";", "&lt;/s&gt;&lt;s&gt;") &amp; "&lt;/s&gt;&lt;/t&gt;", "//s[last()-2]")</f>
        <v>45</v>
      </c>
      <c r="Q2308" cm="1">
        <f t="array" ref="Q2308">_xlfn.FILTERXML("&lt;t&gt;&lt;s&gt;" &amp; SUBSTITUTE(SUBSTITUTE(SUBSTITUTE(A2308, "|", "&lt;/s&gt;&lt;s&gt;"), ",", "&lt;/s&gt;&lt;s&gt;"), ";", "&lt;/s&gt;&lt;s&gt;") &amp; "&lt;/s&gt;&lt;/t&gt;", "//s[last()-1]")</f>
        <v>2500</v>
      </c>
      <c r="R2308" t="s">
        <v>595</v>
      </c>
      <c r="S2308" s="20">
        <f>Table1[[#This Row],[Qty Sold]]/Table1[[#This Row],[Qty Added]]</f>
        <v>0.6</v>
      </c>
      <c r="T2308" s="19">
        <f>Table1[[#This Row],[Unit Price]]*Table1[[#This Row],[Stock]]</f>
        <v>112500</v>
      </c>
    </row>
    <row r="2309" spans="1:20" x14ac:dyDescent="0.3">
      <c r="A2309" t="s">
        <v>287</v>
      </c>
      <c r="J2309" s="18" t="str">
        <f t="shared" si="144"/>
        <v>16-01-2026</v>
      </c>
      <c r="K2309" t="str">
        <f t="shared" si="145"/>
        <v>SKU236</v>
      </c>
      <c r="L2309" t="str">
        <f t="shared" si="146"/>
        <v>pressure cooker 6 L</v>
      </c>
      <c r="M2309" t="s">
        <v>567</v>
      </c>
      <c r="N2309">
        <f t="shared" si="147"/>
        <v>12</v>
      </c>
      <c r="O2309" cm="1">
        <f t="array" ref="O2309">_xlfn.FILTERXML("&lt;t&gt;&lt;s&gt;" &amp; SUBSTITUTE(SUBSTITUTE(A2309, "|", "&lt;/s&gt;&lt;s&gt;"), ";", "&lt;/s&gt;&lt;s&gt;") &amp; "&lt;/s&gt;&lt;/t&gt;", "//s[last()-2]")</f>
        <v>6</v>
      </c>
      <c r="P2309" cm="1">
        <f t="array" ref="P2309">_xlfn.FILTERXML("&lt;t&gt;&lt;s&gt;" &amp; SUBSTITUTE(SUBSTITUTE(SUBSTITUTE(CLEAN(A2309), "|", "&lt;/s&gt;&lt;s&gt;"), ",", "&lt;/s&gt;&lt;s&gt;"), ";", "&lt;/s&gt;&lt;s&gt;") &amp; "&lt;/s&gt;&lt;/t&gt;", "//s[last()-2]")</f>
        <v>48</v>
      </c>
      <c r="Q2309" cm="1">
        <f t="array" ref="Q2309">_xlfn.FILTERXML("&lt;t&gt;&lt;s&gt;" &amp; SUBSTITUTE(SUBSTITUTE(SUBSTITUTE(A2309, "|", "&lt;/s&gt;&lt;s&gt;"), ",", "&lt;/s&gt;&lt;s&gt;"), ";", "&lt;/s&gt;&lt;s&gt;") &amp; "&lt;/s&gt;&lt;/t&gt;", "//s[last()-1]")</f>
        <v>2500</v>
      </c>
      <c r="R2309" t="s">
        <v>608</v>
      </c>
      <c r="S2309" s="20">
        <f>Table1[[#This Row],[Qty Sold]]/Table1[[#This Row],[Qty Added]]</f>
        <v>0.5</v>
      </c>
      <c r="T2309" s="19">
        <f>Table1[[#This Row],[Unit Price]]*Table1[[#This Row],[Stock]]</f>
        <v>120000</v>
      </c>
    </row>
    <row r="2310" spans="1:20" x14ac:dyDescent="0.3">
      <c r="A2310" t="s">
        <v>288</v>
      </c>
      <c r="J2310" s="18" t="str">
        <f t="shared" si="144"/>
        <v>17-01-2026</v>
      </c>
      <c r="K2310" t="str">
        <f t="shared" si="145"/>
        <v>SKU237</v>
      </c>
      <c r="L2310" t="str">
        <f t="shared" si="146"/>
        <v>Electric Rice Cooker Pro</v>
      </c>
      <c r="M2310" t="s">
        <v>565</v>
      </c>
      <c r="N2310">
        <f t="shared" si="147"/>
        <v>10</v>
      </c>
      <c r="O2310" cm="1">
        <f t="array" ref="O2310">_xlfn.FILTERXML("&lt;t&gt;&lt;s&gt;" &amp; SUBSTITUTE(SUBSTITUTE(A2310, "|", "&lt;/s&gt;&lt;s&gt;"), ";", "&lt;/s&gt;&lt;s&gt;") &amp; "&lt;/s&gt;&lt;/t&gt;", "//s[last()-2]")</f>
        <v>5</v>
      </c>
      <c r="P2310" cm="1">
        <f t="array" ref="P2310">_xlfn.FILTERXML("&lt;t&gt;&lt;s&gt;" &amp; SUBSTITUTE(SUBSTITUTE(SUBSTITUTE(CLEAN(A2310), "|", "&lt;/s&gt;&lt;s&gt;"), ",", "&lt;/s&gt;&lt;s&gt;"), ";", "&lt;/s&gt;&lt;s&gt;") &amp; "&lt;/s&gt;&lt;/t&gt;", "//s[last()-2]")</f>
        <v>25</v>
      </c>
      <c r="Q2310" cm="1">
        <f t="array" ref="Q2310">_xlfn.FILTERXML("&lt;t&gt;&lt;s&gt;" &amp; SUBSTITUTE(SUBSTITUTE(SUBSTITUTE(A2310, "|", "&lt;/s&gt;&lt;s&gt;"), ",", "&lt;/s&gt;&lt;s&gt;"), ";", "&lt;/s&gt;&lt;s&gt;") &amp; "&lt;/s&gt;&lt;/t&gt;", "//s[last()-1]")</f>
        <v>3500</v>
      </c>
      <c r="R2310" t="s">
        <v>606</v>
      </c>
      <c r="S2310" s="20">
        <f>Table1[[#This Row],[Qty Sold]]/Table1[[#This Row],[Qty Added]]</f>
        <v>0.5</v>
      </c>
      <c r="T2310" s="19">
        <f>Table1[[#This Row],[Unit Price]]*Table1[[#This Row],[Stock]]</f>
        <v>87500</v>
      </c>
    </row>
    <row r="2311" spans="1:20" x14ac:dyDescent="0.3">
      <c r="A2311" t="s">
        <v>289</v>
      </c>
      <c r="J2311" s="18" t="str">
        <f t="shared" si="144"/>
        <v>18-01-2026</v>
      </c>
      <c r="K2311" t="str">
        <f t="shared" si="145"/>
        <v>SKU238</v>
      </c>
      <c r="L2311" t="str">
        <f t="shared" si="146"/>
        <v>Electric rice cooker pro</v>
      </c>
      <c r="M2311" t="s">
        <v>565</v>
      </c>
      <c r="N2311">
        <f t="shared" si="147"/>
        <v>8</v>
      </c>
      <c r="O2311" cm="1">
        <f t="array" ref="O2311">_xlfn.FILTERXML("&lt;t&gt;&lt;s&gt;" &amp; SUBSTITUTE(SUBSTITUTE(A2311, "|", "&lt;/s&gt;&lt;s&gt;"), ";", "&lt;/s&gt;&lt;s&gt;") &amp; "&lt;/s&gt;&lt;/t&gt;", "//s[last()-2]")</f>
        <v>4</v>
      </c>
      <c r="P2311" cm="1">
        <f t="array" ref="P2311">_xlfn.FILTERXML("&lt;t&gt;&lt;s&gt;" &amp; SUBSTITUTE(SUBSTITUTE(SUBSTITUTE(CLEAN(A2311), "|", "&lt;/s&gt;&lt;s&gt;"), ",", "&lt;/s&gt;&lt;s&gt;"), ";", "&lt;/s&gt;&lt;s&gt;") &amp; "&lt;/s&gt;&lt;/t&gt;", "//s[last()-2]")</f>
        <v>28</v>
      </c>
      <c r="Q2311" cm="1">
        <f t="array" ref="Q2311">_xlfn.FILTERXML("&lt;t&gt;&lt;s&gt;" &amp; SUBSTITUTE(SUBSTITUTE(SUBSTITUTE(A2311, "|", "&lt;/s&gt;&lt;s&gt;"), ",", "&lt;/s&gt;&lt;s&gt;"), ";", "&lt;/s&gt;&lt;s&gt;") &amp; "&lt;/s&gt;&lt;/t&gt;", "//s[last()-1]")</f>
        <v>3500</v>
      </c>
      <c r="R2311" t="s">
        <v>606</v>
      </c>
      <c r="S2311" s="20">
        <f>Table1[[#This Row],[Qty Sold]]/Table1[[#This Row],[Qty Added]]</f>
        <v>0.5</v>
      </c>
      <c r="T2311" s="19">
        <f>Table1[[#This Row],[Unit Price]]*Table1[[#This Row],[Stock]]</f>
        <v>98000</v>
      </c>
    </row>
    <row r="2312" spans="1:20" x14ac:dyDescent="0.3">
      <c r="A2312" t="s">
        <v>290</v>
      </c>
      <c r="J2312" s="18" t="str">
        <f t="shared" si="144"/>
        <v>19-01-2026</v>
      </c>
      <c r="K2312" t="str">
        <f t="shared" si="145"/>
        <v>SKU239</v>
      </c>
      <c r="L2312" t="str">
        <f t="shared" si="146"/>
        <v>Mixer Grinder Pro</v>
      </c>
      <c r="M2312" t="s">
        <v>566</v>
      </c>
      <c r="N2312">
        <f t="shared" si="147"/>
        <v>12</v>
      </c>
      <c r="O2312" cm="1">
        <f t="array" ref="O2312">_xlfn.FILTERXML("&lt;t&gt;&lt;s&gt;" &amp; SUBSTITUTE(SUBSTITUTE(A2312, "|", "&lt;/s&gt;&lt;s&gt;"), ";", "&lt;/s&gt;&lt;s&gt;") &amp; "&lt;/s&gt;&lt;/t&gt;", "//s[last()-2]")</f>
        <v>6</v>
      </c>
      <c r="P2312" cm="1">
        <f t="array" ref="P2312">_xlfn.FILTERXML("&lt;t&gt;&lt;s&gt;" &amp; SUBSTITUTE(SUBSTITUTE(SUBSTITUTE(CLEAN(A2312), "|", "&lt;/s&gt;&lt;s&gt;"), ",", "&lt;/s&gt;&lt;s&gt;"), ";", "&lt;/s&gt;&lt;s&gt;") &amp; "&lt;/s&gt;&lt;/t&gt;", "//s[last()-2]")</f>
        <v>30</v>
      </c>
      <c r="Q2312" cm="1">
        <f t="array" ref="Q2312">_xlfn.FILTERXML("&lt;t&gt;&lt;s&gt;" &amp; SUBSTITUTE(SUBSTITUTE(SUBSTITUTE(A2312, "|", "&lt;/s&gt;&lt;s&gt;"), ",", "&lt;/s&gt;&lt;s&gt;"), ";", "&lt;/s&gt;&lt;s&gt;") &amp; "&lt;/s&gt;&lt;/t&gt;", "//s[last()-1]")</f>
        <v>5000</v>
      </c>
      <c r="R2312" t="s">
        <v>607</v>
      </c>
      <c r="S2312" s="20">
        <f>Table1[[#This Row],[Qty Sold]]/Table1[[#This Row],[Qty Added]]</f>
        <v>0.5</v>
      </c>
      <c r="T2312" s="19">
        <f>Table1[[#This Row],[Unit Price]]*Table1[[#This Row],[Stock]]</f>
        <v>150000</v>
      </c>
    </row>
    <row r="2313" spans="1:20" x14ac:dyDescent="0.3">
      <c r="A2313" t="s">
        <v>291</v>
      </c>
      <c r="J2313" s="18" t="str">
        <f t="shared" si="144"/>
        <v>20-01-2026</v>
      </c>
      <c r="K2313" t="str">
        <f t="shared" si="145"/>
        <v>SKU240</v>
      </c>
      <c r="L2313" t="str">
        <f t="shared" si="146"/>
        <v>Mixer grinder pro</v>
      </c>
      <c r="M2313" t="s">
        <v>566</v>
      </c>
      <c r="N2313">
        <f t="shared" si="147"/>
        <v>10</v>
      </c>
      <c r="O2313" cm="1">
        <f t="array" ref="O2313">_xlfn.FILTERXML("&lt;t&gt;&lt;s&gt;" &amp; SUBSTITUTE(SUBSTITUTE(A2313, "|", "&lt;/s&gt;&lt;s&gt;"), ";", "&lt;/s&gt;&lt;s&gt;") &amp; "&lt;/s&gt;&lt;/t&gt;", "//s[last()-2]")</f>
        <v>5</v>
      </c>
      <c r="P2313" cm="1">
        <f t="array" ref="P2313">_xlfn.FILTERXML("&lt;t&gt;&lt;s&gt;" &amp; SUBSTITUTE(SUBSTITUTE(SUBSTITUTE(CLEAN(A2313), "|", "&lt;/s&gt;&lt;s&gt;"), ",", "&lt;/s&gt;&lt;s&gt;"), ";", "&lt;/s&gt;&lt;s&gt;") &amp; "&lt;/s&gt;&lt;/t&gt;", "//s[last()-2]")</f>
        <v>32</v>
      </c>
      <c r="Q2313" cm="1">
        <f t="array" ref="Q2313">_xlfn.FILTERXML("&lt;t&gt;&lt;s&gt;" &amp; SUBSTITUTE(SUBSTITUTE(SUBSTITUTE(A2313, "|", "&lt;/s&gt;&lt;s&gt;"), ",", "&lt;/s&gt;&lt;s&gt;"), ";", "&lt;/s&gt;&lt;s&gt;") &amp; "&lt;/s&gt;&lt;/t&gt;", "//s[last()-1]")</f>
        <v>5000</v>
      </c>
      <c r="R2313" t="s">
        <v>607</v>
      </c>
      <c r="S2313" s="20">
        <f>Table1[[#This Row],[Qty Sold]]/Table1[[#This Row],[Qty Added]]</f>
        <v>0.5</v>
      </c>
      <c r="T2313" s="19">
        <f>Table1[[#This Row],[Unit Price]]*Table1[[#This Row],[Stock]]</f>
        <v>160000</v>
      </c>
    </row>
    <row r="2314" spans="1:20" x14ac:dyDescent="0.3">
      <c r="A2314" t="s">
        <v>292</v>
      </c>
      <c r="J2314" s="18" t="str">
        <f t="shared" si="144"/>
        <v>21-01-2026</v>
      </c>
      <c r="K2314" t="str">
        <f t="shared" si="145"/>
        <v>SKU241</v>
      </c>
      <c r="L2314" t="str">
        <f t="shared" si="146"/>
        <v>Steel Plate Pro</v>
      </c>
      <c r="M2314" t="s">
        <v>541</v>
      </c>
      <c r="N2314">
        <f t="shared" si="147"/>
        <v>70</v>
      </c>
      <c r="O2314" cm="1">
        <f t="array" ref="O2314">_xlfn.FILTERXML("&lt;t&gt;&lt;s&gt;" &amp; SUBSTITUTE(SUBSTITUTE(A2314, "|", "&lt;/s&gt;&lt;s&gt;"), ";", "&lt;/s&gt;&lt;s&gt;") &amp; "&lt;/s&gt;&lt;/t&gt;", "//s[last()-2]")</f>
        <v>45</v>
      </c>
      <c r="P2314" cm="1">
        <f t="array" ref="P2314">_xlfn.FILTERXML("&lt;t&gt;&lt;s&gt;" &amp; SUBSTITUTE(SUBSTITUTE(SUBSTITUTE(CLEAN(A2314), "|", "&lt;/s&gt;&lt;s&gt;"), ",", "&lt;/s&gt;&lt;s&gt;"), ";", "&lt;/s&gt;&lt;s&gt;") &amp; "&lt;/s&gt;&lt;/t&gt;", "//s[last()-2]")</f>
        <v>180</v>
      </c>
      <c r="Q2314" cm="1">
        <f t="array" ref="Q2314">_xlfn.FILTERXML("&lt;t&gt;&lt;s&gt;" &amp; SUBSTITUTE(SUBSTITUTE(SUBSTITUTE(A2314, "|", "&lt;/s&gt;&lt;s&gt;"), ",", "&lt;/s&gt;&lt;s&gt;"), ";", "&lt;/s&gt;&lt;s&gt;") &amp; "&lt;/s&gt;&lt;/t&gt;", "//s[last()-1]")</f>
        <v>200</v>
      </c>
      <c r="R2314" t="s">
        <v>582</v>
      </c>
      <c r="S2314" s="20">
        <f>Table1[[#This Row],[Qty Sold]]/Table1[[#This Row],[Qty Added]]</f>
        <v>0.6428571428571429</v>
      </c>
      <c r="T2314" s="19">
        <f>Table1[[#This Row],[Unit Price]]*Table1[[#This Row],[Stock]]</f>
        <v>36000</v>
      </c>
    </row>
    <row r="2315" spans="1:20" x14ac:dyDescent="0.3">
      <c r="A2315" t="s">
        <v>293</v>
      </c>
      <c r="J2315" s="18" t="str">
        <f t="shared" si="144"/>
        <v>22-01-2026</v>
      </c>
      <c r="K2315" t="str">
        <f t="shared" si="145"/>
        <v>SKU242</v>
      </c>
      <c r="L2315" t="str">
        <f t="shared" si="146"/>
        <v>Steel plate pro</v>
      </c>
      <c r="M2315" t="s">
        <v>541</v>
      </c>
      <c r="N2315">
        <f t="shared" si="147"/>
        <v>50</v>
      </c>
      <c r="O2315" cm="1">
        <f t="array" ref="O2315">_xlfn.FILTERXML("&lt;t&gt;&lt;s&gt;" &amp; SUBSTITUTE(SUBSTITUTE(A2315, "|", "&lt;/s&gt;&lt;s&gt;"), ";", "&lt;/s&gt;&lt;s&gt;") &amp; "&lt;/s&gt;&lt;/t&gt;", "//s[last()-2]")</f>
        <v>25</v>
      </c>
      <c r="P2315" cm="1">
        <f t="array" ref="P2315">_xlfn.FILTERXML("&lt;t&gt;&lt;s&gt;" &amp; SUBSTITUTE(SUBSTITUTE(SUBSTITUTE(CLEAN(A2315), "|", "&lt;/s&gt;&lt;s&gt;"), ",", "&lt;/s&gt;&lt;s&gt;"), ";", "&lt;/s&gt;&lt;s&gt;") &amp; "&lt;/s&gt;&lt;/t&gt;", "//s[last()-2]")</f>
        <v>190</v>
      </c>
      <c r="Q2315" cm="1">
        <f t="array" ref="Q2315">_xlfn.FILTERXML("&lt;t&gt;&lt;s&gt;" &amp; SUBSTITUTE(SUBSTITUTE(SUBSTITUTE(A2315, "|", "&lt;/s&gt;&lt;s&gt;"), ",", "&lt;/s&gt;&lt;s&gt;"), ";", "&lt;/s&gt;&lt;s&gt;") &amp; "&lt;/s&gt;&lt;/t&gt;", "//s[last()-1]")</f>
        <v>200</v>
      </c>
      <c r="R2315" t="s">
        <v>582</v>
      </c>
      <c r="S2315" s="20">
        <f>Table1[[#This Row],[Qty Sold]]/Table1[[#This Row],[Qty Added]]</f>
        <v>0.5</v>
      </c>
      <c r="T2315" s="19">
        <f>Table1[[#This Row],[Unit Price]]*Table1[[#This Row],[Stock]]</f>
        <v>38000</v>
      </c>
    </row>
    <row r="2316" spans="1:20" x14ac:dyDescent="0.3">
      <c r="A2316" t="s">
        <v>294</v>
      </c>
      <c r="J2316" s="18" t="str">
        <f t="shared" si="144"/>
        <v>23-01-2026</v>
      </c>
      <c r="K2316" t="str">
        <f t="shared" si="145"/>
        <v>SKU243</v>
      </c>
      <c r="L2316" t="str">
        <f t="shared" si="146"/>
        <v>Glass Set Pro</v>
      </c>
      <c r="M2316" t="s">
        <v>545</v>
      </c>
      <c r="N2316">
        <f t="shared" si="147"/>
        <v>30</v>
      </c>
      <c r="O2316" cm="1">
        <f t="array" ref="O2316">_xlfn.FILTERXML("&lt;t&gt;&lt;s&gt;" &amp; SUBSTITUTE(SUBSTITUTE(A2316, "|", "&lt;/s&gt;&lt;s&gt;"), ";", "&lt;/s&gt;&lt;s&gt;") &amp; "&lt;/s&gt;&lt;/t&gt;", "//s[last()-2]")</f>
        <v>15</v>
      </c>
      <c r="P2316" cm="1">
        <f t="array" ref="P2316">_xlfn.FILTERXML("&lt;t&gt;&lt;s&gt;" &amp; SUBSTITUTE(SUBSTITUTE(SUBSTITUTE(CLEAN(A2316), "|", "&lt;/s&gt;&lt;s&gt;"), ",", "&lt;/s&gt;&lt;s&gt;"), ";", "&lt;/s&gt;&lt;s&gt;") &amp; "&lt;/s&gt;&lt;/t&gt;", "//s[last()-2]")</f>
        <v>85</v>
      </c>
      <c r="Q2316" cm="1">
        <f t="array" ref="Q2316">_xlfn.FILTERXML("&lt;t&gt;&lt;s&gt;" &amp; SUBSTITUTE(SUBSTITUTE(SUBSTITUTE(A2316, "|", "&lt;/s&gt;&lt;s&gt;"), ",", "&lt;/s&gt;&lt;s&gt;"), ";", "&lt;/s&gt;&lt;s&gt;") &amp; "&lt;/s&gt;&lt;/t&gt;", "//s[last()-1]")</f>
        <v>600</v>
      </c>
      <c r="R2316" t="s">
        <v>585</v>
      </c>
      <c r="S2316" s="20">
        <f>Table1[[#This Row],[Qty Sold]]/Table1[[#This Row],[Qty Added]]</f>
        <v>0.5</v>
      </c>
      <c r="T2316" s="19">
        <f>Table1[[#This Row],[Unit Price]]*Table1[[#This Row],[Stock]]</f>
        <v>51000</v>
      </c>
    </row>
    <row r="2317" spans="1:20" x14ac:dyDescent="0.3">
      <c r="A2317" t="s">
        <v>295</v>
      </c>
      <c r="J2317" s="18" t="str">
        <f t="shared" si="144"/>
        <v>24-01-2026</v>
      </c>
      <c r="K2317" t="str">
        <f t="shared" si="145"/>
        <v>SKU244</v>
      </c>
      <c r="L2317" t="str">
        <f t="shared" si="146"/>
        <v>Plastic Bucket Pro</v>
      </c>
      <c r="M2317" t="s">
        <v>544</v>
      </c>
      <c r="N2317">
        <f t="shared" si="147"/>
        <v>60</v>
      </c>
      <c r="O2317" cm="1">
        <f t="array" ref="O2317">_xlfn.FILTERXML("&lt;t&gt;&lt;s&gt;" &amp; SUBSTITUTE(SUBSTITUTE(A2317, "|", "&lt;/s&gt;&lt;s&gt;"), ";", "&lt;/s&gt;&lt;s&gt;") &amp; "&lt;/s&gt;&lt;/t&gt;", "//s[last()-2]")</f>
        <v>35</v>
      </c>
      <c r="P2317" cm="1">
        <f t="array" ref="P2317">_xlfn.FILTERXML("&lt;t&gt;&lt;s&gt;" &amp; SUBSTITUTE(SUBSTITUTE(SUBSTITUTE(CLEAN(A2317), "|", "&lt;/s&gt;&lt;s&gt;"), ",", "&lt;/s&gt;&lt;s&gt;"), ";", "&lt;/s&gt;&lt;s&gt;") &amp; "&lt;/s&gt;&lt;/t&gt;", "//s[last()-2]")</f>
        <v>150</v>
      </c>
      <c r="Q2317" cm="1">
        <f t="array" ref="Q2317">_xlfn.FILTERXML("&lt;t&gt;&lt;s&gt;" &amp; SUBSTITUTE(SUBSTITUTE(SUBSTITUTE(A2317, "|", "&lt;/s&gt;&lt;s&gt;"), ",", "&lt;/s&gt;&lt;s&gt;"), ";", "&lt;/s&gt;&lt;s&gt;") &amp; "&lt;/s&gt;&lt;/t&gt;", "//s[last()-1]")</f>
        <v>280</v>
      </c>
      <c r="R2317" t="s">
        <v>584</v>
      </c>
      <c r="S2317" s="20">
        <f>Table1[[#This Row],[Qty Sold]]/Table1[[#This Row],[Qty Added]]</f>
        <v>0.58333333333333337</v>
      </c>
      <c r="T2317" s="19">
        <f>Table1[[#This Row],[Unit Price]]*Table1[[#This Row],[Stock]]</f>
        <v>42000</v>
      </c>
    </row>
    <row r="2318" spans="1:20" x14ac:dyDescent="0.3">
      <c r="A2318" t="s">
        <v>296</v>
      </c>
      <c r="J2318" s="18" t="str">
        <f t="shared" si="144"/>
        <v>25-01-2026</v>
      </c>
      <c r="K2318" t="str">
        <f t="shared" si="145"/>
        <v>SKU245</v>
      </c>
      <c r="L2318" t="str">
        <f t="shared" si="146"/>
        <v>Plastic bucket pro</v>
      </c>
      <c r="M2318" t="s">
        <v>544</v>
      </c>
      <c r="N2318">
        <f t="shared" si="147"/>
        <v>40</v>
      </c>
      <c r="O2318" cm="1">
        <f t="array" ref="O2318">_xlfn.FILTERXML("&lt;t&gt;&lt;s&gt;" &amp; SUBSTITUTE(SUBSTITUTE(A2318, "|", "&lt;/s&gt;&lt;s&gt;"), ";", "&lt;/s&gt;&lt;s&gt;") &amp; "&lt;/s&gt;&lt;/t&gt;", "//s[last()-2]")</f>
        <v>20</v>
      </c>
      <c r="P2318" cm="1">
        <f t="array" ref="P2318">_xlfn.FILTERXML("&lt;t&gt;&lt;s&gt;" &amp; SUBSTITUTE(SUBSTITUTE(SUBSTITUTE(CLEAN(A2318), "|", "&lt;/s&gt;&lt;s&gt;"), ",", "&lt;/s&gt;&lt;s&gt;"), ";", "&lt;/s&gt;&lt;s&gt;") &amp; "&lt;/s&gt;&lt;/t&gt;", "//s[last()-2]")</f>
        <v>160</v>
      </c>
      <c r="Q2318" cm="1">
        <f t="array" ref="Q2318">_xlfn.FILTERXML("&lt;t&gt;&lt;s&gt;" &amp; SUBSTITUTE(SUBSTITUTE(SUBSTITUTE(A2318, "|", "&lt;/s&gt;&lt;s&gt;"), ",", "&lt;/s&gt;&lt;s&gt;"), ";", "&lt;/s&gt;&lt;s&gt;") &amp; "&lt;/s&gt;&lt;/t&gt;", "//s[last()-1]")</f>
        <v>280</v>
      </c>
      <c r="R2318" t="s">
        <v>584</v>
      </c>
      <c r="S2318" s="20">
        <f>Table1[[#This Row],[Qty Sold]]/Table1[[#This Row],[Qty Added]]</f>
        <v>0.5</v>
      </c>
      <c r="T2318" s="19">
        <f>Table1[[#This Row],[Unit Price]]*Table1[[#This Row],[Stock]]</f>
        <v>44800</v>
      </c>
    </row>
    <row r="2319" spans="1:20" x14ac:dyDescent="0.3">
      <c r="A2319" t="s">
        <v>297</v>
      </c>
      <c r="J2319" s="18" t="str">
        <f t="shared" si="144"/>
        <v>26-01-2026</v>
      </c>
      <c r="K2319" t="str">
        <f t="shared" si="145"/>
        <v>SKU246</v>
      </c>
      <c r="L2319" t="str">
        <f t="shared" si="146"/>
        <v>Frying Pan Pro</v>
      </c>
      <c r="M2319" t="s">
        <v>547</v>
      </c>
      <c r="N2319">
        <f t="shared" si="147"/>
        <v>45</v>
      </c>
      <c r="O2319" cm="1">
        <f t="array" ref="O2319">_xlfn.FILTERXML("&lt;t&gt;&lt;s&gt;" &amp; SUBSTITUTE(SUBSTITUTE(A2319, "|", "&lt;/s&gt;&lt;s&gt;"), ";", "&lt;/s&gt;&lt;s&gt;") &amp; "&lt;/s&gt;&lt;/t&gt;", "//s[last()-2]")</f>
        <v>25</v>
      </c>
      <c r="P2319" cm="1">
        <f t="array" ref="P2319">_xlfn.FILTERXML("&lt;t&gt;&lt;s&gt;" &amp; SUBSTITUTE(SUBSTITUTE(SUBSTITUTE(CLEAN(A2319), "|", "&lt;/s&gt;&lt;s&gt;"), ",", "&lt;/s&gt;&lt;s&gt;"), ";", "&lt;/s&gt;&lt;s&gt;") &amp; "&lt;/s&gt;&lt;/t&gt;", "//s[last()-2]")</f>
        <v>110</v>
      </c>
      <c r="Q2319" cm="1">
        <f t="array" ref="Q2319">_xlfn.FILTERXML("&lt;t&gt;&lt;s&gt;" &amp; SUBSTITUTE(SUBSTITUTE(SUBSTITUTE(A2319, "|", "&lt;/s&gt;&lt;s&gt;"), ",", "&lt;/s&gt;&lt;s&gt;"), ";", "&lt;/s&gt;&lt;s&gt;") &amp; "&lt;/s&gt;&lt;/t&gt;", "//s[last()-1]")</f>
        <v>1500</v>
      </c>
      <c r="R2319" t="s">
        <v>587</v>
      </c>
      <c r="S2319" s="20">
        <f>Table1[[#This Row],[Qty Sold]]/Table1[[#This Row],[Qty Added]]</f>
        <v>0.55555555555555558</v>
      </c>
      <c r="T2319" s="19">
        <f>Table1[[#This Row],[Unit Price]]*Table1[[#This Row],[Stock]]</f>
        <v>165000</v>
      </c>
    </row>
    <row r="2320" spans="1:20" x14ac:dyDescent="0.3">
      <c r="A2320" t="s">
        <v>298</v>
      </c>
      <c r="J2320" s="18" t="str">
        <f t="shared" si="144"/>
        <v>27-01-2026</v>
      </c>
      <c r="K2320" t="str">
        <f t="shared" si="145"/>
        <v>SKU247</v>
      </c>
      <c r="L2320" t="str">
        <f t="shared" si="146"/>
        <v>frying pan pro</v>
      </c>
      <c r="M2320" t="s">
        <v>568</v>
      </c>
      <c r="N2320">
        <f t="shared" si="147"/>
        <v>30</v>
      </c>
      <c r="O2320" cm="1">
        <f t="array" ref="O2320">_xlfn.FILTERXML("&lt;t&gt;&lt;s&gt;" &amp; SUBSTITUTE(SUBSTITUTE(A2320, "|", "&lt;/s&gt;&lt;s&gt;"), ";", "&lt;/s&gt;&lt;s&gt;") &amp; "&lt;/s&gt;&lt;/t&gt;", "//s[last()-2]")</f>
        <v>15</v>
      </c>
      <c r="P2320" cm="1">
        <f t="array" ref="P2320">_xlfn.FILTERXML("&lt;t&gt;&lt;s&gt;" &amp; SUBSTITUTE(SUBSTITUTE(SUBSTITUTE(CLEAN(A2320), "|", "&lt;/s&gt;&lt;s&gt;"), ",", "&lt;/s&gt;&lt;s&gt;"), ";", "&lt;/s&gt;&lt;s&gt;") &amp; "&lt;/s&gt;&lt;/t&gt;", "//s[last()-2]")</f>
        <v>115</v>
      </c>
      <c r="Q2320" cm="1">
        <f t="array" ref="Q2320">_xlfn.FILTERXML("&lt;t&gt;&lt;s&gt;" &amp; SUBSTITUTE(SUBSTITUTE(SUBSTITUTE(A2320, "|", "&lt;/s&gt;&lt;s&gt;"), ",", "&lt;/s&gt;&lt;s&gt;"), ";", "&lt;/s&gt;&lt;s&gt;") &amp; "&lt;/s&gt;&lt;/t&gt;", "//s[last()-1]")</f>
        <v>1500</v>
      </c>
      <c r="R2320" t="s">
        <v>609</v>
      </c>
      <c r="S2320" s="20">
        <f>Table1[[#This Row],[Qty Sold]]/Table1[[#This Row],[Qty Added]]</f>
        <v>0.5</v>
      </c>
      <c r="T2320" s="19">
        <f>Table1[[#This Row],[Unit Price]]*Table1[[#This Row],[Stock]]</f>
        <v>172500</v>
      </c>
    </row>
    <row r="2321" spans="1:20" x14ac:dyDescent="0.3">
      <c r="A2321" t="s">
        <v>299</v>
      </c>
      <c r="J2321" s="18" t="str">
        <f t="shared" si="144"/>
        <v>28-01-2026</v>
      </c>
      <c r="K2321" t="str">
        <f t="shared" si="145"/>
        <v>SKU248</v>
      </c>
      <c r="L2321" t="str">
        <f t="shared" si="146"/>
        <v>Spatula Pro</v>
      </c>
      <c r="M2321" t="s">
        <v>558</v>
      </c>
      <c r="N2321">
        <f t="shared" si="147"/>
        <v>80</v>
      </c>
      <c r="O2321" cm="1">
        <f t="array" ref="O2321">_xlfn.FILTERXML("&lt;t&gt;&lt;s&gt;" &amp; SUBSTITUTE(SUBSTITUTE(A2321, "|", "&lt;/s&gt;&lt;s&gt;"), ";", "&lt;/s&gt;&lt;s&gt;") &amp; "&lt;/s&gt;&lt;/t&gt;", "//s[last()-2]")</f>
        <v>50</v>
      </c>
      <c r="P2321" cm="1">
        <f t="array" ref="P2321">_xlfn.FILTERXML("&lt;t&gt;&lt;s&gt;" &amp; SUBSTITUTE(SUBSTITUTE(SUBSTITUTE(CLEAN(A2321), "|", "&lt;/s&gt;&lt;s&gt;"), ",", "&lt;/s&gt;&lt;s&gt;"), ";", "&lt;/s&gt;&lt;s&gt;") &amp; "&lt;/s&gt;&lt;/t&gt;", "//s[last()-2]")</f>
        <v>160</v>
      </c>
      <c r="Q2321" cm="1">
        <f t="array" ref="Q2321">_xlfn.FILTERXML("&lt;t&gt;&lt;s&gt;" &amp; SUBSTITUTE(SUBSTITUTE(SUBSTITUTE(A2321, "|", "&lt;/s&gt;&lt;s&gt;"), ",", "&lt;/s&gt;&lt;s&gt;"), ";", "&lt;/s&gt;&lt;s&gt;") &amp; "&lt;/s&gt;&lt;/t&gt;", "//s[last()-1]")</f>
        <v>220</v>
      </c>
      <c r="R2321" t="s">
        <v>598</v>
      </c>
      <c r="S2321" s="20">
        <f>Table1[[#This Row],[Qty Sold]]/Table1[[#This Row],[Qty Added]]</f>
        <v>0.625</v>
      </c>
      <c r="T2321" s="19">
        <f>Table1[[#This Row],[Unit Price]]*Table1[[#This Row],[Stock]]</f>
        <v>35200</v>
      </c>
    </row>
    <row r="2322" spans="1:20" x14ac:dyDescent="0.3">
      <c r="A2322" t="s">
        <v>300</v>
      </c>
      <c r="J2322" s="18" t="str">
        <f t="shared" si="144"/>
        <v>29-01-2026</v>
      </c>
      <c r="K2322" t="str">
        <f t="shared" si="145"/>
        <v>SKU249</v>
      </c>
      <c r="L2322" t="str">
        <f t="shared" si="146"/>
        <v>Spatula pro</v>
      </c>
      <c r="M2322" t="s">
        <v>558</v>
      </c>
      <c r="N2322">
        <f t="shared" si="147"/>
        <v>60</v>
      </c>
      <c r="O2322" cm="1">
        <f t="array" ref="O2322">_xlfn.FILTERXML("&lt;t&gt;&lt;s&gt;" &amp; SUBSTITUTE(SUBSTITUTE(A2322, "|", "&lt;/s&gt;&lt;s&gt;"), ";", "&lt;/s&gt;&lt;s&gt;") &amp; "&lt;/s&gt;&lt;/t&gt;", "//s[last()-2]")</f>
        <v>30</v>
      </c>
      <c r="P2322" cm="1">
        <f t="array" ref="P2322">_xlfn.FILTERXML("&lt;t&gt;&lt;s&gt;" &amp; SUBSTITUTE(SUBSTITUTE(SUBSTITUTE(CLEAN(A2322), "|", "&lt;/s&gt;&lt;s&gt;"), ",", "&lt;/s&gt;&lt;s&gt;"), ";", "&lt;/s&gt;&lt;s&gt;") &amp; "&lt;/s&gt;&lt;/t&gt;", "//s[last()-2]")</f>
        <v>170</v>
      </c>
      <c r="Q2322" cm="1">
        <f t="array" ref="Q2322">_xlfn.FILTERXML("&lt;t&gt;&lt;s&gt;" &amp; SUBSTITUTE(SUBSTITUTE(SUBSTITUTE(A2322, "|", "&lt;/s&gt;&lt;s&gt;"), ",", "&lt;/s&gt;&lt;s&gt;"), ";", "&lt;/s&gt;&lt;s&gt;") &amp; "&lt;/s&gt;&lt;/t&gt;", "//s[last()-1]")</f>
        <v>220</v>
      </c>
      <c r="R2322" t="s">
        <v>598</v>
      </c>
      <c r="S2322" s="20">
        <f>Table1[[#This Row],[Qty Sold]]/Table1[[#This Row],[Qty Added]]</f>
        <v>0.5</v>
      </c>
      <c r="T2322" s="19">
        <f>Table1[[#This Row],[Unit Price]]*Table1[[#This Row],[Stock]]</f>
        <v>37400</v>
      </c>
    </row>
    <row r="2323" spans="1:20" x14ac:dyDescent="0.3">
      <c r="A2323" t="s">
        <v>301</v>
      </c>
      <c r="J2323" s="18" t="str">
        <f t="shared" si="144"/>
        <v>30-01-2026</v>
      </c>
      <c r="K2323" t="str">
        <f t="shared" si="145"/>
        <v>SKU250</v>
      </c>
      <c r="L2323" t="str">
        <f t="shared" si="146"/>
        <v>Knife Pro</v>
      </c>
      <c r="M2323" t="s">
        <v>550</v>
      </c>
      <c r="N2323">
        <f t="shared" si="147"/>
        <v>35</v>
      </c>
      <c r="O2323" cm="1">
        <f t="array" ref="O2323">_xlfn.FILTERXML("&lt;t&gt;&lt;s&gt;" &amp; SUBSTITUTE(SUBSTITUTE(A2323, "|", "&lt;/s&gt;&lt;s&gt;"), ";", "&lt;/s&gt;&lt;s&gt;") &amp; "&lt;/s&gt;&lt;/t&gt;", "//s[last()-2]")</f>
        <v>18</v>
      </c>
      <c r="P2323" cm="1">
        <f t="array" ref="P2323">_xlfn.FILTERXML("&lt;t&gt;&lt;s&gt;" &amp; SUBSTITUTE(SUBSTITUTE(SUBSTITUTE(CLEAN(A2323), "|", "&lt;/s&gt;&lt;s&gt;"), ",", "&lt;/s&gt;&lt;s&gt;"), ";", "&lt;/s&gt;&lt;s&gt;") &amp; "&lt;/s&gt;&lt;/t&gt;", "//s[last()-2]")</f>
        <v>90</v>
      </c>
      <c r="Q2323" cm="1">
        <f t="array" ref="Q2323">_xlfn.FILTERXML("&lt;t&gt;&lt;s&gt;" &amp; SUBSTITUTE(SUBSTITUTE(SUBSTITUTE(A2323, "|", "&lt;/s&gt;&lt;s&gt;"), ",", "&lt;/s&gt;&lt;s&gt;"), ";", "&lt;/s&gt;&lt;s&gt;") &amp; "&lt;/s&gt;&lt;/t&gt;", "//s[last()-1]")</f>
        <v>1000</v>
      </c>
      <c r="R2323" t="s">
        <v>590</v>
      </c>
      <c r="S2323" s="20">
        <f>Table1[[#This Row],[Qty Sold]]/Table1[[#This Row],[Qty Added]]</f>
        <v>0.51428571428571423</v>
      </c>
      <c r="T2323" s="19">
        <f>Table1[[#This Row],[Unit Price]]*Table1[[#This Row],[Stock]]</f>
        <v>90000</v>
      </c>
    </row>
    <row r="2324" spans="1:20" x14ac:dyDescent="0.3">
      <c r="A2324" t="s">
        <v>302</v>
      </c>
      <c r="J2324" s="18" t="str">
        <f t="shared" si="144"/>
        <v>31-01-2026</v>
      </c>
      <c r="K2324" t="str">
        <f t="shared" si="145"/>
        <v>SKU251</v>
      </c>
      <c r="L2324" t="str">
        <f t="shared" si="146"/>
        <v>knife pro</v>
      </c>
      <c r="M2324" t="s">
        <v>569</v>
      </c>
      <c r="N2324">
        <f t="shared" si="147"/>
        <v>25</v>
      </c>
      <c r="O2324" cm="1">
        <f t="array" ref="O2324">_xlfn.FILTERXML("&lt;t&gt;&lt;s&gt;" &amp; SUBSTITUTE(SUBSTITUTE(A2324, "|", "&lt;/s&gt;&lt;s&gt;"), ";", "&lt;/s&gt;&lt;s&gt;") &amp; "&lt;/s&gt;&lt;/t&gt;", "//s[last()-2]")</f>
        <v>12</v>
      </c>
      <c r="P2324" cm="1">
        <f t="array" ref="P2324">_xlfn.FILTERXML("&lt;t&gt;&lt;s&gt;" &amp; SUBSTITUTE(SUBSTITUTE(SUBSTITUTE(CLEAN(A2324), "|", "&lt;/s&gt;&lt;s&gt;"), ",", "&lt;/s&gt;&lt;s&gt;"), ";", "&lt;/s&gt;&lt;s&gt;") &amp; "&lt;/s&gt;&lt;/t&gt;", "//s[last()-2]")</f>
        <v>95</v>
      </c>
      <c r="Q2324" cm="1">
        <f t="array" ref="Q2324">_xlfn.FILTERXML("&lt;t&gt;&lt;s&gt;" &amp; SUBSTITUTE(SUBSTITUTE(SUBSTITUTE(A2324, "|", "&lt;/s&gt;&lt;s&gt;"), ",", "&lt;/s&gt;&lt;s&gt;"), ";", "&lt;/s&gt;&lt;s&gt;") &amp; "&lt;/s&gt;&lt;/t&gt;", "//s[last()-1]")</f>
        <v>1000</v>
      </c>
      <c r="R2324" t="s">
        <v>610</v>
      </c>
      <c r="S2324" s="20">
        <f>Table1[[#This Row],[Qty Sold]]/Table1[[#This Row],[Qty Added]]</f>
        <v>0.48</v>
      </c>
      <c r="T2324" s="19">
        <f>Table1[[#This Row],[Unit Price]]*Table1[[#This Row],[Stock]]</f>
        <v>95000</v>
      </c>
    </row>
    <row r="2325" spans="1:20" x14ac:dyDescent="0.3">
      <c r="A2325" t="s">
        <v>303</v>
      </c>
      <c r="J2325" s="18" t="str">
        <f t="shared" si="144"/>
        <v>01-02-2026</v>
      </c>
      <c r="K2325" t="str">
        <f t="shared" si="145"/>
        <v>SKU252</v>
      </c>
      <c r="L2325" t="str">
        <f t="shared" si="146"/>
        <v>Cutlery Set Pro</v>
      </c>
      <c r="M2325" t="s">
        <v>551</v>
      </c>
      <c r="N2325">
        <f t="shared" si="147"/>
        <v>45</v>
      </c>
      <c r="O2325" cm="1">
        <f t="array" ref="O2325">_xlfn.FILTERXML("&lt;t&gt;&lt;s&gt;" &amp; SUBSTITUTE(SUBSTITUTE(A2325, "|", "&lt;/s&gt;&lt;s&gt;"), ";", "&lt;/s&gt;&lt;s&gt;") &amp; "&lt;/s&gt;&lt;/t&gt;", "//s[last()-2]")</f>
        <v>25</v>
      </c>
      <c r="P2325" cm="1">
        <f t="array" ref="P2325">_xlfn.FILTERXML("&lt;t&gt;&lt;s&gt;" &amp; SUBSTITUTE(SUBSTITUTE(SUBSTITUTE(CLEAN(A2325), "|", "&lt;/s&gt;&lt;s&gt;"), ",", "&lt;/s&gt;&lt;s&gt;"), ";", "&lt;/s&gt;&lt;s&gt;") &amp; "&lt;/s&gt;&lt;/t&gt;", "//s[last()-2]")</f>
        <v>120</v>
      </c>
      <c r="Q2325" cm="1">
        <f t="array" ref="Q2325">_xlfn.FILTERXML("&lt;t&gt;&lt;s&gt;" &amp; SUBSTITUTE(SUBSTITUTE(SUBSTITUTE(A2325, "|", "&lt;/s&gt;&lt;s&gt;"), ",", "&lt;/s&gt;&lt;s&gt;"), ";", "&lt;/s&gt;&lt;s&gt;") &amp; "&lt;/s&gt;&lt;/t&gt;", "//s[last()-1]")</f>
        <v>1800</v>
      </c>
      <c r="R2325" t="s">
        <v>591</v>
      </c>
      <c r="S2325" s="20">
        <f>Table1[[#This Row],[Qty Sold]]/Table1[[#This Row],[Qty Added]]</f>
        <v>0.55555555555555558</v>
      </c>
      <c r="T2325" s="19">
        <f>Table1[[#This Row],[Unit Price]]*Table1[[#This Row],[Stock]]</f>
        <v>216000</v>
      </c>
    </row>
    <row r="2326" spans="1:20" x14ac:dyDescent="0.3">
      <c r="A2326" t="s">
        <v>304</v>
      </c>
      <c r="J2326" s="18" t="str">
        <f t="shared" si="144"/>
        <v>02-02-2026</v>
      </c>
      <c r="K2326" t="str">
        <f t="shared" si="145"/>
        <v>SKU253</v>
      </c>
      <c r="L2326" t="str">
        <f t="shared" si="146"/>
        <v>Glass Bowl Pro</v>
      </c>
      <c r="M2326" t="s">
        <v>545</v>
      </c>
      <c r="N2326">
        <f t="shared" si="147"/>
        <v>25</v>
      </c>
      <c r="O2326" cm="1">
        <f t="array" ref="O2326">_xlfn.FILTERXML("&lt;t&gt;&lt;s&gt;" &amp; SUBSTITUTE(SUBSTITUTE(A2326, "|", "&lt;/s&gt;&lt;s&gt;"), ";", "&lt;/s&gt;&lt;s&gt;") &amp; "&lt;/s&gt;&lt;/t&gt;", "//s[last()-2]")</f>
        <v>12</v>
      </c>
      <c r="P2326" cm="1">
        <f t="array" ref="P2326">_xlfn.FILTERXML("&lt;t&gt;&lt;s&gt;" &amp; SUBSTITUTE(SUBSTITUTE(SUBSTITUTE(CLEAN(A2326), "|", "&lt;/s&gt;&lt;s&gt;"), ",", "&lt;/s&gt;&lt;s&gt;"), ";", "&lt;/s&gt;&lt;s&gt;") &amp; "&lt;/s&gt;&lt;/t&gt;", "//s[last()-2]")</f>
        <v>80</v>
      </c>
      <c r="Q2326" cm="1">
        <f t="array" ref="Q2326">_xlfn.FILTERXML("&lt;t&gt;&lt;s&gt;" &amp; SUBSTITUTE(SUBSTITUTE(SUBSTITUTE(A2326, "|", "&lt;/s&gt;&lt;s&gt;"), ",", "&lt;/s&gt;&lt;s&gt;"), ";", "&lt;/s&gt;&lt;s&gt;") &amp; "&lt;/s&gt;&lt;/t&gt;", "//s[last()-1]")</f>
        <v>450</v>
      </c>
      <c r="R2326" t="s">
        <v>585</v>
      </c>
      <c r="S2326" s="20">
        <f>Table1[[#This Row],[Qty Sold]]/Table1[[#This Row],[Qty Added]]</f>
        <v>0.48</v>
      </c>
      <c r="T2326" s="19">
        <f>Table1[[#This Row],[Unit Price]]*Table1[[#This Row],[Stock]]</f>
        <v>36000</v>
      </c>
    </row>
    <row r="2327" spans="1:20" x14ac:dyDescent="0.3">
      <c r="A2327" t="s">
        <v>305</v>
      </c>
      <c r="J2327" s="18" t="str">
        <f t="shared" si="144"/>
        <v>03-02-2026</v>
      </c>
      <c r="K2327" t="str">
        <f t="shared" si="145"/>
        <v>SKU254</v>
      </c>
      <c r="L2327" t="str">
        <f t="shared" si="146"/>
        <v>Storage Container Pro</v>
      </c>
      <c r="M2327" t="s">
        <v>553</v>
      </c>
      <c r="N2327">
        <f t="shared" si="147"/>
        <v>70</v>
      </c>
      <c r="O2327" cm="1">
        <f t="array" ref="O2327">_xlfn.FILTERXML("&lt;t&gt;&lt;s&gt;" &amp; SUBSTITUTE(SUBSTITUTE(A2327, "|", "&lt;/s&gt;&lt;s&gt;"), ";", "&lt;/s&gt;&lt;s&gt;") &amp; "&lt;/s&gt;&lt;/t&gt;", "//s[last()-2]")</f>
        <v>40</v>
      </c>
      <c r="P2327" cm="1">
        <f t="array" ref="P2327">_xlfn.FILTERXML("&lt;t&gt;&lt;s&gt;" &amp; SUBSTITUTE(SUBSTITUTE(SUBSTITUTE(CLEAN(A2327), "|", "&lt;/s&gt;&lt;s&gt;"), ",", "&lt;/s&gt;&lt;s&gt;"), ";", "&lt;/s&gt;&lt;s&gt;") &amp; "&lt;/s&gt;&lt;/t&gt;", "//s[last()-2]")</f>
        <v>160</v>
      </c>
      <c r="Q2327" cm="1">
        <f t="array" ref="Q2327">_xlfn.FILTERXML("&lt;t&gt;&lt;s&gt;" &amp; SUBSTITUTE(SUBSTITUTE(SUBSTITUTE(A2327, "|", "&lt;/s&gt;&lt;s&gt;"), ",", "&lt;/s&gt;&lt;s&gt;"), ";", "&lt;/s&gt;&lt;s&gt;") &amp; "&lt;/s&gt;&lt;/t&gt;", "//s[last()-1]")</f>
        <v>400</v>
      </c>
      <c r="R2327" t="s">
        <v>593</v>
      </c>
      <c r="S2327" s="20">
        <f>Table1[[#This Row],[Qty Sold]]/Table1[[#This Row],[Qty Added]]</f>
        <v>0.5714285714285714</v>
      </c>
      <c r="T2327" s="19">
        <f>Table1[[#This Row],[Unit Price]]*Table1[[#This Row],[Stock]]</f>
        <v>64000</v>
      </c>
    </row>
    <row r="2328" spans="1:20" x14ac:dyDescent="0.3">
      <c r="A2328" t="s">
        <v>306</v>
      </c>
      <c r="J2328" s="18" t="str">
        <f t="shared" si="144"/>
        <v>04-02-2026</v>
      </c>
      <c r="K2328" t="str">
        <f t="shared" si="145"/>
        <v>SKU255</v>
      </c>
      <c r="L2328" t="str">
        <f t="shared" si="146"/>
        <v>storage container pro</v>
      </c>
      <c r="M2328" t="s">
        <v>570</v>
      </c>
      <c r="N2328">
        <f t="shared" si="147"/>
        <v>50</v>
      </c>
      <c r="O2328" cm="1">
        <f t="array" ref="O2328">_xlfn.FILTERXML("&lt;t&gt;&lt;s&gt;" &amp; SUBSTITUTE(SUBSTITUTE(A2328, "|", "&lt;/s&gt;&lt;s&gt;"), ";", "&lt;/s&gt;&lt;s&gt;") &amp; "&lt;/s&gt;&lt;/t&gt;", "//s[last()-2]")</f>
        <v>25</v>
      </c>
      <c r="P2328" cm="1">
        <f t="array" ref="P2328">_xlfn.FILTERXML("&lt;t&gt;&lt;s&gt;" &amp; SUBSTITUTE(SUBSTITUTE(SUBSTITUTE(CLEAN(A2328), "|", "&lt;/s&gt;&lt;s&gt;"), ",", "&lt;/s&gt;&lt;s&gt;"), ";", "&lt;/s&gt;&lt;s&gt;") &amp; "&lt;/s&gt;&lt;/t&gt;", "//s[last()-2]")</f>
        <v>170</v>
      </c>
      <c r="Q2328" cm="1">
        <f t="array" ref="Q2328">_xlfn.FILTERXML("&lt;t&gt;&lt;s&gt;" &amp; SUBSTITUTE(SUBSTITUTE(SUBSTITUTE(A2328, "|", "&lt;/s&gt;&lt;s&gt;"), ",", "&lt;/s&gt;&lt;s&gt;"), ";", "&lt;/s&gt;&lt;s&gt;") &amp; "&lt;/s&gt;&lt;/t&gt;", "//s[last()-1]")</f>
        <v>400</v>
      </c>
      <c r="R2328" t="s">
        <v>611</v>
      </c>
      <c r="S2328" s="20">
        <f>Table1[[#This Row],[Qty Sold]]/Table1[[#This Row],[Qty Added]]</f>
        <v>0.5</v>
      </c>
      <c r="T2328" s="19">
        <f>Table1[[#This Row],[Unit Price]]*Table1[[#This Row],[Stock]]</f>
        <v>68000</v>
      </c>
    </row>
    <row r="2329" spans="1:20" x14ac:dyDescent="0.3">
      <c r="A2329" t="s">
        <v>307</v>
      </c>
      <c r="J2329" s="18" t="str">
        <f t="shared" si="144"/>
        <v>05-02-2026</v>
      </c>
      <c r="K2329" t="str">
        <f t="shared" si="145"/>
        <v>SKU256</v>
      </c>
      <c r="L2329" t="str">
        <f t="shared" si="146"/>
        <v>Steel Jug Pro</v>
      </c>
      <c r="M2329" t="s">
        <v>541</v>
      </c>
      <c r="N2329">
        <f t="shared" si="147"/>
        <v>35</v>
      </c>
      <c r="O2329" cm="1">
        <f t="array" ref="O2329">_xlfn.FILTERXML("&lt;t&gt;&lt;s&gt;" &amp; SUBSTITUTE(SUBSTITUTE(A2329, "|", "&lt;/s&gt;&lt;s&gt;"), ";", "&lt;/s&gt;&lt;s&gt;") &amp; "&lt;/s&gt;&lt;/t&gt;", "//s[last()-2]")</f>
        <v>18</v>
      </c>
      <c r="P2329" cm="1">
        <f t="array" ref="P2329">_xlfn.FILTERXML("&lt;t&gt;&lt;s&gt;" &amp; SUBSTITUTE(SUBSTITUTE(SUBSTITUTE(CLEAN(A2329), "|", "&lt;/s&gt;&lt;s&gt;"), ",", "&lt;/s&gt;&lt;s&gt;"), ";", "&lt;/s&gt;&lt;s&gt;") &amp; "&lt;/s&gt;&lt;/t&gt;", "//s[last()-2]")</f>
        <v>95</v>
      </c>
      <c r="Q2329" cm="1">
        <f t="array" ref="Q2329">_xlfn.FILTERXML("&lt;t&gt;&lt;s&gt;" &amp; SUBSTITUTE(SUBSTITUTE(SUBSTITUTE(A2329, "|", "&lt;/s&gt;&lt;s&gt;"), ",", "&lt;/s&gt;&lt;s&gt;"), ";", "&lt;/s&gt;&lt;s&gt;") &amp; "&lt;/s&gt;&lt;/t&gt;", "//s[last()-1]")</f>
        <v>900</v>
      </c>
      <c r="R2329" t="s">
        <v>582</v>
      </c>
      <c r="S2329" s="20">
        <f>Table1[[#This Row],[Qty Sold]]/Table1[[#This Row],[Qty Added]]</f>
        <v>0.51428571428571423</v>
      </c>
      <c r="T2329" s="19">
        <f>Table1[[#This Row],[Unit Price]]*Table1[[#This Row],[Stock]]</f>
        <v>85500</v>
      </c>
    </row>
    <row r="2330" spans="1:20" x14ac:dyDescent="0.3">
      <c r="A2330" t="s">
        <v>308</v>
      </c>
      <c r="J2330" s="18" t="str">
        <f t="shared" si="144"/>
        <v>06-02-2026</v>
      </c>
      <c r="K2330" t="str">
        <f t="shared" si="145"/>
        <v>SKU257</v>
      </c>
      <c r="L2330" t="str">
        <f t="shared" si="146"/>
        <v>steel jug pro</v>
      </c>
      <c r="M2330" t="s">
        <v>542</v>
      </c>
      <c r="N2330">
        <f t="shared" si="147"/>
        <v>25</v>
      </c>
      <c r="O2330" cm="1">
        <f t="array" ref="O2330">_xlfn.FILTERXML("&lt;t&gt;&lt;s&gt;" &amp; SUBSTITUTE(SUBSTITUTE(A2330, "|", "&lt;/s&gt;&lt;s&gt;"), ";", "&lt;/s&gt;&lt;s&gt;") &amp; "&lt;/s&gt;&lt;/t&gt;", "//s[last()-2]")</f>
        <v>12</v>
      </c>
      <c r="P2330" cm="1">
        <f t="array" ref="P2330">_xlfn.FILTERXML("&lt;t&gt;&lt;s&gt;" &amp; SUBSTITUTE(SUBSTITUTE(SUBSTITUTE(CLEAN(A2330), "|", "&lt;/s&gt;&lt;s&gt;"), ",", "&lt;/s&gt;&lt;s&gt;"), ";", "&lt;/s&gt;&lt;s&gt;") &amp; "&lt;/s&gt;&lt;/t&gt;", "//s[last()-2]")</f>
        <v>100</v>
      </c>
      <c r="Q2330" cm="1">
        <f t="array" ref="Q2330">_xlfn.FILTERXML("&lt;t&gt;&lt;s&gt;" &amp; SUBSTITUTE(SUBSTITUTE(SUBSTITUTE(A2330, "|", "&lt;/s&gt;&lt;s&gt;"), ",", "&lt;/s&gt;&lt;s&gt;"), ";", "&lt;/s&gt;&lt;s&gt;") &amp; "&lt;/s&gt;&lt;/t&gt;", "//s[last()-1]")</f>
        <v>900</v>
      </c>
      <c r="R2330" t="s">
        <v>600</v>
      </c>
      <c r="S2330" s="20">
        <f>Table1[[#This Row],[Qty Sold]]/Table1[[#This Row],[Qty Added]]</f>
        <v>0.48</v>
      </c>
      <c r="T2330" s="19">
        <f>Table1[[#This Row],[Unit Price]]*Table1[[#This Row],[Stock]]</f>
        <v>90000</v>
      </c>
    </row>
    <row r="2331" spans="1:20" x14ac:dyDescent="0.3">
      <c r="A2331" t="s">
        <v>309</v>
      </c>
      <c r="J2331" s="18" t="str">
        <f t="shared" si="144"/>
        <v>07-02-2026</v>
      </c>
      <c r="K2331" t="str">
        <f t="shared" si="145"/>
        <v>SKU258</v>
      </c>
      <c r="L2331" t="str">
        <f t="shared" si="146"/>
        <v>Tea Kettle Pro</v>
      </c>
      <c r="M2331" t="s">
        <v>552</v>
      </c>
      <c r="N2331">
        <f t="shared" si="147"/>
        <v>28</v>
      </c>
      <c r="O2331" cm="1">
        <f t="array" ref="O2331">_xlfn.FILTERXML("&lt;t&gt;&lt;s&gt;" &amp; SUBSTITUTE(SUBSTITUTE(A2331, "|", "&lt;/s&gt;&lt;s&gt;"), ";", "&lt;/s&gt;&lt;s&gt;") &amp; "&lt;/s&gt;&lt;/t&gt;", "//s[last()-2]")</f>
        <v>14</v>
      </c>
      <c r="P2331" cm="1">
        <f t="array" ref="P2331">_xlfn.FILTERXML("&lt;t&gt;&lt;s&gt;" &amp; SUBSTITUTE(SUBSTITUTE(SUBSTITUTE(CLEAN(A2331), "|", "&lt;/s&gt;&lt;s&gt;"), ",", "&lt;/s&gt;&lt;s&gt;"), ";", "&lt;/s&gt;&lt;s&gt;") &amp; "&lt;/s&gt;&lt;/t&gt;", "//s[last()-2]")</f>
        <v>90</v>
      </c>
      <c r="Q2331" cm="1">
        <f t="array" ref="Q2331">_xlfn.FILTERXML("&lt;t&gt;&lt;s&gt;" &amp; SUBSTITUTE(SUBSTITUTE(SUBSTITUTE(A2331, "|", "&lt;/s&gt;&lt;s&gt;"), ",", "&lt;/s&gt;&lt;s&gt;"), ";", "&lt;/s&gt;&lt;s&gt;") &amp; "&lt;/s&gt;&lt;/t&gt;", "//s[last()-1]")</f>
        <v>1100</v>
      </c>
      <c r="R2331" t="s">
        <v>592</v>
      </c>
      <c r="S2331" s="20">
        <f>Table1[[#This Row],[Qty Sold]]/Table1[[#This Row],[Qty Added]]</f>
        <v>0.5</v>
      </c>
      <c r="T2331" s="19">
        <f>Table1[[#This Row],[Unit Price]]*Table1[[#This Row],[Stock]]</f>
        <v>99000</v>
      </c>
    </row>
    <row r="2332" spans="1:20" x14ac:dyDescent="0.3">
      <c r="A2332" t="s">
        <v>310</v>
      </c>
      <c r="J2332" s="18" t="str">
        <f t="shared" si="144"/>
        <v>08-02-2026</v>
      </c>
      <c r="K2332" t="str">
        <f t="shared" si="145"/>
        <v>SKU259</v>
      </c>
      <c r="L2332" t="str">
        <f t="shared" si="146"/>
        <v>tea kettle pro</v>
      </c>
      <c r="M2332" t="s">
        <v>571</v>
      </c>
      <c r="N2332">
        <f t="shared" si="147"/>
        <v>20</v>
      </c>
      <c r="O2332" cm="1">
        <f t="array" ref="O2332">_xlfn.FILTERXML("&lt;t&gt;&lt;s&gt;" &amp; SUBSTITUTE(SUBSTITUTE(A2332, "|", "&lt;/s&gt;&lt;s&gt;"), ";", "&lt;/s&gt;&lt;s&gt;") &amp; "&lt;/s&gt;&lt;/t&gt;", "//s[last()-2]")</f>
        <v>10</v>
      </c>
      <c r="P2332" cm="1">
        <f t="array" ref="P2332">_xlfn.FILTERXML("&lt;t&gt;&lt;s&gt;" &amp; SUBSTITUTE(SUBSTITUTE(SUBSTITUTE(CLEAN(A2332), "|", "&lt;/s&gt;&lt;s&gt;"), ",", "&lt;/s&gt;&lt;s&gt;"), ";", "&lt;/s&gt;&lt;s&gt;") &amp; "&lt;/s&gt;&lt;/t&gt;", "//s[last()-2]")</f>
        <v>95</v>
      </c>
      <c r="Q2332" cm="1">
        <f t="array" ref="Q2332">_xlfn.FILTERXML("&lt;t&gt;&lt;s&gt;" &amp; SUBSTITUTE(SUBSTITUTE(SUBSTITUTE(A2332, "|", "&lt;/s&gt;&lt;s&gt;"), ",", "&lt;/s&gt;&lt;s&gt;"), ";", "&lt;/s&gt;&lt;s&gt;") &amp; "&lt;/s&gt;&lt;/t&gt;", "//s[last()-1]")</f>
        <v>1100</v>
      </c>
      <c r="R2332" t="s">
        <v>612</v>
      </c>
      <c r="S2332" s="20">
        <f>Table1[[#This Row],[Qty Sold]]/Table1[[#This Row],[Qty Added]]</f>
        <v>0.5</v>
      </c>
      <c r="T2332" s="19">
        <f>Table1[[#This Row],[Unit Price]]*Table1[[#This Row],[Stock]]</f>
        <v>104500</v>
      </c>
    </row>
    <row r="2333" spans="1:20" x14ac:dyDescent="0.3">
      <c r="A2333" t="s">
        <v>311</v>
      </c>
      <c r="J2333" s="18" t="str">
        <f t="shared" si="144"/>
        <v>09-02-2026</v>
      </c>
      <c r="K2333" t="str">
        <f t="shared" si="145"/>
        <v>SKU260</v>
      </c>
      <c r="L2333" t="str">
        <f t="shared" si="146"/>
        <v>Dinner Set Pro</v>
      </c>
      <c r="M2333" t="s">
        <v>556</v>
      </c>
      <c r="N2333">
        <f t="shared" si="147"/>
        <v>20</v>
      </c>
      <c r="O2333" cm="1">
        <f t="array" ref="O2333">_xlfn.FILTERXML("&lt;t&gt;&lt;s&gt;" &amp; SUBSTITUTE(SUBSTITUTE(A2333, "|", "&lt;/s&gt;&lt;s&gt;"), ";", "&lt;/s&gt;&lt;s&gt;") &amp; "&lt;/s&gt;&lt;/t&gt;", "//s[last()-2]")</f>
        <v>10</v>
      </c>
      <c r="P2333" cm="1">
        <f t="array" ref="P2333">_xlfn.FILTERXML("&lt;t&gt;&lt;s&gt;" &amp; SUBSTITUTE(SUBSTITUTE(SUBSTITUTE(CLEAN(A2333), "|", "&lt;/s&gt;&lt;s&gt;"), ",", "&lt;/s&gt;&lt;s&gt;"), ";", "&lt;/s&gt;&lt;s&gt;") &amp; "&lt;/s&gt;&lt;/t&gt;", "//s[last()-2]")</f>
        <v>70</v>
      </c>
      <c r="Q2333" cm="1">
        <f t="array" ref="Q2333">_xlfn.FILTERXML("&lt;t&gt;&lt;s&gt;" &amp; SUBSTITUTE(SUBSTITUTE(SUBSTITUTE(A2333, "|", "&lt;/s&gt;&lt;s&gt;"), ",", "&lt;/s&gt;&lt;s&gt;"), ";", "&lt;/s&gt;&lt;s&gt;") &amp; "&lt;/s&gt;&lt;/t&gt;", "//s[last()-1]")</f>
        <v>4000</v>
      </c>
      <c r="R2333" t="s">
        <v>596</v>
      </c>
      <c r="S2333" s="20">
        <f>Table1[[#This Row],[Qty Sold]]/Table1[[#This Row],[Qty Added]]</f>
        <v>0.5</v>
      </c>
      <c r="T2333" s="19">
        <f>Table1[[#This Row],[Unit Price]]*Table1[[#This Row],[Stock]]</f>
        <v>280000</v>
      </c>
    </row>
    <row r="2334" spans="1:20" x14ac:dyDescent="0.3">
      <c r="A2334" t="s">
        <v>312</v>
      </c>
      <c r="J2334" s="18" t="str">
        <f t="shared" si="144"/>
        <v>10-02-2026</v>
      </c>
      <c r="K2334" t="str">
        <f t="shared" si="145"/>
        <v>SKU261</v>
      </c>
      <c r="L2334" t="str">
        <f t="shared" si="146"/>
        <v>dinner set pro</v>
      </c>
      <c r="M2334" t="s">
        <v>572</v>
      </c>
      <c r="N2334">
        <f t="shared" si="147"/>
        <v>15</v>
      </c>
      <c r="O2334" cm="1">
        <f t="array" ref="O2334">_xlfn.FILTERXML("&lt;t&gt;&lt;s&gt;" &amp; SUBSTITUTE(SUBSTITUTE(A2334, "|", "&lt;/s&gt;&lt;s&gt;"), ";", "&lt;/s&gt;&lt;s&gt;") &amp; "&lt;/s&gt;&lt;/t&gt;", "//s[last()-2]")</f>
        <v>8</v>
      </c>
      <c r="P2334" cm="1">
        <f t="array" ref="P2334">_xlfn.FILTERXML("&lt;t&gt;&lt;s&gt;" &amp; SUBSTITUTE(SUBSTITUTE(SUBSTITUTE(CLEAN(A2334), "|", "&lt;/s&gt;&lt;s&gt;"), ",", "&lt;/s&gt;&lt;s&gt;"), ";", "&lt;/s&gt;&lt;s&gt;") &amp; "&lt;/s&gt;&lt;/t&gt;", "//s[last()-2]")</f>
        <v>75</v>
      </c>
      <c r="Q2334" cm="1">
        <f t="array" ref="Q2334">_xlfn.FILTERXML("&lt;t&gt;&lt;s&gt;" &amp; SUBSTITUTE(SUBSTITUTE(SUBSTITUTE(A2334, "|", "&lt;/s&gt;&lt;s&gt;"), ",", "&lt;/s&gt;&lt;s&gt;"), ";", "&lt;/s&gt;&lt;s&gt;") &amp; "&lt;/s&gt;&lt;/t&gt;", "//s[last()-1]")</f>
        <v>4000</v>
      </c>
      <c r="R2334" t="s">
        <v>613</v>
      </c>
      <c r="S2334" s="20">
        <f>Table1[[#This Row],[Qty Sold]]/Table1[[#This Row],[Qty Added]]</f>
        <v>0.53333333333333333</v>
      </c>
      <c r="T2334" s="19">
        <f>Table1[[#This Row],[Unit Price]]*Table1[[#This Row],[Stock]]</f>
        <v>300000</v>
      </c>
    </row>
    <row r="2335" spans="1:20" x14ac:dyDescent="0.3">
      <c r="A2335" t="s">
        <v>313</v>
      </c>
      <c r="J2335" s="18" t="str">
        <f t="shared" si="144"/>
        <v>11-02-2026</v>
      </c>
      <c r="K2335" t="str">
        <f t="shared" si="145"/>
        <v>SKU262</v>
      </c>
      <c r="L2335" t="str">
        <f t="shared" si="146"/>
        <v>Plastic Mug Pro</v>
      </c>
      <c r="M2335" t="s">
        <v>544</v>
      </c>
      <c r="N2335">
        <f t="shared" si="147"/>
        <v>90</v>
      </c>
      <c r="O2335" cm="1">
        <f t="array" ref="O2335">_xlfn.FILTERXML("&lt;t&gt;&lt;s&gt;" &amp; SUBSTITUTE(SUBSTITUTE(A2335, "|", "&lt;/s&gt;&lt;s&gt;"), ";", "&lt;/s&gt;&lt;s&gt;") &amp; "&lt;/s&gt;&lt;/t&gt;", "//s[last()-2]")</f>
        <v>60</v>
      </c>
      <c r="P2335" cm="1">
        <f t="array" ref="P2335">_xlfn.FILTERXML("&lt;t&gt;&lt;s&gt;" &amp; SUBSTITUTE(SUBSTITUTE(SUBSTITUTE(CLEAN(A2335), "|", "&lt;/s&gt;&lt;s&gt;"), ",", "&lt;/s&gt;&lt;s&gt;"), ";", "&lt;/s&gt;&lt;s&gt;") &amp; "&lt;/s&gt;&lt;/t&gt;", "//s[last()-2]")</f>
        <v>180</v>
      </c>
      <c r="Q2335" cm="1">
        <f t="array" ref="Q2335">_xlfn.FILTERXML("&lt;t&gt;&lt;s&gt;" &amp; SUBSTITUTE(SUBSTITUTE(SUBSTITUTE(A2335, "|", "&lt;/s&gt;&lt;s&gt;"), ",", "&lt;/s&gt;&lt;s&gt;"), ";", "&lt;/s&gt;&lt;s&gt;") &amp; "&lt;/s&gt;&lt;/t&gt;", "//s[last()-1]")</f>
        <v>150</v>
      </c>
      <c r="R2335" t="s">
        <v>584</v>
      </c>
      <c r="S2335" s="20">
        <f>Table1[[#This Row],[Qty Sold]]/Table1[[#This Row],[Qty Added]]</f>
        <v>0.66666666666666663</v>
      </c>
      <c r="T2335" s="19">
        <f>Table1[[#This Row],[Unit Price]]*Table1[[#This Row],[Stock]]</f>
        <v>27000</v>
      </c>
    </row>
    <row r="2336" spans="1:20" x14ac:dyDescent="0.3">
      <c r="A2336" t="s">
        <v>314</v>
      </c>
      <c r="J2336" s="18" t="str">
        <f t="shared" si="144"/>
        <v>12-02-2026</v>
      </c>
      <c r="K2336" t="str">
        <f t="shared" si="145"/>
        <v>SKU263</v>
      </c>
      <c r="L2336" t="str">
        <f t="shared" si="146"/>
        <v>plastic mug pro</v>
      </c>
      <c r="M2336" t="s">
        <v>573</v>
      </c>
      <c r="N2336">
        <f t="shared" si="147"/>
        <v>60</v>
      </c>
      <c r="O2336" cm="1">
        <f t="array" ref="O2336">_xlfn.FILTERXML("&lt;t&gt;&lt;s&gt;" &amp; SUBSTITUTE(SUBSTITUTE(A2336, "|", "&lt;/s&gt;&lt;s&gt;"), ";", "&lt;/s&gt;&lt;s&gt;") &amp; "&lt;/s&gt;&lt;/t&gt;", "//s[last()-2]")</f>
        <v>30</v>
      </c>
      <c r="P2336" cm="1">
        <f t="array" ref="P2336">_xlfn.FILTERXML("&lt;t&gt;&lt;s&gt;" &amp; SUBSTITUTE(SUBSTITUTE(SUBSTITUTE(CLEAN(A2336), "|", "&lt;/s&gt;&lt;s&gt;"), ",", "&lt;/s&gt;&lt;s&gt;"), ";", "&lt;/s&gt;&lt;s&gt;") &amp; "&lt;/s&gt;&lt;/t&gt;", "//s[last()-2]")</f>
        <v>190</v>
      </c>
      <c r="Q2336" cm="1">
        <f t="array" ref="Q2336">_xlfn.FILTERXML("&lt;t&gt;&lt;s&gt;" &amp; SUBSTITUTE(SUBSTITUTE(SUBSTITUTE(A2336, "|", "&lt;/s&gt;&lt;s&gt;"), ",", "&lt;/s&gt;&lt;s&gt;"), ";", "&lt;/s&gt;&lt;s&gt;") &amp; "&lt;/s&gt;&lt;/t&gt;", "//s[last()-1]")</f>
        <v>150</v>
      </c>
      <c r="R2336" t="s">
        <v>614</v>
      </c>
      <c r="S2336" s="20">
        <f>Table1[[#This Row],[Qty Sold]]/Table1[[#This Row],[Qty Added]]</f>
        <v>0.5</v>
      </c>
      <c r="T2336" s="19">
        <f>Table1[[#This Row],[Unit Price]]*Table1[[#This Row],[Stock]]</f>
        <v>28500</v>
      </c>
    </row>
    <row r="2337" spans="1:20" x14ac:dyDescent="0.3">
      <c r="A2337" t="s">
        <v>315</v>
      </c>
      <c r="J2337" s="18" t="str">
        <f t="shared" si="144"/>
        <v>13-02-2026</v>
      </c>
      <c r="K2337" t="str">
        <f t="shared" si="145"/>
        <v>SKU264</v>
      </c>
      <c r="L2337" t="str">
        <f t="shared" si="146"/>
        <v>Bottle Set Pro</v>
      </c>
      <c r="M2337" t="s">
        <v>557</v>
      </c>
      <c r="N2337">
        <f t="shared" si="147"/>
        <v>80</v>
      </c>
      <c r="O2337" cm="1">
        <f t="array" ref="O2337">_xlfn.FILTERXML("&lt;t&gt;&lt;s&gt;" &amp; SUBSTITUTE(SUBSTITUTE(A2337, "|", "&lt;/s&gt;&lt;s&gt;"), ";", "&lt;/s&gt;&lt;s&gt;") &amp; "&lt;/s&gt;&lt;/t&gt;", "//s[last()-2]")</f>
        <v>50</v>
      </c>
      <c r="P2337" cm="1">
        <f t="array" ref="P2337">_xlfn.FILTERXML("&lt;t&gt;&lt;s&gt;" &amp; SUBSTITUTE(SUBSTITUTE(SUBSTITUTE(CLEAN(A2337), "|", "&lt;/s&gt;&lt;s&gt;"), ",", "&lt;/s&gt;&lt;s&gt;"), ";", "&lt;/s&gt;&lt;s&gt;") &amp; "&lt;/s&gt;&lt;/t&gt;", "//s[last()-2]")</f>
        <v>170</v>
      </c>
      <c r="Q2337" cm="1">
        <f t="array" ref="Q2337">_xlfn.FILTERXML("&lt;t&gt;&lt;s&gt;" &amp; SUBSTITUTE(SUBSTITUTE(SUBSTITUTE(A2337, "|", "&lt;/s&gt;&lt;s&gt;"), ",", "&lt;/s&gt;&lt;s&gt;"), ";", "&lt;/s&gt;&lt;s&gt;") &amp; "&lt;/s&gt;&lt;/t&gt;", "//s[last()-1]")</f>
        <v>700</v>
      </c>
      <c r="R2337" t="s">
        <v>597</v>
      </c>
      <c r="S2337" s="20">
        <f>Table1[[#This Row],[Qty Sold]]/Table1[[#This Row],[Qty Added]]</f>
        <v>0.625</v>
      </c>
      <c r="T2337" s="19">
        <f>Table1[[#This Row],[Unit Price]]*Table1[[#This Row],[Stock]]</f>
        <v>119000</v>
      </c>
    </row>
    <row r="2338" spans="1:20" x14ac:dyDescent="0.3">
      <c r="A2338" t="s">
        <v>316</v>
      </c>
      <c r="J2338" s="18" t="str">
        <f t="shared" si="144"/>
        <v>14-02-2026</v>
      </c>
      <c r="K2338" t="str">
        <f t="shared" si="145"/>
        <v>SKU265</v>
      </c>
      <c r="L2338" t="str">
        <f t="shared" si="146"/>
        <v>bottle set pro</v>
      </c>
      <c r="M2338" t="s">
        <v>574</v>
      </c>
      <c r="N2338">
        <f t="shared" si="147"/>
        <v>60</v>
      </c>
      <c r="O2338" cm="1">
        <f t="array" ref="O2338">_xlfn.FILTERXML("&lt;t&gt;&lt;s&gt;" &amp; SUBSTITUTE(SUBSTITUTE(A2338, "|", "&lt;/s&gt;&lt;s&gt;"), ";", "&lt;/s&gt;&lt;s&gt;") &amp; "&lt;/s&gt;&lt;/t&gt;", "//s[last()-2]")</f>
        <v>30</v>
      </c>
      <c r="P2338" cm="1">
        <f t="array" ref="P2338">_xlfn.FILTERXML("&lt;t&gt;&lt;s&gt;" &amp; SUBSTITUTE(SUBSTITUTE(SUBSTITUTE(CLEAN(A2338), "|", "&lt;/s&gt;&lt;s&gt;"), ",", "&lt;/s&gt;&lt;s&gt;"), ";", "&lt;/s&gt;&lt;s&gt;") &amp; "&lt;/s&gt;&lt;/t&gt;", "//s[last()-2]")</f>
        <v>180</v>
      </c>
      <c r="Q2338" cm="1">
        <f t="array" ref="Q2338">_xlfn.FILTERXML("&lt;t&gt;&lt;s&gt;" &amp; SUBSTITUTE(SUBSTITUTE(SUBSTITUTE(A2338, "|", "&lt;/s&gt;&lt;s&gt;"), ",", "&lt;/s&gt;&lt;s&gt;"), ";", "&lt;/s&gt;&lt;s&gt;") &amp; "&lt;/s&gt;&lt;/t&gt;", "//s[last()-1]")</f>
        <v>700</v>
      </c>
      <c r="R2338" t="s">
        <v>615</v>
      </c>
      <c r="S2338" s="20">
        <f>Table1[[#This Row],[Qty Sold]]/Table1[[#This Row],[Qty Added]]</f>
        <v>0.5</v>
      </c>
      <c r="T2338" s="19">
        <f>Table1[[#This Row],[Unit Price]]*Table1[[#This Row],[Stock]]</f>
        <v>126000</v>
      </c>
    </row>
    <row r="2339" spans="1:20" x14ac:dyDescent="0.3">
      <c r="A2339" t="s">
        <v>317</v>
      </c>
      <c r="J2339" s="18" t="str">
        <f t="shared" si="144"/>
        <v>15-02-2026</v>
      </c>
      <c r="K2339" t="str">
        <f t="shared" si="145"/>
        <v>SKU266</v>
      </c>
      <c r="L2339" t="str">
        <f t="shared" si="146"/>
        <v>Handi Pro</v>
      </c>
      <c r="M2339" t="s">
        <v>563</v>
      </c>
      <c r="N2339">
        <f t="shared" si="147"/>
        <v>30</v>
      </c>
      <c r="O2339" cm="1">
        <f t="array" ref="O2339">_xlfn.FILTERXML("&lt;t&gt;&lt;s&gt;" &amp; SUBSTITUTE(SUBSTITUTE(A2339, "|", "&lt;/s&gt;&lt;s&gt;"), ";", "&lt;/s&gt;&lt;s&gt;") &amp; "&lt;/s&gt;&lt;/t&gt;", "//s[last()-2]")</f>
        <v>15</v>
      </c>
      <c r="P2339" cm="1">
        <f t="array" ref="P2339">_xlfn.FILTERXML("&lt;t&gt;&lt;s&gt;" &amp; SUBSTITUTE(SUBSTITUTE(SUBSTITUTE(CLEAN(A2339), "|", "&lt;/s&gt;&lt;s&gt;"), ",", "&lt;/s&gt;&lt;s&gt;"), ";", "&lt;/s&gt;&lt;s&gt;") &amp; "&lt;/s&gt;&lt;/t&gt;", "//s[last()-2]")</f>
        <v>80</v>
      </c>
      <c r="Q2339" cm="1">
        <f t="array" ref="Q2339">_xlfn.FILTERXML("&lt;t&gt;&lt;s&gt;" &amp; SUBSTITUTE(SUBSTITUTE(SUBSTITUTE(A2339, "|", "&lt;/s&gt;&lt;s&gt;"), ",", "&lt;/s&gt;&lt;s&gt;"), ";", "&lt;/s&gt;&lt;s&gt;") &amp; "&lt;/s&gt;&lt;/t&gt;", "//s[last()-1]")</f>
        <v>1300</v>
      </c>
      <c r="R2339" t="s">
        <v>604</v>
      </c>
      <c r="S2339" s="20">
        <f>Table1[[#This Row],[Qty Sold]]/Table1[[#This Row],[Qty Added]]</f>
        <v>0.5</v>
      </c>
      <c r="T2339" s="19">
        <f>Table1[[#This Row],[Unit Price]]*Table1[[#This Row],[Stock]]</f>
        <v>104000</v>
      </c>
    </row>
    <row r="2340" spans="1:20" x14ac:dyDescent="0.3">
      <c r="A2340" t="s">
        <v>318</v>
      </c>
      <c r="J2340" s="18" t="str">
        <f t="shared" si="144"/>
        <v>16-02-2026</v>
      </c>
      <c r="K2340" t="str">
        <f t="shared" si="145"/>
        <v>SKU267</v>
      </c>
      <c r="L2340" t="str">
        <f t="shared" si="146"/>
        <v>handi pro</v>
      </c>
      <c r="M2340" t="s">
        <v>575</v>
      </c>
      <c r="N2340">
        <f t="shared" si="147"/>
        <v>20</v>
      </c>
      <c r="O2340" cm="1">
        <f t="array" ref="O2340">_xlfn.FILTERXML("&lt;t&gt;&lt;s&gt;" &amp; SUBSTITUTE(SUBSTITUTE(A2340, "|", "&lt;/s&gt;&lt;s&gt;"), ";", "&lt;/s&gt;&lt;s&gt;") &amp; "&lt;/s&gt;&lt;/t&gt;", "//s[last()-2]")</f>
        <v>10</v>
      </c>
      <c r="P2340" cm="1">
        <f t="array" ref="P2340">_xlfn.FILTERXML("&lt;t&gt;&lt;s&gt;" &amp; SUBSTITUTE(SUBSTITUTE(SUBSTITUTE(CLEAN(A2340), "|", "&lt;/s&gt;&lt;s&gt;"), ",", "&lt;/s&gt;&lt;s&gt;"), ";", "&lt;/s&gt;&lt;s&gt;") &amp; "&lt;/s&gt;&lt;/t&gt;", "//s[last()-2]")</f>
        <v>85</v>
      </c>
      <c r="Q2340" cm="1">
        <f t="array" ref="Q2340">_xlfn.FILTERXML("&lt;t&gt;&lt;s&gt;" &amp; SUBSTITUTE(SUBSTITUTE(SUBSTITUTE(A2340, "|", "&lt;/s&gt;&lt;s&gt;"), ",", "&lt;/s&gt;&lt;s&gt;"), ";", "&lt;/s&gt;&lt;s&gt;") &amp; "&lt;/s&gt;&lt;/t&gt;", "//s[last()-1]")</f>
        <v>1300</v>
      </c>
      <c r="R2340" t="s">
        <v>616</v>
      </c>
      <c r="S2340" s="20">
        <f>Table1[[#This Row],[Qty Sold]]/Table1[[#This Row],[Qty Added]]</f>
        <v>0.5</v>
      </c>
      <c r="T2340" s="19">
        <f>Table1[[#This Row],[Unit Price]]*Table1[[#This Row],[Stock]]</f>
        <v>110500</v>
      </c>
    </row>
    <row r="2341" spans="1:20" x14ac:dyDescent="0.3">
      <c r="A2341" t="s">
        <v>319</v>
      </c>
      <c r="J2341" s="18" t="str">
        <f t="shared" si="144"/>
        <v>17-02-2026</v>
      </c>
      <c r="K2341" t="str">
        <f t="shared" si="145"/>
        <v>SKU268</v>
      </c>
      <c r="L2341" t="str">
        <f t="shared" si="146"/>
        <v>Oil Dispenser Pro</v>
      </c>
      <c r="M2341" t="s">
        <v>561</v>
      </c>
      <c r="N2341">
        <f t="shared" si="147"/>
        <v>40</v>
      </c>
      <c r="O2341" cm="1">
        <f t="array" ref="O2341">_xlfn.FILTERXML("&lt;t&gt;&lt;s&gt;" &amp; SUBSTITUTE(SUBSTITUTE(A2341, "|", "&lt;/s&gt;&lt;s&gt;"), ";", "&lt;/s&gt;&lt;s&gt;") &amp; "&lt;/s&gt;&lt;/t&gt;", "//s[last()-2]")</f>
        <v>18</v>
      </c>
      <c r="P2341" cm="1">
        <f t="array" ref="P2341">_xlfn.FILTERXML("&lt;t&gt;&lt;s&gt;" &amp; SUBSTITUTE(SUBSTITUTE(SUBSTITUTE(CLEAN(A2341), "|", "&lt;/s&gt;&lt;s&gt;"), ",", "&lt;/s&gt;&lt;s&gt;"), ";", "&lt;/s&gt;&lt;s&gt;") &amp; "&lt;/s&gt;&lt;/t&gt;", "//s[last()-2]")</f>
        <v>95</v>
      </c>
      <c r="Q2341" cm="1">
        <f t="array" ref="Q2341">_xlfn.FILTERXML("&lt;t&gt;&lt;s&gt;" &amp; SUBSTITUTE(SUBSTITUTE(SUBSTITUTE(A2341, "|", "&lt;/s&gt;&lt;s&gt;"), ",", "&lt;/s&gt;&lt;s&gt;"), ";", "&lt;/s&gt;&lt;s&gt;") &amp; "&lt;/s&gt;&lt;/t&gt;", "//s[last()-1]")</f>
        <v>500</v>
      </c>
      <c r="R2341" t="s">
        <v>602</v>
      </c>
      <c r="S2341" s="20">
        <f>Table1[[#This Row],[Qty Sold]]/Table1[[#This Row],[Qty Added]]</f>
        <v>0.45</v>
      </c>
      <c r="T2341" s="19">
        <f>Table1[[#This Row],[Unit Price]]*Table1[[#This Row],[Stock]]</f>
        <v>47500</v>
      </c>
    </row>
    <row r="2342" spans="1:20" x14ac:dyDescent="0.3">
      <c r="A2342" t="s">
        <v>320</v>
      </c>
      <c r="J2342" s="18" t="str">
        <f t="shared" si="144"/>
        <v>18-02-2026</v>
      </c>
      <c r="K2342" t="str">
        <f t="shared" si="145"/>
        <v>SKU269</v>
      </c>
      <c r="L2342" t="str">
        <f t="shared" si="146"/>
        <v>Chopping Board Pro</v>
      </c>
      <c r="M2342" t="s">
        <v>562</v>
      </c>
      <c r="N2342">
        <f t="shared" si="147"/>
        <v>70</v>
      </c>
      <c r="O2342" cm="1">
        <f t="array" ref="O2342">_xlfn.FILTERXML("&lt;t&gt;&lt;s&gt;" &amp; SUBSTITUTE(SUBSTITUTE(A2342, "|", "&lt;/s&gt;&lt;s&gt;"), ";", "&lt;/s&gt;&lt;s&gt;") &amp; "&lt;/s&gt;&lt;/t&gt;", "//s[last()-2]")</f>
        <v>40</v>
      </c>
      <c r="P2342" cm="1">
        <f t="array" ref="P2342">_xlfn.FILTERXML("&lt;t&gt;&lt;s&gt;" &amp; SUBSTITUTE(SUBSTITUTE(SUBSTITUTE(CLEAN(A2342), "|", "&lt;/s&gt;&lt;s&gt;"), ",", "&lt;/s&gt;&lt;s&gt;"), ";", "&lt;/s&gt;&lt;s&gt;") &amp; "&lt;/s&gt;&lt;/t&gt;", "//s[last()-2]")</f>
        <v>150</v>
      </c>
      <c r="Q2342" cm="1">
        <f t="array" ref="Q2342">_xlfn.FILTERXML("&lt;t&gt;&lt;s&gt;" &amp; SUBSTITUTE(SUBSTITUTE(SUBSTITUTE(A2342, "|", "&lt;/s&gt;&lt;s&gt;"), ",", "&lt;/s&gt;&lt;s&gt;"), ";", "&lt;/s&gt;&lt;s&gt;") &amp; "&lt;/s&gt;&lt;/t&gt;", "//s[last()-1]")</f>
        <v>300</v>
      </c>
      <c r="R2342" t="s">
        <v>603</v>
      </c>
      <c r="S2342" s="20">
        <f>Table1[[#This Row],[Qty Sold]]/Table1[[#This Row],[Qty Added]]</f>
        <v>0.5714285714285714</v>
      </c>
      <c r="T2342" s="19">
        <f>Table1[[#This Row],[Unit Price]]*Table1[[#This Row],[Stock]]</f>
        <v>45000</v>
      </c>
    </row>
    <row r="2343" spans="1:20" x14ac:dyDescent="0.3">
      <c r="A2343" t="s">
        <v>321</v>
      </c>
      <c r="J2343" s="18" t="str">
        <f t="shared" si="144"/>
        <v>19-02-2026</v>
      </c>
      <c r="K2343" t="str">
        <f t="shared" si="145"/>
        <v>SKU270</v>
      </c>
      <c r="L2343" t="str">
        <f t="shared" si="146"/>
        <v>chopping board pro</v>
      </c>
      <c r="M2343" t="s">
        <v>576</v>
      </c>
      <c r="N2343">
        <f t="shared" si="147"/>
        <v>50</v>
      </c>
      <c r="O2343" cm="1">
        <f t="array" ref="O2343">_xlfn.FILTERXML("&lt;t&gt;&lt;s&gt;" &amp; SUBSTITUTE(SUBSTITUTE(A2343, "|", "&lt;/s&gt;&lt;s&gt;"), ";", "&lt;/s&gt;&lt;s&gt;") &amp; "&lt;/s&gt;&lt;/t&gt;", "//s[last()-2]")</f>
        <v>25</v>
      </c>
      <c r="P2343" cm="1">
        <f t="array" ref="P2343">_xlfn.FILTERXML("&lt;t&gt;&lt;s&gt;" &amp; SUBSTITUTE(SUBSTITUTE(SUBSTITUTE(CLEAN(A2343), "|", "&lt;/s&gt;&lt;s&gt;"), ",", "&lt;/s&gt;&lt;s&gt;"), ";", "&lt;/s&gt;&lt;s&gt;") &amp; "&lt;/s&gt;&lt;/t&gt;", "//s[last()-2]")</f>
        <v>160</v>
      </c>
      <c r="Q2343" cm="1">
        <f t="array" ref="Q2343">_xlfn.FILTERXML("&lt;t&gt;&lt;s&gt;" &amp; SUBSTITUTE(SUBSTITUTE(SUBSTITUTE(A2343, "|", "&lt;/s&gt;&lt;s&gt;"), ",", "&lt;/s&gt;&lt;s&gt;"), ";", "&lt;/s&gt;&lt;s&gt;") &amp; "&lt;/s&gt;&lt;/t&gt;", "//s[last()-1]")</f>
        <v>300</v>
      </c>
      <c r="R2343" t="s">
        <v>617</v>
      </c>
      <c r="S2343" s="20">
        <f>Table1[[#This Row],[Qty Sold]]/Table1[[#This Row],[Qty Added]]</f>
        <v>0.5</v>
      </c>
      <c r="T2343" s="19">
        <f>Table1[[#This Row],[Unit Price]]*Table1[[#This Row],[Stock]]</f>
        <v>48000</v>
      </c>
    </row>
    <row r="2344" spans="1:20" x14ac:dyDescent="0.3">
      <c r="A2344" t="s">
        <v>322</v>
      </c>
      <c r="J2344" s="18" t="str">
        <f t="shared" si="144"/>
        <v>20-02-2026</v>
      </c>
      <c r="K2344" t="str">
        <f t="shared" si="145"/>
        <v>SKU271</v>
      </c>
      <c r="L2344" t="str">
        <f t="shared" si="146"/>
        <v>Steel Glass Pro</v>
      </c>
      <c r="M2344" t="s">
        <v>541</v>
      </c>
      <c r="N2344">
        <f t="shared" si="147"/>
        <v>120</v>
      </c>
      <c r="O2344" cm="1">
        <f t="array" ref="O2344">_xlfn.FILTERXML("&lt;t&gt;&lt;s&gt;" &amp; SUBSTITUTE(SUBSTITUTE(A2344, "|", "&lt;/s&gt;&lt;s&gt;"), ";", "&lt;/s&gt;&lt;s&gt;") &amp; "&lt;/s&gt;&lt;/t&gt;", "//s[last()-2]")</f>
        <v>80</v>
      </c>
      <c r="P2344" cm="1">
        <f t="array" ref="P2344">_xlfn.FILTERXML("&lt;t&gt;&lt;s&gt;" &amp; SUBSTITUTE(SUBSTITUTE(SUBSTITUTE(CLEAN(A2344), "|", "&lt;/s&gt;&lt;s&gt;"), ",", "&lt;/s&gt;&lt;s&gt;"), ";", "&lt;/s&gt;&lt;s&gt;") &amp; "&lt;/s&gt;&lt;/t&gt;", "//s[last()-2]")</f>
        <v>250</v>
      </c>
      <c r="Q2344" cm="1">
        <f t="array" ref="Q2344">_xlfn.FILTERXML("&lt;t&gt;&lt;s&gt;" &amp; SUBSTITUTE(SUBSTITUTE(SUBSTITUTE(A2344, "|", "&lt;/s&gt;&lt;s&gt;"), ",", "&lt;/s&gt;&lt;s&gt;"), ";", "&lt;/s&gt;&lt;s&gt;") &amp; "&lt;/s&gt;&lt;/t&gt;", "//s[last()-1]")</f>
        <v>180</v>
      </c>
      <c r="R2344" t="s">
        <v>582</v>
      </c>
      <c r="S2344" s="20">
        <f>Table1[[#This Row],[Qty Sold]]/Table1[[#This Row],[Qty Added]]</f>
        <v>0.66666666666666663</v>
      </c>
      <c r="T2344" s="19">
        <f>Table1[[#This Row],[Unit Price]]*Table1[[#This Row],[Stock]]</f>
        <v>45000</v>
      </c>
    </row>
    <row r="2345" spans="1:20" x14ac:dyDescent="0.3">
      <c r="A2345" t="s">
        <v>323</v>
      </c>
      <c r="J2345" s="18" t="str">
        <f t="shared" si="144"/>
        <v>21-02-2026</v>
      </c>
      <c r="K2345" t="str">
        <f t="shared" si="145"/>
        <v>SKU272</v>
      </c>
      <c r="L2345" t="str">
        <f t="shared" si="146"/>
        <v>steel glass pro</v>
      </c>
      <c r="M2345" t="s">
        <v>542</v>
      </c>
      <c r="N2345">
        <f t="shared" si="147"/>
        <v>80</v>
      </c>
      <c r="O2345" cm="1">
        <f t="array" ref="O2345">_xlfn.FILTERXML("&lt;t&gt;&lt;s&gt;" &amp; SUBSTITUTE(SUBSTITUTE(A2345, "|", "&lt;/s&gt;&lt;s&gt;"), ";", "&lt;/s&gt;&lt;s&gt;") &amp; "&lt;/s&gt;&lt;/t&gt;", "//s[last()-2]")</f>
        <v>40</v>
      </c>
      <c r="P2345" cm="1">
        <f t="array" ref="P2345">_xlfn.FILTERXML("&lt;t&gt;&lt;s&gt;" &amp; SUBSTITUTE(SUBSTITUTE(SUBSTITUTE(CLEAN(A2345), "|", "&lt;/s&gt;&lt;s&gt;"), ",", "&lt;/s&gt;&lt;s&gt;"), ";", "&lt;/s&gt;&lt;s&gt;") &amp; "&lt;/s&gt;&lt;/t&gt;", "//s[last()-2]")</f>
        <v>260</v>
      </c>
      <c r="Q2345" cm="1">
        <f t="array" ref="Q2345">_xlfn.FILTERXML("&lt;t&gt;&lt;s&gt;" &amp; SUBSTITUTE(SUBSTITUTE(SUBSTITUTE(A2345, "|", "&lt;/s&gt;&lt;s&gt;"), ",", "&lt;/s&gt;&lt;s&gt;"), ";", "&lt;/s&gt;&lt;s&gt;") &amp; "&lt;/s&gt;&lt;/t&gt;", "//s[last()-1]")</f>
        <v>180</v>
      </c>
      <c r="R2345" t="s">
        <v>600</v>
      </c>
      <c r="S2345" s="20">
        <f>Table1[[#This Row],[Qty Sold]]/Table1[[#This Row],[Qty Added]]</f>
        <v>0.5</v>
      </c>
      <c r="T2345" s="19">
        <f>Table1[[#This Row],[Unit Price]]*Table1[[#This Row],[Stock]]</f>
        <v>46800</v>
      </c>
    </row>
    <row r="2346" spans="1:20" x14ac:dyDescent="0.3">
      <c r="A2346" t="s">
        <v>324</v>
      </c>
      <c r="J2346" s="18" t="str">
        <f t="shared" si="144"/>
        <v>22-02-2026</v>
      </c>
      <c r="K2346" t="str">
        <f t="shared" si="145"/>
        <v>SKU273</v>
      </c>
      <c r="L2346" t="str">
        <f t="shared" si="146"/>
        <v>Lunch Box Pro</v>
      </c>
      <c r="M2346" t="s">
        <v>549</v>
      </c>
      <c r="N2346">
        <f t="shared" si="147"/>
        <v>70</v>
      </c>
      <c r="O2346" cm="1">
        <f t="array" ref="O2346">_xlfn.FILTERXML("&lt;t&gt;&lt;s&gt;" &amp; SUBSTITUTE(SUBSTITUTE(A2346, "|", "&lt;/s&gt;&lt;s&gt;"), ";", "&lt;/s&gt;&lt;s&gt;") &amp; "&lt;/s&gt;&lt;/t&gt;", "//s[last()-2]")</f>
        <v>40</v>
      </c>
      <c r="P2346" cm="1">
        <f t="array" ref="P2346">_xlfn.FILTERXML("&lt;t&gt;&lt;s&gt;" &amp; SUBSTITUTE(SUBSTITUTE(SUBSTITUTE(CLEAN(A2346), "|", "&lt;/s&gt;&lt;s&gt;"), ",", "&lt;/s&gt;&lt;s&gt;"), ";", "&lt;/s&gt;&lt;s&gt;") &amp; "&lt;/s&gt;&lt;/t&gt;", "//s[last()-2]")</f>
        <v>150</v>
      </c>
      <c r="Q2346" cm="1">
        <f t="array" ref="Q2346">_xlfn.FILTERXML("&lt;t&gt;&lt;s&gt;" &amp; SUBSTITUTE(SUBSTITUTE(SUBSTITUTE(A2346, "|", "&lt;/s&gt;&lt;s&gt;"), ",", "&lt;/s&gt;&lt;s&gt;"), ";", "&lt;/s&gt;&lt;s&gt;") &amp; "&lt;/s&gt;&lt;/t&gt;", "//s[last()-1]")</f>
        <v>400</v>
      </c>
      <c r="R2346" t="s">
        <v>589</v>
      </c>
      <c r="S2346" s="20">
        <f>Table1[[#This Row],[Qty Sold]]/Table1[[#This Row],[Qty Added]]</f>
        <v>0.5714285714285714</v>
      </c>
      <c r="T2346" s="19">
        <f>Table1[[#This Row],[Unit Price]]*Table1[[#This Row],[Stock]]</f>
        <v>60000</v>
      </c>
    </row>
    <row r="2347" spans="1:20" x14ac:dyDescent="0.3">
      <c r="A2347" t="s">
        <v>325</v>
      </c>
      <c r="J2347" s="18" t="str">
        <f t="shared" si="144"/>
        <v>23-02-2026</v>
      </c>
      <c r="K2347" t="str">
        <f t="shared" si="145"/>
        <v>SKU274</v>
      </c>
      <c r="L2347" t="str">
        <f t="shared" si="146"/>
        <v>lunch box pro</v>
      </c>
      <c r="M2347" t="s">
        <v>577</v>
      </c>
      <c r="N2347">
        <f t="shared" si="147"/>
        <v>50</v>
      </c>
      <c r="O2347" cm="1">
        <f t="array" ref="O2347">_xlfn.FILTERXML("&lt;t&gt;&lt;s&gt;" &amp; SUBSTITUTE(SUBSTITUTE(A2347, "|", "&lt;/s&gt;&lt;s&gt;"), ";", "&lt;/s&gt;&lt;s&gt;") &amp; "&lt;/s&gt;&lt;/t&gt;", "//s[last()-2]")</f>
        <v>25</v>
      </c>
      <c r="P2347" cm="1">
        <f t="array" ref="P2347">_xlfn.FILTERXML("&lt;t&gt;&lt;s&gt;" &amp; SUBSTITUTE(SUBSTITUTE(SUBSTITUTE(CLEAN(A2347), "|", "&lt;/s&gt;&lt;s&gt;"), ",", "&lt;/s&gt;&lt;s&gt;"), ";", "&lt;/s&gt;&lt;s&gt;") &amp; "&lt;/s&gt;&lt;/t&gt;", "//s[last()-2]")</f>
        <v>160</v>
      </c>
      <c r="Q2347" cm="1">
        <f t="array" ref="Q2347">_xlfn.FILTERXML("&lt;t&gt;&lt;s&gt;" &amp; SUBSTITUTE(SUBSTITUTE(SUBSTITUTE(A2347, "|", "&lt;/s&gt;&lt;s&gt;"), ",", "&lt;/s&gt;&lt;s&gt;"), ";", "&lt;/s&gt;&lt;s&gt;") &amp; "&lt;/s&gt;&lt;/t&gt;", "//s[last()-1]")</f>
        <v>400</v>
      </c>
      <c r="R2347" t="s">
        <v>618</v>
      </c>
      <c r="S2347" s="20">
        <f>Table1[[#This Row],[Qty Sold]]/Table1[[#This Row],[Qty Added]]</f>
        <v>0.5</v>
      </c>
      <c r="T2347" s="19">
        <f>Table1[[#This Row],[Unit Price]]*Table1[[#This Row],[Stock]]</f>
        <v>64000</v>
      </c>
    </row>
    <row r="2348" spans="1:20" x14ac:dyDescent="0.3">
      <c r="A2348" t="s">
        <v>326</v>
      </c>
      <c r="J2348" s="18" t="str">
        <f t="shared" si="144"/>
        <v>24-02-2026</v>
      </c>
      <c r="K2348" t="str">
        <f t="shared" si="145"/>
        <v>SKU275</v>
      </c>
      <c r="L2348" t="str">
        <f t="shared" si="146"/>
        <v>Water Bottle Pro</v>
      </c>
      <c r="M2348" t="s">
        <v>548</v>
      </c>
      <c r="N2348">
        <f t="shared" si="147"/>
        <v>140</v>
      </c>
      <c r="O2348" cm="1">
        <f t="array" ref="O2348">_xlfn.FILTERXML("&lt;t&gt;&lt;s&gt;" &amp; SUBSTITUTE(SUBSTITUTE(A2348, "|", "&lt;/s&gt;&lt;s&gt;"), ";", "&lt;/s&gt;&lt;s&gt;") &amp; "&lt;/s&gt;&lt;/t&gt;", "//s[last()-2]")</f>
        <v>90</v>
      </c>
      <c r="P2348" cm="1">
        <f t="array" ref="P2348">_xlfn.FILTERXML("&lt;t&gt;&lt;s&gt;" &amp; SUBSTITUTE(SUBSTITUTE(SUBSTITUTE(CLEAN(A2348), "|", "&lt;/s&gt;&lt;s&gt;"), ",", "&lt;/s&gt;&lt;s&gt;"), ";", "&lt;/s&gt;&lt;s&gt;") &amp; "&lt;/s&gt;&lt;/t&gt;", "//s[last()-2]")</f>
        <v>260</v>
      </c>
      <c r="Q2348" cm="1">
        <f t="array" ref="Q2348">_xlfn.FILTERXML("&lt;t&gt;&lt;s&gt;" &amp; SUBSTITUTE(SUBSTITUTE(SUBSTITUTE(A2348, "|", "&lt;/s&gt;&lt;s&gt;"), ",", "&lt;/s&gt;&lt;s&gt;"), ";", "&lt;/s&gt;&lt;s&gt;") &amp; "&lt;/s&gt;&lt;/t&gt;", "//s[last()-1]")</f>
        <v>250</v>
      </c>
      <c r="R2348" t="s">
        <v>588</v>
      </c>
      <c r="S2348" s="20">
        <f>Table1[[#This Row],[Qty Sold]]/Table1[[#This Row],[Qty Added]]</f>
        <v>0.6428571428571429</v>
      </c>
      <c r="T2348" s="19">
        <f>Table1[[#This Row],[Unit Price]]*Table1[[#This Row],[Stock]]</f>
        <v>65000</v>
      </c>
    </row>
    <row r="2349" spans="1:20" x14ac:dyDescent="0.3">
      <c r="A2349" t="s">
        <v>327</v>
      </c>
      <c r="J2349" s="18" t="str">
        <f t="shared" si="144"/>
        <v>25-02-2026</v>
      </c>
      <c r="K2349" t="str">
        <f t="shared" si="145"/>
        <v>SKU276</v>
      </c>
      <c r="L2349" t="str">
        <f t="shared" si="146"/>
        <v>water bottle pro</v>
      </c>
      <c r="M2349" t="s">
        <v>578</v>
      </c>
      <c r="N2349">
        <f t="shared" si="147"/>
        <v>100</v>
      </c>
      <c r="O2349" cm="1">
        <f t="array" ref="O2349">_xlfn.FILTERXML("&lt;t&gt;&lt;s&gt;" &amp; SUBSTITUTE(SUBSTITUTE(A2349, "|", "&lt;/s&gt;&lt;s&gt;"), ";", "&lt;/s&gt;&lt;s&gt;") &amp; "&lt;/s&gt;&lt;/t&gt;", "//s[last()-2]")</f>
        <v>50</v>
      </c>
      <c r="P2349" cm="1">
        <f t="array" ref="P2349">_xlfn.FILTERXML("&lt;t&gt;&lt;s&gt;" &amp; SUBSTITUTE(SUBSTITUTE(SUBSTITUTE(CLEAN(A2349), "|", "&lt;/s&gt;&lt;s&gt;"), ",", "&lt;/s&gt;&lt;s&gt;"), ";", "&lt;/s&gt;&lt;s&gt;") &amp; "&lt;/s&gt;&lt;/t&gt;", "//s[last()-2]")</f>
        <v>270</v>
      </c>
      <c r="Q2349" cm="1">
        <f t="array" ref="Q2349">_xlfn.FILTERXML("&lt;t&gt;&lt;s&gt;" &amp; SUBSTITUTE(SUBSTITUTE(SUBSTITUTE(A2349, "|", "&lt;/s&gt;&lt;s&gt;"), ",", "&lt;/s&gt;&lt;s&gt;"), ";", "&lt;/s&gt;&lt;s&gt;") &amp; "&lt;/s&gt;&lt;/t&gt;", "//s[last()-1]")</f>
        <v>250</v>
      </c>
      <c r="R2349" t="s">
        <v>619</v>
      </c>
      <c r="S2349" s="20">
        <f>Table1[[#This Row],[Qty Sold]]/Table1[[#This Row],[Qty Added]]</f>
        <v>0.5</v>
      </c>
      <c r="T2349" s="19">
        <f>Table1[[#This Row],[Unit Price]]*Table1[[#This Row],[Stock]]</f>
        <v>67500</v>
      </c>
    </row>
    <row r="2350" spans="1:20" x14ac:dyDescent="0.3">
      <c r="A2350" t="s">
        <v>328</v>
      </c>
      <c r="J2350" s="18" t="str">
        <f t="shared" si="144"/>
        <v>26-02-2026</v>
      </c>
      <c r="K2350" t="str">
        <f t="shared" si="145"/>
        <v>SKU277</v>
      </c>
      <c r="L2350" t="str">
        <f t="shared" si="146"/>
        <v>Frying Pan Deluxe Pro</v>
      </c>
      <c r="M2350" t="s">
        <v>547</v>
      </c>
      <c r="N2350">
        <f t="shared" si="147"/>
        <v>40</v>
      </c>
      <c r="O2350" cm="1">
        <f t="array" ref="O2350">_xlfn.FILTERXML("&lt;t&gt;&lt;s&gt;" &amp; SUBSTITUTE(SUBSTITUTE(A2350, "|", "&lt;/s&gt;&lt;s&gt;"), ";", "&lt;/s&gt;&lt;s&gt;") &amp; "&lt;/s&gt;&lt;/t&gt;", "//s[last()-2]")</f>
        <v>25</v>
      </c>
      <c r="P2350" cm="1">
        <f t="array" ref="P2350">_xlfn.FILTERXML("&lt;t&gt;&lt;s&gt;" &amp; SUBSTITUTE(SUBSTITUTE(SUBSTITUTE(CLEAN(A2350), "|", "&lt;/s&gt;&lt;s&gt;"), ",", "&lt;/s&gt;&lt;s&gt;"), ";", "&lt;/s&gt;&lt;s&gt;") &amp; "&lt;/s&gt;&lt;/t&gt;", "//s[last()-2]")</f>
        <v>120</v>
      </c>
      <c r="Q2350" cm="1">
        <f t="array" ref="Q2350">_xlfn.FILTERXML("&lt;t&gt;&lt;s&gt;" &amp; SUBSTITUTE(SUBSTITUTE(SUBSTITUTE(A2350, "|", "&lt;/s&gt;&lt;s&gt;"), ",", "&lt;/s&gt;&lt;s&gt;"), ";", "&lt;/s&gt;&lt;s&gt;") &amp; "&lt;/s&gt;&lt;/t&gt;", "//s[last()-1]")</f>
        <v>1800</v>
      </c>
      <c r="R2350" t="s">
        <v>587</v>
      </c>
      <c r="S2350" s="20">
        <f>Table1[[#This Row],[Qty Sold]]/Table1[[#This Row],[Qty Added]]</f>
        <v>0.625</v>
      </c>
      <c r="T2350" s="19">
        <f>Table1[[#This Row],[Unit Price]]*Table1[[#This Row],[Stock]]</f>
        <v>216000</v>
      </c>
    </row>
    <row r="2351" spans="1:20" x14ac:dyDescent="0.3">
      <c r="A2351" t="s">
        <v>329</v>
      </c>
      <c r="J2351" s="18" t="str">
        <f t="shared" si="144"/>
        <v>27-02-2026</v>
      </c>
      <c r="K2351" t="str">
        <f t="shared" si="145"/>
        <v>SKU278</v>
      </c>
      <c r="L2351" t="str">
        <f t="shared" si="146"/>
        <v>frying pan deluxe pro</v>
      </c>
      <c r="M2351" t="s">
        <v>568</v>
      </c>
      <c r="N2351">
        <f t="shared" si="147"/>
        <v>30</v>
      </c>
      <c r="O2351" cm="1">
        <f t="array" ref="O2351">_xlfn.FILTERXML("&lt;t&gt;&lt;s&gt;" &amp; SUBSTITUTE(SUBSTITUTE(A2351, "|", "&lt;/s&gt;&lt;s&gt;"), ";", "&lt;/s&gt;&lt;s&gt;") &amp; "&lt;/s&gt;&lt;/t&gt;", "//s[last()-2]")</f>
        <v>15</v>
      </c>
      <c r="P2351" cm="1">
        <f t="array" ref="P2351">_xlfn.FILTERXML("&lt;t&gt;&lt;s&gt;" &amp; SUBSTITUTE(SUBSTITUTE(SUBSTITUTE(CLEAN(A2351), "|", "&lt;/s&gt;&lt;s&gt;"), ",", "&lt;/s&gt;&lt;s&gt;"), ";", "&lt;/s&gt;&lt;s&gt;") &amp; "&lt;/s&gt;&lt;/t&gt;", "//s[last()-2]")</f>
        <v>125</v>
      </c>
      <c r="Q2351" cm="1">
        <f t="array" ref="Q2351">_xlfn.FILTERXML("&lt;t&gt;&lt;s&gt;" &amp; SUBSTITUTE(SUBSTITUTE(SUBSTITUTE(A2351, "|", "&lt;/s&gt;&lt;s&gt;"), ",", "&lt;/s&gt;&lt;s&gt;"), ";", "&lt;/s&gt;&lt;s&gt;") &amp; "&lt;/s&gt;&lt;/t&gt;", "//s[last()-1]")</f>
        <v>1800</v>
      </c>
      <c r="R2351" t="s">
        <v>609</v>
      </c>
      <c r="S2351" s="20">
        <f>Table1[[#This Row],[Qty Sold]]/Table1[[#This Row],[Qty Added]]</f>
        <v>0.5</v>
      </c>
      <c r="T2351" s="19">
        <f>Table1[[#This Row],[Unit Price]]*Table1[[#This Row],[Stock]]</f>
        <v>225000</v>
      </c>
    </row>
    <row r="2352" spans="1:20" x14ac:dyDescent="0.3">
      <c r="A2352" t="s">
        <v>330</v>
      </c>
      <c r="J2352" s="18" t="str">
        <f t="shared" si="144"/>
        <v>28-02-2026</v>
      </c>
      <c r="K2352" t="str">
        <f t="shared" si="145"/>
        <v>SKU279</v>
      </c>
      <c r="L2352" t="str">
        <f t="shared" si="146"/>
        <v>Mixer Grinder Ultra Pro</v>
      </c>
      <c r="M2352" t="s">
        <v>566</v>
      </c>
      <c r="N2352">
        <f t="shared" si="147"/>
        <v>12</v>
      </c>
      <c r="O2352" cm="1">
        <f t="array" ref="O2352">_xlfn.FILTERXML("&lt;t&gt;&lt;s&gt;" &amp; SUBSTITUTE(SUBSTITUTE(A2352, "|", "&lt;/s&gt;&lt;s&gt;"), ";", "&lt;/s&gt;&lt;s&gt;") &amp; "&lt;/s&gt;&lt;/t&gt;", "//s[last()-2]")</f>
        <v>6</v>
      </c>
      <c r="P2352" cm="1">
        <f t="array" ref="P2352">_xlfn.FILTERXML("&lt;t&gt;&lt;s&gt;" &amp; SUBSTITUTE(SUBSTITUTE(SUBSTITUTE(CLEAN(A2352), "|", "&lt;/s&gt;&lt;s&gt;"), ",", "&lt;/s&gt;&lt;s&gt;"), ";", "&lt;/s&gt;&lt;s&gt;") &amp; "&lt;/s&gt;&lt;/t&gt;", "//s[last()-2]")</f>
        <v>35</v>
      </c>
      <c r="Q2352" cm="1">
        <f t="array" ref="Q2352">_xlfn.FILTERXML("&lt;t&gt;&lt;s&gt;" &amp; SUBSTITUTE(SUBSTITUTE(SUBSTITUTE(A2352, "|", "&lt;/s&gt;&lt;s&gt;"), ",", "&lt;/s&gt;&lt;s&gt;"), ";", "&lt;/s&gt;&lt;s&gt;") &amp; "&lt;/s&gt;&lt;/t&gt;", "//s[last()-1]")</f>
        <v>6000</v>
      </c>
      <c r="R2352" t="s">
        <v>607</v>
      </c>
      <c r="S2352" s="20">
        <f>Table1[[#This Row],[Qty Sold]]/Table1[[#This Row],[Qty Added]]</f>
        <v>0.5</v>
      </c>
      <c r="T2352" s="19">
        <f>Table1[[#This Row],[Unit Price]]*Table1[[#This Row],[Stock]]</f>
        <v>210000</v>
      </c>
    </row>
    <row r="2353" spans="1:20" x14ac:dyDescent="0.3">
      <c r="A2353" t="s">
        <v>331</v>
      </c>
      <c r="J2353" s="18" t="str">
        <f t="shared" si="144"/>
        <v>01-03-2026</v>
      </c>
      <c r="K2353" t="str">
        <f t="shared" si="145"/>
        <v>SKU280</v>
      </c>
      <c r="L2353" t="str">
        <f t="shared" si="146"/>
        <v>Mixer grinder ultra pro</v>
      </c>
      <c r="M2353" t="s">
        <v>566</v>
      </c>
      <c r="N2353">
        <f t="shared" si="147"/>
        <v>10</v>
      </c>
      <c r="O2353" cm="1">
        <f t="array" ref="O2353">_xlfn.FILTERXML("&lt;t&gt;&lt;s&gt;" &amp; SUBSTITUTE(SUBSTITUTE(A2353, "|", "&lt;/s&gt;&lt;s&gt;"), ";", "&lt;/s&gt;&lt;s&gt;") &amp; "&lt;/s&gt;&lt;/t&gt;", "//s[last()-2]")</f>
        <v>5</v>
      </c>
      <c r="P2353" cm="1">
        <f t="array" ref="P2353">_xlfn.FILTERXML("&lt;t&gt;&lt;s&gt;" &amp; SUBSTITUTE(SUBSTITUTE(SUBSTITUTE(CLEAN(A2353), "|", "&lt;/s&gt;&lt;s&gt;"), ",", "&lt;/s&gt;&lt;s&gt;"), ";", "&lt;/s&gt;&lt;s&gt;") &amp; "&lt;/s&gt;&lt;/t&gt;", "//s[last()-2]")</f>
        <v>38</v>
      </c>
      <c r="Q2353" cm="1">
        <f t="array" ref="Q2353">_xlfn.FILTERXML("&lt;t&gt;&lt;s&gt;" &amp; SUBSTITUTE(SUBSTITUTE(SUBSTITUTE(A2353, "|", "&lt;/s&gt;&lt;s&gt;"), ",", "&lt;/s&gt;&lt;s&gt;"), ";", "&lt;/s&gt;&lt;s&gt;") &amp; "&lt;/s&gt;&lt;/t&gt;", "//s[last()-1]")</f>
        <v>6000</v>
      </c>
      <c r="R2353" t="s">
        <v>607</v>
      </c>
      <c r="S2353" s="20">
        <f>Table1[[#This Row],[Qty Sold]]/Table1[[#This Row],[Qty Added]]</f>
        <v>0.5</v>
      </c>
      <c r="T2353" s="19">
        <f>Table1[[#This Row],[Unit Price]]*Table1[[#This Row],[Stock]]</f>
        <v>228000</v>
      </c>
    </row>
    <row r="2354" spans="1:20" x14ac:dyDescent="0.3">
      <c r="A2354" t="s">
        <v>332</v>
      </c>
      <c r="J2354" s="18" t="str">
        <f t="shared" si="144"/>
        <v>02-03-2026</v>
      </c>
      <c r="K2354" t="str">
        <f t="shared" si="145"/>
        <v>SKU281</v>
      </c>
      <c r="L2354" t="str">
        <f t="shared" si="146"/>
        <v>Electric Kettle Ultra Pro</v>
      </c>
      <c r="M2354" t="s">
        <v>565</v>
      </c>
      <c r="N2354">
        <f t="shared" si="147"/>
        <v>18</v>
      </c>
      <c r="O2354" cm="1">
        <f t="array" ref="O2354">_xlfn.FILTERXML("&lt;t&gt;&lt;s&gt;" &amp; SUBSTITUTE(SUBSTITUTE(A2354, "|", "&lt;/s&gt;&lt;s&gt;"), ";", "&lt;/s&gt;&lt;s&gt;") &amp; "&lt;/s&gt;&lt;/t&gt;", "//s[last()-2]")</f>
        <v>10</v>
      </c>
      <c r="P2354" cm="1">
        <f t="array" ref="P2354">_xlfn.FILTERXML("&lt;t&gt;&lt;s&gt;" &amp; SUBSTITUTE(SUBSTITUTE(SUBSTITUTE(CLEAN(A2354), "|", "&lt;/s&gt;&lt;s&gt;"), ",", "&lt;/s&gt;&lt;s&gt;"), ";", "&lt;/s&gt;&lt;s&gt;") &amp; "&lt;/s&gt;&lt;/t&gt;", "//s[last()-2]")</f>
        <v>45</v>
      </c>
      <c r="Q2354" cm="1">
        <f t="array" ref="Q2354">_xlfn.FILTERXML("&lt;t&gt;&lt;s&gt;" &amp; SUBSTITUTE(SUBSTITUTE(SUBSTITUTE(A2354, "|", "&lt;/s&gt;&lt;s&gt;"), ",", "&lt;/s&gt;&lt;s&gt;"), ";", "&lt;/s&gt;&lt;s&gt;") &amp; "&lt;/s&gt;&lt;/t&gt;", "//s[last()-1]")</f>
        <v>2500</v>
      </c>
      <c r="R2354" t="s">
        <v>606</v>
      </c>
      <c r="S2354" s="20">
        <f>Table1[[#This Row],[Qty Sold]]/Table1[[#This Row],[Qty Added]]</f>
        <v>0.55555555555555558</v>
      </c>
      <c r="T2354" s="19">
        <f>Table1[[#This Row],[Unit Price]]*Table1[[#This Row],[Stock]]</f>
        <v>112500</v>
      </c>
    </row>
    <row r="2355" spans="1:20" x14ac:dyDescent="0.3">
      <c r="A2355" t="s">
        <v>333</v>
      </c>
      <c r="J2355" s="18" t="str">
        <f t="shared" si="144"/>
        <v>03-03-2026</v>
      </c>
      <c r="K2355" t="str">
        <f t="shared" si="145"/>
        <v>SKU282</v>
      </c>
      <c r="L2355" t="str">
        <f t="shared" si="146"/>
        <v>electric kettle ultra pro</v>
      </c>
      <c r="M2355" t="s">
        <v>579</v>
      </c>
      <c r="N2355">
        <f t="shared" si="147"/>
        <v>12</v>
      </c>
      <c r="O2355" cm="1">
        <f t="array" ref="O2355">_xlfn.FILTERXML("&lt;t&gt;&lt;s&gt;" &amp; SUBSTITUTE(SUBSTITUTE(A2355, "|", "&lt;/s&gt;&lt;s&gt;"), ";", "&lt;/s&gt;&lt;s&gt;") &amp; "&lt;/s&gt;&lt;/t&gt;", "//s[last()-2]")</f>
        <v>6</v>
      </c>
      <c r="P2355" cm="1">
        <f t="array" ref="P2355">_xlfn.FILTERXML("&lt;t&gt;&lt;s&gt;" &amp; SUBSTITUTE(SUBSTITUTE(SUBSTITUTE(CLEAN(A2355), "|", "&lt;/s&gt;&lt;s&gt;"), ",", "&lt;/s&gt;&lt;s&gt;"), ";", "&lt;/s&gt;&lt;s&gt;") &amp; "&lt;/s&gt;&lt;/t&gt;", "//s[last()-2]")</f>
        <v>48</v>
      </c>
      <c r="Q2355" cm="1">
        <f t="array" ref="Q2355">_xlfn.FILTERXML("&lt;t&gt;&lt;s&gt;" &amp; SUBSTITUTE(SUBSTITUTE(SUBSTITUTE(A2355, "|", "&lt;/s&gt;&lt;s&gt;"), ",", "&lt;/s&gt;&lt;s&gt;"), ";", "&lt;/s&gt;&lt;s&gt;") &amp; "&lt;/s&gt;&lt;/t&gt;", "//s[last()-1]")</f>
        <v>2500</v>
      </c>
      <c r="R2355" t="s">
        <v>620</v>
      </c>
      <c r="S2355" s="20">
        <f>Table1[[#This Row],[Qty Sold]]/Table1[[#This Row],[Qty Added]]</f>
        <v>0.5</v>
      </c>
      <c r="T2355" s="19">
        <f>Table1[[#This Row],[Unit Price]]*Table1[[#This Row],[Stock]]</f>
        <v>120000</v>
      </c>
    </row>
    <row r="2356" spans="1:20" x14ac:dyDescent="0.3">
      <c r="A2356" t="s">
        <v>334</v>
      </c>
      <c r="J2356" s="18" t="str">
        <f t="shared" si="144"/>
        <v>04-03-2026</v>
      </c>
      <c r="K2356" t="str">
        <f t="shared" si="145"/>
        <v>SKU283</v>
      </c>
      <c r="L2356" t="str">
        <f t="shared" si="146"/>
        <v>Rice Cooker Ultra Pro</v>
      </c>
      <c r="M2356" t="s">
        <v>564</v>
      </c>
      <c r="N2356">
        <f t="shared" si="147"/>
        <v>15</v>
      </c>
      <c r="O2356" cm="1">
        <f t="array" ref="O2356">_xlfn.FILTERXML("&lt;t&gt;&lt;s&gt;" &amp; SUBSTITUTE(SUBSTITUTE(A2356, "|", "&lt;/s&gt;&lt;s&gt;"), ";", "&lt;/s&gt;&lt;s&gt;") &amp; "&lt;/s&gt;&lt;/t&gt;", "//s[last()-2]")</f>
        <v>8</v>
      </c>
      <c r="P2356" cm="1">
        <f t="array" ref="P2356">_xlfn.FILTERXML("&lt;t&gt;&lt;s&gt;" &amp; SUBSTITUTE(SUBSTITUTE(SUBSTITUTE(CLEAN(A2356), "|", "&lt;/s&gt;&lt;s&gt;"), ",", "&lt;/s&gt;&lt;s&gt;"), ";", "&lt;/s&gt;&lt;s&gt;") &amp; "&lt;/s&gt;&lt;/t&gt;", "//s[last()-2]")</f>
        <v>40</v>
      </c>
      <c r="Q2356" cm="1">
        <f t="array" ref="Q2356">_xlfn.FILTERXML("&lt;t&gt;&lt;s&gt;" &amp; SUBSTITUTE(SUBSTITUTE(SUBSTITUTE(A2356, "|", "&lt;/s&gt;&lt;s&gt;"), ",", "&lt;/s&gt;&lt;s&gt;"), ";", "&lt;/s&gt;&lt;s&gt;") &amp; "&lt;/s&gt;&lt;/t&gt;", "//s[last()-1]")</f>
        <v>3500</v>
      </c>
      <c r="R2356" t="s">
        <v>605</v>
      </c>
      <c r="S2356" s="20">
        <f>Table1[[#This Row],[Qty Sold]]/Table1[[#This Row],[Qty Added]]</f>
        <v>0.53333333333333333</v>
      </c>
      <c r="T2356" s="19">
        <f>Table1[[#This Row],[Unit Price]]*Table1[[#This Row],[Stock]]</f>
        <v>140000</v>
      </c>
    </row>
    <row r="2357" spans="1:20" x14ac:dyDescent="0.3">
      <c r="A2357" t="s">
        <v>335</v>
      </c>
      <c r="J2357" s="18" t="str">
        <f t="shared" si="144"/>
        <v>05-03-2026</v>
      </c>
      <c r="K2357" t="str">
        <f t="shared" si="145"/>
        <v>SKU284</v>
      </c>
      <c r="L2357" t="str">
        <f t="shared" si="146"/>
        <v>rice cooker ultra pro</v>
      </c>
      <c r="M2357" t="s">
        <v>580</v>
      </c>
      <c r="N2357">
        <f t="shared" si="147"/>
        <v>10</v>
      </c>
      <c r="O2357" cm="1">
        <f t="array" ref="O2357">_xlfn.FILTERXML("&lt;t&gt;&lt;s&gt;" &amp; SUBSTITUTE(SUBSTITUTE(A2357, "|", "&lt;/s&gt;&lt;s&gt;"), ";", "&lt;/s&gt;&lt;s&gt;") &amp; "&lt;/s&gt;&lt;/t&gt;", "//s[last()-2]")</f>
        <v>5</v>
      </c>
      <c r="P2357" cm="1">
        <f t="array" ref="P2357">_xlfn.FILTERXML("&lt;t&gt;&lt;s&gt;" &amp; SUBSTITUTE(SUBSTITUTE(SUBSTITUTE(CLEAN(A2357), "|", "&lt;/s&gt;&lt;s&gt;"), ",", "&lt;/s&gt;&lt;s&gt;"), ";", "&lt;/s&gt;&lt;s&gt;") &amp; "&lt;/s&gt;&lt;/t&gt;", "//s[last()-2]")</f>
        <v>42</v>
      </c>
      <c r="Q2357" cm="1">
        <f t="array" ref="Q2357">_xlfn.FILTERXML("&lt;t&gt;&lt;s&gt;" &amp; SUBSTITUTE(SUBSTITUTE(SUBSTITUTE(A2357, "|", "&lt;/s&gt;&lt;s&gt;"), ",", "&lt;/s&gt;&lt;s&gt;"), ";", "&lt;/s&gt;&lt;s&gt;") &amp; "&lt;/s&gt;&lt;/t&gt;", "//s[last()-1]")</f>
        <v>3500</v>
      </c>
      <c r="R2357" t="s">
        <v>621</v>
      </c>
      <c r="S2357" s="20">
        <f>Table1[[#This Row],[Qty Sold]]/Table1[[#This Row],[Qty Added]]</f>
        <v>0.5</v>
      </c>
      <c r="T2357" s="19">
        <f>Table1[[#This Row],[Unit Price]]*Table1[[#This Row],[Stock]]</f>
        <v>147000</v>
      </c>
    </row>
    <row r="2358" spans="1:20" x14ac:dyDescent="0.3">
      <c r="A2358" t="s">
        <v>336</v>
      </c>
      <c r="J2358" s="18" t="str">
        <f t="shared" si="144"/>
        <v>06-03-2026</v>
      </c>
      <c r="K2358" t="str">
        <f t="shared" si="145"/>
        <v>SKU285</v>
      </c>
      <c r="L2358" t="str">
        <f t="shared" si="146"/>
        <v>Steel Plate Max</v>
      </c>
      <c r="M2358" t="s">
        <v>541</v>
      </c>
      <c r="N2358">
        <f t="shared" si="147"/>
        <v>80</v>
      </c>
      <c r="O2358" cm="1">
        <f t="array" ref="O2358">_xlfn.FILTERXML("&lt;t&gt;&lt;s&gt;" &amp; SUBSTITUTE(SUBSTITUTE(A2358, "|", "&lt;/s&gt;&lt;s&gt;"), ";", "&lt;/s&gt;&lt;s&gt;") &amp; "&lt;/s&gt;&lt;/t&gt;", "//s[last()-2]")</f>
        <v>50</v>
      </c>
      <c r="P2358" cm="1">
        <f t="array" ref="P2358">_xlfn.FILTERXML("&lt;t&gt;&lt;s&gt;" &amp; SUBSTITUTE(SUBSTITUTE(SUBSTITUTE(CLEAN(A2358), "|", "&lt;/s&gt;&lt;s&gt;"), ",", "&lt;/s&gt;&lt;s&gt;"), ";", "&lt;/s&gt;&lt;s&gt;") &amp; "&lt;/s&gt;&lt;/t&gt;", "//s[last()-2]")</f>
        <v>200</v>
      </c>
      <c r="Q2358" cm="1">
        <f t="array" ref="Q2358">_xlfn.FILTERXML("&lt;t&gt;&lt;s&gt;" &amp; SUBSTITUTE(SUBSTITUTE(SUBSTITUTE(A2358, "|", "&lt;/s&gt;&lt;s&gt;"), ",", "&lt;/s&gt;&lt;s&gt;"), ";", "&lt;/s&gt;&lt;s&gt;") &amp; "&lt;/s&gt;&lt;/t&gt;", "//s[last()-1]")</f>
        <v>250</v>
      </c>
      <c r="R2358" t="s">
        <v>582</v>
      </c>
      <c r="S2358" s="20">
        <f>Table1[[#This Row],[Qty Sold]]/Table1[[#This Row],[Qty Added]]</f>
        <v>0.625</v>
      </c>
      <c r="T2358" s="19">
        <f>Table1[[#This Row],[Unit Price]]*Table1[[#This Row],[Stock]]</f>
        <v>50000</v>
      </c>
    </row>
    <row r="2359" spans="1:20" x14ac:dyDescent="0.3">
      <c r="A2359" t="s">
        <v>337</v>
      </c>
      <c r="J2359" s="18" t="str">
        <f t="shared" si="144"/>
        <v>07-03-2026</v>
      </c>
      <c r="K2359" t="str">
        <f t="shared" si="145"/>
        <v>SKU286</v>
      </c>
      <c r="L2359" t="str">
        <f t="shared" si="146"/>
        <v>steel plate max</v>
      </c>
      <c r="M2359" t="s">
        <v>542</v>
      </c>
      <c r="N2359">
        <f t="shared" si="147"/>
        <v>60</v>
      </c>
      <c r="O2359" cm="1">
        <f t="array" ref="O2359">_xlfn.FILTERXML("&lt;t&gt;&lt;s&gt;" &amp; SUBSTITUTE(SUBSTITUTE(A2359, "|", "&lt;/s&gt;&lt;s&gt;"), ";", "&lt;/s&gt;&lt;s&gt;") &amp; "&lt;/s&gt;&lt;/t&gt;", "//s[last()-2]")</f>
        <v>30</v>
      </c>
      <c r="P2359" cm="1">
        <f t="array" ref="P2359">_xlfn.FILTERXML("&lt;t&gt;&lt;s&gt;" &amp; SUBSTITUTE(SUBSTITUTE(SUBSTITUTE(CLEAN(A2359), "|", "&lt;/s&gt;&lt;s&gt;"), ",", "&lt;/s&gt;&lt;s&gt;"), ";", "&lt;/s&gt;&lt;s&gt;") &amp; "&lt;/s&gt;&lt;/t&gt;", "//s[last()-2]")</f>
        <v>210</v>
      </c>
      <c r="Q2359" cm="1">
        <f t="array" ref="Q2359">_xlfn.FILTERXML("&lt;t&gt;&lt;s&gt;" &amp; SUBSTITUTE(SUBSTITUTE(SUBSTITUTE(A2359, "|", "&lt;/s&gt;&lt;s&gt;"), ",", "&lt;/s&gt;&lt;s&gt;"), ";", "&lt;/s&gt;&lt;s&gt;") &amp; "&lt;/s&gt;&lt;/t&gt;", "//s[last()-1]")</f>
        <v>250</v>
      </c>
      <c r="R2359" t="s">
        <v>600</v>
      </c>
      <c r="S2359" s="20">
        <f>Table1[[#This Row],[Qty Sold]]/Table1[[#This Row],[Qty Added]]</f>
        <v>0.5</v>
      </c>
      <c r="T2359" s="19">
        <f>Table1[[#This Row],[Unit Price]]*Table1[[#This Row],[Stock]]</f>
        <v>52500</v>
      </c>
    </row>
    <row r="2360" spans="1:20" x14ac:dyDescent="0.3">
      <c r="A2360" t="s">
        <v>338</v>
      </c>
      <c r="J2360" s="18" t="str">
        <f t="shared" si="144"/>
        <v>08-03-2026</v>
      </c>
      <c r="K2360" t="str">
        <f t="shared" si="145"/>
        <v>SKU287</v>
      </c>
      <c r="L2360" t="str">
        <f t="shared" si="146"/>
        <v>Glass Set Max</v>
      </c>
      <c r="M2360" t="s">
        <v>545</v>
      </c>
      <c r="N2360">
        <f t="shared" si="147"/>
        <v>35</v>
      </c>
      <c r="O2360" cm="1">
        <f t="array" ref="O2360">_xlfn.FILTERXML("&lt;t&gt;&lt;s&gt;" &amp; SUBSTITUTE(SUBSTITUTE(A2360, "|", "&lt;/s&gt;&lt;s&gt;"), ";", "&lt;/s&gt;&lt;s&gt;") &amp; "&lt;/s&gt;&lt;/t&gt;", "//s[last()-2]")</f>
        <v>18</v>
      </c>
      <c r="P2360" cm="1">
        <f t="array" ref="P2360">_xlfn.FILTERXML("&lt;t&gt;&lt;s&gt;" &amp; SUBSTITUTE(SUBSTITUTE(SUBSTITUTE(CLEAN(A2360), "|", "&lt;/s&gt;&lt;s&gt;"), ",", "&lt;/s&gt;&lt;s&gt;"), ";", "&lt;/s&gt;&lt;s&gt;") &amp; "&lt;/s&gt;&lt;/t&gt;", "//s[last()-2]")</f>
        <v>90</v>
      </c>
      <c r="Q2360" cm="1">
        <f t="array" ref="Q2360">_xlfn.FILTERXML("&lt;t&gt;&lt;s&gt;" &amp; SUBSTITUTE(SUBSTITUTE(SUBSTITUTE(A2360, "|", "&lt;/s&gt;&lt;s&gt;"), ",", "&lt;/s&gt;&lt;s&gt;"), ";", "&lt;/s&gt;&lt;s&gt;") &amp; "&lt;/s&gt;&lt;/t&gt;", "//s[last()-1]")</f>
        <v>650</v>
      </c>
      <c r="R2360" t="s">
        <v>585</v>
      </c>
      <c r="S2360" s="20">
        <f>Table1[[#This Row],[Qty Sold]]/Table1[[#This Row],[Qty Added]]</f>
        <v>0.51428571428571423</v>
      </c>
      <c r="T2360" s="19">
        <f>Table1[[#This Row],[Unit Price]]*Table1[[#This Row],[Stock]]</f>
        <v>58500</v>
      </c>
    </row>
    <row r="2361" spans="1:20" x14ac:dyDescent="0.3">
      <c r="A2361" t="s">
        <v>339</v>
      </c>
      <c r="J2361" s="18" t="str">
        <f t="shared" si="144"/>
        <v>09-03-2026</v>
      </c>
      <c r="K2361" t="str">
        <f t="shared" si="145"/>
        <v>SKU288</v>
      </c>
      <c r="L2361" t="str">
        <f t="shared" si="146"/>
        <v>Plastic Bucket Max</v>
      </c>
      <c r="M2361" t="s">
        <v>544</v>
      </c>
      <c r="N2361">
        <f t="shared" si="147"/>
        <v>70</v>
      </c>
      <c r="O2361" cm="1">
        <f t="array" ref="O2361">_xlfn.FILTERXML("&lt;t&gt;&lt;s&gt;" &amp; SUBSTITUTE(SUBSTITUTE(A2361, "|", "&lt;/s&gt;&lt;s&gt;"), ";", "&lt;/s&gt;&lt;s&gt;") &amp; "&lt;/s&gt;&lt;/t&gt;", "//s[last()-2]")</f>
        <v>40</v>
      </c>
      <c r="P2361" cm="1">
        <f t="array" ref="P2361">_xlfn.FILTERXML("&lt;t&gt;&lt;s&gt;" &amp; SUBSTITUTE(SUBSTITUTE(SUBSTITUTE(CLEAN(A2361), "|", "&lt;/s&gt;&lt;s&gt;"), ",", "&lt;/s&gt;&lt;s&gt;"), ";", "&lt;/s&gt;&lt;s&gt;") &amp; "&lt;/s&gt;&lt;/t&gt;", "//s[last()-2]")</f>
        <v>180</v>
      </c>
      <c r="Q2361" cm="1">
        <f t="array" ref="Q2361">_xlfn.FILTERXML("&lt;t&gt;&lt;s&gt;" &amp; SUBSTITUTE(SUBSTITUTE(SUBSTITUTE(A2361, "|", "&lt;/s&gt;&lt;s&gt;"), ",", "&lt;/s&gt;&lt;s&gt;"), ";", "&lt;/s&gt;&lt;s&gt;") &amp; "&lt;/s&gt;&lt;/t&gt;", "//s[last()-1]")</f>
        <v>320</v>
      </c>
      <c r="R2361" t="s">
        <v>584</v>
      </c>
      <c r="S2361" s="20">
        <f>Table1[[#This Row],[Qty Sold]]/Table1[[#This Row],[Qty Added]]</f>
        <v>0.5714285714285714</v>
      </c>
      <c r="T2361" s="19">
        <f>Table1[[#This Row],[Unit Price]]*Table1[[#This Row],[Stock]]</f>
        <v>57600</v>
      </c>
    </row>
    <row r="2362" spans="1:20" x14ac:dyDescent="0.3">
      <c r="A2362" t="s">
        <v>340</v>
      </c>
      <c r="J2362" s="18" t="str">
        <f t="shared" si="144"/>
        <v>10-03-2026</v>
      </c>
      <c r="K2362" t="str">
        <f t="shared" si="145"/>
        <v>SKU289</v>
      </c>
      <c r="L2362" t="str">
        <f t="shared" si="146"/>
        <v>plastic bucket max</v>
      </c>
      <c r="M2362" t="s">
        <v>573</v>
      </c>
      <c r="N2362">
        <f t="shared" si="147"/>
        <v>50</v>
      </c>
      <c r="O2362" cm="1">
        <f t="array" ref="O2362">_xlfn.FILTERXML("&lt;t&gt;&lt;s&gt;" &amp; SUBSTITUTE(SUBSTITUTE(A2362, "|", "&lt;/s&gt;&lt;s&gt;"), ";", "&lt;/s&gt;&lt;s&gt;") &amp; "&lt;/s&gt;&lt;/t&gt;", "//s[last()-2]")</f>
        <v>25</v>
      </c>
      <c r="P2362" cm="1">
        <f t="array" ref="P2362">_xlfn.FILTERXML("&lt;t&gt;&lt;s&gt;" &amp; SUBSTITUTE(SUBSTITUTE(SUBSTITUTE(CLEAN(A2362), "|", "&lt;/s&gt;&lt;s&gt;"), ",", "&lt;/s&gt;&lt;s&gt;"), ";", "&lt;/s&gt;&lt;s&gt;") &amp; "&lt;/s&gt;&lt;/t&gt;", "//s[last()-2]")</f>
        <v>190</v>
      </c>
      <c r="Q2362" cm="1">
        <f t="array" ref="Q2362">_xlfn.FILTERXML("&lt;t&gt;&lt;s&gt;" &amp; SUBSTITUTE(SUBSTITUTE(SUBSTITUTE(A2362, "|", "&lt;/s&gt;&lt;s&gt;"), ",", "&lt;/s&gt;&lt;s&gt;"), ";", "&lt;/s&gt;&lt;s&gt;") &amp; "&lt;/s&gt;&lt;/t&gt;", "//s[last()-1]")</f>
        <v>320</v>
      </c>
      <c r="R2362" t="s">
        <v>614</v>
      </c>
      <c r="S2362" s="20">
        <f>Table1[[#This Row],[Qty Sold]]/Table1[[#This Row],[Qty Added]]</f>
        <v>0.5</v>
      </c>
      <c r="T2362" s="19">
        <f>Table1[[#This Row],[Unit Price]]*Table1[[#This Row],[Stock]]</f>
        <v>60800</v>
      </c>
    </row>
    <row r="2363" spans="1:20" x14ac:dyDescent="0.3">
      <c r="A2363" t="s">
        <v>341</v>
      </c>
      <c r="J2363" s="18" t="str">
        <f t="shared" si="144"/>
        <v>11-03-2026</v>
      </c>
      <c r="K2363" t="str">
        <f t="shared" si="145"/>
        <v>SKU290</v>
      </c>
      <c r="L2363" t="str">
        <f t="shared" si="146"/>
        <v>Knife Max</v>
      </c>
      <c r="M2363" t="s">
        <v>550</v>
      </c>
      <c r="N2363">
        <f t="shared" si="147"/>
        <v>40</v>
      </c>
      <c r="O2363" cm="1">
        <f t="array" ref="O2363">_xlfn.FILTERXML("&lt;t&gt;&lt;s&gt;" &amp; SUBSTITUTE(SUBSTITUTE(A2363, "|", "&lt;/s&gt;&lt;s&gt;"), ";", "&lt;/s&gt;&lt;s&gt;") &amp; "&lt;/s&gt;&lt;/t&gt;", "//s[last()-2]")</f>
        <v>20</v>
      </c>
      <c r="P2363" cm="1">
        <f t="array" ref="P2363">_xlfn.FILTERXML("&lt;t&gt;&lt;s&gt;" &amp; SUBSTITUTE(SUBSTITUTE(SUBSTITUTE(CLEAN(A2363), "|", "&lt;/s&gt;&lt;s&gt;"), ",", "&lt;/s&gt;&lt;s&gt;"), ";", "&lt;/s&gt;&lt;s&gt;") &amp; "&lt;/s&gt;&lt;/t&gt;", "//s[last()-2]")</f>
        <v>110</v>
      </c>
      <c r="Q2363" cm="1">
        <f t="array" ref="Q2363">_xlfn.FILTERXML("&lt;t&gt;&lt;s&gt;" &amp; SUBSTITUTE(SUBSTITUTE(SUBSTITUTE(A2363, "|", "&lt;/s&gt;&lt;s&gt;"), ",", "&lt;/s&gt;&lt;s&gt;"), ";", "&lt;/s&gt;&lt;s&gt;") &amp; "&lt;/s&gt;&lt;/t&gt;", "//s[last()-1]")</f>
        <v>1200</v>
      </c>
      <c r="R2363" t="s">
        <v>590</v>
      </c>
      <c r="S2363" s="20">
        <f>Table1[[#This Row],[Qty Sold]]/Table1[[#This Row],[Qty Added]]</f>
        <v>0.5</v>
      </c>
      <c r="T2363" s="19">
        <f>Table1[[#This Row],[Unit Price]]*Table1[[#This Row],[Stock]]</f>
        <v>132000</v>
      </c>
    </row>
    <row r="2364" spans="1:20" x14ac:dyDescent="0.3">
      <c r="A2364" t="s">
        <v>342</v>
      </c>
      <c r="J2364" s="18" t="str">
        <f t="shared" si="144"/>
        <v>12-03-2026</v>
      </c>
      <c r="K2364" t="str">
        <f t="shared" si="145"/>
        <v>SKU291</v>
      </c>
      <c r="L2364" t="str">
        <f t="shared" si="146"/>
        <v>knife max</v>
      </c>
      <c r="M2364" t="s">
        <v>569</v>
      </c>
      <c r="N2364">
        <f t="shared" si="147"/>
        <v>30</v>
      </c>
      <c r="O2364" cm="1">
        <f t="array" ref="O2364">_xlfn.FILTERXML("&lt;t&gt;&lt;s&gt;" &amp; SUBSTITUTE(SUBSTITUTE(A2364, "|", "&lt;/s&gt;&lt;s&gt;"), ";", "&lt;/s&gt;&lt;s&gt;") &amp; "&lt;/s&gt;&lt;/t&gt;", "//s[last()-2]")</f>
        <v>15</v>
      </c>
      <c r="P2364" cm="1">
        <f t="array" ref="P2364">_xlfn.FILTERXML("&lt;t&gt;&lt;s&gt;" &amp; SUBSTITUTE(SUBSTITUTE(SUBSTITUTE(CLEAN(A2364), "|", "&lt;/s&gt;&lt;s&gt;"), ",", "&lt;/s&gt;&lt;s&gt;"), ";", "&lt;/s&gt;&lt;s&gt;") &amp; "&lt;/s&gt;&lt;/t&gt;", "//s[last()-2]")</f>
        <v>115</v>
      </c>
      <c r="Q2364" cm="1">
        <f t="array" ref="Q2364">_xlfn.FILTERXML("&lt;t&gt;&lt;s&gt;" &amp; SUBSTITUTE(SUBSTITUTE(SUBSTITUTE(A2364, "|", "&lt;/s&gt;&lt;s&gt;"), ",", "&lt;/s&gt;&lt;s&gt;"), ";", "&lt;/s&gt;&lt;s&gt;") &amp; "&lt;/s&gt;&lt;/t&gt;", "//s[last()-1]")</f>
        <v>1200</v>
      </c>
      <c r="R2364" t="s">
        <v>610</v>
      </c>
      <c r="S2364" s="20">
        <f>Table1[[#This Row],[Qty Sold]]/Table1[[#This Row],[Qty Added]]</f>
        <v>0.5</v>
      </c>
      <c r="T2364" s="19">
        <f>Table1[[#This Row],[Unit Price]]*Table1[[#This Row],[Stock]]</f>
        <v>138000</v>
      </c>
    </row>
    <row r="2365" spans="1:20" x14ac:dyDescent="0.3">
      <c r="A2365" t="s">
        <v>343</v>
      </c>
      <c r="J2365" s="18" t="str">
        <f t="shared" si="144"/>
        <v>13-03-2026</v>
      </c>
      <c r="K2365" t="str">
        <f t="shared" si="145"/>
        <v>SKU292</v>
      </c>
      <c r="L2365" t="str">
        <f t="shared" si="146"/>
        <v>Serving Tray Max</v>
      </c>
      <c r="M2365" t="s">
        <v>554</v>
      </c>
      <c r="N2365">
        <f t="shared" si="147"/>
        <v>45</v>
      </c>
      <c r="O2365" cm="1">
        <f t="array" ref="O2365">_xlfn.FILTERXML("&lt;t&gt;&lt;s&gt;" &amp; SUBSTITUTE(SUBSTITUTE(A2365, "|", "&lt;/s&gt;&lt;s&gt;"), ";", "&lt;/s&gt;&lt;s&gt;") &amp; "&lt;/s&gt;&lt;/t&gt;", "//s[last()-2]")</f>
        <v>25</v>
      </c>
      <c r="P2365" cm="1">
        <f t="array" ref="P2365">_xlfn.FILTERXML("&lt;t&gt;&lt;s&gt;" &amp; SUBSTITUTE(SUBSTITUTE(SUBSTITUTE(CLEAN(A2365), "|", "&lt;/s&gt;&lt;s&gt;"), ",", "&lt;/s&gt;&lt;s&gt;"), ";", "&lt;/s&gt;&lt;s&gt;") &amp; "&lt;/s&gt;&lt;/t&gt;", "//s[last()-2]")</f>
        <v>120</v>
      </c>
      <c r="Q2365" cm="1">
        <f t="array" ref="Q2365">_xlfn.FILTERXML("&lt;t&gt;&lt;s&gt;" &amp; SUBSTITUTE(SUBSTITUTE(SUBSTITUTE(A2365, "|", "&lt;/s&gt;&lt;s&gt;"), ",", "&lt;/s&gt;&lt;s&gt;"), ";", "&lt;/s&gt;&lt;s&gt;") &amp; "&lt;/s&gt;&lt;/t&gt;", "//s[last()-1]")</f>
        <v>700</v>
      </c>
      <c r="R2365" t="s">
        <v>594</v>
      </c>
      <c r="S2365" s="20">
        <f>Table1[[#This Row],[Qty Sold]]/Table1[[#This Row],[Qty Added]]</f>
        <v>0.55555555555555558</v>
      </c>
      <c r="T2365" s="19">
        <f>Table1[[#This Row],[Unit Price]]*Table1[[#This Row],[Stock]]</f>
        <v>84000</v>
      </c>
    </row>
    <row r="2366" spans="1:20" x14ac:dyDescent="0.3">
      <c r="A2366" t="s">
        <v>344</v>
      </c>
      <c r="J2366" s="18" t="str">
        <f t="shared" si="144"/>
        <v>14-03-2026</v>
      </c>
      <c r="K2366" t="str">
        <f t="shared" si="145"/>
        <v>SKU293</v>
      </c>
      <c r="L2366" t="str">
        <f t="shared" si="146"/>
        <v>serving tray max</v>
      </c>
      <c r="M2366" t="s">
        <v>581</v>
      </c>
      <c r="N2366">
        <f t="shared" si="147"/>
        <v>35</v>
      </c>
      <c r="O2366" cm="1">
        <f t="array" ref="O2366">_xlfn.FILTERXML("&lt;t&gt;&lt;s&gt;" &amp; SUBSTITUTE(SUBSTITUTE(A2366, "|", "&lt;/s&gt;&lt;s&gt;"), ";", "&lt;/s&gt;&lt;s&gt;") &amp; "&lt;/s&gt;&lt;/t&gt;", "//s[last()-2]")</f>
        <v>18</v>
      </c>
      <c r="P2366" cm="1">
        <f t="array" ref="P2366">_xlfn.FILTERXML("&lt;t&gt;&lt;s&gt;" &amp; SUBSTITUTE(SUBSTITUTE(SUBSTITUTE(CLEAN(A2366), "|", "&lt;/s&gt;&lt;s&gt;"), ",", "&lt;/s&gt;&lt;s&gt;"), ";", "&lt;/s&gt;&lt;s&gt;") &amp; "&lt;/s&gt;&lt;/t&gt;", "//s[last()-2]")</f>
        <v>130</v>
      </c>
      <c r="Q2366" cm="1">
        <f t="array" ref="Q2366">_xlfn.FILTERXML("&lt;t&gt;&lt;s&gt;" &amp; SUBSTITUTE(SUBSTITUTE(SUBSTITUTE(A2366, "|", "&lt;/s&gt;&lt;s&gt;"), ",", "&lt;/s&gt;&lt;s&gt;"), ";", "&lt;/s&gt;&lt;s&gt;") &amp; "&lt;/s&gt;&lt;/t&gt;", "//s[last()-1]")</f>
        <v>700</v>
      </c>
      <c r="R2366" t="s">
        <v>622</v>
      </c>
      <c r="S2366" s="20">
        <f>Table1[[#This Row],[Qty Sold]]/Table1[[#This Row],[Qty Added]]</f>
        <v>0.51428571428571423</v>
      </c>
      <c r="T2366" s="19">
        <f>Table1[[#This Row],[Unit Price]]*Table1[[#This Row],[Stock]]</f>
        <v>91000</v>
      </c>
    </row>
    <row r="2367" spans="1:20" x14ac:dyDescent="0.3">
      <c r="A2367" t="s">
        <v>345</v>
      </c>
      <c r="J2367" s="18" t="str">
        <f t="shared" si="144"/>
        <v>15-03-2026</v>
      </c>
      <c r="K2367" t="str">
        <f t="shared" si="145"/>
        <v>SKU294</v>
      </c>
      <c r="L2367" t="str">
        <f t="shared" si="146"/>
        <v>Dinner Set Max</v>
      </c>
      <c r="M2367" t="s">
        <v>556</v>
      </c>
      <c r="N2367">
        <f t="shared" si="147"/>
        <v>25</v>
      </c>
      <c r="O2367" cm="1">
        <f t="array" ref="O2367">_xlfn.FILTERXML("&lt;t&gt;&lt;s&gt;" &amp; SUBSTITUTE(SUBSTITUTE(A2367, "|", "&lt;/s&gt;&lt;s&gt;"), ";", "&lt;/s&gt;&lt;s&gt;") &amp; "&lt;/s&gt;&lt;/t&gt;", "//s[last()-2]")</f>
        <v>12</v>
      </c>
      <c r="P2367" cm="1">
        <f t="array" ref="P2367">_xlfn.FILTERXML("&lt;t&gt;&lt;s&gt;" &amp; SUBSTITUTE(SUBSTITUTE(SUBSTITUTE(CLEAN(A2367), "|", "&lt;/s&gt;&lt;s&gt;"), ",", "&lt;/s&gt;&lt;s&gt;"), ";", "&lt;/s&gt;&lt;s&gt;") &amp; "&lt;/s&gt;&lt;/t&gt;", "//s[last()-2]")</f>
        <v>80</v>
      </c>
      <c r="Q2367" cm="1">
        <f t="array" ref="Q2367">_xlfn.FILTERXML("&lt;t&gt;&lt;s&gt;" &amp; SUBSTITUTE(SUBSTITUTE(SUBSTITUTE(A2367, "|", "&lt;/s&gt;&lt;s&gt;"), ",", "&lt;/s&gt;&lt;s&gt;"), ";", "&lt;/s&gt;&lt;s&gt;") &amp; "&lt;/s&gt;&lt;/t&gt;", "//s[last()-1]")</f>
        <v>4500</v>
      </c>
      <c r="R2367" t="s">
        <v>596</v>
      </c>
      <c r="S2367" s="20">
        <f>Table1[[#This Row],[Qty Sold]]/Table1[[#This Row],[Qty Added]]</f>
        <v>0.48</v>
      </c>
      <c r="T2367" s="19">
        <f>Table1[[#This Row],[Unit Price]]*Table1[[#This Row],[Stock]]</f>
        <v>360000</v>
      </c>
    </row>
    <row r="2368" spans="1:20" x14ac:dyDescent="0.3">
      <c r="A2368" t="s">
        <v>346</v>
      </c>
      <c r="J2368" s="18" t="str">
        <f t="shared" si="144"/>
        <v>16-03-2026</v>
      </c>
      <c r="K2368" t="str">
        <f t="shared" si="145"/>
        <v>SKU295</v>
      </c>
      <c r="L2368" t="str">
        <f t="shared" si="146"/>
        <v>dinner set max</v>
      </c>
      <c r="M2368" t="s">
        <v>572</v>
      </c>
      <c r="N2368">
        <f t="shared" si="147"/>
        <v>20</v>
      </c>
      <c r="O2368" cm="1">
        <f t="array" ref="O2368">_xlfn.FILTERXML("&lt;t&gt;&lt;s&gt;" &amp; SUBSTITUTE(SUBSTITUTE(A2368, "|", "&lt;/s&gt;&lt;s&gt;"), ";", "&lt;/s&gt;&lt;s&gt;") &amp; "&lt;/s&gt;&lt;/t&gt;", "//s[last()-2]")</f>
        <v>10</v>
      </c>
      <c r="P2368" cm="1">
        <f t="array" ref="P2368">_xlfn.FILTERXML("&lt;t&gt;&lt;s&gt;" &amp; SUBSTITUTE(SUBSTITUTE(SUBSTITUTE(CLEAN(A2368), "|", "&lt;/s&gt;&lt;s&gt;"), ",", "&lt;/s&gt;&lt;s&gt;"), ";", "&lt;/s&gt;&lt;s&gt;") &amp; "&lt;/s&gt;&lt;/t&gt;", "//s[last()-2]")</f>
        <v>85</v>
      </c>
      <c r="Q2368" cm="1">
        <f t="array" ref="Q2368">_xlfn.FILTERXML("&lt;t&gt;&lt;s&gt;" &amp; SUBSTITUTE(SUBSTITUTE(SUBSTITUTE(A2368, "|", "&lt;/s&gt;&lt;s&gt;"), ",", "&lt;/s&gt;&lt;s&gt;"), ";", "&lt;/s&gt;&lt;s&gt;") &amp; "&lt;/s&gt;&lt;/t&gt;", "//s[last()-1]")</f>
        <v>4500</v>
      </c>
      <c r="R2368" t="s">
        <v>613</v>
      </c>
      <c r="S2368" s="20">
        <f>Table1[[#This Row],[Qty Sold]]/Table1[[#This Row],[Qty Added]]</f>
        <v>0.5</v>
      </c>
      <c r="T2368" s="19">
        <f>Table1[[#This Row],[Unit Price]]*Table1[[#This Row],[Stock]]</f>
        <v>382500</v>
      </c>
    </row>
    <row r="2369" spans="1:20" x14ac:dyDescent="0.3">
      <c r="A2369" t="s">
        <v>347</v>
      </c>
      <c r="J2369" s="18" t="str">
        <f t="shared" si="144"/>
        <v>17-03-2026</v>
      </c>
      <c r="K2369" t="str">
        <f t="shared" si="145"/>
        <v>SKU296</v>
      </c>
      <c r="L2369" t="str">
        <f t="shared" si="146"/>
        <v>Storage Container Max</v>
      </c>
      <c r="M2369" t="s">
        <v>553</v>
      </c>
      <c r="N2369">
        <f t="shared" si="147"/>
        <v>90</v>
      </c>
      <c r="O2369" cm="1">
        <f t="array" ref="O2369">_xlfn.FILTERXML("&lt;t&gt;&lt;s&gt;" &amp; SUBSTITUTE(SUBSTITUTE(A2369, "|", "&lt;/s&gt;&lt;s&gt;"), ";", "&lt;/s&gt;&lt;s&gt;") &amp; "&lt;/s&gt;&lt;/t&gt;", "//s[last()-2]")</f>
        <v>55</v>
      </c>
      <c r="P2369" cm="1">
        <f t="array" ref="P2369">_xlfn.FILTERXML("&lt;t&gt;&lt;s&gt;" &amp; SUBSTITUTE(SUBSTITUTE(SUBSTITUTE(CLEAN(A2369), "|", "&lt;/s&gt;&lt;s&gt;"), ",", "&lt;/s&gt;&lt;s&gt;"), ";", "&lt;/s&gt;&lt;s&gt;") &amp; "&lt;/s&gt;&lt;/t&gt;", "//s[last()-2]")</f>
        <v>200</v>
      </c>
      <c r="Q2369" cm="1">
        <f t="array" ref="Q2369">_xlfn.FILTERXML("&lt;t&gt;&lt;s&gt;" &amp; SUBSTITUTE(SUBSTITUTE(SUBSTITUTE(A2369, "|", "&lt;/s&gt;&lt;s&gt;"), ",", "&lt;/s&gt;&lt;s&gt;"), ";", "&lt;/s&gt;&lt;s&gt;") &amp; "&lt;/s&gt;&lt;/t&gt;", "//s[last()-1]")</f>
        <v>500</v>
      </c>
      <c r="R2369" t="s">
        <v>593</v>
      </c>
      <c r="S2369" s="20">
        <f>Table1[[#This Row],[Qty Sold]]/Table1[[#This Row],[Qty Added]]</f>
        <v>0.61111111111111116</v>
      </c>
      <c r="T2369" s="19">
        <f>Table1[[#This Row],[Unit Price]]*Table1[[#This Row],[Stock]]</f>
        <v>100000</v>
      </c>
    </row>
    <row r="2370" spans="1:20" x14ac:dyDescent="0.3">
      <c r="A2370" t="s">
        <v>348</v>
      </c>
      <c r="J2370" s="18" t="str">
        <f t="shared" si="144"/>
        <v>18-03-2026</v>
      </c>
      <c r="K2370" t="str">
        <f t="shared" si="145"/>
        <v>SKU297</v>
      </c>
      <c r="L2370" t="str">
        <f t="shared" si="146"/>
        <v>storage container max</v>
      </c>
      <c r="M2370" t="s">
        <v>570</v>
      </c>
      <c r="N2370">
        <f t="shared" si="147"/>
        <v>70</v>
      </c>
      <c r="O2370" cm="1">
        <f t="array" ref="O2370">_xlfn.FILTERXML("&lt;t&gt;&lt;s&gt;" &amp; SUBSTITUTE(SUBSTITUTE(A2370, "|", "&lt;/s&gt;&lt;s&gt;"), ";", "&lt;/s&gt;&lt;s&gt;") &amp; "&lt;/s&gt;&lt;/t&gt;", "//s[last()-2]")</f>
        <v>35</v>
      </c>
      <c r="P2370" cm="1">
        <f t="array" ref="P2370">_xlfn.FILTERXML("&lt;t&gt;&lt;s&gt;" &amp; SUBSTITUTE(SUBSTITUTE(SUBSTITUTE(CLEAN(A2370), "|", "&lt;/s&gt;&lt;s&gt;"), ",", "&lt;/s&gt;&lt;s&gt;"), ";", "&lt;/s&gt;&lt;s&gt;") &amp; "&lt;/s&gt;&lt;/t&gt;", "//s[last()-2]")</f>
        <v>210</v>
      </c>
      <c r="Q2370" cm="1">
        <f t="array" ref="Q2370">_xlfn.FILTERXML("&lt;t&gt;&lt;s&gt;" &amp; SUBSTITUTE(SUBSTITUTE(SUBSTITUTE(A2370, "|", "&lt;/s&gt;&lt;s&gt;"), ",", "&lt;/s&gt;&lt;s&gt;"), ";", "&lt;/s&gt;&lt;s&gt;") &amp; "&lt;/s&gt;&lt;/t&gt;", "//s[last()-1]")</f>
        <v>500</v>
      </c>
      <c r="R2370" t="s">
        <v>611</v>
      </c>
      <c r="S2370" s="20">
        <f>Table1[[#This Row],[Qty Sold]]/Table1[[#This Row],[Qty Added]]</f>
        <v>0.5</v>
      </c>
      <c r="T2370" s="19">
        <f>Table1[[#This Row],[Unit Price]]*Table1[[#This Row],[Stock]]</f>
        <v>105000</v>
      </c>
    </row>
    <row r="2371" spans="1:20" x14ac:dyDescent="0.3">
      <c r="A2371" t="s">
        <v>349</v>
      </c>
      <c r="J2371" s="18" t="str">
        <f t="shared" ref="J2371:J2434" si="148">LEFT(A2371, FIND(",", A2371) - 1)</f>
        <v>19-03-2026</v>
      </c>
      <c r="K2371" t="str">
        <f t="shared" ref="K2371:K2434" si="149">TRIM(MID(A2371, FIND(",", A2371) + 1, FIND("|", A2371) - FIND(",", A2371) - 1))</f>
        <v>SKU298</v>
      </c>
      <c r="L2371" t="str">
        <f t="shared" ref="L2371:L2434" si="150">TRIM(_xlfn.TEXTBEFORE(_xlfn.TEXTAFTER(A2371, "|"), ";"))</f>
        <v>Steel Jug Max</v>
      </c>
      <c r="M2371" t="s">
        <v>541</v>
      </c>
      <c r="N2371">
        <f t="shared" ref="N2371:N2434" si="151">VALUE(MID(A2371, FIND(",", A2371, FIND(";", A2371)) + 1, FIND("|", A2371, FIND(",", A2371, FIND(";", A2371))) - FIND(",", A2371, FIND(";", A2371)) - 1))</f>
        <v>35</v>
      </c>
      <c r="O2371" cm="1">
        <f t="array" ref="O2371">_xlfn.FILTERXML("&lt;t&gt;&lt;s&gt;" &amp; SUBSTITUTE(SUBSTITUTE(A2371, "|", "&lt;/s&gt;&lt;s&gt;"), ";", "&lt;/s&gt;&lt;s&gt;") &amp; "&lt;/s&gt;&lt;/t&gt;", "//s[last()-2]")</f>
        <v>18</v>
      </c>
      <c r="P2371" cm="1">
        <f t="array" ref="P2371">_xlfn.FILTERXML("&lt;t&gt;&lt;s&gt;" &amp; SUBSTITUTE(SUBSTITUTE(SUBSTITUTE(CLEAN(A2371), "|", "&lt;/s&gt;&lt;s&gt;"), ",", "&lt;/s&gt;&lt;s&gt;"), ";", "&lt;/s&gt;&lt;s&gt;") &amp; "&lt;/s&gt;&lt;/t&gt;", "//s[last()-2]")</f>
        <v>100</v>
      </c>
      <c r="Q2371" cm="1">
        <f t="array" ref="Q2371">_xlfn.FILTERXML("&lt;t&gt;&lt;s&gt;" &amp; SUBSTITUTE(SUBSTITUTE(SUBSTITUTE(A2371, "|", "&lt;/s&gt;&lt;s&gt;"), ",", "&lt;/s&gt;&lt;s&gt;"), ";", "&lt;/s&gt;&lt;s&gt;") &amp; "&lt;/s&gt;&lt;/t&gt;", "//s[last()-1]")</f>
        <v>1200</v>
      </c>
      <c r="R2371" t="s">
        <v>582</v>
      </c>
      <c r="S2371" s="20">
        <f>Table1[[#This Row],[Qty Sold]]/Table1[[#This Row],[Qty Added]]</f>
        <v>0.51428571428571423</v>
      </c>
      <c r="T2371" s="19">
        <f>Table1[[#This Row],[Unit Price]]*Table1[[#This Row],[Stock]]</f>
        <v>120000</v>
      </c>
    </row>
    <row r="2372" spans="1:20" x14ac:dyDescent="0.3">
      <c r="A2372" t="s">
        <v>350</v>
      </c>
      <c r="J2372" s="18" t="str">
        <f t="shared" si="148"/>
        <v>20-03-2026</v>
      </c>
      <c r="K2372" t="str">
        <f t="shared" si="149"/>
        <v>SKU299</v>
      </c>
      <c r="L2372" t="str">
        <f t="shared" si="150"/>
        <v>steel jug max</v>
      </c>
      <c r="M2372" t="s">
        <v>542</v>
      </c>
      <c r="N2372">
        <f t="shared" si="151"/>
        <v>25</v>
      </c>
      <c r="O2372" cm="1">
        <f t="array" ref="O2372">_xlfn.FILTERXML("&lt;t&gt;&lt;s&gt;" &amp; SUBSTITUTE(SUBSTITUTE(A2372, "|", "&lt;/s&gt;&lt;s&gt;"), ";", "&lt;/s&gt;&lt;s&gt;") &amp; "&lt;/s&gt;&lt;/t&gt;", "//s[last()-2]")</f>
        <v>12</v>
      </c>
      <c r="P2372" cm="1">
        <f t="array" ref="P2372">_xlfn.FILTERXML("&lt;t&gt;&lt;s&gt;" &amp; SUBSTITUTE(SUBSTITUTE(SUBSTITUTE(CLEAN(A2372), "|", "&lt;/s&gt;&lt;s&gt;"), ",", "&lt;/s&gt;&lt;s&gt;"), ";", "&lt;/s&gt;&lt;s&gt;") &amp; "&lt;/s&gt;&lt;/t&gt;", "//s[last()-2]")</f>
        <v>105</v>
      </c>
      <c r="Q2372" cm="1">
        <f t="array" ref="Q2372">_xlfn.FILTERXML("&lt;t&gt;&lt;s&gt;" &amp; SUBSTITUTE(SUBSTITUTE(SUBSTITUTE(A2372, "|", "&lt;/s&gt;&lt;s&gt;"), ",", "&lt;/s&gt;&lt;s&gt;"), ";", "&lt;/s&gt;&lt;s&gt;") &amp; "&lt;/s&gt;&lt;/t&gt;", "//s[last()-1]")</f>
        <v>1200</v>
      </c>
      <c r="R2372" t="s">
        <v>600</v>
      </c>
      <c r="S2372" s="20">
        <f>Table1[[#This Row],[Qty Sold]]/Table1[[#This Row],[Qty Added]]</f>
        <v>0.48</v>
      </c>
      <c r="T2372" s="19">
        <f>Table1[[#This Row],[Unit Price]]*Table1[[#This Row],[Stock]]</f>
        <v>126000</v>
      </c>
    </row>
    <row r="2373" spans="1:20" x14ac:dyDescent="0.3">
      <c r="A2373" t="s">
        <v>351</v>
      </c>
      <c r="J2373" s="18" t="str">
        <f t="shared" si="148"/>
        <v>21-03-2026</v>
      </c>
      <c r="K2373" t="str">
        <f t="shared" si="149"/>
        <v>SKU300</v>
      </c>
      <c r="L2373" t="str">
        <f t="shared" si="150"/>
        <v>Tea Kettle Max</v>
      </c>
      <c r="M2373" t="s">
        <v>552</v>
      </c>
      <c r="N2373">
        <f t="shared" si="151"/>
        <v>30</v>
      </c>
      <c r="O2373" cm="1">
        <f t="array" ref="O2373">_xlfn.FILTERXML("&lt;t&gt;&lt;s&gt;" &amp; SUBSTITUTE(SUBSTITUTE(A2373, "|", "&lt;/s&gt;&lt;s&gt;"), ";", "&lt;/s&gt;&lt;s&gt;") &amp; "&lt;/s&gt;&lt;/t&gt;", "//s[last()-2]")</f>
        <v>15</v>
      </c>
      <c r="P2373" cm="1">
        <f t="array" ref="P2373">_xlfn.FILTERXML("&lt;t&gt;&lt;s&gt;" &amp; SUBSTITUTE(SUBSTITUTE(SUBSTITUTE(CLEAN(A2373), "|", "&lt;/s&gt;&lt;s&gt;"), ",", "&lt;/s&gt;&lt;s&gt;"), ";", "&lt;/s&gt;&lt;s&gt;") &amp; "&lt;/s&gt;&lt;/t&gt;", "//s[last()-2]")</f>
        <v>95</v>
      </c>
      <c r="Q2373" cm="1">
        <f t="array" ref="Q2373">_xlfn.FILTERXML("&lt;t&gt;&lt;s&gt;" &amp; SUBSTITUTE(SUBSTITUTE(SUBSTITUTE(A2373, "|", "&lt;/s&gt;&lt;s&gt;"), ",", "&lt;/s&gt;&lt;s&gt;"), ";", "&lt;/s&gt;&lt;s&gt;") &amp; "&lt;/s&gt;&lt;/t&gt;", "//s[last()-1]")</f>
        <v>1400</v>
      </c>
      <c r="R2373" t="s">
        <v>592</v>
      </c>
      <c r="S2373" s="20">
        <f>Table1[[#This Row],[Qty Sold]]/Table1[[#This Row],[Qty Added]]</f>
        <v>0.5</v>
      </c>
      <c r="T2373" s="19">
        <f>Table1[[#This Row],[Unit Price]]*Table1[[#This Row],[Stock]]</f>
        <v>133000</v>
      </c>
    </row>
    <row r="2374" spans="1:20" x14ac:dyDescent="0.3">
      <c r="A2374" t="s">
        <v>352</v>
      </c>
      <c r="J2374" s="18" t="str">
        <f t="shared" si="148"/>
        <v>22-03-2026</v>
      </c>
      <c r="K2374" t="str">
        <f t="shared" si="149"/>
        <v>SKU301</v>
      </c>
      <c r="L2374" t="str">
        <f t="shared" si="150"/>
        <v>tea kettle max</v>
      </c>
      <c r="M2374" t="s">
        <v>571</v>
      </c>
      <c r="N2374">
        <f t="shared" si="151"/>
        <v>20</v>
      </c>
      <c r="O2374" cm="1">
        <f t="array" ref="O2374">_xlfn.FILTERXML("&lt;t&gt;&lt;s&gt;" &amp; SUBSTITUTE(SUBSTITUTE(A2374, "|", "&lt;/s&gt;&lt;s&gt;"), ";", "&lt;/s&gt;&lt;s&gt;") &amp; "&lt;/s&gt;&lt;/t&gt;", "//s[last()-2]")</f>
        <v>10</v>
      </c>
      <c r="P2374" cm="1">
        <f t="array" ref="P2374">_xlfn.FILTERXML("&lt;t&gt;&lt;s&gt;" &amp; SUBSTITUTE(SUBSTITUTE(SUBSTITUTE(CLEAN(A2374), "|", "&lt;/s&gt;&lt;s&gt;"), ",", "&lt;/s&gt;&lt;s&gt;"), ";", "&lt;/s&gt;&lt;s&gt;") &amp; "&lt;/s&gt;&lt;/t&gt;", "//s[last()-2]")</f>
        <v>100</v>
      </c>
      <c r="Q2374" cm="1">
        <f t="array" ref="Q2374">_xlfn.FILTERXML("&lt;t&gt;&lt;s&gt;" &amp; SUBSTITUTE(SUBSTITUTE(SUBSTITUTE(A2374, "|", "&lt;/s&gt;&lt;s&gt;"), ",", "&lt;/s&gt;&lt;s&gt;"), ";", "&lt;/s&gt;&lt;s&gt;") &amp; "&lt;/s&gt;&lt;/t&gt;", "//s[last()-1]")</f>
        <v>1400</v>
      </c>
      <c r="R2374" t="s">
        <v>612</v>
      </c>
      <c r="S2374" s="20">
        <f>Table1[[#This Row],[Qty Sold]]/Table1[[#This Row],[Qty Added]]</f>
        <v>0.5</v>
      </c>
      <c r="T2374" s="19">
        <f>Table1[[#This Row],[Unit Price]]*Table1[[#This Row],[Stock]]</f>
        <v>140000</v>
      </c>
    </row>
    <row r="2375" spans="1:20" x14ac:dyDescent="0.3">
      <c r="A2375" t="s">
        <v>353</v>
      </c>
      <c r="J2375" s="18" t="str">
        <f t="shared" si="148"/>
        <v>23-03-2026</v>
      </c>
      <c r="K2375" t="str">
        <f t="shared" si="149"/>
        <v>SKU392</v>
      </c>
      <c r="L2375" t="str">
        <f t="shared" si="150"/>
        <v>Steel Plate Prime</v>
      </c>
      <c r="M2375" t="s">
        <v>541</v>
      </c>
      <c r="N2375">
        <f t="shared" si="151"/>
        <v>55</v>
      </c>
      <c r="O2375" cm="1">
        <f t="array" ref="O2375">_xlfn.FILTERXML("&lt;t&gt;&lt;s&gt;" &amp; SUBSTITUTE(SUBSTITUTE(A2375, "|", "&lt;/s&gt;&lt;s&gt;"), ";", "&lt;/s&gt;&lt;s&gt;") &amp; "&lt;/s&gt;&lt;/t&gt;", "//s[last()-2]")</f>
        <v>30</v>
      </c>
      <c r="P2375" cm="1">
        <f t="array" ref="P2375">_xlfn.FILTERXML("&lt;t&gt;&lt;s&gt;" &amp; SUBSTITUTE(SUBSTITUTE(SUBSTITUTE(CLEAN(A2375), "|", "&lt;/s&gt;&lt;s&gt;"), ",", "&lt;/s&gt;&lt;s&gt;"), ";", "&lt;/s&gt;&lt;s&gt;") &amp; "&lt;/s&gt;&lt;/t&gt;", "//s[last()-2]")</f>
        <v>165</v>
      </c>
      <c r="Q2375" cm="1">
        <f t="array" ref="Q2375">_xlfn.FILTERXML("&lt;t&gt;&lt;s&gt;" &amp; SUBSTITUTE(SUBSTITUTE(SUBSTITUTE(A2375, "|", "&lt;/s&gt;&lt;s&gt;"), ",", "&lt;/s&gt;&lt;s&gt;"), ";", "&lt;/s&gt;&lt;s&gt;") &amp; "&lt;/s&gt;&lt;/t&gt;", "//s[last()-1]")</f>
        <v>140</v>
      </c>
      <c r="R2375" t="s">
        <v>582</v>
      </c>
      <c r="S2375" s="20">
        <f>Table1[[#This Row],[Qty Sold]]/Table1[[#This Row],[Qty Added]]</f>
        <v>0.54545454545454541</v>
      </c>
      <c r="T2375" s="19">
        <f>Table1[[#This Row],[Unit Price]]*Table1[[#This Row],[Stock]]</f>
        <v>23100</v>
      </c>
    </row>
    <row r="2376" spans="1:20" x14ac:dyDescent="0.3">
      <c r="A2376" t="s">
        <v>354</v>
      </c>
      <c r="J2376" s="18" t="str">
        <f t="shared" si="148"/>
        <v>24-03-2026</v>
      </c>
      <c r="K2376" t="str">
        <f t="shared" si="149"/>
        <v>SKU393</v>
      </c>
      <c r="L2376" t="str">
        <f t="shared" si="150"/>
        <v>steel plate prime</v>
      </c>
      <c r="M2376" t="s">
        <v>542</v>
      </c>
      <c r="N2376">
        <f t="shared" si="151"/>
        <v>35</v>
      </c>
      <c r="O2376" cm="1">
        <f t="array" ref="O2376">_xlfn.FILTERXML("&lt;t&gt;&lt;s&gt;" &amp; SUBSTITUTE(SUBSTITUTE(A2376, "|", "&lt;/s&gt;&lt;s&gt;"), ";", "&lt;/s&gt;&lt;s&gt;") &amp; "&lt;/s&gt;&lt;/t&gt;", "//s[last()-2]")</f>
        <v>18</v>
      </c>
      <c r="P2376" cm="1">
        <f t="array" ref="P2376">_xlfn.FILTERXML("&lt;t&gt;&lt;s&gt;" &amp; SUBSTITUTE(SUBSTITUTE(SUBSTITUTE(CLEAN(A2376), "|", "&lt;/s&gt;&lt;s&gt;"), ",", "&lt;/s&gt;&lt;s&gt;"), ";", "&lt;/s&gt;&lt;s&gt;") &amp; "&lt;/s&gt;&lt;/t&gt;", "//s[last()-2]")</f>
        <v>170</v>
      </c>
      <c r="Q2376" cm="1">
        <f t="array" ref="Q2376">_xlfn.FILTERXML("&lt;t&gt;&lt;s&gt;" &amp; SUBSTITUTE(SUBSTITUTE(SUBSTITUTE(A2376, "|", "&lt;/s&gt;&lt;s&gt;"), ",", "&lt;/s&gt;&lt;s&gt;"), ";", "&lt;/s&gt;&lt;s&gt;") &amp; "&lt;/s&gt;&lt;/t&gt;", "//s[last()-1]")</f>
        <v>140</v>
      </c>
      <c r="R2376" t="s">
        <v>600</v>
      </c>
      <c r="S2376" s="20">
        <f>Table1[[#This Row],[Qty Sold]]/Table1[[#This Row],[Qty Added]]</f>
        <v>0.51428571428571423</v>
      </c>
      <c r="T2376" s="19">
        <f>Table1[[#This Row],[Unit Price]]*Table1[[#This Row],[Stock]]</f>
        <v>23800</v>
      </c>
    </row>
    <row r="2377" spans="1:20" x14ac:dyDescent="0.3">
      <c r="A2377" t="s">
        <v>355</v>
      </c>
      <c r="J2377" s="18" t="str">
        <f t="shared" si="148"/>
        <v>25-03-2026</v>
      </c>
      <c r="K2377" t="str">
        <f t="shared" si="149"/>
        <v>SKU394</v>
      </c>
      <c r="L2377" t="str">
        <f t="shared" si="150"/>
        <v>Spoon Set Prime</v>
      </c>
      <c r="M2377" t="s">
        <v>543</v>
      </c>
      <c r="N2377">
        <f t="shared" si="151"/>
        <v>85</v>
      </c>
      <c r="O2377" cm="1">
        <f t="array" ref="O2377">_xlfn.FILTERXML("&lt;t&gt;&lt;s&gt;" &amp; SUBSTITUTE(SUBSTITUTE(A2377, "|", "&lt;/s&gt;&lt;s&gt;"), ";", "&lt;/s&gt;&lt;s&gt;") &amp; "&lt;/s&gt;&lt;/t&gt;", "//s[last()-2]")</f>
        <v>60</v>
      </c>
      <c r="P2377" cm="1">
        <f t="array" ref="P2377">_xlfn.FILTERXML("&lt;t&gt;&lt;s&gt;" &amp; SUBSTITUTE(SUBSTITUTE(SUBSTITUTE(CLEAN(A2377), "|", "&lt;/s&gt;&lt;s&gt;"), ",", "&lt;/s&gt;&lt;s&gt;"), ";", "&lt;/s&gt;&lt;s&gt;") &amp; "&lt;/s&gt;&lt;/t&gt;", "//s[last()-2]")</f>
        <v>185</v>
      </c>
      <c r="Q2377" cm="1">
        <f t="array" ref="Q2377">_xlfn.FILTERXML("&lt;t&gt;&lt;s&gt;" &amp; SUBSTITUTE(SUBSTITUTE(SUBSTITUTE(A2377, "|", "&lt;/s&gt;&lt;s&gt;"), ",", "&lt;/s&gt;&lt;s&gt;"), ";", "&lt;/s&gt;&lt;s&gt;") &amp; "&lt;/s&gt;&lt;/t&gt;", "//s[last()-1]")</f>
        <v>75</v>
      </c>
      <c r="R2377" t="s">
        <v>583</v>
      </c>
      <c r="S2377" s="20">
        <f>Table1[[#This Row],[Qty Sold]]/Table1[[#This Row],[Qty Added]]</f>
        <v>0.70588235294117652</v>
      </c>
      <c r="T2377" s="19">
        <f>Table1[[#This Row],[Unit Price]]*Table1[[#This Row],[Stock]]</f>
        <v>13875</v>
      </c>
    </row>
    <row r="2378" spans="1:20" x14ac:dyDescent="0.3">
      <c r="A2378" t="s">
        <v>356</v>
      </c>
      <c r="J2378" s="18" t="str">
        <f t="shared" si="148"/>
        <v>26-03-2026</v>
      </c>
      <c r="K2378" t="str">
        <f t="shared" si="149"/>
        <v>SKU395</v>
      </c>
      <c r="L2378" t="str">
        <f t="shared" si="150"/>
        <v>Plastic Bucket Prime</v>
      </c>
      <c r="M2378" t="s">
        <v>544</v>
      </c>
      <c r="N2378">
        <f t="shared" si="151"/>
        <v>70</v>
      </c>
      <c r="O2378" cm="1">
        <f t="array" ref="O2378">_xlfn.FILTERXML("&lt;t&gt;&lt;s&gt;" &amp; SUBSTITUTE(SUBSTITUTE(A2378, "|", "&lt;/s&gt;&lt;s&gt;"), ";", "&lt;/s&gt;&lt;s&gt;") &amp; "&lt;/s&gt;&lt;/t&gt;", "//s[last()-2]")</f>
        <v>45</v>
      </c>
      <c r="P2378" cm="1">
        <f t="array" ref="P2378">_xlfn.FILTERXML("&lt;t&gt;&lt;s&gt;" &amp; SUBSTITUTE(SUBSTITUTE(SUBSTITUTE(CLEAN(A2378), "|", "&lt;/s&gt;&lt;s&gt;"), ",", "&lt;/s&gt;&lt;s&gt;"), ";", "&lt;/s&gt;&lt;s&gt;") &amp; "&lt;/s&gt;&lt;/t&gt;", "//s[last()-2]")</f>
        <v>165</v>
      </c>
      <c r="Q2378" cm="1">
        <f t="array" ref="Q2378">_xlfn.FILTERXML("&lt;t&gt;&lt;s&gt;" &amp; SUBSTITUTE(SUBSTITUTE(SUBSTITUTE(A2378, "|", "&lt;/s&gt;&lt;s&gt;"), ",", "&lt;/s&gt;&lt;s&gt;"), ";", "&lt;/s&gt;&lt;s&gt;") &amp; "&lt;/s&gt;&lt;/t&gt;", "//s[last()-1]")</f>
        <v>170</v>
      </c>
      <c r="R2378" t="s">
        <v>584</v>
      </c>
      <c r="S2378" s="20">
        <f>Table1[[#This Row],[Qty Sold]]/Table1[[#This Row],[Qty Added]]</f>
        <v>0.6428571428571429</v>
      </c>
      <c r="T2378" s="19">
        <f>Table1[[#This Row],[Unit Price]]*Table1[[#This Row],[Stock]]</f>
        <v>28050</v>
      </c>
    </row>
    <row r="2379" spans="1:20" x14ac:dyDescent="0.3">
      <c r="A2379" t="s">
        <v>357</v>
      </c>
      <c r="J2379" s="18" t="str">
        <f t="shared" si="148"/>
        <v>27-03-2026</v>
      </c>
      <c r="K2379" t="str">
        <f t="shared" si="149"/>
        <v>SKU396</v>
      </c>
      <c r="L2379" t="str">
        <f t="shared" si="150"/>
        <v>Glass Set Prime</v>
      </c>
      <c r="M2379" t="s">
        <v>545</v>
      </c>
      <c r="N2379">
        <f t="shared" si="151"/>
        <v>32</v>
      </c>
      <c r="O2379" cm="1">
        <f t="array" ref="O2379">_xlfn.FILTERXML("&lt;t&gt;&lt;s&gt;" &amp; SUBSTITUTE(SUBSTITUTE(A2379, "|", "&lt;/s&gt;&lt;s&gt;"), ";", "&lt;/s&gt;&lt;s&gt;") &amp; "&lt;/s&gt;&lt;/t&gt;", "//s[last()-2]")</f>
        <v>14</v>
      </c>
      <c r="P2379" cm="1">
        <f t="array" ref="P2379">_xlfn.FILTERXML("&lt;t&gt;&lt;s&gt;" &amp; SUBSTITUTE(SUBSTITUTE(SUBSTITUTE(CLEAN(A2379), "|", "&lt;/s&gt;&lt;s&gt;"), ",", "&lt;/s&gt;&lt;s&gt;"), ";", "&lt;/s&gt;&lt;s&gt;") &amp; "&lt;/s&gt;&lt;/t&gt;", "//s[last()-2]")</f>
        <v>90</v>
      </c>
      <c r="Q2379" cm="1">
        <f t="array" ref="Q2379">_xlfn.FILTERXML("&lt;t&gt;&lt;s&gt;" &amp; SUBSTITUTE(SUBSTITUTE(SUBSTITUTE(A2379, "|", "&lt;/s&gt;&lt;s&gt;"), ",", "&lt;/s&gt;&lt;s&gt;"), ";", "&lt;/s&gt;&lt;s&gt;") &amp; "&lt;/s&gt;&lt;/t&gt;", "//s[last()-1]")</f>
        <v>240</v>
      </c>
      <c r="R2379" t="s">
        <v>585</v>
      </c>
      <c r="S2379" s="20">
        <f>Table1[[#This Row],[Qty Sold]]/Table1[[#This Row],[Qty Added]]</f>
        <v>0.4375</v>
      </c>
      <c r="T2379" s="19">
        <f>Table1[[#This Row],[Unit Price]]*Table1[[#This Row],[Stock]]</f>
        <v>21600</v>
      </c>
    </row>
    <row r="2380" spans="1:20" x14ac:dyDescent="0.3">
      <c r="A2380" t="s">
        <v>358</v>
      </c>
      <c r="J2380" s="18" t="str">
        <f t="shared" si="148"/>
        <v>28-03-2026</v>
      </c>
      <c r="K2380" t="str">
        <f t="shared" si="149"/>
        <v>SKU397</v>
      </c>
      <c r="L2380" t="str">
        <f t="shared" si="150"/>
        <v>Cooker 9L</v>
      </c>
      <c r="M2380" t="s">
        <v>546</v>
      </c>
      <c r="N2380">
        <f t="shared" si="151"/>
        <v>22</v>
      </c>
      <c r="O2380" cm="1">
        <f t="array" ref="O2380">_xlfn.FILTERXML("&lt;t&gt;&lt;s&gt;" &amp; SUBSTITUTE(SUBSTITUTE(A2380, "|", "&lt;/s&gt;&lt;s&gt;"), ";", "&lt;/s&gt;&lt;s&gt;") &amp; "&lt;/s&gt;&lt;/t&gt;", "//s[last()-2]")</f>
        <v>12</v>
      </c>
      <c r="P2380" cm="1">
        <f t="array" ref="P2380">_xlfn.FILTERXML("&lt;t&gt;&lt;s&gt;" &amp; SUBSTITUTE(SUBSTITUTE(SUBSTITUTE(CLEAN(A2380), "|", "&lt;/s&gt;&lt;s&gt;"), ",", "&lt;/s&gt;&lt;s&gt;"), ";", "&lt;/s&gt;&lt;s&gt;") &amp; "&lt;/s&gt;&lt;/t&gt;", "//s[last()-2]")</f>
        <v>60</v>
      </c>
      <c r="Q2380" cm="1">
        <f t="array" ref="Q2380">_xlfn.FILTERXML("&lt;t&gt;&lt;s&gt;" &amp; SUBSTITUTE(SUBSTITUTE(SUBSTITUTE(A2380, "|", "&lt;/s&gt;&lt;s&gt;"), ",", "&lt;/s&gt;&lt;s&gt;"), ";", "&lt;/s&gt;&lt;s&gt;") &amp; "&lt;/s&gt;&lt;/t&gt;", "//s[last()-1]")</f>
        <v>4200</v>
      </c>
      <c r="R2380" t="s">
        <v>586</v>
      </c>
      <c r="S2380" s="20">
        <f>Table1[[#This Row],[Qty Sold]]/Table1[[#This Row],[Qty Added]]</f>
        <v>0.54545454545454541</v>
      </c>
      <c r="T2380" s="19">
        <f>Table1[[#This Row],[Unit Price]]*Table1[[#This Row],[Stock]]</f>
        <v>252000</v>
      </c>
    </row>
    <row r="2381" spans="1:20" x14ac:dyDescent="0.3">
      <c r="A2381" t="s">
        <v>359</v>
      </c>
      <c r="J2381" s="18" t="str">
        <f t="shared" si="148"/>
        <v>29-03-2026</v>
      </c>
      <c r="K2381" t="str">
        <f t="shared" si="149"/>
        <v>SKU398</v>
      </c>
      <c r="L2381" t="str">
        <f t="shared" si="150"/>
        <v>Cooker 9 L</v>
      </c>
      <c r="M2381" t="s">
        <v>546</v>
      </c>
      <c r="N2381">
        <f t="shared" si="151"/>
        <v>14</v>
      </c>
      <c r="O2381" cm="1">
        <f t="array" ref="O2381">_xlfn.FILTERXML("&lt;t&gt;&lt;s&gt;" &amp; SUBSTITUTE(SUBSTITUTE(A2381, "|", "&lt;/s&gt;&lt;s&gt;"), ";", "&lt;/s&gt;&lt;s&gt;") &amp; "&lt;/s&gt;&lt;/t&gt;", "//s[last()-2]")</f>
        <v>7</v>
      </c>
      <c r="P2381" cm="1">
        <f t="array" ref="P2381">_xlfn.FILTERXML("&lt;t&gt;&lt;s&gt;" &amp; SUBSTITUTE(SUBSTITUTE(SUBSTITUTE(CLEAN(A2381), "|", "&lt;/s&gt;&lt;s&gt;"), ",", "&lt;/s&gt;&lt;s&gt;"), ";", "&lt;/s&gt;&lt;s&gt;") &amp; "&lt;/s&gt;&lt;/t&gt;", "//s[last()-2]")</f>
        <v>65</v>
      </c>
      <c r="Q2381" cm="1">
        <f t="array" ref="Q2381">_xlfn.FILTERXML("&lt;t&gt;&lt;s&gt;" &amp; SUBSTITUTE(SUBSTITUTE(SUBSTITUTE(A2381, "|", "&lt;/s&gt;&lt;s&gt;"), ",", "&lt;/s&gt;&lt;s&gt;"), ";", "&lt;/s&gt;&lt;s&gt;") &amp; "&lt;/s&gt;&lt;/t&gt;", "//s[last()-1]")</f>
        <v>4200</v>
      </c>
      <c r="R2381" t="s">
        <v>586</v>
      </c>
      <c r="S2381" s="20">
        <f>Table1[[#This Row],[Qty Sold]]/Table1[[#This Row],[Qty Added]]</f>
        <v>0.5</v>
      </c>
      <c r="T2381" s="19">
        <f>Table1[[#This Row],[Unit Price]]*Table1[[#This Row],[Stock]]</f>
        <v>273000</v>
      </c>
    </row>
    <row r="2382" spans="1:20" x14ac:dyDescent="0.3">
      <c r="A2382" t="s">
        <v>360</v>
      </c>
      <c r="J2382" s="18" t="str">
        <f t="shared" si="148"/>
        <v>30-03-2026</v>
      </c>
      <c r="K2382" t="str">
        <f t="shared" si="149"/>
        <v>SKU399</v>
      </c>
      <c r="L2382" t="str">
        <f t="shared" si="150"/>
        <v>Water Bottle Pro Max</v>
      </c>
      <c r="M2382" t="s">
        <v>548</v>
      </c>
      <c r="N2382">
        <f t="shared" si="151"/>
        <v>120</v>
      </c>
      <c r="O2382" cm="1">
        <f t="array" ref="O2382">_xlfn.FILTERXML("&lt;t&gt;&lt;s&gt;" &amp; SUBSTITUTE(SUBSTITUTE(A2382, "|", "&lt;/s&gt;&lt;s&gt;"), ";", "&lt;/s&gt;&lt;s&gt;") &amp; "&lt;/s&gt;&lt;/t&gt;", "//s[last()-2]")</f>
        <v>80</v>
      </c>
      <c r="P2382" cm="1">
        <f t="array" ref="P2382">_xlfn.FILTERXML("&lt;t&gt;&lt;s&gt;" &amp; SUBSTITUTE(SUBSTITUTE(SUBSTITUTE(CLEAN(A2382), "|", "&lt;/s&gt;&lt;s&gt;"), ",", "&lt;/s&gt;&lt;s&gt;"), ";", "&lt;/s&gt;&lt;s&gt;") &amp; "&lt;/s&gt;&lt;/t&gt;", "//s[last()-2]")</f>
        <v>230</v>
      </c>
      <c r="Q2382" cm="1">
        <f t="array" ref="Q2382">_xlfn.FILTERXML("&lt;t&gt;&lt;s&gt;" &amp; SUBSTITUTE(SUBSTITUTE(SUBSTITUTE(A2382, "|", "&lt;/s&gt;&lt;s&gt;"), ",", "&lt;/s&gt;&lt;s&gt;"), ";", "&lt;/s&gt;&lt;s&gt;") &amp; "&lt;/s&gt;&lt;/t&gt;", "//s[last()-1]")</f>
        <v>300</v>
      </c>
      <c r="R2382" t="s">
        <v>588</v>
      </c>
      <c r="S2382" s="20">
        <f>Table1[[#This Row],[Qty Sold]]/Table1[[#This Row],[Qty Added]]</f>
        <v>0.66666666666666663</v>
      </c>
      <c r="T2382" s="19">
        <f>Table1[[#This Row],[Unit Price]]*Table1[[#This Row],[Stock]]</f>
        <v>69000</v>
      </c>
    </row>
    <row r="2383" spans="1:20" x14ac:dyDescent="0.3">
      <c r="A2383" t="s">
        <v>361</v>
      </c>
      <c r="J2383" s="18" t="str">
        <f t="shared" si="148"/>
        <v>31-03-2026</v>
      </c>
      <c r="K2383" t="str">
        <f t="shared" si="149"/>
        <v>SKU400</v>
      </c>
      <c r="L2383" t="str">
        <f t="shared" si="150"/>
        <v>Lunch Box Pro Max</v>
      </c>
      <c r="M2383" t="s">
        <v>549</v>
      </c>
      <c r="N2383">
        <f t="shared" si="151"/>
        <v>60</v>
      </c>
      <c r="O2383" cm="1">
        <f t="array" ref="O2383">_xlfn.FILTERXML("&lt;t&gt;&lt;s&gt;" &amp; SUBSTITUTE(SUBSTITUTE(A2383, "|", "&lt;/s&gt;&lt;s&gt;"), ";", "&lt;/s&gt;&lt;s&gt;") &amp; "&lt;/s&gt;&lt;/t&gt;", "//s[last()-2]")</f>
        <v>35</v>
      </c>
      <c r="P2383" cm="1">
        <f t="array" ref="P2383">_xlfn.FILTERXML("&lt;t&gt;&lt;s&gt;" &amp; SUBSTITUTE(SUBSTITUTE(SUBSTITUTE(CLEAN(A2383), "|", "&lt;/s&gt;&lt;s&gt;"), ",", "&lt;/s&gt;&lt;s&gt;"), ";", "&lt;/s&gt;&lt;s&gt;") &amp; "&lt;/s&gt;&lt;/t&gt;", "//s[last()-2]")</f>
        <v>120</v>
      </c>
      <c r="Q2383" cm="1">
        <f t="array" ref="Q2383">_xlfn.FILTERXML("&lt;t&gt;&lt;s&gt;" &amp; SUBSTITUTE(SUBSTITUTE(SUBSTITUTE(A2383, "|", "&lt;/s&gt;&lt;s&gt;"), ",", "&lt;/s&gt;&lt;s&gt;"), ";", "&lt;/s&gt;&lt;s&gt;") &amp; "&lt;/s&gt;&lt;/t&gt;", "//s[last()-1]")</f>
        <v>320</v>
      </c>
      <c r="R2383" t="s">
        <v>589</v>
      </c>
      <c r="S2383" s="20">
        <f>Table1[[#This Row],[Qty Sold]]/Table1[[#This Row],[Qty Added]]</f>
        <v>0.58333333333333337</v>
      </c>
      <c r="T2383" s="19">
        <f>Table1[[#This Row],[Unit Price]]*Table1[[#This Row],[Stock]]</f>
        <v>38400</v>
      </c>
    </row>
    <row r="2384" spans="1:20" x14ac:dyDescent="0.3">
      <c r="A2384" t="s">
        <v>362</v>
      </c>
      <c r="J2384" s="18" t="str">
        <f t="shared" si="148"/>
        <v>01-01-2026</v>
      </c>
      <c r="K2384" t="str">
        <f t="shared" si="149"/>
        <v>SKU401</v>
      </c>
      <c r="L2384" t="str">
        <f t="shared" si="150"/>
        <v>Knife Prime</v>
      </c>
      <c r="M2384" t="s">
        <v>550</v>
      </c>
      <c r="N2384">
        <f t="shared" si="151"/>
        <v>42</v>
      </c>
      <c r="O2384" cm="1">
        <f t="array" ref="O2384">_xlfn.FILTERXML("&lt;t&gt;&lt;s&gt;" &amp; SUBSTITUTE(SUBSTITUTE(A2384, "|", "&lt;/s&gt;&lt;s&gt;"), ";", "&lt;/s&gt;&lt;s&gt;") &amp; "&lt;/s&gt;&lt;/t&gt;", "//s[last()-2]")</f>
        <v>22</v>
      </c>
      <c r="P2384" cm="1">
        <f t="array" ref="P2384">_xlfn.FILTERXML("&lt;t&gt;&lt;s&gt;" &amp; SUBSTITUTE(SUBSTITUTE(SUBSTITUTE(CLEAN(A2384), "|", "&lt;/s&gt;&lt;s&gt;"), ",", "&lt;/s&gt;&lt;s&gt;"), ";", "&lt;/s&gt;&lt;s&gt;") &amp; "&lt;/s&gt;&lt;/t&gt;", "//s[last()-2]")</f>
        <v>105</v>
      </c>
      <c r="Q2384" cm="1">
        <f t="array" ref="Q2384">_xlfn.FILTERXML("&lt;t&gt;&lt;s&gt;" &amp; SUBSTITUTE(SUBSTITUTE(SUBSTITUTE(A2384, "|", "&lt;/s&gt;&lt;s&gt;"), ",", "&lt;/s&gt;&lt;s&gt;"), ";", "&lt;/s&gt;&lt;s&gt;") &amp; "&lt;/s&gt;&lt;/t&gt;", "//s[last()-1]")</f>
        <v>950</v>
      </c>
      <c r="R2384" t="s">
        <v>590</v>
      </c>
      <c r="S2384" s="20">
        <f>Table1[[#This Row],[Qty Sold]]/Table1[[#This Row],[Qty Added]]</f>
        <v>0.52380952380952384</v>
      </c>
      <c r="T2384" s="19">
        <f>Table1[[#This Row],[Unit Price]]*Table1[[#This Row],[Stock]]</f>
        <v>99750</v>
      </c>
    </row>
    <row r="2385" spans="1:20" x14ac:dyDescent="0.3">
      <c r="A2385" t="s">
        <v>363</v>
      </c>
      <c r="J2385" s="18" t="str">
        <f t="shared" si="148"/>
        <v>02-01-2026</v>
      </c>
      <c r="K2385" t="str">
        <f t="shared" si="149"/>
        <v>SKU402</v>
      </c>
      <c r="L2385" t="str">
        <f t="shared" si="150"/>
        <v>knife prime</v>
      </c>
      <c r="M2385" t="s">
        <v>569</v>
      </c>
      <c r="N2385">
        <f t="shared" si="151"/>
        <v>30</v>
      </c>
      <c r="O2385" cm="1">
        <f t="array" ref="O2385">_xlfn.FILTERXML("&lt;t&gt;&lt;s&gt;" &amp; SUBSTITUTE(SUBSTITUTE(A2385, "|", "&lt;/s&gt;&lt;s&gt;"), ";", "&lt;/s&gt;&lt;s&gt;") &amp; "&lt;/s&gt;&lt;/t&gt;", "//s[last()-2]")</f>
        <v>15</v>
      </c>
      <c r="P2385" cm="1">
        <f t="array" ref="P2385">_xlfn.FILTERXML("&lt;t&gt;&lt;s&gt;" &amp; SUBSTITUTE(SUBSTITUTE(SUBSTITUTE(CLEAN(A2385), "|", "&lt;/s&gt;&lt;s&gt;"), ",", "&lt;/s&gt;&lt;s&gt;"), ";", "&lt;/s&gt;&lt;s&gt;") &amp; "&lt;/s&gt;&lt;/t&gt;", "//s[last()-2]")</f>
        <v>110</v>
      </c>
      <c r="Q2385" cm="1">
        <f t="array" ref="Q2385">_xlfn.FILTERXML("&lt;t&gt;&lt;s&gt;" &amp; SUBSTITUTE(SUBSTITUTE(SUBSTITUTE(A2385, "|", "&lt;/s&gt;&lt;s&gt;"), ",", "&lt;/s&gt;&lt;s&gt;"), ";", "&lt;/s&gt;&lt;s&gt;") &amp; "&lt;/s&gt;&lt;/t&gt;", "//s[last()-1]")</f>
        <v>950</v>
      </c>
      <c r="R2385" t="s">
        <v>610</v>
      </c>
      <c r="S2385" s="20">
        <f>Table1[[#This Row],[Qty Sold]]/Table1[[#This Row],[Qty Added]]</f>
        <v>0.5</v>
      </c>
      <c r="T2385" s="19">
        <f>Table1[[#This Row],[Unit Price]]*Table1[[#This Row],[Stock]]</f>
        <v>104500</v>
      </c>
    </row>
    <row r="2386" spans="1:20" x14ac:dyDescent="0.3">
      <c r="A2386" t="s">
        <v>364</v>
      </c>
      <c r="J2386" s="18" t="str">
        <f t="shared" si="148"/>
        <v>03-01-2026</v>
      </c>
      <c r="K2386" t="str">
        <f t="shared" si="149"/>
        <v>SKU403</v>
      </c>
      <c r="L2386" t="str">
        <f t="shared" si="150"/>
        <v>Cutlery Set Prime</v>
      </c>
      <c r="M2386" t="s">
        <v>551</v>
      </c>
      <c r="N2386">
        <f t="shared" si="151"/>
        <v>38</v>
      </c>
      <c r="O2386" cm="1">
        <f t="array" ref="O2386">_xlfn.FILTERXML("&lt;t&gt;&lt;s&gt;" &amp; SUBSTITUTE(SUBSTITUTE(A2386, "|", "&lt;/s&gt;&lt;s&gt;"), ";", "&lt;/s&gt;&lt;s&gt;") &amp; "&lt;/s&gt;&lt;/t&gt;", "//s[last()-2]")</f>
        <v>20</v>
      </c>
      <c r="P2386" cm="1">
        <f t="array" ref="P2386">_xlfn.FILTERXML("&lt;t&gt;&lt;s&gt;" &amp; SUBSTITUTE(SUBSTITUTE(SUBSTITUTE(CLEAN(A2386), "|", "&lt;/s&gt;&lt;s&gt;"), ",", "&lt;/s&gt;&lt;s&gt;"), ";", "&lt;/s&gt;&lt;s&gt;") &amp; "&lt;/s&gt;&lt;/t&gt;", "//s[last()-2]")</f>
        <v>100</v>
      </c>
      <c r="Q2386" cm="1">
        <f t="array" ref="Q2386">_xlfn.FILTERXML("&lt;t&gt;&lt;s&gt;" &amp; SUBSTITUTE(SUBSTITUTE(SUBSTITUTE(A2386, "|", "&lt;/s&gt;&lt;s&gt;"), ",", "&lt;/s&gt;&lt;s&gt;"), ";", "&lt;/s&gt;&lt;s&gt;") &amp; "&lt;/s&gt;&lt;/t&gt;", "//s[last()-1]")</f>
        <v>1600</v>
      </c>
      <c r="R2386" t="s">
        <v>591</v>
      </c>
      <c r="S2386" s="20">
        <f>Table1[[#This Row],[Qty Sold]]/Table1[[#This Row],[Qty Added]]</f>
        <v>0.52631578947368418</v>
      </c>
      <c r="T2386" s="19">
        <f>Table1[[#This Row],[Unit Price]]*Table1[[#This Row],[Stock]]</f>
        <v>160000</v>
      </c>
    </row>
    <row r="2387" spans="1:20" x14ac:dyDescent="0.3">
      <c r="A2387" t="s">
        <v>365</v>
      </c>
      <c r="J2387" s="18" t="str">
        <f t="shared" si="148"/>
        <v>04-01-2026</v>
      </c>
      <c r="K2387" t="str">
        <f t="shared" si="149"/>
        <v>SKU404</v>
      </c>
      <c r="L2387" t="str">
        <f t="shared" si="150"/>
        <v>Steel Bowl XL</v>
      </c>
      <c r="M2387" t="s">
        <v>541</v>
      </c>
      <c r="N2387">
        <f t="shared" si="151"/>
        <v>85</v>
      </c>
      <c r="O2387" cm="1">
        <f t="array" ref="O2387">_xlfn.FILTERXML("&lt;t&gt;&lt;s&gt;" &amp; SUBSTITUTE(SUBSTITUTE(A2387, "|", "&lt;/s&gt;&lt;s&gt;"), ";", "&lt;/s&gt;&lt;s&gt;") &amp; "&lt;/s&gt;&lt;/t&gt;", "//s[last()-2]")</f>
        <v>55</v>
      </c>
      <c r="P2387" cm="1">
        <f t="array" ref="P2387">_xlfn.FILTERXML("&lt;t&gt;&lt;s&gt;" &amp; SUBSTITUTE(SUBSTITUTE(SUBSTITUTE(CLEAN(A2387), "|", "&lt;/s&gt;&lt;s&gt;"), ",", "&lt;/s&gt;&lt;s&gt;"), ";", "&lt;/s&gt;&lt;s&gt;") &amp; "&lt;/s&gt;&lt;/t&gt;", "//s[last()-2]")</f>
        <v>170</v>
      </c>
      <c r="Q2387" cm="1">
        <f t="array" ref="Q2387">_xlfn.FILTERXML("&lt;t&gt;&lt;s&gt;" &amp; SUBSTITUTE(SUBSTITUTE(SUBSTITUTE(A2387, "|", "&lt;/s&gt;&lt;s&gt;"), ",", "&lt;/s&gt;&lt;s&gt;"), ";", "&lt;/s&gt;&lt;s&gt;") &amp; "&lt;/s&gt;&lt;/t&gt;", "//s[last()-1]")</f>
        <v>160</v>
      </c>
      <c r="R2387" t="s">
        <v>582</v>
      </c>
      <c r="S2387" s="20">
        <f>Table1[[#This Row],[Qty Sold]]/Table1[[#This Row],[Qty Added]]</f>
        <v>0.6470588235294118</v>
      </c>
      <c r="T2387" s="19">
        <f>Table1[[#This Row],[Unit Price]]*Table1[[#This Row],[Stock]]</f>
        <v>27200</v>
      </c>
    </row>
    <row r="2388" spans="1:20" x14ac:dyDescent="0.3">
      <c r="A2388" t="s">
        <v>366</v>
      </c>
      <c r="J2388" s="18" t="str">
        <f t="shared" si="148"/>
        <v>05-01-2026</v>
      </c>
      <c r="K2388" t="str">
        <f t="shared" si="149"/>
        <v>SKU405</v>
      </c>
      <c r="L2388" t="str">
        <f t="shared" si="150"/>
        <v>Glass Bowl XL</v>
      </c>
      <c r="M2388" t="s">
        <v>545</v>
      </c>
      <c r="N2388">
        <f t="shared" si="151"/>
        <v>35</v>
      </c>
      <c r="O2388" cm="1">
        <f t="array" ref="O2388">_xlfn.FILTERXML("&lt;t&gt;&lt;s&gt;" &amp; SUBSTITUTE(SUBSTITUTE(A2388, "|", "&lt;/s&gt;&lt;s&gt;"), ";", "&lt;/s&gt;&lt;s&gt;") &amp; "&lt;/s&gt;&lt;/t&gt;", "//s[last()-2]")</f>
        <v>18</v>
      </c>
      <c r="P2388" cm="1">
        <f t="array" ref="P2388">_xlfn.FILTERXML("&lt;t&gt;&lt;s&gt;" &amp; SUBSTITUTE(SUBSTITUTE(SUBSTITUTE(CLEAN(A2388), "|", "&lt;/s&gt;&lt;s&gt;"), ",", "&lt;/s&gt;&lt;s&gt;"), ";", "&lt;/s&gt;&lt;s&gt;") &amp; "&lt;/s&gt;&lt;/t&gt;", "//s[last()-2]")</f>
        <v>90</v>
      </c>
      <c r="Q2388" cm="1">
        <f t="array" ref="Q2388">_xlfn.FILTERXML("&lt;t&gt;&lt;s&gt;" &amp; SUBSTITUTE(SUBSTITUTE(SUBSTITUTE(A2388, "|", "&lt;/s&gt;&lt;s&gt;"), ",", "&lt;/s&gt;&lt;s&gt;"), ";", "&lt;/s&gt;&lt;s&gt;") &amp; "&lt;/s&gt;&lt;/t&gt;", "//s[last()-1]")</f>
        <v>350</v>
      </c>
      <c r="R2388" t="s">
        <v>585</v>
      </c>
      <c r="S2388" s="20">
        <f>Table1[[#This Row],[Qty Sold]]/Table1[[#This Row],[Qty Added]]</f>
        <v>0.51428571428571423</v>
      </c>
      <c r="T2388" s="19">
        <f>Table1[[#This Row],[Unit Price]]*Table1[[#This Row],[Stock]]</f>
        <v>31500</v>
      </c>
    </row>
    <row r="2389" spans="1:20" x14ac:dyDescent="0.3">
      <c r="A2389" t="s">
        <v>367</v>
      </c>
      <c r="J2389" s="18" t="str">
        <f t="shared" si="148"/>
        <v>06-01-2026</v>
      </c>
      <c r="K2389" t="str">
        <f t="shared" si="149"/>
        <v>SKU406</v>
      </c>
      <c r="L2389" t="str">
        <f t="shared" si="150"/>
        <v>Plastic Container XL</v>
      </c>
      <c r="M2389" t="s">
        <v>544</v>
      </c>
      <c r="N2389">
        <f t="shared" si="151"/>
        <v>100</v>
      </c>
      <c r="O2389" cm="1">
        <f t="array" ref="O2389">_xlfn.FILTERXML("&lt;t&gt;&lt;s&gt;" &amp; SUBSTITUTE(SUBSTITUTE(A2389, "|", "&lt;/s&gt;&lt;s&gt;"), ";", "&lt;/s&gt;&lt;s&gt;") &amp; "&lt;/s&gt;&lt;/t&gt;", "//s[last()-2]")</f>
        <v>65</v>
      </c>
      <c r="P2389" cm="1">
        <f t="array" ref="P2389">_xlfn.FILTERXML("&lt;t&gt;&lt;s&gt;" &amp; SUBSTITUTE(SUBSTITUTE(SUBSTITUTE(CLEAN(A2389), "|", "&lt;/s&gt;&lt;s&gt;"), ",", "&lt;/s&gt;&lt;s&gt;"), ";", "&lt;/s&gt;&lt;s&gt;") &amp; "&lt;/s&gt;&lt;/t&gt;", "//s[last()-2]")</f>
        <v>190</v>
      </c>
      <c r="Q2389" cm="1">
        <f t="array" ref="Q2389">_xlfn.FILTERXML("&lt;t&gt;&lt;s&gt;" &amp; SUBSTITUTE(SUBSTITUTE(SUBSTITUTE(A2389, "|", "&lt;/s&gt;&lt;s&gt;"), ",", "&lt;/s&gt;&lt;s&gt;"), ";", "&lt;/s&gt;&lt;s&gt;") &amp; "&lt;/s&gt;&lt;/t&gt;", "//s[last()-1]")</f>
        <v>300</v>
      </c>
      <c r="R2389" t="s">
        <v>584</v>
      </c>
      <c r="S2389" s="20">
        <f>Table1[[#This Row],[Qty Sold]]/Table1[[#This Row],[Qty Added]]</f>
        <v>0.65</v>
      </c>
      <c r="T2389" s="19">
        <f>Table1[[#This Row],[Unit Price]]*Table1[[#This Row],[Stock]]</f>
        <v>57000</v>
      </c>
    </row>
    <row r="2390" spans="1:20" x14ac:dyDescent="0.3">
      <c r="A2390" t="s">
        <v>368</v>
      </c>
      <c r="J2390" s="18" t="str">
        <f t="shared" si="148"/>
        <v>07-01-2026</v>
      </c>
      <c r="K2390" t="str">
        <f t="shared" si="149"/>
        <v>SKU407</v>
      </c>
      <c r="L2390" t="str">
        <f t="shared" si="150"/>
        <v>plastic container xl</v>
      </c>
      <c r="M2390" t="s">
        <v>573</v>
      </c>
      <c r="N2390">
        <f t="shared" si="151"/>
        <v>70</v>
      </c>
      <c r="O2390" cm="1">
        <f t="array" ref="O2390">_xlfn.FILTERXML("&lt;t&gt;&lt;s&gt;" &amp; SUBSTITUTE(SUBSTITUTE(A2390, "|", "&lt;/s&gt;&lt;s&gt;"), ";", "&lt;/s&gt;&lt;s&gt;") &amp; "&lt;/s&gt;&lt;/t&gt;", "//s[last()-2]")</f>
        <v>35</v>
      </c>
      <c r="P2390" cm="1">
        <f t="array" ref="P2390">_xlfn.FILTERXML("&lt;t&gt;&lt;s&gt;" &amp; SUBSTITUTE(SUBSTITUTE(SUBSTITUTE(CLEAN(A2390), "|", "&lt;/s&gt;&lt;s&gt;"), ",", "&lt;/s&gt;&lt;s&gt;"), ";", "&lt;/s&gt;&lt;s&gt;") &amp; "&lt;/s&gt;&lt;/t&gt;", "//s[last()-2]")</f>
        <v>200</v>
      </c>
      <c r="Q2390" cm="1">
        <f t="array" ref="Q2390">_xlfn.FILTERXML("&lt;t&gt;&lt;s&gt;" &amp; SUBSTITUTE(SUBSTITUTE(SUBSTITUTE(A2390, "|", "&lt;/s&gt;&lt;s&gt;"), ",", "&lt;/s&gt;&lt;s&gt;"), ";", "&lt;/s&gt;&lt;s&gt;") &amp; "&lt;/s&gt;&lt;/t&gt;", "//s[last()-1]")</f>
        <v>300</v>
      </c>
      <c r="R2390" t="s">
        <v>614</v>
      </c>
      <c r="S2390" s="20">
        <f>Table1[[#This Row],[Qty Sold]]/Table1[[#This Row],[Qty Added]]</f>
        <v>0.5</v>
      </c>
      <c r="T2390" s="19">
        <f>Table1[[#This Row],[Unit Price]]*Table1[[#This Row],[Stock]]</f>
        <v>60000</v>
      </c>
    </row>
    <row r="2391" spans="1:20" x14ac:dyDescent="0.3">
      <c r="A2391" t="s">
        <v>369</v>
      </c>
      <c r="J2391" s="18" t="str">
        <f t="shared" si="148"/>
        <v>08-01-2026</v>
      </c>
      <c r="K2391" t="str">
        <f t="shared" si="149"/>
        <v>SKU408</v>
      </c>
      <c r="L2391" t="str">
        <f t="shared" si="150"/>
        <v>Storage Jar XL</v>
      </c>
      <c r="M2391" t="s">
        <v>553</v>
      </c>
      <c r="N2391">
        <f t="shared" si="151"/>
        <v>80</v>
      </c>
      <c r="O2391" cm="1">
        <f t="array" ref="O2391">_xlfn.FILTERXML("&lt;t&gt;&lt;s&gt;" &amp; SUBSTITUTE(SUBSTITUTE(A2391, "|", "&lt;/s&gt;&lt;s&gt;"), ";", "&lt;/s&gt;&lt;s&gt;") &amp; "&lt;/s&gt;&lt;/t&gt;", "//s[last()-2]")</f>
        <v>45</v>
      </c>
      <c r="P2391" cm="1">
        <f t="array" ref="P2391">_xlfn.FILTERXML("&lt;t&gt;&lt;s&gt;" &amp; SUBSTITUTE(SUBSTITUTE(SUBSTITUTE(CLEAN(A2391), "|", "&lt;/s&gt;&lt;s&gt;"), ",", "&lt;/s&gt;&lt;s&gt;"), ";", "&lt;/s&gt;&lt;s&gt;") &amp; "&lt;/s&gt;&lt;/t&gt;", "//s[last()-2]")</f>
        <v>170</v>
      </c>
      <c r="Q2391" cm="1">
        <f t="array" ref="Q2391">_xlfn.FILTERXML("&lt;t&gt;&lt;s&gt;" &amp; SUBSTITUTE(SUBSTITUTE(SUBSTITUTE(A2391, "|", "&lt;/s&gt;&lt;s&gt;"), ",", "&lt;/s&gt;&lt;s&gt;"), ";", "&lt;/s&gt;&lt;s&gt;") &amp; "&lt;/s&gt;&lt;/t&gt;", "//s[last()-1]")</f>
        <v>350</v>
      </c>
      <c r="R2391" t="s">
        <v>593</v>
      </c>
      <c r="S2391" s="20">
        <f>Table1[[#This Row],[Qty Sold]]/Table1[[#This Row],[Qty Added]]</f>
        <v>0.5625</v>
      </c>
      <c r="T2391" s="19">
        <f>Table1[[#This Row],[Unit Price]]*Table1[[#This Row],[Stock]]</f>
        <v>59500</v>
      </c>
    </row>
    <row r="2392" spans="1:20" x14ac:dyDescent="0.3">
      <c r="A2392" t="s">
        <v>370</v>
      </c>
      <c r="J2392" s="18" t="str">
        <f t="shared" si="148"/>
        <v>09-01-2026</v>
      </c>
      <c r="K2392" t="str">
        <f t="shared" si="149"/>
        <v>SKU409</v>
      </c>
      <c r="L2392" t="str">
        <f t="shared" si="150"/>
        <v>Steel Tiffin Mega</v>
      </c>
      <c r="M2392" t="s">
        <v>541</v>
      </c>
      <c r="N2392">
        <f t="shared" si="151"/>
        <v>45</v>
      </c>
      <c r="O2392" cm="1">
        <f t="array" ref="O2392">_xlfn.FILTERXML("&lt;t&gt;&lt;s&gt;" &amp; SUBSTITUTE(SUBSTITUTE(A2392, "|", "&lt;/s&gt;&lt;s&gt;"), ";", "&lt;/s&gt;&lt;s&gt;") &amp; "&lt;/s&gt;&lt;/t&gt;", "//s[last()-2]")</f>
        <v>25</v>
      </c>
      <c r="P2392" cm="1">
        <f t="array" ref="P2392">_xlfn.FILTERXML("&lt;t&gt;&lt;s&gt;" &amp; SUBSTITUTE(SUBSTITUTE(SUBSTITUTE(CLEAN(A2392), "|", "&lt;/s&gt;&lt;s&gt;"), ",", "&lt;/s&gt;&lt;s&gt;"), ";", "&lt;/s&gt;&lt;s&gt;") &amp; "&lt;/s&gt;&lt;/t&gt;", "//s[last()-2]")</f>
        <v>110</v>
      </c>
      <c r="Q2392" cm="1">
        <f t="array" ref="Q2392">_xlfn.FILTERXML("&lt;t&gt;&lt;s&gt;" &amp; SUBSTITUTE(SUBSTITUTE(SUBSTITUTE(A2392, "|", "&lt;/s&gt;&lt;s&gt;"), ",", "&lt;/s&gt;&lt;s&gt;"), ";", "&lt;/s&gt;&lt;s&gt;") &amp; "&lt;/s&gt;&lt;/t&gt;", "//s[last()-1]")</f>
        <v>700</v>
      </c>
      <c r="R2392" t="s">
        <v>582</v>
      </c>
      <c r="S2392" s="20">
        <f>Table1[[#This Row],[Qty Sold]]/Table1[[#This Row],[Qty Added]]</f>
        <v>0.55555555555555558</v>
      </c>
      <c r="T2392" s="19">
        <f>Table1[[#This Row],[Unit Price]]*Table1[[#This Row],[Stock]]</f>
        <v>77000</v>
      </c>
    </row>
    <row r="2393" spans="1:20" x14ac:dyDescent="0.3">
      <c r="A2393" t="s">
        <v>371</v>
      </c>
      <c r="J2393" s="18" t="str">
        <f t="shared" si="148"/>
        <v>10-01-2026</v>
      </c>
      <c r="K2393" t="str">
        <f t="shared" si="149"/>
        <v>SKU410</v>
      </c>
      <c r="L2393" t="str">
        <f t="shared" si="150"/>
        <v>steel tiffin mega</v>
      </c>
      <c r="M2393" t="s">
        <v>542</v>
      </c>
      <c r="N2393">
        <f t="shared" si="151"/>
        <v>30</v>
      </c>
      <c r="O2393" cm="1">
        <f t="array" ref="O2393">_xlfn.FILTERXML("&lt;t&gt;&lt;s&gt;" &amp; SUBSTITUTE(SUBSTITUTE(A2393, "|", "&lt;/s&gt;&lt;s&gt;"), ";", "&lt;/s&gt;&lt;s&gt;") &amp; "&lt;/s&gt;&lt;/t&gt;", "//s[last()-2]")</f>
        <v>15</v>
      </c>
      <c r="P2393" cm="1">
        <f t="array" ref="P2393">_xlfn.FILTERXML("&lt;t&gt;&lt;s&gt;" &amp; SUBSTITUTE(SUBSTITUTE(SUBSTITUTE(CLEAN(A2393), "|", "&lt;/s&gt;&lt;s&gt;"), ",", "&lt;/s&gt;&lt;s&gt;"), ";", "&lt;/s&gt;&lt;s&gt;") &amp; "&lt;/s&gt;&lt;/t&gt;", "//s[last()-2]")</f>
        <v>115</v>
      </c>
      <c r="Q2393" cm="1">
        <f t="array" ref="Q2393">_xlfn.FILTERXML("&lt;t&gt;&lt;s&gt;" &amp; SUBSTITUTE(SUBSTITUTE(SUBSTITUTE(A2393, "|", "&lt;/s&gt;&lt;s&gt;"), ",", "&lt;/s&gt;&lt;s&gt;"), ";", "&lt;/s&gt;&lt;s&gt;") &amp; "&lt;/s&gt;&lt;/t&gt;", "//s[last()-1]")</f>
        <v>700</v>
      </c>
      <c r="R2393" t="s">
        <v>600</v>
      </c>
      <c r="S2393" s="20">
        <f>Table1[[#This Row],[Qty Sold]]/Table1[[#This Row],[Qty Added]]</f>
        <v>0.5</v>
      </c>
      <c r="T2393" s="19">
        <f>Table1[[#This Row],[Unit Price]]*Table1[[#This Row],[Stock]]</f>
        <v>80500</v>
      </c>
    </row>
    <row r="2394" spans="1:20" x14ac:dyDescent="0.3">
      <c r="A2394" t="s">
        <v>372</v>
      </c>
      <c r="J2394" s="18" t="str">
        <f t="shared" si="148"/>
        <v>11-01-2026</v>
      </c>
      <c r="K2394" t="str">
        <f t="shared" si="149"/>
        <v>SKU411</v>
      </c>
      <c r="L2394" t="str">
        <f t="shared" si="150"/>
        <v>Water Bottle Mega</v>
      </c>
      <c r="M2394" t="s">
        <v>548</v>
      </c>
      <c r="N2394">
        <f t="shared" si="151"/>
        <v>150</v>
      </c>
      <c r="O2394" cm="1">
        <f t="array" ref="O2394">_xlfn.FILTERXML("&lt;t&gt;&lt;s&gt;" &amp; SUBSTITUTE(SUBSTITUTE(A2394, "|", "&lt;/s&gt;&lt;s&gt;"), ";", "&lt;/s&gt;&lt;s&gt;") &amp; "&lt;/s&gt;&lt;/t&gt;", "//s[last()-2]")</f>
        <v>100</v>
      </c>
      <c r="P2394" cm="1">
        <f t="array" ref="P2394">_xlfn.FILTERXML("&lt;t&gt;&lt;s&gt;" &amp; SUBSTITUTE(SUBSTITUTE(SUBSTITUTE(CLEAN(A2394), "|", "&lt;/s&gt;&lt;s&gt;"), ",", "&lt;/s&gt;&lt;s&gt;"), ";", "&lt;/s&gt;&lt;s&gt;") &amp; "&lt;/s&gt;&lt;/t&gt;", "//s[last()-2]")</f>
        <v>260</v>
      </c>
      <c r="Q2394" cm="1">
        <f t="array" ref="Q2394">_xlfn.FILTERXML("&lt;t&gt;&lt;s&gt;" &amp; SUBSTITUTE(SUBSTITUTE(SUBSTITUTE(A2394, "|", "&lt;/s&gt;&lt;s&gt;"), ",", "&lt;/s&gt;&lt;s&gt;"), ";", "&lt;/s&gt;&lt;s&gt;") &amp; "&lt;/s&gt;&lt;/t&gt;", "//s[last()-1]")</f>
        <v>320</v>
      </c>
      <c r="R2394" t="s">
        <v>588</v>
      </c>
      <c r="S2394" s="20">
        <f>Table1[[#This Row],[Qty Sold]]/Table1[[#This Row],[Qty Added]]</f>
        <v>0.66666666666666663</v>
      </c>
      <c r="T2394" s="19">
        <f>Table1[[#This Row],[Unit Price]]*Table1[[#This Row],[Stock]]</f>
        <v>83200</v>
      </c>
    </row>
    <row r="2395" spans="1:20" x14ac:dyDescent="0.3">
      <c r="A2395" t="s">
        <v>373</v>
      </c>
      <c r="J2395" s="18" t="str">
        <f t="shared" si="148"/>
        <v>12-01-2026</v>
      </c>
      <c r="K2395" t="str">
        <f t="shared" si="149"/>
        <v>SKU412</v>
      </c>
      <c r="L2395" t="str">
        <f t="shared" si="150"/>
        <v>Bottle Set Mega</v>
      </c>
      <c r="M2395" t="s">
        <v>557</v>
      </c>
      <c r="N2395">
        <f t="shared" si="151"/>
        <v>95</v>
      </c>
      <c r="O2395" cm="1">
        <f t="array" ref="O2395">_xlfn.FILTERXML("&lt;t&gt;&lt;s&gt;" &amp; SUBSTITUTE(SUBSTITUTE(A2395, "|", "&lt;/s&gt;&lt;s&gt;"), ";", "&lt;/s&gt;&lt;s&gt;") &amp; "&lt;/s&gt;&lt;/t&gt;", "//s[last()-2]")</f>
        <v>60</v>
      </c>
      <c r="P2395" cm="1">
        <f t="array" ref="P2395">_xlfn.FILTERXML("&lt;t&gt;&lt;s&gt;" &amp; SUBSTITUTE(SUBSTITUTE(SUBSTITUTE(CLEAN(A2395), "|", "&lt;/s&gt;&lt;s&gt;"), ",", "&lt;/s&gt;&lt;s&gt;"), ";", "&lt;/s&gt;&lt;s&gt;") &amp; "&lt;/s&gt;&lt;/t&gt;", "//s[last()-2]")</f>
        <v>180</v>
      </c>
      <c r="Q2395" cm="1">
        <f t="array" ref="Q2395">_xlfn.FILTERXML("&lt;t&gt;&lt;s&gt;" &amp; SUBSTITUTE(SUBSTITUTE(SUBSTITUTE(A2395, "|", "&lt;/s&gt;&lt;s&gt;"), ",", "&lt;/s&gt;&lt;s&gt;"), ";", "&lt;/s&gt;&lt;s&gt;") &amp; "&lt;/s&gt;&lt;/t&gt;", "//s[last()-1]")</f>
        <v>900</v>
      </c>
      <c r="R2395" t="s">
        <v>597</v>
      </c>
      <c r="S2395" s="20">
        <f>Table1[[#This Row],[Qty Sold]]/Table1[[#This Row],[Qty Added]]</f>
        <v>0.63157894736842102</v>
      </c>
      <c r="T2395" s="19">
        <f>Table1[[#This Row],[Unit Price]]*Table1[[#This Row],[Stock]]</f>
        <v>162000</v>
      </c>
    </row>
    <row r="2396" spans="1:20" x14ac:dyDescent="0.3">
      <c r="A2396" t="s">
        <v>374</v>
      </c>
      <c r="J2396" s="18" t="str">
        <f t="shared" si="148"/>
        <v>13-01-2026</v>
      </c>
      <c r="K2396" t="str">
        <f t="shared" si="149"/>
        <v>SKU413</v>
      </c>
      <c r="L2396" t="str">
        <f t="shared" si="150"/>
        <v>Serving Tray Mega</v>
      </c>
      <c r="M2396" t="s">
        <v>554</v>
      </c>
      <c r="N2396">
        <f t="shared" si="151"/>
        <v>50</v>
      </c>
      <c r="O2396" cm="1">
        <f t="array" ref="O2396">_xlfn.FILTERXML("&lt;t&gt;&lt;s&gt;" &amp; SUBSTITUTE(SUBSTITUTE(A2396, "|", "&lt;/s&gt;&lt;s&gt;"), ";", "&lt;/s&gt;&lt;s&gt;") &amp; "&lt;/s&gt;&lt;/t&gt;", "//s[last()-2]")</f>
        <v>28</v>
      </c>
      <c r="P2396" cm="1">
        <f t="array" ref="P2396">_xlfn.FILTERXML("&lt;t&gt;&lt;s&gt;" &amp; SUBSTITUTE(SUBSTITUTE(SUBSTITUTE(CLEAN(A2396), "|", "&lt;/s&gt;&lt;s&gt;"), ",", "&lt;/s&gt;&lt;s&gt;"), ";", "&lt;/s&gt;&lt;s&gt;") &amp; "&lt;/s&gt;&lt;/t&gt;", "//s[last()-2]")</f>
        <v>120</v>
      </c>
      <c r="Q2396" cm="1">
        <f t="array" ref="Q2396">_xlfn.FILTERXML("&lt;t&gt;&lt;s&gt;" &amp; SUBSTITUTE(SUBSTITUTE(SUBSTITUTE(A2396, "|", "&lt;/s&gt;&lt;s&gt;"), ",", "&lt;/s&gt;&lt;s&gt;"), ";", "&lt;/s&gt;&lt;s&gt;") &amp; "&lt;/s&gt;&lt;/t&gt;", "//s[last()-1]")</f>
        <v>750</v>
      </c>
      <c r="R2396" t="s">
        <v>594</v>
      </c>
      <c r="S2396" s="20">
        <f>Table1[[#This Row],[Qty Sold]]/Table1[[#This Row],[Qty Added]]</f>
        <v>0.56000000000000005</v>
      </c>
      <c r="T2396" s="19">
        <f>Table1[[#This Row],[Unit Price]]*Table1[[#This Row],[Stock]]</f>
        <v>90000</v>
      </c>
    </row>
    <row r="2397" spans="1:20" x14ac:dyDescent="0.3">
      <c r="A2397" t="s">
        <v>375</v>
      </c>
      <c r="J2397" s="18" t="str">
        <f t="shared" si="148"/>
        <v>14-01-2026</v>
      </c>
      <c r="K2397" t="str">
        <f t="shared" si="149"/>
        <v>SKU414</v>
      </c>
      <c r="L2397" t="str">
        <f t="shared" si="150"/>
        <v>Serving tray mega</v>
      </c>
      <c r="M2397" t="s">
        <v>554</v>
      </c>
      <c r="N2397">
        <f t="shared" si="151"/>
        <v>35</v>
      </c>
      <c r="O2397" cm="1">
        <f t="array" ref="O2397">_xlfn.FILTERXML("&lt;t&gt;&lt;s&gt;" &amp; SUBSTITUTE(SUBSTITUTE(A2397, "|", "&lt;/s&gt;&lt;s&gt;"), ";", "&lt;/s&gt;&lt;s&gt;") &amp; "&lt;/s&gt;&lt;/t&gt;", "//s[last()-2]")</f>
        <v>18</v>
      </c>
      <c r="P2397" cm="1">
        <f t="array" ref="P2397">_xlfn.FILTERXML("&lt;t&gt;&lt;s&gt;" &amp; SUBSTITUTE(SUBSTITUTE(SUBSTITUTE(CLEAN(A2397), "|", "&lt;/s&gt;&lt;s&gt;"), ",", "&lt;/s&gt;&lt;s&gt;"), ";", "&lt;/s&gt;&lt;s&gt;") &amp; "&lt;/s&gt;&lt;/t&gt;", "//s[last()-2]")</f>
        <v>125</v>
      </c>
      <c r="Q2397" cm="1">
        <f t="array" ref="Q2397">_xlfn.FILTERXML("&lt;t&gt;&lt;s&gt;" &amp; SUBSTITUTE(SUBSTITUTE(SUBSTITUTE(A2397, "|", "&lt;/s&gt;&lt;s&gt;"), ",", "&lt;/s&gt;&lt;s&gt;"), ";", "&lt;/s&gt;&lt;s&gt;") &amp; "&lt;/s&gt;&lt;/t&gt;", "//s[last()-1]")</f>
        <v>750</v>
      </c>
      <c r="R2397" t="s">
        <v>594</v>
      </c>
      <c r="S2397" s="20">
        <f>Table1[[#This Row],[Qty Sold]]/Table1[[#This Row],[Qty Added]]</f>
        <v>0.51428571428571423</v>
      </c>
      <c r="T2397" s="19">
        <f>Table1[[#This Row],[Unit Price]]*Table1[[#This Row],[Stock]]</f>
        <v>93750</v>
      </c>
    </row>
    <row r="2398" spans="1:20" x14ac:dyDescent="0.3">
      <c r="A2398" t="s">
        <v>376</v>
      </c>
      <c r="J2398" s="18" t="str">
        <f t="shared" si="148"/>
        <v>15-01-2026</v>
      </c>
      <c r="K2398" t="str">
        <f t="shared" si="149"/>
        <v>SKU415</v>
      </c>
      <c r="L2398" t="str">
        <f t="shared" si="150"/>
        <v>Pressure Cooker 10L</v>
      </c>
      <c r="M2398" t="s">
        <v>555</v>
      </c>
      <c r="N2398">
        <f t="shared" si="151"/>
        <v>25</v>
      </c>
      <c r="O2398" cm="1">
        <f t="array" ref="O2398">_xlfn.FILTERXML("&lt;t&gt;&lt;s&gt;" &amp; SUBSTITUTE(SUBSTITUTE(A2398, "|", "&lt;/s&gt;&lt;s&gt;"), ";", "&lt;/s&gt;&lt;s&gt;") &amp; "&lt;/s&gt;&lt;/t&gt;", "//s[last()-2]")</f>
        <v>14</v>
      </c>
      <c r="P2398" cm="1">
        <f t="array" ref="P2398">_xlfn.FILTERXML("&lt;t&gt;&lt;s&gt;" &amp; SUBSTITUTE(SUBSTITUTE(SUBSTITUTE(CLEAN(A2398), "|", "&lt;/s&gt;&lt;s&gt;"), ",", "&lt;/s&gt;&lt;s&gt;"), ";", "&lt;/s&gt;&lt;s&gt;") &amp; "&lt;/s&gt;&lt;/t&gt;", "//s[last()-2]")</f>
        <v>65</v>
      </c>
      <c r="Q2398" cm="1">
        <f t="array" ref="Q2398">_xlfn.FILTERXML("&lt;t&gt;&lt;s&gt;" &amp; SUBSTITUTE(SUBSTITUTE(SUBSTITUTE(A2398, "|", "&lt;/s&gt;&lt;s&gt;"), ",", "&lt;/s&gt;&lt;s&gt;"), ";", "&lt;/s&gt;&lt;s&gt;") &amp; "&lt;/s&gt;&lt;/t&gt;", "//s[last()-1]")</f>
        <v>5000</v>
      </c>
      <c r="R2398" t="s">
        <v>595</v>
      </c>
      <c r="S2398" s="20">
        <f>Table1[[#This Row],[Qty Sold]]/Table1[[#This Row],[Qty Added]]</f>
        <v>0.56000000000000005</v>
      </c>
      <c r="T2398" s="19">
        <f>Table1[[#This Row],[Unit Price]]*Table1[[#This Row],[Stock]]</f>
        <v>325000</v>
      </c>
    </row>
    <row r="2399" spans="1:20" x14ac:dyDescent="0.3">
      <c r="A2399" t="s">
        <v>377</v>
      </c>
      <c r="J2399" s="18" t="str">
        <f t="shared" si="148"/>
        <v>16-01-2026</v>
      </c>
      <c r="K2399" t="str">
        <f t="shared" si="149"/>
        <v>SKU416</v>
      </c>
      <c r="L2399" t="str">
        <f t="shared" si="150"/>
        <v>pressure cooker 10 L</v>
      </c>
      <c r="M2399" t="s">
        <v>567</v>
      </c>
      <c r="N2399">
        <f t="shared" si="151"/>
        <v>15</v>
      </c>
      <c r="O2399" cm="1">
        <f t="array" ref="O2399">_xlfn.FILTERXML("&lt;t&gt;&lt;s&gt;" &amp; SUBSTITUTE(SUBSTITUTE(A2399, "|", "&lt;/s&gt;&lt;s&gt;"), ";", "&lt;/s&gt;&lt;s&gt;") &amp; "&lt;/s&gt;&lt;/t&gt;", "//s[last()-2]")</f>
        <v>8</v>
      </c>
      <c r="P2399" cm="1">
        <f t="array" ref="P2399">_xlfn.FILTERXML("&lt;t&gt;&lt;s&gt;" &amp; SUBSTITUTE(SUBSTITUTE(SUBSTITUTE(CLEAN(A2399), "|", "&lt;/s&gt;&lt;s&gt;"), ",", "&lt;/s&gt;&lt;s&gt;"), ";", "&lt;/s&gt;&lt;s&gt;") &amp; "&lt;/s&gt;&lt;/t&gt;", "//s[last()-2]")</f>
        <v>70</v>
      </c>
      <c r="Q2399" cm="1">
        <f t="array" ref="Q2399">_xlfn.FILTERXML("&lt;t&gt;&lt;s&gt;" &amp; SUBSTITUTE(SUBSTITUTE(SUBSTITUTE(A2399, "|", "&lt;/s&gt;&lt;s&gt;"), ",", "&lt;/s&gt;&lt;s&gt;"), ";", "&lt;/s&gt;&lt;s&gt;") &amp; "&lt;/s&gt;&lt;/t&gt;", "//s[last()-1]")</f>
        <v>5000</v>
      </c>
      <c r="R2399" t="s">
        <v>608</v>
      </c>
      <c r="S2399" s="20">
        <f>Table1[[#This Row],[Qty Sold]]/Table1[[#This Row],[Qty Added]]</f>
        <v>0.53333333333333333</v>
      </c>
      <c r="T2399" s="19">
        <f>Table1[[#This Row],[Unit Price]]*Table1[[#This Row],[Stock]]</f>
        <v>350000</v>
      </c>
    </row>
    <row r="2400" spans="1:20" x14ac:dyDescent="0.3">
      <c r="A2400" t="s">
        <v>378</v>
      </c>
      <c r="J2400" s="18" t="str">
        <f t="shared" si="148"/>
        <v>17-01-2026</v>
      </c>
      <c r="K2400" t="str">
        <f t="shared" si="149"/>
        <v>SKU417</v>
      </c>
      <c r="L2400" t="str">
        <f t="shared" si="150"/>
        <v>Electric Rice Cooker Max</v>
      </c>
      <c r="M2400" t="s">
        <v>565</v>
      </c>
      <c r="N2400">
        <f t="shared" si="151"/>
        <v>15</v>
      </c>
      <c r="O2400" cm="1">
        <f t="array" ref="O2400">_xlfn.FILTERXML("&lt;t&gt;&lt;s&gt;" &amp; SUBSTITUTE(SUBSTITUTE(A2400, "|", "&lt;/s&gt;&lt;s&gt;"), ";", "&lt;/s&gt;&lt;s&gt;") &amp; "&lt;/s&gt;&lt;/t&gt;", "//s[last()-2]")</f>
        <v>8</v>
      </c>
      <c r="P2400" cm="1">
        <f t="array" ref="P2400">_xlfn.FILTERXML("&lt;t&gt;&lt;s&gt;" &amp; SUBSTITUTE(SUBSTITUTE(SUBSTITUTE(CLEAN(A2400), "|", "&lt;/s&gt;&lt;s&gt;"), ",", "&lt;/s&gt;&lt;s&gt;"), ";", "&lt;/s&gt;&lt;s&gt;") &amp; "&lt;/s&gt;&lt;/t&gt;", "//s[last()-2]")</f>
        <v>40</v>
      </c>
      <c r="Q2400" cm="1">
        <f t="array" ref="Q2400">_xlfn.FILTERXML("&lt;t&gt;&lt;s&gt;" &amp; SUBSTITUTE(SUBSTITUTE(SUBSTITUTE(A2400, "|", "&lt;/s&gt;&lt;s&gt;"), ",", "&lt;/s&gt;&lt;s&gt;"), ";", "&lt;/s&gt;&lt;s&gt;") &amp; "&lt;/s&gt;&lt;/t&gt;", "//s[last()-1]")</f>
        <v>4500</v>
      </c>
      <c r="R2400" t="s">
        <v>606</v>
      </c>
      <c r="S2400" s="20">
        <f>Table1[[#This Row],[Qty Sold]]/Table1[[#This Row],[Qty Added]]</f>
        <v>0.53333333333333333</v>
      </c>
      <c r="T2400" s="19">
        <f>Table1[[#This Row],[Unit Price]]*Table1[[#This Row],[Stock]]</f>
        <v>180000</v>
      </c>
    </row>
    <row r="2401" spans="1:20" x14ac:dyDescent="0.3">
      <c r="A2401" t="s">
        <v>379</v>
      </c>
      <c r="J2401" s="18" t="str">
        <f t="shared" si="148"/>
        <v>18-01-2026</v>
      </c>
      <c r="K2401" t="str">
        <f t="shared" si="149"/>
        <v>SKU418</v>
      </c>
      <c r="L2401" t="str">
        <f t="shared" si="150"/>
        <v>Electric rice cooker max</v>
      </c>
      <c r="M2401" t="s">
        <v>565</v>
      </c>
      <c r="N2401">
        <f t="shared" si="151"/>
        <v>12</v>
      </c>
      <c r="O2401" cm="1">
        <f t="array" ref="O2401">_xlfn.FILTERXML("&lt;t&gt;&lt;s&gt;" &amp; SUBSTITUTE(SUBSTITUTE(A2401, "|", "&lt;/s&gt;&lt;s&gt;"), ";", "&lt;/s&gt;&lt;s&gt;") &amp; "&lt;/s&gt;&lt;/t&gt;", "//s[last()-2]")</f>
        <v>6</v>
      </c>
      <c r="P2401" cm="1">
        <f t="array" ref="P2401">_xlfn.FILTERXML("&lt;t&gt;&lt;s&gt;" &amp; SUBSTITUTE(SUBSTITUTE(SUBSTITUTE(CLEAN(A2401), "|", "&lt;/s&gt;&lt;s&gt;"), ",", "&lt;/s&gt;&lt;s&gt;"), ";", "&lt;/s&gt;&lt;s&gt;") &amp; "&lt;/s&gt;&lt;/t&gt;", "//s[last()-2]")</f>
        <v>45</v>
      </c>
      <c r="Q2401" cm="1">
        <f t="array" ref="Q2401">_xlfn.FILTERXML("&lt;t&gt;&lt;s&gt;" &amp; SUBSTITUTE(SUBSTITUTE(SUBSTITUTE(A2401, "|", "&lt;/s&gt;&lt;s&gt;"), ",", "&lt;/s&gt;&lt;s&gt;"), ";", "&lt;/s&gt;&lt;s&gt;") &amp; "&lt;/s&gt;&lt;/t&gt;", "//s[last()-1]")</f>
        <v>4500</v>
      </c>
      <c r="R2401" t="s">
        <v>606</v>
      </c>
      <c r="S2401" s="20">
        <f>Table1[[#This Row],[Qty Sold]]/Table1[[#This Row],[Qty Added]]</f>
        <v>0.5</v>
      </c>
      <c r="T2401" s="19">
        <f>Table1[[#This Row],[Unit Price]]*Table1[[#This Row],[Stock]]</f>
        <v>202500</v>
      </c>
    </row>
    <row r="2402" spans="1:20" x14ac:dyDescent="0.3">
      <c r="A2402" t="s">
        <v>380</v>
      </c>
      <c r="J2402" s="18" t="str">
        <f t="shared" si="148"/>
        <v>19-01-2026</v>
      </c>
      <c r="K2402" t="str">
        <f t="shared" si="149"/>
        <v>SKU419</v>
      </c>
      <c r="L2402" t="str">
        <f t="shared" si="150"/>
        <v>Mixer Grinder Max</v>
      </c>
      <c r="M2402" t="s">
        <v>566</v>
      </c>
      <c r="N2402">
        <f t="shared" si="151"/>
        <v>18</v>
      </c>
      <c r="O2402" cm="1">
        <f t="array" ref="O2402">_xlfn.FILTERXML("&lt;t&gt;&lt;s&gt;" &amp; SUBSTITUTE(SUBSTITUTE(A2402, "|", "&lt;/s&gt;&lt;s&gt;"), ";", "&lt;/s&gt;&lt;s&gt;") &amp; "&lt;/s&gt;&lt;/t&gt;", "//s[last()-2]")</f>
        <v>10</v>
      </c>
      <c r="P2402" cm="1">
        <f t="array" ref="P2402">_xlfn.FILTERXML("&lt;t&gt;&lt;s&gt;" &amp; SUBSTITUTE(SUBSTITUTE(SUBSTITUTE(CLEAN(A2402), "|", "&lt;/s&gt;&lt;s&gt;"), ",", "&lt;/s&gt;&lt;s&gt;"), ";", "&lt;/s&gt;&lt;s&gt;") &amp; "&lt;/s&gt;&lt;/t&gt;", "//s[last()-2]")</f>
        <v>50</v>
      </c>
      <c r="Q2402" cm="1">
        <f t="array" ref="Q2402">_xlfn.FILTERXML("&lt;t&gt;&lt;s&gt;" &amp; SUBSTITUTE(SUBSTITUTE(SUBSTITUTE(A2402, "|", "&lt;/s&gt;&lt;s&gt;"), ",", "&lt;/s&gt;&lt;s&gt;"), ";", "&lt;/s&gt;&lt;s&gt;") &amp; "&lt;/s&gt;&lt;/t&gt;", "//s[last()-1]")</f>
        <v>8000</v>
      </c>
      <c r="R2402" t="s">
        <v>607</v>
      </c>
      <c r="S2402" s="20">
        <f>Table1[[#This Row],[Qty Sold]]/Table1[[#This Row],[Qty Added]]</f>
        <v>0.55555555555555558</v>
      </c>
      <c r="T2402" s="19">
        <f>Table1[[#This Row],[Unit Price]]*Table1[[#This Row],[Stock]]</f>
        <v>400000</v>
      </c>
    </row>
    <row r="2403" spans="1:20" x14ac:dyDescent="0.3">
      <c r="A2403" t="s">
        <v>381</v>
      </c>
      <c r="J2403" s="18" t="str">
        <f t="shared" si="148"/>
        <v>20-01-2026</v>
      </c>
      <c r="K2403" t="str">
        <f t="shared" si="149"/>
        <v>SKU420</v>
      </c>
      <c r="L2403" t="str">
        <f t="shared" si="150"/>
        <v>Mixer grinder max</v>
      </c>
      <c r="M2403" t="s">
        <v>566</v>
      </c>
      <c r="N2403">
        <f t="shared" si="151"/>
        <v>15</v>
      </c>
      <c r="O2403" cm="1">
        <f t="array" ref="O2403">_xlfn.FILTERXML("&lt;t&gt;&lt;s&gt;" &amp; SUBSTITUTE(SUBSTITUTE(A2403, "|", "&lt;/s&gt;&lt;s&gt;"), ";", "&lt;/s&gt;&lt;s&gt;") &amp; "&lt;/s&gt;&lt;/t&gt;", "//s[last()-2]")</f>
        <v>8</v>
      </c>
      <c r="P2403" cm="1">
        <f t="array" ref="P2403">_xlfn.FILTERXML("&lt;t&gt;&lt;s&gt;" &amp; SUBSTITUTE(SUBSTITUTE(SUBSTITUTE(CLEAN(A2403), "|", "&lt;/s&gt;&lt;s&gt;"), ",", "&lt;/s&gt;&lt;s&gt;"), ";", "&lt;/s&gt;&lt;s&gt;") &amp; "&lt;/s&gt;&lt;/t&gt;", "//s[last()-2]")</f>
        <v>55</v>
      </c>
      <c r="Q2403" cm="1">
        <f t="array" ref="Q2403">_xlfn.FILTERXML("&lt;t&gt;&lt;s&gt;" &amp; SUBSTITUTE(SUBSTITUTE(SUBSTITUTE(A2403, "|", "&lt;/s&gt;&lt;s&gt;"), ",", "&lt;/s&gt;&lt;s&gt;"), ";", "&lt;/s&gt;&lt;s&gt;") &amp; "&lt;/s&gt;&lt;/t&gt;", "//s[last()-1]")</f>
        <v>8000</v>
      </c>
      <c r="R2403" t="s">
        <v>607</v>
      </c>
      <c r="S2403" s="20">
        <f>Table1[[#This Row],[Qty Sold]]/Table1[[#This Row],[Qty Added]]</f>
        <v>0.53333333333333333</v>
      </c>
      <c r="T2403" s="19">
        <f>Table1[[#This Row],[Unit Price]]*Table1[[#This Row],[Stock]]</f>
        <v>440000</v>
      </c>
    </row>
    <row r="2404" spans="1:20" x14ac:dyDescent="0.3">
      <c r="A2404" t="s">
        <v>382</v>
      </c>
      <c r="J2404" s="18" t="str">
        <f t="shared" si="148"/>
        <v>21-01-2026</v>
      </c>
      <c r="K2404" t="str">
        <f t="shared" si="149"/>
        <v>SKU421</v>
      </c>
      <c r="L2404" t="str">
        <f t="shared" si="150"/>
        <v>Steel Plate Premium Plus</v>
      </c>
      <c r="M2404" t="s">
        <v>541</v>
      </c>
      <c r="N2404">
        <f t="shared" si="151"/>
        <v>80</v>
      </c>
      <c r="O2404" cm="1">
        <f t="array" ref="O2404">_xlfn.FILTERXML("&lt;t&gt;&lt;s&gt;" &amp; SUBSTITUTE(SUBSTITUTE(A2404, "|", "&lt;/s&gt;&lt;s&gt;"), ";", "&lt;/s&gt;&lt;s&gt;") &amp; "&lt;/s&gt;&lt;/t&gt;", "//s[last()-2]")</f>
        <v>55</v>
      </c>
      <c r="P2404" cm="1">
        <f t="array" ref="P2404">_xlfn.FILTERXML("&lt;t&gt;&lt;s&gt;" &amp; SUBSTITUTE(SUBSTITUTE(SUBSTITUTE(CLEAN(A2404), "|", "&lt;/s&gt;&lt;s&gt;"), ",", "&lt;/s&gt;&lt;s&gt;"), ";", "&lt;/s&gt;&lt;s&gt;") &amp; "&lt;/s&gt;&lt;/t&gt;", "//s[last()-2]")</f>
        <v>230</v>
      </c>
      <c r="Q2404" cm="1">
        <f t="array" ref="Q2404">_xlfn.FILTERXML("&lt;t&gt;&lt;s&gt;" &amp; SUBSTITUTE(SUBSTITUTE(SUBSTITUTE(A2404, "|", "&lt;/s&gt;&lt;s&gt;"), ",", "&lt;/s&gt;&lt;s&gt;"), ";", "&lt;/s&gt;&lt;s&gt;") &amp; "&lt;/s&gt;&lt;/t&gt;", "//s[last()-1]")</f>
        <v>350</v>
      </c>
      <c r="R2404" t="s">
        <v>582</v>
      </c>
      <c r="S2404" s="20">
        <f>Table1[[#This Row],[Qty Sold]]/Table1[[#This Row],[Qty Added]]</f>
        <v>0.6875</v>
      </c>
      <c r="T2404" s="19">
        <f>Table1[[#This Row],[Unit Price]]*Table1[[#This Row],[Stock]]</f>
        <v>80500</v>
      </c>
    </row>
    <row r="2405" spans="1:20" x14ac:dyDescent="0.3">
      <c r="A2405" t="s">
        <v>383</v>
      </c>
      <c r="J2405" s="18" t="str">
        <f t="shared" si="148"/>
        <v>22-01-2026</v>
      </c>
      <c r="K2405" t="str">
        <f t="shared" si="149"/>
        <v>SKU422</v>
      </c>
      <c r="L2405" t="str">
        <f t="shared" si="150"/>
        <v>Steel plate premium plus</v>
      </c>
      <c r="M2405" t="s">
        <v>541</v>
      </c>
      <c r="N2405">
        <f t="shared" si="151"/>
        <v>60</v>
      </c>
      <c r="O2405" cm="1">
        <f t="array" ref="O2405">_xlfn.FILTERXML("&lt;t&gt;&lt;s&gt;" &amp; SUBSTITUTE(SUBSTITUTE(A2405, "|", "&lt;/s&gt;&lt;s&gt;"), ";", "&lt;/s&gt;&lt;s&gt;") &amp; "&lt;/s&gt;&lt;/t&gt;", "//s[last()-2]")</f>
        <v>30</v>
      </c>
      <c r="P2405" cm="1">
        <f t="array" ref="P2405">_xlfn.FILTERXML("&lt;t&gt;&lt;s&gt;" &amp; SUBSTITUTE(SUBSTITUTE(SUBSTITUTE(CLEAN(A2405), "|", "&lt;/s&gt;&lt;s&gt;"), ",", "&lt;/s&gt;&lt;s&gt;"), ";", "&lt;/s&gt;&lt;s&gt;") &amp; "&lt;/s&gt;&lt;/t&gt;", "//s[last()-2]")</f>
        <v>240</v>
      </c>
      <c r="Q2405" cm="1">
        <f t="array" ref="Q2405">_xlfn.FILTERXML("&lt;t&gt;&lt;s&gt;" &amp; SUBSTITUTE(SUBSTITUTE(SUBSTITUTE(A2405, "|", "&lt;/s&gt;&lt;s&gt;"), ",", "&lt;/s&gt;&lt;s&gt;"), ";", "&lt;/s&gt;&lt;s&gt;") &amp; "&lt;/s&gt;&lt;/t&gt;", "//s[last()-1]")</f>
        <v>350</v>
      </c>
      <c r="R2405" t="s">
        <v>582</v>
      </c>
      <c r="S2405" s="20">
        <f>Table1[[#This Row],[Qty Sold]]/Table1[[#This Row],[Qty Added]]</f>
        <v>0.5</v>
      </c>
      <c r="T2405" s="19">
        <f>Table1[[#This Row],[Unit Price]]*Table1[[#This Row],[Stock]]</f>
        <v>84000</v>
      </c>
    </row>
    <row r="2406" spans="1:20" x14ac:dyDescent="0.3">
      <c r="A2406" t="s">
        <v>384</v>
      </c>
      <c r="J2406" s="18" t="str">
        <f t="shared" si="148"/>
        <v>23-01-2026</v>
      </c>
      <c r="K2406" t="str">
        <f t="shared" si="149"/>
        <v>SKU423</v>
      </c>
      <c r="L2406" t="str">
        <f t="shared" si="150"/>
        <v>Glass Set Premium Plus</v>
      </c>
      <c r="M2406" t="s">
        <v>545</v>
      </c>
      <c r="N2406">
        <f t="shared" si="151"/>
        <v>38</v>
      </c>
      <c r="O2406" cm="1">
        <f t="array" ref="O2406">_xlfn.FILTERXML("&lt;t&gt;&lt;s&gt;" &amp; SUBSTITUTE(SUBSTITUTE(A2406, "|", "&lt;/s&gt;&lt;s&gt;"), ";", "&lt;/s&gt;&lt;s&gt;") &amp; "&lt;/s&gt;&lt;/t&gt;", "//s[last()-2]")</f>
        <v>20</v>
      </c>
      <c r="P2406" cm="1">
        <f t="array" ref="P2406">_xlfn.FILTERXML("&lt;t&gt;&lt;s&gt;" &amp; SUBSTITUTE(SUBSTITUTE(SUBSTITUTE(CLEAN(A2406), "|", "&lt;/s&gt;&lt;s&gt;"), ",", "&lt;/s&gt;&lt;s&gt;"), ";", "&lt;/s&gt;&lt;s&gt;") &amp; "&lt;/s&gt;&lt;/t&gt;", "//s[last()-2]")</f>
        <v>110</v>
      </c>
      <c r="Q2406" cm="1">
        <f t="array" ref="Q2406">_xlfn.FILTERXML("&lt;t&gt;&lt;s&gt;" &amp; SUBSTITUTE(SUBSTITUTE(SUBSTITUTE(A2406, "|", "&lt;/s&gt;&lt;s&gt;"), ",", "&lt;/s&gt;&lt;s&gt;"), ";", "&lt;/s&gt;&lt;s&gt;") &amp; "&lt;/s&gt;&lt;/t&gt;", "//s[last()-1]")</f>
        <v>800</v>
      </c>
      <c r="R2406" t="s">
        <v>585</v>
      </c>
      <c r="S2406" s="20">
        <f>Table1[[#This Row],[Qty Sold]]/Table1[[#This Row],[Qty Added]]</f>
        <v>0.52631578947368418</v>
      </c>
      <c r="T2406" s="19">
        <f>Table1[[#This Row],[Unit Price]]*Table1[[#This Row],[Stock]]</f>
        <v>88000</v>
      </c>
    </row>
    <row r="2407" spans="1:20" x14ac:dyDescent="0.3">
      <c r="A2407" t="s">
        <v>385</v>
      </c>
      <c r="J2407" s="18" t="str">
        <f t="shared" si="148"/>
        <v>24-01-2026</v>
      </c>
      <c r="K2407" t="str">
        <f t="shared" si="149"/>
        <v>SKU424</v>
      </c>
      <c r="L2407" t="str">
        <f t="shared" si="150"/>
        <v>Plastic Bucket Premium Plus</v>
      </c>
      <c r="M2407" t="s">
        <v>544</v>
      </c>
      <c r="N2407">
        <f t="shared" si="151"/>
        <v>85</v>
      </c>
      <c r="O2407" cm="1">
        <f t="array" ref="O2407">_xlfn.FILTERXML("&lt;t&gt;&lt;s&gt;" &amp; SUBSTITUTE(SUBSTITUTE(A2407, "|", "&lt;/s&gt;&lt;s&gt;"), ";", "&lt;/s&gt;&lt;s&gt;") &amp; "&lt;/s&gt;&lt;/t&gt;", "//s[last()-2]")</f>
        <v>50</v>
      </c>
      <c r="P2407" cm="1">
        <f t="array" ref="P2407">_xlfn.FILTERXML("&lt;t&gt;&lt;s&gt;" &amp; SUBSTITUTE(SUBSTITUTE(SUBSTITUTE(CLEAN(A2407), "|", "&lt;/s&gt;&lt;s&gt;"), ",", "&lt;/s&gt;&lt;s&gt;"), ";", "&lt;/s&gt;&lt;s&gt;") &amp; "&lt;/s&gt;&lt;/t&gt;", "//s[last()-2]")</f>
        <v>220</v>
      </c>
      <c r="Q2407" cm="1">
        <f t="array" ref="Q2407">_xlfn.FILTERXML("&lt;t&gt;&lt;s&gt;" &amp; SUBSTITUTE(SUBSTITUTE(SUBSTITUTE(A2407, "|", "&lt;/s&gt;&lt;s&gt;"), ",", "&lt;/s&gt;&lt;s&gt;"), ";", "&lt;/s&gt;&lt;s&gt;") &amp; "&lt;/s&gt;&lt;/t&gt;", "//s[last()-1]")</f>
        <v>420</v>
      </c>
      <c r="R2407" t="s">
        <v>584</v>
      </c>
      <c r="S2407" s="20">
        <f>Table1[[#This Row],[Qty Sold]]/Table1[[#This Row],[Qty Added]]</f>
        <v>0.58823529411764708</v>
      </c>
      <c r="T2407" s="19">
        <f>Table1[[#This Row],[Unit Price]]*Table1[[#This Row],[Stock]]</f>
        <v>92400</v>
      </c>
    </row>
    <row r="2408" spans="1:20" x14ac:dyDescent="0.3">
      <c r="A2408" t="s">
        <v>386</v>
      </c>
      <c r="J2408" s="18" t="str">
        <f t="shared" si="148"/>
        <v>25-01-2026</v>
      </c>
      <c r="K2408" t="str">
        <f t="shared" si="149"/>
        <v>SKU425</v>
      </c>
      <c r="L2408" t="str">
        <f t="shared" si="150"/>
        <v>Plastic bucket premium plus</v>
      </c>
      <c r="M2408" t="s">
        <v>544</v>
      </c>
      <c r="N2408">
        <f t="shared" si="151"/>
        <v>60</v>
      </c>
      <c r="O2408" cm="1">
        <f t="array" ref="O2408">_xlfn.FILTERXML("&lt;t&gt;&lt;s&gt;" &amp; SUBSTITUTE(SUBSTITUTE(A2408, "|", "&lt;/s&gt;&lt;s&gt;"), ";", "&lt;/s&gt;&lt;s&gt;") &amp; "&lt;/s&gt;&lt;/t&gt;", "//s[last()-2]")</f>
        <v>30</v>
      </c>
      <c r="P2408" cm="1">
        <f t="array" ref="P2408">_xlfn.FILTERXML("&lt;t&gt;&lt;s&gt;" &amp; SUBSTITUTE(SUBSTITUTE(SUBSTITUTE(CLEAN(A2408), "|", "&lt;/s&gt;&lt;s&gt;"), ",", "&lt;/s&gt;&lt;s&gt;"), ";", "&lt;/s&gt;&lt;s&gt;") &amp; "&lt;/s&gt;&lt;/t&gt;", "//s[last()-2]")</f>
        <v>230</v>
      </c>
      <c r="Q2408" cm="1">
        <f t="array" ref="Q2408">_xlfn.FILTERXML("&lt;t&gt;&lt;s&gt;" &amp; SUBSTITUTE(SUBSTITUTE(SUBSTITUTE(A2408, "|", "&lt;/s&gt;&lt;s&gt;"), ",", "&lt;/s&gt;&lt;s&gt;"), ";", "&lt;/s&gt;&lt;s&gt;") &amp; "&lt;/s&gt;&lt;/t&gt;", "//s[last()-1]")</f>
        <v>420</v>
      </c>
      <c r="R2408" t="s">
        <v>584</v>
      </c>
      <c r="S2408" s="20">
        <f>Table1[[#This Row],[Qty Sold]]/Table1[[#This Row],[Qty Added]]</f>
        <v>0.5</v>
      </c>
      <c r="T2408" s="19">
        <f>Table1[[#This Row],[Unit Price]]*Table1[[#This Row],[Stock]]</f>
        <v>96600</v>
      </c>
    </row>
    <row r="2409" spans="1:20" x14ac:dyDescent="0.3">
      <c r="A2409" t="s">
        <v>387</v>
      </c>
      <c r="J2409" s="18" t="str">
        <f t="shared" si="148"/>
        <v>26-01-2026</v>
      </c>
      <c r="K2409" t="str">
        <f t="shared" si="149"/>
        <v>SKU426</v>
      </c>
      <c r="L2409" t="str">
        <f t="shared" si="150"/>
        <v>Frying Pan Premium Plus</v>
      </c>
      <c r="M2409" t="s">
        <v>547</v>
      </c>
      <c r="N2409">
        <f t="shared" si="151"/>
        <v>55</v>
      </c>
      <c r="O2409" cm="1">
        <f t="array" ref="O2409">_xlfn.FILTERXML("&lt;t&gt;&lt;s&gt;" &amp; SUBSTITUTE(SUBSTITUTE(A2409, "|", "&lt;/s&gt;&lt;s&gt;"), ";", "&lt;/s&gt;&lt;s&gt;") &amp; "&lt;/s&gt;&lt;/t&gt;", "//s[last()-2]")</f>
        <v>35</v>
      </c>
      <c r="P2409" cm="1">
        <f t="array" ref="P2409">_xlfn.FILTERXML("&lt;t&gt;&lt;s&gt;" &amp; SUBSTITUTE(SUBSTITUTE(SUBSTITUTE(CLEAN(A2409), "|", "&lt;/s&gt;&lt;s&gt;"), ",", "&lt;/s&gt;&lt;s&gt;"), ";", "&lt;/s&gt;&lt;s&gt;") &amp; "&lt;/s&gt;&lt;/t&gt;", "//s[last()-2]")</f>
        <v>150</v>
      </c>
      <c r="Q2409" cm="1">
        <f t="array" ref="Q2409">_xlfn.FILTERXML("&lt;t&gt;&lt;s&gt;" &amp; SUBSTITUTE(SUBSTITUTE(SUBSTITUTE(A2409, "|", "&lt;/s&gt;&lt;s&gt;"), ",", "&lt;/s&gt;&lt;s&gt;"), ";", "&lt;/s&gt;&lt;s&gt;") &amp; "&lt;/s&gt;&lt;/t&gt;", "//s[last()-1]")</f>
        <v>2500</v>
      </c>
      <c r="R2409" t="s">
        <v>587</v>
      </c>
      <c r="S2409" s="20">
        <f>Table1[[#This Row],[Qty Sold]]/Table1[[#This Row],[Qty Added]]</f>
        <v>0.63636363636363635</v>
      </c>
      <c r="T2409" s="19">
        <f>Table1[[#This Row],[Unit Price]]*Table1[[#This Row],[Stock]]</f>
        <v>375000</v>
      </c>
    </row>
    <row r="2410" spans="1:20" x14ac:dyDescent="0.3">
      <c r="A2410" t="s">
        <v>388</v>
      </c>
      <c r="J2410" s="18" t="str">
        <f t="shared" si="148"/>
        <v>27-01-2026</v>
      </c>
      <c r="K2410" t="str">
        <f t="shared" si="149"/>
        <v>SKU427</v>
      </c>
      <c r="L2410" t="str">
        <f t="shared" si="150"/>
        <v>frying pan premium plus</v>
      </c>
      <c r="M2410" t="s">
        <v>568</v>
      </c>
      <c r="N2410">
        <f t="shared" si="151"/>
        <v>40</v>
      </c>
      <c r="O2410" cm="1">
        <f t="array" ref="O2410">_xlfn.FILTERXML("&lt;t&gt;&lt;s&gt;" &amp; SUBSTITUTE(SUBSTITUTE(A2410, "|", "&lt;/s&gt;&lt;s&gt;"), ";", "&lt;/s&gt;&lt;s&gt;") &amp; "&lt;/s&gt;&lt;/t&gt;", "//s[last()-2]")</f>
        <v>20</v>
      </c>
      <c r="P2410" cm="1">
        <f t="array" ref="P2410">_xlfn.FILTERXML("&lt;t&gt;&lt;s&gt;" &amp; SUBSTITUTE(SUBSTITUTE(SUBSTITUTE(CLEAN(A2410), "|", "&lt;/s&gt;&lt;s&gt;"), ",", "&lt;/s&gt;&lt;s&gt;"), ";", "&lt;/s&gt;&lt;s&gt;") &amp; "&lt;/s&gt;&lt;/t&gt;", "//s[last()-2]")</f>
        <v>160</v>
      </c>
      <c r="Q2410" cm="1">
        <f t="array" ref="Q2410">_xlfn.FILTERXML("&lt;t&gt;&lt;s&gt;" &amp; SUBSTITUTE(SUBSTITUTE(SUBSTITUTE(A2410, "|", "&lt;/s&gt;&lt;s&gt;"), ",", "&lt;/s&gt;&lt;s&gt;"), ";", "&lt;/s&gt;&lt;s&gt;") &amp; "&lt;/s&gt;&lt;/t&gt;", "//s[last()-1]")</f>
        <v>2500</v>
      </c>
      <c r="R2410" t="s">
        <v>609</v>
      </c>
      <c r="S2410" s="20">
        <f>Table1[[#This Row],[Qty Sold]]/Table1[[#This Row],[Qty Added]]</f>
        <v>0.5</v>
      </c>
      <c r="T2410" s="19">
        <f>Table1[[#This Row],[Unit Price]]*Table1[[#This Row],[Stock]]</f>
        <v>400000</v>
      </c>
    </row>
    <row r="2411" spans="1:20" x14ac:dyDescent="0.3">
      <c r="A2411" t="s">
        <v>389</v>
      </c>
      <c r="J2411" s="18" t="str">
        <f t="shared" si="148"/>
        <v>28-01-2026</v>
      </c>
      <c r="K2411" t="str">
        <f t="shared" si="149"/>
        <v>SKU428</v>
      </c>
      <c r="L2411" t="str">
        <f t="shared" si="150"/>
        <v>Spatula Premium Plus</v>
      </c>
      <c r="M2411" t="s">
        <v>558</v>
      </c>
      <c r="N2411">
        <f t="shared" si="151"/>
        <v>90</v>
      </c>
      <c r="O2411" cm="1">
        <f t="array" ref="O2411">_xlfn.FILTERXML("&lt;t&gt;&lt;s&gt;" &amp; SUBSTITUTE(SUBSTITUTE(A2411, "|", "&lt;/s&gt;&lt;s&gt;"), ";", "&lt;/s&gt;&lt;s&gt;") &amp; "&lt;/s&gt;&lt;/t&gt;", "//s[last()-2]")</f>
        <v>60</v>
      </c>
      <c r="P2411" cm="1">
        <f t="array" ref="P2411">_xlfn.FILTERXML("&lt;t&gt;&lt;s&gt;" &amp; SUBSTITUTE(SUBSTITUTE(SUBSTITUTE(CLEAN(A2411), "|", "&lt;/s&gt;&lt;s&gt;"), ",", "&lt;/s&gt;&lt;s&gt;"), ";", "&lt;/s&gt;&lt;s&gt;") &amp; "&lt;/s&gt;&lt;/t&gt;", "//s[last()-2]")</f>
        <v>190</v>
      </c>
      <c r="Q2411" cm="1">
        <f t="array" ref="Q2411">_xlfn.FILTERXML("&lt;t&gt;&lt;s&gt;" &amp; SUBSTITUTE(SUBSTITUTE(SUBSTITUTE(A2411, "|", "&lt;/s&gt;&lt;s&gt;"), ",", "&lt;/s&gt;&lt;s&gt;"), ";", "&lt;/s&gt;&lt;s&gt;") &amp; "&lt;/s&gt;&lt;/t&gt;", "//s[last()-1]")</f>
        <v>300</v>
      </c>
      <c r="R2411" t="s">
        <v>598</v>
      </c>
      <c r="S2411" s="20">
        <f>Table1[[#This Row],[Qty Sold]]/Table1[[#This Row],[Qty Added]]</f>
        <v>0.66666666666666663</v>
      </c>
      <c r="T2411" s="19">
        <f>Table1[[#This Row],[Unit Price]]*Table1[[#This Row],[Stock]]</f>
        <v>57000</v>
      </c>
    </row>
    <row r="2412" spans="1:20" x14ac:dyDescent="0.3">
      <c r="A2412" t="s">
        <v>390</v>
      </c>
      <c r="J2412" s="18" t="str">
        <f t="shared" si="148"/>
        <v>29-01-2026</v>
      </c>
      <c r="K2412" t="str">
        <f t="shared" si="149"/>
        <v>SKU429</v>
      </c>
      <c r="L2412" t="str">
        <f t="shared" si="150"/>
        <v>Spatula premium plus</v>
      </c>
      <c r="M2412" t="s">
        <v>558</v>
      </c>
      <c r="N2412">
        <f t="shared" si="151"/>
        <v>70</v>
      </c>
      <c r="O2412" cm="1">
        <f t="array" ref="O2412">_xlfn.FILTERXML("&lt;t&gt;&lt;s&gt;" &amp; SUBSTITUTE(SUBSTITUTE(A2412, "|", "&lt;/s&gt;&lt;s&gt;"), ";", "&lt;/s&gt;&lt;s&gt;") &amp; "&lt;/s&gt;&lt;/t&gt;", "//s[last()-2]")</f>
        <v>35</v>
      </c>
      <c r="P2412" cm="1">
        <f t="array" ref="P2412">_xlfn.FILTERXML("&lt;t&gt;&lt;s&gt;" &amp; SUBSTITUTE(SUBSTITUTE(SUBSTITUTE(CLEAN(A2412), "|", "&lt;/s&gt;&lt;s&gt;"), ",", "&lt;/s&gt;&lt;s&gt;"), ";", "&lt;/s&gt;&lt;s&gt;") &amp; "&lt;/s&gt;&lt;/t&gt;", "//s[last()-2]")</f>
        <v>200</v>
      </c>
      <c r="Q2412" cm="1">
        <f t="array" ref="Q2412">_xlfn.FILTERXML("&lt;t&gt;&lt;s&gt;" &amp; SUBSTITUTE(SUBSTITUTE(SUBSTITUTE(A2412, "|", "&lt;/s&gt;&lt;s&gt;"), ",", "&lt;/s&gt;&lt;s&gt;"), ";", "&lt;/s&gt;&lt;s&gt;") &amp; "&lt;/s&gt;&lt;/t&gt;", "//s[last()-1]")</f>
        <v>300</v>
      </c>
      <c r="R2412" t="s">
        <v>598</v>
      </c>
      <c r="S2412" s="20">
        <f>Table1[[#This Row],[Qty Sold]]/Table1[[#This Row],[Qty Added]]</f>
        <v>0.5</v>
      </c>
      <c r="T2412" s="19">
        <f>Table1[[#This Row],[Unit Price]]*Table1[[#This Row],[Stock]]</f>
        <v>60000</v>
      </c>
    </row>
    <row r="2413" spans="1:20" x14ac:dyDescent="0.3">
      <c r="A2413" t="s">
        <v>391</v>
      </c>
      <c r="J2413" s="18" t="str">
        <f t="shared" si="148"/>
        <v>30-01-2026</v>
      </c>
      <c r="K2413" t="str">
        <f t="shared" si="149"/>
        <v>SKU430</v>
      </c>
      <c r="L2413" t="str">
        <f t="shared" si="150"/>
        <v>Knife Premium Max</v>
      </c>
      <c r="M2413" t="s">
        <v>550</v>
      </c>
      <c r="N2413">
        <f t="shared" si="151"/>
        <v>45</v>
      </c>
      <c r="O2413" cm="1">
        <f t="array" ref="O2413">_xlfn.FILTERXML("&lt;t&gt;&lt;s&gt;" &amp; SUBSTITUTE(SUBSTITUTE(A2413, "|", "&lt;/s&gt;&lt;s&gt;"), ";", "&lt;/s&gt;&lt;s&gt;") &amp; "&lt;/s&gt;&lt;/t&gt;", "//s[last()-2]")</f>
        <v>25</v>
      </c>
      <c r="P2413" cm="1">
        <f t="array" ref="P2413">_xlfn.FILTERXML("&lt;t&gt;&lt;s&gt;" &amp; SUBSTITUTE(SUBSTITUTE(SUBSTITUTE(CLEAN(A2413), "|", "&lt;/s&gt;&lt;s&gt;"), ",", "&lt;/s&gt;&lt;s&gt;"), ";", "&lt;/s&gt;&lt;s&gt;") &amp; "&lt;/s&gt;&lt;/t&gt;", "//s[last()-2]")</f>
        <v>120</v>
      </c>
      <c r="Q2413" cm="1">
        <f t="array" ref="Q2413">_xlfn.FILTERXML("&lt;t&gt;&lt;s&gt;" &amp; SUBSTITUTE(SUBSTITUTE(SUBSTITUTE(A2413, "|", "&lt;/s&gt;&lt;s&gt;"), ",", "&lt;/s&gt;&lt;s&gt;"), ";", "&lt;/s&gt;&lt;s&gt;") &amp; "&lt;/s&gt;&lt;/t&gt;", "//s[last()-1]")</f>
        <v>1600</v>
      </c>
      <c r="R2413" t="s">
        <v>590</v>
      </c>
      <c r="S2413" s="20">
        <f>Table1[[#This Row],[Qty Sold]]/Table1[[#This Row],[Qty Added]]</f>
        <v>0.55555555555555558</v>
      </c>
      <c r="T2413" s="19">
        <f>Table1[[#This Row],[Unit Price]]*Table1[[#This Row],[Stock]]</f>
        <v>192000</v>
      </c>
    </row>
    <row r="2414" spans="1:20" x14ac:dyDescent="0.3">
      <c r="A2414" t="s">
        <v>392</v>
      </c>
      <c r="J2414" s="18" t="str">
        <f t="shared" si="148"/>
        <v>31-01-2026</v>
      </c>
      <c r="K2414" t="str">
        <f t="shared" si="149"/>
        <v>SKU431</v>
      </c>
      <c r="L2414" t="str">
        <f t="shared" si="150"/>
        <v>knife premium max</v>
      </c>
      <c r="M2414" t="s">
        <v>569</v>
      </c>
      <c r="N2414">
        <f t="shared" si="151"/>
        <v>35</v>
      </c>
      <c r="O2414" cm="1">
        <f t="array" ref="O2414">_xlfn.FILTERXML("&lt;t&gt;&lt;s&gt;" &amp; SUBSTITUTE(SUBSTITUTE(A2414, "|", "&lt;/s&gt;&lt;s&gt;"), ";", "&lt;/s&gt;&lt;s&gt;") &amp; "&lt;/s&gt;&lt;/t&gt;", "//s[last()-2]")</f>
        <v>18</v>
      </c>
      <c r="P2414" cm="1">
        <f t="array" ref="P2414">_xlfn.FILTERXML("&lt;t&gt;&lt;s&gt;" &amp; SUBSTITUTE(SUBSTITUTE(SUBSTITUTE(CLEAN(A2414), "|", "&lt;/s&gt;&lt;s&gt;"), ",", "&lt;/s&gt;&lt;s&gt;"), ";", "&lt;/s&gt;&lt;s&gt;") &amp; "&lt;/s&gt;&lt;/t&gt;", "//s[last()-2]")</f>
        <v>130</v>
      </c>
      <c r="Q2414" cm="1">
        <f t="array" ref="Q2414">_xlfn.FILTERXML("&lt;t&gt;&lt;s&gt;" &amp; SUBSTITUTE(SUBSTITUTE(SUBSTITUTE(A2414, "|", "&lt;/s&gt;&lt;s&gt;"), ",", "&lt;/s&gt;&lt;s&gt;"), ";", "&lt;/s&gt;&lt;s&gt;") &amp; "&lt;/s&gt;&lt;/t&gt;", "//s[last()-1]")</f>
        <v>1600</v>
      </c>
      <c r="R2414" t="s">
        <v>610</v>
      </c>
      <c r="S2414" s="20">
        <f>Table1[[#This Row],[Qty Sold]]/Table1[[#This Row],[Qty Added]]</f>
        <v>0.51428571428571423</v>
      </c>
      <c r="T2414" s="19">
        <f>Table1[[#This Row],[Unit Price]]*Table1[[#This Row],[Stock]]</f>
        <v>208000</v>
      </c>
    </row>
    <row r="2415" spans="1:20" x14ac:dyDescent="0.3">
      <c r="A2415" t="s">
        <v>393</v>
      </c>
      <c r="J2415" s="18" t="str">
        <f t="shared" si="148"/>
        <v>01-02-2026</v>
      </c>
      <c r="K2415" t="str">
        <f t="shared" si="149"/>
        <v>SKU432</v>
      </c>
      <c r="L2415" t="str">
        <f t="shared" si="150"/>
        <v>Cutlery Set Premium Max</v>
      </c>
      <c r="M2415" t="s">
        <v>551</v>
      </c>
      <c r="N2415">
        <f t="shared" si="151"/>
        <v>55</v>
      </c>
      <c r="O2415" cm="1">
        <f t="array" ref="O2415">_xlfn.FILTERXML("&lt;t&gt;&lt;s&gt;" &amp; SUBSTITUTE(SUBSTITUTE(A2415, "|", "&lt;/s&gt;&lt;s&gt;"), ";", "&lt;/s&gt;&lt;s&gt;") &amp; "&lt;/s&gt;&lt;/t&gt;", "//s[last()-2]")</f>
        <v>35</v>
      </c>
      <c r="P2415" cm="1">
        <f t="array" ref="P2415">_xlfn.FILTERXML("&lt;t&gt;&lt;s&gt;" &amp; SUBSTITUTE(SUBSTITUTE(SUBSTITUTE(CLEAN(A2415), "|", "&lt;/s&gt;&lt;s&gt;"), ",", "&lt;/s&gt;&lt;s&gt;"), ";", "&lt;/s&gt;&lt;s&gt;") &amp; "&lt;/s&gt;&lt;/t&gt;", "//s[last()-2]")</f>
        <v>160</v>
      </c>
      <c r="Q2415" cm="1">
        <f t="array" ref="Q2415">_xlfn.FILTERXML("&lt;t&gt;&lt;s&gt;" &amp; SUBSTITUTE(SUBSTITUTE(SUBSTITUTE(A2415, "|", "&lt;/s&gt;&lt;s&gt;"), ",", "&lt;/s&gt;&lt;s&gt;"), ";", "&lt;/s&gt;&lt;s&gt;") &amp; "&lt;/s&gt;&lt;/t&gt;", "//s[last()-1]")</f>
        <v>2500</v>
      </c>
      <c r="R2415" t="s">
        <v>591</v>
      </c>
      <c r="S2415" s="20">
        <f>Table1[[#This Row],[Qty Sold]]/Table1[[#This Row],[Qty Added]]</f>
        <v>0.63636363636363635</v>
      </c>
      <c r="T2415" s="19">
        <f>Table1[[#This Row],[Unit Price]]*Table1[[#This Row],[Stock]]</f>
        <v>400000</v>
      </c>
    </row>
    <row r="2416" spans="1:20" x14ac:dyDescent="0.3">
      <c r="A2416" t="s">
        <v>394</v>
      </c>
      <c r="J2416" s="18" t="str">
        <f t="shared" si="148"/>
        <v>02-02-2026</v>
      </c>
      <c r="K2416" t="str">
        <f t="shared" si="149"/>
        <v>SKU433</v>
      </c>
      <c r="L2416" t="str">
        <f t="shared" si="150"/>
        <v>Glass Bowl Premium Max</v>
      </c>
      <c r="M2416" t="s">
        <v>545</v>
      </c>
      <c r="N2416">
        <f t="shared" si="151"/>
        <v>32</v>
      </c>
      <c r="O2416" cm="1">
        <f t="array" ref="O2416">_xlfn.FILTERXML("&lt;t&gt;&lt;s&gt;" &amp; SUBSTITUTE(SUBSTITUTE(A2416, "|", "&lt;/s&gt;&lt;s&gt;"), ";", "&lt;/s&gt;&lt;s&gt;") &amp; "&lt;/s&gt;&lt;/t&gt;", "//s[last()-2]")</f>
        <v>16</v>
      </c>
      <c r="P2416" cm="1">
        <f t="array" ref="P2416">_xlfn.FILTERXML("&lt;t&gt;&lt;s&gt;" &amp; SUBSTITUTE(SUBSTITUTE(SUBSTITUTE(CLEAN(A2416), "|", "&lt;/s&gt;&lt;s&gt;"), ",", "&lt;/s&gt;&lt;s&gt;"), ";", "&lt;/s&gt;&lt;s&gt;") &amp; "&lt;/s&gt;&lt;/t&gt;", "//s[last()-2]")</f>
        <v>100</v>
      </c>
      <c r="Q2416" cm="1">
        <f t="array" ref="Q2416">_xlfn.FILTERXML("&lt;t&gt;&lt;s&gt;" &amp; SUBSTITUTE(SUBSTITUTE(SUBSTITUTE(A2416, "|", "&lt;/s&gt;&lt;s&gt;"), ",", "&lt;/s&gt;&lt;s&gt;"), ";", "&lt;/s&gt;&lt;s&gt;") &amp; "&lt;/s&gt;&lt;/t&gt;", "//s[last()-1]")</f>
        <v>600</v>
      </c>
      <c r="R2416" t="s">
        <v>585</v>
      </c>
      <c r="S2416" s="20">
        <f>Table1[[#This Row],[Qty Sold]]/Table1[[#This Row],[Qty Added]]</f>
        <v>0.5</v>
      </c>
      <c r="T2416" s="19">
        <f>Table1[[#This Row],[Unit Price]]*Table1[[#This Row],[Stock]]</f>
        <v>60000</v>
      </c>
    </row>
    <row r="2417" spans="1:20" x14ac:dyDescent="0.3">
      <c r="A2417" t="s">
        <v>395</v>
      </c>
      <c r="J2417" s="18" t="str">
        <f t="shared" si="148"/>
        <v>03-02-2026</v>
      </c>
      <c r="K2417" t="str">
        <f t="shared" si="149"/>
        <v>SKU434</v>
      </c>
      <c r="L2417" t="str">
        <f t="shared" si="150"/>
        <v>Storage Container Premium Max</v>
      </c>
      <c r="M2417" t="s">
        <v>553</v>
      </c>
      <c r="N2417">
        <f t="shared" si="151"/>
        <v>80</v>
      </c>
      <c r="O2417" cm="1">
        <f t="array" ref="O2417">_xlfn.FILTERXML("&lt;t&gt;&lt;s&gt;" &amp; SUBSTITUTE(SUBSTITUTE(A2417, "|", "&lt;/s&gt;&lt;s&gt;"), ";", "&lt;/s&gt;&lt;s&gt;") &amp; "&lt;/s&gt;&lt;/t&gt;", "//s[last()-2]")</f>
        <v>50</v>
      </c>
      <c r="P2417" cm="1">
        <f t="array" ref="P2417">_xlfn.FILTERXML("&lt;t&gt;&lt;s&gt;" &amp; SUBSTITUTE(SUBSTITUTE(SUBSTITUTE(CLEAN(A2417), "|", "&lt;/s&gt;&lt;s&gt;"), ",", "&lt;/s&gt;&lt;s&gt;"), ";", "&lt;/s&gt;&lt;s&gt;") &amp; "&lt;/s&gt;&lt;/t&gt;", "//s[last()-2]")</f>
        <v>220</v>
      </c>
      <c r="Q2417" cm="1">
        <f t="array" ref="Q2417">_xlfn.FILTERXML("&lt;t&gt;&lt;s&gt;" &amp; SUBSTITUTE(SUBSTITUTE(SUBSTITUTE(A2417, "|", "&lt;/s&gt;&lt;s&gt;"), ",", "&lt;/s&gt;&lt;s&gt;"), ";", "&lt;/s&gt;&lt;s&gt;") &amp; "&lt;/s&gt;&lt;/t&gt;", "//s[last()-1]")</f>
        <v>500</v>
      </c>
      <c r="R2417" t="s">
        <v>593</v>
      </c>
      <c r="S2417" s="20">
        <f>Table1[[#This Row],[Qty Sold]]/Table1[[#This Row],[Qty Added]]</f>
        <v>0.625</v>
      </c>
      <c r="T2417" s="19">
        <f>Table1[[#This Row],[Unit Price]]*Table1[[#This Row],[Stock]]</f>
        <v>110000</v>
      </c>
    </row>
    <row r="2418" spans="1:20" x14ac:dyDescent="0.3">
      <c r="A2418" t="s">
        <v>396</v>
      </c>
      <c r="J2418" s="18" t="str">
        <f t="shared" si="148"/>
        <v>04-02-2026</v>
      </c>
      <c r="K2418" t="str">
        <f t="shared" si="149"/>
        <v>SKU435</v>
      </c>
      <c r="L2418" t="str">
        <f t="shared" si="150"/>
        <v>storage container premium max</v>
      </c>
      <c r="M2418" t="s">
        <v>570</v>
      </c>
      <c r="N2418">
        <f t="shared" si="151"/>
        <v>60</v>
      </c>
      <c r="O2418" cm="1">
        <f t="array" ref="O2418">_xlfn.FILTERXML("&lt;t&gt;&lt;s&gt;" &amp; SUBSTITUTE(SUBSTITUTE(A2418, "|", "&lt;/s&gt;&lt;s&gt;"), ";", "&lt;/s&gt;&lt;s&gt;") &amp; "&lt;/s&gt;&lt;/t&gt;", "//s[last()-2]")</f>
        <v>30</v>
      </c>
      <c r="P2418" cm="1">
        <f t="array" ref="P2418">_xlfn.FILTERXML("&lt;t&gt;&lt;s&gt;" &amp; SUBSTITUTE(SUBSTITUTE(SUBSTITUTE(CLEAN(A2418), "|", "&lt;/s&gt;&lt;s&gt;"), ",", "&lt;/s&gt;&lt;s&gt;"), ";", "&lt;/s&gt;&lt;s&gt;") &amp; "&lt;/s&gt;&lt;/t&gt;", "//s[last()-2]")</f>
        <v>230</v>
      </c>
      <c r="Q2418" cm="1">
        <f t="array" ref="Q2418">_xlfn.FILTERXML("&lt;t&gt;&lt;s&gt;" &amp; SUBSTITUTE(SUBSTITUTE(SUBSTITUTE(A2418, "|", "&lt;/s&gt;&lt;s&gt;"), ",", "&lt;/s&gt;&lt;s&gt;"), ";", "&lt;/s&gt;&lt;s&gt;") &amp; "&lt;/s&gt;&lt;/t&gt;", "//s[last()-1]")</f>
        <v>500</v>
      </c>
      <c r="R2418" t="s">
        <v>611</v>
      </c>
      <c r="S2418" s="20">
        <f>Table1[[#This Row],[Qty Sold]]/Table1[[#This Row],[Qty Added]]</f>
        <v>0.5</v>
      </c>
      <c r="T2418" s="19">
        <f>Table1[[#This Row],[Unit Price]]*Table1[[#This Row],[Stock]]</f>
        <v>115000</v>
      </c>
    </row>
    <row r="2419" spans="1:20" x14ac:dyDescent="0.3">
      <c r="A2419" t="s">
        <v>397</v>
      </c>
      <c r="J2419" s="18" t="str">
        <f t="shared" si="148"/>
        <v>05-02-2026</v>
      </c>
      <c r="K2419" t="str">
        <f t="shared" si="149"/>
        <v>SKU436</v>
      </c>
      <c r="L2419" t="str">
        <f t="shared" si="150"/>
        <v>Steel Jug Premium Max</v>
      </c>
      <c r="M2419" t="s">
        <v>541</v>
      </c>
      <c r="N2419">
        <f t="shared" si="151"/>
        <v>45</v>
      </c>
      <c r="O2419" cm="1">
        <f t="array" ref="O2419">_xlfn.FILTERXML("&lt;t&gt;&lt;s&gt;" &amp; SUBSTITUTE(SUBSTITUTE(A2419, "|", "&lt;/s&gt;&lt;s&gt;"), ";", "&lt;/s&gt;&lt;s&gt;") &amp; "&lt;/s&gt;&lt;/t&gt;", "//s[last()-2]")</f>
        <v>25</v>
      </c>
      <c r="P2419" cm="1">
        <f t="array" ref="P2419">_xlfn.FILTERXML("&lt;t&gt;&lt;s&gt;" &amp; SUBSTITUTE(SUBSTITUTE(SUBSTITUTE(CLEAN(A2419), "|", "&lt;/s&gt;&lt;s&gt;"), ",", "&lt;/s&gt;&lt;s&gt;"), ";", "&lt;/s&gt;&lt;s&gt;") &amp; "&lt;/s&gt;&lt;/t&gt;", "//s[last()-2]")</f>
        <v>130</v>
      </c>
      <c r="Q2419" cm="1">
        <f t="array" ref="Q2419">_xlfn.FILTERXML("&lt;t&gt;&lt;s&gt;" &amp; SUBSTITUTE(SUBSTITUTE(SUBSTITUTE(A2419, "|", "&lt;/s&gt;&lt;s&gt;"), ",", "&lt;/s&gt;&lt;s&gt;"), ";", "&lt;/s&gt;&lt;s&gt;") &amp; "&lt;/s&gt;&lt;/t&gt;", "//s[last()-1]")</f>
        <v>1200</v>
      </c>
      <c r="R2419" t="s">
        <v>582</v>
      </c>
      <c r="S2419" s="20">
        <f>Table1[[#This Row],[Qty Sold]]/Table1[[#This Row],[Qty Added]]</f>
        <v>0.55555555555555558</v>
      </c>
      <c r="T2419" s="19">
        <f>Table1[[#This Row],[Unit Price]]*Table1[[#This Row],[Stock]]</f>
        <v>156000</v>
      </c>
    </row>
    <row r="2420" spans="1:20" x14ac:dyDescent="0.3">
      <c r="A2420" t="s">
        <v>398</v>
      </c>
      <c r="J2420" s="18" t="str">
        <f t="shared" si="148"/>
        <v>06-02-2026</v>
      </c>
      <c r="K2420" t="str">
        <f t="shared" si="149"/>
        <v>SKU437</v>
      </c>
      <c r="L2420" t="str">
        <f t="shared" si="150"/>
        <v>steel jug premium max</v>
      </c>
      <c r="M2420" t="s">
        <v>542</v>
      </c>
      <c r="N2420">
        <f t="shared" si="151"/>
        <v>35</v>
      </c>
      <c r="O2420" cm="1">
        <f t="array" ref="O2420">_xlfn.FILTERXML("&lt;t&gt;&lt;s&gt;" &amp; SUBSTITUTE(SUBSTITUTE(A2420, "|", "&lt;/s&gt;&lt;s&gt;"), ";", "&lt;/s&gt;&lt;s&gt;") &amp; "&lt;/s&gt;&lt;/t&gt;", "//s[last()-2]")</f>
        <v>18</v>
      </c>
      <c r="P2420" cm="1">
        <f t="array" ref="P2420">_xlfn.FILTERXML("&lt;t&gt;&lt;s&gt;" &amp; SUBSTITUTE(SUBSTITUTE(SUBSTITUTE(CLEAN(A2420), "|", "&lt;/s&gt;&lt;s&gt;"), ",", "&lt;/s&gt;&lt;s&gt;"), ";", "&lt;/s&gt;&lt;s&gt;") &amp; "&lt;/s&gt;&lt;/t&gt;", "//s[last()-2]")</f>
        <v>140</v>
      </c>
      <c r="Q2420" cm="1">
        <f t="array" ref="Q2420">_xlfn.FILTERXML("&lt;t&gt;&lt;s&gt;" &amp; SUBSTITUTE(SUBSTITUTE(SUBSTITUTE(A2420, "|", "&lt;/s&gt;&lt;s&gt;"), ",", "&lt;/s&gt;&lt;s&gt;"), ";", "&lt;/s&gt;&lt;s&gt;") &amp; "&lt;/s&gt;&lt;/t&gt;", "//s[last()-1]")</f>
        <v>1200</v>
      </c>
      <c r="R2420" t="s">
        <v>600</v>
      </c>
      <c r="S2420" s="20">
        <f>Table1[[#This Row],[Qty Sold]]/Table1[[#This Row],[Qty Added]]</f>
        <v>0.51428571428571423</v>
      </c>
      <c r="T2420" s="19">
        <f>Table1[[#This Row],[Unit Price]]*Table1[[#This Row],[Stock]]</f>
        <v>168000</v>
      </c>
    </row>
    <row r="2421" spans="1:20" x14ac:dyDescent="0.3">
      <c r="A2421" t="s">
        <v>399</v>
      </c>
      <c r="J2421" s="18" t="str">
        <f t="shared" si="148"/>
        <v>07-02-2026</v>
      </c>
      <c r="K2421" t="str">
        <f t="shared" si="149"/>
        <v>SKU438</v>
      </c>
      <c r="L2421" t="str">
        <f t="shared" si="150"/>
        <v>Tea Kettle Premium Max</v>
      </c>
      <c r="M2421" t="s">
        <v>552</v>
      </c>
      <c r="N2421">
        <f t="shared" si="151"/>
        <v>38</v>
      </c>
      <c r="O2421" cm="1">
        <f t="array" ref="O2421">_xlfn.FILTERXML("&lt;t&gt;&lt;s&gt;" &amp; SUBSTITUTE(SUBSTITUTE(A2421, "|", "&lt;/s&gt;&lt;s&gt;"), ";", "&lt;/s&gt;&lt;s&gt;") &amp; "&lt;/s&gt;&lt;/t&gt;", "//s[last()-2]")</f>
        <v>20</v>
      </c>
      <c r="P2421" cm="1">
        <f t="array" ref="P2421">_xlfn.FILTERXML("&lt;t&gt;&lt;s&gt;" &amp; SUBSTITUTE(SUBSTITUTE(SUBSTITUTE(CLEAN(A2421), "|", "&lt;/s&gt;&lt;s&gt;"), ",", "&lt;/s&gt;&lt;s&gt;"), ";", "&lt;/s&gt;&lt;s&gt;") &amp; "&lt;/s&gt;&lt;/t&gt;", "//s[last()-2]")</f>
        <v>130</v>
      </c>
      <c r="Q2421" cm="1">
        <f t="array" ref="Q2421">_xlfn.FILTERXML("&lt;t&gt;&lt;s&gt;" &amp; SUBSTITUTE(SUBSTITUTE(SUBSTITUTE(A2421, "|", "&lt;/s&gt;&lt;s&gt;"), ",", "&lt;/s&gt;&lt;s&gt;"), ";", "&lt;/s&gt;&lt;s&gt;") &amp; "&lt;/s&gt;&lt;/t&gt;", "//s[last()-1]")</f>
        <v>1500</v>
      </c>
      <c r="R2421" t="s">
        <v>592</v>
      </c>
      <c r="S2421" s="20">
        <f>Table1[[#This Row],[Qty Sold]]/Table1[[#This Row],[Qty Added]]</f>
        <v>0.52631578947368418</v>
      </c>
      <c r="T2421" s="19">
        <f>Table1[[#This Row],[Unit Price]]*Table1[[#This Row],[Stock]]</f>
        <v>195000</v>
      </c>
    </row>
    <row r="2422" spans="1:20" x14ac:dyDescent="0.3">
      <c r="A2422" t="s">
        <v>400</v>
      </c>
      <c r="J2422" s="18" t="str">
        <f t="shared" si="148"/>
        <v>08-02-2026</v>
      </c>
      <c r="K2422" t="str">
        <f t="shared" si="149"/>
        <v>SKU439</v>
      </c>
      <c r="L2422" t="str">
        <f t="shared" si="150"/>
        <v>tea kettle premium max</v>
      </c>
      <c r="M2422" t="s">
        <v>571</v>
      </c>
      <c r="N2422">
        <f t="shared" si="151"/>
        <v>30</v>
      </c>
      <c r="O2422" cm="1">
        <f t="array" ref="O2422">_xlfn.FILTERXML("&lt;t&gt;&lt;s&gt;" &amp; SUBSTITUTE(SUBSTITUTE(A2422, "|", "&lt;/s&gt;&lt;s&gt;"), ";", "&lt;/s&gt;&lt;s&gt;") &amp; "&lt;/s&gt;&lt;/t&gt;", "//s[last()-2]")</f>
        <v>15</v>
      </c>
      <c r="P2422" cm="1">
        <f t="array" ref="P2422">_xlfn.FILTERXML("&lt;t&gt;&lt;s&gt;" &amp; SUBSTITUTE(SUBSTITUTE(SUBSTITUTE(CLEAN(A2422), "|", "&lt;/s&gt;&lt;s&gt;"), ",", "&lt;/s&gt;&lt;s&gt;"), ";", "&lt;/s&gt;&lt;s&gt;") &amp; "&lt;/s&gt;&lt;/t&gt;", "//s[last()-2]")</f>
        <v>135</v>
      </c>
      <c r="Q2422" cm="1">
        <f t="array" ref="Q2422">_xlfn.FILTERXML("&lt;t&gt;&lt;s&gt;" &amp; SUBSTITUTE(SUBSTITUTE(SUBSTITUTE(A2422, "|", "&lt;/s&gt;&lt;s&gt;"), ",", "&lt;/s&gt;&lt;s&gt;"), ";", "&lt;/s&gt;&lt;s&gt;") &amp; "&lt;/s&gt;&lt;/t&gt;", "//s[last()-1]")</f>
        <v>1500</v>
      </c>
      <c r="R2422" t="s">
        <v>612</v>
      </c>
      <c r="S2422" s="20">
        <f>Table1[[#This Row],[Qty Sold]]/Table1[[#This Row],[Qty Added]]</f>
        <v>0.5</v>
      </c>
      <c r="T2422" s="19">
        <f>Table1[[#This Row],[Unit Price]]*Table1[[#This Row],[Stock]]</f>
        <v>202500</v>
      </c>
    </row>
    <row r="2423" spans="1:20" x14ac:dyDescent="0.3">
      <c r="A2423" t="s">
        <v>401</v>
      </c>
      <c r="J2423" s="18" t="str">
        <f t="shared" si="148"/>
        <v>09-02-2026</v>
      </c>
      <c r="K2423" t="str">
        <f t="shared" si="149"/>
        <v>SKU440</v>
      </c>
      <c r="L2423" t="str">
        <f t="shared" si="150"/>
        <v>Dinner Set Premium Max</v>
      </c>
      <c r="M2423" t="s">
        <v>556</v>
      </c>
      <c r="N2423">
        <f t="shared" si="151"/>
        <v>28</v>
      </c>
      <c r="O2423" cm="1">
        <f t="array" ref="O2423">_xlfn.FILTERXML("&lt;t&gt;&lt;s&gt;" &amp; SUBSTITUTE(SUBSTITUTE(A2423, "|", "&lt;/s&gt;&lt;s&gt;"), ";", "&lt;/s&gt;&lt;s&gt;") &amp; "&lt;/s&gt;&lt;/t&gt;", "//s[last()-2]")</f>
        <v>14</v>
      </c>
      <c r="P2423" cm="1">
        <f t="array" ref="P2423">_xlfn.FILTERXML("&lt;t&gt;&lt;s&gt;" &amp; SUBSTITUTE(SUBSTITUTE(SUBSTITUTE(CLEAN(A2423), "|", "&lt;/s&gt;&lt;s&gt;"), ",", "&lt;/s&gt;&lt;s&gt;"), ";", "&lt;/s&gt;&lt;s&gt;") &amp; "&lt;/s&gt;&lt;/t&gt;", "//s[last()-2]")</f>
        <v>95</v>
      </c>
      <c r="Q2423" cm="1">
        <f t="array" ref="Q2423">_xlfn.FILTERXML("&lt;t&gt;&lt;s&gt;" &amp; SUBSTITUTE(SUBSTITUTE(SUBSTITUTE(A2423, "|", "&lt;/s&gt;&lt;s&gt;"), ",", "&lt;/s&gt;&lt;s&gt;"), ";", "&lt;/s&gt;&lt;s&gt;") &amp; "&lt;/s&gt;&lt;/t&gt;", "//s[last()-1]")</f>
        <v>6000</v>
      </c>
      <c r="R2423" t="s">
        <v>596</v>
      </c>
      <c r="S2423" s="20">
        <f>Table1[[#This Row],[Qty Sold]]/Table1[[#This Row],[Qty Added]]</f>
        <v>0.5</v>
      </c>
      <c r="T2423" s="19">
        <f>Table1[[#This Row],[Unit Price]]*Table1[[#This Row],[Stock]]</f>
        <v>570000</v>
      </c>
    </row>
    <row r="2424" spans="1:20" x14ac:dyDescent="0.3">
      <c r="A2424" t="s">
        <v>402</v>
      </c>
      <c r="J2424" s="18" t="str">
        <f t="shared" si="148"/>
        <v>10-02-2026</v>
      </c>
      <c r="K2424" t="str">
        <f t="shared" si="149"/>
        <v>SKU441</v>
      </c>
      <c r="L2424" t="str">
        <f t="shared" si="150"/>
        <v>dinner set premium max</v>
      </c>
      <c r="M2424" t="s">
        <v>572</v>
      </c>
      <c r="N2424">
        <f t="shared" si="151"/>
        <v>20</v>
      </c>
      <c r="O2424" cm="1">
        <f t="array" ref="O2424">_xlfn.FILTERXML("&lt;t&gt;&lt;s&gt;" &amp; SUBSTITUTE(SUBSTITUTE(A2424, "|", "&lt;/s&gt;&lt;s&gt;"), ";", "&lt;/s&gt;&lt;s&gt;") &amp; "&lt;/s&gt;&lt;/t&gt;", "//s[last()-2]")</f>
        <v>10</v>
      </c>
      <c r="P2424" cm="1">
        <f t="array" ref="P2424">_xlfn.FILTERXML("&lt;t&gt;&lt;s&gt;" &amp; SUBSTITUTE(SUBSTITUTE(SUBSTITUTE(CLEAN(A2424), "|", "&lt;/s&gt;&lt;s&gt;"), ",", "&lt;/s&gt;&lt;s&gt;"), ";", "&lt;/s&gt;&lt;s&gt;") &amp; "&lt;/s&gt;&lt;/t&gt;", "//s[last()-2]")</f>
        <v>100</v>
      </c>
      <c r="Q2424" cm="1">
        <f t="array" ref="Q2424">_xlfn.FILTERXML("&lt;t&gt;&lt;s&gt;" &amp; SUBSTITUTE(SUBSTITUTE(SUBSTITUTE(A2424, "|", "&lt;/s&gt;&lt;s&gt;"), ",", "&lt;/s&gt;&lt;s&gt;"), ";", "&lt;/s&gt;&lt;s&gt;") &amp; "&lt;/s&gt;&lt;/t&gt;", "//s[last()-1]")</f>
        <v>6000</v>
      </c>
      <c r="R2424" t="s">
        <v>613</v>
      </c>
      <c r="S2424" s="20">
        <f>Table1[[#This Row],[Qty Sold]]/Table1[[#This Row],[Qty Added]]</f>
        <v>0.5</v>
      </c>
      <c r="T2424" s="19">
        <f>Table1[[#This Row],[Unit Price]]*Table1[[#This Row],[Stock]]</f>
        <v>600000</v>
      </c>
    </row>
    <row r="2425" spans="1:20" x14ac:dyDescent="0.3">
      <c r="A2425" t="s">
        <v>403</v>
      </c>
      <c r="J2425" s="18" t="str">
        <f t="shared" si="148"/>
        <v>11-02-2026</v>
      </c>
      <c r="K2425" t="str">
        <f t="shared" si="149"/>
        <v>SKU442</v>
      </c>
      <c r="L2425" t="str">
        <f t="shared" si="150"/>
        <v>Plastic Mug Premium Max</v>
      </c>
      <c r="M2425" t="s">
        <v>544</v>
      </c>
      <c r="N2425">
        <f t="shared" si="151"/>
        <v>100</v>
      </c>
      <c r="O2425" cm="1">
        <f t="array" ref="O2425">_xlfn.FILTERXML("&lt;t&gt;&lt;s&gt;" &amp; SUBSTITUTE(SUBSTITUTE(A2425, "|", "&lt;/s&gt;&lt;s&gt;"), ";", "&lt;/s&gt;&lt;s&gt;") &amp; "&lt;/s&gt;&lt;/t&gt;", "//s[last()-2]")</f>
        <v>70</v>
      </c>
      <c r="P2425" cm="1">
        <f t="array" ref="P2425">_xlfn.FILTERXML("&lt;t&gt;&lt;s&gt;" &amp; SUBSTITUTE(SUBSTITUTE(SUBSTITUTE(CLEAN(A2425), "|", "&lt;/s&gt;&lt;s&gt;"), ",", "&lt;/s&gt;&lt;s&gt;"), ";", "&lt;/s&gt;&lt;s&gt;") &amp; "&lt;/s&gt;&lt;/t&gt;", "//s[last()-2]")</f>
        <v>230</v>
      </c>
      <c r="Q2425" cm="1">
        <f t="array" ref="Q2425">_xlfn.FILTERXML("&lt;t&gt;&lt;s&gt;" &amp; SUBSTITUTE(SUBSTITUTE(SUBSTITUTE(A2425, "|", "&lt;/s&gt;&lt;s&gt;"), ",", "&lt;/s&gt;&lt;s&gt;"), ";", "&lt;/s&gt;&lt;s&gt;") &amp; "&lt;/s&gt;&lt;/t&gt;", "//s[last()-1]")</f>
        <v>200</v>
      </c>
      <c r="R2425" t="s">
        <v>584</v>
      </c>
      <c r="S2425" s="20">
        <f>Table1[[#This Row],[Qty Sold]]/Table1[[#This Row],[Qty Added]]</f>
        <v>0.7</v>
      </c>
      <c r="T2425" s="19">
        <f>Table1[[#This Row],[Unit Price]]*Table1[[#This Row],[Stock]]</f>
        <v>46000</v>
      </c>
    </row>
    <row r="2426" spans="1:20" x14ac:dyDescent="0.3">
      <c r="A2426" t="s">
        <v>404</v>
      </c>
      <c r="J2426" s="18" t="str">
        <f t="shared" si="148"/>
        <v>12-02-2026</v>
      </c>
      <c r="K2426" t="str">
        <f t="shared" si="149"/>
        <v>SKU443</v>
      </c>
      <c r="L2426" t="str">
        <f t="shared" si="150"/>
        <v>plastic mug premium max</v>
      </c>
      <c r="M2426" t="s">
        <v>573</v>
      </c>
      <c r="N2426">
        <f t="shared" si="151"/>
        <v>75</v>
      </c>
      <c r="O2426" cm="1">
        <f t="array" ref="O2426">_xlfn.FILTERXML("&lt;t&gt;&lt;s&gt;" &amp; SUBSTITUTE(SUBSTITUTE(A2426, "|", "&lt;/s&gt;&lt;s&gt;"), ";", "&lt;/s&gt;&lt;s&gt;") &amp; "&lt;/s&gt;&lt;/t&gt;", "//s[last()-2]")</f>
        <v>40</v>
      </c>
      <c r="P2426" cm="1">
        <f t="array" ref="P2426">_xlfn.FILTERXML("&lt;t&gt;&lt;s&gt;" &amp; SUBSTITUTE(SUBSTITUTE(SUBSTITUTE(CLEAN(A2426), "|", "&lt;/s&gt;&lt;s&gt;"), ",", "&lt;/s&gt;&lt;s&gt;"), ";", "&lt;/s&gt;&lt;s&gt;") &amp; "&lt;/s&gt;&lt;/t&gt;", "//s[last()-2]")</f>
        <v>240</v>
      </c>
      <c r="Q2426" cm="1">
        <f t="array" ref="Q2426">_xlfn.FILTERXML("&lt;t&gt;&lt;s&gt;" &amp; SUBSTITUTE(SUBSTITUTE(SUBSTITUTE(A2426, "|", "&lt;/s&gt;&lt;s&gt;"), ",", "&lt;/s&gt;&lt;s&gt;"), ";", "&lt;/s&gt;&lt;s&gt;") &amp; "&lt;/s&gt;&lt;/t&gt;", "//s[last()-1]")</f>
        <v>200</v>
      </c>
      <c r="R2426" t="s">
        <v>614</v>
      </c>
      <c r="S2426" s="20">
        <f>Table1[[#This Row],[Qty Sold]]/Table1[[#This Row],[Qty Added]]</f>
        <v>0.53333333333333333</v>
      </c>
      <c r="T2426" s="19">
        <f>Table1[[#This Row],[Unit Price]]*Table1[[#This Row],[Stock]]</f>
        <v>48000</v>
      </c>
    </row>
    <row r="2427" spans="1:20" x14ac:dyDescent="0.3">
      <c r="A2427" t="s">
        <v>405</v>
      </c>
      <c r="J2427" s="18" t="str">
        <f t="shared" si="148"/>
        <v>13-02-2026</v>
      </c>
      <c r="K2427" t="str">
        <f t="shared" si="149"/>
        <v>SKU444</v>
      </c>
      <c r="L2427" t="str">
        <f t="shared" si="150"/>
        <v>Bottle Set Premium Max</v>
      </c>
      <c r="M2427" t="s">
        <v>557</v>
      </c>
      <c r="N2427">
        <f t="shared" si="151"/>
        <v>90</v>
      </c>
      <c r="O2427" cm="1">
        <f t="array" ref="O2427">_xlfn.FILTERXML("&lt;t&gt;&lt;s&gt;" &amp; SUBSTITUTE(SUBSTITUTE(A2427, "|", "&lt;/s&gt;&lt;s&gt;"), ";", "&lt;/s&gt;&lt;s&gt;") &amp; "&lt;/s&gt;&lt;/t&gt;", "//s[last()-2]")</f>
        <v>60</v>
      </c>
      <c r="P2427" cm="1">
        <f t="array" ref="P2427">_xlfn.FILTERXML("&lt;t&gt;&lt;s&gt;" &amp; SUBSTITUTE(SUBSTITUTE(SUBSTITUTE(CLEAN(A2427), "|", "&lt;/s&gt;&lt;s&gt;"), ",", "&lt;/s&gt;&lt;s&gt;"), ";", "&lt;/s&gt;&lt;s&gt;") &amp; "&lt;/s&gt;&lt;/t&gt;", "//s[last()-2]")</f>
        <v>220</v>
      </c>
      <c r="Q2427" cm="1">
        <f t="array" ref="Q2427">_xlfn.FILTERXML("&lt;t&gt;&lt;s&gt;" &amp; SUBSTITUTE(SUBSTITUTE(SUBSTITUTE(A2427, "|", "&lt;/s&gt;&lt;s&gt;"), ",", "&lt;/s&gt;&lt;s&gt;"), ";", "&lt;/s&gt;&lt;s&gt;") &amp; "&lt;/s&gt;&lt;/t&gt;", "//s[last()-1]")</f>
        <v>1000</v>
      </c>
      <c r="R2427" t="s">
        <v>597</v>
      </c>
      <c r="S2427" s="20">
        <f>Table1[[#This Row],[Qty Sold]]/Table1[[#This Row],[Qty Added]]</f>
        <v>0.66666666666666663</v>
      </c>
      <c r="T2427" s="19">
        <f>Table1[[#This Row],[Unit Price]]*Table1[[#This Row],[Stock]]</f>
        <v>220000</v>
      </c>
    </row>
    <row r="2428" spans="1:20" x14ac:dyDescent="0.3">
      <c r="A2428" t="s">
        <v>406</v>
      </c>
      <c r="J2428" s="18" t="str">
        <f t="shared" si="148"/>
        <v>14-02-2026</v>
      </c>
      <c r="K2428" t="str">
        <f t="shared" si="149"/>
        <v>SKU445</v>
      </c>
      <c r="L2428" t="str">
        <f t="shared" si="150"/>
        <v>bottle set premium max</v>
      </c>
      <c r="M2428" t="s">
        <v>574</v>
      </c>
      <c r="N2428">
        <f t="shared" si="151"/>
        <v>70</v>
      </c>
      <c r="O2428" cm="1">
        <f t="array" ref="O2428">_xlfn.FILTERXML("&lt;t&gt;&lt;s&gt;" &amp; SUBSTITUTE(SUBSTITUTE(A2428, "|", "&lt;/s&gt;&lt;s&gt;"), ";", "&lt;/s&gt;&lt;s&gt;") &amp; "&lt;/s&gt;&lt;/t&gt;", "//s[last()-2]")</f>
        <v>35</v>
      </c>
      <c r="P2428" cm="1">
        <f t="array" ref="P2428">_xlfn.FILTERXML("&lt;t&gt;&lt;s&gt;" &amp; SUBSTITUTE(SUBSTITUTE(SUBSTITUTE(CLEAN(A2428), "|", "&lt;/s&gt;&lt;s&gt;"), ",", "&lt;/s&gt;&lt;s&gt;"), ";", "&lt;/s&gt;&lt;s&gt;") &amp; "&lt;/s&gt;&lt;/t&gt;", "//s[last()-2]")</f>
        <v>230</v>
      </c>
      <c r="Q2428" cm="1">
        <f t="array" ref="Q2428">_xlfn.FILTERXML("&lt;t&gt;&lt;s&gt;" &amp; SUBSTITUTE(SUBSTITUTE(SUBSTITUTE(A2428, "|", "&lt;/s&gt;&lt;s&gt;"), ",", "&lt;/s&gt;&lt;s&gt;"), ";", "&lt;/s&gt;&lt;s&gt;") &amp; "&lt;/s&gt;&lt;/t&gt;", "//s[last()-1]")</f>
        <v>1000</v>
      </c>
      <c r="R2428" t="s">
        <v>615</v>
      </c>
      <c r="S2428" s="20">
        <f>Table1[[#This Row],[Qty Sold]]/Table1[[#This Row],[Qty Added]]</f>
        <v>0.5</v>
      </c>
      <c r="T2428" s="19">
        <f>Table1[[#This Row],[Unit Price]]*Table1[[#This Row],[Stock]]</f>
        <v>230000</v>
      </c>
    </row>
    <row r="2429" spans="1:20" x14ac:dyDescent="0.3">
      <c r="A2429" t="s">
        <v>407</v>
      </c>
      <c r="J2429" s="18" t="str">
        <f t="shared" si="148"/>
        <v>15-02-2026</v>
      </c>
      <c r="K2429" t="str">
        <f t="shared" si="149"/>
        <v>SKU446</v>
      </c>
      <c r="L2429" t="str">
        <f t="shared" si="150"/>
        <v>Handi Premium Max</v>
      </c>
      <c r="M2429" t="s">
        <v>563</v>
      </c>
      <c r="N2429">
        <f t="shared" si="151"/>
        <v>40</v>
      </c>
      <c r="O2429" cm="1">
        <f t="array" ref="O2429">_xlfn.FILTERXML("&lt;t&gt;&lt;s&gt;" &amp; SUBSTITUTE(SUBSTITUTE(A2429, "|", "&lt;/s&gt;&lt;s&gt;"), ";", "&lt;/s&gt;&lt;s&gt;") &amp; "&lt;/s&gt;&lt;/t&gt;", "//s[last()-2]")</f>
        <v>20</v>
      </c>
      <c r="P2429" cm="1">
        <f t="array" ref="P2429">_xlfn.FILTERXML("&lt;t&gt;&lt;s&gt;" &amp; SUBSTITUTE(SUBSTITUTE(SUBSTITUTE(CLEAN(A2429), "|", "&lt;/s&gt;&lt;s&gt;"), ",", "&lt;/s&gt;&lt;s&gt;"), ";", "&lt;/s&gt;&lt;s&gt;") &amp; "&lt;/s&gt;&lt;/t&gt;", "//s[last()-2]")</f>
        <v>120</v>
      </c>
      <c r="Q2429" cm="1">
        <f t="array" ref="Q2429">_xlfn.FILTERXML("&lt;t&gt;&lt;s&gt;" &amp; SUBSTITUTE(SUBSTITUTE(SUBSTITUTE(A2429, "|", "&lt;/s&gt;&lt;s&gt;"), ",", "&lt;/s&gt;&lt;s&gt;"), ";", "&lt;/s&gt;&lt;s&gt;") &amp; "&lt;/s&gt;&lt;/t&gt;", "//s[last()-1]")</f>
        <v>1800</v>
      </c>
      <c r="R2429" t="s">
        <v>604</v>
      </c>
      <c r="S2429" s="20">
        <f>Table1[[#This Row],[Qty Sold]]/Table1[[#This Row],[Qty Added]]</f>
        <v>0.5</v>
      </c>
      <c r="T2429" s="19">
        <f>Table1[[#This Row],[Unit Price]]*Table1[[#This Row],[Stock]]</f>
        <v>216000</v>
      </c>
    </row>
    <row r="2430" spans="1:20" x14ac:dyDescent="0.3">
      <c r="A2430" t="s">
        <v>408</v>
      </c>
      <c r="J2430" s="18" t="str">
        <f t="shared" si="148"/>
        <v>16-02-2026</v>
      </c>
      <c r="K2430" t="str">
        <f t="shared" si="149"/>
        <v>SKU447</v>
      </c>
      <c r="L2430" t="str">
        <f t="shared" si="150"/>
        <v>handi premium max</v>
      </c>
      <c r="M2430" t="s">
        <v>575</v>
      </c>
      <c r="N2430">
        <f t="shared" si="151"/>
        <v>30</v>
      </c>
      <c r="O2430" cm="1">
        <f t="array" ref="O2430">_xlfn.FILTERXML("&lt;t&gt;&lt;s&gt;" &amp; SUBSTITUTE(SUBSTITUTE(A2430, "|", "&lt;/s&gt;&lt;s&gt;"), ";", "&lt;/s&gt;&lt;s&gt;") &amp; "&lt;/s&gt;&lt;/t&gt;", "//s[last()-2]")</f>
        <v>15</v>
      </c>
      <c r="P2430" cm="1">
        <f t="array" ref="P2430">_xlfn.FILTERXML("&lt;t&gt;&lt;s&gt;" &amp; SUBSTITUTE(SUBSTITUTE(SUBSTITUTE(CLEAN(A2430), "|", "&lt;/s&gt;&lt;s&gt;"), ",", "&lt;/s&gt;&lt;s&gt;"), ";", "&lt;/s&gt;&lt;s&gt;") &amp; "&lt;/s&gt;&lt;/t&gt;", "//s[last()-2]")</f>
        <v>130</v>
      </c>
      <c r="Q2430" cm="1">
        <f t="array" ref="Q2430">_xlfn.FILTERXML("&lt;t&gt;&lt;s&gt;" &amp; SUBSTITUTE(SUBSTITUTE(SUBSTITUTE(A2430, "|", "&lt;/s&gt;&lt;s&gt;"), ",", "&lt;/s&gt;&lt;s&gt;"), ";", "&lt;/s&gt;&lt;s&gt;") &amp; "&lt;/s&gt;&lt;/t&gt;", "//s[last()-1]")</f>
        <v>1800</v>
      </c>
      <c r="R2430" t="s">
        <v>616</v>
      </c>
      <c r="S2430" s="20">
        <f>Table1[[#This Row],[Qty Sold]]/Table1[[#This Row],[Qty Added]]</f>
        <v>0.5</v>
      </c>
      <c r="T2430" s="19">
        <f>Table1[[#This Row],[Unit Price]]*Table1[[#This Row],[Stock]]</f>
        <v>234000</v>
      </c>
    </row>
    <row r="2431" spans="1:20" x14ac:dyDescent="0.3">
      <c r="A2431" t="s">
        <v>409</v>
      </c>
      <c r="J2431" s="18" t="str">
        <f t="shared" si="148"/>
        <v>17-02-2026</v>
      </c>
      <c r="K2431" t="str">
        <f t="shared" si="149"/>
        <v>SKU448</v>
      </c>
      <c r="L2431" t="str">
        <f t="shared" si="150"/>
        <v>Oil Dispenser Premium Max</v>
      </c>
      <c r="M2431" t="s">
        <v>561</v>
      </c>
      <c r="N2431">
        <f t="shared" si="151"/>
        <v>50</v>
      </c>
      <c r="O2431" cm="1">
        <f t="array" ref="O2431">_xlfn.FILTERXML("&lt;t&gt;&lt;s&gt;" &amp; SUBSTITUTE(SUBSTITUTE(A2431, "|", "&lt;/s&gt;&lt;s&gt;"), ";", "&lt;/s&gt;&lt;s&gt;") &amp; "&lt;/s&gt;&lt;/t&gt;", "//s[last()-2]")</f>
        <v>22</v>
      </c>
      <c r="P2431" cm="1">
        <f t="array" ref="P2431">_xlfn.FILTERXML("&lt;t&gt;&lt;s&gt;" &amp; SUBSTITUTE(SUBSTITUTE(SUBSTITUTE(CLEAN(A2431), "|", "&lt;/s&gt;&lt;s&gt;"), ",", "&lt;/s&gt;&lt;s&gt;"), ";", "&lt;/s&gt;&lt;s&gt;") &amp; "&lt;/s&gt;&lt;/t&gt;", "//s[last()-2]")</f>
        <v>130</v>
      </c>
      <c r="Q2431" cm="1">
        <f t="array" ref="Q2431">_xlfn.FILTERXML("&lt;t&gt;&lt;s&gt;" &amp; SUBSTITUTE(SUBSTITUTE(SUBSTITUTE(A2431, "|", "&lt;/s&gt;&lt;s&gt;"), ",", "&lt;/s&gt;&lt;s&gt;"), ";", "&lt;/s&gt;&lt;s&gt;") &amp; "&lt;/s&gt;&lt;/t&gt;", "//s[last()-1]")</f>
        <v>700</v>
      </c>
      <c r="R2431" t="s">
        <v>602</v>
      </c>
      <c r="S2431" s="20">
        <f>Table1[[#This Row],[Qty Sold]]/Table1[[#This Row],[Qty Added]]</f>
        <v>0.44</v>
      </c>
      <c r="T2431" s="19">
        <f>Table1[[#This Row],[Unit Price]]*Table1[[#This Row],[Stock]]</f>
        <v>91000</v>
      </c>
    </row>
    <row r="2432" spans="1:20" x14ac:dyDescent="0.3">
      <c r="A2432" t="s">
        <v>410</v>
      </c>
      <c r="J2432" s="18" t="str">
        <f t="shared" si="148"/>
        <v>18-02-2026</v>
      </c>
      <c r="K2432" t="str">
        <f t="shared" si="149"/>
        <v>SKU449</v>
      </c>
      <c r="L2432" t="str">
        <f t="shared" si="150"/>
        <v>Chopping Board Premium Max</v>
      </c>
      <c r="M2432" t="s">
        <v>562</v>
      </c>
      <c r="N2432">
        <f t="shared" si="151"/>
        <v>80</v>
      </c>
      <c r="O2432" cm="1">
        <f t="array" ref="O2432">_xlfn.FILTERXML("&lt;t&gt;&lt;s&gt;" &amp; SUBSTITUTE(SUBSTITUTE(A2432, "|", "&lt;/s&gt;&lt;s&gt;"), ";", "&lt;/s&gt;&lt;s&gt;") &amp; "&lt;/s&gt;&lt;/t&gt;", "//s[last()-2]")</f>
        <v>50</v>
      </c>
      <c r="P2432" cm="1">
        <f t="array" ref="P2432">_xlfn.FILTERXML("&lt;t&gt;&lt;s&gt;" &amp; SUBSTITUTE(SUBSTITUTE(SUBSTITUTE(CLEAN(A2432), "|", "&lt;/s&gt;&lt;s&gt;"), ",", "&lt;/s&gt;&lt;s&gt;"), ";", "&lt;/s&gt;&lt;s&gt;") &amp; "&lt;/s&gt;&lt;/t&gt;", "//s[last()-2]")</f>
        <v>200</v>
      </c>
      <c r="Q2432" cm="1">
        <f t="array" ref="Q2432">_xlfn.FILTERXML("&lt;t&gt;&lt;s&gt;" &amp; SUBSTITUTE(SUBSTITUTE(SUBSTITUTE(A2432, "|", "&lt;/s&gt;&lt;s&gt;"), ",", "&lt;/s&gt;&lt;s&gt;"), ";", "&lt;/s&gt;&lt;s&gt;") &amp; "&lt;/s&gt;&lt;/t&gt;", "//s[last()-1]")</f>
        <v>400</v>
      </c>
      <c r="R2432" t="s">
        <v>603</v>
      </c>
      <c r="S2432" s="20">
        <f>Table1[[#This Row],[Qty Sold]]/Table1[[#This Row],[Qty Added]]</f>
        <v>0.625</v>
      </c>
      <c r="T2432" s="19">
        <f>Table1[[#This Row],[Unit Price]]*Table1[[#This Row],[Stock]]</f>
        <v>80000</v>
      </c>
    </row>
    <row r="2433" spans="1:20" x14ac:dyDescent="0.3">
      <c r="A2433" t="s">
        <v>411</v>
      </c>
      <c r="J2433" s="18" t="str">
        <f t="shared" si="148"/>
        <v>19-02-2026</v>
      </c>
      <c r="K2433" t="str">
        <f t="shared" si="149"/>
        <v>SKU450</v>
      </c>
      <c r="L2433" t="str">
        <f t="shared" si="150"/>
        <v>chopping board premium max</v>
      </c>
      <c r="M2433" t="s">
        <v>576</v>
      </c>
      <c r="N2433">
        <f t="shared" si="151"/>
        <v>60</v>
      </c>
      <c r="O2433" cm="1">
        <f t="array" ref="O2433">_xlfn.FILTERXML("&lt;t&gt;&lt;s&gt;" &amp; SUBSTITUTE(SUBSTITUTE(A2433, "|", "&lt;/s&gt;&lt;s&gt;"), ";", "&lt;/s&gt;&lt;s&gt;") &amp; "&lt;/s&gt;&lt;/t&gt;", "//s[last()-2]")</f>
        <v>30</v>
      </c>
      <c r="P2433" cm="1">
        <f t="array" ref="P2433">_xlfn.FILTERXML("&lt;t&gt;&lt;s&gt;" &amp; SUBSTITUTE(SUBSTITUTE(SUBSTITUTE(CLEAN(A2433), "|", "&lt;/s&gt;&lt;s&gt;"), ",", "&lt;/s&gt;&lt;s&gt;"), ";", "&lt;/s&gt;&lt;s&gt;") &amp; "&lt;/s&gt;&lt;/t&gt;", "//s[last()-2]")</f>
        <v>210</v>
      </c>
      <c r="Q2433" cm="1">
        <f t="array" ref="Q2433">_xlfn.FILTERXML("&lt;t&gt;&lt;s&gt;" &amp; SUBSTITUTE(SUBSTITUTE(SUBSTITUTE(A2433, "|", "&lt;/s&gt;&lt;s&gt;"), ",", "&lt;/s&gt;&lt;s&gt;"), ";", "&lt;/s&gt;&lt;s&gt;") &amp; "&lt;/s&gt;&lt;/t&gt;", "//s[last()-1]")</f>
        <v>400</v>
      </c>
      <c r="R2433" t="s">
        <v>617</v>
      </c>
      <c r="S2433" s="20">
        <f>Table1[[#This Row],[Qty Sold]]/Table1[[#This Row],[Qty Added]]</f>
        <v>0.5</v>
      </c>
      <c r="T2433" s="19">
        <f>Table1[[#This Row],[Unit Price]]*Table1[[#This Row],[Stock]]</f>
        <v>84000</v>
      </c>
    </row>
    <row r="2434" spans="1:20" x14ac:dyDescent="0.3">
      <c r="A2434" t="s">
        <v>412</v>
      </c>
      <c r="J2434" s="18" t="str">
        <f t="shared" si="148"/>
        <v>20-02-2026</v>
      </c>
      <c r="K2434" t="str">
        <f t="shared" si="149"/>
        <v>SKU451</v>
      </c>
      <c r="L2434" t="str">
        <f t="shared" si="150"/>
        <v>Steel Glass Premium Max</v>
      </c>
      <c r="M2434" t="s">
        <v>541</v>
      </c>
      <c r="N2434">
        <f t="shared" si="151"/>
        <v>140</v>
      </c>
      <c r="O2434" cm="1">
        <f t="array" ref="O2434">_xlfn.FILTERXML("&lt;t&gt;&lt;s&gt;" &amp; SUBSTITUTE(SUBSTITUTE(A2434, "|", "&lt;/s&gt;&lt;s&gt;"), ";", "&lt;/s&gt;&lt;s&gt;") &amp; "&lt;/s&gt;&lt;/t&gt;", "//s[last()-2]")</f>
        <v>95</v>
      </c>
      <c r="P2434" cm="1">
        <f t="array" ref="P2434">_xlfn.FILTERXML("&lt;t&gt;&lt;s&gt;" &amp; SUBSTITUTE(SUBSTITUTE(SUBSTITUTE(CLEAN(A2434), "|", "&lt;/s&gt;&lt;s&gt;"), ",", "&lt;/s&gt;&lt;s&gt;"), ";", "&lt;/s&gt;&lt;s&gt;") &amp; "&lt;/s&gt;&lt;/t&gt;", "//s[last()-2]")</f>
        <v>300</v>
      </c>
      <c r="Q2434" cm="1">
        <f t="array" ref="Q2434">_xlfn.FILTERXML("&lt;t&gt;&lt;s&gt;" &amp; SUBSTITUTE(SUBSTITUTE(SUBSTITUTE(A2434, "|", "&lt;/s&gt;&lt;s&gt;"), ",", "&lt;/s&gt;&lt;s&gt;"), ";", "&lt;/s&gt;&lt;s&gt;") &amp; "&lt;/s&gt;&lt;/t&gt;", "//s[last()-1]")</f>
        <v>250</v>
      </c>
      <c r="R2434" t="s">
        <v>582</v>
      </c>
      <c r="S2434" s="20">
        <f>Table1[[#This Row],[Qty Sold]]/Table1[[#This Row],[Qty Added]]</f>
        <v>0.6785714285714286</v>
      </c>
      <c r="T2434" s="19">
        <f>Table1[[#This Row],[Unit Price]]*Table1[[#This Row],[Stock]]</f>
        <v>75000</v>
      </c>
    </row>
    <row r="2435" spans="1:20" x14ac:dyDescent="0.3">
      <c r="A2435" t="s">
        <v>413</v>
      </c>
      <c r="J2435" s="18" t="str">
        <f t="shared" ref="J2435:J2498" si="152">LEFT(A2435, FIND(",", A2435) - 1)</f>
        <v>21-02-2026</v>
      </c>
      <c r="K2435" t="str">
        <f t="shared" ref="K2435:K2498" si="153">TRIM(MID(A2435, FIND(",", A2435) + 1, FIND("|", A2435) - FIND(",", A2435) - 1))</f>
        <v>SKU452</v>
      </c>
      <c r="L2435" t="str">
        <f t="shared" ref="L2435:L2498" si="154">TRIM(_xlfn.TEXTBEFORE(_xlfn.TEXTAFTER(A2435, "|"), ";"))</f>
        <v>steel glass premium max</v>
      </c>
      <c r="M2435" t="s">
        <v>542</v>
      </c>
      <c r="N2435">
        <f t="shared" ref="N2435:N2498" si="155">VALUE(MID(A2435, FIND(",", A2435, FIND(";", A2435)) + 1, FIND("|", A2435, FIND(",", A2435, FIND(";", A2435))) - FIND(",", A2435, FIND(";", A2435)) - 1))</f>
        <v>100</v>
      </c>
      <c r="O2435" cm="1">
        <f t="array" ref="O2435">_xlfn.FILTERXML("&lt;t&gt;&lt;s&gt;" &amp; SUBSTITUTE(SUBSTITUTE(A2435, "|", "&lt;/s&gt;&lt;s&gt;"), ";", "&lt;/s&gt;&lt;s&gt;") &amp; "&lt;/s&gt;&lt;/t&gt;", "//s[last()-2]")</f>
        <v>50</v>
      </c>
      <c r="P2435" cm="1">
        <f t="array" ref="P2435">_xlfn.FILTERXML("&lt;t&gt;&lt;s&gt;" &amp; SUBSTITUTE(SUBSTITUTE(SUBSTITUTE(CLEAN(A2435), "|", "&lt;/s&gt;&lt;s&gt;"), ",", "&lt;/s&gt;&lt;s&gt;"), ";", "&lt;/s&gt;&lt;s&gt;") &amp; "&lt;/s&gt;&lt;/t&gt;", "//s[last()-2]")</f>
        <v>310</v>
      </c>
      <c r="Q2435" cm="1">
        <f t="array" ref="Q2435">_xlfn.FILTERXML("&lt;t&gt;&lt;s&gt;" &amp; SUBSTITUTE(SUBSTITUTE(SUBSTITUTE(A2435, "|", "&lt;/s&gt;&lt;s&gt;"), ",", "&lt;/s&gt;&lt;s&gt;"), ";", "&lt;/s&gt;&lt;s&gt;") &amp; "&lt;/s&gt;&lt;/t&gt;", "//s[last()-1]")</f>
        <v>250</v>
      </c>
      <c r="R2435" t="s">
        <v>600</v>
      </c>
      <c r="S2435" s="20">
        <f>Table1[[#This Row],[Qty Sold]]/Table1[[#This Row],[Qty Added]]</f>
        <v>0.5</v>
      </c>
      <c r="T2435" s="19">
        <f>Table1[[#This Row],[Unit Price]]*Table1[[#This Row],[Stock]]</f>
        <v>77500</v>
      </c>
    </row>
    <row r="2436" spans="1:20" x14ac:dyDescent="0.3">
      <c r="A2436" t="s">
        <v>414</v>
      </c>
      <c r="J2436" s="18" t="str">
        <f t="shared" si="152"/>
        <v>22-02-2026</v>
      </c>
      <c r="K2436" t="str">
        <f t="shared" si="153"/>
        <v>SKU453</v>
      </c>
      <c r="L2436" t="str">
        <f t="shared" si="154"/>
        <v>Lunch Box Premium Max</v>
      </c>
      <c r="M2436" t="s">
        <v>549</v>
      </c>
      <c r="N2436">
        <f t="shared" si="155"/>
        <v>85</v>
      </c>
      <c r="O2436" cm="1">
        <f t="array" ref="O2436">_xlfn.FILTERXML("&lt;t&gt;&lt;s&gt;" &amp; SUBSTITUTE(SUBSTITUTE(A2436, "|", "&lt;/s&gt;&lt;s&gt;"), ";", "&lt;/s&gt;&lt;s&gt;") &amp; "&lt;/s&gt;&lt;/t&gt;", "//s[last()-2]")</f>
        <v>50</v>
      </c>
      <c r="P2436" cm="1">
        <f t="array" ref="P2436">_xlfn.FILTERXML("&lt;t&gt;&lt;s&gt;" &amp; SUBSTITUTE(SUBSTITUTE(SUBSTITUTE(CLEAN(A2436), "|", "&lt;/s&gt;&lt;s&gt;"), ",", "&lt;/s&gt;&lt;s&gt;"), ";", "&lt;/s&gt;&lt;s&gt;") &amp; "&lt;/s&gt;&lt;/t&gt;", "//s[last()-2]")</f>
        <v>210</v>
      </c>
      <c r="Q2436" cm="1">
        <f t="array" ref="Q2436">_xlfn.FILTERXML("&lt;t&gt;&lt;s&gt;" &amp; SUBSTITUTE(SUBSTITUTE(SUBSTITUTE(A2436, "|", "&lt;/s&gt;&lt;s&gt;"), ",", "&lt;/s&gt;&lt;s&gt;"), ";", "&lt;/s&gt;&lt;s&gt;") &amp; "&lt;/s&gt;&lt;/t&gt;", "//s[last()-1]")</f>
        <v>500</v>
      </c>
      <c r="R2436" t="s">
        <v>589</v>
      </c>
      <c r="S2436" s="20">
        <f>Table1[[#This Row],[Qty Sold]]/Table1[[#This Row],[Qty Added]]</f>
        <v>0.58823529411764708</v>
      </c>
      <c r="T2436" s="19">
        <f>Table1[[#This Row],[Unit Price]]*Table1[[#This Row],[Stock]]</f>
        <v>105000</v>
      </c>
    </row>
    <row r="2437" spans="1:20" x14ac:dyDescent="0.3">
      <c r="A2437" t="s">
        <v>415</v>
      </c>
      <c r="J2437" s="18" t="str">
        <f t="shared" si="152"/>
        <v>23-02-2026</v>
      </c>
      <c r="K2437" t="str">
        <f t="shared" si="153"/>
        <v>SKU454</v>
      </c>
      <c r="L2437" t="str">
        <f t="shared" si="154"/>
        <v>lunch box premium max</v>
      </c>
      <c r="M2437" t="s">
        <v>577</v>
      </c>
      <c r="N2437">
        <f t="shared" si="155"/>
        <v>60</v>
      </c>
      <c r="O2437" cm="1">
        <f t="array" ref="O2437">_xlfn.FILTERXML("&lt;t&gt;&lt;s&gt;" &amp; SUBSTITUTE(SUBSTITUTE(A2437, "|", "&lt;/s&gt;&lt;s&gt;"), ";", "&lt;/s&gt;&lt;s&gt;") &amp; "&lt;/s&gt;&lt;/t&gt;", "//s[last()-2]")</f>
        <v>30</v>
      </c>
      <c r="P2437" cm="1">
        <f t="array" ref="P2437">_xlfn.FILTERXML("&lt;t&gt;&lt;s&gt;" &amp; SUBSTITUTE(SUBSTITUTE(SUBSTITUTE(CLEAN(A2437), "|", "&lt;/s&gt;&lt;s&gt;"), ",", "&lt;/s&gt;&lt;s&gt;"), ";", "&lt;/s&gt;&lt;s&gt;") &amp; "&lt;/s&gt;&lt;/t&gt;", "//s[last()-2]")</f>
        <v>220</v>
      </c>
      <c r="Q2437" cm="1">
        <f t="array" ref="Q2437">_xlfn.FILTERXML("&lt;t&gt;&lt;s&gt;" &amp; SUBSTITUTE(SUBSTITUTE(SUBSTITUTE(A2437, "|", "&lt;/s&gt;&lt;s&gt;"), ",", "&lt;/s&gt;&lt;s&gt;"), ";", "&lt;/s&gt;&lt;s&gt;") &amp; "&lt;/s&gt;&lt;/t&gt;", "//s[last()-1]")</f>
        <v>500</v>
      </c>
      <c r="R2437" t="s">
        <v>618</v>
      </c>
      <c r="S2437" s="20">
        <f>Table1[[#This Row],[Qty Sold]]/Table1[[#This Row],[Qty Added]]</f>
        <v>0.5</v>
      </c>
      <c r="T2437" s="19">
        <f>Table1[[#This Row],[Unit Price]]*Table1[[#This Row],[Stock]]</f>
        <v>110000</v>
      </c>
    </row>
    <row r="2438" spans="1:20" x14ac:dyDescent="0.3">
      <c r="A2438" t="s">
        <v>416</v>
      </c>
      <c r="J2438" s="18" t="str">
        <f t="shared" si="152"/>
        <v>24-02-2026</v>
      </c>
      <c r="K2438" t="str">
        <f t="shared" si="153"/>
        <v>SKU455</v>
      </c>
      <c r="L2438" t="str">
        <f t="shared" si="154"/>
        <v>Water Bottle Premium Max</v>
      </c>
      <c r="M2438" t="s">
        <v>548</v>
      </c>
      <c r="N2438">
        <f t="shared" si="155"/>
        <v>160</v>
      </c>
      <c r="O2438" cm="1">
        <f t="array" ref="O2438">_xlfn.FILTERXML("&lt;t&gt;&lt;s&gt;" &amp; SUBSTITUTE(SUBSTITUTE(A2438, "|", "&lt;/s&gt;&lt;s&gt;"), ";", "&lt;/s&gt;&lt;s&gt;") &amp; "&lt;/s&gt;&lt;/t&gt;", "//s[last()-2]")</f>
        <v>110</v>
      </c>
      <c r="P2438" cm="1">
        <f t="array" ref="P2438">_xlfn.FILTERXML("&lt;t&gt;&lt;s&gt;" &amp; SUBSTITUTE(SUBSTITUTE(SUBSTITUTE(CLEAN(A2438), "|", "&lt;/s&gt;&lt;s&gt;"), ",", "&lt;/s&gt;&lt;s&gt;"), ";", "&lt;/s&gt;&lt;s&gt;") &amp; "&lt;/s&gt;&lt;/t&gt;", "//s[last()-2]")</f>
        <v>320</v>
      </c>
      <c r="Q2438" cm="1">
        <f t="array" ref="Q2438">_xlfn.FILTERXML("&lt;t&gt;&lt;s&gt;" &amp; SUBSTITUTE(SUBSTITUTE(SUBSTITUTE(A2438, "|", "&lt;/s&gt;&lt;s&gt;"), ",", "&lt;/s&gt;&lt;s&gt;"), ";", "&lt;/s&gt;&lt;s&gt;") &amp; "&lt;/s&gt;&lt;/t&gt;", "//s[last()-1]")</f>
        <v>320</v>
      </c>
      <c r="R2438" t="s">
        <v>588</v>
      </c>
      <c r="S2438" s="20">
        <f>Table1[[#This Row],[Qty Sold]]/Table1[[#This Row],[Qty Added]]</f>
        <v>0.6875</v>
      </c>
      <c r="T2438" s="19">
        <f>Table1[[#This Row],[Unit Price]]*Table1[[#This Row],[Stock]]</f>
        <v>102400</v>
      </c>
    </row>
    <row r="2439" spans="1:20" x14ac:dyDescent="0.3">
      <c r="A2439" t="s">
        <v>417</v>
      </c>
      <c r="J2439" s="18" t="str">
        <f t="shared" si="152"/>
        <v>25-02-2026</v>
      </c>
      <c r="K2439" t="str">
        <f t="shared" si="153"/>
        <v>SKU456</v>
      </c>
      <c r="L2439" t="str">
        <f t="shared" si="154"/>
        <v>water bottle premium max</v>
      </c>
      <c r="M2439" t="s">
        <v>578</v>
      </c>
      <c r="N2439">
        <f t="shared" si="155"/>
        <v>120</v>
      </c>
      <c r="O2439" cm="1">
        <f t="array" ref="O2439">_xlfn.FILTERXML("&lt;t&gt;&lt;s&gt;" &amp; SUBSTITUTE(SUBSTITUTE(A2439, "|", "&lt;/s&gt;&lt;s&gt;"), ";", "&lt;/s&gt;&lt;s&gt;") &amp; "&lt;/s&gt;&lt;/t&gt;", "//s[last()-2]")</f>
        <v>60</v>
      </c>
      <c r="P2439" cm="1">
        <f t="array" ref="P2439">_xlfn.FILTERXML("&lt;t&gt;&lt;s&gt;" &amp; SUBSTITUTE(SUBSTITUTE(SUBSTITUTE(CLEAN(A2439), "|", "&lt;/s&gt;&lt;s&gt;"), ",", "&lt;/s&gt;&lt;s&gt;"), ";", "&lt;/s&gt;&lt;s&gt;") &amp; "&lt;/s&gt;&lt;/t&gt;", "//s[last()-2]")</f>
        <v>330</v>
      </c>
      <c r="Q2439" cm="1">
        <f t="array" ref="Q2439">_xlfn.FILTERXML("&lt;t&gt;&lt;s&gt;" &amp; SUBSTITUTE(SUBSTITUTE(SUBSTITUTE(A2439, "|", "&lt;/s&gt;&lt;s&gt;"), ",", "&lt;/s&gt;&lt;s&gt;"), ";", "&lt;/s&gt;&lt;s&gt;") &amp; "&lt;/s&gt;&lt;/t&gt;", "//s[last()-1]")</f>
        <v>320</v>
      </c>
      <c r="R2439" t="s">
        <v>619</v>
      </c>
      <c r="S2439" s="20">
        <f>Table1[[#This Row],[Qty Sold]]/Table1[[#This Row],[Qty Added]]</f>
        <v>0.5</v>
      </c>
      <c r="T2439" s="19">
        <f>Table1[[#This Row],[Unit Price]]*Table1[[#This Row],[Stock]]</f>
        <v>105600</v>
      </c>
    </row>
    <row r="2440" spans="1:20" x14ac:dyDescent="0.3">
      <c r="A2440" t="s">
        <v>418</v>
      </c>
      <c r="J2440" s="18" t="str">
        <f t="shared" si="152"/>
        <v>26-02-2026</v>
      </c>
      <c r="K2440" t="str">
        <f t="shared" si="153"/>
        <v>SKU457</v>
      </c>
      <c r="L2440" t="str">
        <f t="shared" si="154"/>
        <v>Frying Pan Titanium</v>
      </c>
      <c r="M2440" t="s">
        <v>547</v>
      </c>
      <c r="N2440">
        <f t="shared" si="155"/>
        <v>50</v>
      </c>
      <c r="O2440" cm="1">
        <f t="array" ref="O2440">_xlfn.FILTERXML("&lt;t&gt;&lt;s&gt;" &amp; SUBSTITUTE(SUBSTITUTE(A2440, "|", "&lt;/s&gt;&lt;s&gt;"), ";", "&lt;/s&gt;&lt;s&gt;") &amp; "&lt;/s&gt;&lt;/t&gt;", "//s[last()-2]")</f>
        <v>30</v>
      </c>
      <c r="P2440" cm="1">
        <f t="array" ref="P2440">_xlfn.FILTERXML("&lt;t&gt;&lt;s&gt;" &amp; SUBSTITUTE(SUBSTITUTE(SUBSTITUTE(CLEAN(A2440), "|", "&lt;/s&gt;&lt;s&gt;"), ",", "&lt;/s&gt;&lt;s&gt;"), ";", "&lt;/s&gt;&lt;s&gt;") &amp; "&lt;/s&gt;&lt;/t&gt;", "//s[last()-2]")</f>
        <v>160</v>
      </c>
      <c r="Q2440" cm="1">
        <f t="array" ref="Q2440">_xlfn.FILTERXML("&lt;t&gt;&lt;s&gt;" &amp; SUBSTITUTE(SUBSTITUTE(SUBSTITUTE(A2440, "|", "&lt;/s&gt;&lt;s&gt;"), ",", "&lt;/s&gt;&lt;s&gt;"), ";", "&lt;/s&gt;&lt;s&gt;") &amp; "&lt;/s&gt;&lt;/t&gt;", "//s[last()-1]")</f>
        <v>3000</v>
      </c>
      <c r="R2440" t="s">
        <v>587</v>
      </c>
      <c r="S2440" s="20">
        <f>Table1[[#This Row],[Qty Sold]]/Table1[[#This Row],[Qty Added]]</f>
        <v>0.6</v>
      </c>
      <c r="T2440" s="19">
        <f>Table1[[#This Row],[Unit Price]]*Table1[[#This Row],[Stock]]</f>
        <v>480000</v>
      </c>
    </row>
    <row r="2441" spans="1:20" x14ac:dyDescent="0.3">
      <c r="A2441" t="s">
        <v>419</v>
      </c>
      <c r="J2441" s="18" t="str">
        <f t="shared" si="152"/>
        <v>27-02-2026</v>
      </c>
      <c r="K2441" t="str">
        <f t="shared" si="153"/>
        <v>SKU458</v>
      </c>
      <c r="L2441" t="str">
        <f t="shared" si="154"/>
        <v>frying pan titanium</v>
      </c>
      <c r="M2441" t="s">
        <v>568</v>
      </c>
      <c r="N2441">
        <f t="shared" si="155"/>
        <v>40</v>
      </c>
      <c r="O2441" cm="1">
        <f t="array" ref="O2441">_xlfn.FILTERXML("&lt;t&gt;&lt;s&gt;" &amp; SUBSTITUTE(SUBSTITUTE(A2441, "|", "&lt;/s&gt;&lt;s&gt;"), ";", "&lt;/s&gt;&lt;s&gt;") &amp; "&lt;/s&gt;&lt;/t&gt;", "//s[last()-2]")</f>
        <v>20</v>
      </c>
      <c r="P2441" cm="1">
        <f t="array" ref="P2441">_xlfn.FILTERXML("&lt;t&gt;&lt;s&gt;" &amp; SUBSTITUTE(SUBSTITUTE(SUBSTITUTE(CLEAN(A2441), "|", "&lt;/s&gt;&lt;s&gt;"), ",", "&lt;/s&gt;&lt;s&gt;"), ";", "&lt;/s&gt;&lt;s&gt;") &amp; "&lt;/s&gt;&lt;/t&gt;", "//s[last()-2]")</f>
        <v>170</v>
      </c>
      <c r="Q2441" cm="1">
        <f t="array" ref="Q2441">_xlfn.FILTERXML("&lt;t&gt;&lt;s&gt;" &amp; SUBSTITUTE(SUBSTITUTE(SUBSTITUTE(A2441, "|", "&lt;/s&gt;&lt;s&gt;"), ",", "&lt;/s&gt;&lt;s&gt;"), ";", "&lt;/s&gt;&lt;s&gt;") &amp; "&lt;/s&gt;&lt;/t&gt;", "//s[last()-1]")</f>
        <v>3000</v>
      </c>
      <c r="R2441" t="s">
        <v>609</v>
      </c>
      <c r="S2441" s="20">
        <f>Table1[[#This Row],[Qty Sold]]/Table1[[#This Row],[Qty Added]]</f>
        <v>0.5</v>
      </c>
      <c r="T2441" s="19">
        <f>Table1[[#This Row],[Unit Price]]*Table1[[#This Row],[Stock]]</f>
        <v>510000</v>
      </c>
    </row>
    <row r="2442" spans="1:20" x14ac:dyDescent="0.3">
      <c r="A2442" t="s">
        <v>420</v>
      </c>
      <c r="J2442" s="18" t="str">
        <f t="shared" si="152"/>
        <v>28-02-2026</v>
      </c>
      <c r="K2442" t="str">
        <f t="shared" si="153"/>
        <v>SKU459</v>
      </c>
      <c r="L2442" t="str">
        <f t="shared" si="154"/>
        <v>Mixer Grinder Titanium</v>
      </c>
      <c r="M2442" t="s">
        <v>566</v>
      </c>
      <c r="N2442">
        <f t="shared" si="155"/>
        <v>20</v>
      </c>
      <c r="O2442" cm="1">
        <f t="array" ref="O2442">_xlfn.FILTERXML("&lt;t&gt;&lt;s&gt;" &amp; SUBSTITUTE(SUBSTITUTE(A2442, "|", "&lt;/s&gt;&lt;s&gt;"), ";", "&lt;/s&gt;&lt;s&gt;") &amp; "&lt;/s&gt;&lt;/t&gt;", "//s[last()-2]")</f>
        <v>12</v>
      </c>
      <c r="P2442" cm="1">
        <f t="array" ref="P2442">_xlfn.FILTERXML("&lt;t&gt;&lt;s&gt;" &amp; SUBSTITUTE(SUBSTITUTE(SUBSTITUTE(CLEAN(A2442), "|", "&lt;/s&gt;&lt;s&gt;"), ",", "&lt;/s&gt;&lt;s&gt;"), ";", "&lt;/s&gt;&lt;s&gt;") &amp; "&lt;/s&gt;&lt;/t&gt;", "//s[last()-2]")</f>
        <v>60</v>
      </c>
      <c r="Q2442" cm="1">
        <f t="array" ref="Q2442">_xlfn.FILTERXML("&lt;t&gt;&lt;s&gt;" &amp; SUBSTITUTE(SUBSTITUTE(SUBSTITUTE(A2442, "|", "&lt;/s&gt;&lt;s&gt;"), ",", "&lt;/s&gt;&lt;s&gt;"), ";", "&lt;/s&gt;&lt;s&gt;") &amp; "&lt;/s&gt;&lt;/t&gt;", "//s[last()-1]")</f>
        <v>9000</v>
      </c>
      <c r="R2442" t="s">
        <v>607</v>
      </c>
      <c r="S2442" s="20">
        <f>Table1[[#This Row],[Qty Sold]]/Table1[[#This Row],[Qty Added]]</f>
        <v>0.6</v>
      </c>
      <c r="T2442" s="19">
        <f>Table1[[#This Row],[Unit Price]]*Table1[[#This Row],[Stock]]</f>
        <v>540000</v>
      </c>
    </row>
    <row r="2443" spans="1:20" x14ac:dyDescent="0.3">
      <c r="A2443" t="s">
        <v>421</v>
      </c>
      <c r="J2443" s="18" t="str">
        <f t="shared" si="152"/>
        <v>01-03-2026</v>
      </c>
      <c r="K2443" t="str">
        <f t="shared" si="153"/>
        <v>SKU460</v>
      </c>
      <c r="L2443" t="str">
        <f t="shared" si="154"/>
        <v>Mixer grinder titanium</v>
      </c>
      <c r="M2443" t="s">
        <v>566</v>
      </c>
      <c r="N2443">
        <f t="shared" si="155"/>
        <v>15</v>
      </c>
      <c r="O2443" cm="1">
        <f t="array" ref="O2443">_xlfn.FILTERXML("&lt;t&gt;&lt;s&gt;" &amp; SUBSTITUTE(SUBSTITUTE(A2443, "|", "&lt;/s&gt;&lt;s&gt;"), ";", "&lt;/s&gt;&lt;s&gt;") &amp; "&lt;/s&gt;&lt;/t&gt;", "//s[last()-2]")</f>
        <v>8</v>
      </c>
      <c r="P2443" cm="1">
        <f t="array" ref="P2443">_xlfn.FILTERXML("&lt;t&gt;&lt;s&gt;" &amp; SUBSTITUTE(SUBSTITUTE(SUBSTITUTE(CLEAN(A2443), "|", "&lt;/s&gt;&lt;s&gt;"), ",", "&lt;/s&gt;&lt;s&gt;"), ";", "&lt;/s&gt;&lt;s&gt;") &amp; "&lt;/s&gt;&lt;/t&gt;", "//s[last()-2]")</f>
        <v>65</v>
      </c>
      <c r="Q2443" cm="1">
        <f t="array" ref="Q2443">_xlfn.FILTERXML("&lt;t&gt;&lt;s&gt;" &amp; SUBSTITUTE(SUBSTITUTE(SUBSTITUTE(A2443, "|", "&lt;/s&gt;&lt;s&gt;"), ",", "&lt;/s&gt;&lt;s&gt;"), ";", "&lt;/s&gt;&lt;s&gt;") &amp; "&lt;/s&gt;&lt;/t&gt;", "//s[last()-1]")</f>
        <v>9000</v>
      </c>
      <c r="R2443" t="s">
        <v>607</v>
      </c>
      <c r="S2443" s="20">
        <f>Table1[[#This Row],[Qty Sold]]/Table1[[#This Row],[Qty Added]]</f>
        <v>0.53333333333333333</v>
      </c>
      <c r="T2443" s="19">
        <f>Table1[[#This Row],[Unit Price]]*Table1[[#This Row],[Stock]]</f>
        <v>585000</v>
      </c>
    </row>
    <row r="2444" spans="1:20" x14ac:dyDescent="0.3">
      <c r="A2444" t="s">
        <v>422</v>
      </c>
      <c r="J2444" s="18" t="str">
        <f t="shared" si="152"/>
        <v>02-03-2026</v>
      </c>
      <c r="K2444" t="str">
        <f t="shared" si="153"/>
        <v>SKU461</v>
      </c>
      <c r="L2444" t="str">
        <f t="shared" si="154"/>
        <v>Electric Kettle Titanium</v>
      </c>
      <c r="M2444" t="s">
        <v>565</v>
      </c>
      <c r="N2444">
        <f t="shared" si="155"/>
        <v>25</v>
      </c>
      <c r="O2444" cm="1">
        <f t="array" ref="O2444">_xlfn.FILTERXML("&lt;t&gt;&lt;s&gt;" &amp; SUBSTITUTE(SUBSTITUTE(A2444, "|", "&lt;/s&gt;&lt;s&gt;"), ";", "&lt;/s&gt;&lt;s&gt;") &amp; "&lt;/s&gt;&lt;/t&gt;", "//s[last()-2]")</f>
        <v>15</v>
      </c>
      <c r="P2444" cm="1">
        <f t="array" ref="P2444">_xlfn.FILTERXML("&lt;t&gt;&lt;s&gt;" &amp; SUBSTITUTE(SUBSTITUTE(SUBSTITUTE(CLEAN(A2444), "|", "&lt;/s&gt;&lt;s&gt;"), ",", "&lt;/s&gt;&lt;s&gt;"), ";", "&lt;/s&gt;&lt;s&gt;") &amp; "&lt;/s&gt;&lt;/t&gt;", "//s[last()-2]")</f>
        <v>75</v>
      </c>
      <c r="Q2444" cm="1">
        <f t="array" ref="Q2444">_xlfn.FILTERXML("&lt;t&gt;&lt;s&gt;" &amp; SUBSTITUTE(SUBSTITUTE(SUBSTITUTE(A2444, "|", "&lt;/s&gt;&lt;s&gt;"), ",", "&lt;/s&gt;&lt;s&gt;"), ";", "&lt;/s&gt;&lt;s&gt;") &amp; "&lt;/s&gt;&lt;/t&gt;", "//s[last()-1]")</f>
        <v>3500</v>
      </c>
      <c r="R2444" t="s">
        <v>606</v>
      </c>
      <c r="S2444" s="20">
        <f>Table1[[#This Row],[Qty Sold]]/Table1[[#This Row],[Qty Added]]</f>
        <v>0.6</v>
      </c>
      <c r="T2444" s="19">
        <f>Table1[[#This Row],[Unit Price]]*Table1[[#This Row],[Stock]]</f>
        <v>262500</v>
      </c>
    </row>
    <row r="2445" spans="1:20" x14ac:dyDescent="0.3">
      <c r="A2445" t="s">
        <v>423</v>
      </c>
      <c r="J2445" s="18" t="str">
        <f t="shared" si="152"/>
        <v>03-03-2026</v>
      </c>
      <c r="K2445" t="str">
        <f t="shared" si="153"/>
        <v>SKU462</v>
      </c>
      <c r="L2445" t="str">
        <f t="shared" si="154"/>
        <v>electric kettle titanium</v>
      </c>
      <c r="M2445" t="s">
        <v>579</v>
      </c>
      <c r="N2445">
        <f t="shared" si="155"/>
        <v>18</v>
      </c>
      <c r="O2445" cm="1">
        <f t="array" ref="O2445">_xlfn.FILTERXML("&lt;t&gt;&lt;s&gt;" &amp; SUBSTITUTE(SUBSTITUTE(A2445, "|", "&lt;/s&gt;&lt;s&gt;"), ";", "&lt;/s&gt;&lt;s&gt;") &amp; "&lt;/s&gt;&lt;/t&gt;", "//s[last()-2]")</f>
        <v>10</v>
      </c>
      <c r="P2445" cm="1">
        <f t="array" ref="P2445">_xlfn.FILTERXML("&lt;t&gt;&lt;s&gt;" &amp; SUBSTITUTE(SUBSTITUTE(SUBSTITUTE(CLEAN(A2445), "|", "&lt;/s&gt;&lt;s&gt;"), ",", "&lt;/s&gt;&lt;s&gt;"), ";", "&lt;/s&gt;&lt;s&gt;") &amp; "&lt;/s&gt;&lt;/t&gt;", "//s[last()-2]")</f>
        <v>80</v>
      </c>
      <c r="Q2445" cm="1">
        <f t="array" ref="Q2445">_xlfn.FILTERXML("&lt;t&gt;&lt;s&gt;" &amp; SUBSTITUTE(SUBSTITUTE(SUBSTITUTE(A2445, "|", "&lt;/s&gt;&lt;s&gt;"), ",", "&lt;/s&gt;&lt;s&gt;"), ";", "&lt;/s&gt;&lt;s&gt;") &amp; "&lt;/s&gt;&lt;/t&gt;", "//s[last()-1]")</f>
        <v>3500</v>
      </c>
      <c r="R2445" t="s">
        <v>620</v>
      </c>
      <c r="S2445" s="20">
        <f>Table1[[#This Row],[Qty Sold]]/Table1[[#This Row],[Qty Added]]</f>
        <v>0.55555555555555558</v>
      </c>
      <c r="T2445" s="19">
        <f>Table1[[#This Row],[Unit Price]]*Table1[[#This Row],[Stock]]</f>
        <v>280000</v>
      </c>
    </row>
    <row r="2446" spans="1:20" x14ac:dyDescent="0.3">
      <c r="A2446" t="s">
        <v>424</v>
      </c>
      <c r="J2446" s="18" t="str">
        <f t="shared" si="152"/>
        <v>04-03-2026</v>
      </c>
      <c r="K2446" t="str">
        <f t="shared" si="153"/>
        <v>SKU463</v>
      </c>
      <c r="L2446" t="str">
        <f t="shared" si="154"/>
        <v>Rice Cooker Titanium</v>
      </c>
      <c r="M2446" t="s">
        <v>564</v>
      </c>
      <c r="N2446">
        <f t="shared" si="155"/>
        <v>22</v>
      </c>
      <c r="O2446" cm="1">
        <f t="array" ref="O2446">_xlfn.FILTERXML("&lt;t&gt;&lt;s&gt;" &amp; SUBSTITUTE(SUBSTITUTE(A2446, "|", "&lt;/s&gt;&lt;s&gt;"), ";", "&lt;/s&gt;&lt;s&gt;") &amp; "&lt;/s&gt;&lt;/t&gt;", "//s[last()-2]")</f>
        <v>12</v>
      </c>
      <c r="P2446" cm="1">
        <f t="array" ref="P2446">_xlfn.FILTERXML("&lt;t&gt;&lt;s&gt;" &amp; SUBSTITUTE(SUBSTITUTE(SUBSTITUTE(CLEAN(A2446), "|", "&lt;/s&gt;&lt;s&gt;"), ",", "&lt;/s&gt;&lt;s&gt;"), ";", "&lt;/s&gt;&lt;s&gt;") &amp; "&lt;/s&gt;&lt;/t&gt;", "//s[last()-2]")</f>
        <v>70</v>
      </c>
      <c r="Q2446" cm="1">
        <f t="array" ref="Q2446">_xlfn.FILTERXML("&lt;t&gt;&lt;s&gt;" &amp; SUBSTITUTE(SUBSTITUTE(SUBSTITUTE(A2446, "|", "&lt;/s&gt;&lt;s&gt;"), ",", "&lt;/s&gt;&lt;s&gt;"), ";", "&lt;/s&gt;&lt;s&gt;") &amp; "&lt;/s&gt;&lt;/t&gt;", "//s[last()-1]")</f>
        <v>4500</v>
      </c>
      <c r="R2446" t="s">
        <v>605</v>
      </c>
      <c r="S2446" s="20">
        <f>Table1[[#This Row],[Qty Sold]]/Table1[[#This Row],[Qty Added]]</f>
        <v>0.54545454545454541</v>
      </c>
      <c r="T2446" s="19">
        <f>Table1[[#This Row],[Unit Price]]*Table1[[#This Row],[Stock]]</f>
        <v>315000</v>
      </c>
    </row>
    <row r="2447" spans="1:20" x14ac:dyDescent="0.3">
      <c r="A2447" t="s">
        <v>425</v>
      </c>
      <c r="J2447" s="18" t="str">
        <f t="shared" si="152"/>
        <v>05-03-2026</v>
      </c>
      <c r="K2447" t="str">
        <f t="shared" si="153"/>
        <v>SKU464</v>
      </c>
      <c r="L2447" t="str">
        <f t="shared" si="154"/>
        <v>rice cooker titanium</v>
      </c>
      <c r="M2447" t="s">
        <v>580</v>
      </c>
      <c r="N2447">
        <f t="shared" si="155"/>
        <v>15</v>
      </c>
      <c r="O2447" cm="1">
        <f t="array" ref="O2447">_xlfn.FILTERXML("&lt;t&gt;&lt;s&gt;" &amp; SUBSTITUTE(SUBSTITUTE(A2447, "|", "&lt;/s&gt;&lt;s&gt;"), ";", "&lt;/s&gt;&lt;s&gt;") &amp; "&lt;/s&gt;&lt;/t&gt;", "//s[last()-2]")</f>
        <v>8</v>
      </c>
      <c r="P2447" cm="1">
        <f t="array" ref="P2447">_xlfn.FILTERXML("&lt;t&gt;&lt;s&gt;" &amp; SUBSTITUTE(SUBSTITUTE(SUBSTITUTE(CLEAN(A2447), "|", "&lt;/s&gt;&lt;s&gt;"), ",", "&lt;/s&gt;&lt;s&gt;"), ";", "&lt;/s&gt;&lt;s&gt;") &amp; "&lt;/s&gt;&lt;/t&gt;", "//s[last()-2]")</f>
        <v>75</v>
      </c>
      <c r="Q2447" cm="1">
        <f t="array" ref="Q2447">_xlfn.FILTERXML("&lt;t&gt;&lt;s&gt;" &amp; SUBSTITUTE(SUBSTITUTE(SUBSTITUTE(A2447, "|", "&lt;/s&gt;&lt;s&gt;"), ",", "&lt;/s&gt;&lt;s&gt;"), ";", "&lt;/s&gt;&lt;s&gt;") &amp; "&lt;/s&gt;&lt;/t&gt;", "//s[last()-1]")</f>
        <v>4500</v>
      </c>
      <c r="R2447" t="s">
        <v>621</v>
      </c>
      <c r="S2447" s="20">
        <f>Table1[[#This Row],[Qty Sold]]/Table1[[#This Row],[Qty Added]]</f>
        <v>0.53333333333333333</v>
      </c>
      <c r="T2447" s="19">
        <f>Table1[[#This Row],[Unit Price]]*Table1[[#This Row],[Stock]]</f>
        <v>337500</v>
      </c>
    </row>
    <row r="2448" spans="1:20" x14ac:dyDescent="0.3">
      <c r="A2448" t="s">
        <v>426</v>
      </c>
      <c r="J2448" s="18" t="str">
        <f t="shared" si="152"/>
        <v>06-03-2026</v>
      </c>
      <c r="K2448" t="str">
        <f t="shared" si="153"/>
        <v>SKU465</v>
      </c>
      <c r="L2448" t="str">
        <f t="shared" si="154"/>
        <v>Steel Plate Infinity</v>
      </c>
      <c r="M2448" t="s">
        <v>541</v>
      </c>
      <c r="N2448">
        <f t="shared" si="155"/>
        <v>90</v>
      </c>
      <c r="O2448" cm="1">
        <f t="array" ref="O2448">_xlfn.FILTERXML("&lt;t&gt;&lt;s&gt;" &amp; SUBSTITUTE(SUBSTITUTE(A2448, "|", "&lt;/s&gt;&lt;s&gt;"), ";", "&lt;/s&gt;&lt;s&gt;") &amp; "&lt;/s&gt;&lt;/t&gt;", "//s[last()-2]")</f>
        <v>60</v>
      </c>
      <c r="P2448" cm="1">
        <f t="array" ref="P2448">_xlfn.FILTERXML("&lt;t&gt;&lt;s&gt;" &amp; SUBSTITUTE(SUBSTITUTE(SUBSTITUTE(CLEAN(A2448), "|", "&lt;/s&gt;&lt;s&gt;"), ",", "&lt;/s&gt;&lt;s&gt;"), ";", "&lt;/s&gt;&lt;s&gt;") &amp; "&lt;/s&gt;&lt;/t&gt;", "//s[last()-2]")</f>
        <v>260</v>
      </c>
      <c r="Q2448" cm="1">
        <f t="array" ref="Q2448">_xlfn.FILTERXML("&lt;t&gt;&lt;s&gt;" &amp; SUBSTITUTE(SUBSTITUTE(SUBSTITUTE(A2448, "|", "&lt;/s&gt;&lt;s&gt;"), ",", "&lt;/s&gt;&lt;s&gt;"), ";", "&lt;/s&gt;&lt;s&gt;") &amp; "&lt;/s&gt;&lt;/t&gt;", "//s[last()-1]")</f>
        <v>380</v>
      </c>
      <c r="R2448" t="s">
        <v>582</v>
      </c>
      <c r="S2448" s="20">
        <f>Table1[[#This Row],[Qty Sold]]/Table1[[#This Row],[Qty Added]]</f>
        <v>0.66666666666666663</v>
      </c>
      <c r="T2448" s="19">
        <f>Table1[[#This Row],[Unit Price]]*Table1[[#This Row],[Stock]]</f>
        <v>98800</v>
      </c>
    </row>
    <row r="2449" spans="1:20" x14ac:dyDescent="0.3">
      <c r="A2449" t="s">
        <v>427</v>
      </c>
      <c r="J2449" s="18" t="str">
        <f t="shared" si="152"/>
        <v>07-03-2026</v>
      </c>
      <c r="K2449" t="str">
        <f t="shared" si="153"/>
        <v>SKU466</v>
      </c>
      <c r="L2449" t="str">
        <f t="shared" si="154"/>
        <v>steel plate infinity</v>
      </c>
      <c r="M2449" t="s">
        <v>542</v>
      </c>
      <c r="N2449">
        <f t="shared" si="155"/>
        <v>70</v>
      </c>
      <c r="O2449" cm="1">
        <f t="array" ref="O2449">_xlfn.FILTERXML("&lt;t&gt;&lt;s&gt;" &amp; SUBSTITUTE(SUBSTITUTE(A2449, "|", "&lt;/s&gt;&lt;s&gt;"), ";", "&lt;/s&gt;&lt;s&gt;") &amp; "&lt;/s&gt;&lt;/t&gt;", "//s[last()-2]")</f>
        <v>35</v>
      </c>
      <c r="P2449" cm="1">
        <f t="array" ref="P2449">_xlfn.FILTERXML("&lt;t&gt;&lt;s&gt;" &amp; SUBSTITUTE(SUBSTITUTE(SUBSTITUTE(CLEAN(A2449), "|", "&lt;/s&gt;&lt;s&gt;"), ",", "&lt;/s&gt;&lt;s&gt;"), ";", "&lt;/s&gt;&lt;s&gt;") &amp; "&lt;/s&gt;&lt;/t&gt;", "//s[last()-2]")</f>
        <v>270</v>
      </c>
      <c r="Q2449" cm="1">
        <f t="array" ref="Q2449">_xlfn.FILTERXML("&lt;t&gt;&lt;s&gt;" &amp; SUBSTITUTE(SUBSTITUTE(SUBSTITUTE(A2449, "|", "&lt;/s&gt;&lt;s&gt;"), ",", "&lt;/s&gt;&lt;s&gt;"), ";", "&lt;/s&gt;&lt;s&gt;") &amp; "&lt;/s&gt;&lt;/t&gt;", "//s[last()-1]")</f>
        <v>380</v>
      </c>
      <c r="R2449" t="s">
        <v>600</v>
      </c>
      <c r="S2449" s="20">
        <f>Table1[[#This Row],[Qty Sold]]/Table1[[#This Row],[Qty Added]]</f>
        <v>0.5</v>
      </c>
      <c r="T2449" s="19">
        <f>Table1[[#This Row],[Unit Price]]*Table1[[#This Row],[Stock]]</f>
        <v>102600</v>
      </c>
    </row>
    <row r="2450" spans="1:20" x14ac:dyDescent="0.3">
      <c r="A2450" t="s">
        <v>428</v>
      </c>
      <c r="J2450" s="18" t="str">
        <f t="shared" si="152"/>
        <v>08-03-2026</v>
      </c>
      <c r="K2450" t="str">
        <f t="shared" si="153"/>
        <v>SKU467</v>
      </c>
      <c r="L2450" t="str">
        <f t="shared" si="154"/>
        <v>Glass Set Infinity</v>
      </c>
      <c r="M2450" t="s">
        <v>545</v>
      </c>
      <c r="N2450">
        <f t="shared" si="155"/>
        <v>45</v>
      </c>
      <c r="O2450" cm="1">
        <f t="array" ref="O2450">_xlfn.FILTERXML("&lt;t&gt;&lt;s&gt;" &amp; SUBSTITUTE(SUBSTITUTE(A2450, "|", "&lt;/s&gt;&lt;s&gt;"), ";", "&lt;/s&gt;&lt;s&gt;") &amp; "&lt;/s&gt;&lt;/t&gt;", "//s[last()-2]")</f>
        <v>22</v>
      </c>
      <c r="P2450" cm="1">
        <f t="array" ref="P2450">_xlfn.FILTERXML("&lt;t&gt;&lt;s&gt;" &amp; SUBSTITUTE(SUBSTITUTE(SUBSTITUTE(CLEAN(A2450), "|", "&lt;/s&gt;&lt;s&gt;"), ",", "&lt;/s&gt;&lt;s&gt;"), ";", "&lt;/s&gt;&lt;s&gt;") &amp; "&lt;/s&gt;&lt;/t&gt;", "//s[last()-2]")</f>
        <v>130</v>
      </c>
      <c r="Q2450" cm="1">
        <f t="array" ref="Q2450">_xlfn.FILTERXML("&lt;t&gt;&lt;s&gt;" &amp; SUBSTITUTE(SUBSTITUTE(SUBSTITUTE(A2450, "|", "&lt;/s&gt;&lt;s&gt;"), ",", "&lt;/s&gt;&lt;s&gt;"), ";", "&lt;/s&gt;&lt;s&gt;") &amp; "&lt;/s&gt;&lt;/t&gt;", "//s[last()-1]")</f>
        <v>900</v>
      </c>
      <c r="R2450" t="s">
        <v>585</v>
      </c>
      <c r="S2450" s="20">
        <f>Table1[[#This Row],[Qty Sold]]/Table1[[#This Row],[Qty Added]]</f>
        <v>0.48888888888888887</v>
      </c>
      <c r="T2450" s="19">
        <f>Table1[[#This Row],[Unit Price]]*Table1[[#This Row],[Stock]]</f>
        <v>117000</v>
      </c>
    </row>
    <row r="2451" spans="1:20" x14ac:dyDescent="0.3">
      <c r="A2451" t="s">
        <v>429</v>
      </c>
      <c r="J2451" s="18" t="str">
        <f t="shared" si="152"/>
        <v>09-03-2026</v>
      </c>
      <c r="K2451" t="str">
        <f t="shared" si="153"/>
        <v>SKU468</v>
      </c>
      <c r="L2451" t="str">
        <f t="shared" si="154"/>
        <v>Plastic Bucket Infinity</v>
      </c>
      <c r="M2451" t="s">
        <v>544</v>
      </c>
      <c r="N2451">
        <f t="shared" si="155"/>
        <v>90</v>
      </c>
      <c r="O2451" cm="1">
        <f t="array" ref="O2451">_xlfn.FILTERXML("&lt;t&gt;&lt;s&gt;" &amp; SUBSTITUTE(SUBSTITUTE(A2451, "|", "&lt;/s&gt;&lt;s&gt;"), ";", "&lt;/s&gt;&lt;s&gt;") &amp; "&lt;/s&gt;&lt;/t&gt;", "//s[last()-2]")</f>
        <v>55</v>
      </c>
      <c r="P2451" cm="1">
        <f t="array" ref="P2451">_xlfn.FILTERXML("&lt;t&gt;&lt;s&gt;" &amp; SUBSTITUTE(SUBSTITUTE(SUBSTITUTE(CLEAN(A2451), "|", "&lt;/s&gt;&lt;s&gt;"), ",", "&lt;/s&gt;&lt;s&gt;"), ";", "&lt;/s&gt;&lt;s&gt;") &amp; "&lt;/s&gt;&lt;/t&gt;", "//s[last()-2]")</f>
        <v>240</v>
      </c>
      <c r="Q2451" cm="1">
        <f t="array" ref="Q2451">_xlfn.FILTERXML("&lt;t&gt;&lt;s&gt;" &amp; SUBSTITUTE(SUBSTITUTE(SUBSTITUTE(A2451, "|", "&lt;/s&gt;&lt;s&gt;"), ",", "&lt;/s&gt;&lt;s&gt;"), ";", "&lt;/s&gt;&lt;s&gt;") &amp; "&lt;/s&gt;&lt;/t&gt;", "//s[last()-1]")</f>
        <v>450</v>
      </c>
      <c r="R2451" t="s">
        <v>584</v>
      </c>
      <c r="S2451" s="20">
        <f>Table1[[#This Row],[Qty Sold]]/Table1[[#This Row],[Qty Added]]</f>
        <v>0.61111111111111116</v>
      </c>
      <c r="T2451" s="19">
        <f>Table1[[#This Row],[Unit Price]]*Table1[[#This Row],[Stock]]</f>
        <v>108000</v>
      </c>
    </row>
    <row r="2452" spans="1:20" x14ac:dyDescent="0.3">
      <c r="A2452" t="s">
        <v>430</v>
      </c>
      <c r="J2452" s="18" t="str">
        <f t="shared" si="152"/>
        <v>10-03-2026</v>
      </c>
      <c r="K2452" t="str">
        <f t="shared" si="153"/>
        <v>SKU469</v>
      </c>
      <c r="L2452" t="str">
        <f t="shared" si="154"/>
        <v>plastic bucket infinity</v>
      </c>
      <c r="M2452" t="s">
        <v>573</v>
      </c>
      <c r="N2452">
        <f t="shared" si="155"/>
        <v>70</v>
      </c>
      <c r="O2452" cm="1">
        <f t="array" ref="O2452">_xlfn.FILTERXML("&lt;t&gt;&lt;s&gt;" &amp; SUBSTITUTE(SUBSTITUTE(A2452, "|", "&lt;/s&gt;&lt;s&gt;"), ";", "&lt;/s&gt;&lt;s&gt;") &amp; "&lt;/s&gt;&lt;/t&gt;", "//s[last()-2]")</f>
        <v>35</v>
      </c>
      <c r="P2452" cm="1">
        <f t="array" ref="P2452">_xlfn.FILTERXML("&lt;t&gt;&lt;s&gt;" &amp; SUBSTITUTE(SUBSTITUTE(SUBSTITUTE(CLEAN(A2452), "|", "&lt;/s&gt;&lt;s&gt;"), ",", "&lt;/s&gt;&lt;s&gt;"), ";", "&lt;/s&gt;&lt;s&gt;") &amp; "&lt;/s&gt;&lt;/t&gt;", "//s[last()-2]")</f>
        <v>250</v>
      </c>
      <c r="Q2452" cm="1">
        <f t="array" ref="Q2452">_xlfn.FILTERXML("&lt;t&gt;&lt;s&gt;" &amp; SUBSTITUTE(SUBSTITUTE(SUBSTITUTE(A2452, "|", "&lt;/s&gt;&lt;s&gt;"), ",", "&lt;/s&gt;&lt;s&gt;"), ";", "&lt;/s&gt;&lt;s&gt;") &amp; "&lt;/s&gt;&lt;/t&gt;", "//s[last()-1]")</f>
        <v>450</v>
      </c>
      <c r="R2452" t="s">
        <v>614</v>
      </c>
      <c r="S2452" s="20">
        <f>Table1[[#This Row],[Qty Sold]]/Table1[[#This Row],[Qty Added]]</f>
        <v>0.5</v>
      </c>
      <c r="T2452" s="19">
        <f>Table1[[#This Row],[Unit Price]]*Table1[[#This Row],[Stock]]</f>
        <v>112500</v>
      </c>
    </row>
    <row r="2453" spans="1:20" x14ac:dyDescent="0.3">
      <c r="A2453" t="s">
        <v>431</v>
      </c>
      <c r="J2453" s="18" t="str">
        <f t="shared" si="152"/>
        <v>11-03-2026</v>
      </c>
      <c r="K2453" t="str">
        <f t="shared" si="153"/>
        <v>SKU470</v>
      </c>
      <c r="L2453" t="str">
        <f t="shared" si="154"/>
        <v>Knife Infinity</v>
      </c>
      <c r="M2453" t="s">
        <v>550</v>
      </c>
      <c r="N2453">
        <f t="shared" si="155"/>
        <v>50</v>
      </c>
      <c r="O2453" cm="1">
        <f t="array" ref="O2453">_xlfn.FILTERXML("&lt;t&gt;&lt;s&gt;" &amp; SUBSTITUTE(SUBSTITUTE(A2453, "|", "&lt;/s&gt;&lt;s&gt;"), ";", "&lt;/s&gt;&lt;s&gt;") &amp; "&lt;/s&gt;&lt;/t&gt;", "//s[last()-2]")</f>
        <v>30</v>
      </c>
      <c r="P2453" cm="1">
        <f t="array" ref="P2453">_xlfn.FILTERXML("&lt;t&gt;&lt;s&gt;" &amp; SUBSTITUTE(SUBSTITUTE(SUBSTITUTE(CLEAN(A2453), "|", "&lt;/s&gt;&lt;s&gt;"), ",", "&lt;/s&gt;&lt;s&gt;"), ";", "&lt;/s&gt;&lt;s&gt;") &amp; "&lt;/s&gt;&lt;/t&gt;", "//s[last()-2]")</f>
        <v>150</v>
      </c>
      <c r="Q2453" cm="1">
        <f t="array" ref="Q2453">_xlfn.FILTERXML("&lt;t&gt;&lt;s&gt;" &amp; SUBSTITUTE(SUBSTITUTE(SUBSTITUTE(A2453, "|", "&lt;/s&gt;&lt;s&gt;"), ",", "&lt;/s&gt;&lt;s&gt;"), ";", "&lt;/s&gt;&lt;s&gt;") &amp; "&lt;/s&gt;&lt;/t&gt;", "//s[last()-1]")</f>
        <v>1800</v>
      </c>
      <c r="R2453" t="s">
        <v>590</v>
      </c>
      <c r="S2453" s="20">
        <f>Table1[[#This Row],[Qty Sold]]/Table1[[#This Row],[Qty Added]]</f>
        <v>0.6</v>
      </c>
      <c r="T2453" s="19">
        <f>Table1[[#This Row],[Unit Price]]*Table1[[#This Row],[Stock]]</f>
        <v>270000</v>
      </c>
    </row>
    <row r="2454" spans="1:20" x14ac:dyDescent="0.3">
      <c r="A2454" t="s">
        <v>432</v>
      </c>
      <c r="J2454" s="18" t="str">
        <f t="shared" si="152"/>
        <v>12-03-2026</v>
      </c>
      <c r="K2454" t="str">
        <f t="shared" si="153"/>
        <v>SKU471</v>
      </c>
      <c r="L2454" t="str">
        <f t="shared" si="154"/>
        <v>knife infinity</v>
      </c>
      <c r="M2454" t="s">
        <v>569</v>
      </c>
      <c r="N2454">
        <f t="shared" si="155"/>
        <v>40</v>
      </c>
      <c r="O2454" cm="1">
        <f t="array" ref="O2454">_xlfn.FILTERXML("&lt;t&gt;&lt;s&gt;" &amp; SUBSTITUTE(SUBSTITUTE(A2454, "|", "&lt;/s&gt;&lt;s&gt;"), ";", "&lt;/s&gt;&lt;s&gt;") &amp; "&lt;/s&gt;&lt;/t&gt;", "//s[last()-2]")</f>
        <v>20</v>
      </c>
      <c r="P2454" cm="1">
        <f t="array" ref="P2454">_xlfn.FILTERXML("&lt;t&gt;&lt;s&gt;" &amp; SUBSTITUTE(SUBSTITUTE(SUBSTITUTE(CLEAN(A2454), "|", "&lt;/s&gt;&lt;s&gt;"), ",", "&lt;/s&gt;&lt;s&gt;"), ";", "&lt;/s&gt;&lt;s&gt;") &amp; "&lt;/s&gt;&lt;/t&gt;", "//s[last()-2]")</f>
        <v>160</v>
      </c>
      <c r="Q2454" cm="1">
        <f t="array" ref="Q2454">_xlfn.FILTERXML("&lt;t&gt;&lt;s&gt;" &amp; SUBSTITUTE(SUBSTITUTE(SUBSTITUTE(A2454, "|", "&lt;/s&gt;&lt;s&gt;"), ",", "&lt;/s&gt;&lt;s&gt;"), ";", "&lt;/s&gt;&lt;s&gt;") &amp; "&lt;/s&gt;&lt;/t&gt;", "//s[last()-1]")</f>
        <v>1800</v>
      </c>
      <c r="R2454" t="s">
        <v>610</v>
      </c>
      <c r="S2454" s="20">
        <f>Table1[[#This Row],[Qty Sold]]/Table1[[#This Row],[Qty Added]]</f>
        <v>0.5</v>
      </c>
      <c r="T2454" s="19">
        <f>Table1[[#This Row],[Unit Price]]*Table1[[#This Row],[Stock]]</f>
        <v>288000</v>
      </c>
    </row>
    <row r="2455" spans="1:20" x14ac:dyDescent="0.3">
      <c r="A2455" t="s">
        <v>433</v>
      </c>
      <c r="J2455" s="18" t="str">
        <f t="shared" si="152"/>
        <v>13-03-2026</v>
      </c>
      <c r="K2455" t="str">
        <f t="shared" si="153"/>
        <v>SKU472</v>
      </c>
      <c r="L2455" t="str">
        <f t="shared" si="154"/>
        <v>Serving Tray Infinity</v>
      </c>
      <c r="M2455" t="s">
        <v>554</v>
      </c>
      <c r="N2455">
        <f t="shared" si="155"/>
        <v>60</v>
      </c>
      <c r="O2455" cm="1">
        <f t="array" ref="O2455">_xlfn.FILTERXML("&lt;t&gt;&lt;s&gt;" &amp; SUBSTITUTE(SUBSTITUTE(A2455, "|", "&lt;/s&gt;&lt;s&gt;"), ";", "&lt;/s&gt;&lt;s&gt;") &amp; "&lt;/s&gt;&lt;/t&gt;", "//s[last()-2]")</f>
        <v>35</v>
      </c>
      <c r="P2455" cm="1">
        <f t="array" ref="P2455">_xlfn.FILTERXML("&lt;t&gt;&lt;s&gt;" &amp; SUBSTITUTE(SUBSTITUTE(SUBSTITUTE(CLEAN(A2455), "|", "&lt;/s&gt;&lt;s&gt;"), ",", "&lt;/s&gt;&lt;s&gt;"), ";", "&lt;/s&gt;&lt;s&gt;") &amp; "&lt;/s&gt;&lt;/t&gt;", "//s[last()-2]")</f>
        <v>170</v>
      </c>
      <c r="Q2455" cm="1">
        <f t="array" ref="Q2455">_xlfn.FILTERXML("&lt;t&gt;&lt;s&gt;" &amp; SUBSTITUTE(SUBSTITUTE(SUBSTITUTE(A2455, "|", "&lt;/s&gt;&lt;s&gt;"), ",", "&lt;/s&gt;&lt;s&gt;"), ";", "&lt;/s&gt;&lt;s&gt;") &amp; "&lt;/s&gt;&lt;/t&gt;", "//s[last()-1]")</f>
        <v>900</v>
      </c>
      <c r="R2455" t="s">
        <v>594</v>
      </c>
      <c r="S2455" s="20">
        <f>Table1[[#This Row],[Qty Sold]]/Table1[[#This Row],[Qty Added]]</f>
        <v>0.58333333333333337</v>
      </c>
      <c r="T2455" s="19">
        <f>Table1[[#This Row],[Unit Price]]*Table1[[#This Row],[Stock]]</f>
        <v>153000</v>
      </c>
    </row>
    <row r="2456" spans="1:20" x14ac:dyDescent="0.3">
      <c r="A2456" t="s">
        <v>434</v>
      </c>
      <c r="J2456" s="18" t="str">
        <f t="shared" si="152"/>
        <v>14-03-2026</v>
      </c>
      <c r="K2456" t="str">
        <f t="shared" si="153"/>
        <v>SKU473</v>
      </c>
      <c r="L2456" t="str">
        <f t="shared" si="154"/>
        <v>serving tray infinity</v>
      </c>
      <c r="M2456" t="s">
        <v>581</v>
      </c>
      <c r="N2456">
        <f t="shared" si="155"/>
        <v>45</v>
      </c>
      <c r="O2456" cm="1">
        <f t="array" ref="O2456">_xlfn.FILTERXML("&lt;t&gt;&lt;s&gt;" &amp; SUBSTITUTE(SUBSTITUTE(A2456, "|", "&lt;/s&gt;&lt;s&gt;"), ";", "&lt;/s&gt;&lt;s&gt;") &amp; "&lt;/s&gt;&lt;/t&gt;", "//s[last()-2]")</f>
        <v>22</v>
      </c>
      <c r="P2456" cm="1">
        <f t="array" ref="P2456">_xlfn.FILTERXML("&lt;t&gt;&lt;s&gt;" &amp; SUBSTITUTE(SUBSTITUTE(SUBSTITUTE(CLEAN(A2456), "|", "&lt;/s&gt;&lt;s&gt;"), ",", "&lt;/s&gt;&lt;s&gt;"), ";", "&lt;/s&gt;&lt;s&gt;") &amp; "&lt;/s&gt;&lt;/t&gt;", "//s[last()-2]")</f>
        <v>180</v>
      </c>
      <c r="Q2456" cm="1">
        <f t="array" ref="Q2456">_xlfn.FILTERXML("&lt;t&gt;&lt;s&gt;" &amp; SUBSTITUTE(SUBSTITUTE(SUBSTITUTE(A2456, "|", "&lt;/s&gt;&lt;s&gt;"), ",", "&lt;/s&gt;&lt;s&gt;"), ";", "&lt;/s&gt;&lt;s&gt;") &amp; "&lt;/s&gt;&lt;/t&gt;", "//s[last()-1]")</f>
        <v>900</v>
      </c>
      <c r="R2456" t="s">
        <v>622</v>
      </c>
      <c r="S2456" s="20">
        <f>Table1[[#This Row],[Qty Sold]]/Table1[[#This Row],[Qty Added]]</f>
        <v>0.48888888888888887</v>
      </c>
      <c r="T2456" s="19">
        <f>Table1[[#This Row],[Unit Price]]*Table1[[#This Row],[Stock]]</f>
        <v>162000</v>
      </c>
    </row>
    <row r="2457" spans="1:20" x14ac:dyDescent="0.3">
      <c r="A2457" t="s">
        <v>435</v>
      </c>
      <c r="J2457" s="18" t="str">
        <f t="shared" si="152"/>
        <v>15-03-2026</v>
      </c>
      <c r="K2457" t="str">
        <f t="shared" si="153"/>
        <v>SKU474</v>
      </c>
      <c r="L2457" t="str">
        <f t="shared" si="154"/>
        <v>Dinner Set Infinity</v>
      </c>
      <c r="M2457" t="s">
        <v>556</v>
      </c>
      <c r="N2457">
        <f t="shared" si="155"/>
        <v>35</v>
      </c>
      <c r="O2457" cm="1">
        <f t="array" ref="O2457">_xlfn.FILTERXML("&lt;t&gt;&lt;s&gt;" &amp; SUBSTITUTE(SUBSTITUTE(A2457, "|", "&lt;/s&gt;&lt;s&gt;"), ";", "&lt;/s&gt;&lt;s&gt;") &amp; "&lt;/s&gt;&lt;/t&gt;", "//s[last()-2]")</f>
        <v>18</v>
      </c>
      <c r="P2457" cm="1">
        <f t="array" ref="P2457">_xlfn.FILTERXML("&lt;t&gt;&lt;s&gt;" &amp; SUBSTITUTE(SUBSTITUTE(SUBSTITUTE(CLEAN(A2457), "|", "&lt;/s&gt;&lt;s&gt;"), ",", "&lt;/s&gt;&lt;s&gt;"), ";", "&lt;/s&gt;&lt;s&gt;") &amp; "&lt;/s&gt;&lt;/t&gt;", "//s[last()-2]")</f>
        <v>120</v>
      </c>
      <c r="Q2457" cm="1">
        <f t="array" ref="Q2457">_xlfn.FILTERXML("&lt;t&gt;&lt;s&gt;" &amp; SUBSTITUTE(SUBSTITUTE(SUBSTITUTE(A2457, "|", "&lt;/s&gt;&lt;s&gt;"), ",", "&lt;/s&gt;&lt;s&gt;"), ";", "&lt;/s&gt;&lt;s&gt;") &amp; "&lt;/s&gt;&lt;/t&gt;", "//s[last()-1]")</f>
        <v>7000</v>
      </c>
      <c r="R2457" t="s">
        <v>596</v>
      </c>
      <c r="S2457" s="20">
        <f>Table1[[#This Row],[Qty Sold]]/Table1[[#This Row],[Qty Added]]</f>
        <v>0.51428571428571423</v>
      </c>
      <c r="T2457" s="19">
        <f>Table1[[#This Row],[Unit Price]]*Table1[[#This Row],[Stock]]</f>
        <v>840000</v>
      </c>
    </row>
    <row r="2458" spans="1:20" x14ac:dyDescent="0.3">
      <c r="A2458" t="s">
        <v>436</v>
      </c>
      <c r="J2458" s="18" t="str">
        <f t="shared" si="152"/>
        <v>16-03-2026</v>
      </c>
      <c r="K2458" t="str">
        <f t="shared" si="153"/>
        <v>SKU475</v>
      </c>
      <c r="L2458" t="str">
        <f t="shared" si="154"/>
        <v>dinner set infinity</v>
      </c>
      <c r="M2458" t="s">
        <v>572</v>
      </c>
      <c r="N2458">
        <f t="shared" si="155"/>
        <v>28</v>
      </c>
      <c r="O2458" cm="1">
        <f t="array" ref="O2458">_xlfn.FILTERXML("&lt;t&gt;&lt;s&gt;" &amp; SUBSTITUTE(SUBSTITUTE(A2458, "|", "&lt;/s&gt;&lt;s&gt;"), ";", "&lt;/s&gt;&lt;s&gt;") &amp; "&lt;/s&gt;&lt;/t&gt;", "//s[last()-2]")</f>
        <v>14</v>
      </c>
      <c r="P2458" cm="1">
        <f t="array" ref="P2458">_xlfn.FILTERXML("&lt;t&gt;&lt;s&gt;" &amp; SUBSTITUTE(SUBSTITUTE(SUBSTITUTE(CLEAN(A2458), "|", "&lt;/s&gt;&lt;s&gt;"), ",", "&lt;/s&gt;&lt;s&gt;"), ";", "&lt;/s&gt;&lt;s&gt;") &amp; "&lt;/s&gt;&lt;/t&gt;", "//s[last()-2]")</f>
        <v>130</v>
      </c>
      <c r="Q2458" cm="1">
        <f t="array" ref="Q2458">_xlfn.FILTERXML("&lt;t&gt;&lt;s&gt;" &amp; SUBSTITUTE(SUBSTITUTE(SUBSTITUTE(A2458, "|", "&lt;/s&gt;&lt;s&gt;"), ",", "&lt;/s&gt;&lt;s&gt;"), ";", "&lt;/s&gt;&lt;s&gt;") &amp; "&lt;/s&gt;&lt;/t&gt;", "//s[last()-1]")</f>
        <v>7000</v>
      </c>
      <c r="R2458" t="s">
        <v>613</v>
      </c>
      <c r="S2458" s="20">
        <f>Table1[[#This Row],[Qty Sold]]/Table1[[#This Row],[Qty Added]]</f>
        <v>0.5</v>
      </c>
      <c r="T2458" s="19">
        <f>Table1[[#This Row],[Unit Price]]*Table1[[#This Row],[Stock]]</f>
        <v>910000</v>
      </c>
    </row>
    <row r="2459" spans="1:20" x14ac:dyDescent="0.3">
      <c r="A2459" t="s">
        <v>437</v>
      </c>
      <c r="J2459" s="18" t="str">
        <f t="shared" si="152"/>
        <v>17-03-2026</v>
      </c>
      <c r="K2459" t="str">
        <f t="shared" si="153"/>
        <v>SKU476</v>
      </c>
      <c r="L2459" t="str">
        <f t="shared" si="154"/>
        <v>Storage Container Infinity</v>
      </c>
      <c r="M2459" t="s">
        <v>553</v>
      </c>
      <c r="N2459">
        <f t="shared" si="155"/>
        <v>110</v>
      </c>
      <c r="O2459" cm="1">
        <f t="array" ref="O2459">_xlfn.FILTERXML("&lt;t&gt;&lt;s&gt;" &amp; SUBSTITUTE(SUBSTITUTE(A2459, "|", "&lt;/s&gt;&lt;s&gt;"), ";", "&lt;/s&gt;&lt;s&gt;") &amp; "&lt;/s&gt;&lt;/t&gt;", "//s[last()-2]")</f>
        <v>70</v>
      </c>
      <c r="P2459" cm="1">
        <f t="array" ref="P2459">_xlfn.FILTERXML("&lt;t&gt;&lt;s&gt;" &amp; SUBSTITUTE(SUBSTITUTE(SUBSTITUTE(CLEAN(A2459), "|", "&lt;/s&gt;&lt;s&gt;"), ",", "&lt;/s&gt;&lt;s&gt;"), ";", "&lt;/s&gt;&lt;s&gt;") &amp; "&lt;/s&gt;&lt;/t&gt;", "//s[last()-2]")</f>
        <v>300</v>
      </c>
      <c r="Q2459" cm="1">
        <f t="array" ref="Q2459">_xlfn.FILTERXML("&lt;t&gt;&lt;s&gt;" &amp; SUBSTITUTE(SUBSTITUTE(SUBSTITUTE(A2459, "|", "&lt;/s&gt;&lt;s&gt;"), ",", "&lt;/s&gt;&lt;s&gt;"), ";", "&lt;/s&gt;&lt;s&gt;") &amp; "&lt;/s&gt;&lt;/t&gt;", "//s[last()-1]")</f>
        <v>650</v>
      </c>
      <c r="R2459" t="s">
        <v>593</v>
      </c>
      <c r="S2459" s="20">
        <f>Table1[[#This Row],[Qty Sold]]/Table1[[#This Row],[Qty Added]]</f>
        <v>0.63636363636363635</v>
      </c>
      <c r="T2459" s="19">
        <f>Table1[[#This Row],[Unit Price]]*Table1[[#This Row],[Stock]]</f>
        <v>195000</v>
      </c>
    </row>
    <row r="2460" spans="1:20" x14ac:dyDescent="0.3">
      <c r="A2460" t="s">
        <v>438</v>
      </c>
      <c r="J2460" s="18" t="str">
        <f t="shared" si="152"/>
        <v>18-03-2026</v>
      </c>
      <c r="K2460" t="str">
        <f t="shared" si="153"/>
        <v>SKU477</v>
      </c>
      <c r="L2460" t="str">
        <f t="shared" si="154"/>
        <v>storage container infinity</v>
      </c>
      <c r="M2460" t="s">
        <v>570</v>
      </c>
      <c r="N2460">
        <f t="shared" si="155"/>
        <v>90</v>
      </c>
      <c r="O2460" cm="1">
        <f t="array" ref="O2460">_xlfn.FILTERXML("&lt;t&gt;&lt;s&gt;" &amp; SUBSTITUTE(SUBSTITUTE(A2460, "|", "&lt;/s&gt;&lt;s&gt;"), ";", "&lt;/s&gt;&lt;s&gt;") &amp; "&lt;/s&gt;&lt;/t&gt;", "//s[last()-2]")</f>
        <v>45</v>
      </c>
      <c r="P2460" cm="1">
        <f t="array" ref="P2460">_xlfn.FILTERXML("&lt;t&gt;&lt;s&gt;" &amp; SUBSTITUTE(SUBSTITUTE(SUBSTITUTE(CLEAN(A2460), "|", "&lt;/s&gt;&lt;s&gt;"), ",", "&lt;/s&gt;&lt;s&gt;"), ";", "&lt;/s&gt;&lt;s&gt;") &amp; "&lt;/s&gt;&lt;/t&gt;", "//s[last()-2]")</f>
        <v>310</v>
      </c>
      <c r="Q2460" cm="1">
        <f t="array" ref="Q2460">_xlfn.FILTERXML("&lt;t&gt;&lt;s&gt;" &amp; SUBSTITUTE(SUBSTITUTE(SUBSTITUTE(A2460, "|", "&lt;/s&gt;&lt;s&gt;"), ",", "&lt;/s&gt;&lt;s&gt;"), ";", "&lt;/s&gt;&lt;s&gt;") &amp; "&lt;/s&gt;&lt;/t&gt;", "//s[last()-1]")</f>
        <v>650</v>
      </c>
      <c r="R2460" t="s">
        <v>611</v>
      </c>
      <c r="S2460" s="20">
        <f>Table1[[#This Row],[Qty Sold]]/Table1[[#This Row],[Qty Added]]</f>
        <v>0.5</v>
      </c>
      <c r="T2460" s="19">
        <f>Table1[[#This Row],[Unit Price]]*Table1[[#This Row],[Stock]]</f>
        <v>201500</v>
      </c>
    </row>
    <row r="2461" spans="1:20" x14ac:dyDescent="0.3">
      <c r="A2461" t="s">
        <v>439</v>
      </c>
      <c r="J2461" s="18" t="str">
        <f t="shared" si="152"/>
        <v>19-03-2026</v>
      </c>
      <c r="K2461" t="str">
        <f t="shared" si="153"/>
        <v>SKU478</v>
      </c>
      <c r="L2461" t="str">
        <f t="shared" si="154"/>
        <v>Steel Jug Infinity</v>
      </c>
      <c r="M2461" t="s">
        <v>541</v>
      </c>
      <c r="N2461">
        <f t="shared" si="155"/>
        <v>50</v>
      </c>
      <c r="O2461" cm="1">
        <f t="array" ref="O2461">_xlfn.FILTERXML("&lt;t&gt;&lt;s&gt;" &amp; SUBSTITUTE(SUBSTITUTE(A2461, "|", "&lt;/s&gt;&lt;s&gt;"), ";", "&lt;/s&gt;&lt;s&gt;") &amp; "&lt;/s&gt;&lt;/t&gt;", "//s[last()-2]")</f>
        <v>28</v>
      </c>
      <c r="P2461" cm="1">
        <f t="array" ref="P2461">_xlfn.FILTERXML("&lt;t&gt;&lt;s&gt;" &amp; SUBSTITUTE(SUBSTITUTE(SUBSTITUTE(CLEAN(A2461), "|", "&lt;/s&gt;&lt;s&gt;"), ",", "&lt;/s&gt;&lt;s&gt;"), ";", "&lt;/s&gt;&lt;s&gt;") &amp; "&lt;/s&gt;&lt;/t&gt;", "//s[last()-2]")</f>
        <v>150</v>
      </c>
      <c r="Q2461" cm="1">
        <f t="array" ref="Q2461">_xlfn.FILTERXML("&lt;t&gt;&lt;s&gt;" &amp; SUBSTITUTE(SUBSTITUTE(SUBSTITUTE(A2461, "|", "&lt;/s&gt;&lt;s&gt;"), ",", "&lt;/s&gt;&lt;s&gt;"), ";", "&lt;/s&gt;&lt;s&gt;") &amp; "&lt;/s&gt;&lt;/t&gt;", "//s[last()-1]")</f>
        <v>1600</v>
      </c>
      <c r="R2461" t="s">
        <v>582</v>
      </c>
      <c r="S2461" s="20">
        <f>Table1[[#This Row],[Qty Sold]]/Table1[[#This Row],[Qty Added]]</f>
        <v>0.56000000000000005</v>
      </c>
      <c r="T2461" s="19">
        <f>Table1[[#This Row],[Unit Price]]*Table1[[#This Row],[Stock]]</f>
        <v>240000</v>
      </c>
    </row>
    <row r="2462" spans="1:20" x14ac:dyDescent="0.3">
      <c r="A2462" t="s">
        <v>440</v>
      </c>
      <c r="J2462" s="18" t="str">
        <f t="shared" si="152"/>
        <v>20-03-2026</v>
      </c>
      <c r="K2462" t="str">
        <f t="shared" si="153"/>
        <v>SKU479</v>
      </c>
      <c r="L2462" t="str">
        <f t="shared" si="154"/>
        <v>steel jug infinity</v>
      </c>
      <c r="M2462" t="s">
        <v>542</v>
      </c>
      <c r="N2462">
        <f t="shared" si="155"/>
        <v>40</v>
      </c>
      <c r="O2462" cm="1">
        <f t="array" ref="O2462">_xlfn.FILTERXML("&lt;t&gt;&lt;s&gt;" &amp; SUBSTITUTE(SUBSTITUTE(A2462, "|", "&lt;/s&gt;&lt;s&gt;"), ";", "&lt;/s&gt;&lt;s&gt;") &amp; "&lt;/s&gt;&lt;/t&gt;", "//s[last()-2]")</f>
        <v>20</v>
      </c>
      <c r="P2462" cm="1">
        <f t="array" ref="P2462">_xlfn.FILTERXML("&lt;t&gt;&lt;s&gt;" &amp; SUBSTITUTE(SUBSTITUTE(SUBSTITUTE(CLEAN(A2462), "|", "&lt;/s&gt;&lt;s&gt;"), ",", "&lt;/s&gt;&lt;s&gt;"), ";", "&lt;/s&gt;&lt;s&gt;") &amp; "&lt;/s&gt;&lt;/t&gt;", "//s[last()-2]")</f>
        <v>160</v>
      </c>
      <c r="Q2462" cm="1">
        <f t="array" ref="Q2462">_xlfn.FILTERXML("&lt;t&gt;&lt;s&gt;" &amp; SUBSTITUTE(SUBSTITUTE(SUBSTITUTE(A2462, "|", "&lt;/s&gt;&lt;s&gt;"), ",", "&lt;/s&gt;&lt;s&gt;"), ";", "&lt;/s&gt;&lt;s&gt;") &amp; "&lt;/s&gt;&lt;/t&gt;", "//s[last()-1]")</f>
        <v>1600</v>
      </c>
      <c r="R2462" t="s">
        <v>600</v>
      </c>
      <c r="S2462" s="20">
        <f>Table1[[#This Row],[Qty Sold]]/Table1[[#This Row],[Qty Added]]</f>
        <v>0.5</v>
      </c>
      <c r="T2462" s="19">
        <f>Table1[[#This Row],[Unit Price]]*Table1[[#This Row],[Stock]]</f>
        <v>256000</v>
      </c>
    </row>
    <row r="2463" spans="1:20" x14ac:dyDescent="0.3">
      <c r="A2463" t="s">
        <v>441</v>
      </c>
      <c r="J2463" s="18" t="str">
        <f t="shared" si="152"/>
        <v>21-03-2026</v>
      </c>
      <c r="K2463" t="str">
        <f t="shared" si="153"/>
        <v>SKU480</v>
      </c>
      <c r="L2463" t="str">
        <f t="shared" si="154"/>
        <v>Tea Kettle Infinity</v>
      </c>
      <c r="M2463" t="s">
        <v>552</v>
      </c>
      <c r="N2463">
        <f t="shared" si="155"/>
        <v>45</v>
      </c>
      <c r="O2463" cm="1">
        <f t="array" ref="O2463">_xlfn.FILTERXML("&lt;t&gt;&lt;s&gt;" &amp; SUBSTITUTE(SUBSTITUTE(A2463, "|", "&lt;/s&gt;&lt;s&gt;"), ";", "&lt;/s&gt;&lt;s&gt;") &amp; "&lt;/s&gt;&lt;/t&gt;", "//s[last()-2]")</f>
        <v>22</v>
      </c>
      <c r="P2463" cm="1">
        <f t="array" ref="P2463">_xlfn.FILTERXML("&lt;t&gt;&lt;s&gt;" &amp; SUBSTITUTE(SUBSTITUTE(SUBSTITUTE(CLEAN(A2463), "|", "&lt;/s&gt;&lt;s&gt;"), ",", "&lt;/s&gt;&lt;s&gt;"), ";", "&lt;/s&gt;&lt;s&gt;") &amp; "&lt;/s&gt;&lt;/t&gt;", "//s[last()-2]")</f>
        <v>140</v>
      </c>
      <c r="Q2463" cm="1">
        <f t="array" ref="Q2463">_xlfn.FILTERXML("&lt;t&gt;&lt;s&gt;" &amp; SUBSTITUTE(SUBSTITUTE(SUBSTITUTE(A2463, "|", "&lt;/s&gt;&lt;s&gt;"), ",", "&lt;/s&gt;&lt;s&gt;"), ";", "&lt;/s&gt;&lt;s&gt;") &amp; "&lt;/s&gt;&lt;/t&gt;", "//s[last()-1]")</f>
        <v>1800</v>
      </c>
      <c r="R2463" t="s">
        <v>592</v>
      </c>
      <c r="S2463" s="20">
        <f>Table1[[#This Row],[Qty Sold]]/Table1[[#This Row],[Qty Added]]</f>
        <v>0.48888888888888887</v>
      </c>
      <c r="T2463" s="19">
        <f>Table1[[#This Row],[Unit Price]]*Table1[[#This Row],[Stock]]</f>
        <v>252000</v>
      </c>
    </row>
    <row r="2464" spans="1:20" x14ac:dyDescent="0.3">
      <c r="A2464" t="s">
        <v>442</v>
      </c>
      <c r="J2464" s="18" t="str">
        <f t="shared" si="152"/>
        <v>22-03-2026</v>
      </c>
      <c r="K2464" t="str">
        <f t="shared" si="153"/>
        <v>SKU481</v>
      </c>
      <c r="L2464" t="str">
        <f t="shared" si="154"/>
        <v>tea kettle infinity</v>
      </c>
      <c r="M2464" t="s">
        <v>571</v>
      </c>
      <c r="N2464">
        <f t="shared" si="155"/>
        <v>35</v>
      </c>
      <c r="O2464" cm="1">
        <f t="array" ref="O2464">_xlfn.FILTERXML("&lt;t&gt;&lt;s&gt;" &amp; SUBSTITUTE(SUBSTITUTE(A2464, "|", "&lt;/s&gt;&lt;s&gt;"), ";", "&lt;/s&gt;&lt;s&gt;") &amp; "&lt;/s&gt;&lt;/t&gt;", "//s[last()-2]")</f>
        <v>18</v>
      </c>
      <c r="P2464" cm="1">
        <f t="array" ref="P2464">_xlfn.FILTERXML("&lt;t&gt;&lt;s&gt;" &amp; SUBSTITUTE(SUBSTITUTE(SUBSTITUTE(CLEAN(A2464), "|", "&lt;/s&gt;&lt;s&gt;"), ",", "&lt;/s&gt;&lt;s&gt;"), ";", "&lt;/s&gt;&lt;s&gt;") &amp; "&lt;/s&gt;&lt;/t&gt;", "//s[last()-2]")</f>
        <v>150</v>
      </c>
      <c r="Q2464" cm="1">
        <f t="array" ref="Q2464">_xlfn.FILTERXML("&lt;t&gt;&lt;s&gt;" &amp; SUBSTITUTE(SUBSTITUTE(SUBSTITUTE(A2464, "|", "&lt;/s&gt;&lt;s&gt;"), ",", "&lt;/s&gt;&lt;s&gt;"), ";", "&lt;/s&gt;&lt;s&gt;") &amp; "&lt;/s&gt;&lt;/t&gt;", "//s[last()-1]")</f>
        <v>1800</v>
      </c>
      <c r="R2464" t="s">
        <v>612</v>
      </c>
      <c r="S2464" s="20">
        <f>Table1[[#This Row],[Qty Sold]]/Table1[[#This Row],[Qty Added]]</f>
        <v>0.51428571428571423</v>
      </c>
      <c r="T2464" s="19">
        <f>Table1[[#This Row],[Unit Price]]*Table1[[#This Row],[Stock]]</f>
        <v>270000</v>
      </c>
    </row>
    <row r="2465" spans="1:20" x14ac:dyDescent="0.3">
      <c r="A2465" t="s">
        <v>443</v>
      </c>
      <c r="J2465" s="18" t="str">
        <f t="shared" si="152"/>
        <v>23-03-2026</v>
      </c>
      <c r="K2465" t="str">
        <f t="shared" si="153"/>
        <v>SKU482</v>
      </c>
      <c r="L2465" t="str">
        <f t="shared" si="154"/>
        <v>Steel Plate Nova</v>
      </c>
      <c r="M2465" t="s">
        <v>541</v>
      </c>
      <c r="N2465">
        <f t="shared" si="155"/>
        <v>60</v>
      </c>
      <c r="O2465" cm="1">
        <f t="array" ref="O2465">_xlfn.FILTERXML("&lt;t&gt;&lt;s&gt;" &amp; SUBSTITUTE(SUBSTITUTE(A2465, "|", "&lt;/s&gt;&lt;s&gt;"), ";", "&lt;/s&gt;&lt;s&gt;") &amp; "&lt;/s&gt;&lt;/t&gt;", "//s[last()-2]")</f>
        <v>35</v>
      </c>
      <c r="P2465" cm="1">
        <f t="array" ref="P2465">_xlfn.FILTERXML("&lt;t&gt;&lt;s&gt;" &amp; SUBSTITUTE(SUBSTITUTE(SUBSTITUTE(CLEAN(A2465), "|", "&lt;/s&gt;&lt;s&gt;"), ",", "&lt;/s&gt;&lt;s&gt;"), ";", "&lt;/s&gt;&lt;s&gt;") &amp; "&lt;/s&gt;&lt;/t&gt;", "//s[last()-2]")</f>
        <v>180</v>
      </c>
      <c r="Q2465" cm="1">
        <f t="array" ref="Q2465">_xlfn.FILTERXML("&lt;t&gt;&lt;s&gt;" &amp; SUBSTITUTE(SUBSTITUTE(SUBSTITUTE(A2465, "|", "&lt;/s&gt;&lt;s&gt;"), ",", "&lt;/s&gt;&lt;s&gt;"), ";", "&lt;/s&gt;&lt;s&gt;") &amp; "&lt;/s&gt;&lt;/t&gt;", "//s[last()-1]")</f>
        <v>160</v>
      </c>
      <c r="R2465" t="s">
        <v>582</v>
      </c>
      <c r="S2465" s="20">
        <f>Table1[[#This Row],[Qty Sold]]/Table1[[#This Row],[Qty Added]]</f>
        <v>0.58333333333333337</v>
      </c>
      <c r="T2465" s="19">
        <f>Table1[[#This Row],[Unit Price]]*Table1[[#This Row],[Stock]]</f>
        <v>28800</v>
      </c>
    </row>
    <row r="2466" spans="1:20" x14ac:dyDescent="0.3">
      <c r="A2466" t="s">
        <v>444</v>
      </c>
      <c r="J2466" s="18" t="str">
        <f t="shared" si="152"/>
        <v>24-03-2026</v>
      </c>
      <c r="K2466" t="str">
        <f t="shared" si="153"/>
        <v>SKU483</v>
      </c>
      <c r="L2466" t="str">
        <f t="shared" si="154"/>
        <v>steel plate nova</v>
      </c>
      <c r="M2466" t="s">
        <v>542</v>
      </c>
      <c r="N2466">
        <f t="shared" si="155"/>
        <v>40</v>
      </c>
      <c r="O2466" cm="1">
        <f t="array" ref="O2466">_xlfn.FILTERXML("&lt;t&gt;&lt;s&gt;" &amp; SUBSTITUTE(SUBSTITUTE(A2466, "|", "&lt;/s&gt;&lt;s&gt;"), ";", "&lt;/s&gt;&lt;s&gt;") &amp; "&lt;/s&gt;&lt;/t&gt;", "//s[last()-2]")</f>
        <v>20</v>
      </c>
      <c r="P2466" cm="1">
        <f t="array" ref="P2466">_xlfn.FILTERXML("&lt;t&gt;&lt;s&gt;" &amp; SUBSTITUTE(SUBSTITUTE(SUBSTITUTE(CLEAN(A2466), "|", "&lt;/s&gt;&lt;s&gt;"), ",", "&lt;/s&gt;&lt;s&gt;"), ";", "&lt;/s&gt;&lt;s&gt;") &amp; "&lt;/s&gt;&lt;/t&gt;", "//s[last()-2]")</f>
        <v>185</v>
      </c>
      <c r="Q2466" cm="1">
        <f t="array" ref="Q2466">_xlfn.FILTERXML("&lt;t&gt;&lt;s&gt;" &amp; SUBSTITUTE(SUBSTITUTE(SUBSTITUTE(A2466, "|", "&lt;/s&gt;&lt;s&gt;"), ",", "&lt;/s&gt;&lt;s&gt;"), ";", "&lt;/s&gt;&lt;s&gt;") &amp; "&lt;/s&gt;&lt;/t&gt;", "//s[last()-1]")</f>
        <v>160</v>
      </c>
      <c r="R2466" t="s">
        <v>600</v>
      </c>
      <c r="S2466" s="20">
        <f>Table1[[#This Row],[Qty Sold]]/Table1[[#This Row],[Qty Added]]</f>
        <v>0.5</v>
      </c>
      <c r="T2466" s="19">
        <f>Table1[[#This Row],[Unit Price]]*Table1[[#This Row],[Stock]]</f>
        <v>29600</v>
      </c>
    </row>
    <row r="2467" spans="1:20" x14ac:dyDescent="0.3">
      <c r="A2467" t="s">
        <v>445</v>
      </c>
      <c r="J2467" s="18" t="str">
        <f t="shared" si="152"/>
        <v>25-03-2026</v>
      </c>
      <c r="K2467" t="str">
        <f t="shared" si="153"/>
        <v>SKU484</v>
      </c>
      <c r="L2467" t="str">
        <f t="shared" si="154"/>
        <v>Spoon Set Nova</v>
      </c>
      <c r="M2467" t="s">
        <v>543</v>
      </c>
      <c r="N2467">
        <f t="shared" si="155"/>
        <v>90</v>
      </c>
      <c r="O2467" cm="1">
        <f t="array" ref="O2467">_xlfn.FILTERXML("&lt;t&gt;&lt;s&gt;" &amp; SUBSTITUTE(SUBSTITUTE(A2467, "|", "&lt;/s&gt;&lt;s&gt;"), ";", "&lt;/s&gt;&lt;s&gt;") &amp; "&lt;/s&gt;&lt;/t&gt;", "//s[last()-2]")</f>
        <v>65</v>
      </c>
      <c r="P2467" cm="1">
        <f t="array" ref="P2467">_xlfn.FILTERXML("&lt;t&gt;&lt;s&gt;" &amp; SUBSTITUTE(SUBSTITUTE(SUBSTITUTE(CLEAN(A2467), "|", "&lt;/s&gt;&lt;s&gt;"), ",", "&lt;/s&gt;&lt;s&gt;"), ";", "&lt;/s&gt;&lt;s&gt;") &amp; "&lt;/s&gt;&lt;/t&gt;", "//s[last()-2]")</f>
        <v>200</v>
      </c>
      <c r="Q2467" cm="1">
        <f t="array" ref="Q2467">_xlfn.FILTERXML("&lt;t&gt;&lt;s&gt;" &amp; SUBSTITUTE(SUBSTITUTE(SUBSTITUTE(A2467, "|", "&lt;/s&gt;&lt;s&gt;"), ",", "&lt;/s&gt;&lt;s&gt;"), ";", "&lt;/s&gt;&lt;s&gt;") &amp; "&lt;/s&gt;&lt;/t&gt;", "//s[last()-1]")</f>
        <v>85</v>
      </c>
      <c r="R2467" t="s">
        <v>583</v>
      </c>
      <c r="S2467" s="20">
        <f>Table1[[#This Row],[Qty Sold]]/Table1[[#This Row],[Qty Added]]</f>
        <v>0.72222222222222221</v>
      </c>
      <c r="T2467" s="19">
        <f>Table1[[#This Row],[Unit Price]]*Table1[[#This Row],[Stock]]</f>
        <v>17000</v>
      </c>
    </row>
    <row r="2468" spans="1:20" x14ac:dyDescent="0.3">
      <c r="A2468" t="s">
        <v>446</v>
      </c>
      <c r="J2468" s="18" t="str">
        <f t="shared" si="152"/>
        <v>26-03-2026</v>
      </c>
      <c r="K2468" t="str">
        <f t="shared" si="153"/>
        <v>SKU485</v>
      </c>
      <c r="L2468" t="str">
        <f t="shared" si="154"/>
        <v>Plastic Bucket Nova</v>
      </c>
      <c r="M2468" t="s">
        <v>544</v>
      </c>
      <c r="N2468">
        <f t="shared" si="155"/>
        <v>75</v>
      </c>
      <c r="O2468" cm="1">
        <f t="array" ref="O2468">_xlfn.FILTERXML("&lt;t&gt;&lt;s&gt;" &amp; SUBSTITUTE(SUBSTITUTE(A2468, "|", "&lt;/s&gt;&lt;s&gt;"), ";", "&lt;/s&gt;&lt;s&gt;") &amp; "&lt;/s&gt;&lt;/t&gt;", "//s[last()-2]")</f>
        <v>45</v>
      </c>
      <c r="P2468" cm="1">
        <f t="array" ref="P2468">_xlfn.FILTERXML("&lt;t&gt;&lt;s&gt;" &amp; SUBSTITUTE(SUBSTITUTE(SUBSTITUTE(CLEAN(A2468), "|", "&lt;/s&gt;&lt;s&gt;"), ",", "&lt;/s&gt;&lt;s&gt;"), ";", "&lt;/s&gt;&lt;s&gt;") &amp; "&lt;/s&gt;&lt;/t&gt;", "//s[last()-2]")</f>
        <v>175</v>
      </c>
      <c r="Q2468" cm="1">
        <f t="array" ref="Q2468">_xlfn.FILTERXML("&lt;t&gt;&lt;s&gt;" &amp; SUBSTITUTE(SUBSTITUTE(SUBSTITUTE(A2468, "|", "&lt;/s&gt;&lt;s&gt;"), ",", "&lt;/s&gt;&lt;s&gt;"), ";", "&lt;/s&gt;&lt;s&gt;") &amp; "&lt;/s&gt;&lt;/t&gt;", "//s[last()-1]")</f>
        <v>190</v>
      </c>
      <c r="R2468" t="s">
        <v>584</v>
      </c>
      <c r="S2468" s="20">
        <f>Table1[[#This Row],[Qty Sold]]/Table1[[#This Row],[Qty Added]]</f>
        <v>0.6</v>
      </c>
      <c r="T2468" s="19">
        <f>Table1[[#This Row],[Unit Price]]*Table1[[#This Row],[Stock]]</f>
        <v>33250</v>
      </c>
    </row>
    <row r="2469" spans="1:20" x14ac:dyDescent="0.3">
      <c r="A2469" t="s">
        <v>447</v>
      </c>
      <c r="J2469" s="18" t="str">
        <f t="shared" si="152"/>
        <v>27-03-2026</v>
      </c>
      <c r="K2469" t="str">
        <f t="shared" si="153"/>
        <v>SKU486</v>
      </c>
      <c r="L2469" t="str">
        <f t="shared" si="154"/>
        <v>Glass Set Nova</v>
      </c>
      <c r="M2469" t="s">
        <v>545</v>
      </c>
      <c r="N2469">
        <f t="shared" si="155"/>
        <v>35</v>
      </c>
      <c r="O2469" cm="1">
        <f t="array" ref="O2469">_xlfn.FILTERXML("&lt;t&gt;&lt;s&gt;" &amp; SUBSTITUTE(SUBSTITUTE(A2469, "|", "&lt;/s&gt;&lt;s&gt;"), ";", "&lt;/s&gt;&lt;s&gt;") &amp; "&lt;/s&gt;&lt;/t&gt;", "//s[last()-2]")</f>
        <v>15</v>
      </c>
      <c r="P2469" cm="1">
        <f t="array" ref="P2469">_xlfn.FILTERXML("&lt;t&gt;&lt;s&gt;" &amp; SUBSTITUTE(SUBSTITUTE(SUBSTITUTE(CLEAN(A2469), "|", "&lt;/s&gt;&lt;s&gt;"), ",", "&lt;/s&gt;&lt;s&gt;"), ";", "&lt;/s&gt;&lt;s&gt;") &amp; "&lt;/s&gt;&lt;/t&gt;", "//s[last()-2]")</f>
        <v>100</v>
      </c>
      <c r="Q2469" cm="1">
        <f t="array" ref="Q2469">_xlfn.FILTERXML("&lt;t&gt;&lt;s&gt;" &amp; SUBSTITUTE(SUBSTITUTE(SUBSTITUTE(A2469, "|", "&lt;/s&gt;&lt;s&gt;"), ",", "&lt;/s&gt;&lt;s&gt;"), ";", "&lt;/s&gt;&lt;s&gt;") &amp; "&lt;/s&gt;&lt;/t&gt;", "//s[last()-1]")</f>
        <v>260</v>
      </c>
      <c r="R2469" t="s">
        <v>585</v>
      </c>
      <c r="S2469" s="20">
        <f>Table1[[#This Row],[Qty Sold]]/Table1[[#This Row],[Qty Added]]</f>
        <v>0.42857142857142855</v>
      </c>
      <c r="T2469" s="19">
        <f>Table1[[#This Row],[Unit Price]]*Table1[[#This Row],[Stock]]</f>
        <v>26000</v>
      </c>
    </row>
    <row r="2470" spans="1:20" x14ac:dyDescent="0.3">
      <c r="A2470" t="s">
        <v>448</v>
      </c>
      <c r="J2470" s="18" t="str">
        <f t="shared" si="152"/>
        <v>28-03-2026</v>
      </c>
      <c r="K2470" t="str">
        <f t="shared" si="153"/>
        <v>SKU487</v>
      </c>
      <c r="L2470" t="str">
        <f t="shared" si="154"/>
        <v>Cooker 11L</v>
      </c>
      <c r="M2470" t="s">
        <v>546</v>
      </c>
      <c r="N2470">
        <f t="shared" si="155"/>
        <v>25</v>
      </c>
      <c r="O2470" cm="1">
        <f t="array" ref="O2470">_xlfn.FILTERXML("&lt;t&gt;&lt;s&gt;" &amp; SUBSTITUTE(SUBSTITUTE(A2470, "|", "&lt;/s&gt;&lt;s&gt;"), ";", "&lt;/s&gt;&lt;s&gt;") &amp; "&lt;/s&gt;&lt;/t&gt;", "//s[last()-2]")</f>
        <v>14</v>
      </c>
      <c r="P2470" cm="1">
        <f t="array" ref="P2470">_xlfn.FILTERXML("&lt;t&gt;&lt;s&gt;" &amp; SUBSTITUTE(SUBSTITUTE(SUBSTITUTE(CLEAN(A2470), "|", "&lt;/s&gt;&lt;s&gt;"), ",", "&lt;/s&gt;&lt;s&gt;"), ";", "&lt;/s&gt;&lt;s&gt;") &amp; "&lt;/s&gt;&lt;/t&gt;", "//s[last()-2]")</f>
        <v>70</v>
      </c>
      <c r="Q2470" cm="1">
        <f t="array" ref="Q2470">_xlfn.FILTERXML("&lt;t&gt;&lt;s&gt;" &amp; SUBSTITUTE(SUBSTITUTE(SUBSTITUTE(A2470, "|", "&lt;/s&gt;&lt;s&gt;"), ",", "&lt;/s&gt;&lt;s&gt;"), ";", "&lt;/s&gt;&lt;s&gt;") &amp; "&lt;/s&gt;&lt;/t&gt;", "//s[last()-1]")</f>
        <v>5500</v>
      </c>
      <c r="R2470" t="s">
        <v>586</v>
      </c>
      <c r="S2470" s="20">
        <f>Table1[[#This Row],[Qty Sold]]/Table1[[#This Row],[Qty Added]]</f>
        <v>0.56000000000000005</v>
      </c>
      <c r="T2470" s="19">
        <f>Table1[[#This Row],[Unit Price]]*Table1[[#This Row],[Stock]]</f>
        <v>385000</v>
      </c>
    </row>
    <row r="2471" spans="1:20" x14ac:dyDescent="0.3">
      <c r="A2471" t="s">
        <v>449</v>
      </c>
      <c r="J2471" s="18" t="str">
        <f t="shared" si="152"/>
        <v>29-03-2026</v>
      </c>
      <c r="K2471" t="str">
        <f t="shared" si="153"/>
        <v>SKU488</v>
      </c>
      <c r="L2471" t="str">
        <f t="shared" si="154"/>
        <v>Cooker 11 L</v>
      </c>
      <c r="M2471" t="s">
        <v>546</v>
      </c>
      <c r="N2471">
        <f t="shared" si="155"/>
        <v>18</v>
      </c>
      <c r="O2471" cm="1">
        <f t="array" ref="O2471">_xlfn.FILTERXML("&lt;t&gt;&lt;s&gt;" &amp; SUBSTITUTE(SUBSTITUTE(A2471, "|", "&lt;/s&gt;&lt;s&gt;"), ";", "&lt;/s&gt;&lt;s&gt;") &amp; "&lt;/s&gt;&lt;/t&gt;", "//s[last()-2]")</f>
        <v>9</v>
      </c>
      <c r="P2471" cm="1">
        <f t="array" ref="P2471">_xlfn.FILTERXML("&lt;t&gt;&lt;s&gt;" &amp; SUBSTITUTE(SUBSTITUTE(SUBSTITUTE(CLEAN(A2471), "|", "&lt;/s&gt;&lt;s&gt;"), ",", "&lt;/s&gt;&lt;s&gt;"), ";", "&lt;/s&gt;&lt;s&gt;") &amp; "&lt;/s&gt;&lt;/t&gt;", "//s[last()-2]")</f>
        <v>75</v>
      </c>
      <c r="Q2471" cm="1">
        <f t="array" ref="Q2471">_xlfn.FILTERXML("&lt;t&gt;&lt;s&gt;" &amp; SUBSTITUTE(SUBSTITUTE(SUBSTITUTE(A2471, "|", "&lt;/s&gt;&lt;s&gt;"), ",", "&lt;/s&gt;&lt;s&gt;"), ";", "&lt;/s&gt;&lt;s&gt;") &amp; "&lt;/s&gt;&lt;/t&gt;", "//s[last()-1]")</f>
        <v>5500</v>
      </c>
      <c r="R2471" t="s">
        <v>586</v>
      </c>
      <c r="S2471" s="20">
        <f>Table1[[#This Row],[Qty Sold]]/Table1[[#This Row],[Qty Added]]</f>
        <v>0.5</v>
      </c>
      <c r="T2471" s="19">
        <f>Table1[[#This Row],[Unit Price]]*Table1[[#This Row],[Stock]]</f>
        <v>412500</v>
      </c>
    </row>
    <row r="2472" spans="1:20" x14ac:dyDescent="0.3">
      <c r="A2472" t="s">
        <v>450</v>
      </c>
      <c r="J2472" s="18" t="str">
        <f t="shared" si="152"/>
        <v>30-03-2026</v>
      </c>
      <c r="K2472" t="str">
        <f t="shared" si="153"/>
        <v>SKU489</v>
      </c>
      <c r="L2472" t="str">
        <f t="shared" si="154"/>
        <v>Water Bottle Flex</v>
      </c>
      <c r="M2472" t="s">
        <v>548</v>
      </c>
      <c r="N2472">
        <f t="shared" si="155"/>
        <v>130</v>
      </c>
      <c r="O2472" cm="1">
        <f t="array" ref="O2472">_xlfn.FILTERXML("&lt;t&gt;&lt;s&gt;" &amp; SUBSTITUTE(SUBSTITUTE(A2472, "|", "&lt;/s&gt;&lt;s&gt;"), ";", "&lt;/s&gt;&lt;s&gt;") &amp; "&lt;/s&gt;&lt;/t&gt;", "//s[last()-2]")</f>
        <v>85</v>
      </c>
      <c r="P2472" cm="1">
        <f t="array" ref="P2472">_xlfn.FILTERXML("&lt;t&gt;&lt;s&gt;" &amp; SUBSTITUTE(SUBSTITUTE(SUBSTITUTE(CLEAN(A2472), "|", "&lt;/s&gt;&lt;s&gt;"), ",", "&lt;/s&gt;&lt;s&gt;"), ";", "&lt;/s&gt;&lt;s&gt;") &amp; "&lt;/s&gt;&lt;/t&gt;", "//s[last()-2]")</f>
        <v>250</v>
      </c>
      <c r="Q2472" cm="1">
        <f t="array" ref="Q2472">_xlfn.FILTERXML("&lt;t&gt;&lt;s&gt;" &amp; SUBSTITUTE(SUBSTITUTE(SUBSTITUTE(A2472, "|", "&lt;/s&gt;&lt;s&gt;"), ",", "&lt;/s&gt;&lt;s&gt;"), ";", "&lt;/s&gt;&lt;s&gt;") &amp; "&lt;/s&gt;&lt;/t&gt;", "//s[last()-1]")</f>
        <v>340</v>
      </c>
      <c r="R2472" t="s">
        <v>588</v>
      </c>
      <c r="S2472" s="20">
        <f>Table1[[#This Row],[Qty Sold]]/Table1[[#This Row],[Qty Added]]</f>
        <v>0.65384615384615385</v>
      </c>
      <c r="T2472" s="19">
        <f>Table1[[#This Row],[Unit Price]]*Table1[[#This Row],[Stock]]</f>
        <v>85000</v>
      </c>
    </row>
    <row r="2473" spans="1:20" x14ac:dyDescent="0.3">
      <c r="A2473" t="s">
        <v>451</v>
      </c>
      <c r="J2473" s="18" t="str">
        <f t="shared" si="152"/>
        <v>31-03-2026</v>
      </c>
      <c r="K2473" t="str">
        <f t="shared" si="153"/>
        <v>SKU490</v>
      </c>
      <c r="L2473" t="str">
        <f t="shared" si="154"/>
        <v>Lunch Box Flex</v>
      </c>
      <c r="M2473" t="s">
        <v>549</v>
      </c>
      <c r="N2473">
        <f t="shared" si="155"/>
        <v>65</v>
      </c>
      <c r="O2473" cm="1">
        <f t="array" ref="O2473">_xlfn.FILTERXML("&lt;t&gt;&lt;s&gt;" &amp; SUBSTITUTE(SUBSTITUTE(A2473, "|", "&lt;/s&gt;&lt;s&gt;"), ";", "&lt;/s&gt;&lt;s&gt;") &amp; "&lt;/s&gt;&lt;/t&gt;", "//s[last()-2]")</f>
        <v>38</v>
      </c>
      <c r="P2473" cm="1">
        <f t="array" ref="P2473">_xlfn.FILTERXML("&lt;t&gt;&lt;s&gt;" &amp; SUBSTITUTE(SUBSTITUTE(SUBSTITUTE(CLEAN(A2473), "|", "&lt;/s&gt;&lt;s&gt;"), ",", "&lt;/s&gt;&lt;s&gt;"), ";", "&lt;/s&gt;&lt;s&gt;") &amp; "&lt;/s&gt;&lt;/t&gt;", "//s[last()-2]")</f>
        <v>130</v>
      </c>
      <c r="Q2473" cm="1">
        <f t="array" ref="Q2473">_xlfn.FILTERXML("&lt;t&gt;&lt;s&gt;" &amp; SUBSTITUTE(SUBSTITUTE(SUBSTITUTE(A2473, "|", "&lt;/s&gt;&lt;s&gt;"), ",", "&lt;/s&gt;&lt;s&gt;"), ";", "&lt;/s&gt;&lt;s&gt;") &amp; "&lt;/s&gt;&lt;/t&gt;", "//s[last()-1]")</f>
        <v>360</v>
      </c>
      <c r="R2473" t="s">
        <v>589</v>
      </c>
      <c r="S2473" s="20">
        <f>Table1[[#This Row],[Qty Sold]]/Table1[[#This Row],[Qty Added]]</f>
        <v>0.58461538461538465</v>
      </c>
      <c r="T2473" s="19">
        <f>Table1[[#This Row],[Unit Price]]*Table1[[#This Row],[Stock]]</f>
        <v>46800</v>
      </c>
    </row>
    <row r="2474" spans="1:20" x14ac:dyDescent="0.3">
      <c r="A2474" t="s">
        <v>452</v>
      </c>
      <c r="J2474" s="18" t="str">
        <f t="shared" si="152"/>
        <v>01-01-2026</v>
      </c>
      <c r="K2474" t="str">
        <f t="shared" si="153"/>
        <v>SKU491</v>
      </c>
      <c r="L2474" t="str">
        <f t="shared" si="154"/>
        <v>Knife Nova</v>
      </c>
      <c r="M2474" t="s">
        <v>550</v>
      </c>
      <c r="N2474">
        <f t="shared" si="155"/>
        <v>45</v>
      </c>
      <c r="O2474" cm="1">
        <f t="array" ref="O2474">_xlfn.FILTERXML("&lt;t&gt;&lt;s&gt;" &amp; SUBSTITUTE(SUBSTITUTE(A2474, "|", "&lt;/s&gt;&lt;s&gt;"), ";", "&lt;/s&gt;&lt;s&gt;") &amp; "&lt;/s&gt;&lt;/t&gt;", "//s[last()-2]")</f>
        <v>25</v>
      </c>
      <c r="P2474" cm="1">
        <f t="array" ref="P2474">_xlfn.FILTERXML("&lt;t&gt;&lt;s&gt;" &amp; SUBSTITUTE(SUBSTITUTE(SUBSTITUTE(CLEAN(A2474), "|", "&lt;/s&gt;&lt;s&gt;"), ",", "&lt;/s&gt;&lt;s&gt;"), ";", "&lt;/s&gt;&lt;s&gt;") &amp; "&lt;/s&gt;&lt;/t&gt;", "//s[last()-2]")</f>
        <v>120</v>
      </c>
      <c r="Q2474" cm="1">
        <f t="array" ref="Q2474">_xlfn.FILTERXML("&lt;t&gt;&lt;s&gt;" &amp; SUBSTITUTE(SUBSTITUTE(SUBSTITUTE(A2474, "|", "&lt;/s&gt;&lt;s&gt;"), ",", "&lt;/s&gt;&lt;s&gt;"), ";", "&lt;/s&gt;&lt;s&gt;") &amp; "&lt;/s&gt;&lt;/t&gt;", "//s[last()-1]")</f>
        <v>1100</v>
      </c>
      <c r="R2474" t="s">
        <v>590</v>
      </c>
      <c r="S2474" s="20">
        <f>Table1[[#This Row],[Qty Sold]]/Table1[[#This Row],[Qty Added]]</f>
        <v>0.55555555555555558</v>
      </c>
      <c r="T2474" s="19">
        <f>Table1[[#This Row],[Unit Price]]*Table1[[#This Row],[Stock]]</f>
        <v>132000</v>
      </c>
    </row>
    <row r="2475" spans="1:20" x14ac:dyDescent="0.3">
      <c r="A2475" t="s">
        <v>453</v>
      </c>
      <c r="J2475" s="18" t="str">
        <f t="shared" si="152"/>
        <v>02-01-2026</v>
      </c>
      <c r="K2475" t="str">
        <f t="shared" si="153"/>
        <v>SKU492</v>
      </c>
      <c r="L2475" t="str">
        <f t="shared" si="154"/>
        <v>knife nova</v>
      </c>
      <c r="M2475" t="s">
        <v>569</v>
      </c>
      <c r="N2475">
        <f t="shared" si="155"/>
        <v>35</v>
      </c>
      <c r="O2475" cm="1">
        <f t="array" ref="O2475">_xlfn.FILTERXML("&lt;t&gt;&lt;s&gt;" &amp; SUBSTITUTE(SUBSTITUTE(A2475, "|", "&lt;/s&gt;&lt;s&gt;"), ";", "&lt;/s&gt;&lt;s&gt;") &amp; "&lt;/s&gt;&lt;/t&gt;", "//s[last()-2]")</f>
        <v>18</v>
      </c>
      <c r="P2475" cm="1">
        <f t="array" ref="P2475">_xlfn.FILTERXML("&lt;t&gt;&lt;s&gt;" &amp; SUBSTITUTE(SUBSTITUTE(SUBSTITUTE(CLEAN(A2475), "|", "&lt;/s&gt;&lt;s&gt;"), ",", "&lt;/s&gt;&lt;s&gt;"), ";", "&lt;/s&gt;&lt;s&gt;") &amp; "&lt;/s&gt;&lt;/t&gt;", "//s[last()-2]")</f>
        <v>125</v>
      </c>
      <c r="Q2475" cm="1">
        <f t="array" ref="Q2475">_xlfn.FILTERXML("&lt;t&gt;&lt;s&gt;" &amp; SUBSTITUTE(SUBSTITUTE(SUBSTITUTE(A2475, "|", "&lt;/s&gt;&lt;s&gt;"), ",", "&lt;/s&gt;&lt;s&gt;"), ";", "&lt;/s&gt;&lt;s&gt;") &amp; "&lt;/s&gt;&lt;/t&gt;", "//s[last()-1]")</f>
        <v>1100</v>
      </c>
      <c r="R2475" t="s">
        <v>610</v>
      </c>
      <c r="S2475" s="20">
        <f>Table1[[#This Row],[Qty Sold]]/Table1[[#This Row],[Qty Added]]</f>
        <v>0.51428571428571423</v>
      </c>
      <c r="T2475" s="19">
        <f>Table1[[#This Row],[Unit Price]]*Table1[[#This Row],[Stock]]</f>
        <v>137500</v>
      </c>
    </row>
    <row r="2476" spans="1:20" x14ac:dyDescent="0.3">
      <c r="A2476" t="s">
        <v>454</v>
      </c>
      <c r="J2476" s="18" t="str">
        <f t="shared" si="152"/>
        <v>03-01-2026</v>
      </c>
      <c r="K2476" t="str">
        <f t="shared" si="153"/>
        <v>SKU493</v>
      </c>
      <c r="L2476" t="str">
        <f t="shared" si="154"/>
        <v>Cutlery Set Nova</v>
      </c>
      <c r="M2476" t="s">
        <v>551</v>
      </c>
      <c r="N2476">
        <f t="shared" si="155"/>
        <v>40</v>
      </c>
      <c r="O2476" cm="1">
        <f t="array" ref="O2476">_xlfn.FILTERXML("&lt;t&gt;&lt;s&gt;" &amp; SUBSTITUTE(SUBSTITUTE(A2476, "|", "&lt;/s&gt;&lt;s&gt;"), ";", "&lt;/s&gt;&lt;s&gt;") &amp; "&lt;/s&gt;&lt;/t&gt;", "//s[last()-2]")</f>
        <v>22</v>
      </c>
      <c r="P2476" cm="1">
        <f t="array" ref="P2476">_xlfn.FILTERXML("&lt;t&gt;&lt;s&gt;" &amp; SUBSTITUTE(SUBSTITUTE(SUBSTITUTE(CLEAN(A2476), "|", "&lt;/s&gt;&lt;s&gt;"), ",", "&lt;/s&gt;&lt;s&gt;"), ";", "&lt;/s&gt;&lt;s&gt;") &amp; "&lt;/s&gt;&lt;/t&gt;", "//s[last()-2]")</f>
        <v>110</v>
      </c>
      <c r="Q2476" cm="1">
        <f t="array" ref="Q2476">_xlfn.FILTERXML("&lt;t&gt;&lt;s&gt;" &amp; SUBSTITUTE(SUBSTITUTE(SUBSTITUTE(A2476, "|", "&lt;/s&gt;&lt;s&gt;"), ",", "&lt;/s&gt;&lt;s&gt;"), ";", "&lt;/s&gt;&lt;s&gt;") &amp; "&lt;/s&gt;&lt;/t&gt;", "//s[last()-1]")</f>
        <v>1800</v>
      </c>
      <c r="R2476" t="s">
        <v>591</v>
      </c>
      <c r="S2476" s="20">
        <f>Table1[[#This Row],[Qty Sold]]/Table1[[#This Row],[Qty Added]]</f>
        <v>0.55000000000000004</v>
      </c>
      <c r="T2476" s="19">
        <f>Table1[[#This Row],[Unit Price]]*Table1[[#This Row],[Stock]]</f>
        <v>198000</v>
      </c>
    </row>
    <row r="2477" spans="1:20" x14ac:dyDescent="0.3">
      <c r="A2477" t="s">
        <v>455</v>
      </c>
      <c r="J2477" s="18" t="str">
        <f t="shared" si="152"/>
        <v>04-01-2026</v>
      </c>
      <c r="K2477" t="str">
        <f t="shared" si="153"/>
        <v>SKU494</v>
      </c>
      <c r="L2477" t="str">
        <f t="shared" si="154"/>
        <v>Steel Bowl XXL</v>
      </c>
      <c r="M2477" t="s">
        <v>541</v>
      </c>
      <c r="N2477">
        <f t="shared" si="155"/>
        <v>95</v>
      </c>
      <c r="O2477" cm="1">
        <f t="array" ref="O2477">_xlfn.FILTERXML("&lt;t&gt;&lt;s&gt;" &amp; SUBSTITUTE(SUBSTITUTE(A2477, "|", "&lt;/s&gt;&lt;s&gt;"), ";", "&lt;/s&gt;&lt;s&gt;") &amp; "&lt;/s&gt;&lt;/t&gt;", "//s[last()-2]")</f>
        <v>60</v>
      </c>
      <c r="P2477" cm="1">
        <f t="array" ref="P2477">_xlfn.FILTERXML("&lt;t&gt;&lt;s&gt;" &amp; SUBSTITUTE(SUBSTITUTE(SUBSTITUTE(CLEAN(A2477), "|", "&lt;/s&gt;&lt;s&gt;"), ",", "&lt;/s&gt;&lt;s&gt;"), ";", "&lt;/s&gt;&lt;s&gt;") &amp; "&lt;/s&gt;&lt;/t&gt;", "//s[last()-2]")</f>
        <v>190</v>
      </c>
      <c r="Q2477" cm="1">
        <f t="array" ref="Q2477">_xlfn.FILTERXML("&lt;t&gt;&lt;s&gt;" &amp; SUBSTITUTE(SUBSTITUTE(SUBSTITUTE(A2477, "|", "&lt;/s&gt;&lt;s&gt;"), ",", "&lt;/s&gt;&lt;s&gt;"), ";", "&lt;/s&gt;&lt;s&gt;") &amp; "&lt;/s&gt;&lt;/t&gt;", "//s[last()-1]")</f>
        <v>180</v>
      </c>
      <c r="R2477" t="s">
        <v>582</v>
      </c>
      <c r="S2477" s="20">
        <f>Table1[[#This Row],[Qty Sold]]/Table1[[#This Row],[Qty Added]]</f>
        <v>0.63157894736842102</v>
      </c>
      <c r="T2477" s="19">
        <f>Table1[[#This Row],[Unit Price]]*Table1[[#This Row],[Stock]]</f>
        <v>34200</v>
      </c>
    </row>
    <row r="2478" spans="1:20" x14ac:dyDescent="0.3">
      <c r="A2478" t="s">
        <v>456</v>
      </c>
      <c r="J2478" s="18" t="str">
        <f t="shared" si="152"/>
        <v>05-01-2026</v>
      </c>
      <c r="K2478" t="str">
        <f t="shared" si="153"/>
        <v>SKU495</v>
      </c>
      <c r="L2478" t="str">
        <f t="shared" si="154"/>
        <v>Glass Bowl XXL</v>
      </c>
      <c r="M2478" t="s">
        <v>545</v>
      </c>
      <c r="N2478">
        <f t="shared" si="155"/>
        <v>40</v>
      </c>
      <c r="O2478" cm="1">
        <f t="array" ref="O2478">_xlfn.FILTERXML("&lt;t&gt;&lt;s&gt;" &amp; SUBSTITUTE(SUBSTITUTE(A2478, "|", "&lt;/s&gt;&lt;s&gt;"), ";", "&lt;/s&gt;&lt;s&gt;") &amp; "&lt;/s&gt;&lt;/t&gt;", "//s[last()-2]")</f>
        <v>20</v>
      </c>
      <c r="P2478" cm="1">
        <f t="array" ref="P2478">_xlfn.FILTERXML("&lt;t&gt;&lt;s&gt;" &amp; SUBSTITUTE(SUBSTITUTE(SUBSTITUTE(CLEAN(A2478), "|", "&lt;/s&gt;&lt;s&gt;"), ",", "&lt;/s&gt;&lt;s&gt;"), ";", "&lt;/s&gt;&lt;s&gt;") &amp; "&lt;/s&gt;&lt;/t&gt;", "//s[last()-2]")</f>
        <v>110</v>
      </c>
      <c r="Q2478" cm="1">
        <f t="array" ref="Q2478">_xlfn.FILTERXML("&lt;t&gt;&lt;s&gt;" &amp; SUBSTITUTE(SUBSTITUTE(SUBSTITUTE(A2478, "|", "&lt;/s&gt;&lt;s&gt;"), ",", "&lt;/s&gt;&lt;s&gt;"), ";", "&lt;/s&gt;&lt;s&gt;") &amp; "&lt;/s&gt;&lt;/t&gt;", "//s[last()-1]")</f>
        <v>400</v>
      </c>
      <c r="R2478" t="s">
        <v>585</v>
      </c>
      <c r="S2478" s="20">
        <f>Table1[[#This Row],[Qty Sold]]/Table1[[#This Row],[Qty Added]]</f>
        <v>0.5</v>
      </c>
      <c r="T2478" s="19">
        <f>Table1[[#This Row],[Unit Price]]*Table1[[#This Row],[Stock]]</f>
        <v>44000</v>
      </c>
    </row>
    <row r="2479" spans="1:20" x14ac:dyDescent="0.3">
      <c r="A2479" t="s">
        <v>457</v>
      </c>
      <c r="J2479" s="18" t="str">
        <f t="shared" si="152"/>
        <v>06-01-2026</v>
      </c>
      <c r="K2479" t="str">
        <f t="shared" si="153"/>
        <v>SKU496</v>
      </c>
      <c r="L2479" t="str">
        <f t="shared" si="154"/>
        <v>Plastic Container XXL</v>
      </c>
      <c r="M2479" t="s">
        <v>544</v>
      </c>
      <c r="N2479">
        <f t="shared" si="155"/>
        <v>110</v>
      </c>
      <c r="O2479" cm="1">
        <f t="array" ref="O2479">_xlfn.FILTERXML("&lt;t&gt;&lt;s&gt;" &amp; SUBSTITUTE(SUBSTITUTE(A2479, "|", "&lt;/s&gt;&lt;s&gt;"), ";", "&lt;/s&gt;&lt;s&gt;") &amp; "&lt;/s&gt;&lt;/t&gt;", "//s[last()-2]")</f>
        <v>70</v>
      </c>
      <c r="P2479" cm="1">
        <f t="array" ref="P2479">_xlfn.FILTERXML("&lt;t&gt;&lt;s&gt;" &amp; SUBSTITUTE(SUBSTITUTE(SUBSTITUTE(CLEAN(A2479), "|", "&lt;/s&gt;&lt;s&gt;"), ",", "&lt;/s&gt;&lt;s&gt;"), ";", "&lt;/s&gt;&lt;s&gt;") &amp; "&lt;/s&gt;&lt;/t&gt;", "//s[last()-2]")</f>
        <v>210</v>
      </c>
      <c r="Q2479" cm="1">
        <f t="array" ref="Q2479">_xlfn.FILTERXML("&lt;t&gt;&lt;s&gt;" &amp; SUBSTITUTE(SUBSTITUTE(SUBSTITUTE(A2479, "|", "&lt;/s&gt;&lt;s&gt;"), ",", "&lt;/s&gt;&lt;s&gt;"), ";", "&lt;/s&gt;&lt;s&gt;") &amp; "&lt;/s&gt;&lt;/t&gt;", "//s[last()-1]")</f>
        <v>350</v>
      </c>
      <c r="R2479" t="s">
        <v>584</v>
      </c>
      <c r="S2479" s="20">
        <f>Table1[[#This Row],[Qty Sold]]/Table1[[#This Row],[Qty Added]]</f>
        <v>0.63636363636363635</v>
      </c>
      <c r="T2479" s="19">
        <f>Table1[[#This Row],[Unit Price]]*Table1[[#This Row],[Stock]]</f>
        <v>73500</v>
      </c>
    </row>
    <row r="2480" spans="1:20" x14ac:dyDescent="0.3">
      <c r="A2480" t="s">
        <v>458</v>
      </c>
      <c r="J2480" s="18" t="str">
        <f t="shared" si="152"/>
        <v>07-01-2026</v>
      </c>
      <c r="K2480" t="str">
        <f t="shared" si="153"/>
        <v>SKU497</v>
      </c>
      <c r="L2480" t="str">
        <f t="shared" si="154"/>
        <v>plastic container xxl</v>
      </c>
      <c r="M2480" t="s">
        <v>573</v>
      </c>
      <c r="N2480">
        <f t="shared" si="155"/>
        <v>80</v>
      </c>
      <c r="O2480" cm="1">
        <f t="array" ref="O2480">_xlfn.FILTERXML("&lt;t&gt;&lt;s&gt;" &amp; SUBSTITUTE(SUBSTITUTE(A2480, "|", "&lt;/s&gt;&lt;s&gt;"), ";", "&lt;/s&gt;&lt;s&gt;") &amp; "&lt;/s&gt;&lt;/t&gt;", "//s[last()-2]")</f>
        <v>40</v>
      </c>
      <c r="P2480" cm="1">
        <f t="array" ref="P2480">_xlfn.FILTERXML("&lt;t&gt;&lt;s&gt;" &amp; SUBSTITUTE(SUBSTITUTE(SUBSTITUTE(CLEAN(A2480), "|", "&lt;/s&gt;&lt;s&gt;"), ",", "&lt;/s&gt;&lt;s&gt;"), ";", "&lt;/s&gt;&lt;s&gt;") &amp; "&lt;/s&gt;&lt;/t&gt;", "//s[last()-2]")</f>
        <v>220</v>
      </c>
      <c r="Q2480" cm="1">
        <f t="array" ref="Q2480">_xlfn.FILTERXML("&lt;t&gt;&lt;s&gt;" &amp; SUBSTITUTE(SUBSTITUTE(SUBSTITUTE(A2480, "|", "&lt;/s&gt;&lt;s&gt;"), ",", "&lt;/s&gt;&lt;s&gt;"), ";", "&lt;/s&gt;&lt;s&gt;") &amp; "&lt;/s&gt;&lt;/t&gt;", "//s[last()-1]")</f>
        <v>350</v>
      </c>
      <c r="R2480" t="s">
        <v>614</v>
      </c>
      <c r="S2480" s="20">
        <f>Table1[[#This Row],[Qty Sold]]/Table1[[#This Row],[Qty Added]]</f>
        <v>0.5</v>
      </c>
      <c r="T2480" s="19">
        <f>Table1[[#This Row],[Unit Price]]*Table1[[#This Row],[Stock]]</f>
        <v>77000</v>
      </c>
    </row>
    <row r="2481" spans="1:20" x14ac:dyDescent="0.3">
      <c r="A2481" t="s">
        <v>459</v>
      </c>
      <c r="J2481" s="18" t="str">
        <f t="shared" si="152"/>
        <v>08-01-2026</v>
      </c>
      <c r="K2481" t="str">
        <f t="shared" si="153"/>
        <v>SKU498</v>
      </c>
      <c r="L2481" t="str">
        <f t="shared" si="154"/>
        <v>Storage Jar XXL</v>
      </c>
      <c r="M2481" t="s">
        <v>553</v>
      </c>
      <c r="N2481">
        <f t="shared" si="155"/>
        <v>90</v>
      </c>
      <c r="O2481" cm="1">
        <f t="array" ref="O2481">_xlfn.FILTERXML("&lt;t&gt;&lt;s&gt;" &amp; SUBSTITUTE(SUBSTITUTE(A2481, "|", "&lt;/s&gt;&lt;s&gt;"), ";", "&lt;/s&gt;&lt;s&gt;") &amp; "&lt;/s&gt;&lt;/t&gt;", "//s[last()-2]")</f>
        <v>50</v>
      </c>
      <c r="P2481" cm="1">
        <f t="array" ref="P2481">_xlfn.FILTERXML("&lt;t&gt;&lt;s&gt;" &amp; SUBSTITUTE(SUBSTITUTE(SUBSTITUTE(CLEAN(A2481), "|", "&lt;/s&gt;&lt;s&gt;"), ",", "&lt;/s&gt;&lt;s&gt;"), ";", "&lt;/s&gt;&lt;s&gt;") &amp; "&lt;/s&gt;&lt;/t&gt;", "//s[last()-2]")</f>
        <v>200</v>
      </c>
      <c r="Q2481" cm="1">
        <f t="array" ref="Q2481">_xlfn.FILTERXML("&lt;t&gt;&lt;s&gt;" &amp; SUBSTITUTE(SUBSTITUTE(SUBSTITUTE(A2481, "|", "&lt;/s&gt;&lt;s&gt;"), ",", "&lt;/s&gt;&lt;s&gt;"), ";", "&lt;/s&gt;&lt;s&gt;") &amp; "&lt;/s&gt;&lt;/t&gt;", "//s[last()-1]")</f>
        <v>400</v>
      </c>
      <c r="R2481" t="s">
        <v>593</v>
      </c>
      <c r="S2481" s="20">
        <f>Table1[[#This Row],[Qty Sold]]/Table1[[#This Row],[Qty Added]]</f>
        <v>0.55555555555555558</v>
      </c>
      <c r="T2481" s="19">
        <f>Table1[[#This Row],[Unit Price]]*Table1[[#This Row],[Stock]]</f>
        <v>80000</v>
      </c>
    </row>
    <row r="2482" spans="1:20" x14ac:dyDescent="0.3">
      <c r="A2482" t="s">
        <v>460</v>
      </c>
      <c r="J2482" s="18" t="str">
        <f t="shared" si="152"/>
        <v>09-01-2026</v>
      </c>
      <c r="K2482" t="str">
        <f t="shared" si="153"/>
        <v>SKU499</v>
      </c>
      <c r="L2482" t="str">
        <f t="shared" si="154"/>
        <v>Steel Tiffin Pro XL</v>
      </c>
      <c r="M2482" t="s">
        <v>541</v>
      </c>
      <c r="N2482">
        <f t="shared" si="155"/>
        <v>50</v>
      </c>
      <c r="O2482" cm="1">
        <f t="array" ref="O2482">_xlfn.FILTERXML("&lt;t&gt;&lt;s&gt;" &amp; SUBSTITUTE(SUBSTITUTE(A2482, "|", "&lt;/s&gt;&lt;s&gt;"), ";", "&lt;/s&gt;&lt;s&gt;") &amp; "&lt;/s&gt;&lt;/t&gt;", "//s[last()-2]")</f>
        <v>28</v>
      </c>
      <c r="P2482" cm="1">
        <f t="array" ref="P2482">_xlfn.FILTERXML("&lt;t&gt;&lt;s&gt;" &amp; SUBSTITUTE(SUBSTITUTE(SUBSTITUTE(CLEAN(A2482), "|", "&lt;/s&gt;&lt;s&gt;"), ",", "&lt;/s&gt;&lt;s&gt;"), ";", "&lt;/s&gt;&lt;s&gt;") &amp; "&lt;/s&gt;&lt;/t&gt;", "//s[last()-2]")</f>
        <v>120</v>
      </c>
      <c r="Q2482" cm="1">
        <f t="array" ref="Q2482">_xlfn.FILTERXML("&lt;t&gt;&lt;s&gt;" &amp; SUBSTITUTE(SUBSTITUTE(SUBSTITUTE(A2482, "|", "&lt;/s&gt;&lt;s&gt;"), ",", "&lt;/s&gt;&lt;s&gt;"), ";", "&lt;/s&gt;&lt;s&gt;") &amp; "&lt;/s&gt;&lt;/t&gt;", "//s[last()-1]")</f>
        <v>800</v>
      </c>
      <c r="R2482" t="s">
        <v>582</v>
      </c>
      <c r="S2482" s="20">
        <f>Table1[[#This Row],[Qty Sold]]/Table1[[#This Row],[Qty Added]]</f>
        <v>0.56000000000000005</v>
      </c>
      <c r="T2482" s="19">
        <f>Table1[[#This Row],[Unit Price]]*Table1[[#This Row],[Stock]]</f>
        <v>96000</v>
      </c>
    </row>
    <row r="2483" spans="1:20" x14ac:dyDescent="0.3">
      <c r="A2483" t="s">
        <v>461</v>
      </c>
      <c r="J2483" s="18" t="str">
        <f t="shared" si="152"/>
        <v>10-01-2026</v>
      </c>
      <c r="K2483" t="str">
        <f t="shared" si="153"/>
        <v>SKU500</v>
      </c>
      <c r="L2483" t="str">
        <f t="shared" si="154"/>
        <v>steel tiffin pro xl</v>
      </c>
      <c r="M2483" t="s">
        <v>542</v>
      </c>
      <c r="N2483">
        <f t="shared" si="155"/>
        <v>35</v>
      </c>
      <c r="O2483" cm="1">
        <f t="array" ref="O2483">_xlfn.FILTERXML("&lt;t&gt;&lt;s&gt;" &amp; SUBSTITUTE(SUBSTITUTE(A2483, "|", "&lt;/s&gt;&lt;s&gt;"), ";", "&lt;/s&gt;&lt;s&gt;") &amp; "&lt;/s&gt;&lt;/t&gt;", "//s[last()-2]")</f>
        <v>18</v>
      </c>
      <c r="P2483" cm="1">
        <f t="array" ref="P2483">_xlfn.FILTERXML("&lt;t&gt;&lt;s&gt;" &amp; SUBSTITUTE(SUBSTITUTE(SUBSTITUTE(CLEAN(A2483), "|", "&lt;/s&gt;&lt;s&gt;"), ",", "&lt;/s&gt;&lt;s&gt;"), ";", "&lt;/s&gt;&lt;s&gt;") &amp; "&lt;/s&gt;&lt;/t&gt;", "//s[last()-2]")</f>
        <v>125</v>
      </c>
      <c r="Q2483" cm="1">
        <f t="array" ref="Q2483">_xlfn.FILTERXML("&lt;t&gt;&lt;s&gt;" &amp; SUBSTITUTE(SUBSTITUTE(SUBSTITUTE(A2483, "|", "&lt;/s&gt;&lt;s&gt;"), ",", "&lt;/s&gt;&lt;s&gt;"), ";", "&lt;/s&gt;&lt;s&gt;") &amp; "&lt;/s&gt;&lt;/t&gt;", "//s[last()-1]")</f>
        <v>800</v>
      </c>
      <c r="R2483" t="s">
        <v>600</v>
      </c>
      <c r="S2483" s="20">
        <f>Table1[[#This Row],[Qty Sold]]/Table1[[#This Row],[Qty Added]]</f>
        <v>0.51428571428571423</v>
      </c>
      <c r="T2483" s="19">
        <f>Table1[[#This Row],[Unit Price]]*Table1[[#This Row],[Stock]]</f>
        <v>100000</v>
      </c>
    </row>
    <row r="2484" spans="1:20" x14ac:dyDescent="0.3">
      <c r="A2484" t="s">
        <v>462</v>
      </c>
      <c r="J2484" s="18" t="str">
        <f t="shared" si="152"/>
        <v>11-01-2026</v>
      </c>
      <c r="K2484" t="str">
        <f t="shared" si="153"/>
        <v>SKU501</v>
      </c>
      <c r="L2484" t="str">
        <f t="shared" si="154"/>
        <v>Water Bottle Ultra XL</v>
      </c>
      <c r="M2484" t="s">
        <v>548</v>
      </c>
      <c r="N2484">
        <f t="shared" si="155"/>
        <v>160</v>
      </c>
      <c r="O2484" cm="1">
        <f t="array" ref="O2484">_xlfn.FILTERXML("&lt;t&gt;&lt;s&gt;" &amp; SUBSTITUTE(SUBSTITUTE(A2484, "|", "&lt;/s&gt;&lt;s&gt;"), ";", "&lt;/s&gt;&lt;s&gt;") &amp; "&lt;/s&gt;&lt;/t&gt;", "//s[last()-2]")</f>
        <v>110</v>
      </c>
      <c r="P2484" cm="1">
        <f t="array" ref="P2484">_xlfn.FILTERXML("&lt;t&gt;&lt;s&gt;" &amp; SUBSTITUTE(SUBSTITUTE(SUBSTITUTE(CLEAN(A2484), "|", "&lt;/s&gt;&lt;s&gt;"), ",", "&lt;/s&gt;&lt;s&gt;"), ";", "&lt;/s&gt;&lt;s&gt;") &amp; "&lt;/s&gt;&lt;/t&gt;", "//s[last()-2]")</f>
        <v>280</v>
      </c>
      <c r="Q2484" cm="1">
        <f t="array" ref="Q2484">_xlfn.FILTERXML("&lt;t&gt;&lt;s&gt;" &amp; SUBSTITUTE(SUBSTITUTE(SUBSTITUTE(A2484, "|", "&lt;/s&gt;&lt;s&gt;"), ",", "&lt;/s&gt;&lt;s&gt;"), ";", "&lt;/s&gt;&lt;s&gt;") &amp; "&lt;/s&gt;&lt;/t&gt;", "//s[last()-1]")</f>
        <v>360</v>
      </c>
      <c r="R2484" t="s">
        <v>588</v>
      </c>
      <c r="S2484" s="20">
        <f>Table1[[#This Row],[Qty Sold]]/Table1[[#This Row],[Qty Added]]</f>
        <v>0.6875</v>
      </c>
      <c r="T2484" s="19">
        <f>Table1[[#This Row],[Unit Price]]*Table1[[#This Row],[Stock]]</f>
        <v>100800</v>
      </c>
    </row>
    <row r="2485" spans="1:20" x14ac:dyDescent="0.3">
      <c r="A2485" t="s">
        <v>463</v>
      </c>
      <c r="J2485" s="18" t="str">
        <f t="shared" si="152"/>
        <v>12-01-2026</v>
      </c>
      <c r="K2485" t="str">
        <f t="shared" si="153"/>
        <v>SKU502</v>
      </c>
      <c r="L2485" t="str">
        <f t="shared" si="154"/>
        <v>Bottle Set Ultra XL</v>
      </c>
      <c r="M2485" t="s">
        <v>557</v>
      </c>
      <c r="N2485">
        <f t="shared" si="155"/>
        <v>100</v>
      </c>
      <c r="O2485" cm="1">
        <f t="array" ref="O2485">_xlfn.FILTERXML("&lt;t&gt;&lt;s&gt;" &amp; SUBSTITUTE(SUBSTITUTE(A2485, "|", "&lt;/s&gt;&lt;s&gt;"), ";", "&lt;/s&gt;&lt;s&gt;") &amp; "&lt;/s&gt;&lt;/t&gt;", "//s[last()-2]")</f>
        <v>65</v>
      </c>
      <c r="P2485" cm="1">
        <f t="array" ref="P2485">_xlfn.FILTERXML("&lt;t&gt;&lt;s&gt;" &amp; SUBSTITUTE(SUBSTITUTE(SUBSTITUTE(CLEAN(A2485), "|", "&lt;/s&gt;&lt;s&gt;"), ",", "&lt;/s&gt;&lt;s&gt;"), ";", "&lt;/s&gt;&lt;s&gt;") &amp; "&lt;/s&gt;&lt;/t&gt;", "//s[last()-2]")</f>
        <v>200</v>
      </c>
      <c r="Q2485" cm="1">
        <f t="array" ref="Q2485">_xlfn.FILTERXML("&lt;t&gt;&lt;s&gt;" &amp; SUBSTITUTE(SUBSTITUTE(SUBSTITUTE(A2485, "|", "&lt;/s&gt;&lt;s&gt;"), ",", "&lt;/s&gt;&lt;s&gt;"), ";", "&lt;/s&gt;&lt;s&gt;") &amp; "&lt;/s&gt;&lt;/t&gt;", "//s[last()-1]")</f>
        <v>950</v>
      </c>
      <c r="R2485" t="s">
        <v>597</v>
      </c>
      <c r="S2485" s="20">
        <f>Table1[[#This Row],[Qty Sold]]/Table1[[#This Row],[Qty Added]]</f>
        <v>0.65</v>
      </c>
      <c r="T2485" s="19">
        <f>Table1[[#This Row],[Unit Price]]*Table1[[#This Row],[Stock]]</f>
        <v>190000</v>
      </c>
    </row>
    <row r="2486" spans="1:20" x14ac:dyDescent="0.3">
      <c r="A2486" t="s">
        <v>464</v>
      </c>
      <c r="J2486" s="18" t="str">
        <f t="shared" si="152"/>
        <v>13-01-2026</v>
      </c>
      <c r="K2486" t="str">
        <f t="shared" si="153"/>
        <v>SKU503</v>
      </c>
      <c r="L2486" t="str">
        <f t="shared" si="154"/>
        <v>Serving Tray Ultra XL</v>
      </c>
      <c r="M2486" t="s">
        <v>554</v>
      </c>
      <c r="N2486">
        <f t="shared" si="155"/>
        <v>55</v>
      </c>
      <c r="O2486" cm="1">
        <f t="array" ref="O2486">_xlfn.FILTERXML("&lt;t&gt;&lt;s&gt;" &amp; SUBSTITUTE(SUBSTITUTE(A2486, "|", "&lt;/s&gt;&lt;s&gt;"), ";", "&lt;/s&gt;&lt;s&gt;") &amp; "&lt;/s&gt;&lt;/t&gt;", "//s[last()-2]")</f>
        <v>30</v>
      </c>
      <c r="P2486" cm="1">
        <f t="array" ref="P2486">_xlfn.FILTERXML("&lt;t&gt;&lt;s&gt;" &amp; SUBSTITUTE(SUBSTITUTE(SUBSTITUTE(CLEAN(A2486), "|", "&lt;/s&gt;&lt;s&gt;"), ",", "&lt;/s&gt;&lt;s&gt;"), ";", "&lt;/s&gt;&lt;s&gt;") &amp; "&lt;/s&gt;&lt;/t&gt;", "//s[last()-2]")</f>
        <v>130</v>
      </c>
      <c r="Q2486" cm="1">
        <f t="array" ref="Q2486">_xlfn.FILTERXML("&lt;t&gt;&lt;s&gt;" &amp; SUBSTITUTE(SUBSTITUTE(SUBSTITUTE(A2486, "|", "&lt;/s&gt;&lt;s&gt;"), ",", "&lt;/s&gt;&lt;s&gt;"), ";", "&lt;/s&gt;&lt;s&gt;") &amp; "&lt;/s&gt;&lt;/t&gt;", "//s[last()-1]")</f>
        <v>850</v>
      </c>
      <c r="R2486" t="s">
        <v>594</v>
      </c>
      <c r="S2486" s="20">
        <f>Table1[[#This Row],[Qty Sold]]/Table1[[#This Row],[Qty Added]]</f>
        <v>0.54545454545454541</v>
      </c>
      <c r="T2486" s="19">
        <f>Table1[[#This Row],[Unit Price]]*Table1[[#This Row],[Stock]]</f>
        <v>110500</v>
      </c>
    </row>
    <row r="2487" spans="1:20" x14ac:dyDescent="0.3">
      <c r="A2487" t="s">
        <v>465</v>
      </c>
      <c r="J2487" s="18" t="str">
        <f t="shared" si="152"/>
        <v>14-01-2026</v>
      </c>
      <c r="K2487" t="str">
        <f t="shared" si="153"/>
        <v>SKU504</v>
      </c>
      <c r="L2487" t="str">
        <f t="shared" si="154"/>
        <v>Serving tray ultra xl</v>
      </c>
      <c r="M2487" t="s">
        <v>554</v>
      </c>
      <c r="N2487">
        <f t="shared" si="155"/>
        <v>40</v>
      </c>
      <c r="O2487" cm="1">
        <f t="array" ref="O2487">_xlfn.FILTERXML("&lt;t&gt;&lt;s&gt;" &amp; SUBSTITUTE(SUBSTITUTE(A2487, "|", "&lt;/s&gt;&lt;s&gt;"), ";", "&lt;/s&gt;&lt;s&gt;") &amp; "&lt;/s&gt;&lt;/t&gt;", "//s[last()-2]")</f>
        <v>20</v>
      </c>
      <c r="P2487" cm="1">
        <f t="array" ref="P2487">_xlfn.FILTERXML("&lt;t&gt;&lt;s&gt;" &amp; SUBSTITUTE(SUBSTITUTE(SUBSTITUTE(CLEAN(A2487), "|", "&lt;/s&gt;&lt;s&gt;"), ",", "&lt;/s&gt;&lt;s&gt;"), ";", "&lt;/s&gt;&lt;s&gt;") &amp; "&lt;/s&gt;&lt;/t&gt;", "//s[last()-2]")</f>
        <v>140</v>
      </c>
      <c r="Q2487" cm="1">
        <f t="array" ref="Q2487">_xlfn.FILTERXML("&lt;t&gt;&lt;s&gt;" &amp; SUBSTITUTE(SUBSTITUTE(SUBSTITUTE(A2487, "|", "&lt;/s&gt;&lt;s&gt;"), ",", "&lt;/s&gt;&lt;s&gt;"), ";", "&lt;/s&gt;&lt;s&gt;") &amp; "&lt;/s&gt;&lt;/t&gt;", "//s[last()-1]")</f>
        <v>850</v>
      </c>
      <c r="R2487" t="s">
        <v>594</v>
      </c>
      <c r="S2487" s="20">
        <f>Table1[[#This Row],[Qty Sold]]/Table1[[#This Row],[Qty Added]]</f>
        <v>0.5</v>
      </c>
      <c r="T2487" s="19">
        <f>Table1[[#This Row],[Unit Price]]*Table1[[#This Row],[Stock]]</f>
        <v>119000</v>
      </c>
    </row>
    <row r="2488" spans="1:20" x14ac:dyDescent="0.3">
      <c r="A2488" t="s">
        <v>466</v>
      </c>
      <c r="J2488" s="18" t="str">
        <f t="shared" si="152"/>
        <v>15-01-2026</v>
      </c>
      <c r="K2488" t="str">
        <f t="shared" si="153"/>
        <v>SKU505</v>
      </c>
      <c r="L2488" t="str">
        <f t="shared" si="154"/>
        <v>Pressure Cooker 12L</v>
      </c>
      <c r="M2488" t="s">
        <v>555</v>
      </c>
      <c r="N2488">
        <f t="shared" si="155"/>
        <v>28</v>
      </c>
      <c r="O2488" cm="1">
        <f t="array" ref="O2488">_xlfn.FILTERXML("&lt;t&gt;&lt;s&gt;" &amp; SUBSTITUTE(SUBSTITUTE(A2488, "|", "&lt;/s&gt;&lt;s&gt;"), ";", "&lt;/s&gt;&lt;s&gt;") &amp; "&lt;/s&gt;&lt;/t&gt;", "//s[last()-2]")</f>
        <v>15</v>
      </c>
      <c r="P2488" cm="1">
        <f t="array" ref="P2488">_xlfn.FILTERXML("&lt;t&gt;&lt;s&gt;" &amp; SUBSTITUTE(SUBSTITUTE(SUBSTITUTE(CLEAN(A2488), "|", "&lt;/s&gt;&lt;s&gt;"), ",", "&lt;/s&gt;&lt;s&gt;"), ";", "&lt;/s&gt;&lt;s&gt;") &amp; "&lt;/s&gt;&lt;/t&gt;", "//s[last()-2]")</f>
        <v>75</v>
      </c>
      <c r="Q2488" cm="1">
        <f t="array" ref="Q2488">_xlfn.FILTERXML("&lt;t&gt;&lt;s&gt;" &amp; SUBSTITUTE(SUBSTITUTE(SUBSTITUTE(A2488, "|", "&lt;/s&gt;&lt;s&gt;"), ",", "&lt;/s&gt;&lt;s&gt;"), ";", "&lt;/s&gt;&lt;s&gt;") &amp; "&lt;/s&gt;&lt;/t&gt;", "//s[last()-1]")</f>
        <v>6500</v>
      </c>
      <c r="R2488" t="s">
        <v>595</v>
      </c>
      <c r="S2488" s="20">
        <f>Table1[[#This Row],[Qty Sold]]/Table1[[#This Row],[Qty Added]]</f>
        <v>0.5357142857142857</v>
      </c>
      <c r="T2488" s="19">
        <f>Table1[[#This Row],[Unit Price]]*Table1[[#This Row],[Stock]]</f>
        <v>487500</v>
      </c>
    </row>
    <row r="2489" spans="1:20" x14ac:dyDescent="0.3">
      <c r="A2489" t="s">
        <v>467</v>
      </c>
      <c r="J2489" s="18" t="str">
        <f t="shared" si="152"/>
        <v>16-01-2026</v>
      </c>
      <c r="K2489" t="str">
        <f t="shared" si="153"/>
        <v>SKU506</v>
      </c>
      <c r="L2489" t="str">
        <f t="shared" si="154"/>
        <v>pressure cooker 12 L</v>
      </c>
      <c r="M2489" t="s">
        <v>567</v>
      </c>
      <c r="N2489">
        <f t="shared" si="155"/>
        <v>20</v>
      </c>
      <c r="O2489" cm="1">
        <f t="array" ref="O2489">_xlfn.FILTERXML("&lt;t&gt;&lt;s&gt;" &amp; SUBSTITUTE(SUBSTITUTE(A2489, "|", "&lt;/s&gt;&lt;s&gt;"), ";", "&lt;/s&gt;&lt;s&gt;") &amp; "&lt;/s&gt;&lt;/t&gt;", "//s[last()-2]")</f>
        <v>10</v>
      </c>
      <c r="P2489" cm="1">
        <f t="array" ref="P2489">_xlfn.FILTERXML("&lt;t&gt;&lt;s&gt;" &amp; SUBSTITUTE(SUBSTITUTE(SUBSTITUTE(CLEAN(A2489), "|", "&lt;/s&gt;&lt;s&gt;"), ",", "&lt;/s&gt;&lt;s&gt;"), ";", "&lt;/s&gt;&lt;s&gt;") &amp; "&lt;/s&gt;&lt;/t&gt;", "//s[last()-2]")</f>
        <v>80</v>
      </c>
      <c r="Q2489" cm="1">
        <f t="array" ref="Q2489">_xlfn.FILTERXML("&lt;t&gt;&lt;s&gt;" &amp; SUBSTITUTE(SUBSTITUTE(SUBSTITUTE(A2489, "|", "&lt;/s&gt;&lt;s&gt;"), ",", "&lt;/s&gt;&lt;s&gt;"), ";", "&lt;/s&gt;&lt;s&gt;") &amp; "&lt;/s&gt;&lt;/t&gt;", "//s[last()-1]")</f>
        <v>6500</v>
      </c>
      <c r="R2489" t="s">
        <v>608</v>
      </c>
      <c r="S2489" s="20">
        <f>Table1[[#This Row],[Qty Sold]]/Table1[[#This Row],[Qty Added]]</f>
        <v>0.5</v>
      </c>
      <c r="T2489" s="19">
        <f>Table1[[#This Row],[Unit Price]]*Table1[[#This Row],[Stock]]</f>
        <v>520000</v>
      </c>
    </row>
    <row r="2490" spans="1:20" x14ac:dyDescent="0.3">
      <c r="A2490" t="s">
        <v>468</v>
      </c>
      <c r="J2490" s="18" t="str">
        <f t="shared" si="152"/>
        <v>17-01-2026</v>
      </c>
      <c r="K2490" t="str">
        <f t="shared" si="153"/>
        <v>SKU507</v>
      </c>
      <c r="L2490" t="str">
        <f t="shared" si="154"/>
        <v>Electric Rice Cooker Ultra</v>
      </c>
      <c r="M2490" t="s">
        <v>565</v>
      </c>
      <c r="N2490">
        <f t="shared" si="155"/>
        <v>18</v>
      </c>
      <c r="O2490" cm="1">
        <f t="array" ref="O2490">_xlfn.FILTERXML("&lt;t&gt;&lt;s&gt;" &amp; SUBSTITUTE(SUBSTITUTE(A2490, "|", "&lt;/s&gt;&lt;s&gt;"), ";", "&lt;/s&gt;&lt;s&gt;") &amp; "&lt;/s&gt;&lt;/t&gt;", "//s[last()-2]")</f>
        <v>10</v>
      </c>
      <c r="P2490" cm="1">
        <f t="array" ref="P2490">_xlfn.FILTERXML("&lt;t&gt;&lt;s&gt;" &amp; SUBSTITUTE(SUBSTITUTE(SUBSTITUTE(CLEAN(A2490), "|", "&lt;/s&gt;&lt;s&gt;"), ",", "&lt;/s&gt;&lt;s&gt;"), ";", "&lt;/s&gt;&lt;s&gt;") &amp; "&lt;/s&gt;&lt;/t&gt;", "//s[last()-2]")</f>
        <v>50</v>
      </c>
      <c r="Q2490" cm="1">
        <f t="array" ref="Q2490">_xlfn.FILTERXML("&lt;t&gt;&lt;s&gt;" &amp; SUBSTITUTE(SUBSTITUTE(SUBSTITUTE(A2490, "|", "&lt;/s&gt;&lt;s&gt;"), ",", "&lt;/s&gt;&lt;s&gt;"), ";", "&lt;/s&gt;&lt;s&gt;") &amp; "&lt;/s&gt;&lt;/t&gt;", "//s[last()-1]")</f>
        <v>5000</v>
      </c>
      <c r="R2490" t="s">
        <v>606</v>
      </c>
      <c r="S2490" s="20">
        <f>Table1[[#This Row],[Qty Sold]]/Table1[[#This Row],[Qty Added]]</f>
        <v>0.55555555555555558</v>
      </c>
      <c r="T2490" s="19">
        <f>Table1[[#This Row],[Unit Price]]*Table1[[#This Row],[Stock]]</f>
        <v>250000</v>
      </c>
    </row>
    <row r="2491" spans="1:20" x14ac:dyDescent="0.3">
      <c r="A2491" t="s">
        <v>469</v>
      </c>
      <c r="J2491" s="18" t="str">
        <f t="shared" si="152"/>
        <v>18-01-2026</v>
      </c>
      <c r="K2491" t="str">
        <f t="shared" si="153"/>
        <v>SKU508</v>
      </c>
      <c r="L2491" t="str">
        <f t="shared" si="154"/>
        <v>Electric rice cooker ultra</v>
      </c>
      <c r="M2491" t="s">
        <v>565</v>
      </c>
      <c r="N2491">
        <f t="shared" si="155"/>
        <v>15</v>
      </c>
      <c r="O2491" cm="1">
        <f t="array" ref="O2491">_xlfn.FILTERXML("&lt;t&gt;&lt;s&gt;" &amp; SUBSTITUTE(SUBSTITUTE(A2491, "|", "&lt;/s&gt;&lt;s&gt;"), ";", "&lt;/s&gt;&lt;s&gt;") &amp; "&lt;/s&gt;&lt;/t&gt;", "//s[last()-2]")</f>
        <v>8</v>
      </c>
      <c r="P2491" cm="1">
        <f t="array" ref="P2491">_xlfn.FILTERXML("&lt;t&gt;&lt;s&gt;" &amp; SUBSTITUTE(SUBSTITUTE(SUBSTITUTE(CLEAN(A2491), "|", "&lt;/s&gt;&lt;s&gt;"), ",", "&lt;/s&gt;&lt;s&gt;"), ";", "&lt;/s&gt;&lt;s&gt;") &amp; "&lt;/s&gt;&lt;/t&gt;", "//s[last()-2]")</f>
        <v>55</v>
      </c>
      <c r="Q2491" cm="1">
        <f t="array" ref="Q2491">_xlfn.FILTERXML("&lt;t&gt;&lt;s&gt;" &amp; SUBSTITUTE(SUBSTITUTE(SUBSTITUTE(A2491, "|", "&lt;/s&gt;&lt;s&gt;"), ",", "&lt;/s&gt;&lt;s&gt;"), ";", "&lt;/s&gt;&lt;s&gt;") &amp; "&lt;/s&gt;&lt;/t&gt;", "//s[last()-1]")</f>
        <v>5000</v>
      </c>
      <c r="R2491" t="s">
        <v>606</v>
      </c>
      <c r="S2491" s="20">
        <f>Table1[[#This Row],[Qty Sold]]/Table1[[#This Row],[Qty Added]]</f>
        <v>0.53333333333333333</v>
      </c>
      <c r="T2491" s="19">
        <f>Table1[[#This Row],[Unit Price]]*Table1[[#This Row],[Stock]]</f>
        <v>275000</v>
      </c>
    </row>
    <row r="2492" spans="1:20" x14ac:dyDescent="0.3">
      <c r="A2492" t="s">
        <v>470</v>
      </c>
      <c r="J2492" s="18" t="str">
        <f t="shared" si="152"/>
        <v>19-01-2026</v>
      </c>
      <c r="K2492" t="str">
        <f t="shared" si="153"/>
        <v>SKU509</v>
      </c>
      <c r="L2492" t="str">
        <f t="shared" si="154"/>
        <v>Mixer Grinder Ultra Max</v>
      </c>
      <c r="M2492" t="s">
        <v>566</v>
      </c>
      <c r="N2492">
        <f t="shared" si="155"/>
        <v>20</v>
      </c>
      <c r="O2492" cm="1">
        <f t="array" ref="O2492">_xlfn.FILTERXML("&lt;t&gt;&lt;s&gt;" &amp; SUBSTITUTE(SUBSTITUTE(A2492, "|", "&lt;/s&gt;&lt;s&gt;"), ";", "&lt;/s&gt;&lt;s&gt;") &amp; "&lt;/s&gt;&lt;/t&gt;", "//s[last()-2]")</f>
        <v>12</v>
      </c>
      <c r="P2492" cm="1">
        <f t="array" ref="P2492">_xlfn.FILTERXML("&lt;t&gt;&lt;s&gt;" &amp; SUBSTITUTE(SUBSTITUTE(SUBSTITUTE(CLEAN(A2492), "|", "&lt;/s&gt;&lt;s&gt;"), ",", "&lt;/s&gt;&lt;s&gt;"), ";", "&lt;/s&gt;&lt;s&gt;") &amp; "&lt;/s&gt;&lt;/t&gt;", "//s[last()-2]")</f>
        <v>60</v>
      </c>
      <c r="Q2492" cm="1">
        <f t="array" ref="Q2492">_xlfn.FILTERXML("&lt;t&gt;&lt;s&gt;" &amp; SUBSTITUTE(SUBSTITUTE(SUBSTITUTE(A2492, "|", "&lt;/s&gt;&lt;s&gt;"), ",", "&lt;/s&gt;&lt;s&gt;"), ";", "&lt;/s&gt;&lt;s&gt;") &amp; "&lt;/s&gt;&lt;/t&gt;", "//s[last()-1]")</f>
        <v>9500</v>
      </c>
      <c r="R2492" t="s">
        <v>607</v>
      </c>
      <c r="S2492" s="20">
        <f>Table1[[#This Row],[Qty Sold]]/Table1[[#This Row],[Qty Added]]</f>
        <v>0.6</v>
      </c>
      <c r="T2492" s="19">
        <f>Table1[[#This Row],[Unit Price]]*Table1[[#This Row],[Stock]]</f>
        <v>570000</v>
      </c>
    </row>
    <row r="2493" spans="1:20" x14ac:dyDescent="0.3">
      <c r="A2493" t="s">
        <v>471</v>
      </c>
      <c r="J2493" s="18" t="str">
        <f t="shared" si="152"/>
        <v>20-01-2026</v>
      </c>
      <c r="K2493" t="str">
        <f t="shared" si="153"/>
        <v>SKU510</v>
      </c>
      <c r="L2493" t="str">
        <f t="shared" si="154"/>
        <v>Mixer grinder ultra max</v>
      </c>
      <c r="M2493" t="s">
        <v>566</v>
      </c>
      <c r="N2493">
        <f t="shared" si="155"/>
        <v>15</v>
      </c>
      <c r="O2493" cm="1">
        <f t="array" ref="O2493">_xlfn.FILTERXML("&lt;t&gt;&lt;s&gt;" &amp; SUBSTITUTE(SUBSTITUTE(A2493, "|", "&lt;/s&gt;&lt;s&gt;"), ";", "&lt;/s&gt;&lt;s&gt;") &amp; "&lt;/s&gt;&lt;/t&gt;", "//s[last()-2]")</f>
        <v>8</v>
      </c>
      <c r="P2493" cm="1">
        <f t="array" ref="P2493">_xlfn.FILTERXML("&lt;t&gt;&lt;s&gt;" &amp; SUBSTITUTE(SUBSTITUTE(SUBSTITUTE(CLEAN(A2493), "|", "&lt;/s&gt;&lt;s&gt;"), ",", "&lt;/s&gt;&lt;s&gt;"), ";", "&lt;/s&gt;&lt;s&gt;") &amp; "&lt;/s&gt;&lt;/t&gt;", "//s[last()-2]")</f>
        <v>65</v>
      </c>
      <c r="Q2493" cm="1">
        <f t="array" ref="Q2493">_xlfn.FILTERXML("&lt;t&gt;&lt;s&gt;" &amp; SUBSTITUTE(SUBSTITUTE(SUBSTITUTE(A2493, "|", "&lt;/s&gt;&lt;s&gt;"), ",", "&lt;/s&gt;&lt;s&gt;"), ";", "&lt;/s&gt;&lt;s&gt;") &amp; "&lt;/s&gt;&lt;/t&gt;", "//s[last()-1]")</f>
        <v>9500</v>
      </c>
      <c r="R2493" t="s">
        <v>607</v>
      </c>
      <c r="S2493" s="20">
        <f>Table1[[#This Row],[Qty Sold]]/Table1[[#This Row],[Qty Added]]</f>
        <v>0.53333333333333333</v>
      </c>
      <c r="T2493" s="19">
        <f>Table1[[#This Row],[Unit Price]]*Table1[[#This Row],[Stock]]</f>
        <v>617500</v>
      </c>
    </row>
    <row r="2494" spans="1:20" x14ac:dyDescent="0.3">
      <c r="A2494" t="s">
        <v>472</v>
      </c>
      <c r="J2494" s="18" t="str">
        <f t="shared" si="152"/>
        <v>21-01-2026</v>
      </c>
      <c r="K2494" t="str">
        <f t="shared" si="153"/>
        <v>SKU511</v>
      </c>
      <c r="L2494" t="str">
        <f t="shared" si="154"/>
        <v>Steel Plate Apex</v>
      </c>
      <c r="M2494" t="s">
        <v>541</v>
      </c>
      <c r="N2494">
        <f t="shared" si="155"/>
        <v>95</v>
      </c>
      <c r="O2494" cm="1">
        <f t="array" ref="O2494">_xlfn.FILTERXML("&lt;t&gt;&lt;s&gt;" &amp; SUBSTITUTE(SUBSTITUTE(A2494, "|", "&lt;/s&gt;&lt;s&gt;"), ";", "&lt;/s&gt;&lt;s&gt;") &amp; "&lt;/s&gt;&lt;/t&gt;", "//s[last()-2]")</f>
        <v>60</v>
      </c>
      <c r="P2494" cm="1">
        <f t="array" ref="P2494">_xlfn.FILTERXML("&lt;t&gt;&lt;s&gt;" &amp; SUBSTITUTE(SUBSTITUTE(SUBSTITUTE(CLEAN(A2494), "|", "&lt;/s&gt;&lt;s&gt;"), ",", "&lt;/s&gt;&lt;s&gt;"), ";", "&lt;/s&gt;&lt;s&gt;") &amp; "&lt;/s&gt;&lt;/t&gt;", "//s[last()-2]")</f>
        <v>270</v>
      </c>
      <c r="Q2494" cm="1">
        <f t="array" ref="Q2494">_xlfn.FILTERXML("&lt;t&gt;&lt;s&gt;" &amp; SUBSTITUTE(SUBSTITUTE(SUBSTITUTE(A2494, "|", "&lt;/s&gt;&lt;s&gt;"), ",", "&lt;/s&gt;&lt;s&gt;"), ";", "&lt;/s&gt;&lt;s&gt;") &amp; "&lt;/s&gt;&lt;/t&gt;", "//s[last()-1]")</f>
        <v>420</v>
      </c>
      <c r="R2494" t="s">
        <v>582</v>
      </c>
      <c r="S2494" s="20">
        <f>Table1[[#This Row],[Qty Sold]]/Table1[[#This Row],[Qty Added]]</f>
        <v>0.63157894736842102</v>
      </c>
      <c r="T2494" s="19">
        <f>Table1[[#This Row],[Unit Price]]*Table1[[#This Row],[Stock]]</f>
        <v>113400</v>
      </c>
    </row>
    <row r="2495" spans="1:20" x14ac:dyDescent="0.3">
      <c r="A2495" t="s">
        <v>473</v>
      </c>
      <c r="J2495" s="18" t="str">
        <f t="shared" si="152"/>
        <v>22-01-2026</v>
      </c>
      <c r="K2495" t="str">
        <f t="shared" si="153"/>
        <v>SKU512</v>
      </c>
      <c r="L2495" t="str">
        <f t="shared" si="154"/>
        <v>Steel plate apex</v>
      </c>
      <c r="M2495" t="s">
        <v>541</v>
      </c>
      <c r="N2495">
        <f t="shared" si="155"/>
        <v>70</v>
      </c>
      <c r="O2495" cm="1">
        <f t="array" ref="O2495">_xlfn.FILTERXML("&lt;t&gt;&lt;s&gt;" &amp; SUBSTITUTE(SUBSTITUTE(A2495, "|", "&lt;/s&gt;&lt;s&gt;"), ";", "&lt;/s&gt;&lt;s&gt;") &amp; "&lt;/s&gt;&lt;/t&gt;", "//s[last()-2]")</f>
        <v>35</v>
      </c>
      <c r="P2495" cm="1">
        <f t="array" ref="P2495">_xlfn.FILTERXML("&lt;t&gt;&lt;s&gt;" &amp; SUBSTITUTE(SUBSTITUTE(SUBSTITUTE(CLEAN(A2495), "|", "&lt;/s&gt;&lt;s&gt;"), ",", "&lt;/s&gt;&lt;s&gt;"), ";", "&lt;/s&gt;&lt;s&gt;") &amp; "&lt;/s&gt;&lt;/t&gt;", "//s[last()-2]")</f>
        <v>280</v>
      </c>
      <c r="Q2495" cm="1">
        <f t="array" ref="Q2495">_xlfn.FILTERXML("&lt;t&gt;&lt;s&gt;" &amp; SUBSTITUTE(SUBSTITUTE(SUBSTITUTE(A2495, "|", "&lt;/s&gt;&lt;s&gt;"), ",", "&lt;/s&gt;&lt;s&gt;"), ";", "&lt;/s&gt;&lt;s&gt;") &amp; "&lt;/s&gt;&lt;/t&gt;", "//s[last()-1]")</f>
        <v>420</v>
      </c>
      <c r="R2495" t="s">
        <v>582</v>
      </c>
      <c r="S2495" s="20">
        <f>Table1[[#This Row],[Qty Sold]]/Table1[[#This Row],[Qty Added]]</f>
        <v>0.5</v>
      </c>
      <c r="T2495" s="19">
        <f>Table1[[#This Row],[Unit Price]]*Table1[[#This Row],[Stock]]</f>
        <v>117600</v>
      </c>
    </row>
    <row r="2496" spans="1:20" x14ac:dyDescent="0.3">
      <c r="A2496" t="s">
        <v>474</v>
      </c>
      <c r="J2496" s="18" t="str">
        <f t="shared" si="152"/>
        <v>23-01-2026</v>
      </c>
      <c r="K2496" t="str">
        <f t="shared" si="153"/>
        <v>SKU513</v>
      </c>
      <c r="L2496" t="str">
        <f t="shared" si="154"/>
        <v>Glass Set Apex</v>
      </c>
      <c r="M2496" t="s">
        <v>545</v>
      </c>
      <c r="N2496">
        <f t="shared" si="155"/>
        <v>45</v>
      </c>
      <c r="O2496" cm="1">
        <f t="array" ref="O2496">_xlfn.FILTERXML("&lt;t&gt;&lt;s&gt;" &amp; SUBSTITUTE(SUBSTITUTE(A2496, "|", "&lt;/s&gt;&lt;s&gt;"), ";", "&lt;/s&gt;&lt;s&gt;") &amp; "&lt;/s&gt;&lt;/t&gt;", "//s[last()-2]")</f>
        <v>22</v>
      </c>
      <c r="P2496" cm="1">
        <f t="array" ref="P2496">_xlfn.FILTERXML("&lt;t&gt;&lt;s&gt;" &amp; SUBSTITUTE(SUBSTITUTE(SUBSTITUTE(CLEAN(A2496), "|", "&lt;/s&gt;&lt;s&gt;"), ",", "&lt;/s&gt;&lt;s&gt;"), ";", "&lt;/s&gt;&lt;s&gt;") &amp; "&lt;/s&gt;&lt;/t&gt;", "//s[last()-2]")</f>
        <v>130</v>
      </c>
      <c r="Q2496" cm="1">
        <f t="array" ref="Q2496">_xlfn.FILTERXML("&lt;t&gt;&lt;s&gt;" &amp; SUBSTITUTE(SUBSTITUTE(SUBSTITUTE(A2496, "|", "&lt;/s&gt;&lt;s&gt;"), ",", "&lt;/s&gt;&lt;s&gt;"), ";", "&lt;/s&gt;&lt;s&gt;") &amp; "&lt;/s&gt;&lt;/t&gt;", "//s[last()-1]")</f>
        <v>950</v>
      </c>
      <c r="R2496" t="s">
        <v>585</v>
      </c>
      <c r="S2496" s="20">
        <f>Table1[[#This Row],[Qty Sold]]/Table1[[#This Row],[Qty Added]]</f>
        <v>0.48888888888888887</v>
      </c>
      <c r="T2496" s="19">
        <f>Table1[[#This Row],[Unit Price]]*Table1[[#This Row],[Stock]]</f>
        <v>123500</v>
      </c>
    </row>
    <row r="2497" spans="1:20" x14ac:dyDescent="0.3">
      <c r="A2497" t="s">
        <v>475</v>
      </c>
      <c r="J2497" s="18" t="str">
        <f t="shared" si="152"/>
        <v>24-01-2026</v>
      </c>
      <c r="K2497" t="str">
        <f t="shared" si="153"/>
        <v>SKU514</v>
      </c>
      <c r="L2497" t="str">
        <f t="shared" si="154"/>
        <v>Plastic Bucket Apex</v>
      </c>
      <c r="M2497" t="s">
        <v>544</v>
      </c>
      <c r="N2497">
        <f t="shared" si="155"/>
        <v>95</v>
      </c>
      <c r="O2497" cm="1">
        <f t="array" ref="O2497">_xlfn.FILTERXML("&lt;t&gt;&lt;s&gt;" &amp; SUBSTITUTE(SUBSTITUTE(A2497, "|", "&lt;/s&gt;&lt;s&gt;"), ";", "&lt;/s&gt;&lt;s&gt;") &amp; "&lt;/s&gt;&lt;/t&gt;", "//s[last()-2]")</f>
        <v>55</v>
      </c>
      <c r="P2497" cm="1">
        <f t="array" ref="P2497">_xlfn.FILTERXML("&lt;t&gt;&lt;s&gt;" &amp; SUBSTITUTE(SUBSTITUTE(SUBSTITUTE(CLEAN(A2497), "|", "&lt;/s&gt;&lt;s&gt;"), ",", "&lt;/s&gt;&lt;s&gt;"), ";", "&lt;/s&gt;&lt;s&gt;") &amp; "&lt;/s&gt;&lt;/t&gt;", "//s[last()-2]")</f>
        <v>250</v>
      </c>
      <c r="Q2497" cm="1">
        <f t="array" ref="Q2497">_xlfn.FILTERXML("&lt;t&gt;&lt;s&gt;" &amp; SUBSTITUTE(SUBSTITUTE(SUBSTITUTE(A2497, "|", "&lt;/s&gt;&lt;s&gt;"), ",", "&lt;/s&gt;&lt;s&gt;"), ";", "&lt;/s&gt;&lt;s&gt;") &amp; "&lt;/s&gt;&lt;/t&gt;", "//s[last()-1]")</f>
        <v>480</v>
      </c>
      <c r="R2497" t="s">
        <v>584</v>
      </c>
      <c r="S2497" s="20">
        <f>Table1[[#This Row],[Qty Sold]]/Table1[[#This Row],[Qty Added]]</f>
        <v>0.57894736842105265</v>
      </c>
      <c r="T2497" s="19">
        <f>Table1[[#This Row],[Unit Price]]*Table1[[#This Row],[Stock]]</f>
        <v>120000</v>
      </c>
    </row>
    <row r="2498" spans="1:20" x14ac:dyDescent="0.3">
      <c r="A2498" t="s">
        <v>476</v>
      </c>
      <c r="J2498" s="18" t="str">
        <f t="shared" si="152"/>
        <v>25-01-2026</v>
      </c>
      <c r="K2498" t="str">
        <f t="shared" si="153"/>
        <v>SKU515</v>
      </c>
      <c r="L2498" t="str">
        <f t="shared" si="154"/>
        <v>Plastic bucket apex</v>
      </c>
      <c r="M2498" t="s">
        <v>544</v>
      </c>
      <c r="N2498">
        <f t="shared" si="155"/>
        <v>70</v>
      </c>
      <c r="O2498" cm="1">
        <f t="array" ref="O2498">_xlfn.FILTERXML("&lt;t&gt;&lt;s&gt;" &amp; SUBSTITUTE(SUBSTITUTE(A2498, "|", "&lt;/s&gt;&lt;s&gt;"), ";", "&lt;/s&gt;&lt;s&gt;") &amp; "&lt;/s&gt;&lt;/t&gt;", "//s[last()-2]")</f>
        <v>35</v>
      </c>
      <c r="P2498" cm="1">
        <f t="array" ref="P2498">_xlfn.FILTERXML("&lt;t&gt;&lt;s&gt;" &amp; SUBSTITUTE(SUBSTITUTE(SUBSTITUTE(CLEAN(A2498), "|", "&lt;/s&gt;&lt;s&gt;"), ",", "&lt;/s&gt;&lt;s&gt;"), ";", "&lt;/s&gt;&lt;s&gt;") &amp; "&lt;/s&gt;&lt;/t&gt;", "//s[last()-2]")</f>
        <v>260</v>
      </c>
      <c r="Q2498" cm="1">
        <f t="array" ref="Q2498">_xlfn.FILTERXML("&lt;t&gt;&lt;s&gt;" &amp; SUBSTITUTE(SUBSTITUTE(SUBSTITUTE(A2498, "|", "&lt;/s&gt;&lt;s&gt;"), ",", "&lt;/s&gt;&lt;s&gt;"), ";", "&lt;/s&gt;&lt;s&gt;") &amp; "&lt;/s&gt;&lt;/t&gt;", "//s[last()-1]")</f>
        <v>480</v>
      </c>
      <c r="R2498" t="s">
        <v>584</v>
      </c>
      <c r="S2498" s="20">
        <f>Table1[[#This Row],[Qty Sold]]/Table1[[#This Row],[Qty Added]]</f>
        <v>0.5</v>
      </c>
      <c r="T2498" s="19">
        <f>Table1[[#This Row],[Unit Price]]*Table1[[#This Row],[Stock]]</f>
        <v>124800</v>
      </c>
    </row>
    <row r="2499" spans="1:20" x14ac:dyDescent="0.3">
      <c r="A2499" t="s">
        <v>477</v>
      </c>
      <c r="J2499" s="18" t="str">
        <f t="shared" ref="J2499:J2562" si="156">LEFT(A2499, FIND(",", A2499) - 1)</f>
        <v>26-01-2026</v>
      </c>
      <c r="K2499" t="str">
        <f t="shared" ref="K2499:K2562" si="157">TRIM(MID(A2499, FIND(",", A2499) + 1, FIND("|", A2499) - FIND(",", A2499) - 1))</f>
        <v>SKU516</v>
      </c>
      <c r="L2499" t="str">
        <f t="shared" ref="L2499:L2562" si="158">TRIM(_xlfn.TEXTBEFORE(_xlfn.TEXTAFTER(A2499, "|"), ";"))</f>
        <v>Frying Pan Apex</v>
      </c>
      <c r="M2499" t="s">
        <v>547</v>
      </c>
      <c r="N2499">
        <f t="shared" ref="N2499:N2562" si="159">VALUE(MID(A2499, FIND(",", A2499, FIND(";", A2499)) + 1, FIND("|", A2499, FIND(",", A2499, FIND(";", A2499))) - FIND(",", A2499, FIND(";", A2499)) - 1))</f>
        <v>60</v>
      </c>
      <c r="O2499" cm="1">
        <f t="array" ref="O2499">_xlfn.FILTERXML("&lt;t&gt;&lt;s&gt;" &amp; SUBSTITUTE(SUBSTITUTE(A2499, "|", "&lt;/s&gt;&lt;s&gt;"), ";", "&lt;/s&gt;&lt;s&gt;") &amp; "&lt;/s&gt;&lt;/t&gt;", "//s[last()-2]")</f>
        <v>40</v>
      </c>
      <c r="P2499" cm="1">
        <f t="array" ref="P2499">_xlfn.FILTERXML("&lt;t&gt;&lt;s&gt;" &amp; SUBSTITUTE(SUBSTITUTE(SUBSTITUTE(CLEAN(A2499), "|", "&lt;/s&gt;&lt;s&gt;"), ",", "&lt;/s&gt;&lt;s&gt;"), ";", "&lt;/s&gt;&lt;s&gt;") &amp; "&lt;/s&gt;&lt;/t&gt;", "//s[last()-2]")</f>
        <v>170</v>
      </c>
      <c r="Q2499" cm="1">
        <f t="array" ref="Q2499">_xlfn.FILTERXML("&lt;t&gt;&lt;s&gt;" &amp; SUBSTITUTE(SUBSTITUTE(SUBSTITUTE(A2499, "|", "&lt;/s&gt;&lt;s&gt;"), ",", "&lt;/s&gt;&lt;s&gt;"), ";", "&lt;/s&gt;&lt;s&gt;") &amp; "&lt;/s&gt;&lt;/t&gt;", "//s[last()-1]")</f>
        <v>3200</v>
      </c>
      <c r="R2499" t="s">
        <v>587</v>
      </c>
      <c r="S2499" s="20">
        <f>Table1[[#This Row],[Qty Sold]]/Table1[[#This Row],[Qty Added]]</f>
        <v>0.66666666666666663</v>
      </c>
      <c r="T2499" s="19">
        <f>Table1[[#This Row],[Unit Price]]*Table1[[#This Row],[Stock]]</f>
        <v>544000</v>
      </c>
    </row>
    <row r="2500" spans="1:20" x14ac:dyDescent="0.3">
      <c r="A2500" t="s">
        <v>478</v>
      </c>
      <c r="J2500" s="18" t="str">
        <f t="shared" si="156"/>
        <v>27-01-2026</v>
      </c>
      <c r="K2500" t="str">
        <f t="shared" si="157"/>
        <v>SKU517</v>
      </c>
      <c r="L2500" t="str">
        <f t="shared" si="158"/>
        <v>frying pan apex</v>
      </c>
      <c r="M2500" t="s">
        <v>568</v>
      </c>
      <c r="N2500">
        <f t="shared" si="159"/>
        <v>45</v>
      </c>
      <c r="O2500" cm="1">
        <f t="array" ref="O2500">_xlfn.FILTERXML("&lt;t&gt;&lt;s&gt;" &amp; SUBSTITUTE(SUBSTITUTE(A2500, "|", "&lt;/s&gt;&lt;s&gt;"), ";", "&lt;/s&gt;&lt;s&gt;") &amp; "&lt;/s&gt;&lt;/t&gt;", "//s[last()-2]")</f>
        <v>22</v>
      </c>
      <c r="P2500" cm="1">
        <f t="array" ref="P2500">_xlfn.FILTERXML("&lt;t&gt;&lt;s&gt;" &amp; SUBSTITUTE(SUBSTITUTE(SUBSTITUTE(CLEAN(A2500), "|", "&lt;/s&gt;&lt;s&gt;"), ",", "&lt;/s&gt;&lt;s&gt;"), ";", "&lt;/s&gt;&lt;s&gt;") &amp; "&lt;/s&gt;&lt;/t&gt;", "//s[last()-2]")</f>
        <v>180</v>
      </c>
      <c r="Q2500" cm="1">
        <f t="array" ref="Q2500">_xlfn.FILTERXML("&lt;t&gt;&lt;s&gt;" &amp; SUBSTITUTE(SUBSTITUTE(SUBSTITUTE(A2500, "|", "&lt;/s&gt;&lt;s&gt;"), ",", "&lt;/s&gt;&lt;s&gt;"), ";", "&lt;/s&gt;&lt;s&gt;") &amp; "&lt;/s&gt;&lt;/t&gt;", "//s[last()-1]")</f>
        <v>3200</v>
      </c>
      <c r="R2500" t="s">
        <v>609</v>
      </c>
      <c r="S2500" s="20">
        <f>Table1[[#This Row],[Qty Sold]]/Table1[[#This Row],[Qty Added]]</f>
        <v>0.48888888888888887</v>
      </c>
      <c r="T2500" s="19">
        <f>Table1[[#This Row],[Unit Price]]*Table1[[#This Row],[Stock]]</f>
        <v>576000</v>
      </c>
    </row>
    <row r="2501" spans="1:20" x14ac:dyDescent="0.3">
      <c r="A2501" t="s">
        <v>479</v>
      </c>
      <c r="J2501" s="18" t="str">
        <f t="shared" si="156"/>
        <v>28-01-2026</v>
      </c>
      <c r="K2501" t="str">
        <f t="shared" si="157"/>
        <v>SKU518</v>
      </c>
      <c r="L2501" t="str">
        <f t="shared" si="158"/>
        <v>Spatula Apex</v>
      </c>
      <c r="M2501" t="s">
        <v>558</v>
      </c>
      <c r="N2501">
        <f t="shared" si="159"/>
        <v>100</v>
      </c>
      <c r="O2501" cm="1">
        <f t="array" ref="O2501">_xlfn.FILTERXML("&lt;t&gt;&lt;s&gt;" &amp; SUBSTITUTE(SUBSTITUTE(A2501, "|", "&lt;/s&gt;&lt;s&gt;"), ";", "&lt;/s&gt;&lt;s&gt;") &amp; "&lt;/s&gt;&lt;/t&gt;", "//s[last()-2]")</f>
        <v>65</v>
      </c>
      <c r="P2501" cm="1">
        <f t="array" ref="P2501">_xlfn.FILTERXML("&lt;t&gt;&lt;s&gt;" &amp; SUBSTITUTE(SUBSTITUTE(SUBSTITUTE(CLEAN(A2501), "|", "&lt;/s&gt;&lt;s&gt;"), ",", "&lt;/s&gt;&lt;s&gt;"), ";", "&lt;/s&gt;&lt;s&gt;") &amp; "&lt;/s&gt;&lt;/t&gt;", "//s[last()-2]")</f>
        <v>210</v>
      </c>
      <c r="Q2501" cm="1">
        <f t="array" ref="Q2501">_xlfn.FILTERXML("&lt;t&gt;&lt;s&gt;" &amp; SUBSTITUTE(SUBSTITUTE(SUBSTITUTE(A2501, "|", "&lt;/s&gt;&lt;s&gt;"), ",", "&lt;/s&gt;&lt;s&gt;"), ";", "&lt;/s&gt;&lt;s&gt;") &amp; "&lt;/s&gt;&lt;/t&gt;", "//s[last()-1]")</f>
        <v>350</v>
      </c>
      <c r="R2501" t="s">
        <v>598</v>
      </c>
      <c r="S2501" s="20">
        <f>Table1[[#This Row],[Qty Sold]]/Table1[[#This Row],[Qty Added]]</f>
        <v>0.65</v>
      </c>
      <c r="T2501" s="19">
        <f>Table1[[#This Row],[Unit Price]]*Table1[[#This Row],[Stock]]</f>
        <v>73500</v>
      </c>
    </row>
    <row r="2502" spans="1:20" x14ac:dyDescent="0.3">
      <c r="A2502" t="s">
        <v>480</v>
      </c>
      <c r="J2502" s="18" t="str">
        <f t="shared" si="156"/>
        <v>29-01-2026</v>
      </c>
      <c r="K2502" t="str">
        <f t="shared" si="157"/>
        <v>SKU519</v>
      </c>
      <c r="L2502" t="str">
        <f t="shared" si="158"/>
        <v>Spatula apex</v>
      </c>
      <c r="M2502" t="s">
        <v>558</v>
      </c>
      <c r="N2502">
        <f t="shared" si="159"/>
        <v>80</v>
      </c>
      <c r="O2502" cm="1">
        <f t="array" ref="O2502">_xlfn.FILTERXML("&lt;t&gt;&lt;s&gt;" &amp; SUBSTITUTE(SUBSTITUTE(A2502, "|", "&lt;/s&gt;&lt;s&gt;"), ";", "&lt;/s&gt;&lt;s&gt;") &amp; "&lt;/s&gt;&lt;/t&gt;", "//s[last()-2]")</f>
        <v>40</v>
      </c>
      <c r="P2502" cm="1">
        <f t="array" ref="P2502">_xlfn.FILTERXML("&lt;t&gt;&lt;s&gt;" &amp; SUBSTITUTE(SUBSTITUTE(SUBSTITUTE(CLEAN(A2502), "|", "&lt;/s&gt;&lt;s&gt;"), ",", "&lt;/s&gt;&lt;s&gt;"), ";", "&lt;/s&gt;&lt;s&gt;") &amp; "&lt;/s&gt;&lt;/t&gt;", "//s[last()-2]")</f>
        <v>220</v>
      </c>
      <c r="Q2502" cm="1">
        <f t="array" ref="Q2502">_xlfn.FILTERXML("&lt;t&gt;&lt;s&gt;" &amp; SUBSTITUTE(SUBSTITUTE(SUBSTITUTE(A2502, "|", "&lt;/s&gt;&lt;s&gt;"), ",", "&lt;/s&gt;&lt;s&gt;"), ";", "&lt;/s&gt;&lt;s&gt;") &amp; "&lt;/s&gt;&lt;/t&gt;", "//s[last()-1]")</f>
        <v>350</v>
      </c>
      <c r="R2502" t="s">
        <v>598</v>
      </c>
      <c r="S2502" s="20">
        <f>Table1[[#This Row],[Qty Sold]]/Table1[[#This Row],[Qty Added]]</f>
        <v>0.5</v>
      </c>
      <c r="T2502" s="19">
        <f>Table1[[#This Row],[Unit Price]]*Table1[[#This Row],[Stock]]</f>
        <v>77000</v>
      </c>
    </row>
    <row r="2503" spans="1:20" x14ac:dyDescent="0.3">
      <c r="A2503" t="s">
        <v>481</v>
      </c>
      <c r="J2503" s="18" t="str">
        <f t="shared" si="156"/>
        <v>30-01-2026</v>
      </c>
      <c r="K2503" t="str">
        <f t="shared" si="157"/>
        <v>SKU520</v>
      </c>
      <c r="L2503" t="str">
        <f t="shared" si="158"/>
        <v>Knife Apex</v>
      </c>
      <c r="M2503" t="s">
        <v>550</v>
      </c>
      <c r="N2503">
        <f t="shared" si="159"/>
        <v>50</v>
      </c>
      <c r="O2503" cm="1">
        <f t="array" ref="O2503">_xlfn.FILTERXML("&lt;t&gt;&lt;s&gt;" &amp; SUBSTITUTE(SUBSTITUTE(A2503, "|", "&lt;/s&gt;&lt;s&gt;"), ";", "&lt;/s&gt;&lt;s&gt;") &amp; "&lt;/s&gt;&lt;/t&gt;", "//s[last()-2]")</f>
        <v>28</v>
      </c>
      <c r="P2503" cm="1">
        <f t="array" ref="P2503">_xlfn.FILTERXML("&lt;t&gt;&lt;s&gt;" &amp; SUBSTITUTE(SUBSTITUTE(SUBSTITUTE(CLEAN(A2503), "|", "&lt;/s&gt;&lt;s&gt;"), ",", "&lt;/s&gt;&lt;s&gt;"), ";", "&lt;/s&gt;&lt;s&gt;") &amp; "&lt;/s&gt;&lt;/t&gt;", "//s[last()-2]")</f>
        <v>140</v>
      </c>
      <c r="Q2503" cm="1">
        <f t="array" ref="Q2503">_xlfn.FILTERXML("&lt;t&gt;&lt;s&gt;" &amp; SUBSTITUTE(SUBSTITUTE(SUBSTITUTE(A2503, "|", "&lt;/s&gt;&lt;s&gt;"), ",", "&lt;/s&gt;&lt;s&gt;"), ";", "&lt;/s&gt;&lt;s&gt;") &amp; "&lt;/s&gt;&lt;/t&gt;", "//s[last()-1]")</f>
        <v>2000</v>
      </c>
      <c r="R2503" t="s">
        <v>590</v>
      </c>
      <c r="S2503" s="20">
        <f>Table1[[#This Row],[Qty Sold]]/Table1[[#This Row],[Qty Added]]</f>
        <v>0.56000000000000005</v>
      </c>
      <c r="T2503" s="19">
        <f>Table1[[#This Row],[Unit Price]]*Table1[[#This Row],[Stock]]</f>
        <v>280000</v>
      </c>
    </row>
    <row r="2504" spans="1:20" x14ac:dyDescent="0.3">
      <c r="A2504" t="s">
        <v>482</v>
      </c>
      <c r="J2504" s="18" t="str">
        <f t="shared" si="156"/>
        <v>31-01-2026</v>
      </c>
      <c r="K2504" t="str">
        <f t="shared" si="157"/>
        <v>SKU521</v>
      </c>
      <c r="L2504" t="str">
        <f t="shared" si="158"/>
        <v>knife apex</v>
      </c>
      <c r="M2504" t="s">
        <v>569</v>
      </c>
      <c r="N2504">
        <f t="shared" si="159"/>
        <v>40</v>
      </c>
      <c r="O2504" cm="1">
        <f t="array" ref="O2504">_xlfn.FILTERXML("&lt;t&gt;&lt;s&gt;" &amp; SUBSTITUTE(SUBSTITUTE(A2504, "|", "&lt;/s&gt;&lt;s&gt;"), ";", "&lt;/s&gt;&lt;s&gt;") &amp; "&lt;/s&gt;&lt;/t&gt;", "//s[last()-2]")</f>
        <v>20</v>
      </c>
      <c r="P2504" cm="1">
        <f t="array" ref="P2504">_xlfn.FILTERXML("&lt;t&gt;&lt;s&gt;" &amp; SUBSTITUTE(SUBSTITUTE(SUBSTITUTE(CLEAN(A2504), "|", "&lt;/s&gt;&lt;s&gt;"), ",", "&lt;/s&gt;&lt;s&gt;"), ";", "&lt;/s&gt;&lt;s&gt;") &amp; "&lt;/s&gt;&lt;/t&gt;", "//s[last()-2]")</f>
        <v>150</v>
      </c>
      <c r="Q2504" cm="1">
        <f t="array" ref="Q2504">_xlfn.FILTERXML("&lt;t&gt;&lt;s&gt;" &amp; SUBSTITUTE(SUBSTITUTE(SUBSTITUTE(A2504, "|", "&lt;/s&gt;&lt;s&gt;"), ",", "&lt;/s&gt;&lt;s&gt;"), ";", "&lt;/s&gt;&lt;s&gt;") &amp; "&lt;/s&gt;&lt;/t&gt;", "//s[last()-1]")</f>
        <v>2000</v>
      </c>
      <c r="R2504" t="s">
        <v>610</v>
      </c>
      <c r="S2504" s="20">
        <f>Table1[[#This Row],[Qty Sold]]/Table1[[#This Row],[Qty Added]]</f>
        <v>0.5</v>
      </c>
      <c r="T2504" s="19">
        <f>Table1[[#This Row],[Unit Price]]*Table1[[#This Row],[Stock]]</f>
        <v>300000</v>
      </c>
    </row>
    <row r="2505" spans="1:20" x14ac:dyDescent="0.3">
      <c r="A2505" t="s">
        <v>483</v>
      </c>
      <c r="J2505" s="18" t="str">
        <f t="shared" si="156"/>
        <v>01-02-2026</v>
      </c>
      <c r="K2505" t="str">
        <f t="shared" si="157"/>
        <v>SKU522</v>
      </c>
      <c r="L2505" t="str">
        <f t="shared" si="158"/>
        <v>Cutlery Set Apex</v>
      </c>
      <c r="M2505" t="s">
        <v>551</v>
      </c>
      <c r="N2505">
        <f t="shared" si="159"/>
        <v>60</v>
      </c>
      <c r="O2505" cm="1">
        <f t="array" ref="O2505">_xlfn.FILTERXML("&lt;t&gt;&lt;s&gt;" &amp; SUBSTITUTE(SUBSTITUTE(A2505, "|", "&lt;/s&gt;&lt;s&gt;"), ";", "&lt;/s&gt;&lt;s&gt;") &amp; "&lt;/s&gt;&lt;/t&gt;", "//s[last()-2]")</f>
        <v>40</v>
      </c>
      <c r="P2505" cm="1">
        <f t="array" ref="P2505">_xlfn.FILTERXML("&lt;t&gt;&lt;s&gt;" &amp; SUBSTITUTE(SUBSTITUTE(SUBSTITUTE(CLEAN(A2505), "|", "&lt;/s&gt;&lt;s&gt;"), ",", "&lt;/s&gt;&lt;s&gt;"), ";", "&lt;/s&gt;&lt;s&gt;") &amp; "&lt;/s&gt;&lt;/t&gt;", "//s[last()-2]")</f>
        <v>180</v>
      </c>
      <c r="Q2505" cm="1">
        <f t="array" ref="Q2505">_xlfn.FILTERXML("&lt;t&gt;&lt;s&gt;" &amp; SUBSTITUTE(SUBSTITUTE(SUBSTITUTE(A2505, "|", "&lt;/s&gt;&lt;s&gt;"), ",", "&lt;/s&gt;&lt;s&gt;"), ";", "&lt;/s&gt;&lt;s&gt;") &amp; "&lt;/s&gt;&lt;/t&gt;", "//s[last()-1]")</f>
        <v>3000</v>
      </c>
      <c r="R2505" t="s">
        <v>591</v>
      </c>
      <c r="S2505" s="20">
        <f>Table1[[#This Row],[Qty Sold]]/Table1[[#This Row],[Qty Added]]</f>
        <v>0.66666666666666663</v>
      </c>
      <c r="T2505" s="19">
        <f>Table1[[#This Row],[Unit Price]]*Table1[[#This Row],[Stock]]</f>
        <v>540000</v>
      </c>
    </row>
    <row r="2506" spans="1:20" x14ac:dyDescent="0.3">
      <c r="A2506" t="s">
        <v>484</v>
      </c>
      <c r="J2506" s="18" t="str">
        <f t="shared" si="156"/>
        <v>02-02-2026</v>
      </c>
      <c r="K2506" t="str">
        <f t="shared" si="157"/>
        <v>SKU523</v>
      </c>
      <c r="L2506" t="str">
        <f t="shared" si="158"/>
        <v>Glass Bowl Apex</v>
      </c>
      <c r="M2506" t="s">
        <v>545</v>
      </c>
      <c r="N2506">
        <f t="shared" si="159"/>
        <v>40</v>
      </c>
      <c r="O2506" cm="1">
        <f t="array" ref="O2506">_xlfn.FILTERXML("&lt;t&gt;&lt;s&gt;" &amp; SUBSTITUTE(SUBSTITUTE(A2506, "|", "&lt;/s&gt;&lt;s&gt;"), ";", "&lt;/s&gt;&lt;s&gt;") &amp; "&lt;/s&gt;&lt;/t&gt;", "//s[last()-2]")</f>
        <v>20</v>
      </c>
      <c r="P2506" cm="1">
        <f t="array" ref="P2506">_xlfn.FILTERXML("&lt;t&gt;&lt;s&gt;" &amp; SUBSTITUTE(SUBSTITUTE(SUBSTITUTE(CLEAN(A2506), "|", "&lt;/s&gt;&lt;s&gt;"), ",", "&lt;/s&gt;&lt;s&gt;"), ";", "&lt;/s&gt;&lt;s&gt;") &amp; "&lt;/s&gt;&lt;/t&gt;", "//s[last()-2]")</f>
        <v>120</v>
      </c>
      <c r="Q2506" cm="1">
        <f t="array" ref="Q2506">_xlfn.FILTERXML("&lt;t&gt;&lt;s&gt;" &amp; SUBSTITUTE(SUBSTITUTE(SUBSTITUTE(A2506, "|", "&lt;/s&gt;&lt;s&gt;"), ",", "&lt;/s&gt;&lt;s&gt;"), ";", "&lt;/s&gt;&lt;s&gt;") &amp; "&lt;/s&gt;&lt;/t&gt;", "//s[last()-1]")</f>
        <v>700</v>
      </c>
      <c r="R2506" t="s">
        <v>585</v>
      </c>
      <c r="S2506" s="20">
        <f>Table1[[#This Row],[Qty Sold]]/Table1[[#This Row],[Qty Added]]</f>
        <v>0.5</v>
      </c>
      <c r="T2506" s="19">
        <f>Table1[[#This Row],[Unit Price]]*Table1[[#This Row],[Stock]]</f>
        <v>84000</v>
      </c>
    </row>
    <row r="2507" spans="1:20" x14ac:dyDescent="0.3">
      <c r="A2507" t="s">
        <v>485</v>
      </c>
      <c r="J2507" s="18" t="str">
        <f t="shared" si="156"/>
        <v>03-02-2026</v>
      </c>
      <c r="K2507" t="str">
        <f t="shared" si="157"/>
        <v>SKU524</v>
      </c>
      <c r="L2507" t="str">
        <f t="shared" si="158"/>
        <v>Storage Container Apex</v>
      </c>
      <c r="M2507" t="s">
        <v>553</v>
      </c>
      <c r="N2507">
        <f t="shared" si="159"/>
        <v>90</v>
      </c>
      <c r="O2507" cm="1">
        <f t="array" ref="O2507">_xlfn.FILTERXML("&lt;t&gt;&lt;s&gt;" &amp; SUBSTITUTE(SUBSTITUTE(A2507, "|", "&lt;/s&gt;&lt;s&gt;"), ";", "&lt;/s&gt;&lt;s&gt;") &amp; "&lt;/s&gt;&lt;/t&gt;", "//s[last()-2]")</f>
        <v>55</v>
      </c>
      <c r="P2507" cm="1">
        <f t="array" ref="P2507">_xlfn.FILTERXML("&lt;t&gt;&lt;s&gt;" &amp; SUBSTITUTE(SUBSTITUTE(SUBSTITUTE(CLEAN(A2507), "|", "&lt;/s&gt;&lt;s&gt;"), ",", "&lt;/s&gt;&lt;s&gt;"), ";", "&lt;/s&gt;&lt;s&gt;") &amp; "&lt;/s&gt;&lt;/t&gt;", "//s[last()-2]")</f>
        <v>250</v>
      </c>
      <c r="Q2507" cm="1">
        <f t="array" ref="Q2507">_xlfn.FILTERXML("&lt;t&gt;&lt;s&gt;" &amp; SUBSTITUTE(SUBSTITUTE(SUBSTITUTE(A2507, "|", "&lt;/s&gt;&lt;s&gt;"), ",", "&lt;/s&gt;&lt;s&gt;"), ";", "&lt;/s&gt;&lt;s&gt;") &amp; "&lt;/s&gt;&lt;/t&gt;", "//s[last()-1]")</f>
        <v>600</v>
      </c>
      <c r="R2507" t="s">
        <v>593</v>
      </c>
      <c r="S2507" s="20">
        <f>Table1[[#This Row],[Qty Sold]]/Table1[[#This Row],[Qty Added]]</f>
        <v>0.61111111111111116</v>
      </c>
      <c r="T2507" s="19">
        <f>Table1[[#This Row],[Unit Price]]*Table1[[#This Row],[Stock]]</f>
        <v>150000</v>
      </c>
    </row>
    <row r="2508" spans="1:20" x14ac:dyDescent="0.3">
      <c r="A2508" t="s">
        <v>486</v>
      </c>
      <c r="J2508" s="18" t="str">
        <f t="shared" si="156"/>
        <v>04-02-2026</v>
      </c>
      <c r="K2508" t="str">
        <f t="shared" si="157"/>
        <v>SKU525</v>
      </c>
      <c r="L2508" t="str">
        <f t="shared" si="158"/>
        <v>storage container apex</v>
      </c>
      <c r="M2508" t="s">
        <v>570</v>
      </c>
      <c r="N2508">
        <f t="shared" si="159"/>
        <v>70</v>
      </c>
      <c r="O2508" cm="1">
        <f t="array" ref="O2508">_xlfn.FILTERXML("&lt;t&gt;&lt;s&gt;" &amp; SUBSTITUTE(SUBSTITUTE(A2508, "|", "&lt;/s&gt;&lt;s&gt;"), ";", "&lt;/s&gt;&lt;s&gt;") &amp; "&lt;/s&gt;&lt;/t&gt;", "//s[last()-2]")</f>
        <v>35</v>
      </c>
      <c r="P2508" cm="1">
        <f t="array" ref="P2508">_xlfn.FILTERXML("&lt;t&gt;&lt;s&gt;" &amp; SUBSTITUTE(SUBSTITUTE(SUBSTITUTE(CLEAN(A2508), "|", "&lt;/s&gt;&lt;s&gt;"), ",", "&lt;/s&gt;&lt;s&gt;"), ";", "&lt;/s&gt;&lt;s&gt;") &amp; "&lt;/s&gt;&lt;/t&gt;", "//s[last()-2]")</f>
        <v>260</v>
      </c>
      <c r="Q2508" cm="1">
        <f t="array" ref="Q2508">_xlfn.FILTERXML("&lt;t&gt;&lt;s&gt;" &amp; SUBSTITUTE(SUBSTITUTE(SUBSTITUTE(A2508, "|", "&lt;/s&gt;&lt;s&gt;"), ",", "&lt;/s&gt;&lt;s&gt;"), ";", "&lt;/s&gt;&lt;s&gt;") &amp; "&lt;/s&gt;&lt;/t&gt;", "//s[last()-1]")</f>
        <v>600</v>
      </c>
      <c r="R2508" t="s">
        <v>611</v>
      </c>
      <c r="S2508" s="20">
        <f>Table1[[#This Row],[Qty Sold]]/Table1[[#This Row],[Qty Added]]</f>
        <v>0.5</v>
      </c>
      <c r="T2508" s="19">
        <f>Table1[[#This Row],[Unit Price]]*Table1[[#This Row],[Stock]]</f>
        <v>156000</v>
      </c>
    </row>
    <row r="2509" spans="1:20" x14ac:dyDescent="0.3">
      <c r="A2509" t="s">
        <v>487</v>
      </c>
      <c r="J2509" s="18" t="str">
        <f t="shared" si="156"/>
        <v>05-02-2026</v>
      </c>
      <c r="K2509" t="str">
        <f t="shared" si="157"/>
        <v>SKU526</v>
      </c>
      <c r="L2509" t="str">
        <f t="shared" si="158"/>
        <v>Steel Jug Apex</v>
      </c>
      <c r="M2509" t="s">
        <v>541</v>
      </c>
      <c r="N2509">
        <f t="shared" si="159"/>
        <v>50</v>
      </c>
      <c r="O2509" cm="1">
        <f t="array" ref="O2509">_xlfn.FILTERXML("&lt;t&gt;&lt;s&gt;" &amp; SUBSTITUTE(SUBSTITUTE(A2509, "|", "&lt;/s&gt;&lt;s&gt;"), ";", "&lt;/s&gt;&lt;s&gt;") &amp; "&lt;/s&gt;&lt;/t&gt;", "//s[last()-2]")</f>
        <v>28</v>
      </c>
      <c r="P2509" cm="1">
        <f t="array" ref="P2509">_xlfn.FILTERXML("&lt;t&gt;&lt;s&gt;" &amp; SUBSTITUTE(SUBSTITUTE(SUBSTITUTE(CLEAN(A2509), "|", "&lt;/s&gt;&lt;s&gt;"), ",", "&lt;/s&gt;&lt;s&gt;"), ";", "&lt;/s&gt;&lt;s&gt;") &amp; "&lt;/s&gt;&lt;/t&gt;", "//s[last()-2]")</f>
        <v>150</v>
      </c>
      <c r="Q2509" cm="1">
        <f t="array" ref="Q2509">_xlfn.FILTERXML("&lt;t&gt;&lt;s&gt;" &amp; SUBSTITUTE(SUBSTITUTE(SUBSTITUTE(A2509, "|", "&lt;/s&gt;&lt;s&gt;"), ",", "&lt;/s&gt;&lt;s&gt;"), ";", "&lt;/s&gt;&lt;s&gt;") &amp; "&lt;/s&gt;&lt;/t&gt;", "//s[last()-1]")</f>
        <v>1500</v>
      </c>
      <c r="R2509" t="s">
        <v>582</v>
      </c>
      <c r="S2509" s="20">
        <f>Table1[[#This Row],[Qty Sold]]/Table1[[#This Row],[Qty Added]]</f>
        <v>0.56000000000000005</v>
      </c>
      <c r="T2509" s="19">
        <f>Table1[[#This Row],[Unit Price]]*Table1[[#This Row],[Stock]]</f>
        <v>225000</v>
      </c>
    </row>
    <row r="2510" spans="1:20" x14ac:dyDescent="0.3">
      <c r="A2510" t="s">
        <v>488</v>
      </c>
      <c r="J2510" s="18" t="str">
        <f t="shared" si="156"/>
        <v>06-02-2026</v>
      </c>
      <c r="K2510" t="str">
        <f t="shared" si="157"/>
        <v>SKU527</v>
      </c>
      <c r="L2510" t="str">
        <f t="shared" si="158"/>
        <v>steel jug apex</v>
      </c>
      <c r="M2510" t="s">
        <v>542</v>
      </c>
      <c r="N2510">
        <f t="shared" si="159"/>
        <v>40</v>
      </c>
      <c r="O2510" cm="1">
        <f t="array" ref="O2510">_xlfn.FILTERXML("&lt;t&gt;&lt;s&gt;" &amp; SUBSTITUTE(SUBSTITUTE(A2510, "|", "&lt;/s&gt;&lt;s&gt;"), ";", "&lt;/s&gt;&lt;s&gt;") &amp; "&lt;/s&gt;&lt;/t&gt;", "//s[last()-2]")</f>
        <v>20</v>
      </c>
      <c r="P2510" cm="1">
        <f t="array" ref="P2510">_xlfn.FILTERXML("&lt;t&gt;&lt;s&gt;" &amp; SUBSTITUTE(SUBSTITUTE(SUBSTITUTE(CLEAN(A2510), "|", "&lt;/s&gt;&lt;s&gt;"), ",", "&lt;/s&gt;&lt;s&gt;"), ";", "&lt;/s&gt;&lt;s&gt;") &amp; "&lt;/s&gt;&lt;/t&gt;", "//s[last()-2]")</f>
        <v>160</v>
      </c>
      <c r="Q2510" cm="1">
        <f t="array" ref="Q2510">_xlfn.FILTERXML("&lt;t&gt;&lt;s&gt;" &amp; SUBSTITUTE(SUBSTITUTE(SUBSTITUTE(A2510, "|", "&lt;/s&gt;&lt;s&gt;"), ",", "&lt;/s&gt;&lt;s&gt;"), ";", "&lt;/s&gt;&lt;s&gt;") &amp; "&lt;/s&gt;&lt;/t&gt;", "//s[last()-1]")</f>
        <v>1500</v>
      </c>
      <c r="R2510" t="s">
        <v>600</v>
      </c>
      <c r="S2510" s="20">
        <f>Table1[[#This Row],[Qty Sold]]/Table1[[#This Row],[Qty Added]]</f>
        <v>0.5</v>
      </c>
      <c r="T2510" s="19">
        <f>Table1[[#This Row],[Unit Price]]*Table1[[#This Row],[Stock]]</f>
        <v>240000</v>
      </c>
    </row>
    <row r="2511" spans="1:20" x14ac:dyDescent="0.3">
      <c r="A2511" t="s">
        <v>489</v>
      </c>
      <c r="J2511" s="18" t="str">
        <f t="shared" si="156"/>
        <v>07-02-2026</v>
      </c>
      <c r="K2511" t="str">
        <f t="shared" si="157"/>
        <v>SKU528</v>
      </c>
      <c r="L2511" t="str">
        <f t="shared" si="158"/>
        <v>Tea Kettle Apex</v>
      </c>
      <c r="M2511" t="s">
        <v>552</v>
      </c>
      <c r="N2511">
        <f t="shared" si="159"/>
        <v>45</v>
      </c>
      <c r="O2511" cm="1">
        <f t="array" ref="O2511">_xlfn.FILTERXML("&lt;t&gt;&lt;s&gt;" &amp; SUBSTITUTE(SUBSTITUTE(A2511, "|", "&lt;/s&gt;&lt;s&gt;"), ";", "&lt;/s&gt;&lt;s&gt;") &amp; "&lt;/s&gt;&lt;/t&gt;", "//s[last()-2]")</f>
        <v>25</v>
      </c>
      <c r="P2511" cm="1">
        <f t="array" ref="P2511">_xlfn.FILTERXML("&lt;t&gt;&lt;s&gt;" &amp; SUBSTITUTE(SUBSTITUTE(SUBSTITUTE(CLEAN(A2511), "|", "&lt;/s&gt;&lt;s&gt;"), ",", "&lt;/s&gt;&lt;s&gt;"), ";", "&lt;/s&gt;&lt;s&gt;") &amp; "&lt;/s&gt;&lt;/t&gt;", "//s[last()-2]")</f>
        <v>150</v>
      </c>
      <c r="Q2511" cm="1">
        <f t="array" ref="Q2511">_xlfn.FILTERXML("&lt;t&gt;&lt;s&gt;" &amp; SUBSTITUTE(SUBSTITUTE(SUBSTITUTE(A2511, "|", "&lt;/s&gt;&lt;s&gt;"), ",", "&lt;/s&gt;&lt;s&gt;"), ";", "&lt;/s&gt;&lt;s&gt;") &amp; "&lt;/s&gt;&lt;/t&gt;", "//s[last()-1]")</f>
        <v>1800</v>
      </c>
      <c r="R2511" t="s">
        <v>592</v>
      </c>
      <c r="S2511" s="20">
        <f>Table1[[#This Row],[Qty Sold]]/Table1[[#This Row],[Qty Added]]</f>
        <v>0.55555555555555558</v>
      </c>
      <c r="T2511" s="19">
        <f>Table1[[#This Row],[Unit Price]]*Table1[[#This Row],[Stock]]</f>
        <v>270000</v>
      </c>
    </row>
    <row r="2512" spans="1:20" x14ac:dyDescent="0.3">
      <c r="A2512" t="s">
        <v>490</v>
      </c>
      <c r="J2512" s="18" t="str">
        <f t="shared" si="156"/>
        <v>08-02-2026</v>
      </c>
      <c r="K2512" t="str">
        <f t="shared" si="157"/>
        <v>SKU529</v>
      </c>
      <c r="L2512" t="str">
        <f t="shared" si="158"/>
        <v>tea kettle apex</v>
      </c>
      <c r="M2512" t="s">
        <v>571</v>
      </c>
      <c r="N2512">
        <f t="shared" si="159"/>
        <v>35</v>
      </c>
      <c r="O2512" cm="1">
        <f t="array" ref="O2512">_xlfn.FILTERXML("&lt;t&gt;&lt;s&gt;" &amp; SUBSTITUTE(SUBSTITUTE(A2512, "|", "&lt;/s&gt;&lt;s&gt;"), ";", "&lt;/s&gt;&lt;s&gt;") &amp; "&lt;/s&gt;&lt;/t&gt;", "//s[last()-2]")</f>
        <v>18</v>
      </c>
      <c r="P2512" cm="1">
        <f t="array" ref="P2512">_xlfn.FILTERXML("&lt;t&gt;&lt;s&gt;" &amp; SUBSTITUTE(SUBSTITUTE(SUBSTITUTE(CLEAN(A2512), "|", "&lt;/s&gt;&lt;s&gt;"), ",", "&lt;/s&gt;&lt;s&gt;"), ";", "&lt;/s&gt;&lt;s&gt;") &amp; "&lt;/s&gt;&lt;/t&gt;", "//s[last()-2]")</f>
        <v>155</v>
      </c>
      <c r="Q2512" cm="1">
        <f t="array" ref="Q2512">_xlfn.FILTERXML("&lt;t&gt;&lt;s&gt;" &amp; SUBSTITUTE(SUBSTITUTE(SUBSTITUTE(A2512, "|", "&lt;/s&gt;&lt;s&gt;"), ",", "&lt;/s&gt;&lt;s&gt;"), ";", "&lt;/s&gt;&lt;s&gt;") &amp; "&lt;/s&gt;&lt;/t&gt;", "//s[last()-1]")</f>
        <v>1800</v>
      </c>
      <c r="R2512" t="s">
        <v>612</v>
      </c>
      <c r="S2512" s="20">
        <f>Table1[[#This Row],[Qty Sold]]/Table1[[#This Row],[Qty Added]]</f>
        <v>0.51428571428571423</v>
      </c>
      <c r="T2512" s="19">
        <f>Table1[[#This Row],[Unit Price]]*Table1[[#This Row],[Stock]]</f>
        <v>279000</v>
      </c>
    </row>
    <row r="2513" spans="1:20" x14ac:dyDescent="0.3">
      <c r="A2513" t="s">
        <v>491</v>
      </c>
      <c r="J2513" s="18" t="str">
        <f t="shared" si="156"/>
        <v>09-02-2026</v>
      </c>
      <c r="K2513" t="str">
        <f t="shared" si="157"/>
        <v>SKU530</v>
      </c>
      <c r="L2513" t="str">
        <f t="shared" si="158"/>
        <v>Dinner Set Apex</v>
      </c>
      <c r="M2513" t="s">
        <v>556</v>
      </c>
      <c r="N2513">
        <f t="shared" si="159"/>
        <v>35</v>
      </c>
      <c r="O2513" cm="1">
        <f t="array" ref="O2513">_xlfn.FILTERXML("&lt;t&gt;&lt;s&gt;" &amp; SUBSTITUTE(SUBSTITUTE(A2513, "|", "&lt;/s&gt;&lt;s&gt;"), ";", "&lt;/s&gt;&lt;s&gt;") &amp; "&lt;/s&gt;&lt;/t&gt;", "//s[last()-2]")</f>
        <v>18</v>
      </c>
      <c r="P2513" cm="1">
        <f t="array" ref="P2513">_xlfn.FILTERXML("&lt;t&gt;&lt;s&gt;" &amp; SUBSTITUTE(SUBSTITUTE(SUBSTITUTE(CLEAN(A2513), "|", "&lt;/s&gt;&lt;s&gt;"), ",", "&lt;/s&gt;&lt;s&gt;"), ";", "&lt;/s&gt;&lt;s&gt;") &amp; "&lt;/s&gt;&lt;/t&gt;", "//s[last()-2]")</f>
        <v>120</v>
      </c>
      <c r="Q2513" cm="1">
        <f t="array" ref="Q2513">_xlfn.FILTERXML("&lt;t&gt;&lt;s&gt;" &amp; SUBSTITUTE(SUBSTITUTE(SUBSTITUTE(A2513, "|", "&lt;/s&gt;&lt;s&gt;"), ",", "&lt;/s&gt;&lt;s&gt;"), ";", "&lt;/s&gt;&lt;s&gt;") &amp; "&lt;/s&gt;&lt;/t&gt;", "//s[last()-1]")</f>
        <v>8000</v>
      </c>
      <c r="R2513" t="s">
        <v>596</v>
      </c>
      <c r="S2513" s="20">
        <f>Table1[[#This Row],[Qty Sold]]/Table1[[#This Row],[Qty Added]]</f>
        <v>0.51428571428571423</v>
      </c>
      <c r="T2513" s="19">
        <f>Table1[[#This Row],[Unit Price]]*Table1[[#This Row],[Stock]]</f>
        <v>960000</v>
      </c>
    </row>
    <row r="2514" spans="1:20" x14ac:dyDescent="0.3">
      <c r="A2514" t="s">
        <v>492</v>
      </c>
      <c r="J2514" s="18" t="str">
        <f t="shared" si="156"/>
        <v>10-02-2026</v>
      </c>
      <c r="K2514" t="str">
        <f t="shared" si="157"/>
        <v>SKU531</v>
      </c>
      <c r="L2514" t="str">
        <f t="shared" si="158"/>
        <v>dinner set apex</v>
      </c>
      <c r="M2514" t="s">
        <v>572</v>
      </c>
      <c r="N2514">
        <f t="shared" si="159"/>
        <v>28</v>
      </c>
      <c r="O2514" cm="1">
        <f t="array" ref="O2514">_xlfn.FILTERXML("&lt;t&gt;&lt;s&gt;" &amp; SUBSTITUTE(SUBSTITUTE(A2514, "|", "&lt;/s&gt;&lt;s&gt;"), ";", "&lt;/s&gt;&lt;s&gt;") &amp; "&lt;/s&gt;&lt;/t&gt;", "//s[last()-2]")</f>
        <v>14</v>
      </c>
      <c r="P2514" cm="1">
        <f t="array" ref="P2514">_xlfn.FILTERXML("&lt;t&gt;&lt;s&gt;" &amp; SUBSTITUTE(SUBSTITUTE(SUBSTITUTE(CLEAN(A2514), "|", "&lt;/s&gt;&lt;s&gt;"), ",", "&lt;/s&gt;&lt;s&gt;"), ";", "&lt;/s&gt;&lt;s&gt;") &amp; "&lt;/s&gt;&lt;/t&gt;", "//s[last()-2]")</f>
        <v>130</v>
      </c>
      <c r="Q2514" cm="1">
        <f t="array" ref="Q2514">_xlfn.FILTERXML("&lt;t&gt;&lt;s&gt;" &amp; SUBSTITUTE(SUBSTITUTE(SUBSTITUTE(A2514, "|", "&lt;/s&gt;&lt;s&gt;"), ",", "&lt;/s&gt;&lt;s&gt;"), ";", "&lt;/s&gt;&lt;s&gt;") &amp; "&lt;/s&gt;&lt;/t&gt;", "//s[last()-1]")</f>
        <v>8000</v>
      </c>
      <c r="R2514" t="s">
        <v>613</v>
      </c>
      <c r="S2514" s="20">
        <f>Table1[[#This Row],[Qty Sold]]/Table1[[#This Row],[Qty Added]]</f>
        <v>0.5</v>
      </c>
      <c r="T2514" s="19">
        <f>Table1[[#This Row],[Unit Price]]*Table1[[#This Row],[Stock]]</f>
        <v>1040000</v>
      </c>
    </row>
    <row r="2515" spans="1:20" x14ac:dyDescent="0.3">
      <c r="A2515" t="s">
        <v>493</v>
      </c>
      <c r="J2515" s="18" t="str">
        <f t="shared" si="156"/>
        <v>11-02-2026</v>
      </c>
      <c r="K2515" t="str">
        <f t="shared" si="157"/>
        <v>SKU532</v>
      </c>
      <c r="L2515" t="str">
        <f t="shared" si="158"/>
        <v>Plastic Mug Apex</v>
      </c>
      <c r="M2515" t="s">
        <v>544</v>
      </c>
      <c r="N2515">
        <f t="shared" si="159"/>
        <v>110</v>
      </c>
      <c r="O2515" cm="1">
        <f t="array" ref="O2515">_xlfn.FILTERXML("&lt;t&gt;&lt;s&gt;" &amp; SUBSTITUTE(SUBSTITUTE(A2515, "|", "&lt;/s&gt;&lt;s&gt;"), ";", "&lt;/s&gt;&lt;s&gt;") &amp; "&lt;/s&gt;&lt;/t&gt;", "//s[last()-2]")</f>
        <v>75</v>
      </c>
      <c r="P2515" cm="1">
        <f t="array" ref="P2515">_xlfn.FILTERXML("&lt;t&gt;&lt;s&gt;" &amp; SUBSTITUTE(SUBSTITUTE(SUBSTITUTE(CLEAN(A2515), "|", "&lt;/s&gt;&lt;s&gt;"), ",", "&lt;/s&gt;&lt;s&gt;"), ";", "&lt;/s&gt;&lt;s&gt;") &amp; "&lt;/s&gt;&lt;/t&gt;", "//s[last()-2]")</f>
        <v>240</v>
      </c>
      <c r="Q2515" cm="1">
        <f t="array" ref="Q2515">_xlfn.FILTERXML("&lt;t&gt;&lt;s&gt;" &amp; SUBSTITUTE(SUBSTITUTE(SUBSTITUTE(A2515, "|", "&lt;/s&gt;&lt;s&gt;"), ",", "&lt;/s&gt;&lt;s&gt;"), ";", "&lt;/s&gt;&lt;s&gt;") &amp; "&lt;/s&gt;&lt;/t&gt;", "//s[last()-1]")</f>
        <v>220</v>
      </c>
      <c r="R2515" t="s">
        <v>584</v>
      </c>
      <c r="S2515" s="20">
        <f>Table1[[#This Row],[Qty Sold]]/Table1[[#This Row],[Qty Added]]</f>
        <v>0.68181818181818177</v>
      </c>
      <c r="T2515" s="19">
        <f>Table1[[#This Row],[Unit Price]]*Table1[[#This Row],[Stock]]</f>
        <v>52800</v>
      </c>
    </row>
    <row r="2516" spans="1:20" x14ac:dyDescent="0.3">
      <c r="A2516" t="s">
        <v>494</v>
      </c>
      <c r="J2516" s="18" t="str">
        <f t="shared" si="156"/>
        <v>12-02-2026</v>
      </c>
      <c r="K2516" t="str">
        <f t="shared" si="157"/>
        <v>SKU533</v>
      </c>
      <c r="L2516" t="str">
        <f t="shared" si="158"/>
        <v>plastic mug apex</v>
      </c>
      <c r="M2516" t="s">
        <v>573</v>
      </c>
      <c r="N2516">
        <f t="shared" si="159"/>
        <v>85</v>
      </c>
      <c r="O2516" cm="1">
        <f t="array" ref="O2516">_xlfn.FILTERXML("&lt;t&gt;&lt;s&gt;" &amp; SUBSTITUTE(SUBSTITUTE(A2516, "|", "&lt;/s&gt;&lt;s&gt;"), ";", "&lt;/s&gt;&lt;s&gt;") &amp; "&lt;/s&gt;&lt;/t&gt;", "//s[last()-2]")</f>
        <v>45</v>
      </c>
      <c r="P2516" cm="1">
        <f t="array" ref="P2516">_xlfn.FILTERXML("&lt;t&gt;&lt;s&gt;" &amp; SUBSTITUTE(SUBSTITUTE(SUBSTITUTE(CLEAN(A2516), "|", "&lt;/s&gt;&lt;s&gt;"), ",", "&lt;/s&gt;&lt;s&gt;"), ";", "&lt;/s&gt;&lt;s&gt;") &amp; "&lt;/s&gt;&lt;/t&gt;", "//s[last()-2]")</f>
        <v>250</v>
      </c>
      <c r="Q2516" cm="1">
        <f t="array" ref="Q2516">_xlfn.FILTERXML("&lt;t&gt;&lt;s&gt;" &amp; SUBSTITUTE(SUBSTITUTE(SUBSTITUTE(A2516, "|", "&lt;/s&gt;&lt;s&gt;"), ",", "&lt;/s&gt;&lt;s&gt;"), ";", "&lt;/s&gt;&lt;s&gt;") &amp; "&lt;/s&gt;&lt;/t&gt;", "//s[last()-1]")</f>
        <v>220</v>
      </c>
      <c r="R2516" t="s">
        <v>614</v>
      </c>
      <c r="S2516" s="20">
        <f>Table1[[#This Row],[Qty Sold]]/Table1[[#This Row],[Qty Added]]</f>
        <v>0.52941176470588236</v>
      </c>
      <c r="T2516" s="19">
        <f>Table1[[#This Row],[Unit Price]]*Table1[[#This Row],[Stock]]</f>
        <v>55000</v>
      </c>
    </row>
    <row r="2517" spans="1:20" x14ac:dyDescent="0.3">
      <c r="A2517" t="s">
        <v>495</v>
      </c>
      <c r="J2517" s="18" t="str">
        <f t="shared" si="156"/>
        <v>13-02-2026</v>
      </c>
      <c r="K2517" t="str">
        <f t="shared" si="157"/>
        <v>SKU534</v>
      </c>
      <c r="L2517" t="str">
        <f t="shared" si="158"/>
        <v>Bottle Set Apex</v>
      </c>
      <c r="M2517" t="s">
        <v>557</v>
      </c>
      <c r="N2517">
        <f t="shared" si="159"/>
        <v>100</v>
      </c>
      <c r="O2517" cm="1">
        <f t="array" ref="O2517">_xlfn.FILTERXML("&lt;t&gt;&lt;s&gt;" &amp; SUBSTITUTE(SUBSTITUTE(A2517, "|", "&lt;/s&gt;&lt;s&gt;"), ";", "&lt;/s&gt;&lt;s&gt;") &amp; "&lt;/s&gt;&lt;/t&gt;", "//s[last()-2]")</f>
        <v>65</v>
      </c>
      <c r="P2517" cm="1">
        <f t="array" ref="P2517">_xlfn.FILTERXML("&lt;t&gt;&lt;s&gt;" &amp; SUBSTITUTE(SUBSTITUTE(SUBSTITUTE(CLEAN(A2517), "|", "&lt;/s&gt;&lt;s&gt;"), ",", "&lt;/s&gt;&lt;s&gt;"), ";", "&lt;/s&gt;&lt;s&gt;") &amp; "&lt;/s&gt;&lt;/t&gt;", "//s[last()-2]")</f>
        <v>230</v>
      </c>
      <c r="Q2517" cm="1">
        <f t="array" ref="Q2517">_xlfn.FILTERXML("&lt;t&gt;&lt;s&gt;" &amp; SUBSTITUTE(SUBSTITUTE(SUBSTITUTE(A2517, "|", "&lt;/s&gt;&lt;s&gt;"), ",", "&lt;/s&gt;&lt;s&gt;"), ";", "&lt;/s&gt;&lt;s&gt;") &amp; "&lt;/s&gt;&lt;/t&gt;", "//s[last()-1]")</f>
        <v>1100</v>
      </c>
      <c r="R2517" t="s">
        <v>597</v>
      </c>
      <c r="S2517" s="20">
        <f>Table1[[#This Row],[Qty Sold]]/Table1[[#This Row],[Qty Added]]</f>
        <v>0.65</v>
      </c>
      <c r="T2517" s="19">
        <f>Table1[[#This Row],[Unit Price]]*Table1[[#This Row],[Stock]]</f>
        <v>253000</v>
      </c>
    </row>
    <row r="2518" spans="1:20" x14ac:dyDescent="0.3">
      <c r="A2518" t="s">
        <v>496</v>
      </c>
      <c r="J2518" s="18" t="str">
        <f t="shared" si="156"/>
        <v>14-02-2026</v>
      </c>
      <c r="K2518" t="str">
        <f t="shared" si="157"/>
        <v>SKU535</v>
      </c>
      <c r="L2518" t="str">
        <f t="shared" si="158"/>
        <v>bottle set apex</v>
      </c>
      <c r="M2518" t="s">
        <v>574</v>
      </c>
      <c r="N2518">
        <f t="shared" si="159"/>
        <v>80</v>
      </c>
      <c r="O2518" cm="1">
        <f t="array" ref="O2518">_xlfn.FILTERXML("&lt;t&gt;&lt;s&gt;" &amp; SUBSTITUTE(SUBSTITUTE(A2518, "|", "&lt;/s&gt;&lt;s&gt;"), ";", "&lt;/s&gt;&lt;s&gt;") &amp; "&lt;/s&gt;&lt;/t&gt;", "//s[last()-2]")</f>
        <v>40</v>
      </c>
      <c r="P2518" cm="1">
        <f t="array" ref="P2518">_xlfn.FILTERXML("&lt;t&gt;&lt;s&gt;" &amp; SUBSTITUTE(SUBSTITUTE(SUBSTITUTE(CLEAN(A2518), "|", "&lt;/s&gt;&lt;s&gt;"), ",", "&lt;/s&gt;&lt;s&gt;"), ";", "&lt;/s&gt;&lt;s&gt;") &amp; "&lt;/s&gt;&lt;/t&gt;", "//s[last()-2]")</f>
        <v>240</v>
      </c>
      <c r="Q2518" cm="1">
        <f t="array" ref="Q2518">_xlfn.FILTERXML("&lt;t&gt;&lt;s&gt;" &amp; SUBSTITUTE(SUBSTITUTE(SUBSTITUTE(A2518, "|", "&lt;/s&gt;&lt;s&gt;"), ",", "&lt;/s&gt;&lt;s&gt;"), ";", "&lt;/s&gt;&lt;s&gt;") &amp; "&lt;/s&gt;&lt;/t&gt;", "//s[last()-1]")</f>
        <v>1100</v>
      </c>
      <c r="R2518" t="s">
        <v>615</v>
      </c>
      <c r="S2518" s="20">
        <f>Table1[[#This Row],[Qty Sold]]/Table1[[#This Row],[Qty Added]]</f>
        <v>0.5</v>
      </c>
      <c r="T2518" s="19">
        <f>Table1[[#This Row],[Unit Price]]*Table1[[#This Row],[Stock]]</f>
        <v>264000</v>
      </c>
    </row>
    <row r="2519" spans="1:20" x14ac:dyDescent="0.3">
      <c r="A2519" t="s">
        <v>497</v>
      </c>
      <c r="J2519" s="18" t="str">
        <f t="shared" si="156"/>
        <v>15-02-2026</v>
      </c>
      <c r="K2519" t="str">
        <f t="shared" si="157"/>
        <v>SKU536</v>
      </c>
      <c r="L2519" t="str">
        <f t="shared" si="158"/>
        <v>Handi Apex</v>
      </c>
      <c r="M2519" t="s">
        <v>563</v>
      </c>
      <c r="N2519">
        <f t="shared" si="159"/>
        <v>45</v>
      </c>
      <c r="O2519" cm="1">
        <f t="array" ref="O2519">_xlfn.FILTERXML("&lt;t&gt;&lt;s&gt;" &amp; SUBSTITUTE(SUBSTITUTE(A2519, "|", "&lt;/s&gt;&lt;s&gt;"), ";", "&lt;/s&gt;&lt;s&gt;") &amp; "&lt;/s&gt;&lt;/t&gt;", "//s[last()-2]")</f>
        <v>25</v>
      </c>
      <c r="P2519" cm="1">
        <f t="array" ref="P2519">_xlfn.FILTERXML("&lt;t&gt;&lt;s&gt;" &amp; SUBSTITUTE(SUBSTITUTE(SUBSTITUTE(CLEAN(A2519), "|", "&lt;/s&gt;&lt;s&gt;"), ",", "&lt;/s&gt;&lt;s&gt;"), ";", "&lt;/s&gt;&lt;s&gt;") &amp; "&lt;/s&gt;&lt;/t&gt;", "//s[last()-2]")</f>
        <v>140</v>
      </c>
      <c r="Q2519" cm="1">
        <f t="array" ref="Q2519">_xlfn.FILTERXML("&lt;t&gt;&lt;s&gt;" &amp; SUBSTITUTE(SUBSTITUTE(SUBSTITUTE(A2519, "|", "&lt;/s&gt;&lt;s&gt;"), ",", "&lt;/s&gt;&lt;s&gt;"), ";", "&lt;/s&gt;&lt;s&gt;") &amp; "&lt;/s&gt;&lt;/t&gt;", "//s[last()-1]")</f>
        <v>2000</v>
      </c>
      <c r="R2519" t="s">
        <v>604</v>
      </c>
      <c r="S2519" s="20">
        <f>Table1[[#This Row],[Qty Sold]]/Table1[[#This Row],[Qty Added]]</f>
        <v>0.55555555555555558</v>
      </c>
      <c r="T2519" s="19">
        <f>Table1[[#This Row],[Unit Price]]*Table1[[#This Row],[Stock]]</f>
        <v>280000</v>
      </c>
    </row>
    <row r="2520" spans="1:20" x14ac:dyDescent="0.3">
      <c r="A2520" t="s">
        <v>498</v>
      </c>
      <c r="J2520" s="18" t="str">
        <f t="shared" si="156"/>
        <v>16-02-2026</v>
      </c>
      <c r="K2520" t="str">
        <f t="shared" si="157"/>
        <v>SKU537</v>
      </c>
      <c r="L2520" t="str">
        <f t="shared" si="158"/>
        <v>handi apex</v>
      </c>
      <c r="M2520" t="s">
        <v>575</v>
      </c>
      <c r="N2520">
        <f t="shared" si="159"/>
        <v>35</v>
      </c>
      <c r="O2520" cm="1">
        <f t="array" ref="O2520">_xlfn.FILTERXML("&lt;t&gt;&lt;s&gt;" &amp; SUBSTITUTE(SUBSTITUTE(A2520, "|", "&lt;/s&gt;&lt;s&gt;"), ";", "&lt;/s&gt;&lt;s&gt;") &amp; "&lt;/s&gt;&lt;/t&gt;", "//s[last()-2]")</f>
        <v>18</v>
      </c>
      <c r="P2520" cm="1">
        <f t="array" ref="P2520">_xlfn.FILTERXML("&lt;t&gt;&lt;s&gt;" &amp; SUBSTITUTE(SUBSTITUTE(SUBSTITUTE(CLEAN(A2520), "|", "&lt;/s&gt;&lt;s&gt;"), ",", "&lt;/s&gt;&lt;s&gt;"), ";", "&lt;/s&gt;&lt;s&gt;") &amp; "&lt;/s&gt;&lt;/t&gt;", "//s[last()-2]")</f>
        <v>150</v>
      </c>
      <c r="Q2520" cm="1">
        <f t="array" ref="Q2520">_xlfn.FILTERXML("&lt;t&gt;&lt;s&gt;" &amp; SUBSTITUTE(SUBSTITUTE(SUBSTITUTE(A2520, "|", "&lt;/s&gt;&lt;s&gt;"), ",", "&lt;/s&gt;&lt;s&gt;"), ";", "&lt;/s&gt;&lt;s&gt;") &amp; "&lt;/s&gt;&lt;/t&gt;", "//s[last()-1]")</f>
        <v>2000</v>
      </c>
      <c r="R2520" t="s">
        <v>616</v>
      </c>
      <c r="S2520" s="20">
        <f>Table1[[#This Row],[Qty Sold]]/Table1[[#This Row],[Qty Added]]</f>
        <v>0.51428571428571423</v>
      </c>
      <c r="T2520" s="19">
        <f>Table1[[#This Row],[Unit Price]]*Table1[[#This Row],[Stock]]</f>
        <v>300000</v>
      </c>
    </row>
    <row r="2521" spans="1:20" x14ac:dyDescent="0.3">
      <c r="A2521" t="s">
        <v>499</v>
      </c>
      <c r="J2521" s="18" t="str">
        <f t="shared" si="156"/>
        <v>17-02-2026</v>
      </c>
      <c r="K2521" t="str">
        <f t="shared" si="157"/>
        <v>SKU538</v>
      </c>
      <c r="L2521" t="str">
        <f t="shared" si="158"/>
        <v>Oil Dispenser Apex</v>
      </c>
      <c r="M2521" t="s">
        <v>561</v>
      </c>
      <c r="N2521">
        <f t="shared" si="159"/>
        <v>55</v>
      </c>
      <c r="O2521" cm="1">
        <f t="array" ref="O2521">_xlfn.FILTERXML("&lt;t&gt;&lt;s&gt;" &amp; SUBSTITUTE(SUBSTITUTE(A2521, "|", "&lt;/s&gt;&lt;s&gt;"), ";", "&lt;/s&gt;&lt;s&gt;") &amp; "&lt;/s&gt;&lt;/t&gt;", "//s[last()-2]")</f>
        <v>25</v>
      </c>
      <c r="P2521" cm="1">
        <f t="array" ref="P2521">_xlfn.FILTERXML("&lt;t&gt;&lt;s&gt;" &amp; SUBSTITUTE(SUBSTITUTE(SUBSTITUTE(CLEAN(A2521), "|", "&lt;/s&gt;&lt;s&gt;"), ",", "&lt;/s&gt;&lt;s&gt;"), ";", "&lt;/s&gt;&lt;s&gt;") &amp; "&lt;/s&gt;&lt;/t&gt;", "//s[last()-2]")</f>
        <v>150</v>
      </c>
      <c r="Q2521" cm="1">
        <f t="array" ref="Q2521">_xlfn.FILTERXML("&lt;t&gt;&lt;s&gt;" &amp; SUBSTITUTE(SUBSTITUTE(SUBSTITUTE(A2521, "|", "&lt;/s&gt;&lt;s&gt;"), ",", "&lt;/s&gt;&lt;s&gt;"), ";", "&lt;/s&gt;&lt;s&gt;") &amp; "&lt;/s&gt;&lt;/t&gt;", "//s[last()-1]")</f>
        <v>800</v>
      </c>
      <c r="R2521" t="s">
        <v>602</v>
      </c>
      <c r="S2521" s="20">
        <f>Table1[[#This Row],[Qty Sold]]/Table1[[#This Row],[Qty Added]]</f>
        <v>0.45454545454545453</v>
      </c>
      <c r="T2521" s="19">
        <f>Table1[[#This Row],[Unit Price]]*Table1[[#This Row],[Stock]]</f>
        <v>120000</v>
      </c>
    </row>
    <row r="2522" spans="1:20" x14ac:dyDescent="0.3">
      <c r="A2522" t="s">
        <v>500</v>
      </c>
      <c r="J2522" s="18" t="str">
        <f t="shared" si="156"/>
        <v>18-02-2026</v>
      </c>
      <c r="K2522" t="str">
        <f t="shared" si="157"/>
        <v>SKU539</v>
      </c>
      <c r="L2522" t="str">
        <f t="shared" si="158"/>
        <v>Chopping Board Apex</v>
      </c>
      <c r="M2522" t="s">
        <v>562</v>
      </c>
      <c r="N2522">
        <f t="shared" si="159"/>
        <v>90</v>
      </c>
      <c r="O2522" cm="1">
        <f t="array" ref="O2522">_xlfn.FILTERXML("&lt;t&gt;&lt;s&gt;" &amp; SUBSTITUTE(SUBSTITUTE(A2522, "|", "&lt;/s&gt;&lt;s&gt;"), ";", "&lt;/s&gt;&lt;s&gt;") &amp; "&lt;/s&gt;&lt;/t&gt;", "//s[last()-2]")</f>
        <v>55</v>
      </c>
      <c r="P2522" cm="1">
        <f t="array" ref="P2522">_xlfn.FILTERXML("&lt;t&gt;&lt;s&gt;" &amp; SUBSTITUTE(SUBSTITUTE(SUBSTITUTE(CLEAN(A2522), "|", "&lt;/s&gt;&lt;s&gt;"), ",", "&lt;/s&gt;&lt;s&gt;"), ";", "&lt;/s&gt;&lt;s&gt;") &amp; "&lt;/s&gt;&lt;/t&gt;", "//s[last()-2]")</f>
        <v>220</v>
      </c>
      <c r="Q2522" cm="1">
        <f t="array" ref="Q2522">_xlfn.FILTERXML("&lt;t&gt;&lt;s&gt;" &amp; SUBSTITUTE(SUBSTITUTE(SUBSTITUTE(A2522, "|", "&lt;/s&gt;&lt;s&gt;"), ",", "&lt;/s&gt;&lt;s&gt;"), ";", "&lt;/s&gt;&lt;s&gt;") &amp; "&lt;/s&gt;&lt;/t&gt;", "//s[last()-1]")</f>
        <v>450</v>
      </c>
      <c r="R2522" t="s">
        <v>603</v>
      </c>
      <c r="S2522" s="20">
        <f>Table1[[#This Row],[Qty Sold]]/Table1[[#This Row],[Qty Added]]</f>
        <v>0.61111111111111116</v>
      </c>
      <c r="T2522" s="19">
        <f>Table1[[#This Row],[Unit Price]]*Table1[[#This Row],[Stock]]</f>
        <v>99000</v>
      </c>
    </row>
    <row r="2523" spans="1:20" x14ac:dyDescent="0.3">
      <c r="A2523" t="s">
        <v>501</v>
      </c>
      <c r="J2523" s="18" t="str">
        <f t="shared" si="156"/>
        <v>19-02-2026</v>
      </c>
      <c r="K2523" t="str">
        <f t="shared" si="157"/>
        <v>SKU540</v>
      </c>
      <c r="L2523" t="str">
        <f t="shared" si="158"/>
        <v>chopping board apex</v>
      </c>
      <c r="M2523" t="s">
        <v>576</v>
      </c>
      <c r="N2523">
        <f t="shared" si="159"/>
        <v>70</v>
      </c>
      <c r="O2523" cm="1">
        <f t="array" ref="O2523">_xlfn.FILTERXML("&lt;t&gt;&lt;s&gt;" &amp; SUBSTITUTE(SUBSTITUTE(A2523, "|", "&lt;/s&gt;&lt;s&gt;"), ";", "&lt;/s&gt;&lt;s&gt;") &amp; "&lt;/s&gt;&lt;/t&gt;", "//s[last()-2]")</f>
        <v>35</v>
      </c>
      <c r="P2523" cm="1">
        <f t="array" ref="P2523">_xlfn.FILTERXML("&lt;t&gt;&lt;s&gt;" &amp; SUBSTITUTE(SUBSTITUTE(SUBSTITUTE(CLEAN(A2523), "|", "&lt;/s&gt;&lt;s&gt;"), ",", "&lt;/s&gt;&lt;s&gt;"), ";", "&lt;/s&gt;&lt;s&gt;") &amp; "&lt;/s&gt;&lt;/t&gt;", "//s[last()-2]")</f>
        <v>230</v>
      </c>
      <c r="Q2523" cm="1">
        <f t="array" ref="Q2523">_xlfn.FILTERXML("&lt;t&gt;&lt;s&gt;" &amp; SUBSTITUTE(SUBSTITUTE(SUBSTITUTE(A2523, "|", "&lt;/s&gt;&lt;s&gt;"), ",", "&lt;/s&gt;&lt;s&gt;"), ";", "&lt;/s&gt;&lt;s&gt;") &amp; "&lt;/s&gt;&lt;/t&gt;", "//s[last()-1]")</f>
        <v>450</v>
      </c>
      <c r="R2523" t="s">
        <v>617</v>
      </c>
      <c r="S2523" s="20">
        <f>Table1[[#This Row],[Qty Sold]]/Table1[[#This Row],[Qty Added]]</f>
        <v>0.5</v>
      </c>
      <c r="T2523" s="19">
        <f>Table1[[#This Row],[Unit Price]]*Table1[[#This Row],[Stock]]</f>
        <v>103500</v>
      </c>
    </row>
    <row r="2524" spans="1:20" x14ac:dyDescent="0.3">
      <c r="A2524" t="s">
        <v>502</v>
      </c>
      <c r="J2524" s="18" t="str">
        <f t="shared" si="156"/>
        <v>20-02-2026</v>
      </c>
      <c r="K2524" t="str">
        <f t="shared" si="157"/>
        <v>SKU541</v>
      </c>
      <c r="L2524" t="str">
        <f t="shared" si="158"/>
        <v>Steel Glass Apex</v>
      </c>
      <c r="M2524" t="s">
        <v>541</v>
      </c>
      <c r="N2524">
        <f t="shared" si="159"/>
        <v>150</v>
      </c>
      <c r="O2524" cm="1">
        <f t="array" ref="O2524">_xlfn.FILTERXML("&lt;t&gt;&lt;s&gt;" &amp; SUBSTITUTE(SUBSTITUTE(A2524, "|", "&lt;/s&gt;&lt;s&gt;"), ";", "&lt;/s&gt;&lt;s&gt;") &amp; "&lt;/s&gt;&lt;/t&gt;", "//s[last()-2]")</f>
        <v>100</v>
      </c>
      <c r="P2524" cm="1">
        <f t="array" ref="P2524">_xlfn.FILTERXML("&lt;t&gt;&lt;s&gt;" &amp; SUBSTITUTE(SUBSTITUTE(SUBSTITUTE(CLEAN(A2524), "|", "&lt;/s&gt;&lt;s&gt;"), ",", "&lt;/s&gt;&lt;s&gt;"), ";", "&lt;/s&gt;&lt;s&gt;") &amp; "&lt;/s&gt;&lt;/t&gt;", "//s[last()-2]")</f>
        <v>320</v>
      </c>
      <c r="Q2524" cm="1">
        <f t="array" ref="Q2524">_xlfn.FILTERXML("&lt;t&gt;&lt;s&gt;" &amp; SUBSTITUTE(SUBSTITUTE(SUBSTITUTE(A2524, "|", "&lt;/s&gt;&lt;s&gt;"), ",", "&lt;/s&gt;&lt;s&gt;"), ";", "&lt;/s&gt;&lt;s&gt;") &amp; "&lt;/s&gt;&lt;/t&gt;", "//s[last()-1]")</f>
        <v>280</v>
      </c>
      <c r="R2524" t="s">
        <v>582</v>
      </c>
      <c r="S2524" s="20">
        <f>Table1[[#This Row],[Qty Sold]]/Table1[[#This Row],[Qty Added]]</f>
        <v>0.66666666666666663</v>
      </c>
      <c r="T2524" s="19">
        <f>Table1[[#This Row],[Unit Price]]*Table1[[#This Row],[Stock]]</f>
        <v>89600</v>
      </c>
    </row>
    <row r="2525" spans="1:20" x14ac:dyDescent="0.3">
      <c r="A2525" t="s">
        <v>503</v>
      </c>
      <c r="J2525" s="18" t="str">
        <f t="shared" si="156"/>
        <v>21-02-2026</v>
      </c>
      <c r="K2525" t="str">
        <f t="shared" si="157"/>
        <v>SKU542</v>
      </c>
      <c r="L2525" t="str">
        <f t="shared" si="158"/>
        <v>steel glass apex</v>
      </c>
      <c r="M2525" t="s">
        <v>542</v>
      </c>
      <c r="N2525">
        <f t="shared" si="159"/>
        <v>110</v>
      </c>
      <c r="O2525" cm="1">
        <f t="array" ref="O2525">_xlfn.FILTERXML("&lt;t&gt;&lt;s&gt;" &amp; SUBSTITUTE(SUBSTITUTE(A2525, "|", "&lt;/s&gt;&lt;s&gt;"), ";", "&lt;/s&gt;&lt;s&gt;") &amp; "&lt;/s&gt;&lt;/t&gt;", "//s[last()-2]")</f>
        <v>55</v>
      </c>
      <c r="P2525" cm="1">
        <f t="array" ref="P2525">_xlfn.FILTERXML("&lt;t&gt;&lt;s&gt;" &amp; SUBSTITUTE(SUBSTITUTE(SUBSTITUTE(CLEAN(A2525), "|", "&lt;/s&gt;&lt;s&gt;"), ",", "&lt;/s&gt;&lt;s&gt;"), ";", "&lt;/s&gt;&lt;s&gt;") &amp; "&lt;/s&gt;&lt;/t&gt;", "//s[last()-2]")</f>
        <v>330</v>
      </c>
      <c r="Q2525" cm="1">
        <f t="array" ref="Q2525">_xlfn.FILTERXML("&lt;t&gt;&lt;s&gt;" &amp; SUBSTITUTE(SUBSTITUTE(SUBSTITUTE(A2525, "|", "&lt;/s&gt;&lt;s&gt;"), ",", "&lt;/s&gt;&lt;s&gt;"), ";", "&lt;/s&gt;&lt;s&gt;") &amp; "&lt;/s&gt;&lt;/t&gt;", "//s[last()-1]")</f>
        <v>280</v>
      </c>
      <c r="R2525" t="s">
        <v>600</v>
      </c>
      <c r="S2525" s="20">
        <f>Table1[[#This Row],[Qty Sold]]/Table1[[#This Row],[Qty Added]]</f>
        <v>0.5</v>
      </c>
      <c r="T2525" s="19">
        <f>Table1[[#This Row],[Unit Price]]*Table1[[#This Row],[Stock]]</f>
        <v>92400</v>
      </c>
    </row>
    <row r="2526" spans="1:20" x14ac:dyDescent="0.3">
      <c r="A2526" t="s">
        <v>504</v>
      </c>
      <c r="J2526" s="18" t="str">
        <f t="shared" si="156"/>
        <v>22-02-2026</v>
      </c>
      <c r="K2526" t="str">
        <f t="shared" si="157"/>
        <v>SKU543</v>
      </c>
      <c r="L2526" t="str">
        <f t="shared" si="158"/>
        <v>Lunch Box Apex</v>
      </c>
      <c r="M2526" t="s">
        <v>549</v>
      </c>
      <c r="N2526">
        <f t="shared" si="159"/>
        <v>90</v>
      </c>
      <c r="O2526" cm="1">
        <f t="array" ref="O2526">_xlfn.FILTERXML("&lt;t&gt;&lt;s&gt;" &amp; SUBSTITUTE(SUBSTITUTE(A2526, "|", "&lt;/s&gt;&lt;s&gt;"), ";", "&lt;/s&gt;&lt;s&gt;") &amp; "&lt;/s&gt;&lt;/t&gt;", "//s[last()-2]")</f>
        <v>55</v>
      </c>
      <c r="P2526" cm="1">
        <f t="array" ref="P2526">_xlfn.FILTERXML("&lt;t&gt;&lt;s&gt;" &amp; SUBSTITUTE(SUBSTITUTE(SUBSTITUTE(CLEAN(A2526), "|", "&lt;/s&gt;&lt;s&gt;"), ",", "&lt;/s&gt;&lt;s&gt;"), ";", "&lt;/s&gt;&lt;s&gt;") &amp; "&lt;/s&gt;&lt;/t&gt;", "//s[last()-2]")</f>
        <v>230</v>
      </c>
      <c r="Q2526" cm="1">
        <f t="array" ref="Q2526">_xlfn.FILTERXML("&lt;t&gt;&lt;s&gt;" &amp; SUBSTITUTE(SUBSTITUTE(SUBSTITUTE(A2526, "|", "&lt;/s&gt;&lt;s&gt;"), ",", "&lt;/s&gt;&lt;s&gt;"), ";", "&lt;/s&gt;&lt;s&gt;") &amp; "&lt;/s&gt;&lt;/t&gt;", "//s[last()-1]")</f>
        <v>550</v>
      </c>
      <c r="R2526" t="s">
        <v>589</v>
      </c>
      <c r="S2526" s="20">
        <f>Table1[[#This Row],[Qty Sold]]/Table1[[#This Row],[Qty Added]]</f>
        <v>0.61111111111111116</v>
      </c>
      <c r="T2526" s="19">
        <f>Table1[[#This Row],[Unit Price]]*Table1[[#This Row],[Stock]]</f>
        <v>126500</v>
      </c>
    </row>
    <row r="2527" spans="1:20" x14ac:dyDescent="0.3">
      <c r="A2527" t="s">
        <v>505</v>
      </c>
      <c r="J2527" s="18" t="str">
        <f t="shared" si="156"/>
        <v>23-02-2026</v>
      </c>
      <c r="K2527" t="str">
        <f t="shared" si="157"/>
        <v>SKU544</v>
      </c>
      <c r="L2527" t="str">
        <f t="shared" si="158"/>
        <v>lunch box apex</v>
      </c>
      <c r="M2527" t="s">
        <v>577</v>
      </c>
      <c r="N2527">
        <f t="shared" si="159"/>
        <v>70</v>
      </c>
      <c r="O2527" cm="1">
        <f t="array" ref="O2527">_xlfn.FILTERXML("&lt;t&gt;&lt;s&gt;" &amp; SUBSTITUTE(SUBSTITUTE(A2527, "|", "&lt;/s&gt;&lt;s&gt;"), ";", "&lt;/s&gt;&lt;s&gt;") &amp; "&lt;/s&gt;&lt;/t&gt;", "//s[last()-2]")</f>
        <v>35</v>
      </c>
      <c r="P2527" cm="1">
        <f t="array" ref="P2527">_xlfn.FILTERXML("&lt;t&gt;&lt;s&gt;" &amp; SUBSTITUTE(SUBSTITUTE(SUBSTITUTE(CLEAN(A2527), "|", "&lt;/s&gt;&lt;s&gt;"), ",", "&lt;/s&gt;&lt;s&gt;"), ";", "&lt;/s&gt;&lt;s&gt;") &amp; "&lt;/s&gt;&lt;/t&gt;", "//s[last()-2]")</f>
        <v>240</v>
      </c>
      <c r="Q2527" cm="1">
        <f t="array" ref="Q2527">_xlfn.FILTERXML("&lt;t&gt;&lt;s&gt;" &amp; SUBSTITUTE(SUBSTITUTE(SUBSTITUTE(A2527, "|", "&lt;/s&gt;&lt;s&gt;"), ",", "&lt;/s&gt;&lt;s&gt;"), ";", "&lt;/s&gt;&lt;s&gt;") &amp; "&lt;/s&gt;&lt;/t&gt;", "//s[last()-1]")</f>
        <v>550</v>
      </c>
      <c r="R2527" t="s">
        <v>618</v>
      </c>
      <c r="S2527" s="20">
        <f>Table1[[#This Row],[Qty Sold]]/Table1[[#This Row],[Qty Added]]</f>
        <v>0.5</v>
      </c>
      <c r="T2527" s="19">
        <f>Table1[[#This Row],[Unit Price]]*Table1[[#This Row],[Stock]]</f>
        <v>132000</v>
      </c>
    </row>
    <row r="2528" spans="1:20" x14ac:dyDescent="0.3">
      <c r="A2528" t="s">
        <v>506</v>
      </c>
      <c r="J2528" s="18" t="str">
        <f t="shared" si="156"/>
        <v>24-02-2026</v>
      </c>
      <c r="K2528" t="str">
        <f t="shared" si="157"/>
        <v>SKU545</v>
      </c>
      <c r="L2528" t="str">
        <f t="shared" si="158"/>
        <v>Water Bottle Apex</v>
      </c>
      <c r="M2528" t="s">
        <v>548</v>
      </c>
      <c r="N2528">
        <f t="shared" si="159"/>
        <v>170</v>
      </c>
      <c r="O2528" cm="1">
        <f t="array" ref="O2528">_xlfn.FILTERXML("&lt;t&gt;&lt;s&gt;" &amp; SUBSTITUTE(SUBSTITUTE(A2528, "|", "&lt;/s&gt;&lt;s&gt;"), ";", "&lt;/s&gt;&lt;s&gt;") &amp; "&lt;/s&gt;&lt;/t&gt;", "//s[last()-2]")</f>
        <v>120</v>
      </c>
      <c r="P2528" cm="1">
        <f t="array" ref="P2528">_xlfn.FILTERXML("&lt;t&gt;&lt;s&gt;" &amp; SUBSTITUTE(SUBSTITUTE(SUBSTITUTE(CLEAN(A2528), "|", "&lt;/s&gt;&lt;s&gt;"), ",", "&lt;/s&gt;&lt;s&gt;"), ";", "&lt;/s&gt;&lt;s&gt;") &amp; "&lt;/s&gt;&lt;/t&gt;", "//s[last()-2]")</f>
        <v>340</v>
      </c>
      <c r="Q2528" cm="1">
        <f t="array" ref="Q2528">_xlfn.FILTERXML("&lt;t&gt;&lt;s&gt;" &amp; SUBSTITUTE(SUBSTITUTE(SUBSTITUTE(A2528, "|", "&lt;/s&gt;&lt;s&gt;"), ",", "&lt;/s&gt;&lt;s&gt;"), ";", "&lt;/s&gt;&lt;s&gt;") &amp; "&lt;/s&gt;&lt;/t&gt;", "//s[last()-1]")</f>
        <v>350</v>
      </c>
      <c r="R2528" t="s">
        <v>588</v>
      </c>
      <c r="S2528" s="20">
        <f>Table1[[#This Row],[Qty Sold]]/Table1[[#This Row],[Qty Added]]</f>
        <v>0.70588235294117652</v>
      </c>
      <c r="T2528" s="19">
        <f>Table1[[#This Row],[Unit Price]]*Table1[[#This Row],[Stock]]</f>
        <v>119000</v>
      </c>
    </row>
    <row r="2529" spans="1:20" x14ac:dyDescent="0.3">
      <c r="A2529" t="s">
        <v>507</v>
      </c>
      <c r="J2529" s="18" t="str">
        <f t="shared" si="156"/>
        <v>25-02-2026</v>
      </c>
      <c r="K2529" t="str">
        <f t="shared" si="157"/>
        <v>SKU546</v>
      </c>
      <c r="L2529" t="str">
        <f t="shared" si="158"/>
        <v>water bottle apex</v>
      </c>
      <c r="M2529" t="s">
        <v>578</v>
      </c>
      <c r="N2529">
        <f t="shared" si="159"/>
        <v>130</v>
      </c>
      <c r="O2529" cm="1">
        <f t="array" ref="O2529">_xlfn.FILTERXML("&lt;t&gt;&lt;s&gt;" &amp; SUBSTITUTE(SUBSTITUTE(A2529, "|", "&lt;/s&gt;&lt;s&gt;"), ";", "&lt;/s&gt;&lt;s&gt;") &amp; "&lt;/s&gt;&lt;/t&gt;", "//s[last()-2]")</f>
        <v>65</v>
      </c>
      <c r="P2529" cm="1">
        <f t="array" ref="P2529">_xlfn.FILTERXML("&lt;t&gt;&lt;s&gt;" &amp; SUBSTITUTE(SUBSTITUTE(SUBSTITUTE(CLEAN(A2529), "|", "&lt;/s&gt;&lt;s&gt;"), ",", "&lt;/s&gt;&lt;s&gt;"), ";", "&lt;/s&gt;&lt;s&gt;") &amp; "&lt;/s&gt;&lt;/t&gt;", "//s[last()-2]")</f>
        <v>350</v>
      </c>
      <c r="Q2529" cm="1">
        <f t="array" ref="Q2529">_xlfn.FILTERXML("&lt;t&gt;&lt;s&gt;" &amp; SUBSTITUTE(SUBSTITUTE(SUBSTITUTE(A2529, "|", "&lt;/s&gt;&lt;s&gt;"), ",", "&lt;/s&gt;&lt;s&gt;"), ";", "&lt;/s&gt;&lt;s&gt;") &amp; "&lt;/s&gt;&lt;/t&gt;", "//s[last()-1]")</f>
        <v>350</v>
      </c>
      <c r="R2529" t="s">
        <v>619</v>
      </c>
      <c r="S2529" s="20">
        <f>Table1[[#This Row],[Qty Sold]]/Table1[[#This Row],[Qty Added]]</f>
        <v>0.5</v>
      </c>
      <c r="T2529" s="19">
        <f>Table1[[#This Row],[Unit Price]]*Table1[[#This Row],[Stock]]</f>
        <v>122500</v>
      </c>
    </row>
    <row r="2530" spans="1:20" x14ac:dyDescent="0.3">
      <c r="A2530" t="s">
        <v>508</v>
      </c>
      <c r="J2530" s="18" t="str">
        <f t="shared" si="156"/>
        <v>26-02-2026</v>
      </c>
      <c r="K2530" t="str">
        <f t="shared" si="157"/>
        <v>SKU547</v>
      </c>
      <c r="L2530" t="str">
        <f t="shared" si="158"/>
        <v>Frying Pan Hyper</v>
      </c>
      <c r="M2530" t="s">
        <v>547</v>
      </c>
      <c r="N2530">
        <f t="shared" si="159"/>
        <v>60</v>
      </c>
      <c r="O2530" cm="1">
        <f t="array" ref="O2530">_xlfn.FILTERXML("&lt;t&gt;&lt;s&gt;" &amp; SUBSTITUTE(SUBSTITUTE(A2530, "|", "&lt;/s&gt;&lt;s&gt;"), ";", "&lt;/s&gt;&lt;s&gt;") &amp; "&lt;/s&gt;&lt;/t&gt;", "//s[last()-2]")</f>
        <v>40</v>
      </c>
      <c r="P2530" cm="1">
        <f t="array" ref="P2530">_xlfn.FILTERXML("&lt;t&gt;&lt;s&gt;" &amp; SUBSTITUTE(SUBSTITUTE(SUBSTITUTE(CLEAN(A2530), "|", "&lt;/s&gt;&lt;s&gt;"), ",", "&lt;/s&gt;&lt;s&gt;"), ";", "&lt;/s&gt;&lt;s&gt;") &amp; "&lt;/s&gt;&lt;/t&gt;", "//s[last()-2]")</f>
        <v>180</v>
      </c>
      <c r="Q2530" cm="1">
        <f t="array" ref="Q2530">_xlfn.FILTERXML("&lt;t&gt;&lt;s&gt;" &amp; SUBSTITUTE(SUBSTITUTE(SUBSTITUTE(A2530, "|", "&lt;/s&gt;&lt;s&gt;"), ",", "&lt;/s&gt;&lt;s&gt;"), ";", "&lt;/s&gt;&lt;s&gt;") &amp; "&lt;/s&gt;&lt;/t&gt;", "//s[last()-1]")</f>
        <v>3500</v>
      </c>
      <c r="R2530" t="s">
        <v>587</v>
      </c>
      <c r="S2530" s="20">
        <f>Table1[[#This Row],[Qty Sold]]/Table1[[#This Row],[Qty Added]]</f>
        <v>0.66666666666666663</v>
      </c>
      <c r="T2530" s="19">
        <f>Table1[[#This Row],[Unit Price]]*Table1[[#This Row],[Stock]]</f>
        <v>630000</v>
      </c>
    </row>
    <row r="2531" spans="1:20" x14ac:dyDescent="0.3">
      <c r="A2531" t="s">
        <v>509</v>
      </c>
      <c r="J2531" s="18" t="str">
        <f t="shared" si="156"/>
        <v>27-02-2026</v>
      </c>
      <c r="K2531" t="str">
        <f t="shared" si="157"/>
        <v>SKU548</v>
      </c>
      <c r="L2531" t="str">
        <f t="shared" si="158"/>
        <v>frying pan hyper</v>
      </c>
      <c r="M2531" t="s">
        <v>568</v>
      </c>
      <c r="N2531">
        <f t="shared" si="159"/>
        <v>45</v>
      </c>
      <c r="O2531" cm="1">
        <f t="array" ref="O2531">_xlfn.FILTERXML("&lt;t&gt;&lt;s&gt;" &amp; SUBSTITUTE(SUBSTITUTE(A2531, "|", "&lt;/s&gt;&lt;s&gt;"), ";", "&lt;/s&gt;&lt;s&gt;") &amp; "&lt;/s&gt;&lt;/t&gt;", "//s[last()-2]")</f>
        <v>22</v>
      </c>
      <c r="P2531" cm="1">
        <f t="array" ref="P2531">_xlfn.FILTERXML("&lt;t&gt;&lt;s&gt;" &amp; SUBSTITUTE(SUBSTITUTE(SUBSTITUTE(CLEAN(A2531), "|", "&lt;/s&gt;&lt;s&gt;"), ",", "&lt;/s&gt;&lt;s&gt;"), ";", "&lt;/s&gt;&lt;s&gt;") &amp; "&lt;/s&gt;&lt;/t&gt;", "//s[last()-2]")</f>
        <v>190</v>
      </c>
      <c r="Q2531" cm="1">
        <f t="array" ref="Q2531">_xlfn.FILTERXML("&lt;t&gt;&lt;s&gt;" &amp; SUBSTITUTE(SUBSTITUTE(SUBSTITUTE(A2531, "|", "&lt;/s&gt;&lt;s&gt;"), ",", "&lt;/s&gt;&lt;s&gt;"), ";", "&lt;/s&gt;&lt;s&gt;") &amp; "&lt;/s&gt;&lt;/t&gt;", "//s[last()-1]")</f>
        <v>3500</v>
      </c>
      <c r="R2531" t="s">
        <v>609</v>
      </c>
      <c r="S2531" s="20">
        <f>Table1[[#This Row],[Qty Sold]]/Table1[[#This Row],[Qty Added]]</f>
        <v>0.48888888888888887</v>
      </c>
      <c r="T2531" s="19">
        <f>Table1[[#This Row],[Unit Price]]*Table1[[#This Row],[Stock]]</f>
        <v>665000</v>
      </c>
    </row>
    <row r="2532" spans="1:20" x14ac:dyDescent="0.3">
      <c r="A2532" t="s">
        <v>510</v>
      </c>
      <c r="J2532" s="18" t="str">
        <f t="shared" si="156"/>
        <v>28-02-2026</v>
      </c>
      <c r="K2532" t="str">
        <f t="shared" si="157"/>
        <v>SKU549</v>
      </c>
      <c r="L2532" t="str">
        <f t="shared" si="158"/>
        <v>Mixer Grinder Hyper</v>
      </c>
      <c r="M2532" t="s">
        <v>566</v>
      </c>
      <c r="N2532">
        <f t="shared" si="159"/>
        <v>22</v>
      </c>
      <c r="O2532" cm="1">
        <f t="array" ref="O2532">_xlfn.FILTERXML("&lt;t&gt;&lt;s&gt;" &amp; SUBSTITUTE(SUBSTITUTE(A2532, "|", "&lt;/s&gt;&lt;s&gt;"), ";", "&lt;/s&gt;&lt;s&gt;") &amp; "&lt;/s&gt;&lt;/t&gt;", "//s[last()-2]")</f>
        <v>14</v>
      </c>
      <c r="P2532" cm="1">
        <f t="array" ref="P2532">_xlfn.FILTERXML("&lt;t&gt;&lt;s&gt;" &amp; SUBSTITUTE(SUBSTITUTE(SUBSTITUTE(CLEAN(A2532), "|", "&lt;/s&gt;&lt;s&gt;"), ",", "&lt;/s&gt;&lt;s&gt;"), ";", "&lt;/s&gt;&lt;s&gt;") &amp; "&lt;/s&gt;&lt;/t&gt;", "//s[last()-2]")</f>
        <v>70</v>
      </c>
      <c r="Q2532" cm="1">
        <f t="array" ref="Q2532">_xlfn.FILTERXML("&lt;t&gt;&lt;s&gt;" &amp; SUBSTITUTE(SUBSTITUTE(SUBSTITUTE(A2532, "|", "&lt;/s&gt;&lt;s&gt;"), ",", "&lt;/s&gt;&lt;s&gt;"), ";", "&lt;/s&gt;&lt;s&gt;") &amp; "&lt;/s&gt;&lt;/t&gt;", "//s[last()-1]")</f>
        <v>10000</v>
      </c>
      <c r="R2532" t="s">
        <v>607</v>
      </c>
      <c r="S2532" s="20">
        <f>Table1[[#This Row],[Qty Sold]]/Table1[[#This Row],[Qty Added]]</f>
        <v>0.63636363636363635</v>
      </c>
      <c r="T2532" s="19">
        <f>Table1[[#This Row],[Unit Price]]*Table1[[#This Row],[Stock]]</f>
        <v>700000</v>
      </c>
    </row>
    <row r="2533" spans="1:20" x14ac:dyDescent="0.3">
      <c r="A2533" t="s">
        <v>511</v>
      </c>
      <c r="J2533" s="18" t="str">
        <f t="shared" si="156"/>
        <v>01-03-2026</v>
      </c>
      <c r="K2533" t="str">
        <f t="shared" si="157"/>
        <v>SKU550</v>
      </c>
      <c r="L2533" t="str">
        <f t="shared" si="158"/>
        <v>Mixer grinder hyper</v>
      </c>
      <c r="M2533" t="s">
        <v>566</v>
      </c>
      <c r="N2533">
        <f t="shared" si="159"/>
        <v>18</v>
      </c>
      <c r="O2533" cm="1">
        <f t="array" ref="O2533">_xlfn.FILTERXML("&lt;t&gt;&lt;s&gt;" &amp; SUBSTITUTE(SUBSTITUTE(A2533, "|", "&lt;/s&gt;&lt;s&gt;"), ";", "&lt;/s&gt;&lt;s&gt;") &amp; "&lt;/s&gt;&lt;/t&gt;", "//s[last()-2]")</f>
        <v>10</v>
      </c>
      <c r="P2533" cm="1">
        <f t="array" ref="P2533">_xlfn.FILTERXML("&lt;t&gt;&lt;s&gt;" &amp; SUBSTITUTE(SUBSTITUTE(SUBSTITUTE(CLEAN(A2533), "|", "&lt;/s&gt;&lt;s&gt;"), ",", "&lt;/s&gt;&lt;s&gt;"), ";", "&lt;/s&gt;&lt;s&gt;") &amp; "&lt;/s&gt;&lt;/t&gt;", "//s[last()-2]")</f>
        <v>75</v>
      </c>
      <c r="Q2533" cm="1">
        <f t="array" ref="Q2533">_xlfn.FILTERXML("&lt;t&gt;&lt;s&gt;" &amp; SUBSTITUTE(SUBSTITUTE(SUBSTITUTE(A2533, "|", "&lt;/s&gt;&lt;s&gt;"), ",", "&lt;/s&gt;&lt;s&gt;"), ";", "&lt;/s&gt;&lt;s&gt;") &amp; "&lt;/s&gt;&lt;/t&gt;", "//s[last()-1]")</f>
        <v>10000</v>
      </c>
      <c r="R2533" t="s">
        <v>607</v>
      </c>
      <c r="S2533" s="20">
        <f>Table1[[#This Row],[Qty Sold]]/Table1[[#This Row],[Qty Added]]</f>
        <v>0.55555555555555558</v>
      </c>
      <c r="T2533" s="19">
        <f>Table1[[#This Row],[Unit Price]]*Table1[[#This Row],[Stock]]</f>
        <v>750000</v>
      </c>
    </row>
    <row r="2534" spans="1:20" x14ac:dyDescent="0.3">
      <c r="A2534" t="s">
        <v>512</v>
      </c>
      <c r="J2534" s="18" t="str">
        <f t="shared" si="156"/>
        <v>02-03-2026</v>
      </c>
      <c r="K2534" t="str">
        <f t="shared" si="157"/>
        <v>SKU551</v>
      </c>
      <c r="L2534" t="str">
        <f t="shared" si="158"/>
        <v>Electric Kettle Hyper</v>
      </c>
      <c r="M2534" t="s">
        <v>565</v>
      </c>
      <c r="N2534">
        <f t="shared" si="159"/>
        <v>28</v>
      </c>
      <c r="O2534" cm="1">
        <f t="array" ref="O2534">_xlfn.FILTERXML("&lt;t&gt;&lt;s&gt;" &amp; SUBSTITUTE(SUBSTITUTE(A2534, "|", "&lt;/s&gt;&lt;s&gt;"), ";", "&lt;/s&gt;&lt;s&gt;") &amp; "&lt;/s&gt;&lt;/t&gt;", "//s[last()-2]")</f>
        <v>18</v>
      </c>
      <c r="P2534" cm="1">
        <f t="array" ref="P2534">_xlfn.FILTERXML("&lt;t&gt;&lt;s&gt;" &amp; SUBSTITUTE(SUBSTITUTE(SUBSTITUTE(CLEAN(A2534), "|", "&lt;/s&gt;&lt;s&gt;"), ",", "&lt;/s&gt;&lt;s&gt;"), ";", "&lt;/s&gt;&lt;s&gt;") &amp; "&lt;/s&gt;&lt;/t&gt;", "//s[last()-2]")</f>
        <v>85</v>
      </c>
      <c r="Q2534" cm="1">
        <f t="array" ref="Q2534">_xlfn.FILTERXML("&lt;t&gt;&lt;s&gt;" &amp; SUBSTITUTE(SUBSTITUTE(SUBSTITUTE(A2534, "|", "&lt;/s&gt;&lt;s&gt;"), ",", "&lt;/s&gt;&lt;s&gt;"), ";", "&lt;/s&gt;&lt;s&gt;") &amp; "&lt;/s&gt;&lt;/t&gt;", "//s[last()-1]")</f>
        <v>4000</v>
      </c>
      <c r="R2534" t="s">
        <v>606</v>
      </c>
      <c r="S2534" s="20">
        <f>Table1[[#This Row],[Qty Sold]]/Table1[[#This Row],[Qty Added]]</f>
        <v>0.6428571428571429</v>
      </c>
      <c r="T2534" s="19">
        <f>Table1[[#This Row],[Unit Price]]*Table1[[#This Row],[Stock]]</f>
        <v>340000</v>
      </c>
    </row>
    <row r="2535" spans="1:20" x14ac:dyDescent="0.3">
      <c r="A2535" t="s">
        <v>513</v>
      </c>
      <c r="J2535" s="18" t="str">
        <f t="shared" si="156"/>
        <v>03-03-2026</v>
      </c>
      <c r="K2535" t="str">
        <f t="shared" si="157"/>
        <v>SKU552</v>
      </c>
      <c r="L2535" t="str">
        <f t="shared" si="158"/>
        <v>electric kettle hyper</v>
      </c>
      <c r="M2535" t="s">
        <v>579</v>
      </c>
      <c r="N2535">
        <f t="shared" si="159"/>
        <v>20</v>
      </c>
      <c r="O2535" cm="1">
        <f t="array" ref="O2535">_xlfn.FILTERXML("&lt;t&gt;&lt;s&gt;" &amp; SUBSTITUTE(SUBSTITUTE(A2535, "|", "&lt;/s&gt;&lt;s&gt;"), ";", "&lt;/s&gt;&lt;s&gt;") &amp; "&lt;/s&gt;&lt;/t&gt;", "//s[last()-2]")</f>
        <v>10</v>
      </c>
      <c r="P2535" cm="1">
        <f t="array" ref="P2535">_xlfn.FILTERXML("&lt;t&gt;&lt;s&gt;" &amp; SUBSTITUTE(SUBSTITUTE(SUBSTITUTE(CLEAN(A2535), "|", "&lt;/s&gt;&lt;s&gt;"), ",", "&lt;/s&gt;&lt;s&gt;"), ";", "&lt;/s&gt;&lt;s&gt;") &amp; "&lt;/s&gt;&lt;/t&gt;", "//s[last()-2]")</f>
        <v>90</v>
      </c>
      <c r="Q2535" cm="1">
        <f t="array" ref="Q2535">_xlfn.FILTERXML("&lt;t&gt;&lt;s&gt;" &amp; SUBSTITUTE(SUBSTITUTE(SUBSTITUTE(A2535, "|", "&lt;/s&gt;&lt;s&gt;"), ",", "&lt;/s&gt;&lt;s&gt;"), ";", "&lt;/s&gt;&lt;s&gt;") &amp; "&lt;/s&gt;&lt;/t&gt;", "//s[last()-1]")</f>
        <v>4000</v>
      </c>
      <c r="R2535" t="s">
        <v>620</v>
      </c>
      <c r="S2535" s="20">
        <f>Table1[[#This Row],[Qty Sold]]/Table1[[#This Row],[Qty Added]]</f>
        <v>0.5</v>
      </c>
      <c r="T2535" s="19">
        <f>Table1[[#This Row],[Unit Price]]*Table1[[#This Row],[Stock]]</f>
        <v>360000</v>
      </c>
    </row>
    <row r="2536" spans="1:20" x14ac:dyDescent="0.3">
      <c r="A2536" t="s">
        <v>514</v>
      </c>
      <c r="J2536" s="18" t="str">
        <f t="shared" si="156"/>
        <v>04-03-2026</v>
      </c>
      <c r="K2536" t="str">
        <f t="shared" si="157"/>
        <v>SKU553</v>
      </c>
      <c r="L2536" t="str">
        <f t="shared" si="158"/>
        <v>Rice Cooker Hyper</v>
      </c>
      <c r="M2536" t="s">
        <v>564</v>
      </c>
      <c r="N2536">
        <f t="shared" si="159"/>
        <v>25</v>
      </c>
      <c r="O2536" cm="1">
        <f t="array" ref="O2536">_xlfn.FILTERXML("&lt;t&gt;&lt;s&gt;" &amp; SUBSTITUTE(SUBSTITUTE(A2536, "|", "&lt;/s&gt;&lt;s&gt;"), ";", "&lt;/s&gt;&lt;s&gt;") &amp; "&lt;/s&gt;&lt;/t&gt;", "//s[last()-2]")</f>
        <v>15</v>
      </c>
      <c r="P2536" cm="1">
        <f t="array" ref="P2536">_xlfn.FILTERXML("&lt;t&gt;&lt;s&gt;" &amp; SUBSTITUTE(SUBSTITUTE(SUBSTITUTE(CLEAN(A2536), "|", "&lt;/s&gt;&lt;s&gt;"), ",", "&lt;/s&gt;&lt;s&gt;"), ";", "&lt;/s&gt;&lt;s&gt;") &amp; "&lt;/s&gt;&lt;/t&gt;", "//s[last()-2]")</f>
        <v>80</v>
      </c>
      <c r="Q2536" cm="1">
        <f t="array" ref="Q2536">_xlfn.FILTERXML("&lt;t&gt;&lt;s&gt;" &amp; SUBSTITUTE(SUBSTITUTE(SUBSTITUTE(A2536, "|", "&lt;/s&gt;&lt;s&gt;"), ",", "&lt;/s&gt;&lt;s&gt;"), ";", "&lt;/s&gt;&lt;s&gt;") &amp; "&lt;/s&gt;&lt;/t&gt;", "//s[last()-1]")</f>
        <v>5000</v>
      </c>
      <c r="R2536" t="s">
        <v>605</v>
      </c>
      <c r="S2536" s="20">
        <f>Table1[[#This Row],[Qty Sold]]/Table1[[#This Row],[Qty Added]]</f>
        <v>0.6</v>
      </c>
      <c r="T2536" s="19">
        <f>Table1[[#This Row],[Unit Price]]*Table1[[#This Row],[Stock]]</f>
        <v>400000</v>
      </c>
    </row>
    <row r="2537" spans="1:20" x14ac:dyDescent="0.3">
      <c r="A2537" t="s">
        <v>515</v>
      </c>
      <c r="J2537" s="18" t="str">
        <f t="shared" si="156"/>
        <v>05-03-2026</v>
      </c>
      <c r="K2537" t="str">
        <f t="shared" si="157"/>
        <v>SKU554</v>
      </c>
      <c r="L2537" t="str">
        <f t="shared" si="158"/>
        <v>rice cooker hyper</v>
      </c>
      <c r="M2537" t="s">
        <v>580</v>
      </c>
      <c r="N2537">
        <f t="shared" si="159"/>
        <v>18</v>
      </c>
      <c r="O2537" cm="1">
        <f t="array" ref="O2537">_xlfn.FILTERXML("&lt;t&gt;&lt;s&gt;" &amp; SUBSTITUTE(SUBSTITUTE(A2537, "|", "&lt;/s&gt;&lt;s&gt;"), ";", "&lt;/s&gt;&lt;s&gt;") &amp; "&lt;/s&gt;&lt;/t&gt;", "//s[last()-2]")</f>
        <v>10</v>
      </c>
      <c r="P2537" cm="1">
        <f t="array" ref="P2537">_xlfn.FILTERXML("&lt;t&gt;&lt;s&gt;" &amp; SUBSTITUTE(SUBSTITUTE(SUBSTITUTE(CLEAN(A2537), "|", "&lt;/s&gt;&lt;s&gt;"), ",", "&lt;/s&gt;&lt;s&gt;"), ";", "&lt;/s&gt;&lt;s&gt;") &amp; "&lt;/s&gt;&lt;/t&gt;", "//s[last()-2]")</f>
        <v>85</v>
      </c>
      <c r="Q2537" cm="1">
        <f t="array" ref="Q2537">_xlfn.FILTERXML("&lt;t&gt;&lt;s&gt;" &amp; SUBSTITUTE(SUBSTITUTE(SUBSTITUTE(A2537, "|", "&lt;/s&gt;&lt;s&gt;"), ",", "&lt;/s&gt;&lt;s&gt;"), ";", "&lt;/s&gt;&lt;s&gt;") &amp; "&lt;/s&gt;&lt;/t&gt;", "//s[last()-1]")</f>
        <v>5000</v>
      </c>
      <c r="R2537" t="s">
        <v>621</v>
      </c>
      <c r="S2537" s="20">
        <f>Table1[[#This Row],[Qty Sold]]/Table1[[#This Row],[Qty Added]]</f>
        <v>0.55555555555555558</v>
      </c>
      <c r="T2537" s="19">
        <f>Table1[[#This Row],[Unit Price]]*Table1[[#This Row],[Stock]]</f>
        <v>425000</v>
      </c>
    </row>
    <row r="2538" spans="1:20" x14ac:dyDescent="0.3">
      <c r="A2538" t="s">
        <v>516</v>
      </c>
      <c r="J2538" s="18" t="str">
        <f t="shared" si="156"/>
        <v>06-03-2026</v>
      </c>
      <c r="K2538" t="str">
        <f t="shared" si="157"/>
        <v>SKU555</v>
      </c>
      <c r="L2538" t="str">
        <f t="shared" si="158"/>
        <v>Steel Plate Ultra Max</v>
      </c>
      <c r="M2538" t="s">
        <v>541</v>
      </c>
      <c r="N2538">
        <f t="shared" si="159"/>
        <v>100</v>
      </c>
      <c r="O2538" cm="1">
        <f t="array" ref="O2538">_xlfn.FILTERXML("&lt;t&gt;&lt;s&gt;" &amp; SUBSTITUTE(SUBSTITUTE(A2538, "|", "&lt;/s&gt;&lt;s&gt;"), ";", "&lt;/s&gt;&lt;s&gt;") &amp; "&lt;/s&gt;&lt;/t&gt;", "//s[last()-2]")</f>
        <v>70</v>
      </c>
      <c r="P2538" cm="1">
        <f t="array" ref="P2538">_xlfn.FILTERXML("&lt;t&gt;&lt;s&gt;" &amp; SUBSTITUTE(SUBSTITUTE(SUBSTITUTE(CLEAN(A2538), "|", "&lt;/s&gt;&lt;s&gt;"), ",", "&lt;/s&gt;&lt;s&gt;"), ";", "&lt;/s&gt;&lt;s&gt;") &amp; "&lt;/s&gt;&lt;/t&gt;", "//s[last()-2]")</f>
        <v>300</v>
      </c>
      <c r="Q2538" cm="1">
        <f t="array" ref="Q2538">_xlfn.FILTERXML("&lt;t&gt;&lt;s&gt;" &amp; SUBSTITUTE(SUBSTITUTE(SUBSTITUTE(A2538, "|", "&lt;/s&gt;&lt;s&gt;"), ",", "&lt;/s&gt;&lt;s&gt;"), ";", "&lt;/s&gt;&lt;s&gt;") &amp; "&lt;/s&gt;&lt;/t&gt;", "//s[last()-1]")</f>
        <v>450</v>
      </c>
      <c r="R2538" t="s">
        <v>582</v>
      </c>
      <c r="S2538" s="20">
        <f>Table1[[#This Row],[Qty Sold]]/Table1[[#This Row],[Qty Added]]</f>
        <v>0.7</v>
      </c>
      <c r="T2538" s="19">
        <f>Table1[[#This Row],[Unit Price]]*Table1[[#This Row],[Stock]]</f>
        <v>135000</v>
      </c>
    </row>
    <row r="2539" spans="1:20" x14ac:dyDescent="0.3">
      <c r="A2539" t="s">
        <v>517</v>
      </c>
      <c r="J2539" s="18" t="str">
        <f t="shared" si="156"/>
        <v>07-03-2026</v>
      </c>
      <c r="K2539" t="str">
        <f t="shared" si="157"/>
        <v>SKU556</v>
      </c>
      <c r="L2539" t="str">
        <f t="shared" si="158"/>
        <v>steel plate ultra max</v>
      </c>
      <c r="M2539" t="s">
        <v>542</v>
      </c>
      <c r="N2539">
        <f t="shared" si="159"/>
        <v>80</v>
      </c>
      <c r="O2539" cm="1">
        <f t="array" ref="O2539">_xlfn.FILTERXML("&lt;t&gt;&lt;s&gt;" &amp; SUBSTITUTE(SUBSTITUTE(A2539, "|", "&lt;/s&gt;&lt;s&gt;"), ";", "&lt;/s&gt;&lt;s&gt;") &amp; "&lt;/s&gt;&lt;/t&gt;", "//s[last()-2]")</f>
        <v>40</v>
      </c>
      <c r="P2539" cm="1">
        <f t="array" ref="P2539">_xlfn.FILTERXML("&lt;t&gt;&lt;s&gt;" &amp; SUBSTITUTE(SUBSTITUTE(SUBSTITUTE(CLEAN(A2539), "|", "&lt;/s&gt;&lt;s&gt;"), ",", "&lt;/s&gt;&lt;s&gt;"), ";", "&lt;/s&gt;&lt;s&gt;") &amp; "&lt;/s&gt;&lt;/t&gt;", "//s[last()-2]")</f>
        <v>310</v>
      </c>
      <c r="Q2539" cm="1">
        <f t="array" ref="Q2539">_xlfn.FILTERXML("&lt;t&gt;&lt;s&gt;" &amp; SUBSTITUTE(SUBSTITUTE(SUBSTITUTE(A2539, "|", "&lt;/s&gt;&lt;s&gt;"), ",", "&lt;/s&gt;&lt;s&gt;"), ";", "&lt;/s&gt;&lt;s&gt;") &amp; "&lt;/s&gt;&lt;/t&gt;", "//s[last()-1]")</f>
        <v>450</v>
      </c>
      <c r="R2539" t="s">
        <v>600</v>
      </c>
      <c r="S2539" s="20">
        <f>Table1[[#This Row],[Qty Sold]]/Table1[[#This Row],[Qty Added]]</f>
        <v>0.5</v>
      </c>
      <c r="T2539" s="19">
        <f>Table1[[#This Row],[Unit Price]]*Table1[[#This Row],[Stock]]</f>
        <v>139500</v>
      </c>
    </row>
    <row r="2540" spans="1:20" x14ac:dyDescent="0.3">
      <c r="A2540" t="s">
        <v>518</v>
      </c>
      <c r="J2540" s="18" t="str">
        <f t="shared" si="156"/>
        <v>08-03-2026</v>
      </c>
      <c r="K2540" t="str">
        <f t="shared" si="157"/>
        <v>SKU557</v>
      </c>
      <c r="L2540" t="str">
        <f t="shared" si="158"/>
        <v>Glass Set Ultra Max</v>
      </c>
      <c r="M2540" t="s">
        <v>545</v>
      </c>
      <c r="N2540">
        <f t="shared" si="159"/>
        <v>50</v>
      </c>
      <c r="O2540" cm="1">
        <f t="array" ref="O2540">_xlfn.FILTERXML("&lt;t&gt;&lt;s&gt;" &amp; SUBSTITUTE(SUBSTITUTE(A2540, "|", "&lt;/s&gt;&lt;s&gt;"), ";", "&lt;/s&gt;&lt;s&gt;") &amp; "&lt;/s&gt;&lt;/t&gt;", "//s[last()-2]")</f>
        <v>25</v>
      </c>
      <c r="P2540" cm="1">
        <f t="array" ref="P2540">_xlfn.FILTERXML("&lt;t&gt;&lt;s&gt;" &amp; SUBSTITUTE(SUBSTITUTE(SUBSTITUTE(CLEAN(A2540), "|", "&lt;/s&gt;&lt;s&gt;"), ",", "&lt;/s&gt;&lt;s&gt;"), ";", "&lt;/s&gt;&lt;s&gt;") &amp; "&lt;/s&gt;&lt;/t&gt;", "//s[last()-2]")</f>
        <v>140</v>
      </c>
      <c r="Q2540" cm="1">
        <f t="array" ref="Q2540">_xlfn.FILTERXML("&lt;t&gt;&lt;s&gt;" &amp; SUBSTITUTE(SUBSTITUTE(SUBSTITUTE(A2540, "|", "&lt;/s&gt;&lt;s&gt;"), ",", "&lt;/s&gt;&lt;s&gt;"), ";", "&lt;/s&gt;&lt;s&gt;") &amp; "&lt;/s&gt;&lt;/t&gt;", "//s[last()-1]")</f>
        <v>1000</v>
      </c>
      <c r="R2540" t="s">
        <v>585</v>
      </c>
      <c r="S2540" s="20">
        <f>Table1[[#This Row],[Qty Sold]]/Table1[[#This Row],[Qty Added]]</f>
        <v>0.5</v>
      </c>
      <c r="T2540" s="19">
        <f>Table1[[#This Row],[Unit Price]]*Table1[[#This Row],[Stock]]</f>
        <v>140000</v>
      </c>
    </row>
    <row r="2541" spans="1:20" x14ac:dyDescent="0.3">
      <c r="A2541" t="s">
        <v>519</v>
      </c>
      <c r="J2541" s="18" t="str">
        <f t="shared" si="156"/>
        <v>09-03-2026</v>
      </c>
      <c r="K2541" t="str">
        <f t="shared" si="157"/>
        <v>SKU558</v>
      </c>
      <c r="L2541" t="str">
        <f t="shared" si="158"/>
        <v>Plastic Bucket Ultra Max</v>
      </c>
      <c r="M2541" t="s">
        <v>544</v>
      </c>
      <c r="N2541">
        <f t="shared" si="159"/>
        <v>100</v>
      </c>
      <c r="O2541" cm="1">
        <f t="array" ref="O2541">_xlfn.FILTERXML("&lt;t&gt;&lt;s&gt;" &amp; SUBSTITUTE(SUBSTITUTE(A2541, "|", "&lt;/s&gt;&lt;s&gt;"), ";", "&lt;/s&gt;&lt;s&gt;") &amp; "&lt;/s&gt;&lt;/t&gt;", "//s[last()-2]")</f>
        <v>60</v>
      </c>
      <c r="P2541" cm="1">
        <f t="array" ref="P2541">_xlfn.FILTERXML("&lt;t&gt;&lt;s&gt;" &amp; SUBSTITUTE(SUBSTITUTE(SUBSTITUTE(CLEAN(A2541), "|", "&lt;/s&gt;&lt;s&gt;"), ",", "&lt;/s&gt;&lt;s&gt;"), ";", "&lt;/s&gt;&lt;s&gt;") &amp; "&lt;/s&gt;&lt;/t&gt;", "//s[last()-2]")</f>
        <v>260</v>
      </c>
      <c r="Q2541" cm="1">
        <f t="array" ref="Q2541">_xlfn.FILTERXML("&lt;t&gt;&lt;s&gt;" &amp; SUBSTITUTE(SUBSTITUTE(SUBSTITUTE(A2541, "|", "&lt;/s&gt;&lt;s&gt;"), ",", "&lt;/s&gt;&lt;s&gt;"), ";", "&lt;/s&gt;&lt;s&gt;") &amp; "&lt;/s&gt;&lt;/t&gt;", "//s[last()-1]")</f>
        <v>520</v>
      </c>
      <c r="R2541" t="s">
        <v>584</v>
      </c>
      <c r="S2541" s="20">
        <f>Table1[[#This Row],[Qty Sold]]/Table1[[#This Row],[Qty Added]]</f>
        <v>0.6</v>
      </c>
      <c r="T2541" s="19">
        <f>Table1[[#This Row],[Unit Price]]*Table1[[#This Row],[Stock]]</f>
        <v>135200</v>
      </c>
    </row>
    <row r="2542" spans="1:20" x14ac:dyDescent="0.3">
      <c r="A2542" t="s">
        <v>520</v>
      </c>
      <c r="J2542" s="18" t="str">
        <f t="shared" si="156"/>
        <v>10-03-2026</v>
      </c>
      <c r="K2542" t="str">
        <f t="shared" si="157"/>
        <v>SKU559</v>
      </c>
      <c r="L2542" t="str">
        <f t="shared" si="158"/>
        <v>plastic bucket ultra max</v>
      </c>
      <c r="M2542" t="s">
        <v>573</v>
      </c>
      <c r="N2542">
        <f t="shared" si="159"/>
        <v>80</v>
      </c>
      <c r="O2542" cm="1">
        <f t="array" ref="O2542">_xlfn.FILTERXML("&lt;t&gt;&lt;s&gt;" &amp; SUBSTITUTE(SUBSTITUTE(A2542, "|", "&lt;/s&gt;&lt;s&gt;"), ";", "&lt;/s&gt;&lt;s&gt;") &amp; "&lt;/s&gt;&lt;/t&gt;", "//s[last()-2]")</f>
        <v>40</v>
      </c>
      <c r="P2542" cm="1">
        <f t="array" ref="P2542">_xlfn.FILTERXML("&lt;t&gt;&lt;s&gt;" &amp; SUBSTITUTE(SUBSTITUTE(SUBSTITUTE(CLEAN(A2542), "|", "&lt;/s&gt;&lt;s&gt;"), ",", "&lt;/s&gt;&lt;s&gt;"), ";", "&lt;/s&gt;&lt;s&gt;") &amp; "&lt;/s&gt;&lt;/t&gt;", "//s[last()-2]")</f>
        <v>270</v>
      </c>
      <c r="Q2542" cm="1">
        <f t="array" ref="Q2542">_xlfn.FILTERXML("&lt;t&gt;&lt;s&gt;" &amp; SUBSTITUTE(SUBSTITUTE(SUBSTITUTE(A2542, "|", "&lt;/s&gt;&lt;s&gt;"), ",", "&lt;/s&gt;&lt;s&gt;"), ";", "&lt;/s&gt;&lt;s&gt;") &amp; "&lt;/s&gt;&lt;/t&gt;", "//s[last()-1]")</f>
        <v>520</v>
      </c>
      <c r="R2542" t="s">
        <v>614</v>
      </c>
      <c r="S2542" s="20">
        <f>Table1[[#This Row],[Qty Sold]]/Table1[[#This Row],[Qty Added]]</f>
        <v>0.5</v>
      </c>
      <c r="T2542" s="19">
        <f>Table1[[#This Row],[Unit Price]]*Table1[[#This Row],[Stock]]</f>
        <v>140400</v>
      </c>
    </row>
    <row r="2543" spans="1:20" x14ac:dyDescent="0.3">
      <c r="A2543" t="s">
        <v>521</v>
      </c>
      <c r="J2543" s="18" t="str">
        <f t="shared" si="156"/>
        <v>11-03-2026</v>
      </c>
      <c r="K2543" t="str">
        <f t="shared" si="157"/>
        <v>SKU560</v>
      </c>
      <c r="L2543" t="str">
        <f t="shared" si="158"/>
        <v>Knife Ultra Max</v>
      </c>
      <c r="M2543" t="s">
        <v>550</v>
      </c>
      <c r="N2543">
        <f t="shared" si="159"/>
        <v>55</v>
      </c>
      <c r="O2543" cm="1">
        <f t="array" ref="O2543">_xlfn.FILTERXML("&lt;t&gt;&lt;s&gt;" &amp; SUBSTITUTE(SUBSTITUTE(A2543, "|", "&lt;/s&gt;&lt;s&gt;"), ";", "&lt;/s&gt;&lt;s&gt;") &amp; "&lt;/s&gt;&lt;/t&gt;", "//s[last()-2]")</f>
        <v>30</v>
      </c>
      <c r="P2543" cm="1">
        <f t="array" ref="P2543">_xlfn.FILTERXML("&lt;t&gt;&lt;s&gt;" &amp; SUBSTITUTE(SUBSTITUTE(SUBSTITUTE(CLEAN(A2543), "|", "&lt;/s&gt;&lt;s&gt;"), ",", "&lt;/s&gt;&lt;s&gt;"), ";", "&lt;/s&gt;&lt;s&gt;") &amp; "&lt;/s&gt;&lt;/t&gt;", "//s[last()-2]")</f>
        <v>160</v>
      </c>
      <c r="Q2543" cm="1">
        <f t="array" ref="Q2543">_xlfn.FILTERXML("&lt;t&gt;&lt;s&gt;" &amp; SUBSTITUTE(SUBSTITUTE(SUBSTITUTE(A2543, "|", "&lt;/s&gt;&lt;s&gt;"), ",", "&lt;/s&gt;&lt;s&gt;"), ";", "&lt;/s&gt;&lt;s&gt;") &amp; "&lt;/s&gt;&lt;/t&gt;", "//s[last()-1]")</f>
        <v>2200</v>
      </c>
      <c r="R2543" t="s">
        <v>590</v>
      </c>
      <c r="S2543" s="20">
        <f>Table1[[#This Row],[Qty Sold]]/Table1[[#This Row],[Qty Added]]</f>
        <v>0.54545454545454541</v>
      </c>
      <c r="T2543" s="19">
        <f>Table1[[#This Row],[Unit Price]]*Table1[[#This Row],[Stock]]</f>
        <v>352000</v>
      </c>
    </row>
    <row r="2544" spans="1:20" x14ac:dyDescent="0.3">
      <c r="A2544" t="s">
        <v>522</v>
      </c>
      <c r="J2544" s="18" t="str">
        <f t="shared" si="156"/>
        <v>12-03-2026</v>
      </c>
      <c r="K2544" t="str">
        <f t="shared" si="157"/>
        <v>SKU561</v>
      </c>
      <c r="L2544" t="str">
        <f t="shared" si="158"/>
        <v>knife ultra max</v>
      </c>
      <c r="M2544" t="s">
        <v>569</v>
      </c>
      <c r="N2544">
        <f t="shared" si="159"/>
        <v>45</v>
      </c>
      <c r="O2544" cm="1">
        <f t="array" ref="O2544">_xlfn.FILTERXML("&lt;t&gt;&lt;s&gt;" &amp; SUBSTITUTE(SUBSTITUTE(A2544, "|", "&lt;/s&gt;&lt;s&gt;"), ";", "&lt;/s&gt;&lt;s&gt;") &amp; "&lt;/s&gt;&lt;/t&gt;", "//s[last()-2]")</f>
        <v>22</v>
      </c>
      <c r="P2544" cm="1">
        <f t="array" ref="P2544">_xlfn.FILTERXML("&lt;t&gt;&lt;s&gt;" &amp; SUBSTITUTE(SUBSTITUTE(SUBSTITUTE(CLEAN(A2544), "|", "&lt;/s&gt;&lt;s&gt;"), ",", "&lt;/s&gt;&lt;s&gt;"), ";", "&lt;/s&gt;&lt;s&gt;") &amp; "&lt;/s&gt;&lt;/t&gt;", "//s[last()-2]")</f>
        <v>170</v>
      </c>
      <c r="Q2544" cm="1">
        <f t="array" ref="Q2544">_xlfn.FILTERXML("&lt;t&gt;&lt;s&gt;" &amp; SUBSTITUTE(SUBSTITUTE(SUBSTITUTE(A2544, "|", "&lt;/s&gt;&lt;s&gt;"), ",", "&lt;/s&gt;&lt;s&gt;"), ";", "&lt;/s&gt;&lt;s&gt;") &amp; "&lt;/s&gt;&lt;/t&gt;", "//s[last()-1]")</f>
        <v>2200</v>
      </c>
      <c r="R2544" t="s">
        <v>610</v>
      </c>
      <c r="S2544" s="20">
        <f>Table1[[#This Row],[Qty Sold]]/Table1[[#This Row],[Qty Added]]</f>
        <v>0.48888888888888887</v>
      </c>
      <c r="T2544" s="19">
        <f>Table1[[#This Row],[Unit Price]]*Table1[[#This Row],[Stock]]</f>
        <v>374000</v>
      </c>
    </row>
    <row r="2545" spans="1:20" x14ac:dyDescent="0.3">
      <c r="A2545" t="s">
        <v>523</v>
      </c>
      <c r="J2545" s="18" t="str">
        <f t="shared" si="156"/>
        <v>13-03-2026</v>
      </c>
      <c r="K2545" t="str">
        <f t="shared" si="157"/>
        <v>SKU562</v>
      </c>
      <c r="L2545" t="str">
        <f t="shared" si="158"/>
        <v>Serving Tray Ultra Max</v>
      </c>
      <c r="M2545" t="s">
        <v>554</v>
      </c>
      <c r="N2545">
        <f t="shared" si="159"/>
        <v>65</v>
      </c>
      <c r="O2545" cm="1">
        <f t="array" ref="O2545">_xlfn.FILTERXML("&lt;t&gt;&lt;s&gt;" &amp; SUBSTITUTE(SUBSTITUTE(A2545, "|", "&lt;/s&gt;&lt;s&gt;"), ";", "&lt;/s&gt;&lt;s&gt;") &amp; "&lt;/s&gt;&lt;/t&gt;", "//s[last()-2]")</f>
        <v>40</v>
      </c>
      <c r="P2545" cm="1">
        <f t="array" ref="P2545">_xlfn.FILTERXML("&lt;t&gt;&lt;s&gt;" &amp; SUBSTITUTE(SUBSTITUTE(SUBSTITUTE(CLEAN(A2545), "|", "&lt;/s&gt;&lt;s&gt;"), ",", "&lt;/s&gt;&lt;s&gt;"), ";", "&lt;/s&gt;&lt;s&gt;") &amp; "&lt;/s&gt;&lt;/t&gt;", "//s[last()-2]")</f>
        <v>190</v>
      </c>
      <c r="Q2545" cm="1">
        <f t="array" ref="Q2545">_xlfn.FILTERXML("&lt;t&gt;&lt;s&gt;" &amp; SUBSTITUTE(SUBSTITUTE(SUBSTITUTE(A2545, "|", "&lt;/s&gt;&lt;s&gt;"), ",", "&lt;/s&gt;&lt;s&gt;"), ";", "&lt;/s&gt;&lt;s&gt;") &amp; "&lt;/s&gt;&lt;/t&gt;", "//s[last()-1]")</f>
        <v>1000</v>
      </c>
      <c r="R2545" t="s">
        <v>594</v>
      </c>
      <c r="S2545" s="20">
        <f>Table1[[#This Row],[Qty Sold]]/Table1[[#This Row],[Qty Added]]</f>
        <v>0.61538461538461542</v>
      </c>
      <c r="T2545" s="19">
        <f>Table1[[#This Row],[Unit Price]]*Table1[[#This Row],[Stock]]</f>
        <v>190000</v>
      </c>
    </row>
    <row r="2546" spans="1:20" x14ac:dyDescent="0.3">
      <c r="A2546" t="s">
        <v>524</v>
      </c>
      <c r="J2546" s="18" t="str">
        <f t="shared" si="156"/>
        <v>14-03-2026</v>
      </c>
      <c r="K2546" t="str">
        <f t="shared" si="157"/>
        <v>SKU563</v>
      </c>
      <c r="L2546" t="str">
        <f t="shared" si="158"/>
        <v>serving tray ultra max</v>
      </c>
      <c r="M2546" t="s">
        <v>581</v>
      </c>
      <c r="N2546">
        <f t="shared" si="159"/>
        <v>50</v>
      </c>
      <c r="O2546" cm="1">
        <f t="array" ref="O2546">_xlfn.FILTERXML("&lt;t&gt;&lt;s&gt;" &amp; SUBSTITUTE(SUBSTITUTE(A2546, "|", "&lt;/s&gt;&lt;s&gt;"), ";", "&lt;/s&gt;&lt;s&gt;") &amp; "&lt;/s&gt;&lt;/t&gt;", "//s[last()-2]")</f>
        <v>25</v>
      </c>
      <c r="P2546" cm="1">
        <f t="array" ref="P2546">_xlfn.FILTERXML("&lt;t&gt;&lt;s&gt;" &amp; SUBSTITUTE(SUBSTITUTE(SUBSTITUTE(CLEAN(A2546), "|", "&lt;/s&gt;&lt;s&gt;"), ",", "&lt;/s&gt;&lt;s&gt;"), ";", "&lt;/s&gt;&lt;s&gt;") &amp; "&lt;/s&gt;&lt;/t&gt;", "//s[last()-2]")</f>
        <v>200</v>
      </c>
      <c r="Q2546" cm="1">
        <f t="array" ref="Q2546">_xlfn.FILTERXML("&lt;t&gt;&lt;s&gt;" &amp; SUBSTITUTE(SUBSTITUTE(SUBSTITUTE(A2546, "|", "&lt;/s&gt;&lt;s&gt;"), ",", "&lt;/s&gt;&lt;s&gt;"), ";", "&lt;/s&gt;&lt;s&gt;") &amp; "&lt;/s&gt;&lt;/t&gt;", "//s[last()-1]")</f>
        <v>1000</v>
      </c>
      <c r="R2546" t="s">
        <v>622</v>
      </c>
      <c r="S2546" s="20">
        <f>Table1[[#This Row],[Qty Sold]]/Table1[[#This Row],[Qty Added]]</f>
        <v>0.5</v>
      </c>
      <c r="T2546" s="19">
        <f>Table1[[#This Row],[Unit Price]]*Table1[[#This Row],[Stock]]</f>
        <v>200000</v>
      </c>
    </row>
    <row r="2547" spans="1:20" x14ac:dyDescent="0.3">
      <c r="A2547" t="s">
        <v>525</v>
      </c>
      <c r="J2547" s="18" t="str">
        <f t="shared" si="156"/>
        <v>15-03-2026</v>
      </c>
      <c r="K2547" t="str">
        <f t="shared" si="157"/>
        <v>SKU564</v>
      </c>
      <c r="L2547" t="str">
        <f t="shared" si="158"/>
        <v>Dinner Set Ultra Max</v>
      </c>
      <c r="M2547" t="s">
        <v>556</v>
      </c>
      <c r="N2547">
        <f t="shared" si="159"/>
        <v>40</v>
      </c>
      <c r="O2547" cm="1">
        <f t="array" ref="O2547">_xlfn.FILTERXML("&lt;t&gt;&lt;s&gt;" &amp; SUBSTITUTE(SUBSTITUTE(A2547, "|", "&lt;/s&gt;&lt;s&gt;"), ";", "&lt;/s&gt;&lt;s&gt;") &amp; "&lt;/s&gt;&lt;/t&gt;", "//s[last()-2]")</f>
        <v>20</v>
      </c>
      <c r="P2547" cm="1">
        <f t="array" ref="P2547">_xlfn.FILTERXML("&lt;t&gt;&lt;s&gt;" &amp; SUBSTITUTE(SUBSTITUTE(SUBSTITUTE(CLEAN(A2547), "|", "&lt;/s&gt;&lt;s&gt;"), ",", "&lt;/s&gt;&lt;s&gt;"), ";", "&lt;/s&gt;&lt;s&gt;") &amp; "&lt;/s&gt;&lt;/t&gt;", "//s[last()-2]")</f>
        <v>130</v>
      </c>
      <c r="Q2547" cm="1">
        <f t="array" ref="Q2547">_xlfn.FILTERXML("&lt;t&gt;&lt;s&gt;" &amp; SUBSTITUTE(SUBSTITUTE(SUBSTITUTE(A2547, "|", "&lt;/s&gt;&lt;s&gt;"), ",", "&lt;/s&gt;&lt;s&gt;"), ";", "&lt;/s&gt;&lt;s&gt;") &amp; "&lt;/s&gt;&lt;/t&gt;", "//s[last()-1]")</f>
        <v>9000</v>
      </c>
      <c r="R2547" t="s">
        <v>596</v>
      </c>
      <c r="S2547" s="20">
        <f>Table1[[#This Row],[Qty Sold]]/Table1[[#This Row],[Qty Added]]</f>
        <v>0.5</v>
      </c>
      <c r="T2547" s="19">
        <f>Table1[[#This Row],[Unit Price]]*Table1[[#This Row],[Stock]]</f>
        <v>1170000</v>
      </c>
    </row>
    <row r="2548" spans="1:20" x14ac:dyDescent="0.3">
      <c r="A2548" t="s">
        <v>526</v>
      </c>
      <c r="J2548" s="18" t="str">
        <f t="shared" si="156"/>
        <v>16-03-2026</v>
      </c>
      <c r="K2548" t="str">
        <f t="shared" si="157"/>
        <v>SKU565</v>
      </c>
      <c r="L2548" t="str">
        <f t="shared" si="158"/>
        <v>dinner set ultra max</v>
      </c>
      <c r="M2548" t="s">
        <v>572</v>
      </c>
      <c r="N2548">
        <f t="shared" si="159"/>
        <v>30</v>
      </c>
      <c r="O2548" cm="1">
        <f t="array" ref="O2548">_xlfn.FILTERXML("&lt;t&gt;&lt;s&gt;" &amp; SUBSTITUTE(SUBSTITUTE(A2548, "|", "&lt;/s&gt;&lt;s&gt;"), ";", "&lt;/s&gt;&lt;s&gt;") &amp; "&lt;/s&gt;&lt;/t&gt;", "//s[last()-2]")</f>
        <v>15</v>
      </c>
      <c r="P2548" cm="1">
        <f t="array" ref="P2548">_xlfn.FILTERXML("&lt;t&gt;&lt;s&gt;" &amp; SUBSTITUTE(SUBSTITUTE(SUBSTITUTE(CLEAN(A2548), "|", "&lt;/s&gt;&lt;s&gt;"), ",", "&lt;/s&gt;&lt;s&gt;"), ";", "&lt;/s&gt;&lt;s&gt;") &amp; "&lt;/s&gt;&lt;/t&gt;", "//s[last()-2]")</f>
        <v>140</v>
      </c>
      <c r="Q2548" cm="1">
        <f t="array" ref="Q2548">_xlfn.FILTERXML("&lt;t&gt;&lt;s&gt;" &amp; SUBSTITUTE(SUBSTITUTE(SUBSTITUTE(A2548, "|", "&lt;/s&gt;&lt;s&gt;"), ",", "&lt;/s&gt;&lt;s&gt;"), ";", "&lt;/s&gt;&lt;s&gt;") &amp; "&lt;/s&gt;&lt;/t&gt;", "//s[last()-1]")</f>
        <v>9000</v>
      </c>
      <c r="R2548" t="s">
        <v>613</v>
      </c>
      <c r="S2548" s="20">
        <f>Table1[[#This Row],[Qty Sold]]/Table1[[#This Row],[Qty Added]]</f>
        <v>0.5</v>
      </c>
      <c r="T2548" s="19">
        <f>Table1[[#This Row],[Unit Price]]*Table1[[#This Row],[Stock]]</f>
        <v>1260000</v>
      </c>
    </row>
    <row r="2549" spans="1:20" x14ac:dyDescent="0.3">
      <c r="A2549" t="s">
        <v>527</v>
      </c>
      <c r="J2549" s="18" t="str">
        <f t="shared" si="156"/>
        <v>17-03-2026</v>
      </c>
      <c r="K2549" t="str">
        <f t="shared" si="157"/>
        <v>SKU566</v>
      </c>
      <c r="L2549" t="str">
        <f t="shared" si="158"/>
        <v>Storage Container Ultra Max</v>
      </c>
      <c r="M2549" t="s">
        <v>553</v>
      </c>
      <c r="N2549">
        <f t="shared" si="159"/>
        <v>120</v>
      </c>
      <c r="O2549" cm="1">
        <f t="array" ref="O2549">_xlfn.FILTERXML("&lt;t&gt;&lt;s&gt;" &amp; SUBSTITUTE(SUBSTITUTE(A2549, "|", "&lt;/s&gt;&lt;s&gt;"), ";", "&lt;/s&gt;&lt;s&gt;") &amp; "&lt;/s&gt;&lt;/t&gt;", "//s[last()-2]")</f>
        <v>80</v>
      </c>
      <c r="P2549" cm="1">
        <f t="array" ref="P2549">_xlfn.FILTERXML("&lt;t&gt;&lt;s&gt;" &amp; SUBSTITUTE(SUBSTITUTE(SUBSTITUTE(CLEAN(A2549), "|", "&lt;/s&gt;&lt;s&gt;"), ",", "&lt;/s&gt;&lt;s&gt;"), ";", "&lt;/s&gt;&lt;s&gt;") &amp; "&lt;/s&gt;&lt;/t&gt;", "//s[last()-2]")</f>
        <v>350</v>
      </c>
      <c r="Q2549" cm="1">
        <f t="array" ref="Q2549">_xlfn.FILTERXML("&lt;t&gt;&lt;s&gt;" &amp; SUBSTITUTE(SUBSTITUTE(SUBSTITUTE(A2549, "|", "&lt;/s&gt;&lt;s&gt;"), ",", "&lt;/s&gt;&lt;s&gt;"), ";", "&lt;/s&gt;&lt;s&gt;") &amp; "&lt;/s&gt;&lt;/t&gt;", "//s[last()-1]")</f>
        <v>700</v>
      </c>
      <c r="R2549" t="s">
        <v>593</v>
      </c>
      <c r="S2549" s="20">
        <f>Table1[[#This Row],[Qty Sold]]/Table1[[#This Row],[Qty Added]]</f>
        <v>0.66666666666666663</v>
      </c>
      <c r="T2549" s="19">
        <f>Table1[[#This Row],[Unit Price]]*Table1[[#This Row],[Stock]]</f>
        <v>245000</v>
      </c>
    </row>
    <row r="2550" spans="1:20" x14ac:dyDescent="0.3">
      <c r="A2550" t="s">
        <v>528</v>
      </c>
      <c r="J2550" s="18" t="str">
        <f t="shared" si="156"/>
        <v>18-03-2026</v>
      </c>
      <c r="K2550" t="str">
        <f t="shared" si="157"/>
        <v>SKU567</v>
      </c>
      <c r="L2550" t="str">
        <f t="shared" si="158"/>
        <v>storage container ultra max</v>
      </c>
      <c r="M2550" t="s">
        <v>570</v>
      </c>
      <c r="N2550">
        <f t="shared" si="159"/>
        <v>100</v>
      </c>
      <c r="O2550" cm="1">
        <f t="array" ref="O2550">_xlfn.FILTERXML("&lt;t&gt;&lt;s&gt;" &amp; SUBSTITUTE(SUBSTITUTE(A2550, "|", "&lt;/s&gt;&lt;s&gt;"), ";", "&lt;/s&gt;&lt;s&gt;") &amp; "&lt;/s&gt;&lt;/t&gt;", "//s[last()-2]")</f>
        <v>50</v>
      </c>
      <c r="P2550" cm="1">
        <f t="array" ref="P2550">_xlfn.FILTERXML("&lt;t&gt;&lt;s&gt;" &amp; SUBSTITUTE(SUBSTITUTE(SUBSTITUTE(CLEAN(A2550), "|", "&lt;/s&gt;&lt;s&gt;"), ",", "&lt;/s&gt;&lt;s&gt;"), ";", "&lt;/s&gt;&lt;s&gt;") &amp; "&lt;/s&gt;&lt;/t&gt;", "//s[last()-2]")</f>
        <v>360</v>
      </c>
      <c r="Q2550" cm="1">
        <f t="array" ref="Q2550">_xlfn.FILTERXML("&lt;t&gt;&lt;s&gt;" &amp; SUBSTITUTE(SUBSTITUTE(SUBSTITUTE(A2550, "|", "&lt;/s&gt;&lt;s&gt;"), ",", "&lt;/s&gt;&lt;s&gt;"), ";", "&lt;/s&gt;&lt;s&gt;") &amp; "&lt;/s&gt;&lt;/t&gt;", "//s[last()-1]")</f>
        <v>700</v>
      </c>
      <c r="R2550" t="s">
        <v>611</v>
      </c>
      <c r="S2550" s="20">
        <f>Table1[[#This Row],[Qty Sold]]/Table1[[#This Row],[Qty Added]]</f>
        <v>0.5</v>
      </c>
      <c r="T2550" s="19">
        <f>Table1[[#This Row],[Unit Price]]*Table1[[#This Row],[Stock]]</f>
        <v>252000</v>
      </c>
    </row>
    <row r="2551" spans="1:20" x14ac:dyDescent="0.3">
      <c r="A2551" t="s">
        <v>529</v>
      </c>
      <c r="J2551" s="18" t="str">
        <f t="shared" si="156"/>
        <v>19-03-2026</v>
      </c>
      <c r="K2551" t="str">
        <f t="shared" si="157"/>
        <v>SKU568</v>
      </c>
      <c r="L2551" t="str">
        <f t="shared" si="158"/>
        <v>Steel Jug Ultra Max</v>
      </c>
      <c r="M2551" t="s">
        <v>541</v>
      </c>
      <c r="N2551">
        <f t="shared" si="159"/>
        <v>55</v>
      </c>
      <c r="O2551" cm="1">
        <f t="array" ref="O2551">_xlfn.FILTERXML("&lt;t&gt;&lt;s&gt;" &amp; SUBSTITUTE(SUBSTITUTE(A2551, "|", "&lt;/s&gt;&lt;s&gt;"), ";", "&lt;/s&gt;&lt;s&gt;") &amp; "&lt;/s&gt;&lt;/t&gt;", "//s[last()-2]")</f>
        <v>30</v>
      </c>
      <c r="P2551" cm="1">
        <f t="array" ref="P2551">_xlfn.FILTERXML("&lt;t&gt;&lt;s&gt;" &amp; SUBSTITUTE(SUBSTITUTE(SUBSTITUTE(CLEAN(A2551), "|", "&lt;/s&gt;&lt;s&gt;"), ",", "&lt;/s&gt;&lt;s&gt;"), ";", "&lt;/s&gt;&lt;s&gt;") &amp; "&lt;/s&gt;&lt;/t&gt;", "//s[last()-2]")</f>
        <v>170</v>
      </c>
      <c r="Q2551" cm="1">
        <f t="array" ref="Q2551">_xlfn.FILTERXML("&lt;t&gt;&lt;s&gt;" &amp; SUBSTITUTE(SUBSTITUTE(SUBSTITUTE(A2551, "|", "&lt;/s&gt;&lt;s&gt;"), ",", "&lt;/s&gt;&lt;s&gt;"), ";", "&lt;/s&gt;&lt;s&gt;") &amp; "&lt;/s&gt;&lt;/t&gt;", "//s[last()-1]")</f>
        <v>1800</v>
      </c>
      <c r="R2551" t="s">
        <v>582</v>
      </c>
      <c r="S2551" s="20">
        <f>Table1[[#This Row],[Qty Sold]]/Table1[[#This Row],[Qty Added]]</f>
        <v>0.54545454545454541</v>
      </c>
      <c r="T2551" s="19">
        <f>Table1[[#This Row],[Unit Price]]*Table1[[#This Row],[Stock]]</f>
        <v>306000</v>
      </c>
    </row>
    <row r="2552" spans="1:20" x14ac:dyDescent="0.3">
      <c r="A2552" t="s">
        <v>530</v>
      </c>
      <c r="J2552" s="18" t="str">
        <f t="shared" si="156"/>
        <v>20-03-2026</v>
      </c>
      <c r="K2552" t="str">
        <f t="shared" si="157"/>
        <v>SKU569</v>
      </c>
      <c r="L2552" t="str">
        <f t="shared" si="158"/>
        <v>steel jug ultra max</v>
      </c>
      <c r="M2552" t="s">
        <v>542</v>
      </c>
      <c r="N2552">
        <f t="shared" si="159"/>
        <v>45</v>
      </c>
      <c r="O2552" cm="1">
        <f t="array" ref="O2552">_xlfn.FILTERXML("&lt;t&gt;&lt;s&gt;" &amp; SUBSTITUTE(SUBSTITUTE(A2552, "|", "&lt;/s&gt;&lt;s&gt;"), ";", "&lt;/s&gt;&lt;s&gt;") &amp; "&lt;/s&gt;&lt;/t&gt;", "//s[last()-2]")</f>
        <v>22</v>
      </c>
      <c r="P2552" cm="1">
        <f t="array" ref="P2552">_xlfn.FILTERXML("&lt;t&gt;&lt;s&gt;" &amp; SUBSTITUTE(SUBSTITUTE(SUBSTITUTE(CLEAN(A2552), "|", "&lt;/s&gt;&lt;s&gt;"), ",", "&lt;/s&gt;&lt;s&gt;"), ";", "&lt;/s&gt;&lt;s&gt;") &amp; "&lt;/s&gt;&lt;/t&gt;", "//s[last()-2]")</f>
        <v>180</v>
      </c>
      <c r="Q2552" cm="1">
        <f t="array" ref="Q2552">_xlfn.FILTERXML("&lt;t&gt;&lt;s&gt;" &amp; SUBSTITUTE(SUBSTITUTE(SUBSTITUTE(A2552, "|", "&lt;/s&gt;&lt;s&gt;"), ",", "&lt;/s&gt;&lt;s&gt;"), ";", "&lt;/s&gt;&lt;s&gt;") &amp; "&lt;/s&gt;&lt;/t&gt;", "//s[last()-1]")</f>
        <v>1800</v>
      </c>
      <c r="R2552" t="s">
        <v>600</v>
      </c>
      <c r="S2552" s="20">
        <f>Table1[[#This Row],[Qty Sold]]/Table1[[#This Row],[Qty Added]]</f>
        <v>0.48888888888888887</v>
      </c>
      <c r="T2552" s="19">
        <f>Table1[[#This Row],[Unit Price]]*Table1[[#This Row],[Stock]]</f>
        <v>324000</v>
      </c>
    </row>
    <row r="2553" spans="1:20" x14ac:dyDescent="0.3">
      <c r="A2553" t="s">
        <v>531</v>
      </c>
      <c r="J2553" s="18" t="str">
        <f t="shared" si="156"/>
        <v>21-03-2026</v>
      </c>
      <c r="K2553" t="str">
        <f t="shared" si="157"/>
        <v>SKU570</v>
      </c>
      <c r="L2553" t="str">
        <f t="shared" si="158"/>
        <v>Tea Kettle Ultra Max</v>
      </c>
      <c r="M2553" t="s">
        <v>552</v>
      </c>
      <c r="N2553">
        <f t="shared" si="159"/>
        <v>50</v>
      </c>
      <c r="O2553" cm="1">
        <f t="array" ref="O2553">_xlfn.FILTERXML("&lt;t&gt;&lt;s&gt;" &amp; SUBSTITUTE(SUBSTITUTE(A2553, "|", "&lt;/s&gt;&lt;s&gt;"), ";", "&lt;/s&gt;&lt;s&gt;") &amp; "&lt;/s&gt;&lt;/t&gt;", "//s[last()-2]")</f>
        <v>28</v>
      </c>
      <c r="P2553" cm="1">
        <f t="array" ref="P2553">_xlfn.FILTERXML("&lt;t&gt;&lt;s&gt;" &amp; SUBSTITUTE(SUBSTITUTE(SUBSTITUTE(CLEAN(A2553), "|", "&lt;/s&gt;&lt;s&gt;"), ",", "&lt;/s&gt;&lt;s&gt;"), ";", "&lt;/s&gt;&lt;s&gt;") &amp; "&lt;/s&gt;&lt;/t&gt;", "//s[last()-2]")</f>
        <v>165</v>
      </c>
      <c r="Q2553" cm="1">
        <f t="array" ref="Q2553">_xlfn.FILTERXML("&lt;t&gt;&lt;s&gt;" &amp; SUBSTITUTE(SUBSTITUTE(SUBSTITUTE(A2553, "|", "&lt;/s&gt;&lt;s&gt;"), ",", "&lt;/s&gt;&lt;s&gt;"), ";", "&lt;/s&gt;&lt;s&gt;") &amp; "&lt;/s&gt;&lt;/t&gt;", "//s[last()-1]")</f>
        <v>2000</v>
      </c>
      <c r="R2553" t="s">
        <v>592</v>
      </c>
      <c r="S2553" s="20">
        <f>Table1[[#This Row],[Qty Sold]]/Table1[[#This Row],[Qty Added]]</f>
        <v>0.56000000000000005</v>
      </c>
      <c r="T2553" s="19">
        <f>Table1[[#This Row],[Unit Price]]*Table1[[#This Row],[Stock]]</f>
        <v>330000</v>
      </c>
    </row>
    <row r="2554" spans="1:20" x14ac:dyDescent="0.3">
      <c r="A2554" t="s">
        <v>532</v>
      </c>
      <c r="J2554" s="18" t="str">
        <f t="shared" si="156"/>
        <v>22-03-2026</v>
      </c>
      <c r="K2554" t="str">
        <f t="shared" si="157"/>
        <v>SKU571</v>
      </c>
      <c r="L2554" t="str">
        <f t="shared" si="158"/>
        <v>tea kettle ultra max</v>
      </c>
      <c r="M2554" t="s">
        <v>571</v>
      </c>
      <c r="N2554">
        <f t="shared" si="159"/>
        <v>40</v>
      </c>
      <c r="O2554" cm="1">
        <f t="array" ref="O2554">_xlfn.FILTERXML("&lt;t&gt;&lt;s&gt;" &amp; SUBSTITUTE(SUBSTITUTE(A2554, "|", "&lt;/s&gt;&lt;s&gt;"), ";", "&lt;/s&gt;&lt;s&gt;") &amp; "&lt;/s&gt;&lt;/t&gt;", "//s[last()-2]")</f>
        <v>20</v>
      </c>
      <c r="P2554" cm="1">
        <f t="array" ref="P2554">_xlfn.FILTERXML("&lt;t&gt;&lt;s&gt;" &amp; SUBSTITUTE(SUBSTITUTE(SUBSTITUTE(CLEAN(A2554), "|", "&lt;/s&gt;&lt;s&gt;"), ",", "&lt;/s&gt;&lt;s&gt;"), ";", "&lt;/s&gt;&lt;s&gt;") &amp; "&lt;/s&gt;&lt;/t&gt;", "//s[last()-2]")</f>
        <v>175</v>
      </c>
      <c r="Q2554" cm="1">
        <f t="array" ref="Q2554">_xlfn.FILTERXML("&lt;t&gt;&lt;s&gt;" &amp; SUBSTITUTE(SUBSTITUTE(SUBSTITUTE(A2554, "|", "&lt;/s&gt;&lt;s&gt;"), ",", "&lt;/s&gt;&lt;s&gt;"), ";", "&lt;/s&gt;&lt;s&gt;") &amp; "&lt;/s&gt;&lt;/t&gt;", "//s[last()-1]")</f>
        <v>2000</v>
      </c>
      <c r="R2554" t="s">
        <v>612</v>
      </c>
      <c r="S2554" s="20">
        <f>Table1[[#This Row],[Qty Sold]]/Table1[[#This Row],[Qty Added]]</f>
        <v>0.5</v>
      </c>
      <c r="T2554" s="19">
        <f>Table1[[#This Row],[Unit Price]]*Table1[[#This Row],[Stock]]</f>
        <v>350000</v>
      </c>
    </row>
    <row r="2555" spans="1:20" x14ac:dyDescent="0.3">
      <c r="A2555" t="s">
        <v>20</v>
      </c>
      <c r="J2555" s="18" t="str">
        <f t="shared" si="156"/>
        <v>12-01-2026</v>
      </c>
      <c r="K2555" t="str">
        <f t="shared" si="157"/>
        <v>SKU014</v>
      </c>
      <c r="L2555" t="str">
        <f t="shared" si="158"/>
        <v>Storage Container</v>
      </c>
      <c r="M2555" t="s">
        <v>553</v>
      </c>
      <c r="N2555">
        <f t="shared" si="159"/>
        <v>90</v>
      </c>
      <c r="O2555" cm="1">
        <f t="array" ref="O2555">_xlfn.FILTERXML("&lt;t&gt;&lt;s&gt;" &amp; SUBSTITUTE(SUBSTITUTE(A2555, "|", "&lt;/s&gt;&lt;s&gt;"), ";", "&lt;/s&gt;&lt;s&gt;") &amp; "&lt;/s&gt;&lt;/t&gt;", "//s[last()-2]")</f>
        <v>60</v>
      </c>
      <c r="P2555" cm="1">
        <f t="array" ref="P2555">_xlfn.FILTERXML("&lt;t&gt;&lt;s&gt;" &amp; SUBSTITUTE(SUBSTITUTE(SUBSTITUTE(CLEAN(A2555), "|", "&lt;/s&gt;&lt;s&gt;"), ",", "&lt;/s&gt;&lt;s&gt;"), ";", "&lt;/s&gt;&lt;s&gt;") &amp; "&lt;/s&gt;&lt;/t&gt;", "//s[last()-2]")</f>
        <v>150</v>
      </c>
      <c r="Q2555" cm="1">
        <f t="array" ref="Q2555">_xlfn.FILTERXML("&lt;t&gt;&lt;s&gt;" &amp; SUBSTITUTE(SUBSTITUTE(SUBSTITUTE(A2555, "|", "&lt;/s&gt;&lt;s&gt;"), ",", "&lt;/s&gt;&lt;s&gt;"), ";", "&lt;/s&gt;&lt;s&gt;") &amp; "&lt;/s&gt;&lt;/t&gt;", "//s[last()-1]")</f>
        <v>300</v>
      </c>
      <c r="R2555" t="s">
        <v>593</v>
      </c>
      <c r="S2555" s="20">
        <f>Table1[[#This Row],[Qty Sold]]/Table1[[#This Row],[Qty Added]]</f>
        <v>0.66666666666666663</v>
      </c>
      <c r="T2555" s="19">
        <f>Table1[[#This Row],[Unit Price]]*Table1[[#This Row],[Stock]]</f>
        <v>45000</v>
      </c>
    </row>
    <row r="2556" spans="1:20" x14ac:dyDescent="0.3">
      <c r="A2556" t="s">
        <v>21</v>
      </c>
      <c r="J2556" s="18" t="str">
        <f t="shared" si="156"/>
        <v>13-01-2026</v>
      </c>
      <c r="K2556" t="str">
        <f t="shared" si="157"/>
        <v>SKU015</v>
      </c>
      <c r="L2556" t="str">
        <f t="shared" si="158"/>
        <v>Glass Bowl</v>
      </c>
      <c r="M2556" t="s">
        <v>545</v>
      </c>
      <c r="N2556">
        <f t="shared" si="159"/>
        <v>35</v>
      </c>
      <c r="O2556" cm="1">
        <f t="array" ref="O2556">_xlfn.FILTERXML("&lt;t&gt;&lt;s&gt;" &amp; SUBSTITUTE(SUBSTITUTE(A2556, "|", "&lt;/s&gt;&lt;s&gt;"), ";", "&lt;/s&gt;&lt;s&gt;") &amp; "&lt;/s&gt;&lt;/t&gt;", "//s[last()-2]")</f>
        <v>15</v>
      </c>
      <c r="P2556" cm="1">
        <f t="array" ref="P2556">_xlfn.FILTERXML("&lt;t&gt;&lt;s&gt;" &amp; SUBSTITUTE(SUBSTITUTE(SUBSTITUTE(CLEAN(A2556), "|", "&lt;/s&gt;&lt;s&gt;"), ",", "&lt;/s&gt;&lt;s&gt;"), ";", "&lt;/s&gt;&lt;s&gt;") &amp; "&lt;/s&gt;&lt;/t&gt;", "//s[last()-2]")</f>
        <v>55</v>
      </c>
      <c r="Q2556" cm="1">
        <f t="array" ref="Q2556">_xlfn.FILTERXML("&lt;t&gt;&lt;s&gt;" &amp; SUBSTITUTE(SUBSTITUTE(SUBSTITUTE(A2556, "|", "&lt;/s&gt;&lt;s&gt;"), ",", "&lt;/s&gt;&lt;s&gt;"), ";", "&lt;/s&gt;&lt;s&gt;") &amp; "&lt;/s&gt;&lt;/t&gt;", "//s[last()-1]")</f>
        <v>250</v>
      </c>
      <c r="R2556" t="s">
        <v>585</v>
      </c>
      <c r="S2556" s="20">
        <f>Table1[[#This Row],[Qty Sold]]/Table1[[#This Row],[Qty Added]]</f>
        <v>0.42857142857142855</v>
      </c>
      <c r="T2556" s="19">
        <f>Table1[[#This Row],[Unit Price]]*Table1[[#This Row],[Stock]]</f>
        <v>13750</v>
      </c>
    </row>
    <row r="2557" spans="1:20" x14ac:dyDescent="0.3">
      <c r="A2557" t="s">
        <v>22</v>
      </c>
      <c r="J2557" s="18" t="str">
        <f t="shared" si="156"/>
        <v>14-01-2026</v>
      </c>
      <c r="K2557" t="str">
        <f t="shared" si="157"/>
        <v>SKU016</v>
      </c>
      <c r="L2557" t="str">
        <f t="shared" si="158"/>
        <v>Steel Glass</v>
      </c>
      <c r="M2557" t="s">
        <v>541</v>
      </c>
      <c r="N2557">
        <f t="shared" si="159"/>
        <v>120</v>
      </c>
      <c r="O2557" cm="1">
        <f t="array" ref="O2557">_xlfn.FILTERXML("&lt;t&gt;&lt;s&gt;" &amp; SUBSTITUTE(SUBSTITUTE(A2557, "|", "&lt;/s&gt;&lt;s&gt;"), ";", "&lt;/s&gt;&lt;s&gt;") &amp; "&lt;/s&gt;&lt;/t&gt;", "//s[last()-2]")</f>
        <v>90</v>
      </c>
      <c r="P2557" cm="1">
        <f t="array" ref="P2557">_xlfn.FILTERXML("&lt;t&gt;&lt;s&gt;" &amp; SUBSTITUTE(SUBSTITUTE(SUBSTITUTE(CLEAN(A2557), "|", "&lt;/s&gt;&lt;s&gt;"), ",", "&lt;/s&gt;&lt;s&gt;"), ";", "&lt;/s&gt;&lt;s&gt;") &amp; "&lt;/s&gt;&lt;/t&gt;", "//s[last()-2]")</f>
        <v>200</v>
      </c>
      <c r="Q2557" cm="1">
        <f t="array" ref="Q2557">_xlfn.FILTERXML("&lt;t&gt;&lt;s&gt;" &amp; SUBSTITUTE(SUBSTITUTE(SUBSTITUTE(A2557, "|", "&lt;/s&gt;&lt;s&gt;"), ",", "&lt;/s&gt;&lt;s&gt;"), ";", "&lt;/s&gt;&lt;s&gt;") &amp; "&lt;/s&gt;&lt;/t&gt;", "//s[last()-1]")</f>
        <v>100</v>
      </c>
      <c r="R2557" t="s">
        <v>582</v>
      </c>
      <c r="S2557" s="20">
        <f>Table1[[#This Row],[Qty Sold]]/Table1[[#This Row],[Qty Added]]</f>
        <v>0.75</v>
      </c>
      <c r="T2557" s="19">
        <f>Table1[[#This Row],[Unit Price]]*Table1[[#This Row],[Stock]]</f>
        <v>20000</v>
      </c>
    </row>
    <row r="2558" spans="1:20" x14ac:dyDescent="0.3">
      <c r="A2558" t="s">
        <v>23</v>
      </c>
      <c r="J2558" s="18" t="str">
        <f t="shared" si="156"/>
        <v>15-01-2026</v>
      </c>
      <c r="K2558" t="str">
        <f t="shared" si="157"/>
        <v>SKU017</v>
      </c>
      <c r="L2558" t="str">
        <f t="shared" si="158"/>
        <v>Serving Tray</v>
      </c>
      <c r="M2558" t="s">
        <v>554</v>
      </c>
      <c r="N2558">
        <f t="shared" si="159"/>
        <v>45</v>
      </c>
      <c r="O2558" cm="1">
        <f t="array" ref="O2558">_xlfn.FILTERXML("&lt;t&gt;&lt;s&gt;" &amp; SUBSTITUTE(SUBSTITUTE(A2558, "|", "&lt;/s&gt;&lt;s&gt;"), ";", "&lt;/s&gt;&lt;s&gt;") &amp; "&lt;/s&gt;&lt;/t&gt;", "//s[last()-2]")</f>
        <v>20</v>
      </c>
      <c r="P2558" cm="1">
        <f t="array" ref="P2558">_xlfn.FILTERXML("&lt;t&gt;&lt;s&gt;" &amp; SUBSTITUTE(SUBSTITUTE(SUBSTITUTE(CLEAN(A2558), "|", "&lt;/s&gt;&lt;s&gt;"), ",", "&lt;/s&gt;&lt;s&gt;"), ";", "&lt;/s&gt;&lt;s&gt;") &amp; "&lt;/s&gt;&lt;/t&gt;", "//s[last()-2]")</f>
        <v>70</v>
      </c>
      <c r="Q2558" cm="1">
        <f t="array" ref="Q2558">_xlfn.FILTERXML("&lt;t&gt;&lt;s&gt;" &amp; SUBSTITUTE(SUBSTITUTE(SUBSTITUTE(A2558, "|", "&lt;/s&gt;&lt;s&gt;"), ",", "&lt;/s&gt;&lt;s&gt;"), ";", "&lt;/s&gt;&lt;s&gt;") &amp; "&lt;/s&gt;&lt;/t&gt;", "//s[last()-1]")</f>
        <v>350</v>
      </c>
      <c r="R2558" t="s">
        <v>594</v>
      </c>
      <c r="S2558" s="20">
        <f>Table1[[#This Row],[Qty Sold]]/Table1[[#This Row],[Qty Added]]</f>
        <v>0.44444444444444442</v>
      </c>
      <c r="T2558" s="19">
        <f>Table1[[#This Row],[Unit Price]]*Table1[[#This Row],[Stock]]</f>
        <v>24500</v>
      </c>
    </row>
    <row r="2559" spans="1:20" x14ac:dyDescent="0.3">
      <c r="A2559" t="s">
        <v>24</v>
      </c>
      <c r="J2559" s="18" t="str">
        <f t="shared" si="156"/>
        <v>16-01-2026</v>
      </c>
      <c r="K2559" t="str">
        <f t="shared" si="157"/>
        <v>SKU018</v>
      </c>
      <c r="L2559" t="str">
        <f t="shared" si="158"/>
        <v>Pressure Cooker 3L</v>
      </c>
      <c r="M2559" t="s">
        <v>555</v>
      </c>
      <c r="N2559">
        <f t="shared" si="159"/>
        <v>15</v>
      </c>
      <c r="O2559" cm="1">
        <f t="array" ref="O2559">_xlfn.FILTERXML("&lt;t&gt;&lt;s&gt;" &amp; SUBSTITUTE(SUBSTITUTE(A2559, "|", "&lt;/s&gt;&lt;s&gt;"), ";", "&lt;/s&gt;&lt;s&gt;") &amp; "&lt;/s&gt;&lt;/t&gt;", "//s[last()-2]")</f>
        <v>8</v>
      </c>
      <c r="P2559" cm="1">
        <f t="array" ref="P2559">_xlfn.FILTERXML("&lt;t&gt;&lt;s&gt;" &amp; SUBSTITUTE(SUBSTITUTE(SUBSTITUTE(CLEAN(A2559), "|", "&lt;/s&gt;&lt;s&gt;"), ",", "&lt;/s&gt;&lt;s&gt;"), ";", "&lt;/s&gt;&lt;s&gt;") &amp; "&lt;/s&gt;&lt;/t&gt;", "//s[last()-2]")</f>
        <v>25</v>
      </c>
      <c r="Q2559" cm="1">
        <f t="array" ref="Q2559">_xlfn.FILTERXML("&lt;t&gt;&lt;s&gt;" &amp; SUBSTITUTE(SUBSTITUTE(SUBSTITUTE(A2559, "|", "&lt;/s&gt;&lt;s&gt;"), ",", "&lt;/s&gt;&lt;s&gt;"), ";", "&lt;/s&gt;&lt;s&gt;") &amp; "&lt;/s&gt;&lt;/t&gt;", "//s[last()-1]")</f>
        <v>1500</v>
      </c>
      <c r="R2559" t="s">
        <v>595</v>
      </c>
      <c r="S2559" s="20">
        <f>Table1[[#This Row],[Qty Sold]]/Table1[[#This Row],[Qty Added]]</f>
        <v>0.53333333333333333</v>
      </c>
      <c r="T2559" s="19">
        <f>Table1[[#This Row],[Unit Price]]*Table1[[#This Row],[Stock]]</f>
        <v>37500</v>
      </c>
    </row>
    <row r="2560" spans="1:20" x14ac:dyDescent="0.3">
      <c r="A2560" t="s">
        <v>25</v>
      </c>
      <c r="J2560" s="18" t="str">
        <f t="shared" si="156"/>
        <v>17-01-2026</v>
      </c>
      <c r="K2560" t="str">
        <f t="shared" si="157"/>
        <v>SKU019</v>
      </c>
      <c r="L2560" t="str">
        <f t="shared" si="158"/>
        <v>Pressure cooker 3 L</v>
      </c>
      <c r="M2560" t="s">
        <v>555</v>
      </c>
      <c r="N2560">
        <f t="shared" si="159"/>
        <v>10</v>
      </c>
      <c r="O2560" cm="1">
        <f t="array" ref="O2560">_xlfn.FILTERXML("&lt;t&gt;&lt;s&gt;" &amp; SUBSTITUTE(SUBSTITUTE(A2560, "|", "&lt;/s&gt;&lt;s&gt;"), ";", "&lt;/s&gt;&lt;s&gt;") &amp; "&lt;/s&gt;&lt;/t&gt;", "//s[last()-2]")</f>
        <v>5</v>
      </c>
      <c r="P2560" cm="1">
        <f t="array" ref="P2560">_xlfn.FILTERXML("&lt;t&gt;&lt;s&gt;" &amp; SUBSTITUTE(SUBSTITUTE(SUBSTITUTE(CLEAN(A2560), "|", "&lt;/s&gt;&lt;s&gt;"), ",", "&lt;/s&gt;&lt;s&gt;"), ";", "&lt;/s&gt;&lt;s&gt;") &amp; "&lt;/s&gt;&lt;/t&gt;", "//s[last()-2]")</f>
        <v>30</v>
      </c>
      <c r="Q2560" cm="1">
        <f t="array" ref="Q2560">_xlfn.FILTERXML("&lt;t&gt;&lt;s&gt;" &amp; SUBSTITUTE(SUBSTITUTE(SUBSTITUTE(A2560, "|", "&lt;/s&gt;&lt;s&gt;"), ",", "&lt;/s&gt;&lt;s&gt;"), ";", "&lt;/s&gt;&lt;s&gt;") &amp; "&lt;/s&gt;&lt;/t&gt;", "//s[last()-1]")</f>
        <v>1500</v>
      </c>
      <c r="R2560" t="s">
        <v>595</v>
      </c>
      <c r="S2560" s="20">
        <f>Table1[[#This Row],[Qty Sold]]/Table1[[#This Row],[Qty Added]]</f>
        <v>0.5</v>
      </c>
      <c r="T2560" s="19">
        <f>Table1[[#This Row],[Unit Price]]*Table1[[#This Row],[Stock]]</f>
        <v>45000</v>
      </c>
    </row>
    <row r="2561" spans="1:20" x14ac:dyDescent="0.3">
      <c r="A2561" t="s">
        <v>26</v>
      </c>
      <c r="J2561" s="18" t="str">
        <f t="shared" si="156"/>
        <v>18-01-2026</v>
      </c>
      <c r="K2561" t="str">
        <f t="shared" si="157"/>
        <v>SKU020</v>
      </c>
      <c r="L2561" t="str">
        <f t="shared" si="158"/>
        <v>Dinner Set</v>
      </c>
      <c r="M2561" t="s">
        <v>556</v>
      </c>
      <c r="N2561">
        <f t="shared" si="159"/>
        <v>20</v>
      </c>
      <c r="O2561" cm="1">
        <f t="array" ref="O2561">_xlfn.FILTERXML("&lt;t&gt;&lt;s&gt;" &amp; SUBSTITUTE(SUBSTITUTE(A2561, "|", "&lt;/s&gt;&lt;s&gt;"), ";", "&lt;/s&gt;&lt;s&gt;") &amp; "&lt;/s&gt;&lt;/t&gt;", "//s[last()-2]")</f>
        <v>12</v>
      </c>
      <c r="P2561" cm="1">
        <f t="array" ref="P2561">_xlfn.FILTERXML("&lt;t&gt;&lt;s&gt;" &amp; SUBSTITUTE(SUBSTITUTE(SUBSTITUTE(CLEAN(A2561), "|", "&lt;/s&gt;&lt;s&gt;"), ",", "&lt;/s&gt;&lt;s&gt;"), ";", "&lt;/s&gt;&lt;s&gt;") &amp; "&lt;/s&gt;&lt;/t&gt;", "//s[last()-2]")</f>
        <v>30</v>
      </c>
      <c r="Q2561" cm="1">
        <f t="array" ref="Q2561">_xlfn.FILTERXML("&lt;t&gt;&lt;s&gt;" &amp; SUBSTITUTE(SUBSTITUTE(SUBSTITUTE(A2561, "|", "&lt;/s&gt;&lt;s&gt;"), ",", "&lt;/s&gt;&lt;s&gt;"), ";", "&lt;/s&gt;&lt;s&gt;") &amp; "&lt;/s&gt;&lt;/t&gt;", "//s[last()-1]")</f>
        <v>2500</v>
      </c>
      <c r="R2561" t="s">
        <v>596</v>
      </c>
      <c r="S2561" s="20">
        <f>Table1[[#This Row],[Qty Sold]]/Table1[[#This Row],[Qty Added]]</f>
        <v>0.6</v>
      </c>
      <c r="T2561" s="19">
        <f>Table1[[#This Row],[Unit Price]]*Table1[[#This Row],[Stock]]</f>
        <v>75000</v>
      </c>
    </row>
    <row r="2562" spans="1:20" x14ac:dyDescent="0.3">
      <c r="A2562" t="s">
        <v>27</v>
      </c>
      <c r="J2562" s="18" t="str">
        <f t="shared" si="156"/>
        <v>19-01-2026</v>
      </c>
      <c r="K2562" t="str">
        <f t="shared" si="157"/>
        <v>SKU021</v>
      </c>
      <c r="L2562" t="str">
        <f t="shared" si="158"/>
        <v>Bottle Set</v>
      </c>
      <c r="M2562" t="s">
        <v>557</v>
      </c>
      <c r="N2562">
        <f t="shared" si="159"/>
        <v>60</v>
      </c>
      <c r="O2562" cm="1">
        <f t="array" ref="O2562">_xlfn.FILTERXML("&lt;t&gt;&lt;s&gt;" &amp; SUBSTITUTE(SUBSTITUTE(A2562, "|", "&lt;/s&gt;&lt;s&gt;"), ";", "&lt;/s&gt;&lt;s&gt;") &amp; "&lt;/s&gt;&lt;/t&gt;", "//s[last()-2]")</f>
        <v>30</v>
      </c>
      <c r="P2562" cm="1">
        <f t="array" ref="P2562">_xlfn.FILTERXML("&lt;t&gt;&lt;s&gt;" &amp; SUBSTITUTE(SUBSTITUTE(SUBSTITUTE(CLEAN(A2562), "|", "&lt;/s&gt;&lt;s&gt;"), ",", "&lt;/s&gt;&lt;s&gt;"), ";", "&lt;/s&gt;&lt;s&gt;") &amp; "&lt;/s&gt;&lt;/t&gt;", "//s[last()-2]")</f>
        <v>90</v>
      </c>
      <c r="Q2562" cm="1">
        <f t="array" ref="Q2562">_xlfn.FILTERXML("&lt;t&gt;&lt;s&gt;" &amp; SUBSTITUTE(SUBSTITUTE(SUBSTITUTE(A2562, "|", "&lt;/s&gt;&lt;s&gt;"), ",", "&lt;/s&gt;&lt;s&gt;"), ";", "&lt;/s&gt;&lt;s&gt;") &amp; "&lt;/s&gt;&lt;/t&gt;", "//s[last()-1]")</f>
        <v>400</v>
      </c>
      <c r="R2562" t="s">
        <v>597</v>
      </c>
      <c r="S2562" s="20">
        <f>Table1[[#This Row],[Qty Sold]]/Table1[[#This Row],[Qty Added]]</f>
        <v>0.5</v>
      </c>
      <c r="T2562" s="19">
        <f>Table1[[#This Row],[Unit Price]]*Table1[[#This Row],[Stock]]</f>
        <v>36000</v>
      </c>
    </row>
    <row r="2563" spans="1:20" x14ac:dyDescent="0.3">
      <c r="A2563" t="s">
        <v>28</v>
      </c>
      <c r="J2563" s="18" t="str">
        <f t="shared" ref="J2563:J2626" si="160">LEFT(A2563, FIND(",", A2563) - 1)</f>
        <v>20-01-2026</v>
      </c>
      <c r="K2563" t="str">
        <f t="shared" ref="K2563:K2626" si="161">TRIM(MID(A2563, FIND(",", A2563) + 1, FIND("|", A2563) - FIND(",", A2563) - 1))</f>
        <v>SKU022</v>
      </c>
      <c r="L2563" t="str">
        <f t="shared" ref="L2563:L2626" si="162">TRIM(_xlfn.TEXTBEFORE(_xlfn.TEXTAFTER(A2563, "|"), ";"))</f>
        <v>Spatula</v>
      </c>
      <c r="M2563" t="s">
        <v>558</v>
      </c>
      <c r="N2563">
        <f t="shared" ref="N2563:N2626" si="163">VALUE(MID(A2563, FIND(",", A2563, FIND(";", A2563)) + 1, FIND("|", A2563, FIND(",", A2563, FIND(";", A2563))) - FIND(",", A2563, FIND(";", A2563)) - 1))</f>
        <v>70</v>
      </c>
      <c r="O2563" cm="1">
        <f t="array" ref="O2563">_xlfn.FILTERXML("&lt;t&gt;&lt;s&gt;" &amp; SUBSTITUTE(SUBSTITUTE(A2563, "|", "&lt;/s&gt;&lt;s&gt;"), ";", "&lt;/s&gt;&lt;s&gt;") &amp; "&lt;/s&gt;&lt;/t&gt;", "//s[last()-2]")</f>
        <v>40</v>
      </c>
      <c r="P2563" cm="1">
        <f t="array" ref="P2563">_xlfn.FILTERXML("&lt;t&gt;&lt;s&gt;" &amp; SUBSTITUTE(SUBSTITUTE(SUBSTITUTE(CLEAN(A2563), "|", "&lt;/s&gt;&lt;s&gt;"), ",", "&lt;/s&gt;&lt;s&gt;"), ";", "&lt;/s&gt;&lt;s&gt;") &amp; "&lt;/s&gt;&lt;/t&gt;", "//s[last()-2]")</f>
        <v>110</v>
      </c>
      <c r="Q2563" cm="1">
        <f t="array" ref="Q2563">_xlfn.FILTERXML("&lt;t&gt;&lt;s&gt;" &amp; SUBSTITUTE(SUBSTITUTE(SUBSTITUTE(A2563, "|", "&lt;/s&gt;&lt;s&gt;"), ",", "&lt;/s&gt;&lt;s&gt;"), ";", "&lt;/s&gt;&lt;s&gt;") &amp; "&lt;/s&gt;&lt;/t&gt;", "//s[last()-1]")</f>
        <v>120</v>
      </c>
      <c r="R2563" t="s">
        <v>598</v>
      </c>
      <c r="S2563" s="20">
        <f>Table1[[#This Row],[Qty Sold]]/Table1[[#This Row],[Qty Added]]</f>
        <v>0.5714285714285714</v>
      </c>
      <c r="T2563" s="19">
        <f>Table1[[#This Row],[Unit Price]]*Table1[[#This Row],[Stock]]</f>
        <v>13200</v>
      </c>
    </row>
    <row r="2564" spans="1:20" x14ac:dyDescent="0.3">
      <c r="A2564" t="s">
        <v>29</v>
      </c>
      <c r="J2564" s="18" t="str">
        <f t="shared" si="160"/>
        <v>21-01-2026</v>
      </c>
      <c r="K2564" t="str">
        <f t="shared" si="161"/>
        <v>SKU023</v>
      </c>
      <c r="L2564" t="str">
        <f t="shared" si="162"/>
        <v>Tiffin Box</v>
      </c>
      <c r="M2564" t="s">
        <v>559</v>
      </c>
      <c r="N2564">
        <f t="shared" si="163"/>
        <v>55</v>
      </c>
      <c r="O2564" cm="1">
        <f t="array" ref="O2564">_xlfn.FILTERXML("&lt;t&gt;&lt;s&gt;" &amp; SUBSTITUTE(SUBSTITUTE(A2564, "|", "&lt;/s&gt;&lt;s&gt;"), ";", "&lt;/s&gt;&lt;s&gt;") &amp; "&lt;/s&gt;&lt;/t&gt;", "//s[last()-2]")</f>
        <v>25</v>
      </c>
      <c r="P2564" cm="1">
        <f t="array" ref="P2564">_xlfn.FILTERXML("&lt;t&gt;&lt;s&gt;" &amp; SUBSTITUTE(SUBSTITUTE(SUBSTITUTE(CLEAN(A2564), "|", "&lt;/s&gt;&lt;s&gt;"), ",", "&lt;/s&gt;&lt;s&gt;"), ";", "&lt;/s&gt;&lt;s&gt;") &amp; "&lt;/s&gt;&lt;/t&gt;", "//s[last()-2]")</f>
        <v>85</v>
      </c>
      <c r="Q2564" cm="1">
        <f t="array" ref="Q2564">_xlfn.FILTERXML("&lt;t&gt;&lt;s&gt;" &amp; SUBSTITUTE(SUBSTITUTE(SUBSTITUTE(A2564, "|", "&lt;/s&gt;&lt;s&gt;"), ",", "&lt;/s&gt;&lt;s&gt;"), ";", "&lt;/s&gt;&lt;s&gt;") &amp; "&lt;/s&gt;&lt;/t&gt;", "//s[last()-1]")</f>
        <v>300</v>
      </c>
      <c r="R2564" t="s">
        <v>599</v>
      </c>
      <c r="S2564" s="20">
        <f>Table1[[#This Row],[Qty Sold]]/Table1[[#This Row],[Qty Added]]</f>
        <v>0.45454545454545453</v>
      </c>
      <c r="T2564" s="19">
        <f>Table1[[#This Row],[Unit Price]]*Table1[[#This Row],[Stock]]</f>
        <v>25500</v>
      </c>
    </row>
    <row r="2565" spans="1:20" x14ac:dyDescent="0.3">
      <c r="A2565" t="s">
        <v>30</v>
      </c>
      <c r="J2565" s="18" t="str">
        <f t="shared" si="160"/>
        <v>22-01-2026</v>
      </c>
      <c r="K2565" t="str">
        <f t="shared" si="161"/>
        <v>SKU024</v>
      </c>
      <c r="L2565" t="str">
        <f t="shared" si="162"/>
        <v>Steel Jug</v>
      </c>
      <c r="M2565" t="s">
        <v>541</v>
      </c>
      <c r="N2565">
        <f t="shared" si="163"/>
        <v>30</v>
      </c>
      <c r="O2565" cm="1">
        <f t="array" ref="O2565">_xlfn.FILTERXML("&lt;t&gt;&lt;s&gt;" &amp; SUBSTITUTE(SUBSTITUTE(A2565, "|", "&lt;/s&gt;&lt;s&gt;"), ";", "&lt;/s&gt;&lt;s&gt;") &amp; "&lt;/s&gt;&lt;/t&gt;", "//s[last()-2]")</f>
        <v>12</v>
      </c>
      <c r="P2565" cm="1">
        <f t="array" ref="P2565">_xlfn.FILTERXML("&lt;t&gt;&lt;s&gt;" &amp; SUBSTITUTE(SUBSTITUTE(SUBSTITUTE(CLEAN(A2565), "|", "&lt;/s&gt;&lt;s&gt;"), ",", "&lt;/s&gt;&lt;s&gt;"), ";", "&lt;/s&gt;&lt;s&gt;") &amp; "&lt;/s&gt;&lt;/t&gt;", "//s[last()-2]")</f>
        <v>50</v>
      </c>
      <c r="Q2565" cm="1">
        <f t="array" ref="Q2565">_xlfn.FILTERXML("&lt;t&gt;&lt;s&gt;" &amp; SUBSTITUTE(SUBSTITUTE(SUBSTITUTE(A2565, "|", "&lt;/s&gt;&lt;s&gt;"), ",", "&lt;/s&gt;&lt;s&gt;"), ";", "&lt;/s&gt;&lt;s&gt;") &amp; "&lt;/s&gt;&lt;/t&gt;", "//s[last()-1]")</f>
        <v>600</v>
      </c>
      <c r="R2565" t="s">
        <v>582</v>
      </c>
      <c r="S2565" s="20">
        <f>Table1[[#This Row],[Qty Sold]]/Table1[[#This Row],[Qty Added]]</f>
        <v>0.4</v>
      </c>
      <c r="T2565" s="19">
        <f>Table1[[#This Row],[Unit Price]]*Table1[[#This Row],[Stock]]</f>
        <v>30000</v>
      </c>
    </row>
    <row r="2566" spans="1:20" x14ac:dyDescent="0.3">
      <c r="A2566" t="s">
        <v>31</v>
      </c>
      <c r="J2566" s="18" t="str">
        <f t="shared" si="160"/>
        <v>23-01-2026</v>
      </c>
      <c r="K2566" t="str">
        <f t="shared" si="161"/>
        <v>SKU025</v>
      </c>
      <c r="L2566" t="str">
        <f t="shared" si="162"/>
        <v>Milk Pot</v>
      </c>
      <c r="M2566" t="s">
        <v>560</v>
      </c>
      <c r="N2566">
        <f t="shared" si="163"/>
        <v>25</v>
      </c>
      <c r="O2566" cm="1">
        <f t="array" ref="O2566">_xlfn.FILTERXML("&lt;t&gt;&lt;s&gt;" &amp; SUBSTITUTE(SUBSTITUTE(A2566, "|", "&lt;/s&gt;&lt;s&gt;"), ";", "&lt;/s&gt;&lt;s&gt;") &amp; "&lt;/s&gt;&lt;/t&gt;", "//s[last()-2]")</f>
        <v>10</v>
      </c>
      <c r="P2566" cm="1">
        <f t="array" ref="P2566">_xlfn.FILTERXML("&lt;t&gt;&lt;s&gt;" &amp; SUBSTITUTE(SUBSTITUTE(SUBSTITUTE(CLEAN(A2566), "|", "&lt;/s&gt;&lt;s&gt;"), ",", "&lt;/s&gt;&lt;s&gt;"), ";", "&lt;/s&gt;&lt;s&gt;") &amp; "&lt;/s&gt;&lt;/t&gt;", "//s[last()-2]")</f>
        <v>40</v>
      </c>
      <c r="Q2566" cm="1">
        <f t="array" ref="Q2566">_xlfn.FILTERXML("&lt;t&gt;&lt;s&gt;" &amp; SUBSTITUTE(SUBSTITUTE(SUBSTITUTE(A2566, "|", "&lt;/s&gt;&lt;s&gt;"), ",", "&lt;/s&gt;&lt;s&gt;"), ";", "&lt;/s&gt;&lt;s&gt;") &amp; "&lt;/s&gt;&lt;/t&gt;", "//s[last()-1]")</f>
        <v>700</v>
      </c>
      <c r="R2566" t="s">
        <v>601</v>
      </c>
      <c r="S2566" s="20">
        <f>Table1[[#This Row],[Qty Sold]]/Table1[[#This Row],[Qty Added]]</f>
        <v>0.4</v>
      </c>
      <c r="T2566" s="19">
        <f>Table1[[#This Row],[Unit Price]]*Table1[[#This Row],[Stock]]</f>
        <v>28000</v>
      </c>
    </row>
    <row r="2567" spans="1:20" x14ac:dyDescent="0.3">
      <c r="A2567" t="s">
        <v>32</v>
      </c>
      <c r="J2567" s="18" t="str">
        <f t="shared" si="160"/>
        <v>24-01-2026</v>
      </c>
      <c r="K2567" t="str">
        <f t="shared" si="161"/>
        <v>SKU026</v>
      </c>
      <c r="L2567" t="str">
        <f t="shared" si="162"/>
        <v>Oil Dispenser</v>
      </c>
      <c r="M2567" t="s">
        <v>561</v>
      </c>
      <c r="N2567">
        <f t="shared" si="163"/>
        <v>40</v>
      </c>
      <c r="O2567" cm="1">
        <f t="array" ref="O2567">_xlfn.FILTERXML("&lt;t&gt;&lt;s&gt;" &amp; SUBSTITUTE(SUBSTITUTE(A2567, "|", "&lt;/s&gt;&lt;s&gt;"), ";", "&lt;/s&gt;&lt;s&gt;") &amp; "&lt;/s&gt;&lt;/t&gt;", "//s[last()-2]")</f>
        <v>18</v>
      </c>
      <c r="P2567" cm="1">
        <f t="array" ref="P2567">_xlfn.FILTERXML("&lt;t&gt;&lt;s&gt;" &amp; SUBSTITUTE(SUBSTITUTE(SUBSTITUTE(CLEAN(A2567), "|", "&lt;/s&gt;&lt;s&gt;"), ",", "&lt;/s&gt;&lt;s&gt;"), ";", "&lt;/s&gt;&lt;s&gt;") &amp; "&lt;/s&gt;&lt;/t&gt;", "//s[last()-2]")</f>
        <v>65</v>
      </c>
      <c r="Q2567" cm="1">
        <f t="array" ref="Q2567">_xlfn.FILTERXML("&lt;t&gt;&lt;s&gt;" &amp; SUBSTITUTE(SUBSTITUTE(SUBSTITUTE(A2567, "|", "&lt;/s&gt;&lt;s&gt;"), ",", "&lt;/s&gt;&lt;s&gt;"), ";", "&lt;/s&gt;&lt;s&gt;") &amp; "&lt;/s&gt;&lt;/t&gt;", "//s[last()-1]")</f>
        <v>350</v>
      </c>
      <c r="R2567" t="s">
        <v>602</v>
      </c>
      <c r="S2567" s="20">
        <f>Table1[[#This Row],[Qty Sold]]/Table1[[#This Row],[Qty Added]]</f>
        <v>0.45</v>
      </c>
      <c r="T2567" s="19">
        <f>Table1[[#This Row],[Unit Price]]*Table1[[#This Row],[Stock]]</f>
        <v>22750</v>
      </c>
    </row>
    <row r="2568" spans="1:20" x14ac:dyDescent="0.3">
      <c r="A2568" t="s">
        <v>33</v>
      </c>
      <c r="J2568" s="18" t="str">
        <f t="shared" si="160"/>
        <v>25-01-2026</v>
      </c>
      <c r="K2568" t="str">
        <f t="shared" si="161"/>
        <v>SKU027</v>
      </c>
      <c r="L2568" t="str">
        <f t="shared" si="162"/>
        <v>Chopping Board</v>
      </c>
      <c r="M2568" t="s">
        <v>562</v>
      </c>
      <c r="N2568">
        <f t="shared" si="163"/>
        <v>50</v>
      </c>
      <c r="O2568" cm="1">
        <f t="array" ref="O2568">_xlfn.FILTERXML("&lt;t&gt;&lt;s&gt;" &amp; SUBSTITUTE(SUBSTITUTE(A2568, "|", "&lt;/s&gt;&lt;s&gt;"), ";", "&lt;/s&gt;&lt;s&gt;") &amp; "&lt;/s&gt;&lt;/t&gt;", "//s[last()-2]")</f>
        <v>22</v>
      </c>
      <c r="P2568" cm="1">
        <f t="array" ref="P2568">_xlfn.FILTERXML("&lt;t&gt;&lt;s&gt;" &amp; SUBSTITUTE(SUBSTITUTE(SUBSTITUTE(CLEAN(A2568), "|", "&lt;/s&gt;&lt;s&gt;"), ",", "&lt;/s&gt;&lt;s&gt;"), ";", "&lt;/s&gt;&lt;s&gt;") &amp; "&lt;/s&gt;&lt;/t&gt;", "//s[last()-2]")</f>
        <v>75</v>
      </c>
      <c r="Q2568" cm="1">
        <f t="array" ref="Q2568">_xlfn.FILTERXML("&lt;t&gt;&lt;s&gt;" &amp; SUBSTITUTE(SUBSTITUTE(SUBSTITUTE(A2568, "|", "&lt;/s&gt;&lt;s&gt;"), ",", "&lt;/s&gt;&lt;s&gt;"), ";", "&lt;/s&gt;&lt;s&gt;") &amp; "&lt;/s&gt;&lt;/t&gt;", "//s[last()-1]")</f>
        <v>200</v>
      </c>
      <c r="R2568" t="s">
        <v>603</v>
      </c>
      <c r="S2568" s="20">
        <f>Table1[[#This Row],[Qty Sold]]/Table1[[#This Row],[Qty Added]]</f>
        <v>0.44</v>
      </c>
      <c r="T2568" s="19">
        <f>Table1[[#This Row],[Unit Price]]*Table1[[#This Row],[Stock]]</f>
        <v>15000</v>
      </c>
    </row>
    <row r="2569" spans="1:20" x14ac:dyDescent="0.3">
      <c r="A2569" t="s">
        <v>34</v>
      </c>
      <c r="J2569" s="18" t="str">
        <f t="shared" si="160"/>
        <v>26-01-2026</v>
      </c>
      <c r="K2569" t="str">
        <f t="shared" si="161"/>
        <v>SKU028</v>
      </c>
      <c r="L2569" t="str">
        <f t="shared" si="162"/>
        <v>Handi</v>
      </c>
      <c r="M2569" t="s">
        <v>563</v>
      </c>
      <c r="N2569">
        <f t="shared" si="163"/>
        <v>20</v>
      </c>
      <c r="O2569" cm="1">
        <f t="array" ref="O2569">_xlfn.FILTERXML("&lt;t&gt;&lt;s&gt;" &amp; SUBSTITUTE(SUBSTITUTE(A2569, "|", "&lt;/s&gt;&lt;s&gt;"), ";", "&lt;/s&gt;&lt;s&gt;") &amp; "&lt;/s&gt;&lt;/t&gt;", "//s[last()-2]")</f>
        <v>8</v>
      </c>
      <c r="P2569" cm="1">
        <f t="array" ref="P2569">_xlfn.FILTERXML("&lt;t&gt;&lt;s&gt;" &amp; SUBSTITUTE(SUBSTITUTE(SUBSTITUTE(CLEAN(A2569), "|", "&lt;/s&gt;&lt;s&gt;"), ",", "&lt;/s&gt;&lt;s&gt;"), ";", "&lt;/s&gt;&lt;s&gt;") &amp; "&lt;/s&gt;&lt;/t&gt;", "//s[last()-2]")</f>
        <v>35</v>
      </c>
      <c r="Q2569" cm="1">
        <f t="array" ref="Q2569">_xlfn.FILTERXML("&lt;t&gt;&lt;s&gt;" &amp; SUBSTITUTE(SUBSTITUTE(SUBSTITUTE(A2569, "|", "&lt;/s&gt;&lt;s&gt;"), ",", "&lt;/s&gt;&lt;s&gt;"), ";", "&lt;/s&gt;&lt;s&gt;") &amp; "&lt;/s&gt;&lt;/t&gt;", "//s[last()-1]")</f>
        <v>900</v>
      </c>
      <c r="R2569" t="s">
        <v>604</v>
      </c>
      <c r="S2569" s="20">
        <f>Table1[[#This Row],[Qty Sold]]/Table1[[#This Row],[Qty Added]]</f>
        <v>0.4</v>
      </c>
      <c r="T2569" s="19">
        <f>Table1[[#This Row],[Unit Price]]*Table1[[#This Row],[Stock]]</f>
        <v>31500</v>
      </c>
    </row>
    <row r="2570" spans="1:20" x14ac:dyDescent="0.3">
      <c r="A2570" t="s">
        <v>35</v>
      </c>
      <c r="J2570" s="18" t="str">
        <f t="shared" si="160"/>
        <v>27-01-2026</v>
      </c>
      <c r="K2570" t="str">
        <f t="shared" si="161"/>
        <v>SKU029</v>
      </c>
      <c r="L2570" t="str">
        <f t="shared" si="162"/>
        <v>steel handi</v>
      </c>
      <c r="M2570" t="s">
        <v>542</v>
      </c>
      <c r="N2570">
        <f t="shared" si="163"/>
        <v>10</v>
      </c>
      <c r="O2570" cm="1">
        <f t="array" ref="O2570">_xlfn.FILTERXML("&lt;t&gt;&lt;s&gt;" &amp; SUBSTITUTE(SUBSTITUTE(A2570, "|", "&lt;/s&gt;&lt;s&gt;"), ";", "&lt;/s&gt;&lt;s&gt;") &amp; "&lt;/s&gt;&lt;/t&gt;", "//s[last()-2]")</f>
        <v>4</v>
      </c>
      <c r="P2570" cm="1">
        <f t="array" ref="P2570">_xlfn.FILTERXML("&lt;t&gt;&lt;s&gt;" &amp; SUBSTITUTE(SUBSTITUTE(SUBSTITUTE(CLEAN(A2570), "|", "&lt;/s&gt;&lt;s&gt;"), ",", "&lt;/s&gt;&lt;s&gt;"), ";", "&lt;/s&gt;&lt;s&gt;") &amp; "&lt;/s&gt;&lt;/t&gt;", "//s[last()-2]")</f>
        <v>38</v>
      </c>
      <c r="Q2570" cm="1">
        <f t="array" ref="Q2570">_xlfn.FILTERXML("&lt;t&gt;&lt;s&gt;" &amp; SUBSTITUTE(SUBSTITUTE(SUBSTITUTE(A2570, "|", "&lt;/s&gt;&lt;s&gt;"), ",", "&lt;/s&gt;&lt;s&gt;"), ";", "&lt;/s&gt;&lt;s&gt;") &amp; "&lt;/s&gt;&lt;/t&gt;", "//s[last()-1]")</f>
        <v>900</v>
      </c>
      <c r="R2570" t="s">
        <v>600</v>
      </c>
      <c r="S2570" s="20">
        <f>Table1[[#This Row],[Qty Sold]]/Table1[[#This Row],[Qty Added]]</f>
        <v>0.4</v>
      </c>
      <c r="T2570" s="19">
        <f>Table1[[#This Row],[Unit Price]]*Table1[[#This Row],[Stock]]</f>
        <v>34200</v>
      </c>
    </row>
    <row r="2571" spans="1:20" x14ac:dyDescent="0.3">
      <c r="A2571" t="s">
        <v>36</v>
      </c>
      <c r="J2571" s="18" t="str">
        <f t="shared" si="160"/>
        <v>28-01-2026</v>
      </c>
      <c r="K2571" t="str">
        <f t="shared" si="161"/>
        <v>SKU030</v>
      </c>
      <c r="L2571" t="str">
        <f t="shared" si="162"/>
        <v>Rice Cooker</v>
      </c>
      <c r="M2571" t="s">
        <v>564</v>
      </c>
      <c r="N2571">
        <f t="shared" si="163"/>
        <v>12</v>
      </c>
      <c r="O2571" cm="1">
        <f t="array" ref="O2571">_xlfn.FILTERXML("&lt;t&gt;&lt;s&gt;" &amp; SUBSTITUTE(SUBSTITUTE(A2571, "|", "&lt;/s&gt;&lt;s&gt;"), ";", "&lt;/s&gt;&lt;s&gt;") &amp; "&lt;/s&gt;&lt;/t&gt;", "//s[last()-2]")</f>
        <v>6</v>
      </c>
      <c r="P2571" cm="1">
        <f t="array" ref="P2571">_xlfn.FILTERXML("&lt;t&gt;&lt;s&gt;" &amp; SUBSTITUTE(SUBSTITUTE(SUBSTITUTE(CLEAN(A2571), "|", "&lt;/s&gt;&lt;s&gt;"), ",", "&lt;/s&gt;&lt;s&gt;"), ";", "&lt;/s&gt;&lt;s&gt;") &amp; "&lt;/s&gt;&lt;/t&gt;", "//s[last()-2]")</f>
        <v>18</v>
      </c>
      <c r="Q2571" cm="1">
        <f t="array" ref="Q2571">_xlfn.FILTERXML("&lt;t&gt;&lt;s&gt;" &amp; SUBSTITUTE(SUBSTITUTE(SUBSTITUTE(A2571, "|", "&lt;/s&gt;&lt;s&gt;"), ",", "&lt;/s&gt;&lt;s&gt;"), ";", "&lt;/s&gt;&lt;s&gt;") &amp; "&lt;/s&gt;&lt;/t&gt;", "//s[last()-1]")</f>
        <v>2200</v>
      </c>
      <c r="R2571" t="s">
        <v>605</v>
      </c>
      <c r="S2571" s="20">
        <f>Table1[[#This Row],[Qty Sold]]/Table1[[#This Row],[Qty Added]]</f>
        <v>0.5</v>
      </c>
      <c r="T2571" s="19">
        <f>Table1[[#This Row],[Unit Price]]*Table1[[#This Row],[Stock]]</f>
        <v>39600</v>
      </c>
    </row>
    <row r="2572" spans="1:20" x14ac:dyDescent="0.3">
      <c r="A2572" t="s">
        <v>37</v>
      </c>
      <c r="J2572" s="18" t="str">
        <f t="shared" si="160"/>
        <v>29-01-2026</v>
      </c>
      <c r="K2572" t="str">
        <f t="shared" si="161"/>
        <v>SKU031</v>
      </c>
      <c r="L2572" t="str">
        <f t="shared" si="162"/>
        <v>Electric Kettle</v>
      </c>
      <c r="M2572" t="s">
        <v>565</v>
      </c>
      <c r="N2572">
        <f t="shared" si="163"/>
        <v>18</v>
      </c>
      <c r="O2572" cm="1">
        <f t="array" ref="O2572">_xlfn.FILTERXML("&lt;t&gt;&lt;s&gt;" &amp; SUBSTITUTE(SUBSTITUTE(A2572, "|", "&lt;/s&gt;&lt;s&gt;"), ";", "&lt;/s&gt;&lt;s&gt;") &amp; "&lt;/s&gt;&lt;/t&gt;", "//s[last()-2]")</f>
        <v>10</v>
      </c>
      <c r="P2572" cm="1">
        <f t="array" ref="P2572">_xlfn.FILTERXML("&lt;t&gt;&lt;s&gt;" &amp; SUBSTITUTE(SUBSTITUTE(SUBSTITUTE(CLEAN(A2572), "|", "&lt;/s&gt;&lt;s&gt;"), ",", "&lt;/s&gt;&lt;s&gt;"), ";", "&lt;/s&gt;&lt;s&gt;") &amp; "&lt;/s&gt;&lt;/t&gt;", "//s[last()-2]")</f>
        <v>28</v>
      </c>
      <c r="Q2572" cm="1">
        <f t="array" ref="Q2572">_xlfn.FILTERXML("&lt;t&gt;&lt;s&gt;" &amp; SUBSTITUTE(SUBSTITUTE(SUBSTITUTE(A2572, "|", "&lt;/s&gt;&lt;s&gt;"), ",", "&lt;/s&gt;&lt;s&gt;"), ";", "&lt;/s&gt;&lt;s&gt;") &amp; "&lt;/s&gt;&lt;/t&gt;", "//s[last()-1]")</f>
        <v>1500</v>
      </c>
      <c r="R2572" t="s">
        <v>606</v>
      </c>
      <c r="S2572" s="20">
        <f>Table1[[#This Row],[Qty Sold]]/Table1[[#This Row],[Qty Added]]</f>
        <v>0.55555555555555558</v>
      </c>
      <c r="T2572" s="19">
        <f>Table1[[#This Row],[Unit Price]]*Table1[[#This Row],[Stock]]</f>
        <v>42000</v>
      </c>
    </row>
    <row r="2573" spans="1:20" x14ac:dyDescent="0.3">
      <c r="A2573" t="s">
        <v>38</v>
      </c>
      <c r="J2573" s="18" t="str">
        <f t="shared" si="160"/>
        <v>30-01-2026</v>
      </c>
      <c r="K2573" t="str">
        <f t="shared" si="161"/>
        <v>SKU032</v>
      </c>
      <c r="L2573" t="str">
        <f t="shared" si="162"/>
        <v>Mixer Jar</v>
      </c>
      <c r="M2573" t="s">
        <v>566</v>
      </c>
      <c r="N2573">
        <f t="shared" si="163"/>
        <v>22</v>
      </c>
      <c r="O2573" cm="1">
        <f t="array" ref="O2573">_xlfn.FILTERXML("&lt;t&gt;&lt;s&gt;" &amp; SUBSTITUTE(SUBSTITUTE(A2573, "|", "&lt;/s&gt;&lt;s&gt;"), ";", "&lt;/s&gt;&lt;s&gt;") &amp; "&lt;/s&gt;&lt;/t&gt;", "//s[last()-2]")</f>
        <v>12</v>
      </c>
      <c r="P2573" cm="1">
        <f t="array" ref="P2573">_xlfn.FILTERXML("&lt;t&gt;&lt;s&gt;" &amp; SUBSTITUTE(SUBSTITUTE(SUBSTITUTE(CLEAN(A2573), "|", "&lt;/s&gt;&lt;s&gt;"), ",", "&lt;/s&gt;&lt;s&gt;"), ";", "&lt;/s&gt;&lt;s&gt;") &amp; "&lt;/s&gt;&lt;/t&gt;", "//s[last()-2]")</f>
        <v>35</v>
      </c>
      <c r="Q2573" cm="1">
        <f t="array" ref="Q2573">_xlfn.FILTERXML("&lt;t&gt;&lt;s&gt;" &amp; SUBSTITUTE(SUBSTITUTE(SUBSTITUTE(A2573, "|", "&lt;/s&gt;&lt;s&gt;"), ",", "&lt;/s&gt;&lt;s&gt;"), ";", "&lt;/s&gt;&lt;s&gt;") &amp; "&lt;/s&gt;&lt;/t&gt;", "//s[last()-1]")</f>
        <v>800</v>
      </c>
      <c r="R2573" t="s">
        <v>607</v>
      </c>
      <c r="S2573" s="20">
        <f>Table1[[#This Row],[Qty Sold]]/Table1[[#This Row],[Qty Added]]</f>
        <v>0.54545454545454541</v>
      </c>
      <c r="T2573" s="19">
        <f>Table1[[#This Row],[Unit Price]]*Table1[[#This Row],[Stock]]</f>
        <v>28000</v>
      </c>
    </row>
    <row r="2574" spans="1:20" x14ac:dyDescent="0.3">
      <c r="A2574" t="s">
        <v>39</v>
      </c>
      <c r="J2574" s="18" t="str">
        <f t="shared" si="160"/>
        <v>01-02-2026</v>
      </c>
      <c r="K2574" t="str">
        <f t="shared" si="161"/>
        <v>SKU001</v>
      </c>
      <c r="L2574" t="str">
        <f t="shared" si="162"/>
        <v>Steel Plate</v>
      </c>
      <c r="M2574" t="s">
        <v>541</v>
      </c>
      <c r="N2574">
        <f t="shared" si="163"/>
        <v>60</v>
      </c>
      <c r="O2574" cm="1">
        <f t="array" ref="O2574">_xlfn.FILTERXML("&lt;t&gt;&lt;s&gt;" &amp; SUBSTITUTE(SUBSTITUTE(A2574, "|", "&lt;/s&gt;&lt;s&gt;"), ";", "&lt;/s&gt;&lt;s&gt;") &amp; "&lt;/s&gt;&lt;/t&gt;", "//s[last()-2]")</f>
        <v>30</v>
      </c>
      <c r="P2574" cm="1">
        <f t="array" ref="P2574">_xlfn.FILTERXML("&lt;t&gt;&lt;s&gt;" &amp; SUBSTITUTE(SUBSTITUTE(SUBSTITUTE(CLEAN(A2574), "|", "&lt;/s&gt;&lt;s&gt;"), ",", "&lt;/s&gt;&lt;s&gt;"), ";", "&lt;/s&gt;&lt;s&gt;") &amp; "&lt;/s&gt;&lt;/t&gt;", "//s[last()-2]")</f>
        <v>190</v>
      </c>
      <c r="Q2574" cm="1">
        <f t="array" ref="Q2574">_xlfn.FILTERXML("&lt;t&gt;&lt;s&gt;" &amp; SUBSTITUTE(SUBSTITUTE(SUBSTITUTE(A2574, "|", "&lt;/s&gt;&lt;s&gt;"), ",", "&lt;/s&gt;&lt;s&gt;"), ";", "&lt;/s&gt;&lt;s&gt;") &amp; "&lt;/s&gt;&lt;/t&gt;", "//s[last()-1]")</f>
        <v>120</v>
      </c>
      <c r="R2574" t="s">
        <v>582</v>
      </c>
      <c r="S2574" s="20">
        <f>Table1[[#This Row],[Qty Sold]]/Table1[[#This Row],[Qty Added]]</f>
        <v>0.5</v>
      </c>
      <c r="T2574" s="19">
        <f>Table1[[#This Row],[Unit Price]]*Table1[[#This Row],[Stock]]</f>
        <v>22800</v>
      </c>
    </row>
    <row r="2575" spans="1:20" x14ac:dyDescent="0.3">
      <c r="A2575" t="s">
        <v>40</v>
      </c>
      <c r="J2575" s="18" t="str">
        <f t="shared" si="160"/>
        <v>02-02-2026</v>
      </c>
      <c r="K2575" t="str">
        <f t="shared" si="161"/>
        <v>SKU003</v>
      </c>
      <c r="L2575" t="str">
        <f t="shared" si="162"/>
        <v>Spoon set</v>
      </c>
      <c r="M2575" t="s">
        <v>543</v>
      </c>
      <c r="N2575">
        <f t="shared" si="163"/>
        <v>80</v>
      </c>
      <c r="O2575" cm="1">
        <f t="array" ref="O2575">_xlfn.FILTERXML("&lt;t&gt;&lt;s&gt;" &amp; SUBSTITUTE(SUBSTITUTE(A2575, "|", "&lt;/s&gt;&lt;s&gt;"), ";", "&lt;/s&gt;&lt;s&gt;") &amp; "&lt;/s&gt;&lt;/t&gt;", "//s[last()-2]")</f>
        <v>70</v>
      </c>
      <c r="P2575" cm="1">
        <f t="array" ref="P2575">_xlfn.FILTERXML("&lt;t&gt;&lt;s&gt;" &amp; SUBSTITUTE(SUBSTITUTE(SUBSTITUTE(CLEAN(A2575), "|", "&lt;/s&gt;&lt;s&gt;"), ",", "&lt;/s&gt;&lt;s&gt;"), ";", "&lt;/s&gt;&lt;s&gt;") &amp; "&lt;/s&gt;&lt;/t&gt;", "//s[last()-2]")</f>
        <v>240</v>
      </c>
      <c r="Q2575" cm="1">
        <f t="array" ref="Q2575">_xlfn.FILTERXML("&lt;t&gt;&lt;s&gt;" &amp; SUBSTITUTE(SUBSTITUTE(SUBSTITUTE(A2575, "|", "&lt;/s&gt;&lt;s&gt;"), ",", "&lt;/s&gt;&lt;s&gt;"), ";", "&lt;/s&gt;&lt;s&gt;") &amp; "&lt;/s&gt;&lt;/t&gt;", "//s[last()-1]")</f>
        <v>60</v>
      </c>
      <c r="R2575" t="s">
        <v>583</v>
      </c>
      <c r="S2575" s="20">
        <f>Table1[[#This Row],[Qty Sold]]/Table1[[#This Row],[Qty Added]]</f>
        <v>0.875</v>
      </c>
      <c r="T2575" s="19">
        <f>Table1[[#This Row],[Unit Price]]*Table1[[#This Row],[Stock]]</f>
        <v>14400</v>
      </c>
    </row>
    <row r="2576" spans="1:20" x14ac:dyDescent="0.3">
      <c r="A2576" t="s">
        <v>41</v>
      </c>
      <c r="J2576" s="18" t="str">
        <f t="shared" si="160"/>
        <v>03-02-2026</v>
      </c>
      <c r="K2576" t="str">
        <f t="shared" si="161"/>
        <v>SKU004</v>
      </c>
      <c r="L2576" t="str">
        <f t="shared" si="162"/>
        <v>Plastic bucket</v>
      </c>
      <c r="M2576" t="s">
        <v>544</v>
      </c>
      <c r="N2576">
        <f t="shared" si="163"/>
        <v>50</v>
      </c>
      <c r="O2576" cm="1">
        <f t="array" ref="O2576">_xlfn.FILTERXML("&lt;t&gt;&lt;s&gt;" &amp; SUBSTITUTE(SUBSTITUTE(A2576, "|", "&lt;/s&gt;&lt;s&gt;"), ";", "&lt;/s&gt;&lt;s&gt;") &amp; "&lt;/s&gt;&lt;/t&gt;", "//s[last()-2]")</f>
        <v>20</v>
      </c>
      <c r="P2576" cm="1">
        <f t="array" ref="P2576">_xlfn.FILTERXML("&lt;t&gt;&lt;s&gt;" &amp; SUBSTITUTE(SUBSTITUTE(SUBSTITUTE(CLEAN(A2576), "|", "&lt;/s&gt;&lt;s&gt;"), ",", "&lt;/s&gt;&lt;s&gt;"), ";", "&lt;/s&gt;&lt;s&gt;") &amp; "&lt;/s&gt;&lt;/t&gt;", "//s[last()-2]")</f>
        <v>120</v>
      </c>
      <c r="Q2576" cm="1">
        <f t="array" ref="Q2576">_xlfn.FILTERXML("&lt;t&gt;&lt;s&gt;" &amp; SUBSTITUTE(SUBSTITUTE(SUBSTITUTE(A2576, "|", "&lt;/s&gt;&lt;s&gt;"), ",", "&lt;/s&gt;&lt;s&gt;"), ";", "&lt;/s&gt;&lt;s&gt;") &amp; "&lt;/s&gt;&lt;/t&gt;", "//s[last()-1]")</f>
        <v>150</v>
      </c>
      <c r="R2576" t="s">
        <v>584</v>
      </c>
      <c r="S2576" s="20">
        <f>Table1[[#This Row],[Qty Sold]]/Table1[[#This Row],[Qty Added]]</f>
        <v>0.4</v>
      </c>
      <c r="T2576" s="19">
        <f>Table1[[#This Row],[Unit Price]]*Table1[[#This Row],[Stock]]</f>
        <v>18000</v>
      </c>
    </row>
    <row r="2577" spans="1:20" x14ac:dyDescent="0.3">
      <c r="A2577" t="s">
        <v>42</v>
      </c>
      <c r="J2577" s="18" t="str">
        <f t="shared" si="160"/>
        <v>04-02-2026</v>
      </c>
      <c r="K2577" t="str">
        <f t="shared" si="161"/>
        <v>SKU005</v>
      </c>
      <c r="L2577" t="str">
        <f t="shared" si="162"/>
        <v>Glass Set</v>
      </c>
      <c r="M2577" t="s">
        <v>545</v>
      </c>
      <c r="N2577">
        <f t="shared" si="163"/>
        <v>30</v>
      </c>
      <c r="O2577" cm="1">
        <f t="array" ref="O2577">_xlfn.FILTERXML("&lt;t&gt;&lt;s&gt;" &amp; SUBSTITUTE(SUBSTITUTE(A2577, "|", "&lt;/s&gt;&lt;s&gt;"), ";", "&lt;/s&gt;&lt;s&gt;") &amp; "&lt;/s&gt;&lt;/t&gt;", "//s[last()-2]")</f>
        <v>10</v>
      </c>
      <c r="P2577" cm="1">
        <f t="array" ref="P2577">_xlfn.FILTERXML("&lt;t&gt;&lt;s&gt;" &amp; SUBSTITUTE(SUBSTITUTE(SUBSTITUTE(CLEAN(A2577), "|", "&lt;/s&gt;&lt;s&gt;"), ",", "&lt;/s&gt;&lt;s&gt;"), ";", "&lt;/s&gt;&lt;s&gt;") &amp; "&lt;/s&gt;&lt;/t&gt;", "//s[last()-2]")</f>
        <v>90</v>
      </c>
      <c r="Q2577" cm="1">
        <f t="array" ref="Q2577">_xlfn.FILTERXML("&lt;t&gt;&lt;s&gt;" &amp; SUBSTITUTE(SUBSTITUTE(SUBSTITUTE(A2577, "|", "&lt;/s&gt;&lt;s&gt;"), ",", "&lt;/s&gt;&lt;s&gt;"), ";", "&lt;/s&gt;&lt;s&gt;") &amp; "&lt;/s&gt;&lt;/t&gt;", "//s[last()-1]")</f>
        <v>200</v>
      </c>
      <c r="R2577" t="s">
        <v>585</v>
      </c>
      <c r="S2577" s="20">
        <f>Table1[[#This Row],[Qty Sold]]/Table1[[#This Row],[Qty Added]]</f>
        <v>0.33333333333333331</v>
      </c>
      <c r="T2577" s="19">
        <f>Table1[[#This Row],[Unit Price]]*Table1[[#This Row],[Stock]]</f>
        <v>18000</v>
      </c>
    </row>
    <row r="2578" spans="1:20" x14ac:dyDescent="0.3">
      <c r="A2578" t="s">
        <v>43</v>
      </c>
      <c r="J2578" s="18" t="str">
        <f t="shared" si="160"/>
        <v>05-02-2026</v>
      </c>
      <c r="K2578" t="str">
        <f t="shared" si="161"/>
        <v>SKU006</v>
      </c>
      <c r="L2578" t="str">
        <f t="shared" si="162"/>
        <v>Cooker 5L</v>
      </c>
      <c r="M2578" t="s">
        <v>546</v>
      </c>
      <c r="N2578">
        <f t="shared" si="163"/>
        <v>12</v>
      </c>
      <c r="O2578" cm="1">
        <f t="array" ref="O2578">_xlfn.FILTERXML("&lt;t&gt;&lt;s&gt;" &amp; SUBSTITUTE(SUBSTITUTE(A2578, "|", "&lt;/s&gt;&lt;s&gt;"), ";", "&lt;/s&gt;&lt;s&gt;") &amp; "&lt;/s&gt;&lt;/t&gt;", "//s[last()-2]")</f>
        <v>8</v>
      </c>
      <c r="P2578" cm="1">
        <f t="array" ref="P2578">_xlfn.FILTERXML("&lt;t&gt;&lt;s&gt;" &amp; SUBSTITUTE(SUBSTITUTE(SUBSTITUTE(CLEAN(A2578), "|", "&lt;/s&gt;&lt;s&gt;"), ",", "&lt;/s&gt;&lt;s&gt;"), ";", "&lt;/s&gt;&lt;s&gt;") &amp; "&lt;/s&gt;&lt;/t&gt;", "//s[last()-2]")</f>
        <v>38</v>
      </c>
      <c r="Q2578" cm="1">
        <f t="array" ref="Q2578">_xlfn.FILTERXML("&lt;t&gt;&lt;s&gt;" &amp; SUBSTITUTE(SUBSTITUTE(SUBSTITUTE(A2578, "|", "&lt;/s&gt;&lt;s&gt;"), ",", "&lt;/s&gt;&lt;s&gt;"), ";", "&lt;/s&gt;&lt;s&gt;") &amp; "&lt;/s&gt;&lt;/t&gt;", "//s[last()-1]")</f>
        <v>1800</v>
      </c>
      <c r="R2578" t="s">
        <v>586</v>
      </c>
      <c r="S2578" s="20">
        <f>Table1[[#This Row],[Qty Sold]]/Table1[[#This Row],[Qty Added]]</f>
        <v>0.66666666666666663</v>
      </c>
      <c r="T2578" s="19">
        <f>Table1[[#This Row],[Unit Price]]*Table1[[#This Row],[Stock]]</f>
        <v>68400</v>
      </c>
    </row>
    <row r="2579" spans="1:20" x14ac:dyDescent="0.3">
      <c r="A2579" t="s">
        <v>44</v>
      </c>
      <c r="J2579" s="18" t="str">
        <f t="shared" si="160"/>
        <v>06-02-2026</v>
      </c>
      <c r="K2579" t="str">
        <f t="shared" si="161"/>
        <v>SKU008</v>
      </c>
      <c r="L2579" t="str">
        <f t="shared" si="162"/>
        <v>Frying pan</v>
      </c>
      <c r="M2579" t="s">
        <v>547</v>
      </c>
      <c r="N2579">
        <f t="shared" si="163"/>
        <v>40</v>
      </c>
      <c r="O2579" cm="1">
        <f t="array" ref="O2579">_xlfn.FILTERXML("&lt;t&gt;&lt;s&gt;" &amp; SUBSTITUTE(SUBSTITUTE(A2579, "|", "&lt;/s&gt;&lt;s&gt;"), ";", "&lt;/s&gt;&lt;s&gt;") &amp; "&lt;/s&gt;&lt;/t&gt;", "//s[last()-2]")</f>
        <v>25</v>
      </c>
      <c r="P2579" cm="1">
        <f t="array" ref="P2579">_xlfn.FILTERXML("&lt;t&gt;&lt;s&gt;" &amp; SUBSTITUTE(SUBSTITUTE(SUBSTITUTE(CLEAN(A2579), "|", "&lt;/s&gt;&lt;s&gt;"), ",", "&lt;/s&gt;&lt;s&gt;"), ";", "&lt;/s&gt;&lt;s&gt;") &amp; "&lt;/s&gt;&lt;/t&gt;", "//s[last()-2]")</f>
        <v>75</v>
      </c>
      <c r="Q2579" cm="1">
        <f t="array" ref="Q2579">_xlfn.FILTERXML("&lt;t&gt;&lt;s&gt;" &amp; SUBSTITUTE(SUBSTITUTE(SUBSTITUTE(A2579, "|", "&lt;/s&gt;&lt;s&gt;"), ",", "&lt;/s&gt;&lt;s&gt;"), ";", "&lt;/s&gt;&lt;s&gt;") &amp; "&lt;/s&gt;&lt;/t&gt;", "//s[last()-1]")</f>
        <v>900</v>
      </c>
      <c r="R2579" t="s">
        <v>587</v>
      </c>
      <c r="S2579" s="20">
        <f>Table1[[#This Row],[Qty Sold]]/Table1[[#This Row],[Qty Added]]</f>
        <v>0.625</v>
      </c>
      <c r="T2579" s="19">
        <f>Table1[[#This Row],[Unit Price]]*Table1[[#This Row],[Stock]]</f>
        <v>67500</v>
      </c>
    </row>
    <row r="2580" spans="1:20" x14ac:dyDescent="0.3">
      <c r="A2580" t="s">
        <v>45</v>
      </c>
      <c r="J2580" s="18" t="str">
        <f t="shared" si="160"/>
        <v>07-02-2026</v>
      </c>
      <c r="K2580" t="str">
        <f t="shared" si="161"/>
        <v>SKU009</v>
      </c>
      <c r="L2580" t="str">
        <f t="shared" si="162"/>
        <v>Water Bottle</v>
      </c>
      <c r="M2580" t="s">
        <v>548</v>
      </c>
      <c r="N2580">
        <f t="shared" si="163"/>
        <v>100</v>
      </c>
      <c r="O2580" cm="1">
        <f t="array" ref="O2580">_xlfn.FILTERXML("&lt;t&gt;&lt;s&gt;" &amp; SUBSTITUTE(SUBSTITUTE(A2580, "|", "&lt;/s&gt;&lt;s&gt;"), ";", "&lt;/s&gt;&lt;s&gt;") &amp; "&lt;/s&gt;&lt;/t&gt;", "//s[last()-2]")</f>
        <v>60</v>
      </c>
      <c r="P2580" cm="1">
        <f t="array" ref="P2580">_xlfn.FILTERXML("&lt;t&gt;&lt;s&gt;" &amp; SUBSTITUTE(SUBSTITUTE(SUBSTITUTE(CLEAN(A2580), "|", "&lt;/s&gt;&lt;s&gt;"), ",", "&lt;/s&gt;&lt;s&gt;"), ";", "&lt;/s&gt;&lt;s&gt;") &amp; "&lt;/s&gt;&lt;/t&gt;", "//s[last()-2]")</f>
        <v>160</v>
      </c>
      <c r="Q2580" cm="1">
        <f t="array" ref="Q2580">_xlfn.FILTERXML("&lt;t&gt;&lt;s&gt;" &amp; SUBSTITUTE(SUBSTITUTE(SUBSTITUTE(A2580, "|", "&lt;/s&gt;&lt;s&gt;"), ",", "&lt;/s&gt;&lt;s&gt;"), ";", "&lt;/s&gt;&lt;s&gt;") &amp; "&lt;/s&gt;&lt;/t&gt;", "//s[last()-1]")</f>
        <v>200</v>
      </c>
      <c r="R2580" t="s">
        <v>588</v>
      </c>
      <c r="S2580" s="20">
        <f>Table1[[#This Row],[Qty Sold]]/Table1[[#This Row],[Qty Added]]</f>
        <v>0.6</v>
      </c>
      <c r="T2580" s="19">
        <f>Table1[[#This Row],[Unit Price]]*Table1[[#This Row],[Stock]]</f>
        <v>32000</v>
      </c>
    </row>
    <row r="2581" spans="1:20" x14ac:dyDescent="0.3">
      <c r="A2581" t="s">
        <v>46</v>
      </c>
      <c r="J2581" s="18" t="str">
        <f t="shared" si="160"/>
        <v>08-02-2026</v>
      </c>
      <c r="K2581" t="str">
        <f t="shared" si="161"/>
        <v>SKU010</v>
      </c>
      <c r="L2581" t="str">
        <f t="shared" si="162"/>
        <v>Lunch box</v>
      </c>
      <c r="M2581" t="s">
        <v>549</v>
      </c>
      <c r="N2581">
        <f t="shared" si="163"/>
        <v>70</v>
      </c>
      <c r="O2581" cm="1">
        <f t="array" ref="O2581">_xlfn.FILTERXML("&lt;t&gt;&lt;s&gt;" &amp; SUBSTITUTE(SUBSTITUTE(A2581, "|", "&lt;/s&gt;&lt;s&gt;"), ";", "&lt;/s&gt;&lt;s&gt;") &amp; "&lt;/s&gt;&lt;/t&gt;", "//s[last()-2]")</f>
        <v>40</v>
      </c>
      <c r="P2581" cm="1">
        <f t="array" ref="P2581">_xlfn.FILTERXML("&lt;t&gt;&lt;s&gt;" &amp; SUBSTITUTE(SUBSTITUTE(SUBSTITUTE(CLEAN(A2581), "|", "&lt;/s&gt;&lt;s&gt;"), ",", "&lt;/s&gt;&lt;s&gt;"), ";", "&lt;/s&gt;&lt;s&gt;") &amp; "&lt;/s&gt;&lt;/t&gt;", "//s[last()-2]")</f>
        <v>110</v>
      </c>
      <c r="Q2581" cm="1">
        <f t="array" ref="Q2581">_xlfn.FILTERXML("&lt;t&gt;&lt;s&gt;" &amp; SUBSTITUTE(SUBSTITUTE(SUBSTITUTE(A2581, "|", "&lt;/s&gt;&lt;s&gt;"), ",", "&lt;/s&gt;&lt;s&gt;"), ";", "&lt;/s&gt;&lt;s&gt;") &amp; "&lt;/s&gt;&lt;/t&gt;", "//s[last()-1]")</f>
        <v>250</v>
      </c>
      <c r="R2581" t="s">
        <v>589</v>
      </c>
      <c r="S2581" s="20">
        <f>Table1[[#This Row],[Qty Sold]]/Table1[[#This Row],[Qty Added]]</f>
        <v>0.5714285714285714</v>
      </c>
      <c r="T2581" s="19">
        <f>Table1[[#This Row],[Unit Price]]*Table1[[#This Row],[Stock]]</f>
        <v>27500</v>
      </c>
    </row>
    <row r="2582" spans="1:20" x14ac:dyDescent="0.3">
      <c r="A2582" t="s">
        <v>47</v>
      </c>
      <c r="J2582" s="18" t="str">
        <f t="shared" si="160"/>
        <v>09-02-2026</v>
      </c>
      <c r="K2582" t="str">
        <f t="shared" si="161"/>
        <v>SKU011</v>
      </c>
      <c r="L2582" t="str">
        <f t="shared" si="162"/>
        <v>Knife Set</v>
      </c>
      <c r="M2582" t="s">
        <v>550</v>
      </c>
      <c r="N2582">
        <f t="shared" si="163"/>
        <v>30</v>
      </c>
      <c r="O2582" cm="1">
        <f t="array" ref="O2582">_xlfn.FILTERXML("&lt;t&gt;&lt;s&gt;" &amp; SUBSTITUTE(SUBSTITUTE(A2582, "|", "&lt;/s&gt;&lt;s&gt;"), ";", "&lt;/s&gt;&lt;s&gt;") &amp; "&lt;/s&gt;&lt;/t&gt;", "//s[last()-2]")</f>
        <v>15</v>
      </c>
      <c r="P2582" cm="1">
        <f t="array" ref="P2582">_xlfn.FILTERXML("&lt;t&gt;&lt;s&gt;" &amp; SUBSTITUTE(SUBSTITUTE(SUBSTITUTE(CLEAN(A2582), "|", "&lt;/s&gt;&lt;s&gt;"), ",", "&lt;/s&gt;&lt;s&gt;"), ";", "&lt;/s&gt;&lt;s&gt;") &amp; "&lt;/s&gt;&lt;/t&gt;", "//s[last()-2]")</f>
        <v>80</v>
      </c>
      <c r="Q2582" cm="1">
        <f t="array" ref="Q2582">_xlfn.FILTERXML("&lt;t&gt;&lt;s&gt;" &amp; SUBSTITUTE(SUBSTITUTE(SUBSTITUTE(A2582, "|", "&lt;/s&gt;&lt;s&gt;"), ",", "&lt;/s&gt;&lt;s&gt;"), ";", "&lt;/s&gt;&lt;s&gt;") &amp; "&lt;/s&gt;&lt;/t&gt;", "//s[last()-1]")</f>
        <v>500</v>
      </c>
      <c r="R2582" t="s">
        <v>590</v>
      </c>
      <c r="S2582" s="20">
        <f>Table1[[#This Row],[Qty Sold]]/Table1[[#This Row],[Qty Added]]</f>
        <v>0.5</v>
      </c>
      <c r="T2582" s="19">
        <f>Table1[[#This Row],[Unit Price]]*Table1[[#This Row],[Stock]]</f>
        <v>40000</v>
      </c>
    </row>
    <row r="2583" spans="1:20" x14ac:dyDescent="0.3">
      <c r="A2583" t="s">
        <v>48</v>
      </c>
      <c r="J2583" s="18" t="str">
        <f t="shared" si="160"/>
        <v>10-02-2026</v>
      </c>
      <c r="K2583" t="str">
        <f t="shared" si="161"/>
        <v>SKU012</v>
      </c>
      <c r="L2583" t="str">
        <f t="shared" si="162"/>
        <v>Cutlery Set</v>
      </c>
      <c r="M2583" t="s">
        <v>551</v>
      </c>
      <c r="N2583">
        <f t="shared" si="163"/>
        <v>50</v>
      </c>
      <c r="O2583" cm="1">
        <f t="array" ref="O2583">_xlfn.FILTERXML("&lt;t&gt;&lt;s&gt;" &amp; SUBSTITUTE(SUBSTITUTE(A2583, "|", "&lt;/s&gt;&lt;s&gt;"), ";", "&lt;/s&gt;&lt;s&gt;") &amp; "&lt;/s&gt;&lt;/t&gt;", "//s[last()-2]")</f>
        <v>35</v>
      </c>
      <c r="P2583" cm="1">
        <f t="array" ref="P2583">_xlfn.FILTERXML("&lt;t&gt;&lt;s&gt;" &amp; SUBSTITUTE(SUBSTITUTE(SUBSTITUTE(CLEAN(A2583), "|", "&lt;/s&gt;&lt;s&gt;"), ",", "&lt;/s&gt;&lt;s&gt;"), ";", "&lt;/s&gt;&lt;s&gt;") &amp; "&lt;/s&gt;&lt;/t&gt;", "//s[last()-2]")</f>
        <v>125</v>
      </c>
      <c r="Q2583" cm="1">
        <f t="array" ref="Q2583">_xlfn.FILTERXML("&lt;t&gt;&lt;s&gt;" &amp; SUBSTITUTE(SUBSTITUTE(SUBSTITUTE(A2583, "|", "&lt;/s&gt;&lt;s&gt;"), ",", "&lt;/s&gt;&lt;s&gt;"), ";", "&lt;/s&gt;&lt;s&gt;") &amp; "&lt;/s&gt;&lt;/t&gt;", "//s[last()-1]")</f>
        <v>800</v>
      </c>
      <c r="R2583" t="s">
        <v>591</v>
      </c>
      <c r="S2583" s="20">
        <f>Table1[[#This Row],[Qty Sold]]/Table1[[#This Row],[Qty Added]]</f>
        <v>0.7</v>
      </c>
      <c r="T2583" s="19">
        <f>Table1[[#This Row],[Unit Price]]*Table1[[#This Row],[Stock]]</f>
        <v>100000</v>
      </c>
    </row>
    <row r="2584" spans="1:20" x14ac:dyDescent="0.3">
      <c r="A2584" t="s">
        <v>49</v>
      </c>
      <c r="J2584" s="18" t="str">
        <f t="shared" si="160"/>
        <v>11-02-2026</v>
      </c>
      <c r="K2584" t="str">
        <f t="shared" si="161"/>
        <v>SKU014</v>
      </c>
      <c r="L2584" t="str">
        <f t="shared" si="162"/>
        <v>Storage Container</v>
      </c>
      <c r="M2584" t="s">
        <v>553</v>
      </c>
      <c r="N2584">
        <f t="shared" si="163"/>
        <v>80</v>
      </c>
      <c r="O2584" cm="1">
        <f t="array" ref="O2584">_xlfn.FILTERXML("&lt;t&gt;&lt;s&gt;" &amp; SUBSTITUTE(SUBSTITUTE(A2584, "|", "&lt;/s&gt;&lt;s&gt;"), ";", "&lt;/s&gt;&lt;s&gt;") &amp; "&lt;/s&gt;&lt;/t&gt;", "//s[last()-2]")</f>
        <v>50</v>
      </c>
      <c r="P2584" cm="1">
        <f t="array" ref="P2584">_xlfn.FILTERXML("&lt;t&gt;&lt;s&gt;" &amp; SUBSTITUTE(SUBSTITUTE(SUBSTITUTE(CLEAN(A2584), "|", "&lt;/s&gt;&lt;s&gt;"), ",", "&lt;/s&gt;&lt;s&gt;"), ";", "&lt;/s&gt;&lt;s&gt;") &amp; "&lt;/s&gt;&lt;/t&gt;", "//s[last()-2]")</f>
        <v>180</v>
      </c>
      <c r="Q2584" cm="1">
        <f t="array" ref="Q2584">_xlfn.FILTERXML("&lt;t&gt;&lt;s&gt;" &amp; SUBSTITUTE(SUBSTITUTE(SUBSTITUTE(A2584, "|", "&lt;/s&gt;&lt;s&gt;"), ",", "&lt;/s&gt;&lt;s&gt;"), ";", "&lt;/s&gt;&lt;s&gt;") &amp; "&lt;/s&gt;&lt;/t&gt;", "//s[last()-1]")</f>
        <v>300</v>
      </c>
      <c r="R2584" t="s">
        <v>593</v>
      </c>
      <c r="S2584" s="20">
        <f>Table1[[#This Row],[Qty Sold]]/Table1[[#This Row],[Qty Added]]</f>
        <v>0.625</v>
      </c>
      <c r="T2584" s="19">
        <f>Table1[[#This Row],[Unit Price]]*Table1[[#This Row],[Stock]]</f>
        <v>54000</v>
      </c>
    </row>
    <row r="2585" spans="1:20" x14ac:dyDescent="0.3">
      <c r="A2585" t="s">
        <v>50</v>
      </c>
      <c r="J2585" s="18" t="str">
        <f t="shared" si="160"/>
        <v>12-02-2026</v>
      </c>
      <c r="K2585" t="str">
        <f t="shared" si="161"/>
        <v>SKU016</v>
      </c>
      <c r="L2585" t="str">
        <f t="shared" si="162"/>
        <v>Steel Glass</v>
      </c>
      <c r="M2585" t="s">
        <v>541</v>
      </c>
      <c r="N2585">
        <f t="shared" si="163"/>
        <v>150</v>
      </c>
      <c r="O2585" cm="1">
        <f t="array" ref="O2585">_xlfn.FILTERXML("&lt;t&gt;&lt;s&gt;" &amp; SUBSTITUTE(SUBSTITUTE(A2585, "|", "&lt;/s&gt;&lt;s&gt;"), ";", "&lt;/s&gt;&lt;s&gt;") &amp; "&lt;/s&gt;&lt;/t&gt;", "//s[last()-2]")</f>
        <v>110</v>
      </c>
      <c r="P2585" cm="1">
        <f t="array" ref="P2585">_xlfn.FILTERXML("&lt;t&gt;&lt;s&gt;" &amp; SUBSTITUTE(SUBSTITUTE(SUBSTITUTE(CLEAN(A2585), "|", "&lt;/s&gt;&lt;s&gt;"), ",", "&lt;/s&gt;&lt;s&gt;"), ";", "&lt;/s&gt;&lt;s&gt;") &amp; "&lt;/s&gt;&lt;/t&gt;", "//s[last()-2]")</f>
        <v>240</v>
      </c>
      <c r="Q2585" cm="1">
        <f t="array" ref="Q2585">_xlfn.FILTERXML("&lt;t&gt;&lt;s&gt;" &amp; SUBSTITUTE(SUBSTITUTE(SUBSTITUTE(A2585, "|", "&lt;/s&gt;&lt;s&gt;"), ",", "&lt;/s&gt;&lt;s&gt;"), ";", "&lt;/s&gt;&lt;s&gt;") &amp; "&lt;/s&gt;&lt;/t&gt;", "//s[last()-1]")</f>
        <v>100</v>
      </c>
      <c r="R2585" t="s">
        <v>582</v>
      </c>
      <c r="S2585" s="20">
        <f>Table1[[#This Row],[Qty Sold]]/Table1[[#This Row],[Qty Added]]</f>
        <v>0.73333333333333328</v>
      </c>
      <c r="T2585" s="19">
        <f>Table1[[#This Row],[Unit Price]]*Table1[[#This Row],[Stock]]</f>
        <v>24000</v>
      </c>
    </row>
    <row r="2586" spans="1:20" x14ac:dyDescent="0.3">
      <c r="A2586" t="s">
        <v>51</v>
      </c>
      <c r="J2586" s="18" t="str">
        <f t="shared" si="160"/>
        <v>13-02-2026</v>
      </c>
      <c r="K2586" t="str">
        <f t="shared" si="161"/>
        <v>SKU018</v>
      </c>
      <c r="L2586" t="str">
        <f t="shared" si="162"/>
        <v>Pressure Cooker 3L</v>
      </c>
      <c r="M2586" t="s">
        <v>555</v>
      </c>
      <c r="N2586">
        <f t="shared" si="163"/>
        <v>20</v>
      </c>
      <c r="O2586" cm="1">
        <f t="array" ref="O2586">_xlfn.FILTERXML("&lt;t&gt;&lt;s&gt;" &amp; SUBSTITUTE(SUBSTITUTE(A2586, "|", "&lt;/s&gt;&lt;s&gt;"), ";", "&lt;/s&gt;&lt;s&gt;") &amp; "&lt;/s&gt;&lt;/t&gt;", "//s[last()-2]")</f>
        <v>12</v>
      </c>
      <c r="P2586" cm="1">
        <f t="array" ref="P2586">_xlfn.FILTERXML("&lt;t&gt;&lt;s&gt;" &amp; SUBSTITUTE(SUBSTITUTE(SUBSTITUTE(CLEAN(A2586), "|", "&lt;/s&gt;&lt;s&gt;"), ",", "&lt;/s&gt;&lt;s&gt;"), ";", "&lt;/s&gt;&lt;s&gt;") &amp; "&lt;/s&gt;&lt;/t&gt;", "//s[last()-2]")</f>
        <v>33</v>
      </c>
      <c r="Q2586" cm="1">
        <f t="array" ref="Q2586">_xlfn.FILTERXML("&lt;t&gt;&lt;s&gt;" &amp; SUBSTITUTE(SUBSTITUTE(SUBSTITUTE(A2586, "|", "&lt;/s&gt;&lt;s&gt;"), ",", "&lt;/s&gt;&lt;s&gt;"), ";", "&lt;/s&gt;&lt;s&gt;") &amp; "&lt;/s&gt;&lt;/t&gt;", "//s[last()-1]")</f>
        <v>1500</v>
      </c>
      <c r="R2586" t="s">
        <v>595</v>
      </c>
      <c r="S2586" s="20">
        <f>Table1[[#This Row],[Qty Sold]]/Table1[[#This Row],[Qty Added]]</f>
        <v>0.6</v>
      </c>
      <c r="T2586" s="19">
        <f>Table1[[#This Row],[Unit Price]]*Table1[[#This Row],[Stock]]</f>
        <v>49500</v>
      </c>
    </row>
    <row r="2587" spans="1:20" x14ac:dyDescent="0.3">
      <c r="A2587" t="s">
        <v>52</v>
      </c>
      <c r="J2587" s="18" t="str">
        <f t="shared" si="160"/>
        <v>14-02-2026</v>
      </c>
      <c r="K2587" t="str">
        <f t="shared" si="161"/>
        <v>SKU020</v>
      </c>
      <c r="L2587" t="str">
        <f t="shared" si="162"/>
        <v>Dinner Set</v>
      </c>
      <c r="M2587" t="s">
        <v>556</v>
      </c>
      <c r="N2587">
        <f t="shared" si="163"/>
        <v>25</v>
      </c>
      <c r="O2587" cm="1">
        <f t="array" ref="O2587">_xlfn.FILTERXML("&lt;t&gt;&lt;s&gt;" &amp; SUBSTITUTE(SUBSTITUTE(A2587, "|", "&lt;/s&gt;&lt;s&gt;"), ";", "&lt;/s&gt;&lt;s&gt;") &amp; "&lt;/s&gt;&lt;/t&gt;", "//s[last()-2]")</f>
        <v>15</v>
      </c>
      <c r="P2587" cm="1">
        <f t="array" ref="P2587">_xlfn.FILTERXML("&lt;t&gt;&lt;s&gt;" &amp; SUBSTITUTE(SUBSTITUTE(SUBSTITUTE(CLEAN(A2587), "|", "&lt;/s&gt;&lt;s&gt;"), ",", "&lt;/s&gt;&lt;s&gt;"), ";", "&lt;/s&gt;&lt;s&gt;") &amp; "&lt;/s&gt;&lt;/t&gt;", "//s[last()-2]")</f>
        <v>40</v>
      </c>
      <c r="Q2587" cm="1">
        <f t="array" ref="Q2587">_xlfn.FILTERXML("&lt;t&gt;&lt;s&gt;" &amp; SUBSTITUTE(SUBSTITUTE(SUBSTITUTE(A2587, "|", "&lt;/s&gt;&lt;s&gt;"), ",", "&lt;/s&gt;&lt;s&gt;"), ";", "&lt;/s&gt;&lt;s&gt;") &amp; "&lt;/s&gt;&lt;/t&gt;", "//s[last()-1]")</f>
        <v>2500</v>
      </c>
      <c r="R2587" t="s">
        <v>596</v>
      </c>
      <c r="S2587" s="20">
        <f>Table1[[#This Row],[Qty Sold]]/Table1[[#This Row],[Qty Added]]</f>
        <v>0.6</v>
      </c>
      <c r="T2587" s="19">
        <f>Table1[[#This Row],[Unit Price]]*Table1[[#This Row],[Stock]]</f>
        <v>100000</v>
      </c>
    </row>
    <row r="2588" spans="1:20" x14ac:dyDescent="0.3">
      <c r="A2588" t="s">
        <v>53</v>
      </c>
      <c r="J2588" s="18" t="str">
        <f t="shared" si="160"/>
        <v>15-02-2026</v>
      </c>
      <c r="K2588" t="str">
        <f t="shared" si="161"/>
        <v>SKU022</v>
      </c>
      <c r="L2588" t="str">
        <f t="shared" si="162"/>
        <v>Spatula</v>
      </c>
      <c r="M2588" t="s">
        <v>558</v>
      </c>
      <c r="N2588">
        <f t="shared" si="163"/>
        <v>90</v>
      </c>
      <c r="O2588" cm="1">
        <f t="array" ref="O2588">_xlfn.FILTERXML("&lt;t&gt;&lt;s&gt;" &amp; SUBSTITUTE(SUBSTITUTE(A2588, "|", "&lt;/s&gt;&lt;s&gt;"), ";", "&lt;/s&gt;&lt;s&gt;") &amp; "&lt;/s&gt;&lt;/t&gt;", "//s[last()-2]")</f>
        <v>60</v>
      </c>
      <c r="P2588" cm="1">
        <f t="array" ref="P2588">_xlfn.FILTERXML("&lt;t&gt;&lt;s&gt;" &amp; SUBSTITUTE(SUBSTITUTE(SUBSTITUTE(CLEAN(A2588), "|", "&lt;/s&gt;&lt;s&gt;"), ",", "&lt;/s&gt;&lt;s&gt;"), ";", "&lt;/s&gt;&lt;s&gt;") &amp; "&lt;/s&gt;&lt;/t&gt;", "//s[last()-2]")</f>
        <v>140</v>
      </c>
      <c r="Q2588" cm="1">
        <f t="array" ref="Q2588">_xlfn.FILTERXML("&lt;t&gt;&lt;s&gt;" &amp; SUBSTITUTE(SUBSTITUTE(SUBSTITUTE(A2588, "|", "&lt;/s&gt;&lt;s&gt;"), ",", "&lt;/s&gt;&lt;s&gt;"), ";", "&lt;/s&gt;&lt;s&gt;") &amp; "&lt;/s&gt;&lt;/t&gt;", "//s[last()-1]")</f>
        <v>120</v>
      </c>
      <c r="R2588" t="s">
        <v>598</v>
      </c>
      <c r="S2588" s="20">
        <f>Table1[[#This Row],[Qty Sold]]/Table1[[#This Row],[Qty Added]]</f>
        <v>0.66666666666666663</v>
      </c>
      <c r="T2588" s="19">
        <f>Table1[[#This Row],[Unit Price]]*Table1[[#This Row],[Stock]]</f>
        <v>16800</v>
      </c>
    </row>
    <row r="2589" spans="1:20" x14ac:dyDescent="0.3">
      <c r="A2589" t="s">
        <v>54</v>
      </c>
      <c r="J2589" s="18" t="str">
        <f t="shared" si="160"/>
        <v>16-02-2026</v>
      </c>
      <c r="K2589" t="str">
        <f t="shared" si="161"/>
        <v>SKU023</v>
      </c>
      <c r="L2589" t="str">
        <f t="shared" si="162"/>
        <v>Tiffin Box</v>
      </c>
      <c r="M2589" t="s">
        <v>559</v>
      </c>
      <c r="N2589">
        <f t="shared" si="163"/>
        <v>65</v>
      </c>
      <c r="O2589" cm="1">
        <f t="array" ref="O2589">_xlfn.FILTERXML("&lt;t&gt;&lt;s&gt;" &amp; SUBSTITUTE(SUBSTITUTE(A2589, "|", "&lt;/s&gt;&lt;s&gt;"), ";", "&lt;/s&gt;&lt;s&gt;") &amp; "&lt;/s&gt;&lt;/t&gt;", "//s[last()-2]")</f>
        <v>35</v>
      </c>
      <c r="P2589" cm="1">
        <f t="array" ref="P2589">_xlfn.FILTERXML("&lt;t&gt;&lt;s&gt;" &amp; SUBSTITUTE(SUBSTITUTE(SUBSTITUTE(CLEAN(A2589), "|", "&lt;/s&gt;&lt;s&gt;"), ",", "&lt;/s&gt;&lt;s&gt;"), ";", "&lt;/s&gt;&lt;s&gt;") &amp; "&lt;/s&gt;&lt;/t&gt;", "//s[last()-2]")</f>
        <v>100</v>
      </c>
      <c r="Q2589" cm="1">
        <f t="array" ref="Q2589">_xlfn.FILTERXML("&lt;t&gt;&lt;s&gt;" &amp; SUBSTITUTE(SUBSTITUTE(SUBSTITUTE(A2589, "|", "&lt;/s&gt;&lt;s&gt;"), ",", "&lt;/s&gt;&lt;s&gt;"), ";", "&lt;/s&gt;&lt;s&gt;") &amp; "&lt;/s&gt;&lt;/t&gt;", "//s[last()-1]")</f>
        <v>300</v>
      </c>
      <c r="R2589" t="s">
        <v>599</v>
      </c>
      <c r="S2589" s="20">
        <f>Table1[[#This Row],[Qty Sold]]/Table1[[#This Row],[Qty Added]]</f>
        <v>0.53846153846153844</v>
      </c>
      <c r="T2589" s="19">
        <f>Table1[[#This Row],[Unit Price]]*Table1[[#This Row],[Stock]]</f>
        <v>30000</v>
      </c>
    </row>
    <row r="2590" spans="1:20" x14ac:dyDescent="0.3">
      <c r="A2590" t="s">
        <v>55</v>
      </c>
      <c r="J2590" s="18" t="str">
        <f t="shared" si="160"/>
        <v>17-02-2026</v>
      </c>
      <c r="K2590" t="str">
        <f t="shared" si="161"/>
        <v>SKU024</v>
      </c>
      <c r="L2590" t="str">
        <f t="shared" si="162"/>
        <v>Steel Jug</v>
      </c>
      <c r="M2590" t="s">
        <v>541</v>
      </c>
      <c r="N2590">
        <f t="shared" si="163"/>
        <v>35</v>
      </c>
      <c r="O2590" cm="1">
        <f t="array" ref="O2590">_xlfn.FILTERXML("&lt;t&gt;&lt;s&gt;" &amp; SUBSTITUTE(SUBSTITUTE(A2590, "|", "&lt;/s&gt;&lt;s&gt;"), ";", "&lt;/s&gt;&lt;s&gt;") &amp; "&lt;/s&gt;&lt;/t&gt;", "//s[last()-2]")</f>
        <v>15</v>
      </c>
      <c r="P2590" cm="1">
        <f t="array" ref="P2590">_xlfn.FILTERXML("&lt;t&gt;&lt;s&gt;" &amp; SUBSTITUTE(SUBSTITUTE(SUBSTITUTE(CLEAN(A2590), "|", "&lt;/s&gt;&lt;s&gt;"), ",", "&lt;/s&gt;&lt;s&gt;"), ";", "&lt;/s&gt;&lt;s&gt;") &amp; "&lt;/s&gt;&lt;/t&gt;", "//s[last()-2]")</f>
        <v>60</v>
      </c>
      <c r="Q2590" cm="1">
        <f t="array" ref="Q2590">_xlfn.FILTERXML("&lt;t&gt;&lt;s&gt;" &amp; SUBSTITUTE(SUBSTITUTE(SUBSTITUTE(A2590, "|", "&lt;/s&gt;&lt;s&gt;"), ",", "&lt;/s&gt;&lt;s&gt;"), ";", "&lt;/s&gt;&lt;s&gt;") &amp; "&lt;/s&gt;&lt;/t&gt;", "//s[last()-1]")</f>
        <v>600</v>
      </c>
      <c r="R2590" t="s">
        <v>582</v>
      </c>
      <c r="S2590" s="20">
        <f>Table1[[#This Row],[Qty Sold]]/Table1[[#This Row],[Qty Added]]</f>
        <v>0.42857142857142855</v>
      </c>
      <c r="T2590" s="19">
        <f>Table1[[#This Row],[Unit Price]]*Table1[[#This Row],[Stock]]</f>
        <v>36000</v>
      </c>
    </row>
    <row r="2591" spans="1:20" x14ac:dyDescent="0.3">
      <c r="A2591" t="s">
        <v>56</v>
      </c>
      <c r="J2591" s="18" t="str">
        <f t="shared" si="160"/>
        <v>18-02-2026</v>
      </c>
      <c r="K2591" t="str">
        <f t="shared" si="161"/>
        <v>SKU026</v>
      </c>
      <c r="L2591" t="str">
        <f t="shared" si="162"/>
        <v>Oil Dispenser</v>
      </c>
      <c r="M2591" t="s">
        <v>561</v>
      </c>
      <c r="N2591">
        <f t="shared" si="163"/>
        <v>50</v>
      </c>
      <c r="O2591" cm="1">
        <f t="array" ref="O2591">_xlfn.FILTERXML("&lt;t&gt;&lt;s&gt;" &amp; SUBSTITUTE(SUBSTITUTE(A2591, "|", "&lt;/s&gt;&lt;s&gt;"), ";", "&lt;/s&gt;&lt;s&gt;") &amp; "&lt;/s&gt;&lt;/t&gt;", "//s[last()-2]")</f>
        <v>20</v>
      </c>
      <c r="P2591" cm="1">
        <f t="array" ref="P2591">_xlfn.FILTERXML("&lt;t&gt;&lt;s&gt;" &amp; SUBSTITUTE(SUBSTITUTE(SUBSTITUTE(CLEAN(A2591), "|", "&lt;/s&gt;&lt;s&gt;"), ",", "&lt;/s&gt;&lt;s&gt;"), ";", "&lt;/s&gt;&lt;s&gt;") &amp; "&lt;/s&gt;&lt;/t&gt;", "//s[last()-2]")</f>
        <v>80</v>
      </c>
      <c r="Q2591" cm="1">
        <f t="array" ref="Q2591">_xlfn.FILTERXML("&lt;t&gt;&lt;s&gt;" &amp; SUBSTITUTE(SUBSTITUTE(SUBSTITUTE(A2591, "|", "&lt;/s&gt;&lt;s&gt;"), ",", "&lt;/s&gt;&lt;s&gt;"), ";", "&lt;/s&gt;&lt;s&gt;") &amp; "&lt;/s&gt;&lt;/t&gt;", "//s[last()-1]")</f>
        <v>350</v>
      </c>
      <c r="R2591" t="s">
        <v>602</v>
      </c>
      <c r="S2591" s="20">
        <f>Table1[[#This Row],[Qty Sold]]/Table1[[#This Row],[Qty Added]]</f>
        <v>0.4</v>
      </c>
      <c r="T2591" s="19">
        <f>Table1[[#This Row],[Unit Price]]*Table1[[#This Row],[Stock]]</f>
        <v>28000</v>
      </c>
    </row>
    <row r="2592" spans="1:20" x14ac:dyDescent="0.3">
      <c r="A2592" t="s">
        <v>57</v>
      </c>
      <c r="J2592" s="18" t="str">
        <f t="shared" si="160"/>
        <v>19-02-2026</v>
      </c>
      <c r="K2592" t="str">
        <f t="shared" si="161"/>
        <v>SKU027</v>
      </c>
      <c r="L2592" t="str">
        <f t="shared" si="162"/>
        <v>Chopping Board</v>
      </c>
      <c r="M2592" t="s">
        <v>562</v>
      </c>
      <c r="N2592">
        <f t="shared" si="163"/>
        <v>70</v>
      </c>
      <c r="O2592" cm="1">
        <f t="array" ref="O2592">_xlfn.FILTERXML("&lt;t&gt;&lt;s&gt;" &amp; SUBSTITUTE(SUBSTITUTE(A2592, "|", "&lt;/s&gt;&lt;s&gt;"), ";", "&lt;/s&gt;&lt;s&gt;") &amp; "&lt;/s&gt;&lt;/t&gt;", "//s[last()-2]")</f>
        <v>30</v>
      </c>
      <c r="P2592" cm="1">
        <f t="array" ref="P2592">_xlfn.FILTERXML("&lt;t&gt;&lt;s&gt;" &amp; SUBSTITUTE(SUBSTITUTE(SUBSTITUTE(CLEAN(A2592), "|", "&lt;/s&gt;&lt;s&gt;"), ",", "&lt;/s&gt;&lt;s&gt;"), ";", "&lt;/s&gt;&lt;s&gt;") &amp; "&lt;/s&gt;&lt;/t&gt;", "//s[last()-2]")</f>
        <v>100</v>
      </c>
      <c r="Q2592" cm="1">
        <f t="array" ref="Q2592">_xlfn.FILTERXML("&lt;t&gt;&lt;s&gt;" &amp; SUBSTITUTE(SUBSTITUTE(SUBSTITUTE(A2592, "|", "&lt;/s&gt;&lt;s&gt;"), ",", "&lt;/s&gt;&lt;s&gt;"), ";", "&lt;/s&gt;&lt;s&gt;") &amp; "&lt;/s&gt;&lt;/t&gt;", "//s[last()-1]")</f>
        <v>200</v>
      </c>
      <c r="R2592" t="s">
        <v>603</v>
      </c>
      <c r="S2592" s="20">
        <f>Table1[[#This Row],[Qty Sold]]/Table1[[#This Row],[Qty Added]]</f>
        <v>0.42857142857142855</v>
      </c>
      <c r="T2592" s="19">
        <f>Table1[[#This Row],[Unit Price]]*Table1[[#This Row],[Stock]]</f>
        <v>20000</v>
      </c>
    </row>
    <row r="2593" spans="1:20" x14ac:dyDescent="0.3">
      <c r="A2593" t="s">
        <v>58</v>
      </c>
      <c r="J2593" s="18" t="str">
        <f t="shared" si="160"/>
        <v>20-02-2026</v>
      </c>
      <c r="K2593" t="str">
        <f t="shared" si="161"/>
        <v>SKU028</v>
      </c>
      <c r="L2593" t="str">
        <f t="shared" si="162"/>
        <v>Handi</v>
      </c>
      <c r="M2593" t="s">
        <v>563</v>
      </c>
      <c r="N2593">
        <f t="shared" si="163"/>
        <v>30</v>
      </c>
      <c r="O2593" cm="1">
        <f t="array" ref="O2593">_xlfn.FILTERXML("&lt;t&gt;&lt;s&gt;" &amp; SUBSTITUTE(SUBSTITUTE(A2593, "|", "&lt;/s&gt;&lt;s&gt;"), ";", "&lt;/s&gt;&lt;s&gt;") &amp; "&lt;/s&gt;&lt;/t&gt;", "//s[last()-2]")</f>
        <v>12</v>
      </c>
      <c r="P2593" cm="1">
        <f t="array" ref="P2593">_xlfn.FILTERXML("&lt;t&gt;&lt;s&gt;" &amp; SUBSTITUTE(SUBSTITUTE(SUBSTITUTE(CLEAN(A2593), "|", "&lt;/s&gt;&lt;s&gt;"), ",", "&lt;/s&gt;&lt;s&gt;"), ";", "&lt;/s&gt;&lt;s&gt;") &amp; "&lt;/s&gt;&lt;/t&gt;", "//s[last()-2]")</f>
        <v>45</v>
      </c>
      <c r="Q2593" cm="1">
        <f t="array" ref="Q2593">_xlfn.FILTERXML("&lt;t&gt;&lt;s&gt;" &amp; SUBSTITUTE(SUBSTITUTE(SUBSTITUTE(A2593, "|", "&lt;/s&gt;&lt;s&gt;"), ",", "&lt;/s&gt;&lt;s&gt;"), ";", "&lt;/s&gt;&lt;s&gt;") &amp; "&lt;/s&gt;&lt;/t&gt;", "//s[last()-1]")</f>
        <v>900</v>
      </c>
      <c r="R2593" t="s">
        <v>604</v>
      </c>
      <c r="S2593" s="20">
        <f>Table1[[#This Row],[Qty Sold]]/Table1[[#This Row],[Qty Added]]</f>
        <v>0.4</v>
      </c>
      <c r="T2593" s="19">
        <f>Table1[[#This Row],[Unit Price]]*Table1[[#This Row],[Stock]]</f>
        <v>40500</v>
      </c>
    </row>
    <row r="2594" spans="1:20" x14ac:dyDescent="0.3">
      <c r="A2594" t="s">
        <v>59</v>
      </c>
      <c r="J2594" s="18" t="str">
        <f t="shared" si="160"/>
        <v>21-02-2026</v>
      </c>
      <c r="K2594" t="str">
        <f t="shared" si="161"/>
        <v>SKU030</v>
      </c>
      <c r="L2594" t="str">
        <f t="shared" si="162"/>
        <v>Rice Cooker</v>
      </c>
      <c r="M2594" t="s">
        <v>564</v>
      </c>
      <c r="N2594">
        <f t="shared" si="163"/>
        <v>15</v>
      </c>
      <c r="O2594" cm="1">
        <f t="array" ref="O2594">_xlfn.FILTERXML("&lt;t&gt;&lt;s&gt;" &amp; SUBSTITUTE(SUBSTITUTE(A2594, "|", "&lt;/s&gt;&lt;s&gt;"), ";", "&lt;/s&gt;&lt;s&gt;") &amp; "&lt;/s&gt;&lt;/t&gt;", "//s[last()-2]")</f>
        <v>7</v>
      </c>
      <c r="P2594" cm="1">
        <f t="array" ref="P2594">_xlfn.FILTERXML("&lt;t&gt;&lt;s&gt;" &amp; SUBSTITUTE(SUBSTITUTE(SUBSTITUTE(CLEAN(A2594), "|", "&lt;/s&gt;&lt;s&gt;"), ",", "&lt;/s&gt;&lt;s&gt;"), ";", "&lt;/s&gt;&lt;s&gt;") &amp; "&lt;/s&gt;&lt;/t&gt;", "//s[last()-2]")</f>
        <v>22</v>
      </c>
      <c r="Q2594" cm="1">
        <f t="array" ref="Q2594">_xlfn.FILTERXML("&lt;t&gt;&lt;s&gt;" &amp; SUBSTITUTE(SUBSTITUTE(SUBSTITUTE(A2594, "|", "&lt;/s&gt;&lt;s&gt;"), ",", "&lt;/s&gt;&lt;s&gt;"), ";", "&lt;/s&gt;&lt;s&gt;") &amp; "&lt;/s&gt;&lt;/t&gt;", "//s[last()-1]")</f>
        <v>2200</v>
      </c>
      <c r="R2594" t="s">
        <v>605</v>
      </c>
      <c r="S2594" s="20">
        <f>Table1[[#This Row],[Qty Sold]]/Table1[[#This Row],[Qty Added]]</f>
        <v>0.46666666666666667</v>
      </c>
      <c r="T2594" s="19">
        <f>Table1[[#This Row],[Unit Price]]*Table1[[#This Row],[Stock]]</f>
        <v>48400</v>
      </c>
    </row>
    <row r="2595" spans="1:20" x14ac:dyDescent="0.3">
      <c r="A2595" t="s">
        <v>60</v>
      </c>
      <c r="J2595" s="18" t="str">
        <f t="shared" si="160"/>
        <v>22-02-2026</v>
      </c>
      <c r="K2595" t="str">
        <f t="shared" si="161"/>
        <v>SKU031</v>
      </c>
      <c r="L2595" t="str">
        <f t="shared" si="162"/>
        <v>Electric Kettle</v>
      </c>
      <c r="M2595" t="s">
        <v>565</v>
      </c>
      <c r="N2595">
        <f t="shared" si="163"/>
        <v>20</v>
      </c>
      <c r="O2595" cm="1">
        <f t="array" ref="O2595">_xlfn.FILTERXML("&lt;t&gt;&lt;s&gt;" &amp; SUBSTITUTE(SUBSTITUTE(A2595, "|", "&lt;/s&gt;&lt;s&gt;"), ";", "&lt;/s&gt;&lt;s&gt;") &amp; "&lt;/s&gt;&lt;/t&gt;", "//s[last()-2]")</f>
        <v>12</v>
      </c>
      <c r="P2595" cm="1">
        <f t="array" ref="P2595">_xlfn.FILTERXML("&lt;t&gt;&lt;s&gt;" &amp; SUBSTITUTE(SUBSTITUTE(SUBSTITUTE(CLEAN(A2595), "|", "&lt;/s&gt;&lt;s&gt;"), ",", "&lt;/s&gt;&lt;s&gt;"), ";", "&lt;/s&gt;&lt;s&gt;") &amp; "&lt;/s&gt;&lt;/t&gt;", "//s[last()-2]")</f>
        <v>32</v>
      </c>
      <c r="Q2595" cm="1">
        <f t="array" ref="Q2595">_xlfn.FILTERXML("&lt;t&gt;&lt;s&gt;" &amp; SUBSTITUTE(SUBSTITUTE(SUBSTITUTE(A2595, "|", "&lt;/s&gt;&lt;s&gt;"), ",", "&lt;/s&gt;&lt;s&gt;"), ";", "&lt;/s&gt;&lt;s&gt;") &amp; "&lt;/s&gt;&lt;/t&gt;", "//s[last()-1]")</f>
        <v>1500</v>
      </c>
      <c r="R2595" t="s">
        <v>606</v>
      </c>
      <c r="S2595" s="20">
        <f>Table1[[#This Row],[Qty Sold]]/Table1[[#This Row],[Qty Added]]</f>
        <v>0.6</v>
      </c>
      <c r="T2595" s="19">
        <f>Table1[[#This Row],[Unit Price]]*Table1[[#This Row],[Stock]]</f>
        <v>48000</v>
      </c>
    </row>
    <row r="2596" spans="1:20" x14ac:dyDescent="0.3">
      <c r="A2596" t="s">
        <v>61</v>
      </c>
      <c r="J2596" s="18" t="str">
        <f t="shared" si="160"/>
        <v>01-03-2026</v>
      </c>
      <c r="K2596" t="str">
        <f t="shared" si="161"/>
        <v>SKU001</v>
      </c>
      <c r="L2596" t="str">
        <f t="shared" si="162"/>
        <v>Steel Plate</v>
      </c>
      <c r="M2596" t="s">
        <v>541</v>
      </c>
      <c r="N2596">
        <f t="shared" si="163"/>
        <v>70</v>
      </c>
      <c r="O2596" cm="1">
        <f t="array" ref="O2596">_xlfn.FILTERXML("&lt;t&gt;&lt;s&gt;" &amp; SUBSTITUTE(SUBSTITUTE(A2596, "|", "&lt;/s&gt;&lt;s&gt;"), ";", "&lt;/s&gt;&lt;s&gt;") &amp; "&lt;/s&gt;&lt;/t&gt;", "//s[last()-2]")</f>
        <v>40</v>
      </c>
      <c r="P2596" cm="1">
        <f t="array" ref="P2596">_xlfn.FILTERXML("&lt;t&gt;&lt;s&gt;" &amp; SUBSTITUTE(SUBSTITUTE(SUBSTITUTE(CLEAN(A2596), "|", "&lt;/s&gt;&lt;s&gt;"), ",", "&lt;/s&gt;&lt;s&gt;"), ";", "&lt;/s&gt;&lt;s&gt;") &amp; "&lt;/s&gt;&lt;/t&gt;", "//s[last()-2]")</f>
        <v>220</v>
      </c>
      <c r="Q2596" cm="1">
        <f t="array" ref="Q2596">_xlfn.FILTERXML("&lt;t&gt;&lt;s&gt;" &amp; SUBSTITUTE(SUBSTITUTE(SUBSTITUTE(A2596, "|", "&lt;/s&gt;&lt;s&gt;"), ",", "&lt;/s&gt;&lt;s&gt;"), ";", "&lt;/s&gt;&lt;s&gt;") &amp; "&lt;/s&gt;&lt;/t&gt;", "//s[last()-1]")</f>
        <v>120</v>
      </c>
      <c r="R2596" t="s">
        <v>582</v>
      </c>
      <c r="S2596" s="20">
        <f>Table1[[#This Row],[Qty Sold]]/Table1[[#This Row],[Qty Added]]</f>
        <v>0.5714285714285714</v>
      </c>
      <c r="T2596" s="19">
        <f>Table1[[#This Row],[Unit Price]]*Table1[[#This Row],[Stock]]</f>
        <v>26400</v>
      </c>
    </row>
    <row r="2597" spans="1:20" x14ac:dyDescent="0.3">
      <c r="A2597" t="s">
        <v>62</v>
      </c>
      <c r="J2597" s="18" t="str">
        <f t="shared" si="160"/>
        <v>02-03-2026</v>
      </c>
      <c r="K2597" t="str">
        <f t="shared" si="161"/>
        <v>SKU003</v>
      </c>
      <c r="L2597" t="str">
        <f t="shared" si="162"/>
        <v>Spoon Set</v>
      </c>
      <c r="M2597" t="s">
        <v>543</v>
      </c>
      <c r="N2597">
        <f t="shared" si="163"/>
        <v>120</v>
      </c>
      <c r="O2597" cm="1">
        <f t="array" ref="O2597">_xlfn.FILTERXML("&lt;t&gt;&lt;s&gt;" &amp; SUBSTITUTE(SUBSTITUTE(A2597, "|", "&lt;/s&gt;&lt;s&gt;"), ";", "&lt;/s&gt;&lt;s&gt;") &amp; "&lt;/s&gt;&lt;/t&gt;", "//s[last()-2]")</f>
        <v>100</v>
      </c>
      <c r="P2597" cm="1">
        <f t="array" ref="P2597">_xlfn.FILTERXML("&lt;t&gt;&lt;s&gt;" &amp; SUBSTITUTE(SUBSTITUTE(SUBSTITUTE(CLEAN(A2597), "|", "&lt;/s&gt;&lt;s&gt;"), ",", "&lt;/s&gt;&lt;s&gt;"), ";", "&lt;/s&gt;&lt;s&gt;") &amp; "&lt;/s&gt;&lt;/t&gt;", "//s[last()-2]")</f>
        <v>260</v>
      </c>
      <c r="Q2597" cm="1">
        <f t="array" ref="Q2597">_xlfn.FILTERXML("&lt;t&gt;&lt;s&gt;" &amp; SUBSTITUTE(SUBSTITUTE(SUBSTITUTE(A2597, "|", "&lt;/s&gt;&lt;s&gt;"), ",", "&lt;/s&gt;&lt;s&gt;"), ";", "&lt;/s&gt;&lt;s&gt;") &amp; "&lt;/s&gt;&lt;/t&gt;", "//s[last()-1]")</f>
        <v>60</v>
      </c>
      <c r="R2597" t="s">
        <v>583</v>
      </c>
      <c r="S2597" s="20">
        <f>Table1[[#This Row],[Qty Sold]]/Table1[[#This Row],[Qty Added]]</f>
        <v>0.83333333333333337</v>
      </c>
      <c r="T2597" s="19">
        <f>Table1[[#This Row],[Unit Price]]*Table1[[#This Row],[Stock]]</f>
        <v>15600</v>
      </c>
    </row>
    <row r="2598" spans="1:20" x14ac:dyDescent="0.3">
      <c r="A2598" t="s">
        <v>63</v>
      </c>
      <c r="J2598" s="18" t="str">
        <f t="shared" si="160"/>
        <v>03-03-2026</v>
      </c>
      <c r="K2598" t="str">
        <f t="shared" si="161"/>
        <v>SKU004</v>
      </c>
      <c r="L2598" t="str">
        <f t="shared" si="162"/>
        <v>Plastic Bucket</v>
      </c>
      <c r="M2598" t="s">
        <v>544</v>
      </c>
      <c r="N2598">
        <f t="shared" si="163"/>
        <v>60</v>
      </c>
      <c r="O2598" cm="1">
        <f t="array" ref="O2598">_xlfn.FILTERXML("&lt;t&gt;&lt;s&gt;" &amp; SUBSTITUTE(SUBSTITUTE(A2598, "|", "&lt;/s&gt;&lt;s&gt;"), ";", "&lt;/s&gt;&lt;s&gt;") &amp; "&lt;/s&gt;&lt;/t&gt;", "//s[last()-2]")</f>
        <v>35</v>
      </c>
      <c r="P2598" cm="1">
        <f t="array" ref="P2598">_xlfn.FILTERXML("&lt;t&gt;&lt;s&gt;" &amp; SUBSTITUTE(SUBSTITUTE(SUBSTITUTE(CLEAN(A2598), "|", "&lt;/s&gt;&lt;s&gt;"), ",", "&lt;/s&gt;&lt;s&gt;"), ";", "&lt;/s&gt;&lt;s&gt;") &amp; "&lt;/s&gt;&lt;/t&gt;", "//s[last()-2]")</f>
        <v>145</v>
      </c>
      <c r="Q2598" cm="1">
        <f t="array" ref="Q2598">_xlfn.FILTERXML("&lt;t&gt;&lt;s&gt;" &amp; SUBSTITUTE(SUBSTITUTE(SUBSTITUTE(A2598, "|", "&lt;/s&gt;&lt;s&gt;"), ",", "&lt;/s&gt;&lt;s&gt;"), ";", "&lt;/s&gt;&lt;s&gt;") &amp; "&lt;/s&gt;&lt;/t&gt;", "//s[last()-1]")</f>
        <v>150</v>
      </c>
      <c r="R2598" t="s">
        <v>584</v>
      </c>
      <c r="S2598" s="20">
        <f>Table1[[#This Row],[Qty Sold]]/Table1[[#This Row],[Qty Added]]</f>
        <v>0.58333333333333337</v>
      </c>
      <c r="T2598" s="19">
        <f>Table1[[#This Row],[Unit Price]]*Table1[[#This Row],[Stock]]</f>
        <v>21750</v>
      </c>
    </row>
    <row r="2599" spans="1:20" x14ac:dyDescent="0.3">
      <c r="A2599" t="s">
        <v>64</v>
      </c>
      <c r="J2599" s="18" t="str">
        <f t="shared" si="160"/>
        <v>04-03-2026</v>
      </c>
      <c r="K2599" t="str">
        <f t="shared" si="161"/>
        <v>SKU005</v>
      </c>
      <c r="L2599" t="str">
        <f t="shared" si="162"/>
        <v>Glass Set</v>
      </c>
      <c r="M2599" t="s">
        <v>545</v>
      </c>
      <c r="N2599">
        <f t="shared" si="163"/>
        <v>35</v>
      </c>
      <c r="O2599" cm="1">
        <f t="array" ref="O2599">_xlfn.FILTERXML("&lt;t&gt;&lt;s&gt;" &amp; SUBSTITUTE(SUBSTITUTE(A2599, "|", "&lt;/s&gt;&lt;s&gt;"), ";", "&lt;/s&gt;&lt;s&gt;") &amp; "&lt;/s&gt;&lt;/t&gt;", "//s[last()-2]")</f>
        <v>15</v>
      </c>
      <c r="P2599" cm="1">
        <f t="array" ref="P2599">_xlfn.FILTERXML("&lt;t&gt;&lt;s&gt;" &amp; SUBSTITUTE(SUBSTITUTE(SUBSTITUTE(CLEAN(A2599), "|", "&lt;/s&gt;&lt;s&gt;"), ",", "&lt;/s&gt;&lt;s&gt;"), ";", "&lt;/s&gt;&lt;s&gt;") &amp; "&lt;/s&gt;&lt;/t&gt;", "//s[last()-2]")</f>
        <v>110</v>
      </c>
      <c r="Q2599" cm="1">
        <f t="array" ref="Q2599">_xlfn.FILTERXML("&lt;t&gt;&lt;s&gt;" &amp; SUBSTITUTE(SUBSTITUTE(SUBSTITUTE(A2599, "|", "&lt;/s&gt;&lt;s&gt;"), ",", "&lt;/s&gt;&lt;s&gt;"), ";", "&lt;/s&gt;&lt;s&gt;") &amp; "&lt;/s&gt;&lt;/t&gt;", "//s[last()-1]")</f>
        <v>200</v>
      </c>
      <c r="R2599" t="s">
        <v>585</v>
      </c>
      <c r="S2599" s="20">
        <f>Table1[[#This Row],[Qty Sold]]/Table1[[#This Row],[Qty Added]]</f>
        <v>0.42857142857142855</v>
      </c>
      <c r="T2599" s="19">
        <f>Table1[[#This Row],[Unit Price]]*Table1[[#This Row],[Stock]]</f>
        <v>22000</v>
      </c>
    </row>
    <row r="2600" spans="1:20" x14ac:dyDescent="0.3">
      <c r="A2600" t="s">
        <v>65</v>
      </c>
      <c r="J2600" s="18" t="str">
        <f t="shared" si="160"/>
        <v>05-03-2026</v>
      </c>
      <c r="K2600" t="str">
        <f t="shared" si="161"/>
        <v>SKU006</v>
      </c>
      <c r="L2600" t="str">
        <f t="shared" si="162"/>
        <v>Cooker 5L</v>
      </c>
      <c r="M2600" t="s">
        <v>546</v>
      </c>
      <c r="N2600">
        <f t="shared" si="163"/>
        <v>15</v>
      </c>
      <c r="O2600" cm="1">
        <f t="array" ref="O2600">_xlfn.FILTERXML("&lt;t&gt;&lt;s&gt;" &amp; SUBSTITUTE(SUBSTITUTE(A2600, "|", "&lt;/s&gt;&lt;s&gt;"), ";", "&lt;/s&gt;&lt;s&gt;") &amp; "&lt;/s&gt;&lt;/t&gt;", "//s[last()-2]")</f>
        <v>10</v>
      </c>
      <c r="P2600" cm="1">
        <f t="array" ref="P2600">_xlfn.FILTERXML("&lt;t&gt;&lt;s&gt;" &amp; SUBSTITUTE(SUBSTITUTE(SUBSTITUTE(CLEAN(A2600), "|", "&lt;/s&gt;&lt;s&gt;"), ",", "&lt;/s&gt;&lt;s&gt;"), ";", "&lt;/s&gt;&lt;s&gt;") &amp; "&lt;/s&gt;&lt;/t&gt;", "//s[last()-2]")</f>
        <v>43</v>
      </c>
      <c r="Q2600" cm="1">
        <f t="array" ref="Q2600">_xlfn.FILTERXML("&lt;t&gt;&lt;s&gt;" &amp; SUBSTITUTE(SUBSTITUTE(SUBSTITUTE(A2600, "|", "&lt;/s&gt;&lt;s&gt;"), ",", "&lt;/s&gt;&lt;s&gt;"), ";", "&lt;/s&gt;&lt;s&gt;") &amp; "&lt;/s&gt;&lt;/t&gt;", "//s[last()-1]")</f>
        <v>1800</v>
      </c>
      <c r="R2600" t="s">
        <v>586</v>
      </c>
      <c r="S2600" s="20">
        <f>Table1[[#This Row],[Qty Sold]]/Table1[[#This Row],[Qty Added]]</f>
        <v>0.66666666666666663</v>
      </c>
      <c r="T2600" s="19">
        <f>Table1[[#This Row],[Unit Price]]*Table1[[#This Row],[Stock]]</f>
        <v>77400</v>
      </c>
    </row>
    <row r="2601" spans="1:20" x14ac:dyDescent="0.3">
      <c r="A2601" t="s">
        <v>66</v>
      </c>
      <c r="J2601" s="18" t="str">
        <f t="shared" si="160"/>
        <v>06-03-2026</v>
      </c>
      <c r="K2601" t="str">
        <f t="shared" si="161"/>
        <v>SKU008</v>
      </c>
      <c r="L2601" t="str">
        <f t="shared" si="162"/>
        <v>Frying Pan</v>
      </c>
      <c r="M2601" t="s">
        <v>547</v>
      </c>
      <c r="N2601">
        <f t="shared" si="163"/>
        <v>50</v>
      </c>
      <c r="O2601" cm="1">
        <f t="array" ref="O2601">_xlfn.FILTERXML("&lt;t&gt;&lt;s&gt;" &amp; SUBSTITUTE(SUBSTITUTE(A2601, "|", "&lt;/s&gt;&lt;s&gt;"), ";", "&lt;/s&gt;&lt;s&gt;") &amp; "&lt;/s&gt;&lt;/t&gt;", "//s[last()-2]")</f>
        <v>30</v>
      </c>
      <c r="P2601" cm="1">
        <f t="array" ref="P2601">_xlfn.FILTERXML("&lt;t&gt;&lt;s&gt;" &amp; SUBSTITUTE(SUBSTITUTE(SUBSTITUTE(CLEAN(A2601), "|", "&lt;/s&gt;&lt;s&gt;"), ",", "&lt;/s&gt;&lt;s&gt;"), ";", "&lt;/s&gt;&lt;s&gt;") &amp; "&lt;/s&gt;&lt;/t&gt;", "//s[last()-2]")</f>
        <v>95</v>
      </c>
      <c r="Q2601" cm="1">
        <f t="array" ref="Q2601">_xlfn.FILTERXML("&lt;t&gt;&lt;s&gt;" &amp; SUBSTITUTE(SUBSTITUTE(SUBSTITUTE(A2601, "|", "&lt;/s&gt;&lt;s&gt;"), ",", "&lt;/s&gt;&lt;s&gt;"), ";", "&lt;/s&gt;&lt;s&gt;") &amp; "&lt;/s&gt;&lt;/t&gt;", "//s[last()-1]")</f>
        <v>900</v>
      </c>
      <c r="R2601" t="s">
        <v>587</v>
      </c>
      <c r="S2601" s="20">
        <f>Table1[[#This Row],[Qty Sold]]/Table1[[#This Row],[Qty Added]]</f>
        <v>0.6</v>
      </c>
      <c r="T2601" s="19">
        <f>Table1[[#This Row],[Unit Price]]*Table1[[#This Row],[Stock]]</f>
        <v>85500</v>
      </c>
    </row>
    <row r="2602" spans="1:20" x14ac:dyDescent="0.3">
      <c r="A2602" t="s">
        <v>67</v>
      </c>
      <c r="J2602" s="18" t="str">
        <f t="shared" si="160"/>
        <v>07-03-2026</v>
      </c>
      <c r="K2602" t="str">
        <f t="shared" si="161"/>
        <v>SKU009</v>
      </c>
      <c r="L2602" t="str">
        <f t="shared" si="162"/>
        <v>Water Bottle</v>
      </c>
      <c r="M2602" t="s">
        <v>548</v>
      </c>
      <c r="N2602">
        <f t="shared" si="163"/>
        <v>120</v>
      </c>
      <c r="O2602" cm="1">
        <f t="array" ref="O2602">_xlfn.FILTERXML("&lt;t&gt;&lt;s&gt;" &amp; SUBSTITUTE(SUBSTITUTE(A2602, "|", "&lt;/s&gt;&lt;s&gt;"), ";", "&lt;/s&gt;&lt;s&gt;") &amp; "&lt;/s&gt;&lt;/t&gt;", "//s[last()-2]")</f>
        <v>80</v>
      </c>
      <c r="P2602" cm="1">
        <f t="array" ref="P2602">_xlfn.FILTERXML("&lt;t&gt;&lt;s&gt;" &amp; SUBSTITUTE(SUBSTITUTE(SUBSTITUTE(CLEAN(A2602), "|", "&lt;/s&gt;&lt;s&gt;"), ",", "&lt;/s&gt;&lt;s&gt;"), ";", "&lt;/s&gt;&lt;s&gt;") &amp; "&lt;/s&gt;&lt;/t&gt;", "//s[last()-2]")</f>
        <v>200</v>
      </c>
      <c r="Q2602" cm="1">
        <f t="array" ref="Q2602">_xlfn.FILTERXML("&lt;t&gt;&lt;s&gt;" &amp; SUBSTITUTE(SUBSTITUTE(SUBSTITUTE(A2602, "|", "&lt;/s&gt;&lt;s&gt;"), ",", "&lt;/s&gt;&lt;s&gt;"), ";", "&lt;/s&gt;&lt;s&gt;") &amp; "&lt;/s&gt;&lt;/t&gt;", "//s[last()-1]")</f>
        <v>200</v>
      </c>
      <c r="R2602" t="s">
        <v>588</v>
      </c>
      <c r="S2602" s="20">
        <f>Table1[[#This Row],[Qty Sold]]/Table1[[#This Row],[Qty Added]]</f>
        <v>0.66666666666666663</v>
      </c>
      <c r="T2602" s="19">
        <f>Table1[[#This Row],[Unit Price]]*Table1[[#This Row],[Stock]]</f>
        <v>40000</v>
      </c>
    </row>
    <row r="2603" spans="1:20" x14ac:dyDescent="0.3">
      <c r="A2603" t="s">
        <v>68</v>
      </c>
      <c r="J2603" s="18" t="str">
        <f t="shared" si="160"/>
        <v>08-03-2026</v>
      </c>
      <c r="K2603" t="str">
        <f t="shared" si="161"/>
        <v>SKU010</v>
      </c>
      <c r="L2603" t="str">
        <f t="shared" si="162"/>
        <v>Lunch Box</v>
      </c>
      <c r="M2603" t="s">
        <v>549</v>
      </c>
      <c r="N2603">
        <f t="shared" si="163"/>
        <v>80</v>
      </c>
      <c r="O2603" cm="1">
        <f t="array" ref="O2603">_xlfn.FILTERXML("&lt;t&gt;&lt;s&gt;" &amp; SUBSTITUTE(SUBSTITUTE(A2603, "|", "&lt;/s&gt;&lt;s&gt;"), ";", "&lt;/s&gt;&lt;s&gt;") &amp; "&lt;/s&gt;&lt;/t&gt;", "//s[last()-2]")</f>
        <v>50</v>
      </c>
      <c r="P2603" cm="1">
        <f t="array" ref="P2603">_xlfn.FILTERXML("&lt;t&gt;&lt;s&gt;" &amp; SUBSTITUTE(SUBSTITUTE(SUBSTITUTE(CLEAN(A2603), "|", "&lt;/s&gt;&lt;s&gt;"), ",", "&lt;/s&gt;&lt;s&gt;"), ";", "&lt;/s&gt;&lt;s&gt;") &amp; "&lt;/s&gt;&lt;/t&gt;", "//s[last()-2]")</f>
        <v>130</v>
      </c>
      <c r="Q2603" cm="1">
        <f t="array" ref="Q2603">_xlfn.FILTERXML("&lt;t&gt;&lt;s&gt;" &amp; SUBSTITUTE(SUBSTITUTE(SUBSTITUTE(A2603, "|", "&lt;/s&gt;&lt;s&gt;"), ",", "&lt;/s&gt;&lt;s&gt;"), ";", "&lt;/s&gt;&lt;s&gt;") &amp; "&lt;/s&gt;&lt;/t&gt;", "//s[last()-1]")</f>
        <v>250</v>
      </c>
      <c r="R2603" t="s">
        <v>589</v>
      </c>
      <c r="S2603" s="20">
        <f>Table1[[#This Row],[Qty Sold]]/Table1[[#This Row],[Qty Added]]</f>
        <v>0.625</v>
      </c>
      <c r="T2603" s="19">
        <f>Table1[[#This Row],[Unit Price]]*Table1[[#This Row],[Stock]]</f>
        <v>32500</v>
      </c>
    </row>
    <row r="2604" spans="1:20" x14ac:dyDescent="0.3">
      <c r="A2604" t="s">
        <v>69</v>
      </c>
      <c r="J2604" s="18" t="str">
        <f t="shared" si="160"/>
        <v>09-03-2026</v>
      </c>
      <c r="K2604" t="str">
        <f t="shared" si="161"/>
        <v>SKU011</v>
      </c>
      <c r="L2604" t="str">
        <f t="shared" si="162"/>
        <v>Knife Set</v>
      </c>
      <c r="M2604" t="s">
        <v>550</v>
      </c>
      <c r="N2604">
        <f t="shared" si="163"/>
        <v>40</v>
      </c>
      <c r="O2604" cm="1">
        <f t="array" ref="O2604">_xlfn.FILTERXML("&lt;t&gt;&lt;s&gt;" &amp; SUBSTITUTE(SUBSTITUTE(A2604, "|", "&lt;/s&gt;&lt;s&gt;"), ";", "&lt;/s&gt;&lt;s&gt;") &amp; "&lt;/s&gt;&lt;/t&gt;", "//s[last()-2]")</f>
        <v>25</v>
      </c>
      <c r="P2604" cm="1">
        <f t="array" ref="P2604">_xlfn.FILTERXML("&lt;t&gt;&lt;s&gt;" &amp; SUBSTITUTE(SUBSTITUTE(SUBSTITUTE(CLEAN(A2604), "|", "&lt;/s&gt;&lt;s&gt;"), ",", "&lt;/s&gt;&lt;s&gt;"), ";", "&lt;/s&gt;&lt;s&gt;") &amp; "&lt;/s&gt;&lt;/t&gt;", "//s[last()-2]")</f>
        <v>95</v>
      </c>
      <c r="Q2604" cm="1">
        <f t="array" ref="Q2604">_xlfn.FILTERXML("&lt;t&gt;&lt;s&gt;" &amp; SUBSTITUTE(SUBSTITUTE(SUBSTITUTE(A2604, "|", "&lt;/s&gt;&lt;s&gt;"), ",", "&lt;/s&gt;&lt;s&gt;"), ";", "&lt;/s&gt;&lt;s&gt;") &amp; "&lt;/s&gt;&lt;/t&gt;", "//s[last()-1]")</f>
        <v>500</v>
      </c>
      <c r="R2604" t="s">
        <v>590</v>
      </c>
      <c r="S2604" s="20">
        <f>Table1[[#This Row],[Qty Sold]]/Table1[[#This Row],[Qty Added]]</f>
        <v>0.625</v>
      </c>
      <c r="T2604" s="19">
        <f>Table1[[#This Row],[Unit Price]]*Table1[[#This Row],[Stock]]</f>
        <v>47500</v>
      </c>
    </row>
    <row r="2605" spans="1:20" x14ac:dyDescent="0.3">
      <c r="A2605" t="s">
        <v>70</v>
      </c>
      <c r="J2605" s="18" t="str">
        <f t="shared" si="160"/>
        <v>10-03-2026</v>
      </c>
      <c r="K2605" t="str">
        <f t="shared" si="161"/>
        <v>SKU012</v>
      </c>
      <c r="L2605" t="str">
        <f t="shared" si="162"/>
        <v>Cutlery Set</v>
      </c>
      <c r="M2605" t="s">
        <v>551</v>
      </c>
      <c r="N2605">
        <f t="shared" si="163"/>
        <v>60</v>
      </c>
      <c r="O2605" cm="1">
        <f t="array" ref="O2605">_xlfn.FILTERXML("&lt;t&gt;&lt;s&gt;" &amp; SUBSTITUTE(SUBSTITUTE(A2605, "|", "&lt;/s&gt;&lt;s&gt;"), ";", "&lt;/s&gt;&lt;s&gt;") &amp; "&lt;/s&gt;&lt;/t&gt;", "//s[last()-2]")</f>
        <v>45</v>
      </c>
      <c r="P2605" cm="1">
        <f t="array" ref="P2605">_xlfn.FILTERXML("&lt;t&gt;&lt;s&gt;" &amp; SUBSTITUTE(SUBSTITUTE(SUBSTITUTE(CLEAN(A2605), "|", "&lt;/s&gt;&lt;s&gt;"), ",", "&lt;/s&gt;&lt;s&gt;"), ";", "&lt;/s&gt;&lt;s&gt;") &amp; "&lt;/s&gt;&lt;/t&gt;", "//s[last()-2]")</f>
        <v>140</v>
      </c>
      <c r="Q2605" cm="1">
        <f t="array" ref="Q2605">_xlfn.FILTERXML("&lt;t&gt;&lt;s&gt;" &amp; SUBSTITUTE(SUBSTITUTE(SUBSTITUTE(A2605, "|", "&lt;/s&gt;&lt;s&gt;"), ",", "&lt;/s&gt;&lt;s&gt;"), ";", "&lt;/s&gt;&lt;s&gt;") &amp; "&lt;/s&gt;&lt;/t&gt;", "//s[last()-1]")</f>
        <v>800</v>
      </c>
      <c r="R2605" t="s">
        <v>591</v>
      </c>
      <c r="S2605" s="20">
        <f>Table1[[#This Row],[Qty Sold]]/Table1[[#This Row],[Qty Added]]</f>
        <v>0.75</v>
      </c>
      <c r="T2605" s="19">
        <f>Table1[[#This Row],[Unit Price]]*Table1[[#This Row],[Stock]]</f>
        <v>112000</v>
      </c>
    </row>
    <row r="2606" spans="1:20" x14ac:dyDescent="0.3">
      <c r="A2606" t="s">
        <v>71</v>
      </c>
      <c r="J2606" s="18" t="str">
        <f t="shared" si="160"/>
        <v>11-03-2026</v>
      </c>
      <c r="K2606" t="str">
        <f t="shared" si="161"/>
        <v>SKU014</v>
      </c>
      <c r="L2606" t="str">
        <f t="shared" si="162"/>
        <v>Storage Container</v>
      </c>
      <c r="M2606" t="s">
        <v>553</v>
      </c>
      <c r="N2606">
        <f t="shared" si="163"/>
        <v>100</v>
      </c>
      <c r="O2606" cm="1">
        <f t="array" ref="O2606">_xlfn.FILTERXML("&lt;t&gt;&lt;s&gt;" &amp; SUBSTITUTE(SUBSTITUTE(A2606, "|", "&lt;/s&gt;&lt;s&gt;"), ";", "&lt;/s&gt;&lt;s&gt;") &amp; "&lt;/s&gt;&lt;/t&gt;", "//s[last()-2]")</f>
        <v>70</v>
      </c>
      <c r="P2606" cm="1">
        <f t="array" ref="P2606">_xlfn.FILTERXML("&lt;t&gt;&lt;s&gt;" &amp; SUBSTITUTE(SUBSTITUTE(SUBSTITUTE(CLEAN(A2606), "|", "&lt;/s&gt;&lt;s&gt;"), ",", "&lt;/s&gt;&lt;s&gt;"), ";", "&lt;/s&gt;&lt;s&gt;") &amp; "&lt;/s&gt;&lt;/t&gt;", "//s[last()-2]")</f>
        <v>210</v>
      </c>
      <c r="Q2606" cm="1">
        <f t="array" ref="Q2606">_xlfn.FILTERXML("&lt;t&gt;&lt;s&gt;" &amp; SUBSTITUTE(SUBSTITUTE(SUBSTITUTE(A2606, "|", "&lt;/s&gt;&lt;s&gt;"), ",", "&lt;/s&gt;&lt;s&gt;"), ";", "&lt;/s&gt;&lt;s&gt;") &amp; "&lt;/s&gt;&lt;/t&gt;", "//s[last()-1]")</f>
        <v>300</v>
      </c>
      <c r="R2606" t="s">
        <v>593</v>
      </c>
      <c r="S2606" s="20">
        <f>Table1[[#This Row],[Qty Sold]]/Table1[[#This Row],[Qty Added]]</f>
        <v>0.7</v>
      </c>
      <c r="T2606" s="19">
        <f>Table1[[#This Row],[Unit Price]]*Table1[[#This Row],[Stock]]</f>
        <v>63000</v>
      </c>
    </row>
    <row r="2607" spans="1:20" x14ac:dyDescent="0.3">
      <c r="A2607" t="s">
        <v>72</v>
      </c>
      <c r="J2607" s="18" t="str">
        <f t="shared" si="160"/>
        <v>12-03-2026</v>
      </c>
      <c r="K2607" t="str">
        <f t="shared" si="161"/>
        <v>SKU016</v>
      </c>
      <c r="L2607" t="str">
        <f t="shared" si="162"/>
        <v>Steel Glass</v>
      </c>
      <c r="M2607" t="s">
        <v>541</v>
      </c>
      <c r="N2607">
        <f t="shared" si="163"/>
        <v>180</v>
      </c>
      <c r="O2607" cm="1">
        <f t="array" ref="O2607">_xlfn.FILTERXML("&lt;t&gt;&lt;s&gt;" &amp; SUBSTITUTE(SUBSTITUTE(A2607, "|", "&lt;/s&gt;&lt;s&gt;"), ";", "&lt;/s&gt;&lt;s&gt;") &amp; "&lt;/s&gt;&lt;/t&gt;", "//s[last()-2]")</f>
        <v>140</v>
      </c>
      <c r="P2607" cm="1">
        <f t="array" ref="P2607">_xlfn.FILTERXML("&lt;t&gt;&lt;s&gt;" &amp; SUBSTITUTE(SUBSTITUTE(SUBSTITUTE(CLEAN(A2607), "|", "&lt;/s&gt;&lt;s&gt;"), ",", "&lt;/s&gt;&lt;s&gt;"), ";", "&lt;/s&gt;&lt;s&gt;") &amp; "&lt;/s&gt;&lt;/t&gt;", "//s[last()-2]")</f>
        <v>280</v>
      </c>
      <c r="Q2607" cm="1">
        <f t="array" ref="Q2607">_xlfn.FILTERXML("&lt;t&gt;&lt;s&gt;" &amp; SUBSTITUTE(SUBSTITUTE(SUBSTITUTE(A2607, "|", "&lt;/s&gt;&lt;s&gt;"), ",", "&lt;/s&gt;&lt;s&gt;"), ";", "&lt;/s&gt;&lt;s&gt;") &amp; "&lt;/s&gt;&lt;/t&gt;", "//s[last()-1]")</f>
        <v>100</v>
      </c>
      <c r="R2607" t="s">
        <v>582</v>
      </c>
      <c r="S2607" s="20">
        <f>Table1[[#This Row],[Qty Sold]]/Table1[[#This Row],[Qty Added]]</f>
        <v>0.77777777777777779</v>
      </c>
      <c r="T2607" s="19">
        <f>Table1[[#This Row],[Unit Price]]*Table1[[#This Row],[Stock]]</f>
        <v>28000</v>
      </c>
    </row>
    <row r="2608" spans="1:20" x14ac:dyDescent="0.3">
      <c r="A2608" t="s">
        <v>73</v>
      </c>
      <c r="J2608" s="18" t="str">
        <f t="shared" si="160"/>
        <v>13-03-2026</v>
      </c>
      <c r="K2608" t="str">
        <f t="shared" si="161"/>
        <v>SKU018</v>
      </c>
      <c r="L2608" t="str">
        <f t="shared" si="162"/>
        <v>Pressure Cooker 3L</v>
      </c>
      <c r="M2608" t="s">
        <v>555</v>
      </c>
      <c r="N2608">
        <f t="shared" si="163"/>
        <v>25</v>
      </c>
      <c r="O2608" cm="1">
        <f t="array" ref="O2608">_xlfn.FILTERXML("&lt;t&gt;&lt;s&gt;" &amp; SUBSTITUTE(SUBSTITUTE(A2608, "|", "&lt;/s&gt;&lt;s&gt;"), ";", "&lt;/s&gt;&lt;s&gt;") &amp; "&lt;/s&gt;&lt;/t&gt;", "//s[last()-2]")</f>
        <v>15</v>
      </c>
      <c r="P2608" cm="1">
        <f t="array" ref="P2608">_xlfn.FILTERXML("&lt;t&gt;&lt;s&gt;" &amp; SUBSTITUTE(SUBSTITUTE(SUBSTITUTE(CLEAN(A2608), "|", "&lt;/s&gt;&lt;s&gt;"), ",", "&lt;/s&gt;&lt;s&gt;"), ";", "&lt;/s&gt;&lt;s&gt;") &amp; "&lt;/s&gt;&lt;/t&gt;", "//s[last()-2]")</f>
        <v>43</v>
      </c>
      <c r="Q2608" cm="1">
        <f t="array" ref="Q2608">_xlfn.FILTERXML("&lt;t&gt;&lt;s&gt;" &amp; SUBSTITUTE(SUBSTITUTE(SUBSTITUTE(A2608, "|", "&lt;/s&gt;&lt;s&gt;"), ",", "&lt;/s&gt;&lt;s&gt;"), ";", "&lt;/s&gt;&lt;s&gt;") &amp; "&lt;/s&gt;&lt;/t&gt;", "//s[last()-1]")</f>
        <v>1500</v>
      </c>
      <c r="R2608" t="s">
        <v>595</v>
      </c>
      <c r="S2608" s="20">
        <f>Table1[[#This Row],[Qty Sold]]/Table1[[#This Row],[Qty Added]]</f>
        <v>0.6</v>
      </c>
      <c r="T2608" s="19">
        <f>Table1[[#This Row],[Unit Price]]*Table1[[#This Row],[Stock]]</f>
        <v>64500</v>
      </c>
    </row>
    <row r="2609" spans="1:20" x14ac:dyDescent="0.3">
      <c r="A2609" t="s">
        <v>74</v>
      </c>
      <c r="J2609" s="18" t="str">
        <f t="shared" si="160"/>
        <v>14-03-2026</v>
      </c>
      <c r="K2609" t="str">
        <f t="shared" si="161"/>
        <v>SKU020</v>
      </c>
      <c r="L2609" t="str">
        <f t="shared" si="162"/>
        <v>Dinner Set</v>
      </c>
      <c r="M2609" t="s">
        <v>556</v>
      </c>
      <c r="N2609">
        <f t="shared" si="163"/>
        <v>30</v>
      </c>
      <c r="O2609" cm="1">
        <f t="array" ref="O2609">_xlfn.FILTERXML("&lt;t&gt;&lt;s&gt;" &amp; SUBSTITUTE(SUBSTITUTE(A2609, "|", "&lt;/s&gt;&lt;s&gt;"), ";", "&lt;/s&gt;&lt;s&gt;") &amp; "&lt;/s&gt;&lt;/t&gt;", "//s[last()-2]")</f>
        <v>18</v>
      </c>
      <c r="P2609" cm="1">
        <f t="array" ref="P2609">_xlfn.FILTERXML("&lt;t&gt;&lt;s&gt;" &amp; SUBSTITUTE(SUBSTITUTE(SUBSTITUTE(CLEAN(A2609), "|", "&lt;/s&gt;&lt;s&gt;"), ",", "&lt;/s&gt;&lt;s&gt;"), ";", "&lt;/s&gt;&lt;s&gt;") &amp; "&lt;/s&gt;&lt;/t&gt;", "//s[last()-2]")</f>
        <v>52</v>
      </c>
      <c r="Q2609" cm="1">
        <f t="array" ref="Q2609">_xlfn.FILTERXML("&lt;t&gt;&lt;s&gt;" &amp; SUBSTITUTE(SUBSTITUTE(SUBSTITUTE(A2609, "|", "&lt;/s&gt;&lt;s&gt;"), ",", "&lt;/s&gt;&lt;s&gt;"), ";", "&lt;/s&gt;&lt;s&gt;") &amp; "&lt;/s&gt;&lt;/t&gt;", "//s[last()-1]")</f>
        <v>2500</v>
      </c>
      <c r="R2609" t="s">
        <v>596</v>
      </c>
      <c r="S2609" s="20">
        <f>Table1[[#This Row],[Qty Sold]]/Table1[[#This Row],[Qty Added]]</f>
        <v>0.6</v>
      </c>
      <c r="T2609" s="19">
        <f>Table1[[#This Row],[Unit Price]]*Table1[[#This Row],[Stock]]</f>
        <v>130000</v>
      </c>
    </row>
    <row r="2610" spans="1:20" x14ac:dyDescent="0.3">
      <c r="A2610" t="s">
        <v>75</v>
      </c>
      <c r="J2610" s="18" t="str">
        <f t="shared" si="160"/>
        <v>15-03-2026</v>
      </c>
      <c r="K2610" t="str">
        <f t="shared" si="161"/>
        <v>SKU022</v>
      </c>
      <c r="L2610" t="str">
        <f t="shared" si="162"/>
        <v>Spatula</v>
      </c>
      <c r="M2610" t="s">
        <v>558</v>
      </c>
      <c r="N2610">
        <f t="shared" si="163"/>
        <v>110</v>
      </c>
      <c r="O2610" cm="1">
        <f t="array" ref="O2610">_xlfn.FILTERXML("&lt;t&gt;&lt;s&gt;" &amp; SUBSTITUTE(SUBSTITUTE(A2610, "|", "&lt;/s&gt;&lt;s&gt;"), ";", "&lt;/s&gt;&lt;s&gt;") &amp; "&lt;/s&gt;&lt;/t&gt;", "//s[last()-2]")</f>
        <v>80</v>
      </c>
      <c r="P2610" cm="1">
        <f t="array" ref="P2610">_xlfn.FILTERXML("&lt;t&gt;&lt;s&gt;" &amp; SUBSTITUTE(SUBSTITUTE(SUBSTITUTE(CLEAN(A2610), "|", "&lt;/s&gt;&lt;s&gt;"), ",", "&lt;/s&gt;&lt;s&gt;"), ";", "&lt;/s&gt;&lt;s&gt;") &amp; "&lt;/s&gt;&lt;/t&gt;", "//s[last()-2]")</f>
        <v>170</v>
      </c>
      <c r="Q2610" cm="1">
        <f t="array" ref="Q2610">_xlfn.FILTERXML("&lt;t&gt;&lt;s&gt;" &amp; SUBSTITUTE(SUBSTITUTE(SUBSTITUTE(A2610, "|", "&lt;/s&gt;&lt;s&gt;"), ",", "&lt;/s&gt;&lt;s&gt;"), ";", "&lt;/s&gt;&lt;s&gt;") &amp; "&lt;/s&gt;&lt;/t&gt;", "//s[last()-1]")</f>
        <v>120</v>
      </c>
      <c r="R2610" t="s">
        <v>598</v>
      </c>
      <c r="S2610" s="20">
        <f>Table1[[#This Row],[Qty Sold]]/Table1[[#This Row],[Qty Added]]</f>
        <v>0.72727272727272729</v>
      </c>
      <c r="T2610" s="19">
        <f>Table1[[#This Row],[Unit Price]]*Table1[[#This Row],[Stock]]</f>
        <v>20400</v>
      </c>
    </row>
    <row r="2611" spans="1:20" x14ac:dyDescent="0.3">
      <c r="A2611" t="s">
        <v>76</v>
      </c>
      <c r="J2611" s="18" t="str">
        <f t="shared" si="160"/>
        <v>16-03-2026</v>
      </c>
      <c r="K2611" t="str">
        <f t="shared" si="161"/>
        <v>SKU023</v>
      </c>
      <c r="L2611" t="str">
        <f t="shared" si="162"/>
        <v>Tiffin Box</v>
      </c>
      <c r="M2611" t="s">
        <v>559</v>
      </c>
      <c r="N2611">
        <f t="shared" si="163"/>
        <v>75</v>
      </c>
      <c r="O2611" cm="1">
        <f t="array" ref="O2611">_xlfn.FILTERXML("&lt;t&gt;&lt;s&gt;" &amp; SUBSTITUTE(SUBSTITUTE(A2611, "|", "&lt;/s&gt;&lt;s&gt;"), ";", "&lt;/s&gt;&lt;s&gt;") &amp; "&lt;/s&gt;&lt;/t&gt;", "//s[last()-2]")</f>
        <v>45</v>
      </c>
      <c r="P2611" cm="1">
        <f t="array" ref="P2611">_xlfn.FILTERXML("&lt;t&gt;&lt;s&gt;" &amp; SUBSTITUTE(SUBSTITUTE(SUBSTITUTE(CLEAN(A2611), "|", "&lt;/s&gt;&lt;s&gt;"), ",", "&lt;/s&gt;&lt;s&gt;"), ";", "&lt;/s&gt;&lt;s&gt;") &amp; "&lt;/s&gt;&lt;/t&gt;", "//s[last()-2]")</f>
        <v>120</v>
      </c>
      <c r="Q2611" cm="1">
        <f t="array" ref="Q2611">_xlfn.FILTERXML("&lt;t&gt;&lt;s&gt;" &amp; SUBSTITUTE(SUBSTITUTE(SUBSTITUTE(A2611, "|", "&lt;/s&gt;&lt;s&gt;"), ",", "&lt;/s&gt;&lt;s&gt;"), ";", "&lt;/s&gt;&lt;s&gt;") &amp; "&lt;/s&gt;&lt;/t&gt;", "//s[last()-1]")</f>
        <v>300</v>
      </c>
      <c r="R2611" t="s">
        <v>599</v>
      </c>
      <c r="S2611" s="20">
        <f>Table1[[#This Row],[Qty Sold]]/Table1[[#This Row],[Qty Added]]</f>
        <v>0.6</v>
      </c>
      <c r="T2611" s="19">
        <f>Table1[[#This Row],[Unit Price]]*Table1[[#This Row],[Stock]]</f>
        <v>36000</v>
      </c>
    </row>
    <row r="2612" spans="1:20" x14ac:dyDescent="0.3">
      <c r="A2612" t="s">
        <v>77</v>
      </c>
      <c r="J2612" s="18" t="str">
        <f t="shared" si="160"/>
        <v>17-03-2026</v>
      </c>
      <c r="K2612" t="str">
        <f t="shared" si="161"/>
        <v>SKU024</v>
      </c>
      <c r="L2612" t="str">
        <f t="shared" si="162"/>
        <v>Steel Jug</v>
      </c>
      <c r="M2612" t="s">
        <v>541</v>
      </c>
      <c r="N2612">
        <f t="shared" si="163"/>
        <v>40</v>
      </c>
      <c r="O2612" cm="1">
        <f t="array" ref="O2612">_xlfn.FILTERXML("&lt;t&gt;&lt;s&gt;" &amp; SUBSTITUTE(SUBSTITUTE(A2612, "|", "&lt;/s&gt;&lt;s&gt;"), ";", "&lt;/s&gt;&lt;s&gt;") &amp; "&lt;/s&gt;&lt;/t&gt;", "//s[last()-2]")</f>
        <v>20</v>
      </c>
      <c r="P2612" cm="1">
        <f t="array" ref="P2612">_xlfn.FILTERXML("&lt;t&gt;&lt;s&gt;" &amp; SUBSTITUTE(SUBSTITUTE(SUBSTITUTE(CLEAN(A2612), "|", "&lt;/s&gt;&lt;s&gt;"), ",", "&lt;/s&gt;&lt;s&gt;"), ";", "&lt;/s&gt;&lt;s&gt;") &amp; "&lt;/s&gt;&lt;/t&gt;", "//s[last()-2]")</f>
        <v>70</v>
      </c>
      <c r="Q2612" cm="1">
        <f t="array" ref="Q2612">_xlfn.FILTERXML("&lt;t&gt;&lt;s&gt;" &amp; SUBSTITUTE(SUBSTITUTE(SUBSTITUTE(A2612, "|", "&lt;/s&gt;&lt;s&gt;"), ",", "&lt;/s&gt;&lt;s&gt;"), ";", "&lt;/s&gt;&lt;s&gt;") &amp; "&lt;/s&gt;&lt;/t&gt;", "//s[last()-1]")</f>
        <v>600</v>
      </c>
      <c r="R2612" t="s">
        <v>582</v>
      </c>
      <c r="S2612" s="20">
        <f>Table1[[#This Row],[Qty Sold]]/Table1[[#This Row],[Qty Added]]</f>
        <v>0.5</v>
      </c>
      <c r="T2612" s="19">
        <f>Table1[[#This Row],[Unit Price]]*Table1[[#This Row],[Stock]]</f>
        <v>42000</v>
      </c>
    </row>
    <row r="2613" spans="1:20" x14ac:dyDescent="0.3">
      <c r="A2613" t="s">
        <v>78</v>
      </c>
      <c r="J2613" s="18" t="str">
        <f t="shared" si="160"/>
        <v>18-03-2026</v>
      </c>
      <c r="K2613" t="str">
        <f t="shared" si="161"/>
        <v>SKU026</v>
      </c>
      <c r="L2613" t="str">
        <f t="shared" si="162"/>
        <v>Oil Dispenser</v>
      </c>
      <c r="M2613" t="s">
        <v>561</v>
      </c>
      <c r="N2613">
        <f t="shared" si="163"/>
        <v>60</v>
      </c>
      <c r="O2613" cm="1">
        <f t="array" ref="O2613">_xlfn.FILTERXML("&lt;t&gt;&lt;s&gt;" &amp; SUBSTITUTE(SUBSTITUTE(A2613, "|", "&lt;/s&gt;&lt;s&gt;"), ";", "&lt;/s&gt;&lt;s&gt;") &amp; "&lt;/s&gt;&lt;/t&gt;", "//s[last()-2]")</f>
        <v>25</v>
      </c>
      <c r="P2613" cm="1">
        <f t="array" ref="P2613">_xlfn.FILTERXML("&lt;t&gt;&lt;s&gt;" &amp; SUBSTITUTE(SUBSTITUTE(SUBSTITUTE(CLEAN(A2613), "|", "&lt;/s&gt;&lt;s&gt;"), ",", "&lt;/s&gt;&lt;s&gt;"), ";", "&lt;/s&gt;&lt;s&gt;") &amp; "&lt;/s&gt;&lt;/t&gt;", "//s[last()-2]")</f>
        <v>95</v>
      </c>
      <c r="Q2613" cm="1">
        <f t="array" ref="Q2613">_xlfn.FILTERXML("&lt;t&gt;&lt;s&gt;" &amp; SUBSTITUTE(SUBSTITUTE(SUBSTITUTE(A2613, "|", "&lt;/s&gt;&lt;s&gt;"), ",", "&lt;/s&gt;&lt;s&gt;"), ";", "&lt;/s&gt;&lt;s&gt;") &amp; "&lt;/s&gt;&lt;/t&gt;", "//s[last()-1]")</f>
        <v>350</v>
      </c>
      <c r="R2613" t="s">
        <v>602</v>
      </c>
      <c r="S2613" s="20">
        <f>Table1[[#This Row],[Qty Sold]]/Table1[[#This Row],[Qty Added]]</f>
        <v>0.41666666666666669</v>
      </c>
      <c r="T2613" s="19">
        <f>Table1[[#This Row],[Unit Price]]*Table1[[#This Row],[Stock]]</f>
        <v>33250</v>
      </c>
    </row>
    <row r="2614" spans="1:20" x14ac:dyDescent="0.3">
      <c r="A2614" t="s">
        <v>79</v>
      </c>
      <c r="J2614" s="18" t="str">
        <f t="shared" si="160"/>
        <v>19-03-2026</v>
      </c>
      <c r="K2614" t="str">
        <f t="shared" si="161"/>
        <v>SKU027</v>
      </c>
      <c r="L2614" t="str">
        <f t="shared" si="162"/>
        <v>Chopping Board</v>
      </c>
      <c r="M2614" t="s">
        <v>562</v>
      </c>
      <c r="N2614">
        <f t="shared" si="163"/>
        <v>90</v>
      </c>
      <c r="O2614" cm="1">
        <f t="array" ref="O2614">_xlfn.FILTERXML("&lt;t&gt;&lt;s&gt;" &amp; SUBSTITUTE(SUBSTITUTE(A2614, "|", "&lt;/s&gt;&lt;s&gt;"), ";", "&lt;/s&gt;&lt;s&gt;") &amp; "&lt;/s&gt;&lt;/t&gt;", "//s[last()-2]")</f>
        <v>50</v>
      </c>
      <c r="P2614" cm="1">
        <f t="array" ref="P2614">_xlfn.FILTERXML("&lt;t&gt;&lt;s&gt;" &amp; SUBSTITUTE(SUBSTITUTE(SUBSTITUTE(CLEAN(A2614), "|", "&lt;/s&gt;&lt;s&gt;"), ",", "&lt;/s&gt;&lt;s&gt;"), ";", "&lt;/s&gt;&lt;s&gt;") &amp; "&lt;/s&gt;&lt;/t&gt;", "//s[last()-2]")</f>
        <v>140</v>
      </c>
      <c r="Q2614" cm="1">
        <f t="array" ref="Q2614">_xlfn.FILTERXML("&lt;t&gt;&lt;s&gt;" &amp; SUBSTITUTE(SUBSTITUTE(SUBSTITUTE(A2614, "|", "&lt;/s&gt;&lt;s&gt;"), ",", "&lt;/s&gt;&lt;s&gt;"), ";", "&lt;/s&gt;&lt;s&gt;") &amp; "&lt;/s&gt;&lt;/t&gt;", "//s[last()-1]")</f>
        <v>200</v>
      </c>
      <c r="R2614" t="s">
        <v>603</v>
      </c>
      <c r="S2614" s="20">
        <f>Table1[[#This Row],[Qty Sold]]/Table1[[#This Row],[Qty Added]]</f>
        <v>0.55555555555555558</v>
      </c>
      <c r="T2614" s="19">
        <f>Table1[[#This Row],[Unit Price]]*Table1[[#This Row],[Stock]]</f>
        <v>28000</v>
      </c>
    </row>
    <row r="2615" spans="1:20" x14ac:dyDescent="0.3">
      <c r="A2615" t="s">
        <v>80</v>
      </c>
      <c r="J2615" s="18" t="str">
        <f t="shared" si="160"/>
        <v>20-03-2026</v>
      </c>
      <c r="K2615" t="str">
        <f t="shared" si="161"/>
        <v>SKU028</v>
      </c>
      <c r="L2615" t="str">
        <f t="shared" si="162"/>
        <v>Handi</v>
      </c>
      <c r="M2615" t="s">
        <v>563</v>
      </c>
      <c r="N2615">
        <f t="shared" si="163"/>
        <v>35</v>
      </c>
      <c r="O2615" cm="1">
        <f t="array" ref="O2615">_xlfn.FILTERXML("&lt;t&gt;&lt;s&gt;" &amp; SUBSTITUTE(SUBSTITUTE(A2615, "|", "&lt;/s&gt;&lt;s&gt;"), ";", "&lt;/s&gt;&lt;s&gt;") &amp; "&lt;/s&gt;&lt;/t&gt;", "//s[last()-2]")</f>
        <v>18</v>
      </c>
      <c r="P2615" cm="1">
        <f t="array" ref="P2615">_xlfn.FILTERXML("&lt;t&gt;&lt;s&gt;" &amp; SUBSTITUTE(SUBSTITUTE(SUBSTITUTE(CLEAN(A2615), "|", "&lt;/s&gt;&lt;s&gt;"), ",", "&lt;/s&gt;&lt;s&gt;"), ";", "&lt;/s&gt;&lt;s&gt;") &amp; "&lt;/s&gt;&lt;/t&gt;", "//s[last()-2]")</f>
        <v>55</v>
      </c>
      <c r="Q2615" cm="1">
        <f t="array" ref="Q2615">_xlfn.FILTERXML("&lt;t&gt;&lt;s&gt;" &amp; SUBSTITUTE(SUBSTITUTE(SUBSTITUTE(A2615, "|", "&lt;/s&gt;&lt;s&gt;"), ",", "&lt;/s&gt;&lt;s&gt;"), ";", "&lt;/s&gt;&lt;s&gt;") &amp; "&lt;/s&gt;&lt;/t&gt;", "//s[last()-1]")</f>
        <v>900</v>
      </c>
      <c r="R2615" t="s">
        <v>604</v>
      </c>
      <c r="S2615" s="20">
        <f>Table1[[#This Row],[Qty Sold]]/Table1[[#This Row],[Qty Added]]</f>
        <v>0.51428571428571423</v>
      </c>
      <c r="T2615" s="19">
        <f>Table1[[#This Row],[Unit Price]]*Table1[[#This Row],[Stock]]</f>
        <v>49500</v>
      </c>
    </row>
    <row r="2616" spans="1:20" x14ac:dyDescent="0.3">
      <c r="A2616" t="s">
        <v>81</v>
      </c>
      <c r="J2616" s="18" t="str">
        <f t="shared" si="160"/>
        <v>21-03-2026</v>
      </c>
      <c r="K2616" t="str">
        <f t="shared" si="161"/>
        <v>SKU030</v>
      </c>
      <c r="L2616" t="str">
        <f t="shared" si="162"/>
        <v>Rice Cooker</v>
      </c>
      <c r="M2616" t="s">
        <v>564</v>
      </c>
      <c r="N2616">
        <f t="shared" si="163"/>
        <v>18</v>
      </c>
      <c r="O2616" cm="1">
        <f t="array" ref="O2616">_xlfn.FILTERXML("&lt;t&gt;&lt;s&gt;" &amp; SUBSTITUTE(SUBSTITUTE(A2616, "|", "&lt;/s&gt;&lt;s&gt;"), ";", "&lt;/s&gt;&lt;s&gt;") &amp; "&lt;/s&gt;&lt;/t&gt;", "//s[last()-2]")</f>
        <v>10</v>
      </c>
      <c r="P2616" cm="1">
        <f t="array" ref="P2616">_xlfn.FILTERXML("&lt;t&gt;&lt;s&gt;" &amp; SUBSTITUTE(SUBSTITUTE(SUBSTITUTE(CLEAN(A2616), "|", "&lt;/s&gt;&lt;s&gt;"), ",", "&lt;/s&gt;&lt;s&gt;"), ";", "&lt;/s&gt;&lt;s&gt;") &amp; "&lt;/s&gt;&lt;/t&gt;", "//s[last()-2]")</f>
        <v>30</v>
      </c>
      <c r="Q2616" cm="1">
        <f t="array" ref="Q2616">_xlfn.FILTERXML("&lt;t&gt;&lt;s&gt;" &amp; SUBSTITUTE(SUBSTITUTE(SUBSTITUTE(A2616, "|", "&lt;/s&gt;&lt;s&gt;"), ",", "&lt;/s&gt;&lt;s&gt;"), ";", "&lt;/s&gt;&lt;s&gt;") &amp; "&lt;/s&gt;&lt;/t&gt;", "//s[last()-1]")</f>
        <v>2200</v>
      </c>
      <c r="R2616" t="s">
        <v>605</v>
      </c>
      <c r="S2616" s="20">
        <f>Table1[[#This Row],[Qty Sold]]/Table1[[#This Row],[Qty Added]]</f>
        <v>0.55555555555555558</v>
      </c>
      <c r="T2616" s="19">
        <f>Table1[[#This Row],[Unit Price]]*Table1[[#This Row],[Stock]]</f>
        <v>66000</v>
      </c>
    </row>
    <row r="2617" spans="1:20" x14ac:dyDescent="0.3">
      <c r="A2617" t="s">
        <v>82</v>
      </c>
      <c r="J2617" s="18" t="str">
        <f t="shared" si="160"/>
        <v>22-03-2026</v>
      </c>
      <c r="K2617" t="str">
        <f t="shared" si="161"/>
        <v>SKU031</v>
      </c>
      <c r="L2617" t="str">
        <f t="shared" si="162"/>
        <v>Electric Kettle</v>
      </c>
      <c r="M2617" t="s">
        <v>565</v>
      </c>
      <c r="N2617">
        <f t="shared" si="163"/>
        <v>25</v>
      </c>
      <c r="O2617" cm="1">
        <f t="array" ref="O2617">_xlfn.FILTERXML("&lt;t&gt;&lt;s&gt;" &amp; SUBSTITUTE(SUBSTITUTE(A2617, "|", "&lt;/s&gt;&lt;s&gt;"), ";", "&lt;/s&gt;&lt;s&gt;") &amp; "&lt;/s&gt;&lt;/t&gt;", "//s[last()-2]")</f>
        <v>15</v>
      </c>
      <c r="P2617" cm="1">
        <f t="array" ref="P2617">_xlfn.FILTERXML("&lt;t&gt;&lt;s&gt;" &amp; SUBSTITUTE(SUBSTITUTE(SUBSTITUTE(CLEAN(A2617), "|", "&lt;/s&gt;&lt;s&gt;"), ",", "&lt;/s&gt;&lt;s&gt;"), ";", "&lt;/s&gt;&lt;s&gt;") &amp; "&lt;/s&gt;&lt;/t&gt;", "//s[last()-2]")</f>
        <v>40</v>
      </c>
      <c r="Q2617" cm="1">
        <f t="array" ref="Q2617">_xlfn.FILTERXML("&lt;t&gt;&lt;s&gt;" &amp; SUBSTITUTE(SUBSTITUTE(SUBSTITUTE(A2617, "|", "&lt;/s&gt;&lt;s&gt;"), ",", "&lt;/s&gt;&lt;s&gt;"), ";", "&lt;/s&gt;&lt;s&gt;") &amp; "&lt;/s&gt;&lt;/t&gt;", "//s[last()-1]")</f>
        <v>1500</v>
      </c>
      <c r="R2617" t="s">
        <v>606</v>
      </c>
      <c r="S2617" s="20">
        <f>Table1[[#This Row],[Qty Sold]]/Table1[[#This Row],[Qty Added]]</f>
        <v>0.6</v>
      </c>
      <c r="T2617" s="19">
        <f>Table1[[#This Row],[Unit Price]]*Table1[[#This Row],[Stock]]</f>
        <v>60000</v>
      </c>
    </row>
    <row r="2618" spans="1:20" x14ac:dyDescent="0.3">
      <c r="A2618" t="s">
        <v>83</v>
      </c>
      <c r="J2618" s="18" t="str">
        <f t="shared" si="160"/>
        <v>23-03-2026</v>
      </c>
      <c r="K2618" t="str">
        <f t="shared" si="161"/>
        <v>SKU032</v>
      </c>
      <c r="L2618" t="str">
        <f t="shared" si="162"/>
        <v>Mixer Jar</v>
      </c>
      <c r="M2618" t="s">
        <v>566</v>
      </c>
      <c r="N2618">
        <f t="shared" si="163"/>
        <v>30</v>
      </c>
      <c r="O2618" cm="1">
        <f t="array" ref="O2618">_xlfn.FILTERXML("&lt;t&gt;&lt;s&gt;" &amp; SUBSTITUTE(SUBSTITUTE(A2618, "|", "&lt;/s&gt;&lt;s&gt;"), ";", "&lt;/s&gt;&lt;s&gt;") &amp; "&lt;/s&gt;&lt;/t&gt;", "//s[last()-2]")</f>
        <v>18</v>
      </c>
      <c r="P2618" cm="1">
        <f t="array" ref="P2618">_xlfn.FILTERXML("&lt;t&gt;&lt;s&gt;" &amp; SUBSTITUTE(SUBSTITUTE(SUBSTITUTE(CLEAN(A2618), "|", "&lt;/s&gt;&lt;s&gt;"), ",", "&lt;/s&gt;&lt;s&gt;"), ";", "&lt;/s&gt;&lt;s&gt;") &amp; "&lt;/s&gt;&lt;/t&gt;", "//s[last()-2]")</f>
        <v>52</v>
      </c>
      <c r="Q2618" cm="1">
        <f t="array" ref="Q2618">_xlfn.FILTERXML("&lt;t&gt;&lt;s&gt;" &amp; SUBSTITUTE(SUBSTITUTE(SUBSTITUTE(A2618, "|", "&lt;/s&gt;&lt;s&gt;"), ",", "&lt;/s&gt;&lt;s&gt;"), ";", "&lt;/s&gt;&lt;s&gt;") &amp; "&lt;/s&gt;&lt;/t&gt;", "//s[last()-1]")</f>
        <v>800</v>
      </c>
      <c r="R2618" t="s">
        <v>607</v>
      </c>
      <c r="S2618" s="20">
        <f>Table1[[#This Row],[Qty Sold]]/Table1[[#This Row],[Qty Added]]</f>
        <v>0.6</v>
      </c>
      <c r="T2618" s="19">
        <f>Table1[[#This Row],[Unit Price]]*Table1[[#This Row],[Stock]]</f>
        <v>41600</v>
      </c>
    </row>
    <row r="2619" spans="1:20" x14ac:dyDescent="0.3">
      <c r="A2619" t="s">
        <v>84</v>
      </c>
      <c r="J2619" s="18" t="str">
        <f t="shared" si="160"/>
        <v>24-03-2026</v>
      </c>
      <c r="K2619" t="str">
        <f t="shared" si="161"/>
        <v>SKU033</v>
      </c>
      <c r="L2619" t="str">
        <f t="shared" si="162"/>
        <v>Tea Strainer</v>
      </c>
      <c r="M2619" t="s">
        <v>552</v>
      </c>
      <c r="N2619">
        <f t="shared" si="163"/>
        <v>40</v>
      </c>
      <c r="O2619" cm="1">
        <f t="array" ref="O2619">_xlfn.FILTERXML("&lt;t&gt;&lt;s&gt;" &amp; SUBSTITUTE(SUBSTITUTE(A2619, "|", "&lt;/s&gt;&lt;s&gt;"), ";", "&lt;/s&gt;&lt;s&gt;") &amp; "&lt;/s&gt;&lt;/t&gt;", "//s[last()-2]")</f>
        <v>22</v>
      </c>
      <c r="P2619" cm="1">
        <f t="array" ref="P2619">_xlfn.FILTERXML("&lt;t&gt;&lt;s&gt;" &amp; SUBSTITUTE(SUBSTITUTE(SUBSTITUTE(CLEAN(A2619), "|", "&lt;/s&gt;&lt;s&gt;"), ",", "&lt;/s&gt;&lt;s&gt;"), ";", "&lt;/s&gt;&lt;s&gt;") &amp; "&lt;/s&gt;&lt;/t&gt;", "//s[last()-2]")</f>
        <v>68</v>
      </c>
      <c r="Q2619" cm="1">
        <f t="array" ref="Q2619">_xlfn.FILTERXML("&lt;t&gt;&lt;s&gt;" &amp; SUBSTITUTE(SUBSTITUTE(SUBSTITUTE(A2619, "|", "&lt;/s&gt;&lt;s&gt;"), ",", "&lt;/s&gt;&lt;s&gt;"), ";", "&lt;/s&gt;&lt;s&gt;") &amp; "&lt;/s&gt;&lt;/t&gt;", "//s[last()-1]")</f>
        <v>120</v>
      </c>
      <c r="R2619" t="s">
        <v>592</v>
      </c>
      <c r="S2619" s="20">
        <f>Table1[[#This Row],[Qty Sold]]/Table1[[#This Row],[Qty Added]]</f>
        <v>0.55000000000000004</v>
      </c>
      <c r="T2619" s="19">
        <f>Table1[[#This Row],[Unit Price]]*Table1[[#This Row],[Stock]]</f>
        <v>8160</v>
      </c>
    </row>
    <row r="2620" spans="1:20" x14ac:dyDescent="0.3">
      <c r="A2620" t="s">
        <v>85</v>
      </c>
      <c r="J2620" s="18" t="str">
        <f t="shared" si="160"/>
        <v>25-03-2026</v>
      </c>
      <c r="K2620" t="str">
        <f t="shared" si="161"/>
        <v>SKU034</v>
      </c>
      <c r="L2620" t="str">
        <f t="shared" si="162"/>
        <v>Serving Spoon</v>
      </c>
      <c r="M2620" t="s">
        <v>554</v>
      </c>
      <c r="N2620">
        <f t="shared" si="163"/>
        <v>70</v>
      </c>
      <c r="O2620" cm="1">
        <f t="array" ref="O2620">_xlfn.FILTERXML("&lt;t&gt;&lt;s&gt;" &amp; SUBSTITUTE(SUBSTITUTE(A2620, "|", "&lt;/s&gt;&lt;s&gt;"), ";", "&lt;/s&gt;&lt;s&gt;") &amp; "&lt;/s&gt;&lt;/t&gt;", "//s[last()-2]")</f>
        <v>45</v>
      </c>
      <c r="P2620" cm="1">
        <f t="array" ref="P2620">_xlfn.FILTERXML("&lt;t&gt;&lt;s&gt;" &amp; SUBSTITUTE(SUBSTITUTE(SUBSTITUTE(CLEAN(A2620), "|", "&lt;/s&gt;&lt;s&gt;"), ",", "&lt;/s&gt;&lt;s&gt;"), ";", "&lt;/s&gt;&lt;s&gt;") &amp; "&lt;/s&gt;&lt;/t&gt;", "//s[last()-2]")</f>
        <v>110</v>
      </c>
      <c r="Q2620" cm="1">
        <f t="array" ref="Q2620">_xlfn.FILTERXML("&lt;t&gt;&lt;s&gt;" &amp; SUBSTITUTE(SUBSTITUTE(SUBSTITUTE(A2620, "|", "&lt;/s&gt;&lt;s&gt;"), ",", "&lt;/s&gt;&lt;s&gt;"), ";", "&lt;/s&gt;&lt;s&gt;") &amp; "&lt;/s&gt;&lt;/t&gt;", "//s[last()-1]")</f>
        <v>150</v>
      </c>
      <c r="R2620" t="s">
        <v>594</v>
      </c>
      <c r="S2620" s="20">
        <f>Table1[[#This Row],[Qty Sold]]/Table1[[#This Row],[Qty Added]]</f>
        <v>0.6428571428571429</v>
      </c>
      <c r="T2620" s="19">
        <f>Table1[[#This Row],[Unit Price]]*Table1[[#This Row],[Stock]]</f>
        <v>16500</v>
      </c>
    </row>
    <row r="2621" spans="1:20" x14ac:dyDescent="0.3">
      <c r="A2621" t="s">
        <v>86</v>
      </c>
      <c r="J2621" s="18" t="str">
        <f t="shared" si="160"/>
        <v>26-03-2026</v>
      </c>
      <c r="K2621" t="str">
        <f t="shared" si="161"/>
        <v>SKU035</v>
      </c>
      <c r="L2621" t="str">
        <f t="shared" si="162"/>
        <v>Plastic Mug</v>
      </c>
      <c r="M2621" t="s">
        <v>544</v>
      </c>
      <c r="N2621">
        <f t="shared" si="163"/>
        <v>90</v>
      </c>
      <c r="O2621" cm="1">
        <f t="array" ref="O2621">_xlfn.FILTERXML("&lt;t&gt;&lt;s&gt;" &amp; SUBSTITUTE(SUBSTITUTE(A2621, "|", "&lt;/s&gt;&lt;s&gt;"), ";", "&lt;/s&gt;&lt;s&gt;") &amp; "&lt;/s&gt;&lt;/t&gt;", "//s[last()-2]")</f>
        <v>60</v>
      </c>
      <c r="P2621" cm="1">
        <f t="array" ref="P2621">_xlfn.FILTERXML("&lt;t&gt;&lt;s&gt;" &amp; SUBSTITUTE(SUBSTITUTE(SUBSTITUTE(CLEAN(A2621), "|", "&lt;/s&gt;&lt;s&gt;"), ",", "&lt;/s&gt;&lt;s&gt;"), ";", "&lt;/s&gt;&lt;s&gt;") &amp; "&lt;/s&gt;&lt;/t&gt;", "//s[last()-2]")</f>
        <v>140</v>
      </c>
      <c r="Q2621" cm="1">
        <f t="array" ref="Q2621">_xlfn.FILTERXML("&lt;t&gt;&lt;s&gt;" &amp; SUBSTITUTE(SUBSTITUTE(SUBSTITUTE(A2621, "|", "&lt;/s&gt;&lt;s&gt;"), ",", "&lt;/s&gt;&lt;s&gt;"), ";", "&lt;/s&gt;&lt;s&gt;") &amp; "&lt;/s&gt;&lt;/t&gt;", "//s[last()-1]")</f>
        <v>80</v>
      </c>
      <c r="R2621" t="s">
        <v>584</v>
      </c>
      <c r="S2621" s="20">
        <f>Table1[[#This Row],[Qty Sold]]/Table1[[#This Row],[Qty Added]]</f>
        <v>0.66666666666666663</v>
      </c>
      <c r="T2621" s="19">
        <f>Table1[[#This Row],[Unit Price]]*Table1[[#This Row],[Stock]]</f>
        <v>11200</v>
      </c>
    </row>
    <row r="2622" spans="1:20" x14ac:dyDescent="0.3">
      <c r="A2622" t="s">
        <v>87</v>
      </c>
      <c r="J2622" s="18" t="str">
        <f t="shared" si="160"/>
        <v>27-03-2026</v>
      </c>
      <c r="K2622" t="str">
        <f t="shared" si="161"/>
        <v>SKU036</v>
      </c>
      <c r="L2622" t="str">
        <f t="shared" si="162"/>
        <v>Glass Jug</v>
      </c>
      <c r="M2622" t="s">
        <v>545</v>
      </c>
      <c r="N2622">
        <f t="shared" si="163"/>
        <v>25</v>
      </c>
      <c r="O2622" cm="1">
        <f t="array" ref="O2622">_xlfn.FILTERXML("&lt;t&gt;&lt;s&gt;" &amp; SUBSTITUTE(SUBSTITUTE(A2622, "|", "&lt;/s&gt;&lt;s&gt;"), ";", "&lt;/s&gt;&lt;s&gt;") &amp; "&lt;/s&gt;&lt;/t&gt;", "//s[last()-2]")</f>
        <v>12</v>
      </c>
      <c r="P2622" cm="1">
        <f t="array" ref="P2622">_xlfn.FILTERXML("&lt;t&gt;&lt;s&gt;" &amp; SUBSTITUTE(SUBSTITUTE(SUBSTITUTE(CLEAN(A2622), "|", "&lt;/s&gt;&lt;s&gt;"), ",", "&lt;/s&gt;&lt;s&gt;"), ";", "&lt;/s&gt;&lt;s&gt;") &amp; "&lt;/s&gt;&lt;/t&gt;", "//s[last()-2]")</f>
        <v>48</v>
      </c>
      <c r="Q2622" cm="1">
        <f t="array" ref="Q2622">_xlfn.FILTERXML("&lt;t&gt;&lt;s&gt;" &amp; SUBSTITUTE(SUBSTITUTE(SUBSTITUTE(A2622, "|", "&lt;/s&gt;&lt;s&gt;"), ",", "&lt;/s&gt;&lt;s&gt;"), ";", "&lt;/s&gt;&lt;s&gt;") &amp; "&lt;/s&gt;&lt;/t&gt;", "//s[last()-1]")</f>
        <v>350</v>
      </c>
      <c r="R2622" t="s">
        <v>585</v>
      </c>
      <c r="S2622" s="20">
        <f>Table1[[#This Row],[Qty Sold]]/Table1[[#This Row],[Qty Added]]</f>
        <v>0.48</v>
      </c>
      <c r="T2622" s="19">
        <f>Table1[[#This Row],[Unit Price]]*Table1[[#This Row],[Stock]]</f>
        <v>16800</v>
      </c>
    </row>
    <row r="2623" spans="1:20" x14ac:dyDescent="0.3">
      <c r="A2623" t="s">
        <v>88</v>
      </c>
      <c r="J2623" s="18" t="str">
        <f t="shared" si="160"/>
        <v>28-03-2026</v>
      </c>
      <c r="K2623" t="str">
        <f t="shared" si="161"/>
        <v>SKU037</v>
      </c>
      <c r="L2623" t="str">
        <f t="shared" si="162"/>
        <v>Cooker 3L</v>
      </c>
      <c r="M2623" t="s">
        <v>546</v>
      </c>
      <c r="N2623">
        <f t="shared" si="163"/>
        <v>15</v>
      </c>
      <c r="O2623" cm="1">
        <f t="array" ref="O2623">_xlfn.FILTERXML("&lt;t&gt;&lt;s&gt;" &amp; SUBSTITUTE(SUBSTITUTE(A2623, "|", "&lt;/s&gt;&lt;s&gt;"), ";", "&lt;/s&gt;&lt;s&gt;") &amp; "&lt;/s&gt;&lt;/t&gt;", "//s[last()-2]")</f>
        <v>9</v>
      </c>
      <c r="P2623" cm="1">
        <f t="array" ref="P2623">_xlfn.FILTERXML("&lt;t&gt;&lt;s&gt;" &amp; SUBSTITUTE(SUBSTITUTE(SUBSTITUTE(CLEAN(A2623), "|", "&lt;/s&gt;&lt;s&gt;"), ",", "&lt;/s&gt;&lt;s&gt;"), ";", "&lt;/s&gt;&lt;s&gt;") &amp; "&lt;/s&gt;&lt;/t&gt;", "//s[last()-2]")</f>
        <v>30</v>
      </c>
      <c r="Q2623" cm="1">
        <f t="array" ref="Q2623">_xlfn.FILTERXML("&lt;t&gt;&lt;s&gt;" &amp; SUBSTITUTE(SUBSTITUTE(SUBSTITUTE(A2623, "|", "&lt;/s&gt;&lt;s&gt;"), ",", "&lt;/s&gt;&lt;s&gt;"), ";", "&lt;/s&gt;&lt;s&gt;") &amp; "&lt;/s&gt;&lt;/t&gt;", "//s[last()-1]")</f>
        <v>1400</v>
      </c>
      <c r="R2623" t="s">
        <v>586</v>
      </c>
      <c r="S2623" s="20">
        <f>Table1[[#This Row],[Qty Sold]]/Table1[[#This Row],[Qty Added]]</f>
        <v>0.6</v>
      </c>
      <c r="T2623" s="19">
        <f>Table1[[#This Row],[Unit Price]]*Table1[[#This Row],[Stock]]</f>
        <v>42000</v>
      </c>
    </row>
    <row r="2624" spans="1:20" x14ac:dyDescent="0.3">
      <c r="A2624" t="s">
        <v>89</v>
      </c>
      <c r="J2624" s="18" t="str">
        <f t="shared" si="160"/>
        <v>29-03-2026</v>
      </c>
      <c r="K2624" t="str">
        <f t="shared" si="161"/>
        <v>SKU038</v>
      </c>
      <c r="L2624" t="str">
        <f t="shared" si="162"/>
        <v>Cooker 3 L</v>
      </c>
      <c r="M2624" t="s">
        <v>546</v>
      </c>
      <c r="N2624">
        <f t="shared" si="163"/>
        <v>10</v>
      </c>
      <c r="O2624" cm="1">
        <f t="array" ref="O2624">_xlfn.FILTERXML("&lt;t&gt;&lt;s&gt;" &amp; SUBSTITUTE(SUBSTITUTE(A2624, "|", "&lt;/s&gt;&lt;s&gt;"), ";", "&lt;/s&gt;&lt;s&gt;") &amp; "&lt;/s&gt;&lt;/t&gt;", "//s[last()-2]")</f>
        <v>6</v>
      </c>
      <c r="P2624" cm="1">
        <f t="array" ref="P2624">_xlfn.FILTERXML("&lt;t&gt;&lt;s&gt;" &amp; SUBSTITUTE(SUBSTITUTE(SUBSTITUTE(CLEAN(A2624), "|", "&lt;/s&gt;&lt;s&gt;"), ",", "&lt;/s&gt;&lt;s&gt;"), ";", "&lt;/s&gt;&lt;s&gt;") &amp; "&lt;/s&gt;&lt;/t&gt;", "//s[last()-2]")</f>
        <v>32</v>
      </c>
      <c r="Q2624" cm="1">
        <f t="array" ref="Q2624">_xlfn.FILTERXML("&lt;t&gt;&lt;s&gt;" &amp; SUBSTITUTE(SUBSTITUTE(SUBSTITUTE(A2624, "|", "&lt;/s&gt;&lt;s&gt;"), ",", "&lt;/s&gt;&lt;s&gt;"), ";", "&lt;/s&gt;&lt;s&gt;") &amp; "&lt;/s&gt;&lt;/t&gt;", "//s[last()-1]")</f>
        <v>1400</v>
      </c>
      <c r="R2624" t="s">
        <v>586</v>
      </c>
      <c r="S2624" s="20">
        <f>Table1[[#This Row],[Qty Sold]]/Table1[[#This Row],[Qty Added]]</f>
        <v>0.6</v>
      </c>
      <c r="T2624" s="19">
        <f>Table1[[#This Row],[Unit Price]]*Table1[[#This Row],[Stock]]</f>
        <v>44800</v>
      </c>
    </row>
    <row r="2625" spans="1:20" x14ac:dyDescent="0.3">
      <c r="A2625" t="s">
        <v>90</v>
      </c>
      <c r="J2625" s="18" t="str">
        <f t="shared" si="160"/>
        <v>30-03-2026</v>
      </c>
      <c r="K2625" t="str">
        <f t="shared" si="161"/>
        <v>SKU039</v>
      </c>
      <c r="L2625" t="str">
        <f t="shared" si="162"/>
        <v>Water Bottle 1L</v>
      </c>
      <c r="M2625" t="s">
        <v>548</v>
      </c>
      <c r="N2625">
        <f t="shared" si="163"/>
        <v>120</v>
      </c>
      <c r="O2625" cm="1">
        <f t="array" ref="O2625">_xlfn.FILTERXML("&lt;t&gt;&lt;s&gt;" &amp; SUBSTITUTE(SUBSTITUTE(A2625, "|", "&lt;/s&gt;&lt;s&gt;"), ";", "&lt;/s&gt;&lt;s&gt;") &amp; "&lt;/s&gt;&lt;/t&gt;", "//s[last()-2]")</f>
        <v>75</v>
      </c>
      <c r="P2625" cm="1">
        <f t="array" ref="P2625">_xlfn.FILTERXML("&lt;t&gt;&lt;s&gt;" &amp; SUBSTITUTE(SUBSTITUTE(SUBSTITUTE(CLEAN(A2625), "|", "&lt;/s&gt;&lt;s&gt;"), ",", "&lt;/s&gt;&lt;s&gt;"), ";", "&lt;/s&gt;&lt;s&gt;") &amp; "&lt;/s&gt;&lt;/t&gt;", "//s[last()-2]")</f>
        <v>210</v>
      </c>
      <c r="Q2625" cm="1">
        <f t="array" ref="Q2625">_xlfn.FILTERXML("&lt;t&gt;&lt;s&gt;" &amp; SUBSTITUTE(SUBSTITUTE(SUBSTITUTE(A2625, "|", "&lt;/s&gt;&lt;s&gt;"), ",", "&lt;/s&gt;&lt;s&gt;"), ";", "&lt;/s&gt;&lt;s&gt;") &amp; "&lt;/s&gt;&lt;/t&gt;", "//s[last()-1]")</f>
        <v>180</v>
      </c>
      <c r="R2625" t="s">
        <v>588</v>
      </c>
      <c r="S2625" s="20">
        <f>Table1[[#This Row],[Qty Sold]]/Table1[[#This Row],[Qty Added]]</f>
        <v>0.625</v>
      </c>
      <c r="T2625" s="19">
        <f>Table1[[#This Row],[Unit Price]]*Table1[[#This Row],[Stock]]</f>
        <v>37800</v>
      </c>
    </row>
    <row r="2626" spans="1:20" x14ac:dyDescent="0.3">
      <c r="A2626" t="s">
        <v>91</v>
      </c>
      <c r="J2626" s="18" t="str">
        <f t="shared" si="160"/>
        <v>31-03-2026</v>
      </c>
      <c r="K2626" t="str">
        <f t="shared" si="161"/>
        <v>SKU040</v>
      </c>
      <c r="L2626" t="str">
        <f t="shared" si="162"/>
        <v>Lunch Box 3 Compartment</v>
      </c>
      <c r="M2626" t="s">
        <v>549</v>
      </c>
      <c r="N2626">
        <f t="shared" si="163"/>
        <v>60</v>
      </c>
      <c r="O2626" cm="1">
        <f t="array" ref="O2626">_xlfn.FILTERXML("&lt;t&gt;&lt;s&gt;" &amp; SUBSTITUTE(SUBSTITUTE(A2626, "|", "&lt;/s&gt;&lt;s&gt;"), ";", "&lt;/s&gt;&lt;s&gt;") &amp; "&lt;/s&gt;&lt;/t&gt;", "//s[last()-2]")</f>
        <v>35</v>
      </c>
      <c r="P2626" cm="1">
        <f t="array" ref="P2626">_xlfn.FILTERXML("&lt;t&gt;&lt;s&gt;" &amp; SUBSTITUTE(SUBSTITUTE(SUBSTITUTE(CLEAN(A2626), "|", "&lt;/s&gt;&lt;s&gt;"), ",", "&lt;/s&gt;&lt;s&gt;"), ";", "&lt;/s&gt;&lt;s&gt;") &amp; "&lt;/s&gt;&lt;/t&gt;", "//s[last()-2]")</f>
        <v>95</v>
      </c>
      <c r="Q2626" cm="1">
        <f t="array" ref="Q2626">_xlfn.FILTERXML("&lt;t&gt;&lt;s&gt;" &amp; SUBSTITUTE(SUBSTITUTE(SUBSTITUTE(A2626, "|", "&lt;/s&gt;&lt;s&gt;"), ",", "&lt;/s&gt;&lt;s&gt;"), ";", "&lt;/s&gt;&lt;s&gt;") &amp; "&lt;/s&gt;&lt;/t&gt;", "//s[last()-1]")</f>
        <v>300</v>
      </c>
      <c r="R2626" t="s">
        <v>589</v>
      </c>
      <c r="S2626" s="20">
        <f>Table1[[#This Row],[Qty Sold]]/Table1[[#This Row],[Qty Added]]</f>
        <v>0.58333333333333337</v>
      </c>
      <c r="T2626" s="19">
        <f>Table1[[#This Row],[Unit Price]]*Table1[[#This Row],[Stock]]</f>
        <v>28500</v>
      </c>
    </row>
    <row r="2627" spans="1:20" x14ac:dyDescent="0.3">
      <c r="A2627" t="s">
        <v>92</v>
      </c>
      <c r="J2627" s="18" t="str">
        <f t="shared" ref="J2627:J2690" si="164">LEFT(A2627, FIND(",", A2627) - 1)</f>
        <v>01-01-2026</v>
      </c>
      <c r="K2627" t="str">
        <f t="shared" ref="K2627:K2690" si="165">TRIM(MID(A2627, FIND(",", A2627) + 1, FIND("|", A2627) - FIND(",", A2627) - 1))</f>
        <v>SKU041</v>
      </c>
      <c r="L2627" t="str">
        <f t="shared" ref="L2627:L2690" si="166">TRIM(_xlfn.TEXTBEFORE(_xlfn.TEXTAFTER(A2627, "|"), ";"))</f>
        <v>Knife</v>
      </c>
      <c r="M2627" t="s">
        <v>550</v>
      </c>
      <c r="N2627">
        <f t="shared" ref="N2627:N2690" si="167">VALUE(MID(A2627, FIND(",", A2627, FIND(";", A2627)) + 1, FIND("|", A2627, FIND(",", A2627, FIND(";", A2627))) - FIND(",", A2627, FIND(";", A2627)) - 1))</f>
        <v>50</v>
      </c>
      <c r="O2627" cm="1">
        <f t="array" ref="O2627">_xlfn.FILTERXML("&lt;t&gt;&lt;s&gt;" &amp; SUBSTITUTE(SUBSTITUTE(A2627, "|", "&lt;/s&gt;&lt;s&gt;"), ";", "&lt;/s&gt;&lt;s&gt;") &amp; "&lt;/s&gt;&lt;/t&gt;", "//s[last()-2]")</f>
        <v>30</v>
      </c>
      <c r="P2627" cm="1">
        <f t="array" ref="P2627">_xlfn.FILTERXML("&lt;t&gt;&lt;s&gt;" &amp; SUBSTITUTE(SUBSTITUTE(SUBSTITUTE(CLEAN(A2627), "|", "&lt;/s&gt;&lt;s&gt;"), ",", "&lt;/s&gt;&lt;s&gt;"), ";", "&lt;/s&gt;&lt;s&gt;") &amp; "&lt;/s&gt;&lt;/t&gt;", "//s[last()-2]")</f>
        <v>85</v>
      </c>
      <c r="Q2627" cm="1">
        <f t="array" ref="Q2627">_xlfn.FILTERXML("&lt;t&gt;&lt;s&gt;" &amp; SUBSTITUTE(SUBSTITUTE(SUBSTITUTE(A2627, "|", "&lt;/s&gt;&lt;s&gt;"), ",", "&lt;/s&gt;&lt;s&gt;"), ";", "&lt;/s&gt;&lt;s&gt;") &amp; "&lt;/s&gt;&lt;/t&gt;", "//s[last()-1]")</f>
        <v>400</v>
      </c>
      <c r="R2627" t="s">
        <v>590</v>
      </c>
      <c r="S2627" s="20">
        <f>Table1[[#This Row],[Qty Sold]]/Table1[[#This Row],[Qty Added]]</f>
        <v>0.6</v>
      </c>
      <c r="T2627" s="19">
        <f>Table1[[#This Row],[Unit Price]]*Table1[[#This Row],[Stock]]</f>
        <v>34000</v>
      </c>
    </row>
    <row r="2628" spans="1:20" x14ac:dyDescent="0.3">
      <c r="A2628" t="s">
        <v>93</v>
      </c>
      <c r="J2628" s="18" t="str">
        <f t="shared" si="164"/>
        <v>02-01-2026</v>
      </c>
      <c r="K2628" t="str">
        <f t="shared" si="165"/>
        <v>SKU042</v>
      </c>
      <c r="L2628" t="str">
        <f t="shared" si="166"/>
        <v>Knife Set Deluxe</v>
      </c>
      <c r="M2628" t="s">
        <v>550</v>
      </c>
      <c r="N2628">
        <f t="shared" si="167"/>
        <v>35</v>
      </c>
      <c r="O2628" cm="1">
        <f t="array" ref="O2628">_xlfn.FILTERXML("&lt;t&gt;&lt;s&gt;" &amp; SUBSTITUTE(SUBSTITUTE(A2628, "|", "&lt;/s&gt;&lt;s&gt;"), ";", "&lt;/s&gt;&lt;s&gt;") &amp; "&lt;/s&gt;&lt;/t&gt;", "//s[last()-2]")</f>
        <v>18</v>
      </c>
      <c r="P2628" cm="1">
        <f t="array" ref="P2628">_xlfn.FILTERXML("&lt;t&gt;&lt;s&gt;" &amp; SUBSTITUTE(SUBSTITUTE(SUBSTITUTE(CLEAN(A2628), "|", "&lt;/s&gt;&lt;s&gt;"), ",", "&lt;/s&gt;&lt;s&gt;"), ";", "&lt;/s&gt;&lt;s&gt;") &amp; "&lt;/s&gt;&lt;/t&gt;", "//s[last()-2]")</f>
        <v>60</v>
      </c>
      <c r="Q2628" cm="1">
        <f t="array" ref="Q2628">_xlfn.FILTERXML("&lt;t&gt;&lt;s&gt;" &amp; SUBSTITUTE(SUBSTITUTE(SUBSTITUTE(A2628, "|", "&lt;/s&gt;&lt;s&gt;"), ",", "&lt;/s&gt;&lt;s&gt;"), ";", "&lt;/s&gt;&lt;s&gt;") &amp; "&lt;/s&gt;&lt;/t&gt;", "//s[last()-1]")</f>
        <v>700</v>
      </c>
      <c r="R2628" t="s">
        <v>590</v>
      </c>
      <c r="S2628" s="20">
        <f>Table1[[#This Row],[Qty Sold]]/Table1[[#This Row],[Qty Added]]</f>
        <v>0.51428571428571423</v>
      </c>
      <c r="T2628" s="19">
        <f>Table1[[#This Row],[Unit Price]]*Table1[[#This Row],[Stock]]</f>
        <v>42000</v>
      </c>
    </row>
    <row r="2629" spans="1:20" x14ac:dyDescent="0.3">
      <c r="A2629" t="s">
        <v>94</v>
      </c>
      <c r="J2629" s="18" t="str">
        <f t="shared" si="164"/>
        <v>03-01-2026</v>
      </c>
      <c r="K2629" t="str">
        <f t="shared" si="165"/>
        <v>SKU043</v>
      </c>
      <c r="L2629" t="str">
        <f t="shared" si="166"/>
        <v>Cutlery set</v>
      </c>
      <c r="M2629" t="s">
        <v>551</v>
      </c>
      <c r="N2629">
        <f t="shared" si="167"/>
        <v>55</v>
      </c>
      <c r="O2629" cm="1">
        <f t="array" ref="O2629">_xlfn.FILTERXML("&lt;t&gt;&lt;s&gt;" &amp; SUBSTITUTE(SUBSTITUTE(A2629, "|", "&lt;/s&gt;&lt;s&gt;"), ";", "&lt;/s&gt;&lt;s&gt;") &amp; "&lt;/s&gt;&lt;/t&gt;", "//s[last()-2]")</f>
        <v>32</v>
      </c>
      <c r="P2629" cm="1">
        <f t="array" ref="P2629">_xlfn.FILTERXML("&lt;t&gt;&lt;s&gt;" &amp; SUBSTITUTE(SUBSTITUTE(SUBSTITUTE(CLEAN(A2629), "|", "&lt;/s&gt;&lt;s&gt;"), ",", "&lt;/s&gt;&lt;s&gt;"), ";", "&lt;/s&gt;&lt;s&gt;") &amp; "&lt;/s&gt;&lt;/t&gt;", "//s[last()-2]")</f>
        <v>90</v>
      </c>
      <c r="Q2629" cm="1">
        <f t="array" ref="Q2629">_xlfn.FILTERXML("&lt;t&gt;&lt;s&gt;" &amp; SUBSTITUTE(SUBSTITUTE(SUBSTITUTE(A2629, "|", "&lt;/s&gt;&lt;s&gt;"), ",", "&lt;/s&gt;&lt;s&gt;"), ";", "&lt;/s&gt;&lt;s&gt;") &amp; "&lt;/s&gt;&lt;/t&gt;", "//s[last()-1]")</f>
        <v>900</v>
      </c>
      <c r="R2629" t="s">
        <v>591</v>
      </c>
      <c r="S2629" s="20">
        <f>Table1[[#This Row],[Qty Sold]]/Table1[[#This Row],[Qty Added]]</f>
        <v>0.58181818181818179</v>
      </c>
      <c r="T2629" s="19">
        <f>Table1[[#This Row],[Unit Price]]*Table1[[#This Row],[Stock]]</f>
        <v>81000</v>
      </c>
    </row>
    <row r="2630" spans="1:20" x14ac:dyDescent="0.3">
      <c r="A2630" t="s">
        <v>95</v>
      </c>
      <c r="J2630" s="18" t="str">
        <f t="shared" si="164"/>
        <v>04-01-2026</v>
      </c>
      <c r="K2630" t="str">
        <f t="shared" si="165"/>
        <v>SKU044</v>
      </c>
      <c r="L2630" t="str">
        <f t="shared" si="166"/>
        <v>Steel Bowl</v>
      </c>
      <c r="M2630" t="s">
        <v>541</v>
      </c>
      <c r="N2630">
        <f t="shared" si="167"/>
        <v>80</v>
      </c>
      <c r="O2630" cm="1">
        <f t="array" ref="O2630">_xlfn.FILTERXML("&lt;t&gt;&lt;s&gt;" &amp; SUBSTITUTE(SUBSTITUTE(A2630, "|", "&lt;/s&gt;&lt;s&gt;"), ";", "&lt;/s&gt;&lt;s&gt;") &amp; "&lt;/s&gt;&lt;/t&gt;", "//s[last()-2]")</f>
        <v>50</v>
      </c>
      <c r="P2630" cm="1">
        <f t="array" ref="P2630">_xlfn.FILTERXML("&lt;t&gt;&lt;s&gt;" &amp; SUBSTITUTE(SUBSTITUTE(SUBSTITUTE(CLEAN(A2630), "|", "&lt;/s&gt;&lt;s&gt;"), ",", "&lt;/s&gt;&lt;s&gt;"), ";", "&lt;/s&gt;&lt;s&gt;") &amp; "&lt;/s&gt;&lt;/t&gt;", "//s[last()-2]")</f>
        <v>140</v>
      </c>
      <c r="Q2630" cm="1">
        <f t="array" ref="Q2630">_xlfn.FILTERXML("&lt;t&gt;&lt;s&gt;" &amp; SUBSTITUTE(SUBSTITUTE(SUBSTITUTE(A2630, "|", "&lt;/s&gt;&lt;s&gt;"), ",", "&lt;/s&gt;&lt;s&gt;"), ";", "&lt;/s&gt;&lt;s&gt;") &amp; "&lt;/s&gt;&lt;/t&gt;", "//s[last()-1]")</f>
        <v>120</v>
      </c>
      <c r="R2630" t="s">
        <v>582</v>
      </c>
      <c r="S2630" s="20">
        <f>Table1[[#This Row],[Qty Sold]]/Table1[[#This Row],[Qty Added]]</f>
        <v>0.625</v>
      </c>
      <c r="T2630" s="19">
        <f>Table1[[#This Row],[Unit Price]]*Table1[[#This Row],[Stock]]</f>
        <v>16800</v>
      </c>
    </row>
    <row r="2631" spans="1:20" x14ac:dyDescent="0.3">
      <c r="A2631" t="s">
        <v>96</v>
      </c>
      <c r="J2631" s="18" t="str">
        <f t="shared" si="164"/>
        <v>05-01-2026</v>
      </c>
      <c r="K2631" t="str">
        <f t="shared" si="165"/>
        <v>SKU045</v>
      </c>
      <c r="L2631" t="str">
        <f t="shared" si="166"/>
        <v>Glass Bowl Set</v>
      </c>
      <c r="M2631" t="s">
        <v>545</v>
      </c>
      <c r="N2631">
        <f t="shared" si="167"/>
        <v>30</v>
      </c>
      <c r="O2631" cm="1">
        <f t="array" ref="O2631">_xlfn.FILTERXML("&lt;t&gt;&lt;s&gt;" &amp; SUBSTITUTE(SUBSTITUTE(A2631, "|", "&lt;/s&gt;&lt;s&gt;"), ";", "&lt;/s&gt;&lt;s&gt;") &amp; "&lt;/s&gt;&lt;/t&gt;", "//s[last()-2]")</f>
        <v>15</v>
      </c>
      <c r="P2631" cm="1">
        <f t="array" ref="P2631">_xlfn.FILTERXML("&lt;t&gt;&lt;s&gt;" &amp; SUBSTITUTE(SUBSTITUTE(SUBSTITUTE(CLEAN(A2631), "|", "&lt;/s&gt;&lt;s&gt;"), ",", "&lt;/s&gt;&lt;s&gt;"), ";", "&lt;/s&gt;&lt;s&gt;") &amp; "&lt;/s&gt;&lt;/t&gt;", "//s[last()-2]")</f>
        <v>55</v>
      </c>
      <c r="Q2631" cm="1">
        <f t="array" ref="Q2631">_xlfn.FILTERXML("&lt;t&gt;&lt;s&gt;" &amp; SUBSTITUTE(SUBSTITUTE(SUBSTITUTE(A2631, "|", "&lt;/s&gt;&lt;s&gt;"), ",", "&lt;/s&gt;&lt;s&gt;"), ";", "&lt;/s&gt;&lt;s&gt;") &amp; "&lt;/s&gt;&lt;/t&gt;", "//s[last()-1]")</f>
        <v>300</v>
      </c>
      <c r="R2631" t="s">
        <v>585</v>
      </c>
      <c r="S2631" s="20">
        <f>Table1[[#This Row],[Qty Sold]]/Table1[[#This Row],[Qty Added]]</f>
        <v>0.5</v>
      </c>
      <c r="T2631" s="19">
        <f>Table1[[#This Row],[Unit Price]]*Table1[[#This Row],[Stock]]</f>
        <v>16500</v>
      </c>
    </row>
    <row r="2632" spans="1:20" x14ac:dyDescent="0.3">
      <c r="A2632" t="s">
        <v>97</v>
      </c>
      <c r="J2632" s="18" t="str">
        <f t="shared" si="164"/>
        <v>06-01-2026</v>
      </c>
      <c r="K2632" t="str">
        <f t="shared" si="165"/>
        <v>SKU046</v>
      </c>
      <c r="L2632" t="str">
        <f t="shared" si="166"/>
        <v>Plastic Container Small</v>
      </c>
      <c r="M2632" t="s">
        <v>544</v>
      </c>
      <c r="N2632">
        <f t="shared" si="167"/>
        <v>100</v>
      </c>
      <c r="O2632" cm="1">
        <f t="array" ref="O2632">_xlfn.FILTERXML("&lt;t&gt;&lt;s&gt;" &amp; SUBSTITUTE(SUBSTITUTE(A2632, "|", "&lt;/s&gt;&lt;s&gt;"), ";", "&lt;/s&gt;&lt;s&gt;") &amp; "&lt;/s&gt;&lt;/t&gt;", "//s[last()-2]")</f>
        <v>70</v>
      </c>
      <c r="P2632" cm="1">
        <f t="array" ref="P2632">_xlfn.FILTERXML("&lt;t&gt;&lt;s&gt;" &amp; SUBSTITUTE(SUBSTITUTE(SUBSTITUTE(CLEAN(A2632), "|", "&lt;/s&gt;&lt;s&gt;"), ",", "&lt;/s&gt;&lt;s&gt;"), ";", "&lt;/s&gt;&lt;s&gt;") &amp; "&lt;/s&gt;&lt;/t&gt;", "//s[last()-2]")</f>
        <v>160</v>
      </c>
      <c r="Q2632" cm="1">
        <f t="array" ref="Q2632">_xlfn.FILTERXML("&lt;t&gt;&lt;s&gt;" &amp; SUBSTITUTE(SUBSTITUTE(SUBSTITUTE(A2632, "|", "&lt;/s&gt;&lt;s&gt;"), ",", "&lt;/s&gt;&lt;s&gt;"), ";", "&lt;/s&gt;&lt;s&gt;") &amp; "&lt;/s&gt;&lt;/t&gt;", "//s[last()-1]")</f>
        <v>150</v>
      </c>
      <c r="R2632" t="s">
        <v>584</v>
      </c>
      <c r="S2632" s="20">
        <f>Table1[[#This Row],[Qty Sold]]/Table1[[#This Row],[Qty Added]]</f>
        <v>0.7</v>
      </c>
      <c r="T2632" s="19">
        <f>Table1[[#This Row],[Unit Price]]*Table1[[#This Row],[Stock]]</f>
        <v>24000</v>
      </c>
    </row>
    <row r="2633" spans="1:20" x14ac:dyDescent="0.3">
      <c r="A2633" t="s">
        <v>98</v>
      </c>
      <c r="J2633" s="18" t="str">
        <f t="shared" si="164"/>
        <v>07-01-2026</v>
      </c>
      <c r="K2633" t="str">
        <f t="shared" si="165"/>
        <v>SKU047</v>
      </c>
      <c r="L2633" t="str">
        <f t="shared" si="166"/>
        <v>Plastic container small</v>
      </c>
      <c r="M2633" t="s">
        <v>544</v>
      </c>
      <c r="N2633">
        <f t="shared" si="167"/>
        <v>60</v>
      </c>
      <c r="O2633" cm="1">
        <f t="array" ref="O2633">_xlfn.FILTERXML("&lt;t&gt;&lt;s&gt;" &amp; SUBSTITUTE(SUBSTITUTE(A2633, "|", "&lt;/s&gt;&lt;s&gt;"), ";", "&lt;/s&gt;&lt;s&gt;") &amp; "&lt;/s&gt;&lt;/t&gt;", "//s[last()-2]")</f>
        <v>35</v>
      </c>
      <c r="P2633" cm="1">
        <f t="array" ref="P2633">_xlfn.FILTERXML("&lt;t&gt;&lt;s&gt;" &amp; SUBSTITUTE(SUBSTITUTE(SUBSTITUTE(CLEAN(A2633), "|", "&lt;/s&gt;&lt;s&gt;"), ",", "&lt;/s&gt;&lt;s&gt;"), ";", "&lt;/s&gt;&lt;s&gt;") &amp; "&lt;/s&gt;&lt;/t&gt;", "//s[last()-2]")</f>
        <v>120</v>
      </c>
      <c r="Q2633" cm="1">
        <f t="array" ref="Q2633">_xlfn.FILTERXML("&lt;t&gt;&lt;s&gt;" &amp; SUBSTITUTE(SUBSTITUTE(SUBSTITUTE(A2633, "|", "&lt;/s&gt;&lt;s&gt;"), ",", "&lt;/s&gt;&lt;s&gt;"), ";", "&lt;/s&gt;&lt;s&gt;") &amp; "&lt;/s&gt;&lt;/t&gt;", "//s[last()-1]")</f>
        <v>150</v>
      </c>
      <c r="R2633" t="s">
        <v>584</v>
      </c>
      <c r="S2633" s="20">
        <f>Table1[[#This Row],[Qty Sold]]/Table1[[#This Row],[Qty Added]]</f>
        <v>0.58333333333333337</v>
      </c>
      <c r="T2633" s="19">
        <f>Table1[[#This Row],[Unit Price]]*Table1[[#This Row],[Stock]]</f>
        <v>18000</v>
      </c>
    </row>
    <row r="2634" spans="1:20" x14ac:dyDescent="0.3">
      <c r="A2634" t="s">
        <v>99</v>
      </c>
      <c r="J2634" s="18" t="str">
        <f t="shared" si="164"/>
        <v>08-01-2026</v>
      </c>
      <c r="K2634" t="str">
        <f t="shared" si="165"/>
        <v>SKU048</v>
      </c>
      <c r="L2634" t="str">
        <f t="shared" si="166"/>
        <v>Storage Jar</v>
      </c>
      <c r="M2634" t="s">
        <v>553</v>
      </c>
      <c r="N2634">
        <f t="shared" si="167"/>
        <v>70</v>
      </c>
      <c r="O2634" cm="1">
        <f t="array" ref="O2634">_xlfn.FILTERXML("&lt;t&gt;&lt;s&gt;" &amp; SUBSTITUTE(SUBSTITUTE(A2634, "|", "&lt;/s&gt;&lt;s&gt;"), ";", "&lt;/s&gt;&lt;s&gt;") &amp; "&lt;/s&gt;&lt;/t&gt;", "//s[last()-2]")</f>
        <v>40</v>
      </c>
      <c r="P2634" cm="1">
        <f t="array" ref="P2634">_xlfn.FILTERXML("&lt;t&gt;&lt;s&gt;" &amp; SUBSTITUTE(SUBSTITUTE(SUBSTITUTE(CLEAN(A2634), "|", "&lt;/s&gt;&lt;s&gt;"), ",", "&lt;/s&gt;&lt;s&gt;"), ";", "&lt;/s&gt;&lt;s&gt;") &amp; "&lt;/s&gt;&lt;/t&gt;", "//s[last()-2]")</f>
        <v>115</v>
      </c>
      <c r="Q2634" cm="1">
        <f t="array" ref="Q2634">_xlfn.FILTERXML("&lt;t&gt;&lt;s&gt;" &amp; SUBSTITUTE(SUBSTITUTE(SUBSTITUTE(A2634, "|", "&lt;/s&gt;&lt;s&gt;"), ",", "&lt;/s&gt;&lt;s&gt;"), ";", "&lt;/s&gt;&lt;s&gt;") &amp; "&lt;/s&gt;&lt;/t&gt;", "//s[last()-1]")</f>
        <v>200</v>
      </c>
      <c r="R2634" t="s">
        <v>593</v>
      </c>
      <c r="S2634" s="20">
        <f>Table1[[#This Row],[Qty Sold]]/Table1[[#This Row],[Qty Added]]</f>
        <v>0.5714285714285714</v>
      </c>
      <c r="T2634" s="19">
        <f>Table1[[#This Row],[Unit Price]]*Table1[[#This Row],[Stock]]</f>
        <v>23000</v>
      </c>
    </row>
    <row r="2635" spans="1:20" x14ac:dyDescent="0.3">
      <c r="A2635" t="s">
        <v>100</v>
      </c>
      <c r="J2635" s="18" t="str">
        <f t="shared" si="164"/>
        <v>09-01-2026</v>
      </c>
      <c r="K2635" t="str">
        <f t="shared" si="165"/>
        <v>SKU049</v>
      </c>
      <c r="L2635" t="str">
        <f t="shared" si="166"/>
        <v>Steel Tiffin</v>
      </c>
      <c r="M2635" t="s">
        <v>541</v>
      </c>
      <c r="N2635">
        <f t="shared" si="167"/>
        <v>40</v>
      </c>
      <c r="O2635" cm="1">
        <f t="array" ref="O2635">_xlfn.FILTERXML("&lt;t&gt;&lt;s&gt;" &amp; SUBSTITUTE(SUBSTITUTE(A2635, "|", "&lt;/s&gt;&lt;s&gt;"), ";", "&lt;/s&gt;&lt;s&gt;") &amp; "&lt;/s&gt;&lt;/t&gt;", "//s[last()-2]")</f>
        <v>22</v>
      </c>
      <c r="P2635" cm="1">
        <f t="array" ref="P2635">_xlfn.FILTERXML("&lt;t&gt;&lt;s&gt;" &amp; SUBSTITUTE(SUBSTITUTE(SUBSTITUTE(CLEAN(A2635), "|", "&lt;/s&gt;&lt;s&gt;"), ",", "&lt;/s&gt;&lt;s&gt;"), ";", "&lt;/s&gt;&lt;s&gt;") &amp; "&lt;/s&gt;&lt;/t&gt;", "//s[last()-2]")</f>
        <v>70</v>
      </c>
      <c r="Q2635" cm="1">
        <f t="array" ref="Q2635">_xlfn.FILTERXML("&lt;t&gt;&lt;s&gt;" &amp; SUBSTITUTE(SUBSTITUTE(SUBSTITUTE(A2635, "|", "&lt;/s&gt;&lt;s&gt;"), ",", "&lt;/s&gt;&lt;s&gt;"), ";", "&lt;/s&gt;&lt;s&gt;") &amp; "&lt;/s&gt;&lt;/t&gt;", "//s[last()-1]")</f>
        <v>350</v>
      </c>
      <c r="R2635" t="s">
        <v>582</v>
      </c>
      <c r="S2635" s="20">
        <f>Table1[[#This Row],[Qty Sold]]/Table1[[#This Row],[Qty Added]]</f>
        <v>0.55000000000000004</v>
      </c>
      <c r="T2635" s="19">
        <f>Table1[[#This Row],[Unit Price]]*Table1[[#This Row],[Stock]]</f>
        <v>24500</v>
      </c>
    </row>
    <row r="2636" spans="1:20" x14ac:dyDescent="0.3">
      <c r="A2636" t="s">
        <v>101</v>
      </c>
      <c r="J2636" s="18" t="str">
        <f t="shared" si="164"/>
        <v>10-01-2026</v>
      </c>
      <c r="K2636" t="str">
        <f t="shared" si="165"/>
        <v>SKU050</v>
      </c>
      <c r="L2636" t="str">
        <f t="shared" si="166"/>
        <v>steel tiffin</v>
      </c>
      <c r="M2636" t="s">
        <v>542</v>
      </c>
      <c r="N2636">
        <f t="shared" si="167"/>
        <v>30</v>
      </c>
      <c r="O2636" cm="1">
        <f t="array" ref="O2636">_xlfn.FILTERXML("&lt;t&gt;&lt;s&gt;" &amp; SUBSTITUTE(SUBSTITUTE(A2636, "|", "&lt;/s&gt;&lt;s&gt;"), ";", "&lt;/s&gt;&lt;s&gt;") &amp; "&lt;/s&gt;&lt;/t&gt;", "//s[last()-2]")</f>
        <v>18</v>
      </c>
      <c r="P2636" cm="1">
        <f t="array" ref="P2636">_xlfn.FILTERXML("&lt;t&gt;&lt;s&gt;" &amp; SUBSTITUTE(SUBSTITUTE(SUBSTITUTE(CLEAN(A2636), "|", "&lt;/s&gt;&lt;s&gt;"), ",", "&lt;/s&gt;&lt;s&gt;"), ";", "&lt;/s&gt;&lt;s&gt;") &amp; "&lt;/s&gt;&lt;/t&gt;", "//s[last()-2]")</f>
        <v>75</v>
      </c>
      <c r="Q2636" cm="1">
        <f t="array" ref="Q2636">_xlfn.FILTERXML("&lt;t&gt;&lt;s&gt;" &amp; SUBSTITUTE(SUBSTITUTE(SUBSTITUTE(A2636, "|", "&lt;/s&gt;&lt;s&gt;"), ",", "&lt;/s&gt;&lt;s&gt;"), ";", "&lt;/s&gt;&lt;s&gt;") &amp; "&lt;/s&gt;&lt;/t&gt;", "//s[last()-1]")</f>
        <v>350</v>
      </c>
      <c r="R2636" t="s">
        <v>600</v>
      </c>
      <c r="S2636" s="20">
        <f>Table1[[#This Row],[Qty Sold]]/Table1[[#This Row],[Qty Added]]</f>
        <v>0.6</v>
      </c>
      <c r="T2636" s="19">
        <f>Table1[[#This Row],[Unit Price]]*Table1[[#This Row],[Stock]]</f>
        <v>26250</v>
      </c>
    </row>
    <row r="2637" spans="1:20" x14ac:dyDescent="0.3">
      <c r="A2637" t="s">
        <v>102</v>
      </c>
      <c r="J2637" s="18" t="str">
        <f t="shared" si="164"/>
        <v>11-01-2026</v>
      </c>
      <c r="K2637" t="str">
        <f t="shared" si="165"/>
        <v>SKU051</v>
      </c>
      <c r="L2637" t="str">
        <f t="shared" si="166"/>
        <v>Water Bottle 500ml</v>
      </c>
      <c r="M2637" t="s">
        <v>548</v>
      </c>
      <c r="N2637">
        <f t="shared" si="167"/>
        <v>150</v>
      </c>
      <c r="O2637" cm="1">
        <f t="array" ref="O2637">_xlfn.FILTERXML("&lt;t&gt;&lt;s&gt;" &amp; SUBSTITUTE(SUBSTITUTE(A2637, "|", "&lt;/s&gt;&lt;s&gt;"), ";", "&lt;/s&gt;&lt;s&gt;") &amp; "&lt;/s&gt;&lt;/t&gt;", "//s[last()-2]")</f>
        <v>90</v>
      </c>
      <c r="P2637" cm="1">
        <f t="array" ref="P2637">_xlfn.FILTERXML("&lt;t&gt;&lt;s&gt;" &amp; SUBSTITUTE(SUBSTITUTE(SUBSTITUTE(CLEAN(A2637), "|", "&lt;/s&gt;&lt;s&gt;"), ",", "&lt;/s&gt;&lt;s&gt;"), ";", "&lt;/s&gt;&lt;s&gt;") &amp; "&lt;/s&gt;&lt;/t&gt;", "//s[last()-2]")</f>
        <v>240</v>
      </c>
      <c r="Q2637" cm="1">
        <f t="array" ref="Q2637">_xlfn.FILTERXML("&lt;t&gt;&lt;s&gt;" &amp; SUBSTITUTE(SUBSTITUTE(SUBSTITUTE(A2637, "|", "&lt;/s&gt;&lt;s&gt;"), ",", "&lt;/s&gt;&lt;s&gt;"), ";", "&lt;/s&gt;&lt;s&gt;") &amp; "&lt;/s&gt;&lt;/t&gt;", "//s[last()-1]")</f>
        <v>120</v>
      </c>
      <c r="R2637" t="s">
        <v>588</v>
      </c>
      <c r="S2637" s="20">
        <f>Table1[[#This Row],[Qty Sold]]/Table1[[#This Row],[Qty Added]]</f>
        <v>0.6</v>
      </c>
      <c r="T2637" s="19">
        <f>Table1[[#This Row],[Unit Price]]*Table1[[#This Row],[Stock]]</f>
        <v>28800</v>
      </c>
    </row>
    <row r="2638" spans="1:20" x14ac:dyDescent="0.3">
      <c r="A2638" t="s">
        <v>103</v>
      </c>
      <c r="J2638" s="18" t="str">
        <f t="shared" si="164"/>
        <v>12-01-2026</v>
      </c>
      <c r="K2638" t="str">
        <f t="shared" si="165"/>
        <v>SKU052</v>
      </c>
      <c r="L2638" t="str">
        <f t="shared" si="166"/>
        <v>Bottle Set 6pc</v>
      </c>
      <c r="M2638" t="s">
        <v>557</v>
      </c>
      <c r="N2638">
        <f t="shared" si="167"/>
        <v>80</v>
      </c>
      <c r="O2638" cm="1">
        <f t="array" ref="O2638">_xlfn.FILTERXML("&lt;t&gt;&lt;s&gt;" &amp; SUBSTITUTE(SUBSTITUTE(A2638, "|", "&lt;/s&gt;&lt;s&gt;"), ";", "&lt;/s&gt;&lt;s&gt;") &amp; "&lt;/s&gt;&lt;/t&gt;", "//s[last()-2]")</f>
        <v>45</v>
      </c>
      <c r="P2638" cm="1">
        <f t="array" ref="P2638">_xlfn.FILTERXML("&lt;t&gt;&lt;s&gt;" &amp; SUBSTITUTE(SUBSTITUTE(SUBSTITUTE(CLEAN(A2638), "|", "&lt;/s&gt;&lt;s&gt;"), ",", "&lt;/s&gt;&lt;s&gt;"), ";", "&lt;/s&gt;&lt;s&gt;") &amp; "&lt;/s&gt;&lt;/t&gt;", "//s[last()-2]")</f>
        <v>130</v>
      </c>
      <c r="Q2638" cm="1">
        <f t="array" ref="Q2638">_xlfn.FILTERXML("&lt;t&gt;&lt;s&gt;" &amp; SUBSTITUTE(SUBSTITUTE(SUBSTITUTE(A2638, "|", "&lt;/s&gt;&lt;s&gt;"), ",", "&lt;/s&gt;&lt;s&gt;"), ";", "&lt;/s&gt;&lt;s&gt;") &amp; "&lt;/s&gt;&lt;/t&gt;", "//s[last()-1]")</f>
        <v>450</v>
      </c>
      <c r="R2638" t="s">
        <v>597</v>
      </c>
      <c r="S2638" s="20">
        <f>Table1[[#This Row],[Qty Sold]]/Table1[[#This Row],[Qty Added]]</f>
        <v>0.5625</v>
      </c>
      <c r="T2638" s="19">
        <f>Table1[[#This Row],[Unit Price]]*Table1[[#This Row],[Stock]]</f>
        <v>58500</v>
      </c>
    </row>
    <row r="2639" spans="1:20" x14ac:dyDescent="0.3">
      <c r="A2639" t="s">
        <v>104</v>
      </c>
      <c r="J2639" s="18" t="str">
        <f t="shared" si="164"/>
        <v>13-01-2026</v>
      </c>
      <c r="K2639" t="str">
        <f t="shared" si="165"/>
        <v>SKU053</v>
      </c>
      <c r="L2639" t="str">
        <f t="shared" si="166"/>
        <v>Serving Tray Large</v>
      </c>
      <c r="M2639" t="s">
        <v>554</v>
      </c>
      <c r="N2639">
        <f t="shared" si="167"/>
        <v>35</v>
      </c>
      <c r="O2639" cm="1">
        <f t="array" ref="O2639">_xlfn.FILTERXML("&lt;t&gt;&lt;s&gt;" &amp; SUBSTITUTE(SUBSTITUTE(A2639, "|", "&lt;/s&gt;&lt;s&gt;"), ";", "&lt;/s&gt;&lt;s&gt;") &amp; "&lt;/s&gt;&lt;/t&gt;", "//s[last()-2]")</f>
        <v>18</v>
      </c>
      <c r="P2639" cm="1">
        <f t="array" ref="P2639">_xlfn.FILTERXML("&lt;t&gt;&lt;s&gt;" &amp; SUBSTITUTE(SUBSTITUTE(SUBSTITUTE(CLEAN(A2639), "|", "&lt;/s&gt;&lt;s&gt;"), ",", "&lt;/s&gt;&lt;s&gt;"), ";", "&lt;/s&gt;&lt;s&gt;") &amp; "&lt;/s&gt;&lt;/t&gt;", "//s[last()-2]")</f>
        <v>60</v>
      </c>
      <c r="Q2639" cm="1">
        <f t="array" ref="Q2639">_xlfn.FILTERXML("&lt;t&gt;&lt;s&gt;" &amp; SUBSTITUTE(SUBSTITUTE(SUBSTITUTE(A2639, "|", "&lt;/s&gt;&lt;s&gt;"), ",", "&lt;/s&gt;&lt;s&gt;"), ";", "&lt;/s&gt;&lt;s&gt;") &amp; "&lt;/s&gt;&lt;/t&gt;", "//s[last()-1]")</f>
        <v>500</v>
      </c>
      <c r="R2639" t="s">
        <v>594</v>
      </c>
      <c r="S2639" s="20">
        <f>Table1[[#This Row],[Qty Sold]]/Table1[[#This Row],[Qty Added]]</f>
        <v>0.51428571428571423</v>
      </c>
      <c r="T2639" s="19">
        <f>Table1[[#This Row],[Unit Price]]*Table1[[#This Row],[Stock]]</f>
        <v>30000</v>
      </c>
    </row>
    <row r="2640" spans="1:20" x14ac:dyDescent="0.3">
      <c r="A2640" t="s">
        <v>105</v>
      </c>
      <c r="J2640" s="18" t="str">
        <f t="shared" si="164"/>
        <v>14-01-2026</v>
      </c>
      <c r="K2640" t="str">
        <f t="shared" si="165"/>
        <v>SKU054</v>
      </c>
      <c r="L2640" t="str">
        <f t="shared" si="166"/>
        <v>Serving tray large</v>
      </c>
      <c r="M2640" t="s">
        <v>554</v>
      </c>
      <c r="N2640">
        <f t="shared" si="167"/>
        <v>20</v>
      </c>
      <c r="O2640" cm="1">
        <f t="array" ref="O2640">_xlfn.FILTERXML("&lt;t&gt;&lt;s&gt;" &amp; SUBSTITUTE(SUBSTITUTE(A2640, "|", "&lt;/s&gt;&lt;s&gt;"), ";", "&lt;/s&gt;&lt;s&gt;") &amp; "&lt;/s&gt;&lt;/t&gt;", "//s[last()-2]")</f>
        <v>10</v>
      </c>
      <c r="P2640" cm="1">
        <f t="array" ref="P2640">_xlfn.FILTERXML("&lt;t&gt;&lt;s&gt;" &amp; SUBSTITUTE(SUBSTITUTE(SUBSTITUTE(CLEAN(A2640), "|", "&lt;/s&gt;&lt;s&gt;"), ",", "&lt;/s&gt;&lt;s&gt;"), ";", "&lt;/s&gt;&lt;s&gt;") &amp; "&lt;/s&gt;&lt;/t&gt;", "//s[last()-2]")</f>
        <v>65</v>
      </c>
      <c r="Q2640" cm="1">
        <f t="array" ref="Q2640">_xlfn.FILTERXML("&lt;t&gt;&lt;s&gt;" &amp; SUBSTITUTE(SUBSTITUTE(SUBSTITUTE(A2640, "|", "&lt;/s&gt;&lt;s&gt;"), ",", "&lt;/s&gt;&lt;s&gt;"), ";", "&lt;/s&gt;&lt;s&gt;") &amp; "&lt;/s&gt;&lt;/t&gt;", "//s[last()-1]")</f>
        <v>500</v>
      </c>
      <c r="R2640" t="s">
        <v>594</v>
      </c>
      <c r="S2640" s="20">
        <f>Table1[[#This Row],[Qty Sold]]/Table1[[#This Row],[Qty Added]]</f>
        <v>0.5</v>
      </c>
      <c r="T2640" s="19">
        <f>Table1[[#This Row],[Unit Price]]*Table1[[#This Row],[Stock]]</f>
        <v>32500</v>
      </c>
    </row>
    <row r="2641" spans="1:20" x14ac:dyDescent="0.3">
      <c r="A2641" t="s">
        <v>106</v>
      </c>
      <c r="J2641" s="18" t="str">
        <f t="shared" si="164"/>
        <v>15-01-2026</v>
      </c>
      <c r="K2641" t="str">
        <f t="shared" si="165"/>
        <v>SKU055</v>
      </c>
      <c r="L2641" t="str">
        <f t="shared" si="166"/>
        <v>Pressure Cooker 5L</v>
      </c>
      <c r="M2641" t="s">
        <v>555</v>
      </c>
      <c r="N2641">
        <f t="shared" si="167"/>
        <v>18</v>
      </c>
      <c r="O2641" cm="1">
        <f t="array" ref="O2641">_xlfn.FILTERXML("&lt;t&gt;&lt;s&gt;" &amp; SUBSTITUTE(SUBSTITUTE(A2641, "|", "&lt;/s&gt;&lt;s&gt;"), ";", "&lt;/s&gt;&lt;s&gt;") &amp; "&lt;/s&gt;&lt;/t&gt;", "//s[last()-2]")</f>
        <v>10</v>
      </c>
      <c r="P2641" cm="1">
        <f t="array" ref="P2641">_xlfn.FILTERXML("&lt;t&gt;&lt;s&gt;" &amp; SUBSTITUTE(SUBSTITUTE(SUBSTITUTE(CLEAN(A2641), "|", "&lt;/s&gt;&lt;s&gt;"), ",", "&lt;/s&gt;&lt;s&gt;"), ";", "&lt;/s&gt;&lt;s&gt;") &amp; "&lt;/s&gt;&lt;/t&gt;", "//s[last()-2]")</f>
        <v>40</v>
      </c>
      <c r="Q2641" cm="1">
        <f t="array" ref="Q2641">_xlfn.FILTERXML("&lt;t&gt;&lt;s&gt;" &amp; SUBSTITUTE(SUBSTITUTE(SUBSTITUTE(A2641, "|", "&lt;/s&gt;&lt;s&gt;"), ",", "&lt;/s&gt;&lt;s&gt;"), ";", "&lt;/s&gt;&lt;s&gt;") &amp; "&lt;/s&gt;&lt;/t&gt;", "//s[last()-1]")</f>
        <v>2000</v>
      </c>
      <c r="R2641" t="s">
        <v>595</v>
      </c>
      <c r="S2641" s="20">
        <f>Table1[[#This Row],[Qty Sold]]/Table1[[#This Row],[Qty Added]]</f>
        <v>0.55555555555555558</v>
      </c>
      <c r="T2641" s="19">
        <f>Table1[[#This Row],[Unit Price]]*Table1[[#This Row],[Stock]]</f>
        <v>80000</v>
      </c>
    </row>
    <row r="2642" spans="1:20" x14ac:dyDescent="0.3">
      <c r="A2642" t="s">
        <v>107</v>
      </c>
      <c r="J2642" s="18" t="str">
        <f t="shared" si="164"/>
        <v>16-01-2026</v>
      </c>
      <c r="K2642" t="str">
        <f t="shared" si="165"/>
        <v>SKU056</v>
      </c>
      <c r="L2642" t="str">
        <f t="shared" si="166"/>
        <v>pressure cooker 5 L</v>
      </c>
      <c r="M2642" t="s">
        <v>567</v>
      </c>
      <c r="N2642">
        <f t="shared" si="167"/>
        <v>12</v>
      </c>
      <c r="O2642" cm="1">
        <f t="array" ref="O2642">_xlfn.FILTERXML("&lt;t&gt;&lt;s&gt;" &amp; SUBSTITUTE(SUBSTITUTE(A2642, "|", "&lt;/s&gt;&lt;s&gt;"), ";", "&lt;/s&gt;&lt;s&gt;") &amp; "&lt;/s&gt;&lt;/t&gt;", "//s[last()-2]")</f>
        <v>6</v>
      </c>
      <c r="P2642" cm="1">
        <f t="array" ref="P2642">_xlfn.FILTERXML("&lt;t&gt;&lt;s&gt;" &amp; SUBSTITUTE(SUBSTITUTE(SUBSTITUTE(CLEAN(A2642), "|", "&lt;/s&gt;&lt;s&gt;"), ",", "&lt;/s&gt;&lt;s&gt;"), ";", "&lt;/s&gt;&lt;s&gt;") &amp; "&lt;/s&gt;&lt;/t&gt;", "//s[last()-2]")</f>
        <v>42</v>
      </c>
      <c r="Q2642" cm="1">
        <f t="array" ref="Q2642">_xlfn.FILTERXML("&lt;t&gt;&lt;s&gt;" &amp; SUBSTITUTE(SUBSTITUTE(SUBSTITUTE(A2642, "|", "&lt;/s&gt;&lt;s&gt;"), ",", "&lt;/s&gt;&lt;s&gt;"), ";", "&lt;/s&gt;&lt;s&gt;") &amp; "&lt;/s&gt;&lt;/t&gt;", "//s[last()-1]")</f>
        <v>2000</v>
      </c>
      <c r="R2642" t="s">
        <v>608</v>
      </c>
      <c r="S2642" s="20">
        <f>Table1[[#This Row],[Qty Sold]]/Table1[[#This Row],[Qty Added]]</f>
        <v>0.5</v>
      </c>
      <c r="T2642" s="19">
        <f>Table1[[#This Row],[Unit Price]]*Table1[[#This Row],[Stock]]</f>
        <v>84000</v>
      </c>
    </row>
    <row r="2643" spans="1:20" x14ac:dyDescent="0.3">
      <c r="A2643" t="s">
        <v>108</v>
      </c>
      <c r="J2643" s="18" t="str">
        <f t="shared" si="164"/>
        <v>17-01-2026</v>
      </c>
      <c r="K2643" t="str">
        <f t="shared" si="165"/>
        <v>SKU057</v>
      </c>
      <c r="L2643" t="str">
        <f t="shared" si="166"/>
        <v>Electric Rice Cooker</v>
      </c>
      <c r="M2643" t="s">
        <v>565</v>
      </c>
      <c r="N2643">
        <f t="shared" si="167"/>
        <v>10</v>
      </c>
      <c r="O2643" cm="1">
        <f t="array" ref="O2643">_xlfn.FILTERXML("&lt;t&gt;&lt;s&gt;" &amp; SUBSTITUTE(SUBSTITUTE(A2643, "|", "&lt;/s&gt;&lt;s&gt;"), ";", "&lt;/s&gt;&lt;s&gt;") &amp; "&lt;/s&gt;&lt;/t&gt;", "//s[last()-2]")</f>
        <v>5</v>
      </c>
      <c r="P2643" cm="1">
        <f t="array" ref="P2643">_xlfn.FILTERXML("&lt;t&gt;&lt;s&gt;" &amp; SUBSTITUTE(SUBSTITUTE(SUBSTITUTE(CLEAN(A2643), "|", "&lt;/s&gt;&lt;s&gt;"), ",", "&lt;/s&gt;&lt;s&gt;"), ";", "&lt;/s&gt;&lt;s&gt;") &amp; "&lt;/s&gt;&lt;/t&gt;", "//s[last()-2]")</f>
        <v>20</v>
      </c>
      <c r="Q2643" cm="1">
        <f t="array" ref="Q2643">_xlfn.FILTERXML("&lt;t&gt;&lt;s&gt;" &amp; SUBSTITUTE(SUBSTITUTE(SUBSTITUTE(A2643, "|", "&lt;/s&gt;&lt;s&gt;"), ",", "&lt;/s&gt;&lt;s&gt;"), ";", "&lt;/s&gt;&lt;s&gt;") &amp; "&lt;/s&gt;&lt;/t&gt;", "//s[last()-1]")</f>
        <v>2500</v>
      </c>
      <c r="R2643" t="s">
        <v>606</v>
      </c>
      <c r="S2643" s="20">
        <f>Table1[[#This Row],[Qty Sold]]/Table1[[#This Row],[Qty Added]]</f>
        <v>0.5</v>
      </c>
      <c r="T2643" s="19">
        <f>Table1[[#This Row],[Unit Price]]*Table1[[#This Row],[Stock]]</f>
        <v>50000</v>
      </c>
    </row>
    <row r="2644" spans="1:20" x14ac:dyDescent="0.3">
      <c r="A2644" t="s">
        <v>109</v>
      </c>
      <c r="J2644" s="18" t="str">
        <f t="shared" si="164"/>
        <v>18-01-2026</v>
      </c>
      <c r="K2644" t="str">
        <f t="shared" si="165"/>
        <v>SKU058</v>
      </c>
      <c r="L2644" t="str">
        <f t="shared" si="166"/>
        <v>Electric rice cooker</v>
      </c>
      <c r="M2644" t="s">
        <v>565</v>
      </c>
      <c r="N2644">
        <f t="shared" si="167"/>
        <v>8</v>
      </c>
      <c r="O2644" cm="1">
        <f t="array" ref="O2644">_xlfn.FILTERXML("&lt;t&gt;&lt;s&gt;" &amp; SUBSTITUTE(SUBSTITUTE(A2644, "|", "&lt;/s&gt;&lt;s&gt;"), ";", "&lt;/s&gt;&lt;s&gt;") &amp; "&lt;/s&gt;&lt;/t&gt;", "//s[last()-2]")</f>
        <v>4</v>
      </c>
      <c r="P2644" cm="1">
        <f t="array" ref="P2644">_xlfn.FILTERXML("&lt;t&gt;&lt;s&gt;" &amp; SUBSTITUTE(SUBSTITUTE(SUBSTITUTE(CLEAN(A2644), "|", "&lt;/s&gt;&lt;s&gt;"), ",", "&lt;/s&gt;&lt;s&gt;"), ";", "&lt;/s&gt;&lt;s&gt;") &amp; "&lt;/s&gt;&lt;/t&gt;", "//s[last()-2]")</f>
        <v>22</v>
      </c>
      <c r="Q2644" cm="1">
        <f t="array" ref="Q2644">_xlfn.FILTERXML("&lt;t&gt;&lt;s&gt;" &amp; SUBSTITUTE(SUBSTITUTE(SUBSTITUTE(A2644, "|", "&lt;/s&gt;&lt;s&gt;"), ",", "&lt;/s&gt;&lt;s&gt;"), ";", "&lt;/s&gt;&lt;s&gt;") &amp; "&lt;/s&gt;&lt;/t&gt;", "//s[last()-1]")</f>
        <v>2500</v>
      </c>
      <c r="R2644" t="s">
        <v>606</v>
      </c>
      <c r="S2644" s="20">
        <f>Table1[[#This Row],[Qty Sold]]/Table1[[#This Row],[Qty Added]]</f>
        <v>0.5</v>
      </c>
      <c r="T2644" s="19">
        <f>Table1[[#This Row],[Unit Price]]*Table1[[#This Row],[Stock]]</f>
        <v>55000</v>
      </c>
    </row>
    <row r="2645" spans="1:20" x14ac:dyDescent="0.3">
      <c r="A2645" t="s">
        <v>110</v>
      </c>
      <c r="J2645" s="18" t="str">
        <f t="shared" si="164"/>
        <v>19-01-2026</v>
      </c>
      <c r="K2645" t="str">
        <f t="shared" si="165"/>
        <v>SKU059</v>
      </c>
      <c r="L2645" t="str">
        <f t="shared" si="166"/>
        <v>Mixer Grinder</v>
      </c>
      <c r="M2645" t="s">
        <v>566</v>
      </c>
      <c r="N2645">
        <f t="shared" si="167"/>
        <v>12</v>
      </c>
      <c r="O2645" cm="1">
        <f t="array" ref="O2645">_xlfn.FILTERXML("&lt;t&gt;&lt;s&gt;" &amp; SUBSTITUTE(SUBSTITUTE(A2645, "|", "&lt;/s&gt;&lt;s&gt;"), ";", "&lt;/s&gt;&lt;s&gt;") &amp; "&lt;/s&gt;&lt;/t&gt;", "//s[last()-2]")</f>
        <v>7</v>
      </c>
      <c r="P2645" cm="1">
        <f t="array" ref="P2645">_xlfn.FILTERXML("&lt;t&gt;&lt;s&gt;" &amp; SUBSTITUTE(SUBSTITUTE(SUBSTITUTE(CLEAN(A2645), "|", "&lt;/s&gt;&lt;s&gt;"), ",", "&lt;/s&gt;&lt;s&gt;"), ";", "&lt;/s&gt;&lt;s&gt;") &amp; "&lt;/s&gt;&lt;/t&gt;", "//s[last()-2]")</f>
        <v>25</v>
      </c>
      <c r="Q2645" cm="1">
        <f t="array" ref="Q2645">_xlfn.FILTERXML("&lt;t&gt;&lt;s&gt;" &amp; SUBSTITUTE(SUBSTITUTE(SUBSTITUTE(A2645, "|", "&lt;/s&gt;&lt;s&gt;"), ",", "&lt;/s&gt;&lt;s&gt;"), ";", "&lt;/s&gt;&lt;s&gt;") &amp; "&lt;/s&gt;&lt;/t&gt;", "//s[last()-1]")</f>
        <v>3500</v>
      </c>
      <c r="R2645" t="s">
        <v>607</v>
      </c>
      <c r="S2645" s="20">
        <f>Table1[[#This Row],[Qty Sold]]/Table1[[#This Row],[Qty Added]]</f>
        <v>0.58333333333333337</v>
      </c>
      <c r="T2645" s="19">
        <f>Table1[[#This Row],[Unit Price]]*Table1[[#This Row],[Stock]]</f>
        <v>87500</v>
      </c>
    </row>
    <row r="2646" spans="1:20" x14ac:dyDescent="0.3">
      <c r="A2646" t="s">
        <v>111</v>
      </c>
      <c r="J2646" s="18" t="str">
        <f t="shared" si="164"/>
        <v>20-01-2026</v>
      </c>
      <c r="K2646" t="str">
        <f t="shared" si="165"/>
        <v>SKU060</v>
      </c>
      <c r="L2646" t="str">
        <f t="shared" si="166"/>
        <v>Mixer grinder</v>
      </c>
      <c r="M2646" t="s">
        <v>566</v>
      </c>
      <c r="N2646">
        <f t="shared" si="167"/>
        <v>10</v>
      </c>
      <c r="O2646" cm="1">
        <f t="array" ref="O2646">_xlfn.FILTERXML("&lt;t&gt;&lt;s&gt;" &amp; SUBSTITUTE(SUBSTITUTE(A2646, "|", "&lt;/s&gt;&lt;s&gt;"), ";", "&lt;/s&gt;&lt;s&gt;") &amp; "&lt;/s&gt;&lt;/t&gt;", "//s[last()-2]")</f>
        <v>5</v>
      </c>
      <c r="P2646" cm="1">
        <f t="array" ref="P2646">_xlfn.FILTERXML("&lt;t&gt;&lt;s&gt;" &amp; SUBSTITUTE(SUBSTITUTE(SUBSTITUTE(CLEAN(A2646), "|", "&lt;/s&gt;&lt;s&gt;"), ",", "&lt;/s&gt;&lt;s&gt;"), ";", "&lt;/s&gt;&lt;s&gt;") &amp; "&lt;/s&gt;&lt;/t&gt;", "//s[last()-2]")</f>
        <v>28</v>
      </c>
      <c r="Q2646" cm="1">
        <f t="array" ref="Q2646">_xlfn.FILTERXML("&lt;t&gt;&lt;s&gt;" &amp; SUBSTITUTE(SUBSTITUTE(SUBSTITUTE(A2646, "|", "&lt;/s&gt;&lt;s&gt;"), ",", "&lt;/s&gt;&lt;s&gt;"), ";", "&lt;/s&gt;&lt;s&gt;") &amp; "&lt;/s&gt;&lt;/t&gt;", "//s[last()-1]")</f>
        <v>3500</v>
      </c>
      <c r="R2646" t="s">
        <v>607</v>
      </c>
      <c r="S2646" s="20">
        <f>Table1[[#This Row],[Qty Sold]]/Table1[[#This Row],[Qty Added]]</f>
        <v>0.5</v>
      </c>
      <c r="T2646" s="19">
        <f>Table1[[#This Row],[Unit Price]]*Table1[[#This Row],[Stock]]</f>
        <v>98000</v>
      </c>
    </row>
    <row r="2647" spans="1:20" x14ac:dyDescent="0.3">
      <c r="A2647" t="s">
        <v>112</v>
      </c>
      <c r="J2647" s="18" t="str">
        <f t="shared" si="164"/>
        <v>21-01-2026</v>
      </c>
      <c r="K2647" t="str">
        <f t="shared" si="165"/>
        <v>SKU061</v>
      </c>
      <c r="L2647" t="str">
        <f t="shared" si="166"/>
        <v>Steel Plate Premium</v>
      </c>
      <c r="M2647" t="s">
        <v>541</v>
      </c>
      <c r="N2647">
        <f t="shared" si="167"/>
        <v>60</v>
      </c>
      <c r="O2647" cm="1">
        <f t="array" ref="O2647">_xlfn.FILTERXML("&lt;t&gt;&lt;s&gt;" &amp; SUBSTITUTE(SUBSTITUTE(A2647, "|", "&lt;/s&gt;&lt;s&gt;"), ";", "&lt;/s&gt;&lt;s&gt;") &amp; "&lt;/s&gt;&lt;/t&gt;", "//s[last()-2]")</f>
        <v>35</v>
      </c>
      <c r="P2647" cm="1">
        <f t="array" ref="P2647">_xlfn.FILTERXML("&lt;t&gt;&lt;s&gt;" &amp; SUBSTITUTE(SUBSTITUTE(SUBSTITUTE(CLEAN(A2647), "|", "&lt;/s&gt;&lt;s&gt;"), ",", "&lt;/s&gt;&lt;s&gt;"), ";", "&lt;/s&gt;&lt;s&gt;") &amp; "&lt;/s&gt;&lt;/t&gt;", "//s[last()-2]")</f>
        <v>150</v>
      </c>
      <c r="Q2647" cm="1">
        <f t="array" ref="Q2647">_xlfn.FILTERXML("&lt;t&gt;&lt;s&gt;" &amp; SUBSTITUTE(SUBSTITUTE(SUBSTITUTE(A2647, "|", "&lt;/s&gt;&lt;s&gt;"), ",", "&lt;/s&gt;&lt;s&gt;"), ";", "&lt;/s&gt;&lt;s&gt;") &amp; "&lt;/s&gt;&lt;/t&gt;", "//s[last()-1]")</f>
        <v>180</v>
      </c>
      <c r="R2647" t="s">
        <v>582</v>
      </c>
      <c r="S2647" s="20">
        <f>Table1[[#This Row],[Qty Sold]]/Table1[[#This Row],[Qty Added]]</f>
        <v>0.58333333333333337</v>
      </c>
      <c r="T2647" s="19">
        <f>Table1[[#This Row],[Unit Price]]*Table1[[#This Row],[Stock]]</f>
        <v>27000</v>
      </c>
    </row>
    <row r="2648" spans="1:20" x14ac:dyDescent="0.3">
      <c r="A2648" t="s">
        <v>113</v>
      </c>
      <c r="J2648" s="18" t="str">
        <f t="shared" si="164"/>
        <v>22-01-2026</v>
      </c>
      <c r="K2648" t="str">
        <f t="shared" si="165"/>
        <v>SKU062</v>
      </c>
      <c r="L2648" t="str">
        <f t="shared" si="166"/>
        <v>Steel plate premium</v>
      </c>
      <c r="M2648" t="s">
        <v>541</v>
      </c>
      <c r="N2648">
        <f t="shared" si="167"/>
        <v>40</v>
      </c>
      <c r="O2648" cm="1">
        <f t="array" ref="O2648">_xlfn.FILTERXML("&lt;t&gt;&lt;s&gt;" &amp; SUBSTITUTE(SUBSTITUTE(A2648, "|", "&lt;/s&gt;&lt;s&gt;"), ";", "&lt;/s&gt;&lt;s&gt;") &amp; "&lt;/s&gt;&lt;/t&gt;", "//s[last()-2]")</f>
        <v>20</v>
      </c>
      <c r="P2648" cm="1">
        <f t="array" ref="P2648">_xlfn.FILTERXML("&lt;t&gt;&lt;s&gt;" &amp; SUBSTITUTE(SUBSTITUTE(SUBSTITUTE(CLEAN(A2648), "|", "&lt;/s&gt;&lt;s&gt;"), ",", "&lt;/s&gt;&lt;s&gt;"), ";", "&lt;/s&gt;&lt;s&gt;") &amp; "&lt;/s&gt;&lt;/t&gt;", "//s[last()-2]")</f>
        <v>160</v>
      </c>
      <c r="Q2648" cm="1">
        <f t="array" ref="Q2648">_xlfn.FILTERXML("&lt;t&gt;&lt;s&gt;" &amp; SUBSTITUTE(SUBSTITUTE(SUBSTITUTE(A2648, "|", "&lt;/s&gt;&lt;s&gt;"), ",", "&lt;/s&gt;&lt;s&gt;"), ";", "&lt;/s&gt;&lt;s&gt;") &amp; "&lt;/s&gt;&lt;/t&gt;", "//s[last()-1]")</f>
        <v>180</v>
      </c>
      <c r="R2648" t="s">
        <v>582</v>
      </c>
      <c r="S2648" s="20">
        <f>Table1[[#This Row],[Qty Sold]]/Table1[[#This Row],[Qty Added]]</f>
        <v>0.5</v>
      </c>
      <c r="T2648" s="19">
        <f>Table1[[#This Row],[Unit Price]]*Table1[[#This Row],[Stock]]</f>
        <v>28800</v>
      </c>
    </row>
    <row r="2649" spans="1:20" x14ac:dyDescent="0.3">
      <c r="A2649" t="s">
        <v>114</v>
      </c>
      <c r="J2649" s="18" t="str">
        <f t="shared" si="164"/>
        <v>23-01-2026</v>
      </c>
      <c r="K2649" t="str">
        <f t="shared" si="165"/>
        <v>SKU063</v>
      </c>
      <c r="L2649" t="str">
        <f t="shared" si="166"/>
        <v>Glass Set Premium</v>
      </c>
      <c r="M2649" t="s">
        <v>545</v>
      </c>
      <c r="N2649">
        <f t="shared" si="167"/>
        <v>25</v>
      </c>
      <c r="O2649" cm="1">
        <f t="array" ref="O2649">_xlfn.FILTERXML("&lt;t&gt;&lt;s&gt;" &amp; SUBSTITUTE(SUBSTITUTE(A2649, "|", "&lt;/s&gt;&lt;s&gt;"), ";", "&lt;/s&gt;&lt;s&gt;") &amp; "&lt;/s&gt;&lt;/t&gt;", "//s[last()-2]")</f>
        <v>10</v>
      </c>
      <c r="P2649" cm="1">
        <f t="array" ref="P2649">_xlfn.FILTERXML("&lt;t&gt;&lt;s&gt;" &amp; SUBSTITUTE(SUBSTITUTE(SUBSTITUTE(CLEAN(A2649), "|", "&lt;/s&gt;&lt;s&gt;"), ",", "&lt;/s&gt;&lt;s&gt;"), ";", "&lt;/s&gt;&lt;s&gt;") &amp; "&lt;/s&gt;&lt;/t&gt;", "//s[last()-2]")</f>
        <v>45</v>
      </c>
      <c r="Q2649" cm="1">
        <f t="array" ref="Q2649">_xlfn.FILTERXML("&lt;t&gt;&lt;s&gt;" &amp; SUBSTITUTE(SUBSTITUTE(SUBSTITUTE(A2649, "|", "&lt;/s&gt;&lt;s&gt;"), ",", "&lt;/s&gt;&lt;s&gt;"), ";", "&lt;/s&gt;&lt;s&gt;") &amp; "&lt;/s&gt;&lt;/t&gt;", "//s[last()-1]")</f>
        <v>450</v>
      </c>
      <c r="R2649" t="s">
        <v>585</v>
      </c>
      <c r="S2649" s="20">
        <f>Table1[[#This Row],[Qty Sold]]/Table1[[#This Row],[Qty Added]]</f>
        <v>0.4</v>
      </c>
      <c r="T2649" s="19">
        <f>Table1[[#This Row],[Unit Price]]*Table1[[#This Row],[Stock]]</f>
        <v>20250</v>
      </c>
    </row>
    <row r="2650" spans="1:20" x14ac:dyDescent="0.3">
      <c r="A2650" t="s">
        <v>115</v>
      </c>
      <c r="J2650" s="18" t="str">
        <f t="shared" si="164"/>
        <v>24-01-2026</v>
      </c>
      <c r="K2650" t="str">
        <f t="shared" si="165"/>
        <v>SKU064</v>
      </c>
      <c r="L2650" t="str">
        <f t="shared" si="166"/>
        <v>Plastic Bucket Large</v>
      </c>
      <c r="M2650" t="s">
        <v>544</v>
      </c>
      <c r="N2650">
        <f t="shared" si="167"/>
        <v>50</v>
      </c>
      <c r="O2650" cm="1">
        <f t="array" ref="O2650">_xlfn.FILTERXML("&lt;t&gt;&lt;s&gt;" &amp; SUBSTITUTE(SUBSTITUTE(A2650, "|", "&lt;/s&gt;&lt;s&gt;"), ";", "&lt;/s&gt;&lt;s&gt;") &amp; "&lt;/s&gt;&lt;/t&gt;", "//s[last()-2]")</f>
        <v>28</v>
      </c>
      <c r="P2650" cm="1">
        <f t="array" ref="P2650">_xlfn.FILTERXML("&lt;t&gt;&lt;s&gt;" &amp; SUBSTITUTE(SUBSTITUTE(SUBSTITUTE(CLEAN(A2650), "|", "&lt;/s&gt;&lt;s&gt;"), ",", "&lt;/s&gt;&lt;s&gt;"), ";", "&lt;/s&gt;&lt;s&gt;") &amp; "&lt;/s&gt;&lt;/t&gt;", "//s[last()-2]")</f>
        <v>100</v>
      </c>
      <c r="Q2650" cm="1">
        <f t="array" ref="Q2650">_xlfn.FILTERXML("&lt;t&gt;&lt;s&gt;" &amp; SUBSTITUTE(SUBSTITUTE(SUBSTITUTE(A2650, "|", "&lt;/s&gt;&lt;s&gt;"), ",", "&lt;/s&gt;&lt;s&gt;"), ";", "&lt;/s&gt;&lt;s&gt;") &amp; "&lt;/s&gt;&lt;/t&gt;", "//s[last()-1]")</f>
        <v>200</v>
      </c>
      <c r="R2650" t="s">
        <v>584</v>
      </c>
      <c r="S2650" s="20">
        <f>Table1[[#This Row],[Qty Sold]]/Table1[[#This Row],[Qty Added]]</f>
        <v>0.56000000000000005</v>
      </c>
      <c r="T2650" s="19">
        <f>Table1[[#This Row],[Unit Price]]*Table1[[#This Row],[Stock]]</f>
        <v>20000</v>
      </c>
    </row>
    <row r="2651" spans="1:20" x14ac:dyDescent="0.3">
      <c r="A2651" t="s">
        <v>116</v>
      </c>
      <c r="J2651" s="18" t="str">
        <f t="shared" si="164"/>
        <v>25-01-2026</v>
      </c>
      <c r="K2651" t="str">
        <f t="shared" si="165"/>
        <v>SKU065</v>
      </c>
      <c r="L2651" t="str">
        <f t="shared" si="166"/>
        <v>Plastic bucket large</v>
      </c>
      <c r="M2651" t="s">
        <v>544</v>
      </c>
      <c r="N2651">
        <f t="shared" si="167"/>
        <v>30</v>
      </c>
      <c r="O2651" cm="1">
        <f t="array" ref="O2651">_xlfn.FILTERXML("&lt;t&gt;&lt;s&gt;" &amp; SUBSTITUTE(SUBSTITUTE(A2651, "|", "&lt;/s&gt;&lt;s&gt;"), ";", "&lt;/s&gt;&lt;s&gt;") &amp; "&lt;/s&gt;&lt;/t&gt;", "//s[last()-2]")</f>
        <v>15</v>
      </c>
      <c r="P2651" cm="1">
        <f t="array" ref="P2651">_xlfn.FILTERXML("&lt;t&gt;&lt;s&gt;" &amp; SUBSTITUTE(SUBSTITUTE(SUBSTITUTE(CLEAN(A2651), "|", "&lt;/s&gt;&lt;s&gt;"), ",", "&lt;/s&gt;&lt;s&gt;"), ";", "&lt;/s&gt;&lt;s&gt;") &amp; "&lt;/s&gt;&lt;/t&gt;", "//s[last()-2]")</f>
        <v>110</v>
      </c>
      <c r="Q2651" cm="1">
        <f t="array" ref="Q2651">_xlfn.FILTERXML("&lt;t&gt;&lt;s&gt;" &amp; SUBSTITUTE(SUBSTITUTE(SUBSTITUTE(A2651, "|", "&lt;/s&gt;&lt;s&gt;"), ",", "&lt;/s&gt;&lt;s&gt;"), ";", "&lt;/s&gt;&lt;s&gt;") &amp; "&lt;/s&gt;&lt;/t&gt;", "//s[last()-1]")</f>
        <v>200</v>
      </c>
      <c r="R2651" t="s">
        <v>584</v>
      </c>
      <c r="S2651" s="20">
        <f>Table1[[#This Row],[Qty Sold]]/Table1[[#This Row],[Qty Added]]</f>
        <v>0.5</v>
      </c>
      <c r="T2651" s="19">
        <f>Table1[[#This Row],[Unit Price]]*Table1[[#This Row],[Stock]]</f>
        <v>22000</v>
      </c>
    </row>
    <row r="2652" spans="1:20" x14ac:dyDescent="0.3">
      <c r="A2652" t="s">
        <v>117</v>
      </c>
      <c r="J2652" s="18" t="str">
        <f t="shared" si="164"/>
        <v>26-01-2026</v>
      </c>
      <c r="K2652" t="str">
        <f t="shared" si="165"/>
        <v>SKU066</v>
      </c>
      <c r="L2652" t="str">
        <f t="shared" si="166"/>
        <v>Frying Pan Nonstick</v>
      </c>
      <c r="M2652" t="s">
        <v>547</v>
      </c>
      <c r="N2652">
        <f t="shared" si="167"/>
        <v>45</v>
      </c>
      <c r="O2652" cm="1">
        <f t="array" ref="O2652">_xlfn.FILTERXML("&lt;t&gt;&lt;s&gt;" &amp; SUBSTITUTE(SUBSTITUTE(A2652, "|", "&lt;/s&gt;&lt;s&gt;"), ";", "&lt;/s&gt;&lt;s&gt;") &amp; "&lt;/s&gt;&lt;/t&gt;", "//s[last()-2]")</f>
        <v>25</v>
      </c>
      <c r="P2652" cm="1">
        <f t="array" ref="P2652">_xlfn.FILTERXML("&lt;t&gt;&lt;s&gt;" &amp; SUBSTITUTE(SUBSTITUTE(SUBSTITUTE(CLEAN(A2652), "|", "&lt;/s&gt;&lt;s&gt;"), ",", "&lt;/s&gt;&lt;s&gt;"), ";", "&lt;/s&gt;&lt;s&gt;") &amp; "&lt;/s&gt;&lt;/t&gt;", "//s[last()-2]")</f>
        <v>85</v>
      </c>
      <c r="Q2652" cm="1">
        <f t="array" ref="Q2652">_xlfn.FILTERXML("&lt;t&gt;&lt;s&gt;" &amp; SUBSTITUTE(SUBSTITUTE(SUBSTITUTE(A2652, "|", "&lt;/s&gt;&lt;s&gt;"), ",", "&lt;/s&gt;&lt;s&gt;"), ";", "&lt;/s&gt;&lt;s&gt;") &amp; "&lt;/s&gt;&lt;/t&gt;", "//s[last()-1]")</f>
        <v>1200</v>
      </c>
      <c r="R2652" t="s">
        <v>587</v>
      </c>
      <c r="S2652" s="20">
        <f>Table1[[#This Row],[Qty Sold]]/Table1[[#This Row],[Qty Added]]</f>
        <v>0.55555555555555558</v>
      </c>
      <c r="T2652" s="19">
        <f>Table1[[#This Row],[Unit Price]]*Table1[[#This Row],[Stock]]</f>
        <v>102000</v>
      </c>
    </row>
    <row r="2653" spans="1:20" x14ac:dyDescent="0.3">
      <c r="A2653" t="s">
        <v>118</v>
      </c>
      <c r="J2653" s="18" t="str">
        <f t="shared" si="164"/>
        <v>27-01-2026</v>
      </c>
      <c r="K2653" t="str">
        <f t="shared" si="165"/>
        <v>SKU067</v>
      </c>
      <c r="L2653" t="str">
        <f t="shared" si="166"/>
        <v>frying pan nonstick</v>
      </c>
      <c r="M2653" t="s">
        <v>568</v>
      </c>
      <c r="N2653">
        <f t="shared" si="167"/>
        <v>35</v>
      </c>
      <c r="O2653" cm="1">
        <f t="array" ref="O2653">_xlfn.FILTERXML("&lt;t&gt;&lt;s&gt;" &amp; SUBSTITUTE(SUBSTITUTE(A2653, "|", "&lt;/s&gt;&lt;s&gt;"), ";", "&lt;/s&gt;&lt;s&gt;") &amp; "&lt;/s&gt;&lt;/t&gt;", "//s[last()-2]")</f>
        <v>18</v>
      </c>
      <c r="P2653" cm="1">
        <f t="array" ref="P2653">_xlfn.FILTERXML("&lt;t&gt;&lt;s&gt;" &amp; SUBSTITUTE(SUBSTITUTE(SUBSTITUTE(CLEAN(A2653), "|", "&lt;/s&gt;&lt;s&gt;"), ",", "&lt;/s&gt;&lt;s&gt;"), ";", "&lt;/s&gt;&lt;s&gt;") &amp; "&lt;/s&gt;&lt;/t&gt;", "//s[last()-2]")</f>
        <v>90</v>
      </c>
      <c r="Q2653" cm="1">
        <f t="array" ref="Q2653">_xlfn.FILTERXML("&lt;t&gt;&lt;s&gt;" &amp; SUBSTITUTE(SUBSTITUTE(SUBSTITUTE(A2653, "|", "&lt;/s&gt;&lt;s&gt;"), ",", "&lt;/s&gt;&lt;s&gt;"), ";", "&lt;/s&gt;&lt;s&gt;") &amp; "&lt;/s&gt;&lt;/t&gt;", "//s[last()-1]")</f>
        <v>1200</v>
      </c>
      <c r="R2653" t="s">
        <v>609</v>
      </c>
      <c r="S2653" s="20">
        <f>Table1[[#This Row],[Qty Sold]]/Table1[[#This Row],[Qty Added]]</f>
        <v>0.51428571428571423</v>
      </c>
      <c r="T2653" s="19">
        <f>Table1[[#This Row],[Unit Price]]*Table1[[#This Row],[Stock]]</f>
        <v>108000</v>
      </c>
    </row>
    <row r="2654" spans="1:20" x14ac:dyDescent="0.3">
      <c r="A2654" t="s">
        <v>119</v>
      </c>
      <c r="J2654" s="18" t="str">
        <f t="shared" si="164"/>
        <v>28-01-2026</v>
      </c>
      <c r="K2654" t="str">
        <f t="shared" si="165"/>
        <v>SKU068</v>
      </c>
      <c r="L2654" t="str">
        <f t="shared" si="166"/>
        <v>Spatula Silicon</v>
      </c>
      <c r="M2654" t="s">
        <v>558</v>
      </c>
      <c r="N2654">
        <f t="shared" si="167"/>
        <v>70</v>
      </c>
      <c r="O2654" cm="1">
        <f t="array" ref="O2654">_xlfn.FILTERXML("&lt;t&gt;&lt;s&gt;" &amp; SUBSTITUTE(SUBSTITUTE(A2654, "|", "&lt;/s&gt;&lt;s&gt;"), ";", "&lt;/s&gt;&lt;s&gt;") &amp; "&lt;/s&gt;&lt;/t&gt;", "//s[last()-2]")</f>
        <v>42</v>
      </c>
      <c r="P2654" cm="1">
        <f t="array" ref="P2654">_xlfn.FILTERXML("&lt;t&gt;&lt;s&gt;" &amp; SUBSTITUTE(SUBSTITUTE(SUBSTITUTE(CLEAN(A2654), "|", "&lt;/s&gt;&lt;s&gt;"), ",", "&lt;/s&gt;&lt;s&gt;"), ";", "&lt;/s&gt;&lt;s&gt;") &amp; "&lt;/s&gt;&lt;/t&gt;", "//s[last()-2]")</f>
        <v>120</v>
      </c>
      <c r="Q2654" cm="1">
        <f t="array" ref="Q2654">_xlfn.FILTERXML("&lt;t&gt;&lt;s&gt;" &amp; SUBSTITUTE(SUBSTITUTE(SUBSTITUTE(A2654, "|", "&lt;/s&gt;&lt;s&gt;"), ",", "&lt;/s&gt;&lt;s&gt;"), ";", "&lt;/s&gt;&lt;s&gt;") &amp; "&lt;/s&gt;&lt;/t&gt;", "//s[last()-1]")</f>
        <v>180</v>
      </c>
      <c r="R2654" t="s">
        <v>598</v>
      </c>
      <c r="S2654" s="20">
        <f>Table1[[#This Row],[Qty Sold]]/Table1[[#This Row],[Qty Added]]</f>
        <v>0.6</v>
      </c>
      <c r="T2654" s="19">
        <f>Table1[[#This Row],[Unit Price]]*Table1[[#This Row],[Stock]]</f>
        <v>21600</v>
      </c>
    </row>
    <row r="2655" spans="1:20" x14ac:dyDescent="0.3">
      <c r="A2655" t="s">
        <v>120</v>
      </c>
      <c r="J2655" s="18" t="str">
        <f t="shared" si="164"/>
        <v>29-01-2026</v>
      </c>
      <c r="K2655" t="str">
        <f t="shared" si="165"/>
        <v>SKU069</v>
      </c>
      <c r="L2655" t="str">
        <f t="shared" si="166"/>
        <v>Spatula silicon</v>
      </c>
      <c r="M2655" t="s">
        <v>558</v>
      </c>
      <c r="N2655">
        <f t="shared" si="167"/>
        <v>50</v>
      </c>
      <c r="O2655" cm="1">
        <f t="array" ref="O2655">_xlfn.FILTERXML("&lt;t&gt;&lt;s&gt;" &amp; SUBSTITUTE(SUBSTITUTE(A2655, "|", "&lt;/s&gt;&lt;s&gt;"), ";", "&lt;/s&gt;&lt;s&gt;") &amp; "&lt;/s&gt;&lt;/t&gt;", "//s[last()-2]")</f>
        <v>25</v>
      </c>
      <c r="P2655" cm="1">
        <f t="array" ref="P2655">_xlfn.FILTERXML("&lt;t&gt;&lt;s&gt;" &amp; SUBSTITUTE(SUBSTITUTE(SUBSTITUTE(CLEAN(A2655), "|", "&lt;/s&gt;&lt;s&gt;"), ",", "&lt;/s&gt;&lt;s&gt;"), ";", "&lt;/s&gt;&lt;s&gt;") &amp; "&lt;/s&gt;&lt;/t&gt;", "//s[last()-2]")</f>
        <v>125</v>
      </c>
      <c r="Q2655" cm="1">
        <f t="array" ref="Q2655">_xlfn.FILTERXML("&lt;t&gt;&lt;s&gt;" &amp; SUBSTITUTE(SUBSTITUTE(SUBSTITUTE(A2655, "|", "&lt;/s&gt;&lt;s&gt;"), ",", "&lt;/s&gt;&lt;s&gt;"), ";", "&lt;/s&gt;&lt;s&gt;") &amp; "&lt;/s&gt;&lt;/t&gt;", "//s[last()-1]")</f>
        <v>180</v>
      </c>
      <c r="R2655" t="s">
        <v>598</v>
      </c>
      <c r="S2655" s="20">
        <f>Table1[[#This Row],[Qty Sold]]/Table1[[#This Row],[Qty Added]]</f>
        <v>0.5</v>
      </c>
      <c r="T2655" s="19">
        <f>Table1[[#This Row],[Unit Price]]*Table1[[#This Row],[Stock]]</f>
        <v>22500</v>
      </c>
    </row>
    <row r="2656" spans="1:20" x14ac:dyDescent="0.3">
      <c r="A2656" t="s">
        <v>121</v>
      </c>
      <c r="J2656" s="18" t="str">
        <f t="shared" si="164"/>
        <v>30-01-2026</v>
      </c>
      <c r="K2656" t="str">
        <f t="shared" si="165"/>
        <v>SKU070</v>
      </c>
      <c r="L2656" t="str">
        <f t="shared" si="166"/>
        <v>Knife Chef</v>
      </c>
      <c r="M2656" t="s">
        <v>550</v>
      </c>
      <c r="N2656">
        <f t="shared" si="167"/>
        <v>30</v>
      </c>
      <c r="O2656" cm="1">
        <f t="array" ref="O2656">_xlfn.FILTERXML("&lt;t&gt;&lt;s&gt;" &amp; SUBSTITUTE(SUBSTITUTE(A2656, "|", "&lt;/s&gt;&lt;s&gt;"), ";", "&lt;/s&gt;&lt;s&gt;") &amp; "&lt;/s&gt;&lt;/t&gt;", "//s[last()-2]")</f>
        <v>15</v>
      </c>
      <c r="P2656" cm="1">
        <f t="array" ref="P2656">_xlfn.FILTERXML("&lt;t&gt;&lt;s&gt;" &amp; SUBSTITUTE(SUBSTITUTE(SUBSTITUTE(CLEAN(A2656), "|", "&lt;/s&gt;&lt;s&gt;"), ",", "&lt;/s&gt;&lt;s&gt;"), ";", "&lt;/s&gt;&lt;s&gt;") &amp; "&lt;/s&gt;&lt;/t&gt;", "//s[last()-2]")</f>
        <v>60</v>
      </c>
      <c r="Q2656" cm="1">
        <f t="array" ref="Q2656">_xlfn.FILTERXML("&lt;t&gt;&lt;s&gt;" &amp; SUBSTITUTE(SUBSTITUTE(SUBSTITUTE(A2656, "|", "&lt;/s&gt;&lt;s&gt;"), ",", "&lt;/s&gt;&lt;s&gt;"), ";", "&lt;/s&gt;&lt;s&gt;") &amp; "&lt;/s&gt;&lt;/t&gt;", "//s[last()-1]")</f>
        <v>600</v>
      </c>
      <c r="R2656" t="s">
        <v>590</v>
      </c>
      <c r="S2656" s="20">
        <f>Table1[[#This Row],[Qty Sold]]/Table1[[#This Row],[Qty Added]]</f>
        <v>0.5</v>
      </c>
      <c r="T2656" s="19">
        <f>Table1[[#This Row],[Unit Price]]*Table1[[#This Row],[Stock]]</f>
        <v>36000</v>
      </c>
    </row>
    <row r="2657" spans="1:20" x14ac:dyDescent="0.3">
      <c r="A2657" t="s">
        <v>122</v>
      </c>
      <c r="J2657" s="18" t="str">
        <f t="shared" si="164"/>
        <v>31-01-2026</v>
      </c>
      <c r="K2657" t="str">
        <f t="shared" si="165"/>
        <v>SKU071</v>
      </c>
      <c r="L2657" t="str">
        <f t="shared" si="166"/>
        <v>knife chef</v>
      </c>
      <c r="M2657" t="s">
        <v>569</v>
      </c>
      <c r="N2657">
        <f t="shared" si="167"/>
        <v>20</v>
      </c>
      <c r="O2657" cm="1">
        <f t="array" ref="O2657">_xlfn.FILTERXML("&lt;t&gt;&lt;s&gt;" &amp; SUBSTITUTE(SUBSTITUTE(A2657, "|", "&lt;/s&gt;&lt;s&gt;"), ";", "&lt;/s&gt;&lt;s&gt;") &amp; "&lt;/s&gt;&lt;/t&gt;", "//s[last()-2]")</f>
        <v>10</v>
      </c>
      <c r="P2657" cm="1">
        <f t="array" ref="P2657">_xlfn.FILTERXML("&lt;t&gt;&lt;s&gt;" &amp; SUBSTITUTE(SUBSTITUTE(SUBSTITUTE(CLEAN(A2657), "|", "&lt;/s&gt;&lt;s&gt;"), ",", "&lt;/s&gt;&lt;s&gt;"), ";", "&lt;/s&gt;&lt;s&gt;") &amp; "&lt;/s&gt;&lt;/t&gt;", "//s[last()-2]")</f>
        <v>65</v>
      </c>
      <c r="Q2657" cm="1">
        <f t="array" ref="Q2657">_xlfn.FILTERXML("&lt;t&gt;&lt;s&gt;" &amp; SUBSTITUTE(SUBSTITUTE(SUBSTITUTE(A2657, "|", "&lt;/s&gt;&lt;s&gt;"), ",", "&lt;/s&gt;&lt;s&gt;"), ";", "&lt;/s&gt;&lt;s&gt;") &amp; "&lt;/s&gt;&lt;/t&gt;", "//s[last()-1]")</f>
        <v>600</v>
      </c>
      <c r="R2657" t="s">
        <v>610</v>
      </c>
      <c r="S2657" s="20">
        <f>Table1[[#This Row],[Qty Sold]]/Table1[[#This Row],[Qty Added]]</f>
        <v>0.5</v>
      </c>
      <c r="T2657" s="19">
        <f>Table1[[#This Row],[Unit Price]]*Table1[[#This Row],[Stock]]</f>
        <v>39000</v>
      </c>
    </row>
    <row r="2658" spans="1:20" x14ac:dyDescent="0.3">
      <c r="A2658" t="s">
        <v>123</v>
      </c>
      <c r="J2658" s="18" t="str">
        <f t="shared" si="164"/>
        <v>01-02-2026</v>
      </c>
      <c r="K2658" t="str">
        <f t="shared" si="165"/>
        <v>SKU072</v>
      </c>
      <c r="L2658" t="str">
        <f t="shared" si="166"/>
        <v>Cutlery Set Premium</v>
      </c>
      <c r="M2658" t="s">
        <v>551</v>
      </c>
      <c r="N2658">
        <f t="shared" si="167"/>
        <v>40</v>
      </c>
      <c r="O2658" cm="1">
        <f t="array" ref="O2658">_xlfn.FILTERXML("&lt;t&gt;&lt;s&gt;" &amp; SUBSTITUTE(SUBSTITUTE(A2658, "|", "&lt;/s&gt;&lt;s&gt;"), ";", "&lt;/s&gt;&lt;s&gt;") &amp; "&lt;/s&gt;&lt;/t&gt;", "//s[last()-2]")</f>
        <v>25</v>
      </c>
      <c r="P2658" cm="1">
        <f t="array" ref="P2658">_xlfn.FILTERXML("&lt;t&gt;&lt;s&gt;" &amp; SUBSTITUTE(SUBSTITUTE(SUBSTITUTE(CLEAN(A2658), "|", "&lt;/s&gt;&lt;s&gt;"), ",", "&lt;/s&gt;&lt;s&gt;"), ";", "&lt;/s&gt;&lt;s&gt;") &amp; "&lt;/s&gt;&lt;/t&gt;", "//s[last()-2]")</f>
        <v>90</v>
      </c>
      <c r="Q2658" cm="1">
        <f t="array" ref="Q2658">_xlfn.FILTERXML("&lt;t&gt;&lt;s&gt;" &amp; SUBSTITUTE(SUBSTITUTE(SUBSTITUTE(A2658, "|", "&lt;/s&gt;&lt;s&gt;"), ",", "&lt;/s&gt;&lt;s&gt;"), ";", "&lt;/s&gt;&lt;s&gt;") &amp; "&lt;/s&gt;&lt;/t&gt;", "//s[last()-1]")</f>
        <v>1200</v>
      </c>
      <c r="R2658" t="s">
        <v>591</v>
      </c>
      <c r="S2658" s="20">
        <f>Table1[[#This Row],[Qty Sold]]/Table1[[#This Row],[Qty Added]]</f>
        <v>0.625</v>
      </c>
      <c r="T2658" s="19">
        <f>Table1[[#This Row],[Unit Price]]*Table1[[#This Row],[Stock]]</f>
        <v>108000</v>
      </c>
    </row>
    <row r="2659" spans="1:20" x14ac:dyDescent="0.3">
      <c r="A2659" t="s">
        <v>124</v>
      </c>
      <c r="J2659" s="18" t="str">
        <f t="shared" si="164"/>
        <v>02-02-2026</v>
      </c>
      <c r="K2659" t="str">
        <f t="shared" si="165"/>
        <v>SKU073</v>
      </c>
      <c r="L2659" t="str">
        <f t="shared" si="166"/>
        <v>Glass Bowl Premium</v>
      </c>
      <c r="M2659" t="s">
        <v>545</v>
      </c>
      <c r="N2659">
        <f t="shared" si="167"/>
        <v>20</v>
      </c>
      <c r="O2659" cm="1">
        <f t="array" ref="O2659">_xlfn.FILTERXML("&lt;t&gt;&lt;s&gt;" &amp; SUBSTITUTE(SUBSTITUTE(A2659, "|", "&lt;/s&gt;&lt;s&gt;"), ";", "&lt;/s&gt;&lt;s&gt;") &amp; "&lt;/s&gt;&lt;/t&gt;", "//s[last()-2]")</f>
        <v>10</v>
      </c>
      <c r="P2659" cm="1">
        <f t="array" ref="P2659">_xlfn.FILTERXML("&lt;t&gt;&lt;s&gt;" &amp; SUBSTITUTE(SUBSTITUTE(SUBSTITUTE(CLEAN(A2659), "|", "&lt;/s&gt;&lt;s&gt;"), ",", "&lt;/s&gt;&lt;s&gt;"), ";", "&lt;/s&gt;&lt;s&gt;") &amp; "&lt;/s&gt;&lt;/t&gt;", "//s[last()-2]")</f>
        <v>50</v>
      </c>
      <c r="Q2659" cm="1">
        <f t="array" ref="Q2659">_xlfn.FILTERXML("&lt;t&gt;&lt;s&gt;" &amp; SUBSTITUTE(SUBSTITUTE(SUBSTITUTE(A2659, "|", "&lt;/s&gt;&lt;s&gt;"), ",", "&lt;/s&gt;&lt;s&gt;"), ";", "&lt;/s&gt;&lt;s&gt;") &amp; "&lt;/s&gt;&lt;/t&gt;", "//s[last()-1]")</f>
        <v>400</v>
      </c>
      <c r="R2659" t="s">
        <v>585</v>
      </c>
      <c r="S2659" s="20">
        <f>Table1[[#This Row],[Qty Sold]]/Table1[[#This Row],[Qty Added]]</f>
        <v>0.5</v>
      </c>
      <c r="T2659" s="19">
        <f>Table1[[#This Row],[Unit Price]]*Table1[[#This Row],[Stock]]</f>
        <v>20000</v>
      </c>
    </row>
    <row r="2660" spans="1:20" x14ac:dyDescent="0.3">
      <c r="A2660" t="s">
        <v>125</v>
      </c>
      <c r="J2660" s="18" t="str">
        <f t="shared" si="164"/>
        <v>03-02-2026</v>
      </c>
      <c r="K2660" t="str">
        <f t="shared" si="165"/>
        <v>SKU074</v>
      </c>
      <c r="L2660" t="str">
        <f t="shared" si="166"/>
        <v>Storage Container Large</v>
      </c>
      <c r="M2660" t="s">
        <v>553</v>
      </c>
      <c r="N2660">
        <f t="shared" si="167"/>
        <v>60</v>
      </c>
      <c r="O2660" cm="1">
        <f t="array" ref="O2660">_xlfn.FILTERXML("&lt;t&gt;&lt;s&gt;" &amp; SUBSTITUTE(SUBSTITUTE(A2660, "|", "&lt;/s&gt;&lt;s&gt;"), ";", "&lt;/s&gt;&lt;s&gt;") &amp; "&lt;/s&gt;&lt;/t&gt;", "//s[last()-2]")</f>
        <v>35</v>
      </c>
      <c r="P2660" cm="1">
        <f t="array" ref="P2660">_xlfn.FILTERXML("&lt;t&gt;&lt;s&gt;" &amp; SUBSTITUTE(SUBSTITUTE(SUBSTITUTE(CLEAN(A2660), "|", "&lt;/s&gt;&lt;s&gt;"), ",", "&lt;/s&gt;&lt;s&gt;"), ";", "&lt;/s&gt;&lt;s&gt;") &amp; "&lt;/s&gt;&lt;/t&gt;", "//s[last()-2]")</f>
        <v>130</v>
      </c>
      <c r="Q2660" cm="1">
        <f t="array" ref="Q2660">_xlfn.FILTERXML("&lt;t&gt;&lt;s&gt;" &amp; SUBSTITUTE(SUBSTITUTE(SUBSTITUTE(A2660, "|", "&lt;/s&gt;&lt;s&gt;"), ",", "&lt;/s&gt;&lt;s&gt;"), ";", "&lt;/s&gt;&lt;s&gt;") &amp; "&lt;/s&gt;&lt;/t&gt;", "//s[last()-1]")</f>
        <v>350</v>
      </c>
      <c r="R2660" t="s">
        <v>593</v>
      </c>
      <c r="S2660" s="20">
        <f>Table1[[#This Row],[Qty Sold]]/Table1[[#This Row],[Qty Added]]</f>
        <v>0.58333333333333337</v>
      </c>
      <c r="T2660" s="19">
        <f>Table1[[#This Row],[Unit Price]]*Table1[[#This Row],[Stock]]</f>
        <v>45500</v>
      </c>
    </row>
    <row r="2661" spans="1:20" x14ac:dyDescent="0.3">
      <c r="A2661" t="s">
        <v>126</v>
      </c>
      <c r="J2661" s="18" t="str">
        <f t="shared" si="164"/>
        <v>04-02-2026</v>
      </c>
      <c r="K2661" t="str">
        <f t="shared" si="165"/>
        <v>SKU075</v>
      </c>
      <c r="L2661" t="str">
        <f t="shared" si="166"/>
        <v>storage container large</v>
      </c>
      <c r="M2661" t="s">
        <v>570</v>
      </c>
      <c r="N2661">
        <f t="shared" si="167"/>
        <v>40</v>
      </c>
      <c r="O2661" cm="1">
        <f t="array" ref="O2661">_xlfn.FILTERXML("&lt;t&gt;&lt;s&gt;" &amp; SUBSTITUTE(SUBSTITUTE(A2661, "|", "&lt;/s&gt;&lt;s&gt;"), ";", "&lt;/s&gt;&lt;s&gt;") &amp; "&lt;/s&gt;&lt;/t&gt;", "//s[last()-2]")</f>
        <v>20</v>
      </c>
      <c r="P2661" cm="1">
        <f t="array" ref="P2661">_xlfn.FILTERXML("&lt;t&gt;&lt;s&gt;" &amp; SUBSTITUTE(SUBSTITUTE(SUBSTITUTE(CLEAN(A2661), "|", "&lt;/s&gt;&lt;s&gt;"), ",", "&lt;/s&gt;&lt;s&gt;"), ";", "&lt;/s&gt;&lt;s&gt;") &amp; "&lt;/s&gt;&lt;/t&gt;", "//s[last()-2]")</f>
        <v>140</v>
      </c>
      <c r="Q2661" cm="1">
        <f t="array" ref="Q2661">_xlfn.FILTERXML("&lt;t&gt;&lt;s&gt;" &amp; SUBSTITUTE(SUBSTITUTE(SUBSTITUTE(A2661, "|", "&lt;/s&gt;&lt;s&gt;"), ",", "&lt;/s&gt;&lt;s&gt;"), ";", "&lt;/s&gt;&lt;s&gt;") &amp; "&lt;/s&gt;&lt;/t&gt;", "//s[last()-1]")</f>
        <v>350</v>
      </c>
      <c r="R2661" t="s">
        <v>611</v>
      </c>
      <c r="S2661" s="20">
        <f>Table1[[#This Row],[Qty Sold]]/Table1[[#This Row],[Qty Added]]</f>
        <v>0.5</v>
      </c>
      <c r="T2661" s="19">
        <f>Table1[[#This Row],[Unit Price]]*Table1[[#This Row],[Stock]]</f>
        <v>49000</v>
      </c>
    </row>
    <row r="2662" spans="1:20" x14ac:dyDescent="0.3">
      <c r="A2662" t="s">
        <v>127</v>
      </c>
      <c r="J2662" s="18" t="str">
        <f t="shared" si="164"/>
        <v>05-02-2026</v>
      </c>
      <c r="K2662" t="str">
        <f t="shared" si="165"/>
        <v>SKU076</v>
      </c>
      <c r="L2662" t="str">
        <f t="shared" si="166"/>
        <v>Steel Jug Premium</v>
      </c>
      <c r="M2662" t="s">
        <v>541</v>
      </c>
      <c r="N2662">
        <f t="shared" si="167"/>
        <v>30</v>
      </c>
      <c r="O2662" cm="1">
        <f t="array" ref="O2662">_xlfn.FILTERXML("&lt;t&gt;&lt;s&gt;" &amp; SUBSTITUTE(SUBSTITUTE(A2662, "|", "&lt;/s&gt;&lt;s&gt;"), ";", "&lt;/s&gt;&lt;s&gt;") &amp; "&lt;/s&gt;&lt;/t&gt;", "//s[last()-2]")</f>
        <v>15</v>
      </c>
      <c r="P2662" cm="1">
        <f t="array" ref="P2662">_xlfn.FILTERXML("&lt;t&gt;&lt;s&gt;" &amp; SUBSTITUTE(SUBSTITUTE(SUBSTITUTE(CLEAN(A2662), "|", "&lt;/s&gt;&lt;s&gt;"), ",", "&lt;/s&gt;&lt;s&gt;"), ";", "&lt;/s&gt;&lt;s&gt;") &amp; "&lt;/s&gt;&lt;/t&gt;", "//s[last()-2]")</f>
        <v>70</v>
      </c>
      <c r="Q2662" cm="1">
        <f t="array" ref="Q2662">_xlfn.FILTERXML("&lt;t&gt;&lt;s&gt;" &amp; SUBSTITUTE(SUBSTITUTE(SUBSTITUTE(A2662, "|", "&lt;/s&gt;&lt;s&gt;"), ",", "&lt;/s&gt;&lt;s&gt;"), ";", "&lt;/s&gt;&lt;s&gt;") &amp; "&lt;/s&gt;&lt;/t&gt;", "//s[last()-1]")</f>
        <v>800</v>
      </c>
      <c r="R2662" t="s">
        <v>582</v>
      </c>
      <c r="S2662" s="20">
        <f>Table1[[#This Row],[Qty Sold]]/Table1[[#This Row],[Qty Added]]</f>
        <v>0.5</v>
      </c>
      <c r="T2662" s="19">
        <f>Table1[[#This Row],[Unit Price]]*Table1[[#This Row],[Stock]]</f>
        <v>56000</v>
      </c>
    </row>
    <row r="2663" spans="1:20" x14ac:dyDescent="0.3">
      <c r="A2663" t="s">
        <v>128</v>
      </c>
      <c r="J2663" s="18" t="str">
        <f t="shared" si="164"/>
        <v>06-02-2026</v>
      </c>
      <c r="K2663" t="str">
        <f t="shared" si="165"/>
        <v>SKU077</v>
      </c>
      <c r="L2663" t="str">
        <f t="shared" si="166"/>
        <v>steel jug premium</v>
      </c>
      <c r="M2663" t="s">
        <v>542</v>
      </c>
      <c r="N2663">
        <f t="shared" si="167"/>
        <v>20</v>
      </c>
      <c r="O2663" cm="1">
        <f t="array" ref="O2663">_xlfn.FILTERXML("&lt;t&gt;&lt;s&gt;" &amp; SUBSTITUTE(SUBSTITUTE(A2663, "|", "&lt;/s&gt;&lt;s&gt;"), ";", "&lt;/s&gt;&lt;s&gt;") &amp; "&lt;/s&gt;&lt;/t&gt;", "//s[last()-2]")</f>
        <v>10</v>
      </c>
      <c r="P2663" cm="1">
        <f t="array" ref="P2663">_xlfn.FILTERXML("&lt;t&gt;&lt;s&gt;" &amp; SUBSTITUTE(SUBSTITUTE(SUBSTITUTE(CLEAN(A2663), "|", "&lt;/s&gt;&lt;s&gt;"), ",", "&lt;/s&gt;&lt;s&gt;"), ";", "&lt;/s&gt;&lt;s&gt;") &amp; "&lt;/s&gt;&lt;/t&gt;", "//s[last()-2]")</f>
        <v>75</v>
      </c>
      <c r="Q2663" cm="1">
        <f t="array" ref="Q2663">_xlfn.FILTERXML("&lt;t&gt;&lt;s&gt;" &amp; SUBSTITUTE(SUBSTITUTE(SUBSTITUTE(A2663, "|", "&lt;/s&gt;&lt;s&gt;"), ",", "&lt;/s&gt;&lt;s&gt;"), ";", "&lt;/s&gt;&lt;s&gt;") &amp; "&lt;/s&gt;&lt;/t&gt;", "//s[last()-1]")</f>
        <v>800</v>
      </c>
      <c r="R2663" t="s">
        <v>600</v>
      </c>
      <c r="S2663" s="20">
        <f>Table1[[#This Row],[Qty Sold]]/Table1[[#This Row],[Qty Added]]</f>
        <v>0.5</v>
      </c>
      <c r="T2663" s="19">
        <f>Table1[[#This Row],[Unit Price]]*Table1[[#This Row],[Stock]]</f>
        <v>60000</v>
      </c>
    </row>
    <row r="2664" spans="1:20" x14ac:dyDescent="0.3">
      <c r="A2664" t="s">
        <v>129</v>
      </c>
      <c r="J2664" s="18" t="str">
        <f t="shared" si="164"/>
        <v>07-02-2026</v>
      </c>
      <c r="K2664" t="str">
        <f t="shared" si="165"/>
        <v>SKU078</v>
      </c>
      <c r="L2664" t="str">
        <f t="shared" si="166"/>
        <v>Tea Kettle Premium</v>
      </c>
      <c r="M2664" t="s">
        <v>552</v>
      </c>
      <c r="N2664">
        <f t="shared" si="167"/>
        <v>25</v>
      </c>
      <c r="O2664" cm="1">
        <f t="array" ref="O2664">_xlfn.FILTERXML("&lt;t&gt;&lt;s&gt;" &amp; SUBSTITUTE(SUBSTITUTE(A2664, "|", "&lt;/s&gt;&lt;s&gt;"), ";", "&lt;/s&gt;&lt;s&gt;") &amp; "&lt;/s&gt;&lt;/t&gt;", "//s[last()-2]")</f>
        <v>12</v>
      </c>
      <c r="P2664" cm="1">
        <f t="array" ref="P2664">_xlfn.FILTERXML("&lt;t&gt;&lt;s&gt;" &amp; SUBSTITUTE(SUBSTITUTE(SUBSTITUTE(CLEAN(A2664), "|", "&lt;/s&gt;&lt;s&gt;"), ",", "&lt;/s&gt;&lt;s&gt;"), ";", "&lt;/s&gt;&lt;s&gt;") &amp; "&lt;/s&gt;&lt;/t&gt;", "//s[last()-2]")</f>
        <v>55</v>
      </c>
      <c r="Q2664" cm="1">
        <f t="array" ref="Q2664">_xlfn.FILTERXML("&lt;t&gt;&lt;s&gt;" &amp; SUBSTITUTE(SUBSTITUTE(SUBSTITUTE(A2664, "|", "&lt;/s&gt;&lt;s&gt;"), ",", "&lt;/s&gt;&lt;s&gt;"), ";", "&lt;/s&gt;&lt;s&gt;") &amp; "&lt;/s&gt;&lt;/t&gt;", "//s[last()-1]")</f>
        <v>900</v>
      </c>
      <c r="R2664" t="s">
        <v>592</v>
      </c>
      <c r="S2664" s="20">
        <f>Table1[[#This Row],[Qty Sold]]/Table1[[#This Row],[Qty Added]]</f>
        <v>0.48</v>
      </c>
      <c r="T2664" s="19">
        <f>Table1[[#This Row],[Unit Price]]*Table1[[#This Row],[Stock]]</f>
        <v>49500</v>
      </c>
    </row>
    <row r="2665" spans="1:20" x14ac:dyDescent="0.3">
      <c r="A2665" t="s">
        <v>130</v>
      </c>
      <c r="J2665" s="18" t="str">
        <f t="shared" si="164"/>
        <v>08-02-2026</v>
      </c>
      <c r="K2665" t="str">
        <f t="shared" si="165"/>
        <v>SKU079</v>
      </c>
      <c r="L2665" t="str">
        <f t="shared" si="166"/>
        <v>tea kettle premium</v>
      </c>
      <c r="M2665" t="s">
        <v>571</v>
      </c>
      <c r="N2665">
        <f t="shared" si="167"/>
        <v>15</v>
      </c>
      <c r="O2665" cm="1">
        <f t="array" ref="O2665">_xlfn.FILTERXML("&lt;t&gt;&lt;s&gt;" &amp; SUBSTITUTE(SUBSTITUTE(A2665, "|", "&lt;/s&gt;&lt;s&gt;"), ";", "&lt;/s&gt;&lt;s&gt;") &amp; "&lt;/s&gt;&lt;/t&gt;", "//s[last()-2]")</f>
        <v>8</v>
      </c>
      <c r="P2665" cm="1">
        <f t="array" ref="P2665">_xlfn.FILTERXML("&lt;t&gt;&lt;s&gt;" &amp; SUBSTITUTE(SUBSTITUTE(SUBSTITUTE(CLEAN(A2665), "|", "&lt;/s&gt;&lt;s&gt;"), ",", "&lt;/s&gt;&lt;s&gt;"), ";", "&lt;/s&gt;&lt;s&gt;") &amp; "&lt;/s&gt;&lt;/t&gt;", "//s[last()-2]")</f>
        <v>58</v>
      </c>
      <c r="Q2665" cm="1">
        <f t="array" ref="Q2665">_xlfn.FILTERXML("&lt;t&gt;&lt;s&gt;" &amp; SUBSTITUTE(SUBSTITUTE(SUBSTITUTE(A2665, "|", "&lt;/s&gt;&lt;s&gt;"), ",", "&lt;/s&gt;&lt;s&gt;"), ";", "&lt;/s&gt;&lt;s&gt;") &amp; "&lt;/s&gt;&lt;/t&gt;", "//s[last()-1]")</f>
        <v>900</v>
      </c>
      <c r="R2665" t="s">
        <v>612</v>
      </c>
      <c r="S2665" s="20">
        <f>Table1[[#This Row],[Qty Sold]]/Table1[[#This Row],[Qty Added]]</f>
        <v>0.53333333333333333</v>
      </c>
      <c r="T2665" s="19">
        <f>Table1[[#This Row],[Unit Price]]*Table1[[#This Row],[Stock]]</f>
        <v>52200</v>
      </c>
    </row>
    <row r="2666" spans="1:20" x14ac:dyDescent="0.3">
      <c r="A2666" t="s">
        <v>131</v>
      </c>
      <c r="J2666" s="18" t="str">
        <f t="shared" si="164"/>
        <v>09-02-2026</v>
      </c>
      <c r="K2666" t="str">
        <f t="shared" si="165"/>
        <v>SKU080</v>
      </c>
      <c r="L2666" t="str">
        <f t="shared" si="166"/>
        <v>Dinner Set Premium</v>
      </c>
      <c r="M2666" t="s">
        <v>556</v>
      </c>
      <c r="N2666">
        <f t="shared" si="167"/>
        <v>18</v>
      </c>
      <c r="O2666" cm="1">
        <f t="array" ref="O2666">_xlfn.FILTERXML("&lt;t&gt;&lt;s&gt;" &amp; SUBSTITUTE(SUBSTITUTE(A2666, "|", "&lt;/s&gt;&lt;s&gt;"), ";", "&lt;/s&gt;&lt;s&gt;") &amp; "&lt;/s&gt;&lt;/t&gt;", "//s[last()-2]")</f>
        <v>9</v>
      </c>
      <c r="P2666" cm="1">
        <f t="array" ref="P2666">_xlfn.FILTERXML("&lt;t&gt;&lt;s&gt;" &amp; SUBSTITUTE(SUBSTITUTE(SUBSTITUTE(CLEAN(A2666), "|", "&lt;/s&gt;&lt;s&gt;"), ",", "&lt;/s&gt;&lt;s&gt;"), ";", "&lt;/s&gt;&lt;s&gt;") &amp; "&lt;/s&gt;&lt;/t&gt;", "//s[last()-2]")</f>
        <v>40</v>
      </c>
      <c r="Q2666" cm="1">
        <f t="array" ref="Q2666">_xlfn.FILTERXML("&lt;t&gt;&lt;s&gt;" &amp; SUBSTITUTE(SUBSTITUTE(SUBSTITUTE(A2666, "|", "&lt;/s&gt;&lt;s&gt;"), ",", "&lt;/s&gt;&lt;s&gt;"), ";", "&lt;/s&gt;&lt;s&gt;") &amp; "&lt;/s&gt;&lt;/t&gt;", "//s[last()-1]")</f>
        <v>3000</v>
      </c>
      <c r="R2666" t="s">
        <v>596</v>
      </c>
      <c r="S2666" s="20">
        <f>Table1[[#This Row],[Qty Sold]]/Table1[[#This Row],[Qty Added]]</f>
        <v>0.5</v>
      </c>
      <c r="T2666" s="19">
        <f>Table1[[#This Row],[Unit Price]]*Table1[[#This Row],[Stock]]</f>
        <v>120000</v>
      </c>
    </row>
    <row r="2667" spans="1:20" x14ac:dyDescent="0.3">
      <c r="A2667" t="s">
        <v>132</v>
      </c>
      <c r="J2667" s="18" t="str">
        <f t="shared" si="164"/>
        <v>10-02-2026</v>
      </c>
      <c r="K2667" t="str">
        <f t="shared" si="165"/>
        <v>SKU081</v>
      </c>
      <c r="L2667" t="str">
        <f t="shared" si="166"/>
        <v>dinner set premium</v>
      </c>
      <c r="M2667" t="s">
        <v>572</v>
      </c>
      <c r="N2667">
        <f t="shared" si="167"/>
        <v>12</v>
      </c>
      <c r="O2667" cm="1">
        <f t="array" ref="O2667">_xlfn.FILTERXML("&lt;t&gt;&lt;s&gt;" &amp; SUBSTITUTE(SUBSTITUTE(A2667, "|", "&lt;/s&gt;&lt;s&gt;"), ";", "&lt;/s&gt;&lt;s&gt;") &amp; "&lt;/s&gt;&lt;/t&gt;", "//s[last()-2]")</f>
        <v>6</v>
      </c>
      <c r="P2667" cm="1">
        <f t="array" ref="P2667">_xlfn.FILTERXML("&lt;t&gt;&lt;s&gt;" &amp; SUBSTITUTE(SUBSTITUTE(SUBSTITUTE(CLEAN(A2667), "|", "&lt;/s&gt;&lt;s&gt;"), ",", "&lt;/s&gt;&lt;s&gt;"), ";", "&lt;/s&gt;&lt;s&gt;") &amp; "&lt;/s&gt;&lt;/t&gt;", "//s[last()-2]")</f>
        <v>42</v>
      </c>
      <c r="Q2667" cm="1">
        <f t="array" ref="Q2667">_xlfn.FILTERXML("&lt;t&gt;&lt;s&gt;" &amp; SUBSTITUTE(SUBSTITUTE(SUBSTITUTE(A2667, "|", "&lt;/s&gt;&lt;s&gt;"), ",", "&lt;/s&gt;&lt;s&gt;"), ";", "&lt;/s&gt;&lt;s&gt;") &amp; "&lt;/s&gt;&lt;/t&gt;", "//s[last()-1]")</f>
        <v>3000</v>
      </c>
      <c r="R2667" t="s">
        <v>613</v>
      </c>
      <c r="S2667" s="20">
        <f>Table1[[#This Row],[Qty Sold]]/Table1[[#This Row],[Qty Added]]</f>
        <v>0.5</v>
      </c>
      <c r="T2667" s="19">
        <f>Table1[[#This Row],[Unit Price]]*Table1[[#This Row],[Stock]]</f>
        <v>126000</v>
      </c>
    </row>
    <row r="2668" spans="1:20" x14ac:dyDescent="0.3">
      <c r="A2668" t="s">
        <v>133</v>
      </c>
      <c r="J2668" s="18" t="str">
        <f t="shared" si="164"/>
        <v>11-02-2026</v>
      </c>
      <c r="K2668" t="str">
        <f t="shared" si="165"/>
        <v>SKU082</v>
      </c>
      <c r="L2668" t="str">
        <f t="shared" si="166"/>
        <v>Plastic Mug Large</v>
      </c>
      <c r="M2668" t="s">
        <v>544</v>
      </c>
      <c r="N2668">
        <f t="shared" si="167"/>
        <v>80</v>
      </c>
      <c r="O2668" cm="1">
        <f t="array" ref="O2668">_xlfn.FILTERXML("&lt;t&gt;&lt;s&gt;" &amp; SUBSTITUTE(SUBSTITUTE(A2668, "|", "&lt;/s&gt;&lt;s&gt;"), ";", "&lt;/s&gt;&lt;s&gt;") &amp; "&lt;/s&gt;&lt;/t&gt;", "//s[last()-2]")</f>
        <v>50</v>
      </c>
      <c r="P2668" cm="1">
        <f t="array" ref="P2668">_xlfn.FILTERXML("&lt;t&gt;&lt;s&gt;" &amp; SUBSTITUTE(SUBSTITUTE(SUBSTITUTE(CLEAN(A2668), "|", "&lt;/s&gt;&lt;s&gt;"), ",", "&lt;/s&gt;&lt;s&gt;"), ";", "&lt;/s&gt;&lt;s&gt;") &amp; "&lt;/s&gt;&lt;/t&gt;", "//s[last()-2]")</f>
        <v>150</v>
      </c>
      <c r="Q2668" cm="1">
        <f t="array" ref="Q2668">_xlfn.FILTERXML("&lt;t&gt;&lt;s&gt;" &amp; SUBSTITUTE(SUBSTITUTE(SUBSTITUTE(A2668, "|", "&lt;/s&gt;&lt;s&gt;"), ",", "&lt;/s&gt;&lt;s&gt;"), ";", "&lt;/s&gt;&lt;s&gt;") &amp; "&lt;/s&gt;&lt;/t&gt;", "//s[last()-1]")</f>
        <v>120</v>
      </c>
      <c r="R2668" t="s">
        <v>584</v>
      </c>
      <c r="S2668" s="20">
        <f>Table1[[#This Row],[Qty Sold]]/Table1[[#This Row],[Qty Added]]</f>
        <v>0.625</v>
      </c>
      <c r="T2668" s="19">
        <f>Table1[[#This Row],[Unit Price]]*Table1[[#This Row],[Stock]]</f>
        <v>18000</v>
      </c>
    </row>
    <row r="2669" spans="1:20" x14ac:dyDescent="0.3">
      <c r="A2669" t="s">
        <v>134</v>
      </c>
      <c r="J2669" s="18" t="str">
        <f t="shared" si="164"/>
        <v>12-02-2026</v>
      </c>
      <c r="K2669" t="str">
        <f t="shared" si="165"/>
        <v>SKU083</v>
      </c>
      <c r="L2669" t="str">
        <f t="shared" si="166"/>
        <v>plastic mug large</v>
      </c>
      <c r="M2669" t="s">
        <v>573</v>
      </c>
      <c r="N2669">
        <f t="shared" si="167"/>
        <v>60</v>
      </c>
      <c r="O2669" cm="1">
        <f t="array" ref="O2669">_xlfn.FILTERXML("&lt;t&gt;&lt;s&gt;" &amp; SUBSTITUTE(SUBSTITUTE(A2669, "|", "&lt;/s&gt;&lt;s&gt;"), ";", "&lt;/s&gt;&lt;s&gt;") &amp; "&lt;/s&gt;&lt;/t&gt;", "//s[last()-2]")</f>
        <v>30</v>
      </c>
      <c r="P2669" cm="1">
        <f t="array" ref="P2669">_xlfn.FILTERXML("&lt;t&gt;&lt;s&gt;" &amp; SUBSTITUTE(SUBSTITUTE(SUBSTITUTE(CLEAN(A2669), "|", "&lt;/s&gt;&lt;s&gt;"), ",", "&lt;/s&gt;&lt;s&gt;"), ";", "&lt;/s&gt;&lt;s&gt;") &amp; "&lt;/s&gt;&lt;/t&gt;", "//s[last()-2]")</f>
        <v>160</v>
      </c>
      <c r="Q2669" cm="1">
        <f t="array" ref="Q2669">_xlfn.FILTERXML("&lt;t&gt;&lt;s&gt;" &amp; SUBSTITUTE(SUBSTITUTE(SUBSTITUTE(A2669, "|", "&lt;/s&gt;&lt;s&gt;"), ",", "&lt;/s&gt;&lt;s&gt;"), ";", "&lt;/s&gt;&lt;s&gt;") &amp; "&lt;/s&gt;&lt;/t&gt;", "//s[last()-1]")</f>
        <v>120</v>
      </c>
      <c r="R2669" t="s">
        <v>614</v>
      </c>
      <c r="S2669" s="20">
        <f>Table1[[#This Row],[Qty Sold]]/Table1[[#This Row],[Qty Added]]</f>
        <v>0.5</v>
      </c>
      <c r="T2669" s="19">
        <f>Table1[[#This Row],[Unit Price]]*Table1[[#This Row],[Stock]]</f>
        <v>19200</v>
      </c>
    </row>
    <row r="2670" spans="1:20" x14ac:dyDescent="0.3">
      <c r="A2670" t="s">
        <v>135</v>
      </c>
      <c r="J2670" s="18" t="str">
        <f t="shared" si="164"/>
        <v>13-02-2026</v>
      </c>
      <c r="K2670" t="str">
        <f t="shared" si="165"/>
        <v>SKU084</v>
      </c>
      <c r="L2670" t="str">
        <f t="shared" si="166"/>
        <v>Bottle Set Premium</v>
      </c>
      <c r="M2670" t="s">
        <v>557</v>
      </c>
      <c r="N2670">
        <f t="shared" si="167"/>
        <v>70</v>
      </c>
      <c r="O2670" cm="1">
        <f t="array" ref="O2670">_xlfn.FILTERXML("&lt;t&gt;&lt;s&gt;" &amp; SUBSTITUTE(SUBSTITUTE(A2670, "|", "&lt;/s&gt;&lt;s&gt;"), ";", "&lt;/s&gt;&lt;s&gt;") &amp; "&lt;/s&gt;&lt;/t&gt;", "//s[last()-2]")</f>
        <v>40</v>
      </c>
      <c r="P2670" cm="1">
        <f t="array" ref="P2670">_xlfn.FILTERXML("&lt;t&gt;&lt;s&gt;" &amp; SUBSTITUTE(SUBSTITUTE(SUBSTITUTE(CLEAN(A2670), "|", "&lt;/s&gt;&lt;s&gt;"), ",", "&lt;/s&gt;&lt;s&gt;"), ";", "&lt;/s&gt;&lt;s&gt;") &amp; "&lt;/s&gt;&lt;/t&gt;", "//s[last()-2]")</f>
        <v>130</v>
      </c>
      <c r="Q2670" cm="1">
        <f t="array" ref="Q2670">_xlfn.FILTERXML("&lt;t&gt;&lt;s&gt;" &amp; SUBSTITUTE(SUBSTITUTE(SUBSTITUTE(A2670, "|", "&lt;/s&gt;&lt;s&gt;"), ",", "&lt;/s&gt;&lt;s&gt;"), ";", "&lt;/s&gt;&lt;s&gt;") &amp; "&lt;/s&gt;&lt;/t&gt;", "//s[last()-1]")</f>
        <v>600</v>
      </c>
      <c r="R2670" t="s">
        <v>597</v>
      </c>
      <c r="S2670" s="20">
        <f>Table1[[#This Row],[Qty Sold]]/Table1[[#This Row],[Qty Added]]</f>
        <v>0.5714285714285714</v>
      </c>
      <c r="T2670" s="19">
        <f>Table1[[#This Row],[Unit Price]]*Table1[[#This Row],[Stock]]</f>
        <v>78000</v>
      </c>
    </row>
    <row r="2671" spans="1:20" x14ac:dyDescent="0.3">
      <c r="A2671" t="s">
        <v>136</v>
      </c>
      <c r="J2671" s="18" t="str">
        <f t="shared" si="164"/>
        <v>14-02-2026</v>
      </c>
      <c r="K2671" t="str">
        <f t="shared" si="165"/>
        <v>SKU085</v>
      </c>
      <c r="L2671" t="str">
        <f t="shared" si="166"/>
        <v>bottle set premium</v>
      </c>
      <c r="M2671" t="s">
        <v>574</v>
      </c>
      <c r="N2671">
        <f t="shared" si="167"/>
        <v>50</v>
      </c>
      <c r="O2671" cm="1">
        <f t="array" ref="O2671">_xlfn.FILTERXML("&lt;t&gt;&lt;s&gt;" &amp; SUBSTITUTE(SUBSTITUTE(A2671, "|", "&lt;/s&gt;&lt;s&gt;"), ";", "&lt;/s&gt;&lt;s&gt;") &amp; "&lt;/s&gt;&lt;/t&gt;", "//s[last()-2]")</f>
        <v>25</v>
      </c>
      <c r="P2671" cm="1">
        <f t="array" ref="P2671">_xlfn.FILTERXML("&lt;t&gt;&lt;s&gt;" &amp; SUBSTITUTE(SUBSTITUTE(SUBSTITUTE(CLEAN(A2671), "|", "&lt;/s&gt;&lt;s&gt;"), ",", "&lt;/s&gt;&lt;s&gt;"), ";", "&lt;/s&gt;&lt;s&gt;") &amp; "&lt;/s&gt;&lt;/t&gt;", "//s[last()-2]")</f>
        <v>135</v>
      </c>
      <c r="Q2671" cm="1">
        <f t="array" ref="Q2671">_xlfn.FILTERXML("&lt;t&gt;&lt;s&gt;" &amp; SUBSTITUTE(SUBSTITUTE(SUBSTITUTE(A2671, "|", "&lt;/s&gt;&lt;s&gt;"), ",", "&lt;/s&gt;&lt;s&gt;"), ";", "&lt;/s&gt;&lt;s&gt;") &amp; "&lt;/s&gt;&lt;/t&gt;", "//s[last()-1]")</f>
        <v>600</v>
      </c>
      <c r="R2671" t="s">
        <v>615</v>
      </c>
      <c r="S2671" s="20">
        <f>Table1[[#This Row],[Qty Sold]]/Table1[[#This Row],[Qty Added]]</f>
        <v>0.5</v>
      </c>
      <c r="T2671" s="19">
        <f>Table1[[#This Row],[Unit Price]]*Table1[[#This Row],[Stock]]</f>
        <v>81000</v>
      </c>
    </row>
    <row r="2672" spans="1:20" x14ac:dyDescent="0.3">
      <c r="A2672" t="s">
        <v>137</v>
      </c>
      <c r="J2672" s="18" t="str">
        <f t="shared" si="164"/>
        <v>15-02-2026</v>
      </c>
      <c r="K2672" t="str">
        <f t="shared" si="165"/>
        <v>SKU086</v>
      </c>
      <c r="L2672" t="str">
        <f t="shared" si="166"/>
        <v>Handi Premium</v>
      </c>
      <c r="M2672" t="s">
        <v>563</v>
      </c>
      <c r="N2672">
        <f t="shared" si="167"/>
        <v>25</v>
      </c>
      <c r="O2672" cm="1">
        <f t="array" ref="O2672">_xlfn.FILTERXML("&lt;t&gt;&lt;s&gt;" &amp; SUBSTITUTE(SUBSTITUTE(A2672, "|", "&lt;/s&gt;&lt;s&gt;"), ";", "&lt;/s&gt;&lt;s&gt;") &amp; "&lt;/s&gt;&lt;/t&gt;", "//s[last()-2]")</f>
        <v>12</v>
      </c>
      <c r="P2672" cm="1">
        <f t="array" ref="P2672">_xlfn.FILTERXML("&lt;t&gt;&lt;s&gt;" &amp; SUBSTITUTE(SUBSTITUTE(SUBSTITUTE(CLEAN(A2672), "|", "&lt;/s&gt;&lt;s&gt;"), ",", "&lt;/s&gt;&lt;s&gt;"), ";", "&lt;/s&gt;&lt;s&gt;") &amp; "&lt;/s&gt;&lt;/t&gt;", "//s[last()-2]")</f>
        <v>60</v>
      </c>
      <c r="Q2672" cm="1">
        <f t="array" ref="Q2672">_xlfn.FILTERXML("&lt;t&gt;&lt;s&gt;" &amp; SUBSTITUTE(SUBSTITUTE(SUBSTITUTE(A2672, "|", "&lt;/s&gt;&lt;s&gt;"), ",", "&lt;/s&gt;&lt;s&gt;"), ";", "&lt;/s&gt;&lt;s&gt;") &amp; "&lt;/s&gt;&lt;/t&gt;", "//s[last()-1]")</f>
        <v>1100</v>
      </c>
      <c r="R2672" t="s">
        <v>604</v>
      </c>
      <c r="S2672" s="20">
        <f>Table1[[#This Row],[Qty Sold]]/Table1[[#This Row],[Qty Added]]</f>
        <v>0.48</v>
      </c>
      <c r="T2672" s="19">
        <f>Table1[[#This Row],[Unit Price]]*Table1[[#This Row],[Stock]]</f>
        <v>66000</v>
      </c>
    </row>
    <row r="2673" spans="1:20" x14ac:dyDescent="0.3">
      <c r="A2673" t="s">
        <v>138</v>
      </c>
      <c r="J2673" s="18" t="str">
        <f t="shared" si="164"/>
        <v>16-02-2026</v>
      </c>
      <c r="K2673" t="str">
        <f t="shared" si="165"/>
        <v>SKU087</v>
      </c>
      <c r="L2673" t="str">
        <f t="shared" si="166"/>
        <v>handi premium</v>
      </c>
      <c r="M2673" t="s">
        <v>575</v>
      </c>
      <c r="N2673">
        <f t="shared" si="167"/>
        <v>15</v>
      </c>
      <c r="O2673" cm="1">
        <f t="array" ref="O2673">_xlfn.FILTERXML("&lt;t&gt;&lt;s&gt;" &amp; SUBSTITUTE(SUBSTITUTE(A2673, "|", "&lt;/s&gt;&lt;s&gt;"), ";", "&lt;/s&gt;&lt;s&gt;") &amp; "&lt;/s&gt;&lt;/t&gt;", "//s[last()-2]")</f>
        <v>7</v>
      </c>
      <c r="P2673" cm="1">
        <f t="array" ref="P2673">_xlfn.FILTERXML("&lt;t&gt;&lt;s&gt;" &amp; SUBSTITUTE(SUBSTITUTE(SUBSTITUTE(CLEAN(A2673), "|", "&lt;/s&gt;&lt;s&gt;"), ",", "&lt;/s&gt;&lt;s&gt;"), ";", "&lt;/s&gt;&lt;s&gt;") &amp; "&lt;/s&gt;&lt;/t&gt;", "//s[last()-2]")</f>
        <v>62</v>
      </c>
      <c r="Q2673" cm="1">
        <f t="array" ref="Q2673">_xlfn.FILTERXML("&lt;t&gt;&lt;s&gt;" &amp; SUBSTITUTE(SUBSTITUTE(SUBSTITUTE(A2673, "|", "&lt;/s&gt;&lt;s&gt;"), ",", "&lt;/s&gt;&lt;s&gt;"), ";", "&lt;/s&gt;&lt;s&gt;") &amp; "&lt;/s&gt;&lt;/t&gt;", "//s[last()-1]")</f>
        <v>1100</v>
      </c>
      <c r="R2673" t="s">
        <v>616</v>
      </c>
      <c r="S2673" s="20">
        <f>Table1[[#This Row],[Qty Sold]]/Table1[[#This Row],[Qty Added]]</f>
        <v>0.46666666666666667</v>
      </c>
      <c r="T2673" s="19">
        <f>Table1[[#This Row],[Unit Price]]*Table1[[#This Row],[Stock]]</f>
        <v>68200</v>
      </c>
    </row>
    <row r="2674" spans="1:20" x14ac:dyDescent="0.3">
      <c r="A2674" t="s">
        <v>139</v>
      </c>
      <c r="J2674" s="18" t="str">
        <f t="shared" si="164"/>
        <v>17-02-2026</v>
      </c>
      <c r="K2674" t="str">
        <f t="shared" si="165"/>
        <v>SKU088</v>
      </c>
      <c r="L2674" t="str">
        <f t="shared" si="166"/>
        <v>Oil Dispenser Premium</v>
      </c>
      <c r="M2674" t="s">
        <v>561</v>
      </c>
      <c r="N2674">
        <f t="shared" si="167"/>
        <v>35</v>
      </c>
      <c r="O2674" cm="1">
        <f t="array" ref="O2674">_xlfn.FILTERXML("&lt;t&gt;&lt;s&gt;" &amp; SUBSTITUTE(SUBSTITUTE(A2674, "|", "&lt;/s&gt;&lt;s&gt;"), ";", "&lt;/s&gt;&lt;s&gt;") &amp; "&lt;/s&gt;&lt;/t&gt;", "//s[last()-2]")</f>
        <v>15</v>
      </c>
      <c r="P2674" cm="1">
        <f t="array" ref="P2674">_xlfn.FILTERXML("&lt;t&gt;&lt;s&gt;" &amp; SUBSTITUTE(SUBSTITUTE(SUBSTITUTE(CLEAN(A2674), "|", "&lt;/s&gt;&lt;s&gt;"), ",", "&lt;/s&gt;&lt;s&gt;"), ";", "&lt;/s&gt;&lt;s&gt;") &amp; "&lt;/s&gt;&lt;/t&gt;", "//s[last()-2]")</f>
        <v>75</v>
      </c>
      <c r="Q2674" cm="1">
        <f t="array" ref="Q2674">_xlfn.FILTERXML("&lt;t&gt;&lt;s&gt;" &amp; SUBSTITUTE(SUBSTITUTE(SUBSTITUTE(A2674, "|", "&lt;/s&gt;&lt;s&gt;"), ",", "&lt;/s&gt;&lt;s&gt;"), ";", "&lt;/s&gt;&lt;s&gt;") &amp; "&lt;/s&gt;&lt;/t&gt;", "//s[last()-1]")</f>
        <v>450</v>
      </c>
      <c r="R2674" t="s">
        <v>602</v>
      </c>
      <c r="S2674" s="20">
        <f>Table1[[#This Row],[Qty Sold]]/Table1[[#This Row],[Qty Added]]</f>
        <v>0.42857142857142855</v>
      </c>
      <c r="T2674" s="19">
        <f>Table1[[#This Row],[Unit Price]]*Table1[[#This Row],[Stock]]</f>
        <v>33750</v>
      </c>
    </row>
    <row r="2675" spans="1:20" x14ac:dyDescent="0.3">
      <c r="A2675" t="s">
        <v>140</v>
      </c>
      <c r="J2675" s="18" t="str">
        <f t="shared" si="164"/>
        <v>18-02-2026</v>
      </c>
      <c r="K2675" t="str">
        <f t="shared" si="165"/>
        <v>SKU089</v>
      </c>
      <c r="L2675" t="str">
        <f t="shared" si="166"/>
        <v>Chopping Board Large</v>
      </c>
      <c r="M2675" t="s">
        <v>562</v>
      </c>
      <c r="N2675">
        <f t="shared" si="167"/>
        <v>60</v>
      </c>
      <c r="O2675" cm="1">
        <f t="array" ref="O2675">_xlfn.FILTERXML("&lt;t&gt;&lt;s&gt;" &amp; SUBSTITUTE(SUBSTITUTE(A2675, "|", "&lt;/s&gt;&lt;s&gt;"), ";", "&lt;/s&gt;&lt;s&gt;") &amp; "&lt;/s&gt;&lt;/t&gt;", "//s[last()-2]")</f>
        <v>30</v>
      </c>
      <c r="P2675" cm="1">
        <f t="array" ref="P2675">_xlfn.FILTERXML("&lt;t&gt;&lt;s&gt;" &amp; SUBSTITUTE(SUBSTITUTE(SUBSTITUTE(CLEAN(A2675), "|", "&lt;/s&gt;&lt;s&gt;"), ",", "&lt;/s&gt;&lt;s&gt;"), ";", "&lt;/s&gt;&lt;s&gt;") &amp; "&lt;/s&gt;&lt;/t&gt;", "//s[last()-2]")</f>
        <v>120</v>
      </c>
      <c r="Q2675" cm="1">
        <f t="array" ref="Q2675">_xlfn.FILTERXML("&lt;t&gt;&lt;s&gt;" &amp; SUBSTITUTE(SUBSTITUTE(SUBSTITUTE(A2675, "|", "&lt;/s&gt;&lt;s&gt;"), ",", "&lt;/s&gt;&lt;s&gt;"), ";", "&lt;/s&gt;&lt;s&gt;") &amp; "&lt;/s&gt;&lt;/t&gt;", "//s[last()-1]")</f>
        <v>250</v>
      </c>
      <c r="R2675" t="s">
        <v>603</v>
      </c>
      <c r="S2675" s="20">
        <f>Table1[[#This Row],[Qty Sold]]/Table1[[#This Row],[Qty Added]]</f>
        <v>0.5</v>
      </c>
      <c r="T2675" s="19">
        <f>Table1[[#This Row],[Unit Price]]*Table1[[#This Row],[Stock]]</f>
        <v>30000</v>
      </c>
    </row>
    <row r="2676" spans="1:20" x14ac:dyDescent="0.3">
      <c r="A2676" t="s">
        <v>141</v>
      </c>
      <c r="J2676" s="18" t="str">
        <f t="shared" si="164"/>
        <v>19-02-2026</v>
      </c>
      <c r="K2676" t="str">
        <f t="shared" si="165"/>
        <v>SKU090</v>
      </c>
      <c r="L2676" t="str">
        <f t="shared" si="166"/>
        <v>chopping board large</v>
      </c>
      <c r="M2676" t="s">
        <v>576</v>
      </c>
      <c r="N2676">
        <f t="shared" si="167"/>
        <v>40</v>
      </c>
      <c r="O2676" cm="1">
        <f t="array" ref="O2676">_xlfn.FILTERXML("&lt;t&gt;&lt;s&gt;" &amp; SUBSTITUTE(SUBSTITUTE(A2676, "|", "&lt;/s&gt;&lt;s&gt;"), ";", "&lt;/s&gt;&lt;s&gt;") &amp; "&lt;/s&gt;&lt;/t&gt;", "//s[last()-2]")</f>
        <v>20</v>
      </c>
      <c r="P2676" cm="1">
        <f t="array" ref="P2676">_xlfn.FILTERXML("&lt;t&gt;&lt;s&gt;" &amp; SUBSTITUTE(SUBSTITUTE(SUBSTITUTE(CLEAN(A2676), "|", "&lt;/s&gt;&lt;s&gt;"), ",", "&lt;/s&gt;&lt;s&gt;"), ";", "&lt;/s&gt;&lt;s&gt;") &amp; "&lt;/s&gt;&lt;/t&gt;", "//s[last()-2]")</f>
        <v>125</v>
      </c>
      <c r="Q2676" cm="1">
        <f t="array" ref="Q2676">_xlfn.FILTERXML("&lt;t&gt;&lt;s&gt;" &amp; SUBSTITUTE(SUBSTITUTE(SUBSTITUTE(A2676, "|", "&lt;/s&gt;&lt;s&gt;"), ",", "&lt;/s&gt;&lt;s&gt;"), ";", "&lt;/s&gt;&lt;s&gt;") &amp; "&lt;/s&gt;&lt;/t&gt;", "//s[last()-1]")</f>
        <v>250</v>
      </c>
      <c r="R2676" t="s">
        <v>617</v>
      </c>
      <c r="S2676" s="20">
        <f>Table1[[#This Row],[Qty Sold]]/Table1[[#This Row],[Qty Added]]</f>
        <v>0.5</v>
      </c>
      <c r="T2676" s="19">
        <f>Table1[[#This Row],[Unit Price]]*Table1[[#This Row],[Stock]]</f>
        <v>31250</v>
      </c>
    </row>
    <row r="2677" spans="1:20" x14ac:dyDescent="0.3">
      <c r="A2677" t="s">
        <v>142</v>
      </c>
      <c r="J2677" s="18" t="str">
        <f t="shared" si="164"/>
        <v>20-02-2026</v>
      </c>
      <c r="K2677" t="str">
        <f t="shared" si="165"/>
        <v>SKU091</v>
      </c>
      <c r="L2677" t="str">
        <f t="shared" si="166"/>
        <v>Steel Glass Premium</v>
      </c>
      <c r="M2677" t="s">
        <v>541</v>
      </c>
      <c r="N2677">
        <f t="shared" si="167"/>
        <v>100</v>
      </c>
      <c r="O2677" cm="1">
        <f t="array" ref="O2677">_xlfn.FILTERXML("&lt;t&gt;&lt;s&gt;" &amp; SUBSTITUTE(SUBSTITUTE(A2677, "|", "&lt;/s&gt;&lt;s&gt;"), ";", "&lt;/s&gt;&lt;s&gt;") &amp; "&lt;/s&gt;&lt;/t&gt;", "//s[last()-2]")</f>
        <v>70</v>
      </c>
      <c r="P2677" cm="1">
        <f t="array" ref="P2677">_xlfn.FILTERXML("&lt;t&gt;&lt;s&gt;" &amp; SUBSTITUTE(SUBSTITUTE(SUBSTITUTE(CLEAN(A2677), "|", "&lt;/s&gt;&lt;s&gt;"), ",", "&lt;/s&gt;&lt;s&gt;"), ";", "&lt;/s&gt;&lt;s&gt;") &amp; "&lt;/s&gt;&lt;/t&gt;", "//s[last()-2]")</f>
        <v>200</v>
      </c>
      <c r="Q2677" cm="1">
        <f t="array" ref="Q2677">_xlfn.FILTERXML("&lt;t&gt;&lt;s&gt;" &amp; SUBSTITUTE(SUBSTITUTE(SUBSTITUTE(A2677, "|", "&lt;/s&gt;&lt;s&gt;"), ",", "&lt;/s&gt;&lt;s&gt;"), ";", "&lt;/s&gt;&lt;s&gt;") &amp; "&lt;/s&gt;&lt;/t&gt;", "//s[last()-1]")</f>
        <v>150</v>
      </c>
      <c r="R2677" t="s">
        <v>582</v>
      </c>
      <c r="S2677" s="20">
        <f>Table1[[#This Row],[Qty Sold]]/Table1[[#This Row],[Qty Added]]</f>
        <v>0.7</v>
      </c>
      <c r="T2677" s="19">
        <f>Table1[[#This Row],[Unit Price]]*Table1[[#This Row],[Stock]]</f>
        <v>30000</v>
      </c>
    </row>
    <row r="2678" spans="1:20" x14ac:dyDescent="0.3">
      <c r="A2678" t="s">
        <v>143</v>
      </c>
      <c r="J2678" s="18" t="str">
        <f t="shared" si="164"/>
        <v>21-02-2026</v>
      </c>
      <c r="K2678" t="str">
        <f t="shared" si="165"/>
        <v>SKU092</v>
      </c>
      <c r="L2678" t="str">
        <f t="shared" si="166"/>
        <v>steel glass premium</v>
      </c>
      <c r="M2678" t="s">
        <v>542</v>
      </c>
      <c r="N2678">
        <f t="shared" si="167"/>
        <v>70</v>
      </c>
      <c r="O2678" cm="1">
        <f t="array" ref="O2678">_xlfn.FILTERXML("&lt;t&gt;&lt;s&gt;" &amp; SUBSTITUTE(SUBSTITUTE(A2678, "|", "&lt;/s&gt;&lt;s&gt;"), ";", "&lt;/s&gt;&lt;s&gt;") &amp; "&lt;/s&gt;&lt;/t&gt;", "//s[last()-2]")</f>
        <v>40</v>
      </c>
      <c r="P2678" cm="1">
        <f t="array" ref="P2678">_xlfn.FILTERXML("&lt;t&gt;&lt;s&gt;" &amp; SUBSTITUTE(SUBSTITUTE(SUBSTITUTE(CLEAN(A2678), "|", "&lt;/s&gt;&lt;s&gt;"), ",", "&lt;/s&gt;&lt;s&gt;"), ";", "&lt;/s&gt;&lt;s&gt;") &amp; "&lt;/s&gt;&lt;/t&gt;", "//s[last()-2]")</f>
        <v>210</v>
      </c>
      <c r="Q2678" cm="1">
        <f t="array" ref="Q2678">_xlfn.FILTERXML("&lt;t&gt;&lt;s&gt;" &amp; SUBSTITUTE(SUBSTITUTE(SUBSTITUTE(A2678, "|", "&lt;/s&gt;&lt;s&gt;"), ",", "&lt;/s&gt;&lt;s&gt;"), ";", "&lt;/s&gt;&lt;s&gt;") &amp; "&lt;/s&gt;&lt;/t&gt;", "//s[last()-1]")</f>
        <v>150</v>
      </c>
      <c r="R2678" t="s">
        <v>600</v>
      </c>
      <c r="S2678" s="20">
        <f>Table1[[#This Row],[Qty Sold]]/Table1[[#This Row],[Qty Added]]</f>
        <v>0.5714285714285714</v>
      </c>
      <c r="T2678" s="19">
        <f>Table1[[#This Row],[Unit Price]]*Table1[[#This Row],[Stock]]</f>
        <v>31500</v>
      </c>
    </row>
    <row r="2679" spans="1:20" x14ac:dyDescent="0.3">
      <c r="A2679" t="s">
        <v>144</v>
      </c>
      <c r="J2679" s="18" t="str">
        <f t="shared" si="164"/>
        <v>22-02-2026</v>
      </c>
      <c r="K2679" t="str">
        <f t="shared" si="165"/>
        <v>SKU093</v>
      </c>
      <c r="L2679" t="str">
        <f t="shared" si="166"/>
        <v>Lunch Box Premium</v>
      </c>
      <c r="M2679" t="s">
        <v>549</v>
      </c>
      <c r="N2679">
        <f t="shared" si="167"/>
        <v>60</v>
      </c>
      <c r="O2679" cm="1">
        <f t="array" ref="O2679">_xlfn.FILTERXML("&lt;t&gt;&lt;s&gt;" &amp; SUBSTITUTE(SUBSTITUTE(A2679, "|", "&lt;/s&gt;&lt;s&gt;"), ";", "&lt;/s&gt;&lt;s&gt;") &amp; "&lt;/s&gt;&lt;/t&gt;", "//s[last()-2]")</f>
        <v>35</v>
      </c>
      <c r="P2679" cm="1">
        <f t="array" ref="P2679">_xlfn.FILTERXML("&lt;t&gt;&lt;s&gt;" &amp; SUBSTITUTE(SUBSTITUTE(SUBSTITUTE(CLEAN(A2679), "|", "&lt;/s&gt;&lt;s&gt;"), ",", "&lt;/s&gt;&lt;s&gt;"), ";", "&lt;/s&gt;&lt;s&gt;") &amp; "&lt;/s&gt;&lt;/t&gt;", "//s[last()-2]")</f>
        <v>115</v>
      </c>
      <c r="Q2679" cm="1">
        <f t="array" ref="Q2679">_xlfn.FILTERXML("&lt;t&gt;&lt;s&gt;" &amp; SUBSTITUTE(SUBSTITUTE(SUBSTITUTE(A2679, "|", "&lt;/s&gt;&lt;s&gt;"), ",", "&lt;/s&gt;&lt;s&gt;"), ";", "&lt;/s&gt;&lt;s&gt;") &amp; "&lt;/s&gt;&lt;/t&gt;", "//s[last()-1]")</f>
        <v>350</v>
      </c>
      <c r="R2679" t="s">
        <v>589</v>
      </c>
      <c r="S2679" s="20">
        <f>Table1[[#This Row],[Qty Sold]]/Table1[[#This Row],[Qty Added]]</f>
        <v>0.58333333333333337</v>
      </c>
      <c r="T2679" s="19">
        <f>Table1[[#This Row],[Unit Price]]*Table1[[#This Row],[Stock]]</f>
        <v>40250</v>
      </c>
    </row>
    <row r="2680" spans="1:20" x14ac:dyDescent="0.3">
      <c r="A2680" t="s">
        <v>145</v>
      </c>
      <c r="J2680" s="18" t="str">
        <f t="shared" si="164"/>
        <v>23-02-2026</v>
      </c>
      <c r="K2680" t="str">
        <f t="shared" si="165"/>
        <v>SKU094</v>
      </c>
      <c r="L2680" t="str">
        <f t="shared" si="166"/>
        <v>lunch box premium</v>
      </c>
      <c r="M2680" t="s">
        <v>577</v>
      </c>
      <c r="N2680">
        <f t="shared" si="167"/>
        <v>40</v>
      </c>
      <c r="O2680" cm="1">
        <f t="array" ref="O2680">_xlfn.FILTERXML("&lt;t&gt;&lt;s&gt;" &amp; SUBSTITUTE(SUBSTITUTE(A2680, "|", "&lt;/s&gt;&lt;s&gt;"), ";", "&lt;/s&gt;&lt;s&gt;") &amp; "&lt;/s&gt;&lt;/t&gt;", "//s[last()-2]")</f>
        <v>20</v>
      </c>
      <c r="P2680" cm="1">
        <f t="array" ref="P2680">_xlfn.FILTERXML("&lt;t&gt;&lt;s&gt;" &amp; SUBSTITUTE(SUBSTITUTE(SUBSTITUTE(CLEAN(A2680), "|", "&lt;/s&gt;&lt;s&gt;"), ",", "&lt;/s&gt;&lt;s&gt;"), ";", "&lt;/s&gt;&lt;s&gt;") &amp; "&lt;/s&gt;&lt;/t&gt;", "//s[last()-2]")</f>
        <v>120</v>
      </c>
      <c r="Q2680" cm="1">
        <f t="array" ref="Q2680">_xlfn.FILTERXML("&lt;t&gt;&lt;s&gt;" &amp; SUBSTITUTE(SUBSTITUTE(SUBSTITUTE(A2680, "|", "&lt;/s&gt;&lt;s&gt;"), ",", "&lt;/s&gt;&lt;s&gt;"), ";", "&lt;/s&gt;&lt;s&gt;") &amp; "&lt;/s&gt;&lt;/t&gt;", "//s[last()-1]")</f>
        <v>350</v>
      </c>
      <c r="R2680" t="s">
        <v>618</v>
      </c>
      <c r="S2680" s="20">
        <f>Table1[[#This Row],[Qty Sold]]/Table1[[#This Row],[Qty Added]]</f>
        <v>0.5</v>
      </c>
      <c r="T2680" s="19">
        <f>Table1[[#This Row],[Unit Price]]*Table1[[#This Row],[Stock]]</f>
        <v>42000</v>
      </c>
    </row>
    <row r="2681" spans="1:20" x14ac:dyDescent="0.3">
      <c r="A2681" t="s">
        <v>146</v>
      </c>
      <c r="J2681" s="18" t="str">
        <f t="shared" si="164"/>
        <v>24-02-2026</v>
      </c>
      <c r="K2681" t="str">
        <f t="shared" si="165"/>
        <v>SKU095</v>
      </c>
      <c r="L2681" t="str">
        <f t="shared" si="166"/>
        <v>Water Bottle Premium</v>
      </c>
      <c r="M2681" t="s">
        <v>548</v>
      </c>
      <c r="N2681">
        <f t="shared" si="167"/>
        <v>120</v>
      </c>
      <c r="O2681" cm="1">
        <f t="array" ref="O2681">_xlfn.FILTERXML("&lt;t&gt;&lt;s&gt;" &amp; SUBSTITUTE(SUBSTITUTE(A2681, "|", "&lt;/s&gt;&lt;s&gt;"), ";", "&lt;/s&gt;&lt;s&gt;") &amp; "&lt;/s&gt;&lt;/t&gt;", "//s[last()-2]")</f>
        <v>80</v>
      </c>
      <c r="P2681" cm="1">
        <f t="array" ref="P2681">_xlfn.FILTERXML("&lt;t&gt;&lt;s&gt;" &amp; SUBSTITUTE(SUBSTITUTE(SUBSTITUTE(CLEAN(A2681), "|", "&lt;/s&gt;&lt;s&gt;"), ",", "&lt;/s&gt;&lt;s&gt;"), ";", "&lt;/s&gt;&lt;s&gt;") &amp; "&lt;/s&gt;&lt;/t&gt;", "//s[last()-2]")</f>
        <v>220</v>
      </c>
      <c r="Q2681" cm="1">
        <f t="array" ref="Q2681">_xlfn.FILTERXML("&lt;t&gt;&lt;s&gt;" &amp; SUBSTITUTE(SUBSTITUTE(SUBSTITUTE(A2681, "|", "&lt;/s&gt;&lt;s&gt;"), ",", "&lt;/s&gt;&lt;s&gt;"), ";", "&lt;/s&gt;&lt;s&gt;") &amp; "&lt;/s&gt;&lt;/t&gt;", "//s[last()-1]")</f>
        <v>220</v>
      </c>
      <c r="R2681" t="s">
        <v>588</v>
      </c>
      <c r="S2681" s="20">
        <f>Table1[[#This Row],[Qty Sold]]/Table1[[#This Row],[Qty Added]]</f>
        <v>0.66666666666666663</v>
      </c>
      <c r="T2681" s="19">
        <f>Table1[[#This Row],[Unit Price]]*Table1[[#This Row],[Stock]]</f>
        <v>48400</v>
      </c>
    </row>
    <row r="2682" spans="1:20" x14ac:dyDescent="0.3">
      <c r="A2682" t="s">
        <v>147</v>
      </c>
      <c r="J2682" s="18" t="str">
        <f t="shared" si="164"/>
        <v>25-02-2026</v>
      </c>
      <c r="K2682" t="str">
        <f t="shared" si="165"/>
        <v>SKU096</v>
      </c>
      <c r="L2682" t="str">
        <f t="shared" si="166"/>
        <v>water bottle premium</v>
      </c>
      <c r="M2682" t="s">
        <v>578</v>
      </c>
      <c r="N2682">
        <f t="shared" si="167"/>
        <v>90</v>
      </c>
      <c r="O2682" cm="1">
        <f t="array" ref="O2682">_xlfn.FILTERXML("&lt;t&gt;&lt;s&gt;" &amp; SUBSTITUTE(SUBSTITUTE(A2682, "|", "&lt;/s&gt;&lt;s&gt;"), ";", "&lt;/s&gt;&lt;s&gt;") &amp; "&lt;/s&gt;&lt;/t&gt;", "//s[last()-2]")</f>
        <v>50</v>
      </c>
      <c r="P2682" cm="1">
        <f t="array" ref="P2682">_xlfn.FILTERXML("&lt;t&gt;&lt;s&gt;" &amp; SUBSTITUTE(SUBSTITUTE(SUBSTITUTE(CLEAN(A2682), "|", "&lt;/s&gt;&lt;s&gt;"), ",", "&lt;/s&gt;&lt;s&gt;"), ";", "&lt;/s&gt;&lt;s&gt;") &amp; "&lt;/s&gt;&lt;/t&gt;", "//s[last()-2]")</f>
        <v>230</v>
      </c>
      <c r="Q2682" cm="1">
        <f t="array" ref="Q2682">_xlfn.FILTERXML("&lt;t&gt;&lt;s&gt;" &amp; SUBSTITUTE(SUBSTITUTE(SUBSTITUTE(A2682, "|", "&lt;/s&gt;&lt;s&gt;"), ",", "&lt;/s&gt;&lt;s&gt;"), ";", "&lt;/s&gt;&lt;s&gt;") &amp; "&lt;/s&gt;&lt;/t&gt;", "//s[last()-1]")</f>
        <v>220</v>
      </c>
      <c r="R2682" t="s">
        <v>619</v>
      </c>
      <c r="S2682" s="20">
        <f>Table1[[#This Row],[Qty Sold]]/Table1[[#This Row],[Qty Added]]</f>
        <v>0.55555555555555558</v>
      </c>
      <c r="T2682" s="19">
        <f>Table1[[#This Row],[Unit Price]]*Table1[[#This Row],[Stock]]</f>
        <v>50600</v>
      </c>
    </row>
    <row r="2683" spans="1:20" x14ac:dyDescent="0.3">
      <c r="A2683" t="s">
        <v>148</v>
      </c>
      <c r="J2683" s="18" t="str">
        <f t="shared" si="164"/>
        <v>26-02-2026</v>
      </c>
      <c r="K2683" t="str">
        <f t="shared" si="165"/>
        <v>SKU097</v>
      </c>
      <c r="L2683" t="str">
        <f t="shared" si="166"/>
        <v>Frying Pan Premium</v>
      </c>
      <c r="M2683" t="s">
        <v>547</v>
      </c>
      <c r="N2683">
        <f t="shared" si="167"/>
        <v>35</v>
      </c>
      <c r="O2683" cm="1">
        <f t="array" ref="O2683">_xlfn.FILTERXML("&lt;t&gt;&lt;s&gt;" &amp; SUBSTITUTE(SUBSTITUTE(A2683, "|", "&lt;/s&gt;&lt;s&gt;"), ";", "&lt;/s&gt;&lt;s&gt;") &amp; "&lt;/s&gt;&lt;/t&gt;", "//s[last()-2]")</f>
        <v>20</v>
      </c>
      <c r="P2683" cm="1">
        <f t="array" ref="P2683">_xlfn.FILTERXML("&lt;t&gt;&lt;s&gt;" &amp; SUBSTITUTE(SUBSTITUTE(SUBSTITUTE(CLEAN(A2683), "|", "&lt;/s&gt;&lt;s&gt;"), ",", "&lt;/s&gt;&lt;s&gt;"), ";", "&lt;/s&gt;&lt;s&gt;") &amp; "&lt;/s&gt;&lt;/t&gt;", "//s[last()-2]")</f>
        <v>85</v>
      </c>
      <c r="Q2683" cm="1">
        <f t="array" ref="Q2683">_xlfn.FILTERXML("&lt;t&gt;&lt;s&gt;" &amp; SUBSTITUTE(SUBSTITUTE(SUBSTITUTE(A2683, "|", "&lt;/s&gt;&lt;s&gt;"), ",", "&lt;/s&gt;&lt;s&gt;"), ";", "&lt;/s&gt;&lt;s&gt;") &amp; "&lt;/s&gt;&lt;/t&gt;", "//s[last()-1]")</f>
        <v>1500</v>
      </c>
      <c r="R2683" t="s">
        <v>587</v>
      </c>
      <c r="S2683" s="20">
        <f>Table1[[#This Row],[Qty Sold]]/Table1[[#This Row],[Qty Added]]</f>
        <v>0.5714285714285714</v>
      </c>
      <c r="T2683" s="19">
        <f>Table1[[#This Row],[Unit Price]]*Table1[[#This Row],[Stock]]</f>
        <v>127500</v>
      </c>
    </row>
    <row r="2684" spans="1:20" x14ac:dyDescent="0.3">
      <c r="A2684" t="s">
        <v>149</v>
      </c>
      <c r="J2684" s="18" t="str">
        <f t="shared" si="164"/>
        <v>27-02-2026</v>
      </c>
      <c r="K2684" t="str">
        <f t="shared" si="165"/>
        <v>SKU098</v>
      </c>
      <c r="L2684" t="str">
        <f t="shared" si="166"/>
        <v>frying pan premium</v>
      </c>
      <c r="M2684" t="s">
        <v>568</v>
      </c>
      <c r="N2684">
        <f t="shared" si="167"/>
        <v>25</v>
      </c>
      <c r="O2684" cm="1">
        <f t="array" ref="O2684">_xlfn.FILTERXML("&lt;t&gt;&lt;s&gt;" &amp; SUBSTITUTE(SUBSTITUTE(A2684, "|", "&lt;/s&gt;&lt;s&gt;"), ";", "&lt;/s&gt;&lt;s&gt;") &amp; "&lt;/s&gt;&lt;/t&gt;", "//s[last()-2]")</f>
        <v>12</v>
      </c>
      <c r="P2684" cm="1">
        <f t="array" ref="P2684">_xlfn.FILTERXML("&lt;t&gt;&lt;s&gt;" &amp; SUBSTITUTE(SUBSTITUTE(SUBSTITUTE(CLEAN(A2684), "|", "&lt;/s&gt;&lt;s&gt;"), ",", "&lt;/s&gt;&lt;s&gt;"), ";", "&lt;/s&gt;&lt;s&gt;") &amp; "&lt;/s&gt;&lt;/t&gt;", "//s[last()-2]")</f>
        <v>88</v>
      </c>
      <c r="Q2684" cm="1">
        <f t="array" ref="Q2684">_xlfn.FILTERXML("&lt;t&gt;&lt;s&gt;" &amp; SUBSTITUTE(SUBSTITUTE(SUBSTITUTE(A2684, "|", "&lt;/s&gt;&lt;s&gt;"), ",", "&lt;/s&gt;&lt;s&gt;"), ";", "&lt;/s&gt;&lt;s&gt;") &amp; "&lt;/s&gt;&lt;/t&gt;", "//s[last()-1]")</f>
        <v>1500</v>
      </c>
      <c r="R2684" t="s">
        <v>609</v>
      </c>
      <c r="S2684" s="20">
        <f>Table1[[#This Row],[Qty Sold]]/Table1[[#This Row],[Qty Added]]</f>
        <v>0.48</v>
      </c>
      <c r="T2684" s="19">
        <f>Table1[[#This Row],[Unit Price]]*Table1[[#This Row],[Stock]]</f>
        <v>132000</v>
      </c>
    </row>
    <row r="2685" spans="1:20" x14ac:dyDescent="0.3">
      <c r="A2685" t="s">
        <v>150</v>
      </c>
      <c r="J2685" s="18" t="str">
        <f t="shared" si="164"/>
        <v>28-02-2026</v>
      </c>
      <c r="K2685" t="str">
        <f t="shared" si="165"/>
        <v>SKU099</v>
      </c>
      <c r="L2685" t="str">
        <f t="shared" si="166"/>
        <v>Mixer Grinder Premium</v>
      </c>
      <c r="M2685" t="s">
        <v>566</v>
      </c>
      <c r="N2685">
        <f t="shared" si="167"/>
        <v>10</v>
      </c>
      <c r="O2685" cm="1">
        <f t="array" ref="O2685">_xlfn.FILTERXML("&lt;t&gt;&lt;s&gt;" &amp; SUBSTITUTE(SUBSTITUTE(A2685, "|", "&lt;/s&gt;&lt;s&gt;"), ";", "&lt;/s&gt;&lt;s&gt;") &amp; "&lt;/s&gt;&lt;/t&gt;", "//s[last()-2]")</f>
        <v>6</v>
      </c>
      <c r="P2685" cm="1">
        <f t="array" ref="P2685">_xlfn.FILTERXML("&lt;t&gt;&lt;s&gt;" &amp; SUBSTITUTE(SUBSTITUTE(SUBSTITUTE(CLEAN(A2685), "|", "&lt;/s&gt;&lt;s&gt;"), ",", "&lt;/s&gt;&lt;s&gt;"), ";", "&lt;/s&gt;&lt;s&gt;") &amp; "&lt;/s&gt;&lt;/t&gt;", "//s[last()-2]")</f>
        <v>25</v>
      </c>
      <c r="Q2685" cm="1">
        <f t="array" ref="Q2685">_xlfn.FILTERXML("&lt;t&gt;&lt;s&gt;" &amp; SUBSTITUTE(SUBSTITUTE(SUBSTITUTE(A2685, "|", "&lt;/s&gt;&lt;s&gt;"), ",", "&lt;/s&gt;&lt;s&gt;"), ";", "&lt;/s&gt;&lt;s&gt;") &amp; "&lt;/s&gt;&lt;/t&gt;", "//s[last()-1]")</f>
        <v>4500</v>
      </c>
      <c r="R2685" t="s">
        <v>607</v>
      </c>
      <c r="S2685" s="20">
        <f>Table1[[#This Row],[Qty Sold]]/Table1[[#This Row],[Qty Added]]</f>
        <v>0.6</v>
      </c>
      <c r="T2685" s="19">
        <f>Table1[[#This Row],[Unit Price]]*Table1[[#This Row],[Stock]]</f>
        <v>112500</v>
      </c>
    </row>
    <row r="2686" spans="1:20" x14ac:dyDescent="0.3">
      <c r="A2686" t="s">
        <v>151</v>
      </c>
      <c r="J2686" s="18" t="str">
        <f t="shared" si="164"/>
        <v>01-03-2026</v>
      </c>
      <c r="K2686" t="str">
        <f t="shared" si="165"/>
        <v>SKU100</v>
      </c>
      <c r="L2686" t="str">
        <f t="shared" si="166"/>
        <v>Mixer grinder premium</v>
      </c>
      <c r="M2686" t="s">
        <v>566</v>
      </c>
      <c r="N2686">
        <f t="shared" si="167"/>
        <v>8</v>
      </c>
      <c r="O2686" cm="1">
        <f t="array" ref="O2686">_xlfn.FILTERXML("&lt;t&gt;&lt;s&gt;" &amp; SUBSTITUTE(SUBSTITUTE(A2686, "|", "&lt;/s&gt;&lt;s&gt;"), ";", "&lt;/s&gt;&lt;s&gt;") &amp; "&lt;/s&gt;&lt;/t&gt;", "//s[last()-2]")</f>
        <v>4</v>
      </c>
      <c r="P2686" cm="1">
        <f t="array" ref="P2686">_xlfn.FILTERXML("&lt;t&gt;&lt;s&gt;" &amp; SUBSTITUTE(SUBSTITUTE(SUBSTITUTE(CLEAN(A2686), "|", "&lt;/s&gt;&lt;s&gt;"), ",", "&lt;/s&gt;&lt;s&gt;"), ";", "&lt;/s&gt;&lt;s&gt;") &amp; "&lt;/s&gt;&lt;/t&gt;", "//s[last()-2]")</f>
        <v>28</v>
      </c>
      <c r="Q2686" cm="1">
        <f t="array" ref="Q2686">_xlfn.FILTERXML("&lt;t&gt;&lt;s&gt;" &amp; SUBSTITUTE(SUBSTITUTE(SUBSTITUTE(A2686, "|", "&lt;/s&gt;&lt;s&gt;"), ",", "&lt;/s&gt;&lt;s&gt;"), ";", "&lt;/s&gt;&lt;s&gt;") &amp; "&lt;/s&gt;&lt;/t&gt;", "//s[last()-1]")</f>
        <v>4500</v>
      </c>
      <c r="R2686" t="s">
        <v>607</v>
      </c>
      <c r="S2686" s="20">
        <f>Table1[[#This Row],[Qty Sold]]/Table1[[#This Row],[Qty Added]]</f>
        <v>0.5</v>
      </c>
      <c r="T2686" s="19">
        <f>Table1[[#This Row],[Unit Price]]*Table1[[#This Row],[Stock]]</f>
        <v>126000</v>
      </c>
    </row>
    <row r="2687" spans="1:20" x14ac:dyDescent="0.3">
      <c r="A2687" t="s">
        <v>152</v>
      </c>
      <c r="J2687" s="18" t="str">
        <f t="shared" si="164"/>
        <v>02-03-2026</v>
      </c>
      <c r="K2687" t="str">
        <f t="shared" si="165"/>
        <v>SKU101</v>
      </c>
      <c r="L2687" t="str">
        <f t="shared" si="166"/>
        <v>Electric Kettle Premium</v>
      </c>
      <c r="M2687" t="s">
        <v>565</v>
      </c>
      <c r="N2687">
        <f t="shared" si="167"/>
        <v>15</v>
      </c>
      <c r="O2687" cm="1">
        <f t="array" ref="O2687">_xlfn.FILTERXML("&lt;t&gt;&lt;s&gt;" &amp; SUBSTITUTE(SUBSTITUTE(A2687, "|", "&lt;/s&gt;&lt;s&gt;"), ";", "&lt;/s&gt;&lt;s&gt;") &amp; "&lt;/s&gt;&lt;/t&gt;", "//s[last()-2]")</f>
        <v>9</v>
      </c>
      <c r="P2687" cm="1">
        <f t="array" ref="P2687">_xlfn.FILTERXML("&lt;t&gt;&lt;s&gt;" &amp; SUBSTITUTE(SUBSTITUTE(SUBSTITUTE(CLEAN(A2687), "|", "&lt;/s&gt;&lt;s&gt;"), ",", "&lt;/s&gt;&lt;s&gt;"), ";", "&lt;/s&gt;&lt;s&gt;") &amp; "&lt;/s&gt;&lt;/t&gt;", "//s[last()-2]")</f>
        <v>35</v>
      </c>
      <c r="Q2687" cm="1">
        <f t="array" ref="Q2687">_xlfn.FILTERXML("&lt;t&gt;&lt;s&gt;" &amp; SUBSTITUTE(SUBSTITUTE(SUBSTITUTE(A2687, "|", "&lt;/s&gt;&lt;s&gt;"), ",", "&lt;/s&gt;&lt;s&gt;"), ";", "&lt;/s&gt;&lt;s&gt;") &amp; "&lt;/s&gt;&lt;/t&gt;", "//s[last()-1]")</f>
        <v>2000</v>
      </c>
      <c r="R2687" t="s">
        <v>606</v>
      </c>
      <c r="S2687" s="20">
        <f>Table1[[#This Row],[Qty Sold]]/Table1[[#This Row],[Qty Added]]</f>
        <v>0.6</v>
      </c>
      <c r="T2687" s="19">
        <f>Table1[[#This Row],[Unit Price]]*Table1[[#This Row],[Stock]]</f>
        <v>70000</v>
      </c>
    </row>
    <row r="2688" spans="1:20" x14ac:dyDescent="0.3">
      <c r="A2688" t="s">
        <v>153</v>
      </c>
      <c r="J2688" s="18" t="str">
        <f t="shared" si="164"/>
        <v>03-03-2026</v>
      </c>
      <c r="K2688" t="str">
        <f t="shared" si="165"/>
        <v>SKU102</v>
      </c>
      <c r="L2688" t="str">
        <f t="shared" si="166"/>
        <v>electric kettle premium</v>
      </c>
      <c r="M2688" t="s">
        <v>579</v>
      </c>
      <c r="N2688">
        <f t="shared" si="167"/>
        <v>10</v>
      </c>
      <c r="O2688" cm="1">
        <f t="array" ref="O2688">_xlfn.FILTERXML("&lt;t&gt;&lt;s&gt;" &amp; SUBSTITUTE(SUBSTITUTE(A2688, "|", "&lt;/s&gt;&lt;s&gt;"), ";", "&lt;/s&gt;&lt;s&gt;") &amp; "&lt;/s&gt;&lt;/t&gt;", "//s[last()-2]")</f>
        <v>5</v>
      </c>
      <c r="P2688" cm="1">
        <f t="array" ref="P2688">_xlfn.FILTERXML("&lt;t&gt;&lt;s&gt;" &amp; SUBSTITUTE(SUBSTITUTE(SUBSTITUTE(CLEAN(A2688), "|", "&lt;/s&gt;&lt;s&gt;"), ",", "&lt;/s&gt;&lt;s&gt;"), ";", "&lt;/s&gt;&lt;s&gt;") &amp; "&lt;/s&gt;&lt;/t&gt;", "//s[last()-2]")</f>
        <v>38</v>
      </c>
      <c r="Q2688" cm="1">
        <f t="array" ref="Q2688">_xlfn.FILTERXML("&lt;t&gt;&lt;s&gt;" &amp; SUBSTITUTE(SUBSTITUTE(SUBSTITUTE(A2688, "|", "&lt;/s&gt;&lt;s&gt;"), ",", "&lt;/s&gt;&lt;s&gt;"), ";", "&lt;/s&gt;&lt;s&gt;") &amp; "&lt;/s&gt;&lt;/t&gt;", "//s[last()-1]")</f>
        <v>2000</v>
      </c>
      <c r="R2688" t="s">
        <v>620</v>
      </c>
      <c r="S2688" s="20">
        <f>Table1[[#This Row],[Qty Sold]]/Table1[[#This Row],[Qty Added]]</f>
        <v>0.5</v>
      </c>
      <c r="T2688" s="19">
        <f>Table1[[#This Row],[Unit Price]]*Table1[[#This Row],[Stock]]</f>
        <v>76000</v>
      </c>
    </row>
    <row r="2689" spans="1:20" x14ac:dyDescent="0.3">
      <c r="A2689" t="s">
        <v>154</v>
      </c>
      <c r="J2689" s="18" t="str">
        <f t="shared" si="164"/>
        <v>04-03-2026</v>
      </c>
      <c r="K2689" t="str">
        <f t="shared" si="165"/>
        <v>SKU103</v>
      </c>
      <c r="L2689" t="str">
        <f t="shared" si="166"/>
        <v>Rice Cooker Premium</v>
      </c>
      <c r="M2689" t="s">
        <v>564</v>
      </c>
      <c r="N2689">
        <f t="shared" si="167"/>
        <v>12</v>
      </c>
      <c r="O2689" cm="1">
        <f t="array" ref="O2689">_xlfn.FILTERXML("&lt;t&gt;&lt;s&gt;" &amp; SUBSTITUTE(SUBSTITUTE(A2689, "|", "&lt;/s&gt;&lt;s&gt;"), ";", "&lt;/s&gt;&lt;s&gt;") &amp; "&lt;/s&gt;&lt;/t&gt;", "//s[last()-2]")</f>
        <v>7</v>
      </c>
      <c r="P2689" cm="1">
        <f t="array" ref="P2689">_xlfn.FILTERXML("&lt;t&gt;&lt;s&gt;" &amp; SUBSTITUTE(SUBSTITUTE(SUBSTITUTE(CLEAN(A2689), "|", "&lt;/s&gt;&lt;s&gt;"), ",", "&lt;/s&gt;&lt;s&gt;"), ";", "&lt;/s&gt;&lt;s&gt;") &amp; "&lt;/s&gt;&lt;/t&gt;", "//s[last()-2]")</f>
        <v>30</v>
      </c>
      <c r="Q2689" cm="1">
        <f t="array" ref="Q2689">_xlfn.FILTERXML("&lt;t&gt;&lt;s&gt;" &amp; SUBSTITUTE(SUBSTITUTE(SUBSTITUTE(A2689, "|", "&lt;/s&gt;&lt;s&gt;"), ",", "&lt;/s&gt;&lt;s&gt;"), ";", "&lt;/s&gt;&lt;s&gt;") &amp; "&lt;/s&gt;&lt;/t&gt;", "//s[last()-1]")</f>
        <v>3000</v>
      </c>
      <c r="R2689" t="s">
        <v>605</v>
      </c>
      <c r="S2689" s="20">
        <f>Table1[[#This Row],[Qty Sold]]/Table1[[#This Row],[Qty Added]]</f>
        <v>0.58333333333333337</v>
      </c>
      <c r="T2689" s="19">
        <f>Table1[[#This Row],[Unit Price]]*Table1[[#This Row],[Stock]]</f>
        <v>90000</v>
      </c>
    </row>
    <row r="2690" spans="1:20" x14ac:dyDescent="0.3">
      <c r="A2690" t="s">
        <v>155</v>
      </c>
      <c r="J2690" s="18" t="str">
        <f t="shared" si="164"/>
        <v>05-03-2026</v>
      </c>
      <c r="K2690" t="str">
        <f t="shared" si="165"/>
        <v>SKU104</v>
      </c>
      <c r="L2690" t="str">
        <f t="shared" si="166"/>
        <v>rice cooker premium</v>
      </c>
      <c r="M2690" t="s">
        <v>580</v>
      </c>
      <c r="N2690">
        <f t="shared" si="167"/>
        <v>8</v>
      </c>
      <c r="O2690" cm="1">
        <f t="array" ref="O2690">_xlfn.FILTERXML("&lt;t&gt;&lt;s&gt;" &amp; SUBSTITUTE(SUBSTITUTE(A2690, "|", "&lt;/s&gt;&lt;s&gt;"), ";", "&lt;/s&gt;&lt;s&gt;") &amp; "&lt;/s&gt;&lt;/t&gt;", "//s[last()-2]")</f>
        <v>4</v>
      </c>
      <c r="P2690" cm="1">
        <f t="array" ref="P2690">_xlfn.FILTERXML("&lt;t&gt;&lt;s&gt;" &amp; SUBSTITUTE(SUBSTITUTE(SUBSTITUTE(CLEAN(A2690), "|", "&lt;/s&gt;&lt;s&gt;"), ",", "&lt;/s&gt;&lt;s&gt;"), ";", "&lt;/s&gt;&lt;s&gt;") &amp; "&lt;/s&gt;&lt;/t&gt;", "//s[last()-2]")</f>
        <v>32</v>
      </c>
      <c r="Q2690" cm="1">
        <f t="array" ref="Q2690">_xlfn.FILTERXML("&lt;t&gt;&lt;s&gt;" &amp; SUBSTITUTE(SUBSTITUTE(SUBSTITUTE(A2690, "|", "&lt;/s&gt;&lt;s&gt;"), ",", "&lt;/s&gt;&lt;s&gt;"), ";", "&lt;/s&gt;&lt;s&gt;") &amp; "&lt;/s&gt;&lt;/t&gt;", "//s[last()-1]")</f>
        <v>3000</v>
      </c>
      <c r="R2690" t="s">
        <v>621</v>
      </c>
      <c r="S2690" s="20">
        <f>Table1[[#This Row],[Qty Sold]]/Table1[[#This Row],[Qty Added]]</f>
        <v>0.5</v>
      </c>
      <c r="T2690" s="19">
        <f>Table1[[#This Row],[Unit Price]]*Table1[[#This Row],[Stock]]</f>
        <v>96000</v>
      </c>
    </row>
    <row r="2691" spans="1:20" x14ac:dyDescent="0.3">
      <c r="A2691" t="s">
        <v>156</v>
      </c>
      <c r="J2691" s="18" t="str">
        <f t="shared" ref="J2691:J2754" si="168">LEFT(A2691, FIND(",", A2691) - 1)</f>
        <v>06-03-2026</v>
      </c>
      <c r="K2691" t="str">
        <f t="shared" ref="K2691:K2754" si="169">TRIM(MID(A2691, FIND(",", A2691) + 1, FIND("|", A2691) - FIND(",", A2691) - 1))</f>
        <v>SKU105</v>
      </c>
      <c r="L2691" t="str">
        <f t="shared" ref="L2691:L2754" si="170">TRIM(_xlfn.TEXTBEFORE(_xlfn.TEXTAFTER(A2691, "|"), ";"))</f>
        <v>Steel Plate Deluxe</v>
      </c>
      <c r="M2691" t="s">
        <v>541</v>
      </c>
      <c r="N2691">
        <f t="shared" ref="N2691:N2754" si="171">VALUE(MID(A2691, FIND(",", A2691, FIND(";", A2691)) + 1, FIND("|", A2691, FIND(",", A2691, FIND(";", A2691))) - FIND(",", A2691, FIND(";", A2691)) - 1))</f>
        <v>70</v>
      </c>
      <c r="O2691" cm="1">
        <f t="array" ref="O2691">_xlfn.FILTERXML("&lt;t&gt;&lt;s&gt;" &amp; SUBSTITUTE(SUBSTITUTE(A2691, "|", "&lt;/s&gt;&lt;s&gt;"), ";", "&lt;/s&gt;&lt;s&gt;") &amp; "&lt;/s&gt;&lt;/t&gt;", "//s[last()-2]")</f>
        <v>45</v>
      </c>
      <c r="P2691" cm="1">
        <f t="array" ref="P2691">_xlfn.FILTERXML("&lt;t&gt;&lt;s&gt;" &amp; SUBSTITUTE(SUBSTITUTE(SUBSTITUTE(CLEAN(A2691), "|", "&lt;/s&gt;&lt;s&gt;"), ",", "&lt;/s&gt;&lt;s&gt;"), ";", "&lt;/s&gt;&lt;s&gt;") &amp; "&lt;/s&gt;&lt;/t&gt;", "//s[last()-2]")</f>
        <v>180</v>
      </c>
      <c r="Q2691" cm="1">
        <f t="array" ref="Q2691">_xlfn.FILTERXML("&lt;t&gt;&lt;s&gt;" &amp; SUBSTITUTE(SUBSTITUTE(SUBSTITUTE(A2691, "|", "&lt;/s&gt;&lt;s&gt;"), ",", "&lt;/s&gt;&lt;s&gt;"), ";", "&lt;/s&gt;&lt;s&gt;") &amp; "&lt;/s&gt;&lt;/t&gt;", "//s[last()-1]")</f>
        <v>200</v>
      </c>
      <c r="R2691" t="s">
        <v>582</v>
      </c>
      <c r="S2691" s="20">
        <f>Table1[[#This Row],[Qty Sold]]/Table1[[#This Row],[Qty Added]]</f>
        <v>0.6428571428571429</v>
      </c>
      <c r="T2691" s="19">
        <f>Table1[[#This Row],[Unit Price]]*Table1[[#This Row],[Stock]]</f>
        <v>36000</v>
      </c>
    </row>
    <row r="2692" spans="1:20" x14ac:dyDescent="0.3">
      <c r="A2692" t="s">
        <v>157</v>
      </c>
      <c r="J2692" s="18" t="str">
        <f t="shared" si="168"/>
        <v>07-03-2026</v>
      </c>
      <c r="K2692" t="str">
        <f t="shared" si="169"/>
        <v>SKU106</v>
      </c>
      <c r="L2692" t="str">
        <f t="shared" si="170"/>
        <v>steel plate deluxe</v>
      </c>
      <c r="M2692" t="s">
        <v>542</v>
      </c>
      <c r="N2692">
        <f t="shared" si="171"/>
        <v>50</v>
      </c>
      <c r="O2692" cm="1">
        <f t="array" ref="O2692">_xlfn.FILTERXML("&lt;t&gt;&lt;s&gt;" &amp; SUBSTITUTE(SUBSTITUTE(A2692, "|", "&lt;/s&gt;&lt;s&gt;"), ";", "&lt;/s&gt;&lt;s&gt;") &amp; "&lt;/s&gt;&lt;/t&gt;", "//s[last()-2]")</f>
        <v>25</v>
      </c>
      <c r="P2692" cm="1">
        <f t="array" ref="P2692">_xlfn.FILTERXML("&lt;t&gt;&lt;s&gt;" &amp; SUBSTITUTE(SUBSTITUTE(SUBSTITUTE(CLEAN(A2692), "|", "&lt;/s&gt;&lt;s&gt;"), ",", "&lt;/s&gt;&lt;s&gt;"), ";", "&lt;/s&gt;&lt;s&gt;") &amp; "&lt;/s&gt;&lt;/t&gt;", "//s[last()-2]")</f>
        <v>190</v>
      </c>
      <c r="Q2692" cm="1">
        <f t="array" ref="Q2692">_xlfn.FILTERXML("&lt;t&gt;&lt;s&gt;" &amp; SUBSTITUTE(SUBSTITUTE(SUBSTITUTE(A2692, "|", "&lt;/s&gt;&lt;s&gt;"), ",", "&lt;/s&gt;&lt;s&gt;"), ";", "&lt;/s&gt;&lt;s&gt;") &amp; "&lt;/s&gt;&lt;/t&gt;", "//s[last()-1]")</f>
        <v>200</v>
      </c>
      <c r="R2692" t="s">
        <v>600</v>
      </c>
      <c r="S2692" s="20">
        <f>Table1[[#This Row],[Qty Sold]]/Table1[[#This Row],[Qty Added]]</f>
        <v>0.5</v>
      </c>
      <c r="T2692" s="19">
        <f>Table1[[#This Row],[Unit Price]]*Table1[[#This Row],[Stock]]</f>
        <v>38000</v>
      </c>
    </row>
    <row r="2693" spans="1:20" x14ac:dyDescent="0.3">
      <c r="A2693" t="s">
        <v>158</v>
      </c>
      <c r="J2693" s="18" t="str">
        <f t="shared" si="168"/>
        <v>08-03-2026</v>
      </c>
      <c r="K2693" t="str">
        <f t="shared" si="169"/>
        <v>SKU107</v>
      </c>
      <c r="L2693" t="str">
        <f t="shared" si="170"/>
        <v>Glass Set Deluxe</v>
      </c>
      <c r="M2693" t="s">
        <v>545</v>
      </c>
      <c r="N2693">
        <f t="shared" si="171"/>
        <v>30</v>
      </c>
      <c r="O2693" cm="1">
        <f t="array" ref="O2693">_xlfn.FILTERXML("&lt;t&gt;&lt;s&gt;" &amp; SUBSTITUTE(SUBSTITUTE(A2693, "|", "&lt;/s&gt;&lt;s&gt;"), ";", "&lt;/s&gt;&lt;s&gt;") &amp; "&lt;/s&gt;&lt;/t&gt;", "//s[last()-2]")</f>
        <v>15</v>
      </c>
      <c r="P2693" cm="1">
        <f t="array" ref="P2693">_xlfn.FILTERXML("&lt;t&gt;&lt;s&gt;" &amp; SUBSTITUTE(SUBSTITUTE(SUBSTITUTE(CLEAN(A2693), "|", "&lt;/s&gt;&lt;s&gt;"), ",", "&lt;/s&gt;&lt;s&gt;"), ";", "&lt;/s&gt;&lt;s&gt;") &amp; "&lt;/s&gt;&lt;/t&gt;", "//s[last()-2]")</f>
        <v>70</v>
      </c>
      <c r="Q2693" cm="1">
        <f t="array" ref="Q2693">_xlfn.FILTERXML("&lt;t&gt;&lt;s&gt;" &amp; SUBSTITUTE(SUBSTITUTE(SUBSTITUTE(A2693, "|", "&lt;/s&gt;&lt;s&gt;"), ",", "&lt;/s&gt;&lt;s&gt;"), ";", "&lt;/s&gt;&lt;s&gt;") &amp; "&lt;/s&gt;&lt;/t&gt;", "//s[last()-1]")</f>
        <v>500</v>
      </c>
      <c r="R2693" t="s">
        <v>585</v>
      </c>
      <c r="S2693" s="20">
        <f>Table1[[#This Row],[Qty Sold]]/Table1[[#This Row],[Qty Added]]</f>
        <v>0.5</v>
      </c>
      <c r="T2693" s="19">
        <f>Table1[[#This Row],[Unit Price]]*Table1[[#This Row],[Stock]]</f>
        <v>35000</v>
      </c>
    </row>
    <row r="2694" spans="1:20" x14ac:dyDescent="0.3">
      <c r="A2694" t="s">
        <v>159</v>
      </c>
      <c r="J2694" s="18" t="str">
        <f t="shared" si="168"/>
        <v>09-03-2026</v>
      </c>
      <c r="K2694" t="str">
        <f t="shared" si="169"/>
        <v>SKU108</v>
      </c>
      <c r="L2694" t="str">
        <f t="shared" si="170"/>
        <v>Plastic Bucket Deluxe</v>
      </c>
      <c r="M2694" t="s">
        <v>544</v>
      </c>
      <c r="N2694">
        <f t="shared" si="171"/>
        <v>60</v>
      </c>
      <c r="O2694" cm="1">
        <f t="array" ref="O2694">_xlfn.FILTERXML("&lt;t&gt;&lt;s&gt;" &amp; SUBSTITUTE(SUBSTITUTE(A2694, "|", "&lt;/s&gt;&lt;s&gt;"), ";", "&lt;/s&gt;&lt;s&gt;") &amp; "&lt;/s&gt;&lt;/t&gt;", "//s[last()-2]")</f>
        <v>35</v>
      </c>
      <c r="P2694" cm="1">
        <f t="array" ref="P2694">_xlfn.FILTERXML("&lt;t&gt;&lt;s&gt;" &amp; SUBSTITUTE(SUBSTITUTE(SUBSTITUTE(CLEAN(A2694), "|", "&lt;/s&gt;&lt;s&gt;"), ",", "&lt;/s&gt;&lt;s&gt;"), ";", "&lt;/s&gt;&lt;s&gt;") &amp; "&lt;/s&gt;&lt;/t&gt;", "//s[last()-2]")</f>
        <v>140</v>
      </c>
      <c r="Q2694" cm="1">
        <f t="array" ref="Q2694">_xlfn.FILTERXML("&lt;t&gt;&lt;s&gt;" &amp; SUBSTITUTE(SUBSTITUTE(SUBSTITUTE(A2694, "|", "&lt;/s&gt;&lt;s&gt;"), ",", "&lt;/s&gt;&lt;s&gt;"), ";", "&lt;/s&gt;&lt;s&gt;") &amp; "&lt;/s&gt;&lt;/t&gt;", "//s[last()-1]")</f>
        <v>250</v>
      </c>
      <c r="R2694" t="s">
        <v>584</v>
      </c>
      <c r="S2694" s="20">
        <f>Table1[[#This Row],[Qty Sold]]/Table1[[#This Row],[Qty Added]]</f>
        <v>0.58333333333333337</v>
      </c>
      <c r="T2694" s="19">
        <f>Table1[[#This Row],[Unit Price]]*Table1[[#This Row],[Stock]]</f>
        <v>35000</v>
      </c>
    </row>
    <row r="2695" spans="1:20" x14ac:dyDescent="0.3">
      <c r="A2695" t="s">
        <v>160</v>
      </c>
      <c r="J2695" s="18" t="str">
        <f t="shared" si="168"/>
        <v>10-03-2026</v>
      </c>
      <c r="K2695" t="str">
        <f t="shared" si="169"/>
        <v>SKU109</v>
      </c>
      <c r="L2695" t="str">
        <f t="shared" si="170"/>
        <v>plastic bucket deluxe</v>
      </c>
      <c r="M2695" t="s">
        <v>573</v>
      </c>
      <c r="N2695">
        <f t="shared" si="171"/>
        <v>40</v>
      </c>
      <c r="O2695" cm="1">
        <f t="array" ref="O2695">_xlfn.FILTERXML("&lt;t&gt;&lt;s&gt;" &amp; SUBSTITUTE(SUBSTITUTE(A2695, "|", "&lt;/s&gt;&lt;s&gt;"), ";", "&lt;/s&gt;&lt;s&gt;") &amp; "&lt;/s&gt;&lt;/t&gt;", "//s[last()-2]")</f>
        <v>20</v>
      </c>
      <c r="P2695" cm="1">
        <f t="array" ref="P2695">_xlfn.FILTERXML("&lt;t&gt;&lt;s&gt;" &amp; SUBSTITUTE(SUBSTITUTE(SUBSTITUTE(CLEAN(A2695), "|", "&lt;/s&gt;&lt;s&gt;"), ",", "&lt;/s&gt;&lt;s&gt;"), ";", "&lt;/s&gt;&lt;s&gt;") &amp; "&lt;/s&gt;&lt;/t&gt;", "//s[last()-2]")</f>
        <v>150</v>
      </c>
      <c r="Q2695" cm="1">
        <f t="array" ref="Q2695">_xlfn.FILTERXML("&lt;t&gt;&lt;s&gt;" &amp; SUBSTITUTE(SUBSTITUTE(SUBSTITUTE(A2695, "|", "&lt;/s&gt;&lt;s&gt;"), ",", "&lt;/s&gt;&lt;s&gt;"), ";", "&lt;/s&gt;&lt;s&gt;") &amp; "&lt;/s&gt;&lt;/t&gt;", "//s[last()-1]")</f>
        <v>250</v>
      </c>
      <c r="R2695" t="s">
        <v>614</v>
      </c>
      <c r="S2695" s="20">
        <f>Table1[[#This Row],[Qty Sold]]/Table1[[#This Row],[Qty Added]]</f>
        <v>0.5</v>
      </c>
      <c r="T2695" s="19">
        <f>Table1[[#This Row],[Unit Price]]*Table1[[#This Row],[Stock]]</f>
        <v>37500</v>
      </c>
    </row>
    <row r="2696" spans="1:20" x14ac:dyDescent="0.3">
      <c r="A2696" t="s">
        <v>161</v>
      </c>
      <c r="J2696" s="18" t="str">
        <f t="shared" si="168"/>
        <v>11-03-2026</v>
      </c>
      <c r="K2696" t="str">
        <f t="shared" si="169"/>
        <v>SKU110</v>
      </c>
      <c r="L2696" t="str">
        <f t="shared" si="170"/>
        <v>Knife Set Deluxe</v>
      </c>
      <c r="M2696" t="s">
        <v>550</v>
      </c>
      <c r="N2696">
        <f t="shared" si="171"/>
        <v>35</v>
      </c>
      <c r="O2696" cm="1">
        <f t="array" ref="O2696">_xlfn.FILTERXML("&lt;t&gt;&lt;s&gt;" &amp; SUBSTITUTE(SUBSTITUTE(A2696, "|", "&lt;/s&gt;&lt;s&gt;"), ";", "&lt;/s&gt;&lt;s&gt;") &amp; "&lt;/s&gt;&lt;/t&gt;", "//s[last()-2]")</f>
        <v>20</v>
      </c>
      <c r="P2696" cm="1">
        <f t="array" ref="P2696">_xlfn.FILTERXML("&lt;t&gt;&lt;s&gt;" &amp; SUBSTITUTE(SUBSTITUTE(SUBSTITUTE(CLEAN(A2696), "|", "&lt;/s&gt;&lt;s&gt;"), ",", "&lt;/s&gt;&lt;s&gt;"), ";", "&lt;/s&gt;&lt;s&gt;") &amp; "&lt;/s&gt;&lt;/t&gt;", "//s[last()-2]")</f>
        <v>80</v>
      </c>
      <c r="Q2696" cm="1">
        <f t="array" ref="Q2696">_xlfn.FILTERXML("&lt;t&gt;&lt;s&gt;" &amp; SUBSTITUTE(SUBSTITUTE(SUBSTITUTE(A2696, "|", "&lt;/s&gt;&lt;s&gt;"), ",", "&lt;/s&gt;&lt;s&gt;"), ";", "&lt;/s&gt;&lt;s&gt;") &amp; "&lt;/s&gt;&lt;/t&gt;", "//s[last()-1]")</f>
        <v>900</v>
      </c>
      <c r="R2696" t="s">
        <v>590</v>
      </c>
      <c r="S2696" s="20">
        <f>Table1[[#This Row],[Qty Sold]]/Table1[[#This Row],[Qty Added]]</f>
        <v>0.5714285714285714</v>
      </c>
      <c r="T2696" s="19">
        <f>Table1[[#This Row],[Unit Price]]*Table1[[#This Row],[Stock]]</f>
        <v>72000</v>
      </c>
    </row>
    <row r="2697" spans="1:20" x14ac:dyDescent="0.3">
      <c r="A2697" t="s">
        <v>162</v>
      </c>
      <c r="J2697" s="18" t="str">
        <f t="shared" si="168"/>
        <v>12-03-2026</v>
      </c>
      <c r="K2697" t="str">
        <f t="shared" si="169"/>
        <v>SKU111</v>
      </c>
      <c r="L2697" t="str">
        <f t="shared" si="170"/>
        <v>knife set deluxe</v>
      </c>
      <c r="M2697" t="s">
        <v>569</v>
      </c>
      <c r="N2697">
        <f t="shared" si="171"/>
        <v>25</v>
      </c>
      <c r="O2697" cm="1">
        <f t="array" ref="O2697">_xlfn.FILTERXML("&lt;t&gt;&lt;s&gt;" &amp; SUBSTITUTE(SUBSTITUTE(A2697, "|", "&lt;/s&gt;&lt;s&gt;"), ";", "&lt;/s&gt;&lt;s&gt;") &amp; "&lt;/s&gt;&lt;/t&gt;", "//s[last()-2]")</f>
        <v>12</v>
      </c>
      <c r="P2697" cm="1">
        <f t="array" ref="P2697">_xlfn.FILTERXML("&lt;t&gt;&lt;s&gt;" &amp; SUBSTITUTE(SUBSTITUTE(SUBSTITUTE(CLEAN(A2697), "|", "&lt;/s&gt;&lt;s&gt;"), ",", "&lt;/s&gt;&lt;s&gt;"), ";", "&lt;/s&gt;&lt;s&gt;") &amp; "&lt;/s&gt;&lt;/t&gt;", "//s[last()-2]")</f>
        <v>85</v>
      </c>
      <c r="Q2697" cm="1">
        <f t="array" ref="Q2697">_xlfn.FILTERXML("&lt;t&gt;&lt;s&gt;" &amp; SUBSTITUTE(SUBSTITUTE(SUBSTITUTE(A2697, "|", "&lt;/s&gt;&lt;s&gt;"), ",", "&lt;/s&gt;&lt;s&gt;"), ";", "&lt;/s&gt;&lt;s&gt;") &amp; "&lt;/s&gt;&lt;/t&gt;", "//s[last()-1]")</f>
        <v>900</v>
      </c>
      <c r="R2697" t="s">
        <v>610</v>
      </c>
      <c r="S2697" s="20">
        <f>Table1[[#This Row],[Qty Sold]]/Table1[[#This Row],[Qty Added]]</f>
        <v>0.48</v>
      </c>
      <c r="T2697" s="19">
        <f>Table1[[#This Row],[Unit Price]]*Table1[[#This Row],[Stock]]</f>
        <v>76500</v>
      </c>
    </row>
    <row r="2698" spans="1:20" x14ac:dyDescent="0.3">
      <c r="A2698" t="s">
        <v>163</v>
      </c>
      <c r="J2698" s="18" t="str">
        <f t="shared" si="168"/>
        <v>13-03-2026</v>
      </c>
      <c r="K2698" t="str">
        <f t="shared" si="169"/>
        <v>SKU112</v>
      </c>
      <c r="L2698" t="str">
        <f t="shared" si="170"/>
        <v>Serving Tray Deluxe</v>
      </c>
      <c r="M2698" t="s">
        <v>554</v>
      </c>
      <c r="N2698">
        <f t="shared" si="171"/>
        <v>40</v>
      </c>
      <c r="O2698" cm="1">
        <f t="array" ref="O2698">_xlfn.FILTERXML("&lt;t&gt;&lt;s&gt;" &amp; SUBSTITUTE(SUBSTITUTE(A2698, "|", "&lt;/s&gt;&lt;s&gt;"), ";", "&lt;/s&gt;&lt;s&gt;") &amp; "&lt;/s&gt;&lt;/t&gt;", "//s[last()-2]")</f>
        <v>22</v>
      </c>
      <c r="P2698" cm="1">
        <f t="array" ref="P2698">_xlfn.FILTERXML("&lt;t&gt;&lt;s&gt;" &amp; SUBSTITUTE(SUBSTITUTE(SUBSTITUTE(CLEAN(A2698), "|", "&lt;/s&gt;&lt;s&gt;"), ",", "&lt;/s&gt;&lt;s&gt;"), ";", "&lt;/s&gt;&lt;s&gt;") &amp; "&lt;/s&gt;&lt;/t&gt;", "//s[last()-2]")</f>
        <v>90</v>
      </c>
      <c r="Q2698" cm="1">
        <f t="array" ref="Q2698">_xlfn.FILTERXML("&lt;t&gt;&lt;s&gt;" &amp; SUBSTITUTE(SUBSTITUTE(SUBSTITUTE(A2698, "|", "&lt;/s&gt;&lt;s&gt;"), ",", "&lt;/s&gt;&lt;s&gt;"), ";", "&lt;/s&gt;&lt;s&gt;") &amp; "&lt;/s&gt;&lt;/t&gt;", "//s[last()-1]")</f>
        <v>600</v>
      </c>
      <c r="R2698" t="s">
        <v>594</v>
      </c>
      <c r="S2698" s="20">
        <f>Table1[[#This Row],[Qty Sold]]/Table1[[#This Row],[Qty Added]]</f>
        <v>0.55000000000000004</v>
      </c>
      <c r="T2698" s="19">
        <f>Table1[[#This Row],[Unit Price]]*Table1[[#This Row],[Stock]]</f>
        <v>54000</v>
      </c>
    </row>
    <row r="2699" spans="1:20" x14ac:dyDescent="0.3">
      <c r="A2699" t="s">
        <v>164</v>
      </c>
      <c r="J2699" s="18" t="str">
        <f t="shared" si="168"/>
        <v>14-03-2026</v>
      </c>
      <c r="K2699" t="str">
        <f t="shared" si="169"/>
        <v>SKU113</v>
      </c>
      <c r="L2699" t="str">
        <f t="shared" si="170"/>
        <v>serving tray deluxe</v>
      </c>
      <c r="M2699" t="s">
        <v>581</v>
      </c>
      <c r="N2699">
        <f t="shared" si="171"/>
        <v>30</v>
      </c>
      <c r="O2699" cm="1">
        <f t="array" ref="O2699">_xlfn.FILTERXML("&lt;t&gt;&lt;s&gt;" &amp; SUBSTITUTE(SUBSTITUTE(A2699, "|", "&lt;/s&gt;&lt;s&gt;"), ";", "&lt;/s&gt;&lt;s&gt;") &amp; "&lt;/s&gt;&lt;/t&gt;", "//s[last()-2]")</f>
        <v>15</v>
      </c>
      <c r="P2699" cm="1">
        <f t="array" ref="P2699">_xlfn.FILTERXML("&lt;t&gt;&lt;s&gt;" &amp; SUBSTITUTE(SUBSTITUTE(SUBSTITUTE(CLEAN(A2699), "|", "&lt;/s&gt;&lt;s&gt;"), ",", "&lt;/s&gt;&lt;s&gt;"), ";", "&lt;/s&gt;&lt;s&gt;") &amp; "&lt;/s&gt;&lt;/t&gt;", "//s[last()-2]")</f>
        <v>95</v>
      </c>
      <c r="Q2699" cm="1">
        <f t="array" ref="Q2699">_xlfn.FILTERXML("&lt;t&gt;&lt;s&gt;" &amp; SUBSTITUTE(SUBSTITUTE(SUBSTITUTE(A2699, "|", "&lt;/s&gt;&lt;s&gt;"), ",", "&lt;/s&gt;&lt;s&gt;"), ";", "&lt;/s&gt;&lt;s&gt;") &amp; "&lt;/s&gt;&lt;/t&gt;", "//s[last()-1]")</f>
        <v>600</v>
      </c>
      <c r="R2699" t="s">
        <v>622</v>
      </c>
      <c r="S2699" s="20">
        <f>Table1[[#This Row],[Qty Sold]]/Table1[[#This Row],[Qty Added]]</f>
        <v>0.5</v>
      </c>
      <c r="T2699" s="19">
        <f>Table1[[#This Row],[Unit Price]]*Table1[[#This Row],[Stock]]</f>
        <v>57000</v>
      </c>
    </row>
    <row r="2700" spans="1:20" x14ac:dyDescent="0.3">
      <c r="A2700" t="s">
        <v>165</v>
      </c>
      <c r="J2700" s="18" t="str">
        <f t="shared" si="168"/>
        <v>15-03-2026</v>
      </c>
      <c r="K2700" t="str">
        <f t="shared" si="169"/>
        <v>SKU114</v>
      </c>
      <c r="L2700" t="str">
        <f t="shared" si="170"/>
        <v>Dinner Set Deluxe</v>
      </c>
      <c r="M2700" t="s">
        <v>556</v>
      </c>
      <c r="N2700">
        <f t="shared" si="171"/>
        <v>20</v>
      </c>
      <c r="O2700" cm="1">
        <f t="array" ref="O2700">_xlfn.FILTERXML("&lt;t&gt;&lt;s&gt;" &amp; SUBSTITUTE(SUBSTITUTE(A2700, "|", "&lt;/s&gt;&lt;s&gt;"), ";", "&lt;/s&gt;&lt;s&gt;") &amp; "&lt;/s&gt;&lt;/t&gt;", "//s[last()-2]")</f>
        <v>10</v>
      </c>
      <c r="P2700" cm="1">
        <f t="array" ref="P2700">_xlfn.FILTERXML("&lt;t&gt;&lt;s&gt;" &amp; SUBSTITUTE(SUBSTITUTE(SUBSTITUTE(CLEAN(A2700), "|", "&lt;/s&gt;&lt;s&gt;"), ",", "&lt;/s&gt;&lt;s&gt;"), ";", "&lt;/s&gt;&lt;s&gt;") &amp; "&lt;/s&gt;&lt;/t&gt;", "//s[last()-2]")</f>
        <v>60</v>
      </c>
      <c r="Q2700" cm="1">
        <f t="array" ref="Q2700">_xlfn.FILTERXML("&lt;t&gt;&lt;s&gt;" &amp; SUBSTITUTE(SUBSTITUTE(SUBSTITUTE(A2700, "|", "&lt;/s&gt;&lt;s&gt;"), ",", "&lt;/s&gt;&lt;s&gt;"), ";", "&lt;/s&gt;&lt;s&gt;") &amp; "&lt;/s&gt;&lt;/t&gt;", "//s[last()-1]")</f>
        <v>3500</v>
      </c>
      <c r="R2700" t="s">
        <v>596</v>
      </c>
      <c r="S2700" s="20">
        <f>Table1[[#This Row],[Qty Sold]]/Table1[[#This Row],[Qty Added]]</f>
        <v>0.5</v>
      </c>
      <c r="T2700" s="19">
        <f>Table1[[#This Row],[Unit Price]]*Table1[[#This Row],[Stock]]</f>
        <v>210000</v>
      </c>
    </row>
    <row r="2701" spans="1:20" x14ac:dyDescent="0.3">
      <c r="A2701" t="s">
        <v>166</v>
      </c>
      <c r="J2701" s="18" t="str">
        <f t="shared" si="168"/>
        <v>16-03-2026</v>
      </c>
      <c r="K2701" t="str">
        <f t="shared" si="169"/>
        <v>SKU115</v>
      </c>
      <c r="L2701" t="str">
        <f t="shared" si="170"/>
        <v>dinner set deluxe</v>
      </c>
      <c r="M2701" t="s">
        <v>572</v>
      </c>
      <c r="N2701">
        <f t="shared" si="171"/>
        <v>15</v>
      </c>
      <c r="O2701" cm="1">
        <f t="array" ref="O2701">_xlfn.FILTERXML("&lt;t&gt;&lt;s&gt;" &amp; SUBSTITUTE(SUBSTITUTE(A2701, "|", "&lt;/s&gt;&lt;s&gt;"), ";", "&lt;/s&gt;&lt;s&gt;") &amp; "&lt;/s&gt;&lt;/t&gt;", "//s[last()-2]")</f>
        <v>8</v>
      </c>
      <c r="P2701" cm="1">
        <f t="array" ref="P2701">_xlfn.FILTERXML("&lt;t&gt;&lt;s&gt;" &amp; SUBSTITUTE(SUBSTITUTE(SUBSTITUTE(CLEAN(A2701), "|", "&lt;/s&gt;&lt;s&gt;"), ",", "&lt;/s&gt;&lt;s&gt;"), ";", "&lt;/s&gt;&lt;s&gt;") &amp; "&lt;/s&gt;&lt;/t&gt;", "//s[last()-2]")</f>
        <v>65</v>
      </c>
      <c r="Q2701" cm="1">
        <f t="array" ref="Q2701">_xlfn.FILTERXML("&lt;t&gt;&lt;s&gt;" &amp; SUBSTITUTE(SUBSTITUTE(SUBSTITUTE(A2701, "|", "&lt;/s&gt;&lt;s&gt;"), ",", "&lt;/s&gt;&lt;s&gt;"), ";", "&lt;/s&gt;&lt;s&gt;") &amp; "&lt;/s&gt;&lt;/t&gt;", "//s[last()-1]")</f>
        <v>3500</v>
      </c>
      <c r="R2701" t="s">
        <v>613</v>
      </c>
      <c r="S2701" s="20">
        <f>Table1[[#This Row],[Qty Sold]]/Table1[[#This Row],[Qty Added]]</f>
        <v>0.53333333333333333</v>
      </c>
      <c r="T2701" s="19">
        <f>Table1[[#This Row],[Unit Price]]*Table1[[#This Row],[Stock]]</f>
        <v>227500</v>
      </c>
    </row>
    <row r="2702" spans="1:20" x14ac:dyDescent="0.3">
      <c r="A2702" t="s">
        <v>167</v>
      </c>
      <c r="J2702" s="18" t="str">
        <f t="shared" si="168"/>
        <v>17-03-2026</v>
      </c>
      <c r="K2702" t="str">
        <f t="shared" si="169"/>
        <v>SKU116</v>
      </c>
      <c r="L2702" t="str">
        <f t="shared" si="170"/>
        <v>Storage Container Deluxe</v>
      </c>
      <c r="M2702" t="s">
        <v>553</v>
      </c>
      <c r="N2702">
        <f t="shared" si="171"/>
        <v>80</v>
      </c>
      <c r="O2702" cm="1">
        <f t="array" ref="O2702">_xlfn.FILTERXML("&lt;t&gt;&lt;s&gt;" &amp; SUBSTITUTE(SUBSTITUTE(A2702, "|", "&lt;/s&gt;&lt;s&gt;"), ";", "&lt;/s&gt;&lt;s&gt;") &amp; "&lt;/s&gt;&lt;/t&gt;", "//s[last()-2]")</f>
        <v>50</v>
      </c>
      <c r="P2702" cm="1">
        <f t="array" ref="P2702">_xlfn.FILTERXML("&lt;t&gt;&lt;s&gt;" &amp; SUBSTITUTE(SUBSTITUTE(SUBSTITUTE(CLEAN(A2702), "|", "&lt;/s&gt;&lt;s&gt;"), ",", "&lt;/s&gt;&lt;s&gt;"), ";", "&lt;/s&gt;&lt;s&gt;") &amp; "&lt;/s&gt;&lt;/t&gt;", "//s[last()-2]")</f>
        <v>170</v>
      </c>
      <c r="Q2702" cm="1">
        <f t="array" ref="Q2702">_xlfn.FILTERXML("&lt;t&gt;&lt;s&gt;" &amp; SUBSTITUTE(SUBSTITUTE(SUBSTITUTE(A2702, "|", "&lt;/s&gt;&lt;s&gt;"), ",", "&lt;/s&gt;&lt;s&gt;"), ";", "&lt;/s&gt;&lt;s&gt;") &amp; "&lt;/s&gt;&lt;/t&gt;", "//s[last()-1]")</f>
        <v>400</v>
      </c>
      <c r="R2702" t="s">
        <v>593</v>
      </c>
      <c r="S2702" s="20">
        <f>Table1[[#This Row],[Qty Sold]]/Table1[[#This Row],[Qty Added]]</f>
        <v>0.625</v>
      </c>
      <c r="T2702" s="19">
        <f>Table1[[#This Row],[Unit Price]]*Table1[[#This Row],[Stock]]</f>
        <v>68000</v>
      </c>
    </row>
    <row r="2703" spans="1:20" x14ac:dyDescent="0.3">
      <c r="A2703" t="s">
        <v>168</v>
      </c>
      <c r="J2703" s="18" t="str">
        <f t="shared" si="168"/>
        <v>18-03-2026</v>
      </c>
      <c r="K2703" t="str">
        <f t="shared" si="169"/>
        <v>SKU117</v>
      </c>
      <c r="L2703" t="str">
        <f t="shared" si="170"/>
        <v>storage container deluxe</v>
      </c>
      <c r="M2703" t="s">
        <v>570</v>
      </c>
      <c r="N2703">
        <f t="shared" si="171"/>
        <v>60</v>
      </c>
      <c r="O2703" cm="1">
        <f t="array" ref="O2703">_xlfn.FILTERXML("&lt;t&gt;&lt;s&gt;" &amp; SUBSTITUTE(SUBSTITUTE(A2703, "|", "&lt;/s&gt;&lt;s&gt;"), ";", "&lt;/s&gt;&lt;s&gt;") &amp; "&lt;/s&gt;&lt;/t&gt;", "//s[last()-2]")</f>
        <v>30</v>
      </c>
      <c r="P2703" cm="1">
        <f t="array" ref="P2703">_xlfn.FILTERXML("&lt;t&gt;&lt;s&gt;" &amp; SUBSTITUTE(SUBSTITUTE(SUBSTITUTE(CLEAN(A2703), "|", "&lt;/s&gt;&lt;s&gt;"), ",", "&lt;/s&gt;&lt;s&gt;"), ";", "&lt;/s&gt;&lt;s&gt;") &amp; "&lt;/s&gt;&lt;/t&gt;", "//s[last()-2]")</f>
        <v>180</v>
      </c>
      <c r="Q2703" cm="1">
        <f t="array" ref="Q2703">_xlfn.FILTERXML("&lt;t&gt;&lt;s&gt;" &amp; SUBSTITUTE(SUBSTITUTE(SUBSTITUTE(A2703, "|", "&lt;/s&gt;&lt;s&gt;"), ",", "&lt;/s&gt;&lt;s&gt;"), ";", "&lt;/s&gt;&lt;s&gt;") &amp; "&lt;/s&gt;&lt;/t&gt;", "//s[last()-1]")</f>
        <v>400</v>
      </c>
      <c r="R2703" t="s">
        <v>611</v>
      </c>
      <c r="S2703" s="20">
        <f>Table1[[#This Row],[Qty Sold]]/Table1[[#This Row],[Qty Added]]</f>
        <v>0.5</v>
      </c>
      <c r="T2703" s="19">
        <f>Table1[[#This Row],[Unit Price]]*Table1[[#This Row],[Stock]]</f>
        <v>72000</v>
      </c>
    </row>
    <row r="2704" spans="1:20" x14ac:dyDescent="0.3">
      <c r="A2704" t="s">
        <v>169</v>
      </c>
      <c r="J2704" s="18" t="str">
        <f t="shared" si="168"/>
        <v>19-03-2026</v>
      </c>
      <c r="K2704" t="str">
        <f t="shared" si="169"/>
        <v>SKU118</v>
      </c>
      <c r="L2704" t="str">
        <f t="shared" si="170"/>
        <v>Steel Jug Deluxe</v>
      </c>
      <c r="M2704" t="s">
        <v>541</v>
      </c>
      <c r="N2704">
        <f t="shared" si="171"/>
        <v>30</v>
      </c>
      <c r="O2704" cm="1">
        <f t="array" ref="O2704">_xlfn.FILTERXML("&lt;t&gt;&lt;s&gt;" &amp; SUBSTITUTE(SUBSTITUTE(A2704, "|", "&lt;/s&gt;&lt;s&gt;"), ";", "&lt;/s&gt;&lt;s&gt;") &amp; "&lt;/s&gt;&lt;/t&gt;", "//s[last()-2]")</f>
        <v>15</v>
      </c>
      <c r="P2704" cm="1">
        <f t="array" ref="P2704">_xlfn.FILTERXML("&lt;t&gt;&lt;s&gt;" &amp; SUBSTITUTE(SUBSTITUTE(SUBSTITUTE(CLEAN(A2704), "|", "&lt;/s&gt;&lt;s&gt;"), ",", "&lt;/s&gt;&lt;s&gt;"), ";", "&lt;/s&gt;&lt;s&gt;") &amp; "&lt;/s&gt;&lt;/t&gt;", "//s[last()-2]")</f>
        <v>80</v>
      </c>
      <c r="Q2704" cm="1">
        <f t="array" ref="Q2704">_xlfn.FILTERXML("&lt;t&gt;&lt;s&gt;" &amp; SUBSTITUTE(SUBSTITUTE(SUBSTITUTE(A2704, "|", "&lt;/s&gt;&lt;s&gt;"), ",", "&lt;/s&gt;&lt;s&gt;"), ";", "&lt;/s&gt;&lt;s&gt;") &amp; "&lt;/s&gt;&lt;/t&gt;", "//s[last()-1]")</f>
        <v>900</v>
      </c>
      <c r="R2704" t="s">
        <v>582</v>
      </c>
      <c r="S2704" s="20">
        <f>Table1[[#This Row],[Qty Sold]]/Table1[[#This Row],[Qty Added]]</f>
        <v>0.5</v>
      </c>
      <c r="T2704" s="19">
        <f>Table1[[#This Row],[Unit Price]]*Table1[[#This Row],[Stock]]</f>
        <v>72000</v>
      </c>
    </row>
    <row r="2705" spans="1:20" x14ac:dyDescent="0.3">
      <c r="A2705" t="s">
        <v>170</v>
      </c>
      <c r="J2705" s="18" t="str">
        <f t="shared" si="168"/>
        <v>20-03-2026</v>
      </c>
      <c r="K2705" t="str">
        <f t="shared" si="169"/>
        <v>SKU119</v>
      </c>
      <c r="L2705" t="str">
        <f t="shared" si="170"/>
        <v>steel jug deluxe</v>
      </c>
      <c r="M2705" t="s">
        <v>542</v>
      </c>
      <c r="N2705">
        <f t="shared" si="171"/>
        <v>20</v>
      </c>
      <c r="O2705" cm="1">
        <f t="array" ref="O2705">_xlfn.FILTERXML("&lt;t&gt;&lt;s&gt;" &amp; SUBSTITUTE(SUBSTITUTE(A2705, "|", "&lt;/s&gt;&lt;s&gt;"), ";", "&lt;/s&gt;&lt;s&gt;") &amp; "&lt;/s&gt;&lt;/t&gt;", "//s[last()-2]")</f>
        <v>10</v>
      </c>
      <c r="P2705" cm="1">
        <f t="array" ref="P2705">_xlfn.FILTERXML("&lt;t&gt;&lt;s&gt;" &amp; SUBSTITUTE(SUBSTITUTE(SUBSTITUTE(CLEAN(A2705), "|", "&lt;/s&gt;&lt;s&gt;"), ",", "&lt;/s&gt;&lt;s&gt;"), ";", "&lt;/s&gt;&lt;s&gt;") &amp; "&lt;/s&gt;&lt;/t&gt;", "//s[last()-2]")</f>
        <v>85</v>
      </c>
      <c r="Q2705" cm="1">
        <f t="array" ref="Q2705">_xlfn.FILTERXML("&lt;t&gt;&lt;s&gt;" &amp; SUBSTITUTE(SUBSTITUTE(SUBSTITUTE(A2705, "|", "&lt;/s&gt;&lt;s&gt;"), ",", "&lt;/s&gt;&lt;s&gt;"), ";", "&lt;/s&gt;&lt;s&gt;") &amp; "&lt;/s&gt;&lt;/t&gt;", "//s[last()-1]")</f>
        <v>900</v>
      </c>
      <c r="R2705" t="s">
        <v>600</v>
      </c>
      <c r="S2705" s="20">
        <f>Table1[[#This Row],[Qty Sold]]/Table1[[#This Row],[Qty Added]]</f>
        <v>0.5</v>
      </c>
      <c r="T2705" s="19">
        <f>Table1[[#This Row],[Unit Price]]*Table1[[#This Row],[Stock]]</f>
        <v>76500</v>
      </c>
    </row>
    <row r="2706" spans="1:20" x14ac:dyDescent="0.3">
      <c r="A2706" t="s">
        <v>171</v>
      </c>
      <c r="J2706" s="18" t="str">
        <f t="shared" si="168"/>
        <v>21-03-2026</v>
      </c>
      <c r="K2706" t="str">
        <f t="shared" si="169"/>
        <v>SKU120</v>
      </c>
      <c r="L2706" t="str">
        <f t="shared" si="170"/>
        <v>Tea Kettle Deluxe</v>
      </c>
      <c r="M2706" t="s">
        <v>552</v>
      </c>
      <c r="N2706">
        <f t="shared" si="171"/>
        <v>25</v>
      </c>
      <c r="O2706" cm="1">
        <f t="array" ref="O2706">_xlfn.FILTERXML("&lt;t&gt;&lt;s&gt;" &amp; SUBSTITUTE(SUBSTITUTE(A2706, "|", "&lt;/s&gt;&lt;s&gt;"), ";", "&lt;/s&gt;&lt;s&gt;") &amp; "&lt;/s&gt;&lt;/t&gt;", "//s[last()-2]")</f>
        <v>12</v>
      </c>
      <c r="P2706" cm="1">
        <f t="array" ref="P2706">_xlfn.FILTERXML("&lt;t&gt;&lt;s&gt;" &amp; SUBSTITUTE(SUBSTITUTE(SUBSTITUTE(CLEAN(A2706), "|", "&lt;/s&gt;&lt;s&gt;"), ",", "&lt;/s&gt;&lt;s&gt;"), ";", "&lt;/s&gt;&lt;s&gt;") &amp; "&lt;/s&gt;&lt;/t&gt;", "//s[last()-2]")</f>
        <v>70</v>
      </c>
      <c r="Q2706" cm="1">
        <f t="array" ref="Q2706">_xlfn.FILTERXML("&lt;t&gt;&lt;s&gt;" &amp; SUBSTITUTE(SUBSTITUTE(SUBSTITUTE(A2706, "|", "&lt;/s&gt;&lt;s&gt;"), ",", "&lt;/s&gt;&lt;s&gt;"), ";", "&lt;/s&gt;&lt;s&gt;") &amp; "&lt;/s&gt;&lt;/t&gt;", "//s[last()-1]")</f>
        <v>1000</v>
      </c>
      <c r="R2706" t="s">
        <v>592</v>
      </c>
      <c r="S2706" s="20">
        <f>Table1[[#This Row],[Qty Sold]]/Table1[[#This Row],[Qty Added]]</f>
        <v>0.48</v>
      </c>
      <c r="T2706" s="19">
        <f>Table1[[#This Row],[Unit Price]]*Table1[[#This Row],[Stock]]</f>
        <v>70000</v>
      </c>
    </row>
    <row r="2707" spans="1:20" x14ac:dyDescent="0.3">
      <c r="A2707" t="s">
        <v>172</v>
      </c>
      <c r="J2707" s="18" t="str">
        <f t="shared" si="168"/>
        <v>22-03-2026</v>
      </c>
      <c r="K2707" t="str">
        <f t="shared" si="169"/>
        <v>SKU121</v>
      </c>
      <c r="L2707" t="str">
        <f t="shared" si="170"/>
        <v>tea kettle deluxe</v>
      </c>
      <c r="M2707" t="s">
        <v>571</v>
      </c>
      <c r="N2707">
        <f t="shared" si="171"/>
        <v>15</v>
      </c>
      <c r="O2707" cm="1">
        <f t="array" ref="O2707">_xlfn.FILTERXML("&lt;t&gt;&lt;s&gt;" &amp; SUBSTITUTE(SUBSTITUTE(A2707, "|", "&lt;/s&gt;&lt;s&gt;"), ";", "&lt;/s&gt;&lt;s&gt;") &amp; "&lt;/s&gt;&lt;/t&gt;", "//s[last()-2]")</f>
        <v>7</v>
      </c>
      <c r="P2707" cm="1">
        <f t="array" ref="P2707">_xlfn.FILTERXML("&lt;t&gt;&lt;s&gt;" &amp; SUBSTITUTE(SUBSTITUTE(SUBSTITUTE(CLEAN(A2707), "|", "&lt;/s&gt;&lt;s&gt;"), ",", "&lt;/s&gt;&lt;s&gt;"), ";", "&lt;/s&gt;&lt;s&gt;") &amp; "&lt;/s&gt;&lt;/t&gt;", "//s[last()-2]")</f>
        <v>72</v>
      </c>
      <c r="Q2707" cm="1">
        <f t="array" ref="Q2707">_xlfn.FILTERXML("&lt;t&gt;&lt;s&gt;" &amp; SUBSTITUTE(SUBSTITUTE(SUBSTITUTE(A2707, "|", "&lt;/s&gt;&lt;s&gt;"), ",", "&lt;/s&gt;&lt;s&gt;"), ";", "&lt;/s&gt;&lt;s&gt;") &amp; "&lt;/s&gt;&lt;/t&gt;", "//s[last()-1]")</f>
        <v>1000</v>
      </c>
      <c r="R2707" t="s">
        <v>612</v>
      </c>
      <c r="S2707" s="20">
        <f>Table1[[#This Row],[Qty Sold]]/Table1[[#This Row],[Qty Added]]</f>
        <v>0.46666666666666667</v>
      </c>
      <c r="T2707" s="19">
        <f>Table1[[#This Row],[Unit Price]]*Table1[[#This Row],[Stock]]</f>
        <v>72000</v>
      </c>
    </row>
    <row r="2708" spans="1:20" x14ac:dyDescent="0.3">
      <c r="A2708" t="s">
        <v>173</v>
      </c>
      <c r="J2708" s="18" t="str">
        <f t="shared" si="168"/>
        <v>23-03-2026</v>
      </c>
      <c r="K2708" t="str">
        <f t="shared" si="169"/>
        <v>SKU122</v>
      </c>
      <c r="L2708" t="str">
        <f t="shared" si="170"/>
        <v>Steel Plate Mini</v>
      </c>
      <c r="M2708" t="s">
        <v>541</v>
      </c>
      <c r="N2708">
        <f t="shared" si="171"/>
        <v>40</v>
      </c>
      <c r="O2708" cm="1">
        <f t="array" ref="O2708">_xlfn.FILTERXML("&lt;t&gt;&lt;s&gt;" &amp; SUBSTITUTE(SUBSTITUTE(A2708, "|", "&lt;/s&gt;&lt;s&gt;"), ";", "&lt;/s&gt;&lt;s&gt;") &amp; "&lt;/s&gt;&lt;/t&gt;", "//s[last()-2]")</f>
        <v>22</v>
      </c>
      <c r="P2708" cm="1">
        <f t="array" ref="P2708">_xlfn.FILTERXML("&lt;t&gt;&lt;s&gt;" &amp; SUBSTITUTE(SUBSTITUTE(SUBSTITUTE(CLEAN(A2708), "|", "&lt;/s&gt;&lt;s&gt;"), ",", "&lt;/s&gt;&lt;s&gt;"), ";", "&lt;/s&gt;&lt;s&gt;") &amp; "&lt;/s&gt;&lt;/t&gt;", "//s[last()-2]")</f>
        <v>120</v>
      </c>
      <c r="Q2708" cm="1">
        <f t="array" ref="Q2708">_xlfn.FILTERXML("&lt;t&gt;&lt;s&gt;" &amp; SUBSTITUTE(SUBSTITUTE(SUBSTITUTE(A2708, "|", "&lt;/s&gt;&lt;s&gt;"), ",", "&lt;/s&gt;&lt;s&gt;"), ";", "&lt;/s&gt;&lt;s&gt;") &amp; "&lt;/s&gt;&lt;/t&gt;", "//s[last()-1]")</f>
        <v>100</v>
      </c>
      <c r="R2708" t="s">
        <v>582</v>
      </c>
      <c r="S2708" s="20">
        <f>Table1[[#This Row],[Qty Sold]]/Table1[[#This Row],[Qty Added]]</f>
        <v>0.55000000000000004</v>
      </c>
      <c r="T2708" s="19">
        <f>Table1[[#This Row],[Unit Price]]*Table1[[#This Row],[Stock]]</f>
        <v>12000</v>
      </c>
    </row>
    <row r="2709" spans="1:20" x14ac:dyDescent="0.3">
      <c r="A2709" t="s">
        <v>174</v>
      </c>
      <c r="J2709" s="18" t="str">
        <f t="shared" si="168"/>
        <v>24-03-2026</v>
      </c>
      <c r="K2709" t="str">
        <f t="shared" si="169"/>
        <v>SKU123</v>
      </c>
      <c r="L2709" t="str">
        <f t="shared" si="170"/>
        <v>steel plate mini</v>
      </c>
      <c r="M2709" t="s">
        <v>542</v>
      </c>
      <c r="N2709">
        <f t="shared" si="171"/>
        <v>25</v>
      </c>
      <c r="O2709" cm="1">
        <f t="array" ref="O2709">_xlfn.FILTERXML("&lt;t&gt;&lt;s&gt;" &amp; SUBSTITUTE(SUBSTITUTE(A2709, "|", "&lt;/s&gt;&lt;s&gt;"), ";", "&lt;/s&gt;&lt;s&gt;") &amp; "&lt;/s&gt;&lt;/t&gt;", "//s[last()-2]")</f>
        <v>15</v>
      </c>
      <c r="P2709" cm="1">
        <f t="array" ref="P2709">_xlfn.FILTERXML("&lt;t&gt;&lt;s&gt;" &amp; SUBSTITUTE(SUBSTITUTE(SUBSTITUTE(CLEAN(A2709), "|", "&lt;/s&gt;&lt;s&gt;"), ",", "&lt;/s&gt;&lt;s&gt;"), ";", "&lt;/s&gt;&lt;s&gt;") &amp; "&lt;/s&gt;&lt;/t&gt;", "//s[last()-2]")</f>
        <v>130</v>
      </c>
      <c r="Q2709" cm="1">
        <f t="array" ref="Q2709">_xlfn.FILTERXML("&lt;t&gt;&lt;s&gt;" &amp; SUBSTITUTE(SUBSTITUTE(SUBSTITUTE(A2709, "|", "&lt;/s&gt;&lt;s&gt;"), ",", "&lt;/s&gt;&lt;s&gt;"), ";", "&lt;/s&gt;&lt;s&gt;") &amp; "&lt;/s&gt;&lt;/t&gt;", "//s[last()-1]")</f>
        <v>100</v>
      </c>
      <c r="R2709" t="s">
        <v>600</v>
      </c>
      <c r="S2709" s="20">
        <f>Table1[[#This Row],[Qty Sold]]/Table1[[#This Row],[Qty Added]]</f>
        <v>0.6</v>
      </c>
      <c r="T2709" s="19">
        <f>Table1[[#This Row],[Unit Price]]*Table1[[#This Row],[Stock]]</f>
        <v>13000</v>
      </c>
    </row>
    <row r="2710" spans="1:20" x14ac:dyDescent="0.3">
      <c r="A2710" t="s">
        <v>175</v>
      </c>
      <c r="J2710" s="18" t="str">
        <f t="shared" si="168"/>
        <v>25-03-2026</v>
      </c>
      <c r="K2710" t="str">
        <f t="shared" si="169"/>
        <v>SKU124</v>
      </c>
      <c r="L2710" t="str">
        <f t="shared" si="170"/>
        <v>Spoon Set Mini</v>
      </c>
      <c r="M2710" t="s">
        <v>543</v>
      </c>
      <c r="N2710">
        <f t="shared" si="171"/>
        <v>60</v>
      </c>
      <c r="O2710" cm="1">
        <f t="array" ref="O2710">_xlfn.FILTERXML("&lt;t&gt;&lt;s&gt;" &amp; SUBSTITUTE(SUBSTITUTE(A2710, "|", "&lt;/s&gt;&lt;s&gt;"), ";", "&lt;/s&gt;&lt;s&gt;") &amp; "&lt;/s&gt;&lt;/t&gt;", "//s[last()-2]")</f>
        <v>40</v>
      </c>
      <c r="P2710" cm="1">
        <f t="array" ref="P2710">_xlfn.FILTERXML("&lt;t&gt;&lt;s&gt;" &amp; SUBSTITUTE(SUBSTITUTE(SUBSTITUTE(CLEAN(A2710), "|", "&lt;/s&gt;&lt;s&gt;"), ",", "&lt;/s&gt;&lt;s&gt;"), ";", "&lt;/s&gt;&lt;s&gt;") &amp; "&lt;/s&gt;&lt;/t&gt;", "//s[last()-2]")</f>
        <v>150</v>
      </c>
      <c r="Q2710" cm="1">
        <f t="array" ref="Q2710">_xlfn.FILTERXML("&lt;t&gt;&lt;s&gt;" &amp; SUBSTITUTE(SUBSTITUTE(SUBSTITUTE(A2710, "|", "&lt;/s&gt;&lt;s&gt;"), ",", "&lt;/s&gt;&lt;s&gt;"), ";", "&lt;/s&gt;&lt;s&gt;") &amp; "&lt;/s&gt;&lt;/t&gt;", "//s[last()-1]")</f>
        <v>50</v>
      </c>
      <c r="R2710" t="s">
        <v>583</v>
      </c>
      <c r="S2710" s="20">
        <f>Table1[[#This Row],[Qty Sold]]/Table1[[#This Row],[Qty Added]]</f>
        <v>0.66666666666666663</v>
      </c>
      <c r="T2710" s="19">
        <f>Table1[[#This Row],[Unit Price]]*Table1[[#This Row],[Stock]]</f>
        <v>7500</v>
      </c>
    </row>
    <row r="2711" spans="1:20" x14ac:dyDescent="0.3">
      <c r="A2711" t="s">
        <v>176</v>
      </c>
      <c r="J2711" s="18" t="str">
        <f t="shared" si="168"/>
        <v>26-03-2026</v>
      </c>
      <c r="K2711" t="str">
        <f t="shared" si="169"/>
        <v>SKU125</v>
      </c>
      <c r="L2711" t="str">
        <f t="shared" si="170"/>
        <v>Plastic Bucket Small</v>
      </c>
      <c r="M2711" t="s">
        <v>544</v>
      </c>
      <c r="N2711">
        <f t="shared" si="171"/>
        <v>70</v>
      </c>
      <c r="O2711" cm="1">
        <f t="array" ref="O2711">_xlfn.FILTERXML("&lt;t&gt;&lt;s&gt;" &amp; SUBSTITUTE(SUBSTITUTE(A2711, "|", "&lt;/s&gt;&lt;s&gt;"), ";", "&lt;/s&gt;&lt;s&gt;") &amp; "&lt;/s&gt;&lt;/t&gt;", "//s[last()-2]")</f>
        <v>45</v>
      </c>
      <c r="P2711" cm="1">
        <f t="array" ref="P2711">_xlfn.FILTERXML("&lt;t&gt;&lt;s&gt;" &amp; SUBSTITUTE(SUBSTITUTE(SUBSTITUTE(CLEAN(A2711), "|", "&lt;/s&gt;&lt;s&gt;"), ",", "&lt;/s&gt;&lt;s&gt;"), ";", "&lt;/s&gt;&lt;s&gt;") &amp; "&lt;/s&gt;&lt;/t&gt;", "//s[last()-2]")</f>
        <v>160</v>
      </c>
      <c r="Q2711" cm="1">
        <f t="array" ref="Q2711">_xlfn.FILTERXML("&lt;t&gt;&lt;s&gt;" &amp; SUBSTITUTE(SUBSTITUTE(SUBSTITUTE(A2711, "|", "&lt;/s&gt;&lt;s&gt;"), ",", "&lt;/s&gt;&lt;s&gt;"), ";", "&lt;/s&gt;&lt;s&gt;") &amp; "&lt;/s&gt;&lt;/t&gt;", "//s[last()-1]")</f>
        <v>120</v>
      </c>
      <c r="R2711" t="s">
        <v>584</v>
      </c>
      <c r="S2711" s="20">
        <f>Table1[[#This Row],[Qty Sold]]/Table1[[#This Row],[Qty Added]]</f>
        <v>0.6428571428571429</v>
      </c>
      <c r="T2711" s="19">
        <f>Table1[[#This Row],[Unit Price]]*Table1[[#This Row],[Stock]]</f>
        <v>19200</v>
      </c>
    </row>
    <row r="2712" spans="1:20" x14ac:dyDescent="0.3">
      <c r="A2712" t="s">
        <v>177</v>
      </c>
      <c r="J2712" s="18" t="str">
        <f t="shared" si="168"/>
        <v>27-03-2026</v>
      </c>
      <c r="K2712" t="str">
        <f t="shared" si="169"/>
        <v>SKU126</v>
      </c>
      <c r="L2712" t="str">
        <f t="shared" si="170"/>
        <v>Glass Set Mini</v>
      </c>
      <c r="M2712" t="s">
        <v>545</v>
      </c>
      <c r="N2712">
        <f t="shared" si="171"/>
        <v>20</v>
      </c>
      <c r="O2712" cm="1">
        <f t="array" ref="O2712">_xlfn.FILTERXML("&lt;t&gt;&lt;s&gt;" &amp; SUBSTITUTE(SUBSTITUTE(A2712, "|", "&lt;/s&gt;&lt;s&gt;"), ";", "&lt;/s&gt;&lt;s&gt;") &amp; "&lt;/s&gt;&lt;/t&gt;", "//s[last()-2]")</f>
        <v>8</v>
      </c>
      <c r="P2712" cm="1">
        <f t="array" ref="P2712">_xlfn.FILTERXML("&lt;t&gt;&lt;s&gt;" &amp; SUBSTITUTE(SUBSTITUTE(SUBSTITUTE(CLEAN(A2712), "|", "&lt;/s&gt;&lt;s&gt;"), ",", "&lt;/s&gt;&lt;s&gt;"), ";", "&lt;/s&gt;&lt;s&gt;") &amp; "&lt;/s&gt;&lt;/t&gt;", "//s[last()-2]")</f>
        <v>60</v>
      </c>
      <c r="Q2712" cm="1">
        <f t="array" ref="Q2712">_xlfn.FILTERXML("&lt;t&gt;&lt;s&gt;" &amp; SUBSTITUTE(SUBSTITUTE(SUBSTITUTE(A2712, "|", "&lt;/s&gt;&lt;s&gt;"), ",", "&lt;/s&gt;&lt;s&gt;"), ";", "&lt;/s&gt;&lt;s&gt;") &amp; "&lt;/s&gt;&lt;/t&gt;", "//s[last()-1]")</f>
        <v>180</v>
      </c>
      <c r="R2712" t="s">
        <v>585</v>
      </c>
      <c r="S2712" s="20">
        <f>Table1[[#This Row],[Qty Sold]]/Table1[[#This Row],[Qty Added]]</f>
        <v>0.4</v>
      </c>
      <c r="T2712" s="19">
        <f>Table1[[#This Row],[Unit Price]]*Table1[[#This Row],[Stock]]</f>
        <v>10800</v>
      </c>
    </row>
    <row r="2713" spans="1:20" x14ac:dyDescent="0.3">
      <c r="A2713" t="s">
        <v>178</v>
      </c>
      <c r="J2713" s="18" t="str">
        <f t="shared" si="168"/>
        <v>28-03-2026</v>
      </c>
      <c r="K2713" t="str">
        <f t="shared" si="169"/>
        <v>SKU127</v>
      </c>
      <c r="L2713" t="str">
        <f t="shared" si="170"/>
        <v>Cooker 2L</v>
      </c>
      <c r="M2713" t="s">
        <v>546</v>
      </c>
      <c r="N2713">
        <f t="shared" si="171"/>
        <v>12</v>
      </c>
      <c r="O2713" cm="1">
        <f t="array" ref="O2713">_xlfn.FILTERXML("&lt;t&gt;&lt;s&gt;" &amp; SUBSTITUTE(SUBSTITUTE(A2713, "|", "&lt;/s&gt;&lt;s&gt;"), ";", "&lt;/s&gt;&lt;s&gt;") &amp; "&lt;/s&gt;&lt;/t&gt;", "//s[last()-2]")</f>
        <v>7</v>
      </c>
      <c r="P2713" cm="1">
        <f t="array" ref="P2713">_xlfn.FILTERXML("&lt;t&gt;&lt;s&gt;" &amp; SUBSTITUTE(SUBSTITUTE(SUBSTITUTE(CLEAN(A2713), "|", "&lt;/s&gt;&lt;s&gt;"), ",", "&lt;/s&gt;&lt;s&gt;"), ";", "&lt;/s&gt;&lt;s&gt;") &amp; "&lt;/s&gt;&lt;/t&gt;", "//s[last()-2]")</f>
        <v>28</v>
      </c>
      <c r="Q2713" cm="1">
        <f t="array" ref="Q2713">_xlfn.FILTERXML("&lt;t&gt;&lt;s&gt;" &amp; SUBSTITUTE(SUBSTITUTE(SUBSTITUTE(A2713, "|", "&lt;/s&gt;&lt;s&gt;"), ",", "&lt;/s&gt;&lt;s&gt;"), ";", "&lt;/s&gt;&lt;s&gt;") &amp; "&lt;/s&gt;&lt;/t&gt;", "//s[last()-1]")</f>
        <v>1200</v>
      </c>
      <c r="R2713" t="s">
        <v>586</v>
      </c>
      <c r="S2713" s="20">
        <f>Table1[[#This Row],[Qty Sold]]/Table1[[#This Row],[Qty Added]]</f>
        <v>0.58333333333333337</v>
      </c>
      <c r="T2713" s="19">
        <f>Table1[[#This Row],[Unit Price]]*Table1[[#This Row],[Stock]]</f>
        <v>33600</v>
      </c>
    </row>
    <row r="2714" spans="1:20" x14ac:dyDescent="0.3">
      <c r="A2714" t="s">
        <v>179</v>
      </c>
      <c r="J2714" s="18" t="str">
        <f t="shared" si="168"/>
        <v>29-03-2026</v>
      </c>
      <c r="K2714" t="str">
        <f t="shared" si="169"/>
        <v>SKU128</v>
      </c>
      <c r="L2714" t="str">
        <f t="shared" si="170"/>
        <v>Cooker 2 L</v>
      </c>
      <c r="M2714" t="s">
        <v>546</v>
      </c>
      <c r="N2714">
        <f t="shared" si="171"/>
        <v>8</v>
      </c>
      <c r="O2714" cm="1">
        <f t="array" ref="O2714">_xlfn.FILTERXML("&lt;t&gt;&lt;s&gt;" &amp; SUBSTITUTE(SUBSTITUTE(A2714, "|", "&lt;/s&gt;&lt;s&gt;"), ";", "&lt;/s&gt;&lt;s&gt;") &amp; "&lt;/s&gt;&lt;/t&gt;", "//s[last()-2]")</f>
        <v>4</v>
      </c>
      <c r="P2714" cm="1">
        <f t="array" ref="P2714">_xlfn.FILTERXML("&lt;t&gt;&lt;s&gt;" &amp; SUBSTITUTE(SUBSTITUTE(SUBSTITUTE(CLEAN(A2714), "|", "&lt;/s&gt;&lt;s&gt;"), ",", "&lt;/s&gt;&lt;s&gt;"), ";", "&lt;/s&gt;&lt;s&gt;") &amp; "&lt;/s&gt;&lt;/t&gt;", "//s[last()-2]")</f>
        <v>30</v>
      </c>
      <c r="Q2714" cm="1">
        <f t="array" ref="Q2714">_xlfn.FILTERXML("&lt;t&gt;&lt;s&gt;" &amp; SUBSTITUTE(SUBSTITUTE(SUBSTITUTE(A2714, "|", "&lt;/s&gt;&lt;s&gt;"), ",", "&lt;/s&gt;&lt;s&gt;"), ";", "&lt;/s&gt;&lt;s&gt;") &amp; "&lt;/s&gt;&lt;/t&gt;", "//s[last()-1]")</f>
        <v>1200</v>
      </c>
      <c r="R2714" t="s">
        <v>586</v>
      </c>
      <c r="S2714" s="20">
        <f>Table1[[#This Row],[Qty Sold]]/Table1[[#This Row],[Qty Added]]</f>
        <v>0.5</v>
      </c>
      <c r="T2714" s="19">
        <f>Table1[[#This Row],[Unit Price]]*Table1[[#This Row],[Stock]]</f>
        <v>36000</v>
      </c>
    </row>
    <row r="2715" spans="1:20" x14ac:dyDescent="0.3">
      <c r="A2715" t="s">
        <v>180</v>
      </c>
      <c r="J2715" s="18" t="str">
        <f t="shared" si="168"/>
        <v>30-03-2026</v>
      </c>
      <c r="K2715" t="str">
        <f t="shared" si="169"/>
        <v>SKU129</v>
      </c>
      <c r="L2715" t="str">
        <f t="shared" si="170"/>
        <v>Water Bottle Kids</v>
      </c>
      <c r="M2715" t="s">
        <v>548</v>
      </c>
      <c r="N2715">
        <f t="shared" si="171"/>
        <v>90</v>
      </c>
      <c r="O2715" cm="1">
        <f t="array" ref="O2715">_xlfn.FILTERXML("&lt;t&gt;&lt;s&gt;" &amp; SUBSTITUTE(SUBSTITUTE(A2715, "|", "&lt;/s&gt;&lt;s&gt;"), ";", "&lt;/s&gt;&lt;s&gt;") &amp; "&lt;/s&gt;&lt;/t&gt;", "//s[last()-2]")</f>
        <v>55</v>
      </c>
      <c r="P2715" cm="1">
        <f t="array" ref="P2715">_xlfn.FILTERXML("&lt;t&gt;&lt;s&gt;" &amp; SUBSTITUTE(SUBSTITUTE(SUBSTITUTE(CLEAN(A2715), "|", "&lt;/s&gt;&lt;s&gt;"), ",", "&lt;/s&gt;&lt;s&gt;"), ";", "&lt;/s&gt;&lt;s&gt;") &amp; "&lt;/s&gt;&lt;/t&gt;", "//s[last()-2]")</f>
        <v>180</v>
      </c>
      <c r="Q2715" cm="1">
        <f t="array" ref="Q2715">_xlfn.FILTERXML("&lt;t&gt;&lt;s&gt;" &amp; SUBSTITUTE(SUBSTITUTE(SUBSTITUTE(A2715, "|", "&lt;/s&gt;&lt;s&gt;"), ",", "&lt;/s&gt;&lt;s&gt;"), ";", "&lt;/s&gt;&lt;s&gt;") &amp; "&lt;/s&gt;&lt;/t&gt;", "//s[last()-1]")</f>
        <v>150</v>
      </c>
      <c r="R2715" t="s">
        <v>588</v>
      </c>
      <c r="S2715" s="20">
        <f>Table1[[#This Row],[Qty Sold]]/Table1[[#This Row],[Qty Added]]</f>
        <v>0.61111111111111116</v>
      </c>
      <c r="T2715" s="19">
        <f>Table1[[#This Row],[Unit Price]]*Table1[[#This Row],[Stock]]</f>
        <v>27000</v>
      </c>
    </row>
    <row r="2716" spans="1:20" x14ac:dyDescent="0.3">
      <c r="A2716" t="s">
        <v>181</v>
      </c>
      <c r="J2716" s="18" t="str">
        <f t="shared" si="168"/>
        <v>31-03-2026</v>
      </c>
      <c r="K2716" t="str">
        <f t="shared" si="169"/>
        <v>SKU130</v>
      </c>
      <c r="L2716" t="str">
        <f t="shared" si="170"/>
        <v>Lunch Box Kids</v>
      </c>
      <c r="M2716" t="s">
        <v>549</v>
      </c>
      <c r="N2716">
        <f t="shared" si="171"/>
        <v>50</v>
      </c>
      <c r="O2716" cm="1">
        <f t="array" ref="O2716">_xlfn.FILTERXML("&lt;t&gt;&lt;s&gt;" &amp; SUBSTITUTE(SUBSTITUTE(A2716, "|", "&lt;/s&gt;&lt;s&gt;"), ";", "&lt;/s&gt;&lt;s&gt;") &amp; "&lt;/s&gt;&lt;/t&gt;", "//s[last()-2]")</f>
        <v>30</v>
      </c>
      <c r="P2716" cm="1">
        <f t="array" ref="P2716">_xlfn.FILTERXML("&lt;t&gt;&lt;s&gt;" &amp; SUBSTITUTE(SUBSTITUTE(SUBSTITUTE(CLEAN(A2716), "|", "&lt;/s&gt;&lt;s&gt;"), ",", "&lt;/s&gt;&lt;s&gt;"), ";", "&lt;/s&gt;&lt;s&gt;") &amp; "&lt;/s&gt;&lt;/t&gt;", "//s[last()-2]")</f>
        <v>100</v>
      </c>
      <c r="Q2716" cm="1">
        <f t="array" ref="Q2716">_xlfn.FILTERXML("&lt;t&gt;&lt;s&gt;" &amp; SUBSTITUTE(SUBSTITUTE(SUBSTITUTE(A2716, "|", "&lt;/s&gt;&lt;s&gt;"), ",", "&lt;/s&gt;&lt;s&gt;"), ";", "&lt;/s&gt;&lt;s&gt;") &amp; "&lt;/s&gt;&lt;/t&gt;", "//s[last()-1]")</f>
        <v>220</v>
      </c>
      <c r="R2716" t="s">
        <v>589</v>
      </c>
      <c r="S2716" s="20">
        <f>Table1[[#This Row],[Qty Sold]]/Table1[[#This Row],[Qty Added]]</f>
        <v>0.6</v>
      </c>
      <c r="T2716" s="19">
        <f>Table1[[#This Row],[Unit Price]]*Table1[[#This Row],[Stock]]</f>
        <v>22000</v>
      </c>
    </row>
    <row r="2717" spans="1:20" x14ac:dyDescent="0.3">
      <c r="A2717" t="s">
        <v>182</v>
      </c>
      <c r="J2717" s="18" t="str">
        <f t="shared" si="168"/>
        <v>01-01-2026</v>
      </c>
      <c r="K2717" t="str">
        <f t="shared" si="169"/>
        <v>SKU131</v>
      </c>
      <c r="L2717" t="str">
        <f t="shared" si="170"/>
        <v>Knife Basic</v>
      </c>
      <c r="M2717" t="s">
        <v>550</v>
      </c>
      <c r="N2717">
        <f t="shared" si="171"/>
        <v>45</v>
      </c>
      <c r="O2717" cm="1">
        <f t="array" ref="O2717">_xlfn.FILTERXML("&lt;t&gt;&lt;s&gt;" &amp; SUBSTITUTE(SUBSTITUTE(A2717, "|", "&lt;/s&gt;&lt;s&gt;"), ";", "&lt;/s&gt;&lt;s&gt;") &amp; "&lt;/s&gt;&lt;/t&gt;", "//s[last()-2]")</f>
        <v>25</v>
      </c>
      <c r="P2717" cm="1">
        <f t="array" ref="P2717">_xlfn.FILTERXML("&lt;t&gt;&lt;s&gt;" &amp; SUBSTITUTE(SUBSTITUTE(SUBSTITUTE(CLEAN(A2717), "|", "&lt;/s&gt;&lt;s&gt;"), ",", "&lt;/s&gt;&lt;s&gt;"), ";", "&lt;/s&gt;&lt;s&gt;") &amp; "&lt;/s&gt;&lt;/t&gt;", "//s[last()-2]")</f>
        <v>95</v>
      </c>
      <c r="Q2717" cm="1">
        <f t="array" ref="Q2717">_xlfn.FILTERXML("&lt;t&gt;&lt;s&gt;" &amp; SUBSTITUTE(SUBSTITUTE(SUBSTITUTE(A2717, "|", "&lt;/s&gt;&lt;s&gt;"), ",", "&lt;/s&gt;&lt;s&gt;"), ";", "&lt;/s&gt;&lt;s&gt;") &amp; "&lt;/s&gt;&lt;/t&gt;", "//s[last()-1]")</f>
        <v>300</v>
      </c>
      <c r="R2717" t="s">
        <v>590</v>
      </c>
      <c r="S2717" s="20">
        <f>Table1[[#This Row],[Qty Sold]]/Table1[[#This Row],[Qty Added]]</f>
        <v>0.55555555555555558</v>
      </c>
      <c r="T2717" s="19">
        <f>Table1[[#This Row],[Unit Price]]*Table1[[#This Row],[Stock]]</f>
        <v>28500</v>
      </c>
    </row>
    <row r="2718" spans="1:20" x14ac:dyDescent="0.3">
      <c r="A2718" t="s">
        <v>183</v>
      </c>
      <c r="J2718" s="18" t="str">
        <f t="shared" si="168"/>
        <v>02-01-2026</v>
      </c>
      <c r="K2718" t="str">
        <f t="shared" si="169"/>
        <v>SKU132</v>
      </c>
      <c r="L2718" t="str">
        <f t="shared" si="170"/>
        <v>knife basic</v>
      </c>
      <c r="M2718" t="s">
        <v>569</v>
      </c>
      <c r="N2718">
        <f t="shared" si="171"/>
        <v>30</v>
      </c>
      <c r="O2718" cm="1">
        <f t="array" ref="O2718">_xlfn.FILTERXML("&lt;t&gt;&lt;s&gt;" &amp; SUBSTITUTE(SUBSTITUTE(A2718, "|", "&lt;/s&gt;&lt;s&gt;"), ";", "&lt;/s&gt;&lt;s&gt;") &amp; "&lt;/s&gt;&lt;/t&gt;", "//s[last()-2]")</f>
        <v>18</v>
      </c>
      <c r="P2718" cm="1">
        <f t="array" ref="P2718">_xlfn.FILTERXML("&lt;t&gt;&lt;s&gt;" &amp; SUBSTITUTE(SUBSTITUTE(SUBSTITUTE(CLEAN(A2718), "|", "&lt;/s&gt;&lt;s&gt;"), ",", "&lt;/s&gt;&lt;s&gt;"), ";", "&lt;/s&gt;&lt;s&gt;") &amp; "&lt;/s&gt;&lt;/t&gt;", "//s[last()-2]")</f>
        <v>100</v>
      </c>
      <c r="Q2718" cm="1">
        <f t="array" ref="Q2718">_xlfn.FILTERXML("&lt;t&gt;&lt;s&gt;" &amp; SUBSTITUTE(SUBSTITUTE(SUBSTITUTE(A2718, "|", "&lt;/s&gt;&lt;s&gt;"), ",", "&lt;/s&gt;&lt;s&gt;"), ";", "&lt;/s&gt;&lt;s&gt;") &amp; "&lt;/s&gt;&lt;/t&gt;", "//s[last()-1]")</f>
        <v>300</v>
      </c>
      <c r="R2718" t="s">
        <v>610</v>
      </c>
      <c r="S2718" s="20">
        <f>Table1[[#This Row],[Qty Sold]]/Table1[[#This Row],[Qty Added]]</f>
        <v>0.6</v>
      </c>
      <c r="T2718" s="19">
        <f>Table1[[#This Row],[Unit Price]]*Table1[[#This Row],[Stock]]</f>
        <v>30000</v>
      </c>
    </row>
    <row r="2719" spans="1:20" x14ac:dyDescent="0.3">
      <c r="A2719" t="s">
        <v>184</v>
      </c>
      <c r="J2719" s="18" t="str">
        <f t="shared" si="168"/>
        <v>03-01-2026</v>
      </c>
      <c r="K2719" t="str">
        <f t="shared" si="169"/>
        <v>SKU133</v>
      </c>
      <c r="L2719" t="str">
        <f t="shared" si="170"/>
        <v>Cutlery Set Basic</v>
      </c>
      <c r="M2719" t="s">
        <v>551</v>
      </c>
      <c r="N2719">
        <f t="shared" si="171"/>
        <v>40</v>
      </c>
      <c r="O2719" cm="1">
        <f t="array" ref="O2719">_xlfn.FILTERXML("&lt;t&gt;&lt;s&gt;" &amp; SUBSTITUTE(SUBSTITUTE(A2719, "|", "&lt;/s&gt;&lt;s&gt;"), ";", "&lt;/s&gt;&lt;s&gt;") &amp; "&lt;/s&gt;&lt;/t&gt;", "//s[last()-2]")</f>
        <v>22</v>
      </c>
      <c r="P2719" cm="1">
        <f t="array" ref="P2719">_xlfn.FILTERXML("&lt;t&gt;&lt;s&gt;" &amp; SUBSTITUTE(SUBSTITUTE(SUBSTITUTE(CLEAN(A2719), "|", "&lt;/s&gt;&lt;s&gt;"), ",", "&lt;/s&gt;&lt;s&gt;"), ";", "&lt;/s&gt;&lt;s&gt;") &amp; "&lt;/s&gt;&lt;/t&gt;", "//s[last()-2]")</f>
        <v>85</v>
      </c>
      <c r="Q2719" cm="1">
        <f t="array" ref="Q2719">_xlfn.FILTERXML("&lt;t&gt;&lt;s&gt;" &amp; SUBSTITUTE(SUBSTITUTE(SUBSTITUTE(A2719, "|", "&lt;/s&gt;&lt;s&gt;"), ",", "&lt;/s&gt;&lt;s&gt;"), ";", "&lt;/s&gt;&lt;s&gt;") &amp; "&lt;/s&gt;&lt;/t&gt;", "//s[last()-1]")</f>
        <v>600</v>
      </c>
      <c r="R2719" t="s">
        <v>591</v>
      </c>
      <c r="S2719" s="20">
        <f>Table1[[#This Row],[Qty Sold]]/Table1[[#This Row],[Qty Added]]</f>
        <v>0.55000000000000004</v>
      </c>
      <c r="T2719" s="19">
        <f>Table1[[#This Row],[Unit Price]]*Table1[[#This Row],[Stock]]</f>
        <v>51000</v>
      </c>
    </row>
    <row r="2720" spans="1:20" x14ac:dyDescent="0.3">
      <c r="A2720" t="s">
        <v>185</v>
      </c>
      <c r="J2720" s="18" t="str">
        <f t="shared" si="168"/>
        <v>04-01-2026</v>
      </c>
      <c r="K2720" t="str">
        <f t="shared" si="169"/>
        <v>SKU134</v>
      </c>
      <c r="L2720" t="str">
        <f t="shared" si="170"/>
        <v>Steel Bowl Small</v>
      </c>
      <c r="M2720" t="s">
        <v>541</v>
      </c>
      <c r="N2720">
        <f t="shared" si="171"/>
        <v>70</v>
      </c>
      <c r="O2720" cm="1">
        <f t="array" ref="O2720">_xlfn.FILTERXML("&lt;t&gt;&lt;s&gt;" &amp; SUBSTITUTE(SUBSTITUTE(A2720, "|", "&lt;/s&gt;&lt;s&gt;"), ";", "&lt;/s&gt;&lt;s&gt;") &amp; "&lt;/s&gt;&lt;/t&gt;", "//s[last()-2]")</f>
        <v>40</v>
      </c>
      <c r="P2720" cm="1">
        <f t="array" ref="P2720">_xlfn.FILTERXML("&lt;t&gt;&lt;s&gt;" &amp; SUBSTITUTE(SUBSTITUTE(SUBSTITUTE(CLEAN(A2720), "|", "&lt;/s&gt;&lt;s&gt;"), ",", "&lt;/s&gt;&lt;s&gt;"), ";", "&lt;/s&gt;&lt;s&gt;") &amp; "&lt;/s&gt;&lt;/t&gt;", "//s[last()-2]")</f>
        <v>150</v>
      </c>
      <c r="Q2720" cm="1">
        <f t="array" ref="Q2720">_xlfn.FILTERXML("&lt;t&gt;&lt;s&gt;" &amp; SUBSTITUTE(SUBSTITUTE(SUBSTITUTE(A2720, "|", "&lt;/s&gt;&lt;s&gt;"), ",", "&lt;/s&gt;&lt;s&gt;"), ";", "&lt;/s&gt;&lt;s&gt;") &amp; "&lt;/s&gt;&lt;/t&gt;", "//s[last()-1]")</f>
        <v>90</v>
      </c>
      <c r="R2720" t="s">
        <v>582</v>
      </c>
      <c r="S2720" s="20">
        <f>Table1[[#This Row],[Qty Sold]]/Table1[[#This Row],[Qty Added]]</f>
        <v>0.5714285714285714</v>
      </c>
      <c r="T2720" s="19">
        <f>Table1[[#This Row],[Unit Price]]*Table1[[#This Row],[Stock]]</f>
        <v>13500</v>
      </c>
    </row>
    <row r="2721" spans="1:20" x14ac:dyDescent="0.3">
      <c r="A2721" t="s">
        <v>186</v>
      </c>
      <c r="J2721" s="18" t="str">
        <f t="shared" si="168"/>
        <v>05-01-2026</v>
      </c>
      <c r="K2721" t="str">
        <f t="shared" si="169"/>
        <v>SKU135</v>
      </c>
      <c r="L2721" t="str">
        <f t="shared" si="170"/>
        <v>Glass Bowl Small</v>
      </c>
      <c r="M2721" t="s">
        <v>545</v>
      </c>
      <c r="N2721">
        <f t="shared" si="171"/>
        <v>25</v>
      </c>
      <c r="O2721" cm="1">
        <f t="array" ref="O2721">_xlfn.FILTERXML("&lt;t&gt;&lt;s&gt;" &amp; SUBSTITUTE(SUBSTITUTE(A2721, "|", "&lt;/s&gt;&lt;s&gt;"), ";", "&lt;/s&gt;&lt;s&gt;") &amp; "&lt;/s&gt;&lt;/t&gt;", "//s[last()-2]")</f>
        <v>12</v>
      </c>
      <c r="P2721" cm="1">
        <f t="array" ref="P2721">_xlfn.FILTERXML("&lt;t&gt;&lt;s&gt;" &amp; SUBSTITUTE(SUBSTITUTE(SUBSTITUTE(CLEAN(A2721), "|", "&lt;/s&gt;&lt;s&gt;"), ",", "&lt;/s&gt;&lt;s&gt;"), ";", "&lt;/s&gt;&lt;s&gt;") &amp; "&lt;/s&gt;&lt;/t&gt;", "//s[last()-2]")</f>
        <v>65</v>
      </c>
      <c r="Q2721" cm="1">
        <f t="array" ref="Q2721">_xlfn.FILTERXML("&lt;t&gt;&lt;s&gt;" &amp; SUBSTITUTE(SUBSTITUTE(SUBSTITUTE(A2721, "|", "&lt;/s&gt;&lt;s&gt;"), ",", "&lt;/s&gt;&lt;s&gt;"), ";", "&lt;/s&gt;&lt;s&gt;") &amp; "&lt;/s&gt;&lt;/t&gt;", "//s[last()-1]")</f>
        <v>200</v>
      </c>
      <c r="R2721" t="s">
        <v>585</v>
      </c>
      <c r="S2721" s="20">
        <f>Table1[[#This Row],[Qty Sold]]/Table1[[#This Row],[Qty Added]]</f>
        <v>0.48</v>
      </c>
      <c r="T2721" s="19">
        <f>Table1[[#This Row],[Unit Price]]*Table1[[#This Row],[Stock]]</f>
        <v>13000</v>
      </c>
    </row>
    <row r="2722" spans="1:20" x14ac:dyDescent="0.3">
      <c r="A2722" t="s">
        <v>187</v>
      </c>
      <c r="J2722" s="18" t="str">
        <f t="shared" si="168"/>
        <v>06-01-2026</v>
      </c>
      <c r="K2722" t="str">
        <f t="shared" si="169"/>
        <v>SKU136</v>
      </c>
      <c r="L2722" t="str">
        <f t="shared" si="170"/>
        <v>Plastic Container Mini</v>
      </c>
      <c r="M2722" t="s">
        <v>544</v>
      </c>
      <c r="N2722">
        <f t="shared" si="171"/>
        <v>80</v>
      </c>
      <c r="O2722" cm="1">
        <f t="array" ref="O2722">_xlfn.FILTERXML("&lt;t&gt;&lt;s&gt;" &amp; SUBSTITUTE(SUBSTITUTE(A2722, "|", "&lt;/s&gt;&lt;s&gt;"), ";", "&lt;/s&gt;&lt;s&gt;") &amp; "&lt;/s&gt;&lt;/t&gt;", "//s[last()-2]")</f>
        <v>50</v>
      </c>
      <c r="P2722" cm="1">
        <f t="array" ref="P2722">_xlfn.FILTERXML("&lt;t&gt;&lt;s&gt;" &amp; SUBSTITUTE(SUBSTITUTE(SUBSTITUTE(CLEAN(A2722), "|", "&lt;/s&gt;&lt;s&gt;"), ",", "&lt;/s&gt;&lt;s&gt;"), ";", "&lt;/s&gt;&lt;s&gt;") &amp; "&lt;/s&gt;&lt;/t&gt;", "//s[last()-2]")</f>
        <v>140</v>
      </c>
      <c r="Q2722" cm="1">
        <f t="array" ref="Q2722">_xlfn.FILTERXML("&lt;t&gt;&lt;s&gt;" &amp; SUBSTITUTE(SUBSTITUTE(SUBSTITUTE(A2722, "|", "&lt;/s&gt;&lt;s&gt;"), ",", "&lt;/s&gt;&lt;s&gt;"), ";", "&lt;/s&gt;&lt;s&gt;") &amp; "&lt;/s&gt;&lt;/t&gt;", "//s[last()-1]")</f>
        <v>120</v>
      </c>
      <c r="R2722" t="s">
        <v>584</v>
      </c>
      <c r="S2722" s="20">
        <f>Table1[[#This Row],[Qty Sold]]/Table1[[#This Row],[Qty Added]]</f>
        <v>0.625</v>
      </c>
      <c r="T2722" s="19">
        <f>Table1[[#This Row],[Unit Price]]*Table1[[#This Row],[Stock]]</f>
        <v>16800</v>
      </c>
    </row>
    <row r="2723" spans="1:20" x14ac:dyDescent="0.3">
      <c r="A2723" t="s">
        <v>188</v>
      </c>
      <c r="J2723" s="18" t="str">
        <f t="shared" si="168"/>
        <v>07-01-2026</v>
      </c>
      <c r="K2723" t="str">
        <f t="shared" si="169"/>
        <v>SKU137</v>
      </c>
      <c r="L2723" t="str">
        <f t="shared" si="170"/>
        <v>plastic container mini</v>
      </c>
      <c r="M2723" t="s">
        <v>573</v>
      </c>
      <c r="N2723">
        <f t="shared" si="171"/>
        <v>50</v>
      </c>
      <c r="O2723" cm="1">
        <f t="array" ref="O2723">_xlfn.FILTERXML("&lt;t&gt;&lt;s&gt;" &amp; SUBSTITUTE(SUBSTITUTE(A2723, "|", "&lt;/s&gt;&lt;s&gt;"), ";", "&lt;/s&gt;&lt;s&gt;") &amp; "&lt;/s&gt;&lt;/t&gt;", "//s[last()-2]")</f>
        <v>25</v>
      </c>
      <c r="P2723" cm="1">
        <f t="array" ref="P2723">_xlfn.FILTERXML("&lt;t&gt;&lt;s&gt;" &amp; SUBSTITUTE(SUBSTITUTE(SUBSTITUTE(CLEAN(A2723), "|", "&lt;/s&gt;&lt;s&gt;"), ",", "&lt;/s&gt;&lt;s&gt;"), ";", "&lt;/s&gt;&lt;s&gt;") &amp; "&lt;/s&gt;&lt;/t&gt;", "//s[last()-2]")</f>
        <v>145</v>
      </c>
      <c r="Q2723" cm="1">
        <f t="array" ref="Q2723">_xlfn.FILTERXML("&lt;t&gt;&lt;s&gt;" &amp; SUBSTITUTE(SUBSTITUTE(SUBSTITUTE(A2723, "|", "&lt;/s&gt;&lt;s&gt;"), ",", "&lt;/s&gt;&lt;s&gt;"), ";", "&lt;/s&gt;&lt;s&gt;") &amp; "&lt;/s&gt;&lt;/t&gt;", "//s[last()-1]")</f>
        <v>120</v>
      </c>
      <c r="R2723" t="s">
        <v>614</v>
      </c>
      <c r="S2723" s="20">
        <f>Table1[[#This Row],[Qty Sold]]/Table1[[#This Row],[Qty Added]]</f>
        <v>0.5</v>
      </c>
      <c r="T2723" s="19">
        <f>Table1[[#This Row],[Unit Price]]*Table1[[#This Row],[Stock]]</f>
        <v>17400</v>
      </c>
    </row>
    <row r="2724" spans="1:20" x14ac:dyDescent="0.3">
      <c r="A2724" t="s">
        <v>189</v>
      </c>
      <c r="J2724" s="18" t="str">
        <f t="shared" si="168"/>
        <v>08-01-2026</v>
      </c>
      <c r="K2724" t="str">
        <f t="shared" si="169"/>
        <v>SKU138</v>
      </c>
      <c r="L2724" t="str">
        <f t="shared" si="170"/>
        <v>Storage Jar Small</v>
      </c>
      <c r="M2724" t="s">
        <v>553</v>
      </c>
      <c r="N2724">
        <f t="shared" si="171"/>
        <v>60</v>
      </c>
      <c r="O2724" cm="1">
        <f t="array" ref="O2724">_xlfn.FILTERXML("&lt;t&gt;&lt;s&gt;" &amp; SUBSTITUTE(SUBSTITUTE(A2724, "|", "&lt;/s&gt;&lt;s&gt;"), ";", "&lt;/s&gt;&lt;s&gt;") &amp; "&lt;/s&gt;&lt;/t&gt;", "//s[last()-2]")</f>
        <v>35</v>
      </c>
      <c r="P2724" cm="1">
        <f t="array" ref="P2724">_xlfn.FILTERXML("&lt;t&gt;&lt;s&gt;" &amp; SUBSTITUTE(SUBSTITUTE(SUBSTITUTE(CLEAN(A2724), "|", "&lt;/s&gt;&lt;s&gt;"), ",", "&lt;/s&gt;&lt;s&gt;"), ";", "&lt;/s&gt;&lt;s&gt;") &amp; "&lt;/s&gt;&lt;/t&gt;", "//s[last()-2]")</f>
        <v>130</v>
      </c>
      <c r="Q2724" cm="1">
        <f t="array" ref="Q2724">_xlfn.FILTERXML("&lt;t&gt;&lt;s&gt;" &amp; SUBSTITUTE(SUBSTITUTE(SUBSTITUTE(A2724, "|", "&lt;/s&gt;&lt;s&gt;"), ",", "&lt;/s&gt;&lt;s&gt;"), ";", "&lt;/s&gt;&lt;s&gt;") &amp; "&lt;/s&gt;&lt;/t&gt;", "//s[last()-1]")</f>
        <v>180</v>
      </c>
      <c r="R2724" t="s">
        <v>593</v>
      </c>
      <c r="S2724" s="20">
        <f>Table1[[#This Row],[Qty Sold]]/Table1[[#This Row],[Qty Added]]</f>
        <v>0.58333333333333337</v>
      </c>
      <c r="T2724" s="19">
        <f>Table1[[#This Row],[Unit Price]]*Table1[[#This Row],[Stock]]</f>
        <v>23400</v>
      </c>
    </row>
    <row r="2725" spans="1:20" x14ac:dyDescent="0.3">
      <c r="A2725" t="s">
        <v>190</v>
      </c>
      <c r="J2725" s="18" t="str">
        <f t="shared" si="168"/>
        <v>09-01-2026</v>
      </c>
      <c r="K2725" t="str">
        <f t="shared" si="169"/>
        <v>SKU139</v>
      </c>
      <c r="L2725" t="str">
        <f t="shared" si="170"/>
        <v>Steel Tiffin Mini</v>
      </c>
      <c r="M2725" t="s">
        <v>541</v>
      </c>
      <c r="N2725">
        <f t="shared" si="171"/>
        <v>30</v>
      </c>
      <c r="O2725" cm="1">
        <f t="array" ref="O2725">_xlfn.FILTERXML("&lt;t&gt;&lt;s&gt;" &amp; SUBSTITUTE(SUBSTITUTE(A2725, "|", "&lt;/s&gt;&lt;s&gt;"), ";", "&lt;/s&gt;&lt;s&gt;") &amp; "&lt;/s&gt;&lt;/t&gt;", "//s[last()-2]")</f>
        <v>18</v>
      </c>
      <c r="P2725" cm="1">
        <f t="array" ref="P2725">_xlfn.FILTERXML("&lt;t&gt;&lt;s&gt;" &amp; SUBSTITUTE(SUBSTITUTE(SUBSTITUTE(CLEAN(A2725), "|", "&lt;/s&gt;&lt;s&gt;"), ",", "&lt;/s&gt;&lt;s&gt;"), ";", "&lt;/s&gt;&lt;s&gt;") &amp; "&lt;/s&gt;&lt;/t&gt;", "//s[last()-2]")</f>
        <v>75</v>
      </c>
      <c r="Q2725" cm="1">
        <f t="array" ref="Q2725">_xlfn.FILTERXML("&lt;t&gt;&lt;s&gt;" &amp; SUBSTITUTE(SUBSTITUTE(SUBSTITUTE(A2725, "|", "&lt;/s&gt;&lt;s&gt;"), ",", "&lt;/s&gt;&lt;s&gt;"), ";", "&lt;/s&gt;&lt;s&gt;") &amp; "&lt;/s&gt;&lt;/t&gt;", "//s[last()-1]")</f>
        <v>250</v>
      </c>
      <c r="R2725" t="s">
        <v>582</v>
      </c>
      <c r="S2725" s="20">
        <f>Table1[[#This Row],[Qty Sold]]/Table1[[#This Row],[Qty Added]]</f>
        <v>0.6</v>
      </c>
      <c r="T2725" s="19">
        <f>Table1[[#This Row],[Unit Price]]*Table1[[#This Row],[Stock]]</f>
        <v>18750</v>
      </c>
    </row>
    <row r="2726" spans="1:20" x14ac:dyDescent="0.3">
      <c r="A2726" t="s">
        <v>191</v>
      </c>
      <c r="J2726" s="18" t="str">
        <f t="shared" si="168"/>
        <v>10-01-2026</v>
      </c>
      <c r="K2726" t="str">
        <f t="shared" si="169"/>
        <v>SKU140</v>
      </c>
      <c r="L2726" t="str">
        <f t="shared" si="170"/>
        <v>steel tiffin mini</v>
      </c>
      <c r="M2726" t="s">
        <v>542</v>
      </c>
      <c r="N2726">
        <f t="shared" si="171"/>
        <v>20</v>
      </c>
      <c r="O2726" cm="1">
        <f t="array" ref="O2726">_xlfn.FILTERXML("&lt;t&gt;&lt;s&gt;" &amp; SUBSTITUTE(SUBSTITUTE(A2726, "|", "&lt;/s&gt;&lt;s&gt;"), ";", "&lt;/s&gt;&lt;s&gt;") &amp; "&lt;/s&gt;&lt;/t&gt;", "//s[last()-2]")</f>
        <v>10</v>
      </c>
      <c r="P2726" cm="1">
        <f t="array" ref="P2726">_xlfn.FILTERXML("&lt;t&gt;&lt;s&gt;" &amp; SUBSTITUTE(SUBSTITUTE(SUBSTITUTE(CLEAN(A2726), "|", "&lt;/s&gt;&lt;s&gt;"), ",", "&lt;/s&gt;&lt;s&gt;"), ";", "&lt;/s&gt;&lt;s&gt;") &amp; "&lt;/s&gt;&lt;/t&gt;", "//s[last()-2]")</f>
        <v>80</v>
      </c>
      <c r="Q2726" cm="1">
        <f t="array" ref="Q2726">_xlfn.FILTERXML("&lt;t&gt;&lt;s&gt;" &amp; SUBSTITUTE(SUBSTITUTE(SUBSTITUTE(A2726, "|", "&lt;/s&gt;&lt;s&gt;"), ",", "&lt;/s&gt;&lt;s&gt;"), ";", "&lt;/s&gt;&lt;s&gt;") &amp; "&lt;/s&gt;&lt;/t&gt;", "//s[last()-1]")</f>
        <v>250</v>
      </c>
      <c r="R2726" t="s">
        <v>600</v>
      </c>
      <c r="S2726" s="20">
        <f>Table1[[#This Row],[Qty Sold]]/Table1[[#This Row],[Qty Added]]</f>
        <v>0.5</v>
      </c>
      <c r="T2726" s="19">
        <f>Table1[[#This Row],[Unit Price]]*Table1[[#This Row],[Stock]]</f>
        <v>20000</v>
      </c>
    </row>
    <row r="2727" spans="1:20" x14ac:dyDescent="0.3">
      <c r="A2727" t="s">
        <v>192</v>
      </c>
      <c r="J2727" s="18" t="str">
        <f t="shared" si="168"/>
        <v>11-01-2026</v>
      </c>
      <c r="K2727" t="str">
        <f t="shared" si="169"/>
        <v>SKU141</v>
      </c>
      <c r="L2727" t="str">
        <f t="shared" si="170"/>
        <v>Water Bottle 750ml</v>
      </c>
      <c r="M2727" t="s">
        <v>548</v>
      </c>
      <c r="N2727">
        <f t="shared" si="171"/>
        <v>120</v>
      </c>
      <c r="O2727" cm="1">
        <f t="array" ref="O2727">_xlfn.FILTERXML("&lt;t&gt;&lt;s&gt;" &amp; SUBSTITUTE(SUBSTITUTE(A2727, "|", "&lt;/s&gt;&lt;s&gt;"), ";", "&lt;/s&gt;&lt;s&gt;") &amp; "&lt;/s&gt;&lt;/t&gt;", "//s[last()-2]")</f>
        <v>80</v>
      </c>
      <c r="P2727" cm="1">
        <f t="array" ref="P2727">_xlfn.FILTERXML("&lt;t&gt;&lt;s&gt;" &amp; SUBSTITUTE(SUBSTITUTE(SUBSTITUTE(CLEAN(A2727), "|", "&lt;/s&gt;&lt;s&gt;"), ",", "&lt;/s&gt;&lt;s&gt;"), ";", "&lt;/s&gt;&lt;s&gt;") &amp; "&lt;/s&gt;&lt;/t&gt;", "//s[last()-2]")</f>
        <v>200</v>
      </c>
      <c r="Q2727" cm="1">
        <f t="array" ref="Q2727">_xlfn.FILTERXML("&lt;t&gt;&lt;s&gt;" &amp; SUBSTITUTE(SUBSTITUTE(SUBSTITUTE(A2727, "|", "&lt;/s&gt;&lt;s&gt;"), ",", "&lt;/s&gt;&lt;s&gt;"), ";", "&lt;/s&gt;&lt;s&gt;") &amp; "&lt;/s&gt;&lt;/t&gt;", "//s[last()-1]")</f>
        <v>150</v>
      </c>
      <c r="R2727" t="s">
        <v>588</v>
      </c>
      <c r="S2727" s="20">
        <f>Table1[[#This Row],[Qty Sold]]/Table1[[#This Row],[Qty Added]]</f>
        <v>0.66666666666666663</v>
      </c>
      <c r="T2727" s="19">
        <f>Table1[[#This Row],[Unit Price]]*Table1[[#This Row],[Stock]]</f>
        <v>30000</v>
      </c>
    </row>
    <row r="2728" spans="1:20" x14ac:dyDescent="0.3">
      <c r="A2728" t="s">
        <v>193</v>
      </c>
      <c r="J2728" s="18" t="str">
        <f t="shared" si="168"/>
        <v>12-01-2026</v>
      </c>
      <c r="K2728" t="str">
        <f t="shared" si="169"/>
        <v>SKU142</v>
      </c>
      <c r="L2728" t="str">
        <f t="shared" si="170"/>
        <v>Bottle Set 4pc</v>
      </c>
      <c r="M2728" t="s">
        <v>557</v>
      </c>
      <c r="N2728">
        <f t="shared" si="171"/>
        <v>70</v>
      </c>
      <c r="O2728" cm="1">
        <f t="array" ref="O2728">_xlfn.FILTERXML("&lt;t&gt;&lt;s&gt;" &amp; SUBSTITUTE(SUBSTITUTE(A2728, "|", "&lt;/s&gt;&lt;s&gt;"), ";", "&lt;/s&gt;&lt;s&gt;") &amp; "&lt;/s&gt;&lt;/t&gt;", "//s[last()-2]")</f>
        <v>40</v>
      </c>
      <c r="P2728" cm="1">
        <f t="array" ref="P2728">_xlfn.FILTERXML("&lt;t&gt;&lt;s&gt;" &amp; SUBSTITUTE(SUBSTITUTE(SUBSTITUTE(CLEAN(A2728), "|", "&lt;/s&gt;&lt;s&gt;"), ",", "&lt;/s&gt;&lt;s&gt;"), ";", "&lt;/s&gt;&lt;s&gt;") &amp; "&lt;/s&gt;&lt;/t&gt;", "//s[last()-2]")</f>
        <v>130</v>
      </c>
      <c r="Q2728" cm="1">
        <f t="array" ref="Q2728">_xlfn.FILTERXML("&lt;t&gt;&lt;s&gt;" &amp; SUBSTITUTE(SUBSTITUTE(SUBSTITUTE(A2728, "|", "&lt;/s&gt;&lt;s&gt;"), ",", "&lt;/s&gt;&lt;s&gt;"), ";", "&lt;/s&gt;&lt;s&gt;") &amp; "&lt;/s&gt;&lt;/t&gt;", "//s[last()-1]")</f>
        <v>350</v>
      </c>
      <c r="R2728" t="s">
        <v>597</v>
      </c>
      <c r="S2728" s="20">
        <f>Table1[[#This Row],[Qty Sold]]/Table1[[#This Row],[Qty Added]]</f>
        <v>0.5714285714285714</v>
      </c>
      <c r="T2728" s="19">
        <f>Table1[[#This Row],[Unit Price]]*Table1[[#This Row],[Stock]]</f>
        <v>45500</v>
      </c>
    </row>
    <row r="2729" spans="1:20" x14ac:dyDescent="0.3">
      <c r="A2729" t="s">
        <v>194</v>
      </c>
      <c r="J2729" s="18" t="str">
        <f t="shared" si="168"/>
        <v>13-01-2026</v>
      </c>
      <c r="K2729" t="str">
        <f t="shared" si="169"/>
        <v>SKU143</v>
      </c>
      <c r="L2729" t="str">
        <f t="shared" si="170"/>
        <v>Serving Tray Small</v>
      </c>
      <c r="M2729" t="s">
        <v>554</v>
      </c>
      <c r="N2729">
        <f t="shared" si="171"/>
        <v>30</v>
      </c>
      <c r="O2729" cm="1">
        <f t="array" ref="O2729">_xlfn.FILTERXML("&lt;t&gt;&lt;s&gt;" &amp; SUBSTITUTE(SUBSTITUTE(A2729, "|", "&lt;/s&gt;&lt;s&gt;"), ";", "&lt;/s&gt;&lt;s&gt;") &amp; "&lt;/s&gt;&lt;/t&gt;", "//s[last()-2]")</f>
        <v>15</v>
      </c>
      <c r="P2729" cm="1">
        <f t="array" ref="P2729">_xlfn.FILTERXML("&lt;t&gt;&lt;s&gt;" &amp; SUBSTITUTE(SUBSTITUTE(SUBSTITUTE(CLEAN(A2729), "|", "&lt;/s&gt;&lt;s&gt;"), ",", "&lt;/s&gt;&lt;s&gt;"), ";", "&lt;/s&gt;&lt;s&gt;") &amp; "&lt;/s&gt;&lt;/t&gt;", "//s[last()-2]")</f>
        <v>70</v>
      </c>
      <c r="Q2729" cm="1">
        <f t="array" ref="Q2729">_xlfn.FILTERXML("&lt;t&gt;&lt;s&gt;" &amp; SUBSTITUTE(SUBSTITUTE(SUBSTITUTE(A2729, "|", "&lt;/s&gt;&lt;s&gt;"), ",", "&lt;/s&gt;&lt;s&gt;"), ";", "&lt;/s&gt;&lt;s&gt;") &amp; "&lt;/s&gt;&lt;/t&gt;", "//s[last()-1]")</f>
        <v>400</v>
      </c>
      <c r="R2729" t="s">
        <v>594</v>
      </c>
      <c r="S2729" s="20">
        <f>Table1[[#This Row],[Qty Sold]]/Table1[[#This Row],[Qty Added]]</f>
        <v>0.5</v>
      </c>
      <c r="T2729" s="19">
        <f>Table1[[#This Row],[Unit Price]]*Table1[[#This Row],[Stock]]</f>
        <v>28000</v>
      </c>
    </row>
    <row r="2730" spans="1:20" x14ac:dyDescent="0.3">
      <c r="A2730" t="s">
        <v>195</v>
      </c>
      <c r="J2730" s="18" t="str">
        <f t="shared" si="168"/>
        <v>14-01-2026</v>
      </c>
      <c r="K2730" t="str">
        <f t="shared" si="169"/>
        <v>SKU144</v>
      </c>
      <c r="L2730" t="str">
        <f t="shared" si="170"/>
        <v>Serving tray small</v>
      </c>
      <c r="M2730" t="s">
        <v>554</v>
      </c>
      <c r="N2730">
        <f t="shared" si="171"/>
        <v>20</v>
      </c>
      <c r="O2730" cm="1">
        <f t="array" ref="O2730">_xlfn.FILTERXML("&lt;t&gt;&lt;s&gt;" &amp; SUBSTITUTE(SUBSTITUTE(A2730, "|", "&lt;/s&gt;&lt;s&gt;"), ";", "&lt;/s&gt;&lt;s&gt;") &amp; "&lt;/s&gt;&lt;/t&gt;", "//s[last()-2]")</f>
        <v>10</v>
      </c>
      <c r="P2730" cm="1">
        <f t="array" ref="P2730">_xlfn.FILTERXML("&lt;t&gt;&lt;s&gt;" &amp; SUBSTITUTE(SUBSTITUTE(SUBSTITUTE(CLEAN(A2730), "|", "&lt;/s&gt;&lt;s&gt;"), ",", "&lt;/s&gt;&lt;s&gt;"), ";", "&lt;/s&gt;&lt;s&gt;") &amp; "&lt;/s&gt;&lt;/t&gt;", "//s[last()-2]")</f>
        <v>75</v>
      </c>
      <c r="Q2730" cm="1">
        <f t="array" ref="Q2730">_xlfn.FILTERXML("&lt;t&gt;&lt;s&gt;" &amp; SUBSTITUTE(SUBSTITUTE(SUBSTITUTE(A2730, "|", "&lt;/s&gt;&lt;s&gt;"), ",", "&lt;/s&gt;&lt;s&gt;"), ";", "&lt;/s&gt;&lt;s&gt;") &amp; "&lt;/s&gt;&lt;/t&gt;", "//s[last()-1]")</f>
        <v>400</v>
      </c>
      <c r="R2730" t="s">
        <v>594</v>
      </c>
      <c r="S2730" s="20">
        <f>Table1[[#This Row],[Qty Sold]]/Table1[[#This Row],[Qty Added]]</f>
        <v>0.5</v>
      </c>
      <c r="T2730" s="19">
        <f>Table1[[#This Row],[Unit Price]]*Table1[[#This Row],[Stock]]</f>
        <v>30000</v>
      </c>
    </row>
    <row r="2731" spans="1:20" x14ac:dyDescent="0.3">
      <c r="A2731" t="s">
        <v>196</v>
      </c>
      <c r="J2731" s="18" t="str">
        <f t="shared" si="168"/>
        <v>15-01-2026</v>
      </c>
      <c r="K2731" t="str">
        <f t="shared" si="169"/>
        <v>SKU145</v>
      </c>
      <c r="L2731" t="str">
        <f t="shared" si="170"/>
        <v>Pressure Cooker 2L</v>
      </c>
      <c r="M2731" t="s">
        <v>555</v>
      </c>
      <c r="N2731">
        <f t="shared" si="171"/>
        <v>15</v>
      </c>
      <c r="O2731" cm="1">
        <f t="array" ref="O2731">_xlfn.FILTERXML("&lt;t&gt;&lt;s&gt;" &amp; SUBSTITUTE(SUBSTITUTE(A2731, "|", "&lt;/s&gt;&lt;s&gt;"), ";", "&lt;/s&gt;&lt;s&gt;") &amp; "&lt;/s&gt;&lt;/t&gt;", "//s[last()-2]")</f>
        <v>8</v>
      </c>
      <c r="P2731" cm="1">
        <f t="array" ref="P2731">_xlfn.FILTERXML("&lt;t&gt;&lt;s&gt;" &amp; SUBSTITUTE(SUBSTITUTE(SUBSTITUTE(CLEAN(A2731), "|", "&lt;/s&gt;&lt;s&gt;"), ",", "&lt;/s&gt;&lt;s&gt;"), ";", "&lt;/s&gt;&lt;s&gt;") &amp; "&lt;/s&gt;&lt;/t&gt;", "//s[last()-2]")</f>
        <v>35</v>
      </c>
      <c r="Q2731" cm="1">
        <f t="array" ref="Q2731">_xlfn.FILTERXML("&lt;t&gt;&lt;s&gt;" &amp; SUBSTITUTE(SUBSTITUTE(SUBSTITUTE(A2731, "|", "&lt;/s&gt;&lt;s&gt;"), ",", "&lt;/s&gt;&lt;s&gt;"), ";", "&lt;/s&gt;&lt;s&gt;") &amp; "&lt;/s&gt;&lt;/t&gt;", "//s[last()-1]")</f>
        <v>1300</v>
      </c>
      <c r="R2731" t="s">
        <v>595</v>
      </c>
      <c r="S2731" s="20">
        <f>Table1[[#This Row],[Qty Sold]]/Table1[[#This Row],[Qty Added]]</f>
        <v>0.53333333333333333</v>
      </c>
      <c r="T2731" s="19">
        <f>Table1[[#This Row],[Unit Price]]*Table1[[#This Row],[Stock]]</f>
        <v>45500</v>
      </c>
    </row>
    <row r="2732" spans="1:20" x14ac:dyDescent="0.3">
      <c r="A2732" t="s">
        <v>197</v>
      </c>
      <c r="J2732" s="18" t="str">
        <f t="shared" si="168"/>
        <v>16-01-2026</v>
      </c>
      <c r="K2732" t="str">
        <f t="shared" si="169"/>
        <v>SKU146</v>
      </c>
      <c r="L2732" t="str">
        <f t="shared" si="170"/>
        <v>pressure cooker 2 L</v>
      </c>
      <c r="M2732" t="s">
        <v>567</v>
      </c>
      <c r="N2732">
        <f t="shared" si="171"/>
        <v>10</v>
      </c>
      <c r="O2732" cm="1">
        <f t="array" ref="O2732">_xlfn.FILTERXML("&lt;t&gt;&lt;s&gt;" &amp; SUBSTITUTE(SUBSTITUTE(A2732, "|", "&lt;/s&gt;&lt;s&gt;"), ";", "&lt;/s&gt;&lt;s&gt;") &amp; "&lt;/s&gt;&lt;/t&gt;", "//s[last()-2]")</f>
        <v>5</v>
      </c>
      <c r="P2732" cm="1">
        <f t="array" ref="P2732">_xlfn.FILTERXML("&lt;t&gt;&lt;s&gt;" &amp; SUBSTITUTE(SUBSTITUTE(SUBSTITUTE(CLEAN(A2732), "|", "&lt;/s&gt;&lt;s&gt;"), ",", "&lt;/s&gt;&lt;s&gt;"), ";", "&lt;/s&gt;&lt;s&gt;") &amp; "&lt;/s&gt;&lt;/t&gt;", "//s[last()-2]")</f>
        <v>38</v>
      </c>
      <c r="Q2732" cm="1">
        <f t="array" ref="Q2732">_xlfn.FILTERXML("&lt;t&gt;&lt;s&gt;" &amp; SUBSTITUTE(SUBSTITUTE(SUBSTITUTE(A2732, "|", "&lt;/s&gt;&lt;s&gt;"), ",", "&lt;/s&gt;&lt;s&gt;"), ";", "&lt;/s&gt;&lt;s&gt;") &amp; "&lt;/s&gt;&lt;/t&gt;", "//s[last()-1]")</f>
        <v>1300</v>
      </c>
      <c r="R2732" t="s">
        <v>608</v>
      </c>
      <c r="S2732" s="20">
        <f>Table1[[#This Row],[Qty Sold]]/Table1[[#This Row],[Qty Added]]</f>
        <v>0.5</v>
      </c>
      <c r="T2732" s="19">
        <f>Table1[[#This Row],[Unit Price]]*Table1[[#This Row],[Stock]]</f>
        <v>49400</v>
      </c>
    </row>
    <row r="2733" spans="1:20" x14ac:dyDescent="0.3">
      <c r="A2733" t="s">
        <v>198</v>
      </c>
      <c r="J2733" s="18" t="str">
        <f t="shared" si="168"/>
        <v>17-01-2026</v>
      </c>
      <c r="K2733" t="str">
        <f t="shared" si="169"/>
        <v>SKU147</v>
      </c>
      <c r="L2733" t="str">
        <f t="shared" si="170"/>
        <v>Electric Rice Cooker Mini</v>
      </c>
      <c r="M2733" t="s">
        <v>565</v>
      </c>
      <c r="N2733">
        <f t="shared" si="171"/>
        <v>8</v>
      </c>
      <c r="O2733" cm="1">
        <f t="array" ref="O2733">_xlfn.FILTERXML("&lt;t&gt;&lt;s&gt;" &amp; SUBSTITUTE(SUBSTITUTE(A2733, "|", "&lt;/s&gt;&lt;s&gt;"), ";", "&lt;/s&gt;&lt;s&gt;") &amp; "&lt;/s&gt;&lt;/t&gt;", "//s[last()-2]")</f>
        <v>4</v>
      </c>
      <c r="P2733" cm="1">
        <f t="array" ref="P2733">_xlfn.FILTERXML("&lt;t&gt;&lt;s&gt;" &amp; SUBSTITUTE(SUBSTITUTE(SUBSTITUTE(CLEAN(A2733), "|", "&lt;/s&gt;&lt;s&gt;"), ",", "&lt;/s&gt;&lt;s&gt;"), ";", "&lt;/s&gt;&lt;s&gt;") &amp; "&lt;/s&gt;&lt;/t&gt;", "//s[last()-2]")</f>
        <v>18</v>
      </c>
      <c r="Q2733" cm="1">
        <f t="array" ref="Q2733">_xlfn.FILTERXML("&lt;t&gt;&lt;s&gt;" &amp; SUBSTITUTE(SUBSTITUTE(SUBSTITUTE(A2733, "|", "&lt;/s&gt;&lt;s&gt;"), ",", "&lt;/s&gt;&lt;s&gt;"), ";", "&lt;/s&gt;&lt;s&gt;") &amp; "&lt;/s&gt;&lt;/t&gt;", "//s[last()-1]")</f>
        <v>2000</v>
      </c>
      <c r="R2733" t="s">
        <v>606</v>
      </c>
      <c r="S2733" s="20">
        <f>Table1[[#This Row],[Qty Sold]]/Table1[[#This Row],[Qty Added]]</f>
        <v>0.5</v>
      </c>
      <c r="T2733" s="19">
        <f>Table1[[#This Row],[Unit Price]]*Table1[[#This Row],[Stock]]</f>
        <v>36000</v>
      </c>
    </row>
    <row r="2734" spans="1:20" x14ac:dyDescent="0.3">
      <c r="A2734" t="s">
        <v>199</v>
      </c>
      <c r="J2734" s="18" t="str">
        <f t="shared" si="168"/>
        <v>18-01-2026</v>
      </c>
      <c r="K2734" t="str">
        <f t="shared" si="169"/>
        <v>SKU148</v>
      </c>
      <c r="L2734" t="str">
        <f t="shared" si="170"/>
        <v>Electric rice cooker mini</v>
      </c>
      <c r="M2734" t="s">
        <v>565</v>
      </c>
      <c r="N2734">
        <f t="shared" si="171"/>
        <v>6</v>
      </c>
      <c r="O2734" cm="1">
        <f t="array" ref="O2734">_xlfn.FILTERXML("&lt;t&gt;&lt;s&gt;" &amp; SUBSTITUTE(SUBSTITUTE(A2734, "|", "&lt;/s&gt;&lt;s&gt;"), ";", "&lt;/s&gt;&lt;s&gt;") &amp; "&lt;/s&gt;&lt;/t&gt;", "//s[last()-2]")</f>
        <v>3</v>
      </c>
      <c r="P2734" cm="1">
        <f t="array" ref="P2734">_xlfn.FILTERXML("&lt;t&gt;&lt;s&gt;" &amp; SUBSTITUTE(SUBSTITUTE(SUBSTITUTE(CLEAN(A2734), "|", "&lt;/s&gt;&lt;s&gt;"), ",", "&lt;/s&gt;&lt;s&gt;"), ";", "&lt;/s&gt;&lt;s&gt;") &amp; "&lt;/s&gt;&lt;/t&gt;", "//s[last()-2]")</f>
        <v>20</v>
      </c>
      <c r="Q2734" cm="1">
        <f t="array" ref="Q2734">_xlfn.FILTERXML("&lt;t&gt;&lt;s&gt;" &amp; SUBSTITUTE(SUBSTITUTE(SUBSTITUTE(A2734, "|", "&lt;/s&gt;&lt;s&gt;"), ",", "&lt;/s&gt;&lt;s&gt;"), ";", "&lt;/s&gt;&lt;s&gt;") &amp; "&lt;/s&gt;&lt;/t&gt;", "//s[last()-1]")</f>
        <v>2000</v>
      </c>
      <c r="R2734" t="s">
        <v>606</v>
      </c>
      <c r="S2734" s="20">
        <f>Table1[[#This Row],[Qty Sold]]/Table1[[#This Row],[Qty Added]]</f>
        <v>0.5</v>
      </c>
      <c r="T2734" s="19">
        <f>Table1[[#This Row],[Unit Price]]*Table1[[#This Row],[Stock]]</f>
        <v>40000</v>
      </c>
    </row>
    <row r="2735" spans="1:20" x14ac:dyDescent="0.3">
      <c r="A2735" t="s">
        <v>200</v>
      </c>
      <c r="J2735" s="18" t="str">
        <f t="shared" si="168"/>
        <v>19-01-2026</v>
      </c>
      <c r="K2735" t="str">
        <f t="shared" si="169"/>
        <v>SKU149</v>
      </c>
      <c r="L2735" t="str">
        <f t="shared" si="170"/>
        <v>Mixer Grinder Mini</v>
      </c>
      <c r="M2735" t="s">
        <v>566</v>
      </c>
      <c r="N2735">
        <f t="shared" si="171"/>
        <v>10</v>
      </c>
      <c r="O2735" cm="1">
        <f t="array" ref="O2735">_xlfn.FILTERXML("&lt;t&gt;&lt;s&gt;" &amp; SUBSTITUTE(SUBSTITUTE(A2735, "|", "&lt;/s&gt;&lt;s&gt;"), ";", "&lt;/s&gt;&lt;s&gt;") &amp; "&lt;/s&gt;&lt;/t&gt;", "//s[last()-2]")</f>
        <v>5</v>
      </c>
      <c r="P2735" cm="1">
        <f t="array" ref="P2735">_xlfn.FILTERXML("&lt;t&gt;&lt;s&gt;" &amp; SUBSTITUTE(SUBSTITUTE(SUBSTITUTE(CLEAN(A2735), "|", "&lt;/s&gt;&lt;s&gt;"), ",", "&lt;/s&gt;&lt;s&gt;"), ";", "&lt;/s&gt;&lt;s&gt;") &amp; "&lt;/s&gt;&lt;/t&gt;", "//s[last()-2]")</f>
        <v>22</v>
      </c>
      <c r="Q2735" cm="1">
        <f t="array" ref="Q2735">_xlfn.FILTERXML("&lt;t&gt;&lt;s&gt;" &amp; SUBSTITUTE(SUBSTITUTE(SUBSTITUTE(A2735, "|", "&lt;/s&gt;&lt;s&gt;"), ",", "&lt;/s&gt;&lt;s&gt;"), ";", "&lt;/s&gt;&lt;s&gt;") &amp; "&lt;/s&gt;&lt;/t&gt;", "//s[last()-1]")</f>
        <v>2800</v>
      </c>
      <c r="R2735" t="s">
        <v>607</v>
      </c>
      <c r="S2735" s="20">
        <f>Table1[[#This Row],[Qty Sold]]/Table1[[#This Row],[Qty Added]]</f>
        <v>0.5</v>
      </c>
      <c r="T2735" s="19">
        <f>Table1[[#This Row],[Unit Price]]*Table1[[#This Row],[Stock]]</f>
        <v>61600</v>
      </c>
    </row>
    <row r="2736" spans="1:20" x14ac:dyDescent="0.3">
      <c r="A2736" t="s">
        <v>201</v>
      </c>
      <c r="J2736" s="18" t="str">
        <f t="shared" si="168"/>
        <v>20-01-2026</v>
      </c>
      <c r="K2736" t="str">
        <f t="shared" si="169"/>
        <v>SKU150</v>
      </c>
      <c r="L2736" t="str">
        <f t="shared" si="170"/>
        <v>Mixer grinder mini</v>
      </c>
      <c r="M2736" t="s">
        <v>566</v>
      </c>
      <c r="N2736">
        <f t="shared" si="171"/>
        <v>8</v>
      </c>
      <c r="O2736" cm="1">
        <f t="array" ref="O2736">_xlfn.FILTERXML("&lt;t&gt;&lt;s&gt;" &amp; SUBSTITUTE(SUBSTITUTE(A2736, "|", "&lt;/s&gt;&lt;s&gt;"), ";", "&lt;/s&gt;&lt;s&gt;") &amp; "&lt;/s&gt;&lt;/t&gt;", "//s[last()-2]")</f>
        <v>4</v>
      </c>
      <c r="P2736" cm="1">
        <f t="array" ref="P2736">_xlfn.FILTERXML("&lt;t&gt;&lt;s&gt;" &amp; SUBSTITUTE(SUBSTITUTE(SUBSTITUTE(CLEAN(A2736), "|", "&lt;/s&gt;&lt;s&gt;"), ",", "&lt;/s&gt;&lt;s&gt;"), ";", "&lt;/s&gt;&lt;s&gt;") &amp; "&lt;/s&gt;&lt;/t&gt;", "//s[last()-2]")</f>
        <v>24</v>
      </c>
      <c r="Q2736" cm="1">
        <f t="array" ref="Q2736">_xlfn.FILTERXML("&lt;t&gt;&lt;s&gt;" &amp; SUBSTITUTE(SUBSTITUTE(SUBSTITUTE(A2736, "|", "&lt;/s&gt;&lt;s&gt;"), ",", "&lt;/s&gt;&lt;s&gt;"), ";", "&lt;/s&gt;&lt;s&gt;") &amp; "&lt;/s&gt;&lt;/t&gt;", "//s[last()-1]")</f>
        <v>2800</v>
      </c>
      <c r="R2736" t="s">
        <v>607</v>
      </c>
      <c r="S2736" s="20">
        <f>Table1[[#This Row],[Qty Sold]]/Table1[[#This Row],[Qty Added]]</f>
        <v>0.5</v>
      </c>
      <c r="T2736" s="19">
        <f>Table1[[#This Row],[Unit Price]]*Table1[[#This Row],[Stock]]</f>
        <v>67200</v>
      </c>
    </row>
    <row r="2737" spans="1:20" x14ac:dyDescent="0.3">
      <c r="A2737" t="s">
        <v>202</v>
      </c>
      <c r="J2737" s="18" t="str">
        <f t="shared" si="168"/>
        <v>21-01-2026</v>
      </c>
      <c r="K2737" t="str">
        <f t="shared" si="169"/>
        <v>SKU151</v>
      </c>
      <c r="L2737" t="str">
        <f t="shared" si="170"/>
        <v>Steel Plate Heavy</v>
      </c>
      <c r="M2737" t="s">
        <v>541</v>
      </c>
      <c r="N2737">
        <f t="shared" si="171"/>
        <v>55</v>
      </c>
      <c r="O2737" cm="1">
        <f t="array" ref="O2737">_xlfn.FILTERXML("&lt;t&gt;&lt;s&gt;" &amp; SUBSTITUTE(SUBSTITUTE(A2737, "|", "&lt;/s&gt;&lt;s&gt;"), ";", "&lt;/s&gt;&lt;s&gt;") &amp; "&lt;/s&gt;&lt;/t&gt;", "//s[last()-2]")</f>
        <v>30</v>
      </c>
      <c r="P2737" cm="1">
        <f t="array" ref="P2737">_xlfn.FILTERXML("&lt;t&gt;&lt;s&gt;" &amp; SUBSTITUTE(SUBSTITUTE(SUBSTITUTE(CLEAN(A2737), "|", "&lt;/s&gt;&lt;s&gt;"), ",", "&lt;/s&gt;&lt;s&gt;"), ";", "&lt;/s&gt;&lt;s&gt;") &amp; "&lt;/s&gt;&lt;/t&gt;", "//s[last()-2]")</f>
        <v>140</v>
      </c>
      <c r="Q2737" cm="1">
        <f t="array" ref="Q2737">_xlfn.FILTERXML("&lt;t&gt;&lt;s&gt;" &amp; SUBSTITUTE(SUBSTITUTE(SUBSTITUTE(A2737, "|", "&lt;/s&gt;&lt;s&gt;"), ",", "&lt;/s&gt;&lt;s&gt;"), ";", "&lt;/s&gt;&lt;s&gt;") &amp; "&lt;/s&gt;&lt;/t&gt;", "//s[last()-1]")</f>
        <v>150</v>
      </c>
      <c r="R2737" t="s">
        <v>582</v>
      </c>
      <c r="S2737" s="20">
        <f>Table1[[#This Row],[Qty Sold]]/Table1[[#This Row],[Qty Added]]</f>
        <v>0.54545454545454541</v>
      </c>
      <c r="T2737" s="19">
        <f>Table1[[#This Row],[Unit Price]]*Table1[[#This Row],[Stock]]</f>
        <v>21000</v>
      </c>
    </row>
    <row r="2738" spans="1:20" x14ac:dyDescent="0.3">
      <c r="A2738" t="s">
        <v>203</v>
      </c>
      <c r="J2738" s="18" t="str">
        <f t="shared" si="168"/>
        <v>22-01-2026</v>
      </c>
      <c r="K2738" t="str">
        <f t="shared" si="169"/>
        <v>SKU152</v>
      </c>
      <c r="L2738" t="str">
        <f t="shared" si="170"/>
        <v>Steel plate heavy</v>
      </c>
      <c r="M2738" t="s">
        <v>541</v>
      </c>
      <c r="N2738">
        <f t="shared" si="171"/>
        <v>35</v>
      </c>
      <c r="O2738" cm="1">
        <f t="array" ref="O2738">_xlfn.FILTERXML("&lt;t&gt;&lt;s&gt;" &amp; SUBSTITUTE(SUBSTITUTE(A2738, "|", "&lt;/s&gt;&lt;s&gt;"), ";", "&lt;/s&gt;&lt;s&gt;") &amp; "&lt;/s&gt;&lt;/t&gt;", "//s[last()-2]")</f>
        <v>20</v>
      </c>
      <c r="P2738" cm="1">
        <f t="array" ref="P2738">_xlfn.FILTERXML("&lt;t&gt;&lt;s&gt;" &amp; SUBSTITUTE(SUBSTITUTE(SUBSTITUTE(CLEAN(A2738), "|", "&lt;/s&gt;&lt;s&gt;"), ",", "&lt;/s&gt;&lt;s&gt;"), ";", "&lt;/s&gt;&lt;s&gt;") &amp; "&lt;/s&gt;&lt;/t&gt;", "//s[last()-2]")</f>
        <v>145</v>
      </c>
      <c r="Q2738" cm="1">
        <f t="array" ref="Q2738">_xlfn.FILTERXML("&lt;t&gt;&lt;s&gt;" &amp; SUBSTITUTE(SUBSTITUTE(SUBSTITUTE(A2738, "|", "&lt;/s&gt;&lt;s&gt;"), ",", "&lt;/s&gt;&lt;s&gt;"), ";", "&lt;/s&gt;&lt;s&gt;") &amp; "&lt;/s&gt;&lt;/t&gt;", "//s[last()-1]")</f>
        <v>150</v>
      </c>
      <c r="R2738" t="s">
        <v>582</v>
      </c>
      <c r="S2738" s="20">
        <f>Table1[[#This Row],[Qty Sold]]/Table1[[#This Row],[Qty Added]]</f>
        <v>0.5714285714285714</v>
      </c>
      <c r="T2738" s="19">
        <f>Table1[[#This Row],[Unit Price]]*Table1[[#This Row],[Stock]]</f>
        <v>21750</v>
      </c>
    </row>
    <row r="2739" spans="1:20" x14ac:dyDescent="0.3">
      <c r="A2739" t="s">
        <v>204</v>
      </c>
      <c r="J2739" s="18" t="str">
        <f t="shared" si="168"/>
        <v>23-01-2026</v>
      </c>
      <c r="K2739" t="str">
        <f t="shared" si="169"/>
        <v>SKU153</v>
      </c>
      <c r="L2739" t="str">
        <f t="shared" si="170"/>
        <v>Glass Set Heavy</v>
      </c>
      <c r="M2739" t="s">
        <v>545</v>
      </c>
      <c r="N2739">
        <f t="shared" si="171"/>
        <v>22</v>
      </c>
      <c r="O2739" cm="1">
        <f t="array" ref="O2739">_xlfn.FILTERXML("&lt;t&gt;&lt;s&gt;" &amp; SUBSTITUTE(SUBSTITUTE(A2739, "|", "&lt;/s&gt;&lt;s&gt;"), ";", "&lt;/s&gt;&lt;s&gt;") &amp; "&lt;/s&gt;&lt;/t&gt;", "//s[last()-2]")</f>
        <v>10</v>
      </c>
      <c r="P2739" cm="1">
        <f t="array" ref="P2739">_xlfn.FILTERXML("&lt;t&gt;&lt;s&gt;" &amp; SUBSTITUTE(SUBSTITUTE(SUBSTITUTE(CLEAN(A2739), "|", "&lt;/s&gt;&lt;s&gt;"), ",", "&lt;/s&gt;&lt;s&gt;"), ";", "&lt;/s&gt;&lt;s&gt;") &amp; "&lt;/s&gt;&lt;/t&gt;", "//s[last()-2]")</f>
        <v>60</v>
      </c>
      <c r="Q2739" cm="1">
        <f t="array" ref="Q2739">_xlfn.FILTERXML("&lt;t&gt;&lt;s&gt;" &amp; SUBSTITUTE(SUBSTITUTE(SUBSTITUTE(A2739, "|", "&lt;/s&gt;&lt;s&gt;"), ",", "&lt;/s&gt;&lt;s&gt;"), ";", "&lt;/s&gt;&lt;s&gt;") &amp; "&lt;/s&gt;&lt;/t&gt;", "//s[last()-1]")</f>
        <v>400</v>
      </c>
      <c r="R2739" t="s">
        <v>585</v>
      </c>
      <c r="S2739" s="20">
        <f>Table1[[#This Row],[Qty Sold]]/Table1[[#This Row],[Qty Added]]</f>
        <v>0.45454545454545453</v>
      </c>
      <c r="T2739" s="19">
        <f>Table1[[#This Row],[Unit Price]]*Table1[[#This Row],[Stock]]</f>
        <v>24000</v>
      </c>
    </row>
    <row r="2740" spans="1:20" x14ac:dyDescent="0.3">
      <c r="A2740" t="s">
        <v>205</v>
      </c>
      <c r="J2740" s="18" t="str">
        <f t="shared" si="168"/>
        <v>24-01-2026</v>
      </c>
      <c r="K2740" t="str">
        <f t="shared" si="169"/>
        <v>SKU154</v>
      </c>
      <c r="L2740" t="str">
        <f t="shared" si="170"/>
        <v>Plastic Bucket Heavy</v>
      </c>
      <c r="M2740" t="s">
        <v>544</v>
      </c>
      <c r="N2740">
        <f t="shared" si="171"/>
        <v>45</v>
      </c>
      <c r="O2740" cm="1">
        <f t="array" ref="O2740">_xlfn.FILTERXML("&lt;t&gt;&lt;s&gt;" &amp; SUBSTITUTE(SUBSTITUTE(A2740, "|", "&lt;/s&gt;&lt;s&gt;"), ";", "&lt;/s&gt;&lt;s&gt;") &amp; "&lt;/s&gt;&lt;/t&gt;", "//s[last()-2]")</f>
        <v>25</v>
      </c>
      <c r="P2740" cm="1">
        <f t="array" ref="P2740">_xlfn.FILTERXML("&lt;t&gt;&lt;s&gt;" &amp; SUBSTITUTE(SUBSTITUTE(SUBSTITUTE(CLEAN(A2740), "|", "&lt;/s&gt;&lt;s&gt;"), ",", "&lt;/s&gt;&lt;s&gt;"), ";", "&lt;/s&gt;&lt;s&gt;") &amp; "&lt;/s&gt;&lt;/t&gt;", "//s[last()-2]")</f>
        <v>110</v>
      </c>
      <c r="Q2740" cm="1">
        <f t="array" ref="Q2740">_xlfn.FILTERXML("&lt;t&gt;&lt;s&gt;" &amp; SUBSTITUTE(SUBSTITUTE(SUBSTITUTE(A2740, "|", "&lt;/s&gt;&lt;s&gt;"), ",", "&lt;/s&gt;&lt;s&gt;"), ";", "&lt;/s&gt;&lt;s&gt;") &amp; "&lt;/s&gt;&lt;/t&gt;", "//s[last()-1]")</f>
        <v>180</v>
      </c>
      <c r="R2740" t="s">
        <v>584</v>
      </c>
      <c r="S2740" s="20">
        <f>Table1[[#This Row],[Qty Sold]]/Table1[[#This Row],[Qty Added]]</f>
        <v>0.55555555555555558</v>
      </c>
      <c r="T2740" s="19">
        <f>Table1[[#This Row],[Unit Price]]*Table1[[#This Row],[Stock]]</f>
        <v>19800</v>
      </c>
    </row>
    <row r="2741" spans="1:20" x14ac:dyDescent="0.3">
      <c r="A2741" t="s">
        <v>206</v>
      </c>
      <c r="J2741" s="18" t="str">
        <f t="shared" si="168"/>
        <v>25-01-2026</v>
      </c>
      <c r="K2741" t="str">
        <f t="shared" si="169"/>
        <v>SKU155</v>
      </c>
      <c r="L2741" t="str">
        <f t="shared" si="170"/>
        <v>Plastic bucket heavy</v>
      </c>
      <c r="M2741" t="s">
        <v>544</v>
      </c>
      <c r="N2741">
        <f t="shared" si="171"/>
        <v>30</v>
      </c>
      <c r="O2741" cm="1">
        <f t="array" ref="O2741">_xlfn.FILTERXML("&lt;t&gt;&lt;s&gt;" &amp; SUBSTITUTE(SUBSTITUTE(A2741, "|", "&lt;/s&gt;&lt;s&gt;"), ";", "&lt;/s&gt;&lt;s&gt;") &amp; "&lt;/s&gt;&lt;/t&gt;", "//s[last()-2]")</f>
        <v>15</v>
      </c>
      <c r="P2741" cm="1">
        <f t="array" ref="P2741">_xlfn.FILTERXML("&lt;t&gt;&lt;s&gt;" &amp; SUBSTITUTE(SUBSTITUTE(SUBSTITUTE(CLEAN(A2741), "|", "&lt;/s&gt;&lt;s&gt;"), ",", "&lt;/s&gt;&lt;s&gt;"), ";", "&lt;/s&gt;&lt;s&gt;") &amp; "&lt;/s&gt;&lt;/t&gt;", "//s[last()-2]")</f>
        <v>115</v>
      </c>
      <c r="Q2741" cm="1">
        <f t="array" ref="Q2741">_xlfn.FILTERXML("&lt;t&gt;&lt;s&gt;" &amp; SUBSTITUTE(SUBSTITUTE(SUBSTITUTE(A2741, "|", "&lt;/s&gt;&lt;s&gt;"), ",", "&lt;/s&gt;&lt;s&gt;"), ";", "&lt;/s&gt;&lt;s&gt;") &amp; "&lt;/s&gt;&lt;/t&gt;", "//s[last()-1]")</f>
        <v>180</v>
      </c>
      <c r="R2741" t="s">
        <v>584</v>
      </c>
      <c r="S2741" s="20">
        <f>Table1[[#This Row],[Qty Sold]]/Table1[[#This Row],[Qty Added]]</f>
        <v>0.5</v>
      </c>
      <c r="T2741" s="19">
        <f>Table1[[#This Row],[Unit Price]]*Table1[[#This Row],[Stock]]</f>
        <v>20700</v>
      </c>
    </row>
    <row r="2742" spans="1:20" x14ac:dyDescent="0.3">
      <c r="A2742" t="s">
        <v>207</v>
      </c>
      <c r="J2742" s="18" t="str">
        <f t="shared" si="168"/>
        <v>26-01-2026</v>
      </c>
      <c r="K2742" t="str">
        <f t="shared" si="169"/>
        <v>SKU156</v>
      </c>
      <c r="L2742" t="str">
        <f t="shared" si="170"/>
        <v>Frying Pan Basic</v>
      </c>
      <c r="M2742" t="s">
        <v>547</v>
      </c>
      <c r="N2742">
        <f t="shared" si="171"/>
        <v>40</v>
      </c>
      <c r="O2742" cm="1">
        <f t="array" ref="O2742">_xlfn.FILTERXML("&lt;t&gt;&lt;s&gt;" &amp; SUBSTITUTE(SUBSTITUTE(A2742, "|", "&lt;/s&gt;&lt;s&gt;"), ";", "&lt;/s&gt;&lt;s&gt;") &amp; "&lt;/s&gt;&lt;/t&gt;", "//s[last()-2]")</f>
        <v>22</v>
      </c>
      <c r="P2742" cm="1">
        <f t="array" ref="P2742">_xlfn.FILTERXML("&lt;t&gt;&lt;s&gt;" &amp; SUBSTITUTE(SUBSTITUTE(SUBSTITUTE(CLEAN(A2742), "|", "&lt;/s&gt;&lt;s&gt;"), ",", "&lt;/s&gt;&lt;s&gt;"), ";", "&lt;/s&gt;&lt;s&gt;") &amp; "&lt;/s&gt;&lt;/t&gt;", "//s[last()-2]")</f>
        <v>95</v>
      </c>
      <c r="Q2742" cm="1">
        <f t="array" ref="Q2742">_xlfn.FILTERXML("&lt;t&gt;&lt;s&gt;" &amp; SUBSTITUTE(SUBSTITUTE(SUBSTITUTE(A2742, "|", "&lt;/s&gt;&lt;s&gt;"), ",", "&lt;/s&gt;&lt;s&gt;"), ";", "&lt;/s&gt;&lt;s&gt;") &amp; "&lt;/s&gt;&lt;/t&gt;", "//s[last()-1]")</f>
        <v>800</v>
      </c>
      <c r="R2742" t="s">
        <v>587</v>
      </c>
      <c r="S2742" s="20">
        <f>Table1[[#This Row],[Qty Sold]]/Table1[[#This Row],[Qty Added]]</f>
        <v>0.55000000000000004</v>
      </c>
      <c r="T2742" s="19">
        <f>Table1[[#This Row],[Unit Price]]*Table1[[#This Row],[Stock]]</f>
        <v>76000</v>
      </c>
    </row>
    <row r="2743" spans="1:20" x14ac:dyDescent="0.3">
      <c r="A2743" t="s">
        <v>208</v>
      </c>
      <c r="J2743" s="18" t="str">
        <f t="shared" si="168"/>
        <v>27-01-2026</v>
      </c>
      <c r="K2743" t="str">
        <f t="shared" si="169"/>
        <v>SKU157</v>
      </c>
      <c r="L2743" t="str">
        <f t="shared" si="170"/>
        <v>frying pan basic</v>
      </c>
      <c r="M2743" t="s">
        <v>568</v>
      </c>
      <c r="N2743">
        <f t="shared" si="171"/>
        <v>30</v>
      </c>
      <c r="O2743" cm="1">
        <f t="array" ref="O2743">_xlfn.FILTERXML("&lt;t&gt;&lt;s&gt;" &amp; SUBSTITUTE(SUBSTITUTE(A2743, "|", "&lt;/s&gt;&lt;s&gt;"), ";", "&lt;/s&gt;&lt;s&gt;") &amp; "&lt;/s&gt;&lt;/t&gt;", "//s[last()-2]")</f>
        <v>15</v>
      </c>
      <c r="P2743" cm="1">
        <f t="array" ref="P2743">_xlfn.FILTERXML("&lt;t&gt;&lt;s&gt;" &amp; SUBSTITUTE(SUBSTITUTE(SUBSTITUTE(CLEAN(A2743), "|", "&lt;/s&gt;&lt;s&gt;"), ",", "&lt;/s&gt;&lt;s&gt;"), ";", "&lt;/s&gt;&lt;s&gt;") &amp; "&lt;/s&gt;&lt;/t&gt;", "//s[last()-2]")</f>
        <v>100</v>
      </c>
      <c r="Q2743" cm="1">
        <f t="array" ref="Q2743">_xlfn.FILTERXML("&lt;t&gt;&lt;s&gt;" &amp; SUBSTITUTE(SUBSTITUTE(SUBSTITUTE(A2743, "|", "&lt;/s&gt;&lt;s&gt;"), ",", "&lt;/s&gt;&lt;s&gt;"), ";", "&lt;/s&gt;&lt;s&gt;") &amp; "&lt;/s&gt;&lt;/t&gt;", "//s[last()-1]")</f>
        <v>800</v>
      </c>
      <c r="R2743" t="s">
        <v>609</v>
      </c>
      <c r="S2743" s="20">
        <f>Table1[[#This Row],[Qty Sold]]/Table1[[#This Row],[Qty Added]]</f>
        <v>0.5</v>
      </c>
      <c r="T2743" s="19">
        <f>Table1[[#This Row],[Unit Price]]*Table1[[#This Row],[Stock]]</f>
        <v>80000</v>
      </c>
    </row>
    <row r="2744" spans="1:20" x14ac:dyDescent="0.3">
      <c r="A2744" t="s">
        <v>209</v>
      </c>
      <c r="J2744" s="18" t="str">
        <f t="shared" si="168"/>
        <v>28-01-2026</v>
      </c>
      <c r="K2744" t="str">
        <f t="shared" si="169"/>
        <v>SKU158</v>
      </c>
      <c r="L2744" t="str">
        <f t="shared" si="170"/>
        <v>Spatula Basic</v>
      </c>
      <c r="M2744" t="s">
        <v>558</v>
      </c>
      <c r="N2744">
        <f t="shared" si="171"/>
        <v>60</v>
      </c>
      <c r="O2744" cm="1">
        <f t="array" ref="O2744">_xlfn.FILTERXML("&lt;t&gt;&lt;s&gt;" &amp; SUBSTITUTE(SUBSTITUTE(A2744, "|", "&lt;/s&gt;&lt;s&gt;"), ";", "&lt;/s&gt;&lt;s&gt;") &amp; "&lt;/s&gt;&lt;/t&gt;", "//s[last()-2]")</f>
        <v>35</v>
      </c>
      <c r="P2744" cm="1">
        <f t="array" ref="P2744">_xlfn.FILTERXML("&lt;t&gt;&lt;s&gt;" &amp; SUBSTITUTE(SUBSTITUTE(SUBSTITUTE(CLEAN(A2744), "|", "&lt;/s&gt;&lt;s&gt;"), ",", "&lt;/s&gt;&lt;s&gt;"), ";", "&lt;/s&gt;&lt;s&gt;") &amp; "&lt;/s&gt;&lt;/t&gt;", "//s[last()-2]")</f>
        <v>130</v>
      </c>
      <c r="Q2744" cm="1">
        <f t="array" ref="Q2744">_xlfn.FILTERXML("&lt;t&gt;&lt;s&gt;" &amp; SUBSTITUTE(SUBSTITUTE(SUBSTITUTE(A2744, "|", "&lt;/s&gt;&lt;s&gt;"), ",", "&lt;/s&gt;&lt;s&gt;"), ";", "&lt;/s&gt;&lt;s&gt;") &amp; "&lt;/s&gt;&lt;/t&gt;", "//s[last()-1]")</f>
        <v>100</v>
      </c>
      <c r="R2744" t="s">
        <v>598</v>
      </c>
      <c r="S2744" s="20">
        <f>Table1[[#This Row],[Qty Sold]]/Table1[[#This Row],[Qty Added]]</f>
        <v>0.58333333333333337</v>
      </c>
      <c r="T2744" s="19">
        <f>Table1[[#This Row],[Unit Price]]*Table1[[#This Row],[Stock]]</f>
        <v>13000</v>
      </c>
    </row>
    <row r="2745" spans="1:20" x14ac:dyDescent="0.3">
      <c r="A2745" t="s">
        <v>210</v>
      </c>
      <c r="J2745" s="18" t="str">
        <f t="shared" si="168"/>
        <v>29-01-2026</v>
      </c>
      <c r="K2745" t="str">
        <f t="shared" si="169"/>
        <v>SKU159</v>
      </c>
      <c r="L2745" t="str">
        <f t="shared" si="170"/>
        <v>Spatula basic</v>
      </c>
      <c r="M2745" t="s">
        <v>558</v>
      </c>
      <c r="N2745">
        <f t="shared" si="171"/>
        <v>40</v>
      </c>
      <c r="O2745" cm="1">
        <f t="array" ref="O2745">_xlfn.FILTERXML("&lt;t&gt;&lt;s&gt;" &amp; SUBSTITUTE(SUBSTITUTE(A2745, "|", "&lt;/s&gt;&lt;s&gt;"), ";", "&lt;/s&gt;&lt;s&gt;") &amp; "&lt;/s&gt;&lt;/t&gt;", "//s[last()-2]")</f>
        <v>20</v>
      </c>
      <c r="P2745" cm="1">
        <f t="array" ref="P2745">_xlfn.FILTERXML("&lt;t&gt;&lt;s&gt;" &amp; SUBSTITUTE(SUBSTITUTE(SUBSTITUTE(CLEAN(A2745), "|", "&lt;/s&gt;&lt;s&gt;"), ",", "&lt;/s&gt;&lt;s&gt;"), ";", "&lt;/s&gt;&lt;s&gt;") &amp; "&lt;/s&gt;&lt;/t&gt;", "//s[last()-2]")</f>
        <v>135</v>
      </c>
      <c r="Q2745" cm="1">
        <f t="array" ref="Q2745">_xlfn.FILTERXML("&lt;t&gt;&lt;s&gt;" &amp; SUBSTITUTE(SUBSTITUTE(SUBSTITUTE(A2745, "|", "&lt;/s&gt;&lt;s&gt;"), ",", "&lt;/s&gt;&lt;s&gt;"), ";", "&lt;/s&gt;&lt;s&gt;") &amp; "&lt;/s&gt;&lt;/t&gt;", "//s[last()-1]")</f>
        <v>100</v>
      </c>
      <c r="R2745" t="s">
        <v>598</v>
      </c>
      <c r="S2745" s="20">
        <f>Table1[[#This Row],[Qty Sold]]/Table1[[#This Row],[Qty Added]]</f>
        <v>0.5</v>
      </c>
      <c r="T2745" s="19">
        <f>Table1[[#This Row],[Unit Price]]*Table1[[#This Row],[Stock]]</f>
        <v>13500</v>
      </c>
    </row>
    <row r="2746" spans="1:20" x14ac:dyDescent="0.3">
      <c r="A2746" t="s">
        <v>211</v>
      </c>
      <c r="J2746" s="18" t="str">
        <f t="shared" si="168"/>
        <v>30-01-2026</v>
      </c>
      <c r="K2746" t="str">
        <f t="shared" si="169"/>
        <v>SKU160</v>
      </c>
      <c r="L2746" t="str">
        <f t="shared" si="170"/>
        <v>Knife Utility</v>
      </c>
      <c r="M2746" t="s">
        <v>550</v>
      </c>
      <c r="N2746">
        <f t="shared" si="171"/>
        <v>28</v>
      </c>
      <c r="O2746" cm="1">
        <f t="array" ref="O2746">_xlfn.FILTERXML("&lt;t&gt;&lt;s&gt;" &amp; SUBSTITUTE(SUBSTITUTE(A2746, "|", "&lt;/s&gt;&lt;s&gt;"), ";", "&lt;/s&gt;&lt;s&gt;") &amp; "&lt;/s&gt;&lt;/t&gt;", "//s[last()-2]")</f>
        <v>14</v>
      </c>
      <c r="P2746" cm="1">
        <f t="array" ref="P2746">_xlfn.FILTERXML("&lt;t&gt;&lt;s&gt;" &amp; SUBSTITUTE(SUBSTITUTE(SUBSTITUTE(CLEAN(A2746), "|", "&lt;/s&gt;&lt;s&gt;"), ",", "&lt;/s&gt;&lt;s&gt;"), ";", "&lt;/s&gt;&lt;s&gt;") &amp; "&lt;/s&gt;&lt;/t&gt;", "//s[last()-2]")</f>
        <v>70</v>
      </c>
      <c r="Q2746" cm="1">
        <f t="array" ref="Q2746">_xlfn.FILTERXML("&lt;t&gt;&lt;s&gt;" &amp; SUBSTITUTE(SUBSTITUTE(SUBSTITUTE(A2746, "|", "&lt;/s&gt;&lt;s&gt;"), ",", "&lt;/s&gt;&lt;s&gt;"), ";", "&lt;/s&gt;&lt;s&gt;") &amp; "&lt;/s&gt;&lt;/t&gt;", "//s[last()-1]")</f>
        <v>500</v>
      </c>
      <c r="R2746" t="s">
        <v>590</v>
      </c>
      <c r="S2746" s="20">
        <f>Table1[[#This Row],[Qty Sold]]/Table1[[#This Row],[Qty Added]]</f>
        <v>0.5</v>
      </c>
      <c r="T2746" s="19">
        <f>Table1[[#This Row],[Unit Price]]*Table1[[#This Row],[Stock]]</f>
        <v>35000</v>
      </c>
    </row>
    <row r="2747" spans="1:20" x14ac:dyDescent="0.3">
      <c r="A2747" t="s">
        <v>212</v>
      </c>
      <c r="J2747" s="18" t="str">
        <f t="shared" si="168"/>
        <v>31-01-2026</v>
      </c>
      <c r="K2747" t="str">
        <f t="shared" si="169"/>
        <v>SKU161</v>
      </c>
      <c r="L2747" t="str">
        <f t="shared" si="170"/>
        <v>knife utility</v>
      </c>
      <c r="M2747" t="s">
        <v>569</v>
      </c>
      <c r="N2747">
        <f t="shared" si="171"/>
        <v>18</v>
      </c>
      <c r="O2747" cm="1">
        <f t="array" ref="O2747">_xlfn.FILTERXML("&lt;t&gt;&lt;s&gt;" &amp; SUBSTITUTE(SUBSTITUTE(A2747, "|", "&lt;/s&gt;&lt;s&gt;"), ";", "&lt;/s&gt;&lt;s&gt;") &amp; "&lt;/s&gt;&lt;/t&gt;", "//s[last()-2]")</f>
        <v>9</v>
      </c>
      <c r="P2747" cm="1">
        <f t="array" ref="P2747">_xlfn.FILTERXML("&lt;t&gt;&lt;s&gt;" &amp; SUBSTITUTE(SUBSTITUTE(SUBSTITUTE(CLEAN(A2747), "|", "&lt;/s&gt;&lt;s&gt;"), ",", "&lt;/s&gt;&lt;s&gt;"), ";", "&lt;/s&gt;&lt;s&gt;") &amp; "&lt;/s&gt;&lt;/t&gt;", "//s[last()-2]")</f>
        <v>72</v>
      </c>
      <c r="Q2747" cm="1">
        <f t="array" ref="Q2747">_xlfn.FILTERXML("&lt;t&gt;&lt;s&gt;" &amp; SUBSTITUTE(SUBSTITUTE(SUBSTITUTE(A2747, "|", "&lt;/s&gt;&lt;s&gt;"), ",", "&lt;/s&gt;&lt;s&gt;"), ";", "&lt;/s&gt;&lt;s&gt;") &amp; "&lt;/s&gt;&lt;/t&gt;", "//s[last()-1]")</f>
        <v>500</v>
      </c>
      <c r="R2747" t="s">
        <v>610</v>
      </c>
      <c r="S2747" s="20">
        <f>Table1[[#This Row],[Qty Sold]]/Table1[[#This Row],[Qty Added]]</f>
        <v>0.5</v>
      </c>
      <c r="T2747" s="19">
        <f>Table1[[#This Row],[Unit Price]]*Table1[[#This Row],[Stock]]</f>
        <v>36000</v>
      </c>
    </row>
    <row r="2748" spans="1:20" x14ac:dyDescent="0.3">
      <c r="A2748" t="s">
        <v>213</v>
      </c>
      <c r="J2748" s="18" t="str">
        <f t="shared" si="168"/>
        <v>01-02-2026</v>
      </c>
      <c r="K2748" t="str">
        <f t="shared" si="169"/>
        <v>SKU162</v>
      </c>
      <c r="L2748" t="str">
        <f t="shared" si="170"/>
        <v>Cutlery Set Basic Plus</v>
      </c>
      <c r="M2748" t="s">
        <v>551</v>
      </c>
      <c r="N2748">
        <f t="shared" si="171"/>
        <v>35</v>
      </c>
      <c r="O2748" cm="1">
        <f t="array" ref="O2748">_xlfn.FILTERXML("&lt;t&gt;&lt;s&gt;" &amp; SUBSTITUTE(SUBSTITUTE(A2748, "|", "&lt;/s&gt;&lt;s&gt;"), ";", "&lt;/s&gt;&lt;s&gt;") &amp; "&lt;/s&gt;&lt;/t&gt;", "//s[last()-2]")</f>
        <v>20</v>
      </c>
      <c r="P2748" cm="1">
        <f t="array" ref="P2748">_xlfn.FILTERXML("&lt;t&gt;&lt;s&gt;" &amp; SUBSTITUTE(SUBSTITUTE(SUBSTITUTE(CLEAN(A2748), "|", "&lt;/s&gt;&lt;s&gt;"), ",", "&lt;/s&gt;&lt;s&gt;"), ";", "&lt;/s&gt;&lt;s&gt;") &amp; "&lt;/s&gt;&lt;/t&gt;", "//s[last()-2]")</f>
        <v>85</v>
      </c>
      <c r="Q2748" cm="1">
        <f t="array" ref="Q2748">_xlfn.FILTERXML("&lt;t&gt;&lt;s&gt;" &amp; SUBSTITUTE(SUBSTITUTE(SUBSTITUTE(A2748, "|", "&lt;/s&gt;&lt;s&gt;"), ",", "&lt;/s&gt;&lt;s&gt;"), ";", "&lt;/s&gt;&lt;s&gt;") &amp; "&lt;/s&gt;&lt;/t&gt;", "//s[last()-1]")</f>
        <v>700</v>
      </c>
      <c r="R2748" t="s">
        <v>591</v>
      </c>
      <c r="S2748" s="20">
        <f>Table1[[#This Row],[Qty Sold]]/Table1[[#This Row],[Qty Added]]</f>
        <v>0.5714285714285714</v>
      </c>
      <c r="T2748" s="19">
        <f>Table1[[#This Row],[Unit Price]]*Table1[[#This Row],[Stock]]</f>
        <v>59500</v>
      </c>
    </row>
    <row r="2749" spans="1:20" x14ac:dyDescent="0.3">
      <c r="A2749" t="s">
        <v>214</v>
      </c>
      <c r="J2749" s="18" t="str">
        <f t="shared" si="168"/>
        <v>02-02-2026</v>
      </c>
      <c r="K2749" t="str">
        <f t="shared" si="169"/>
        <v>SKU163</v>
      </c>
      <c r="L2749" t="str">
        <f t="shared" si="170"/>
        <v>Glass Bowl Basic</v>
      </c>
      <c r="M2749" t="s">
        <v>545</v>
      </c>
      <c r="N2749">
        <f t="shared" si="171"/>
        <v>18</v>
      </c>
      <c r="O2749" cm="1">
        <f t="array" ref="O2749">_xlfn.FILTERXML("&lt;t&gt;&lt;s&gt;" &amp; SUBSTITUTE(SUBSTITUTE(A2749, "|", "&lt;/s&gt;&lt;s&gt;"), ";", "&lt;/s&gt;&lt;s&gt;") &amp; "&lt;/s&gt;&lt;/t&gt;", "//s[last()-2]")</f>
        <v>9</v>
      </c>
      <c r="P2749" cm="1">
        <f t="array" ref="P2749">_xlfn.FILTERXML("&lt;t&gt;&lt;s&gt;" &amp; SUBSTITUTE(SUBSTITUTE(SUBSTITUTE(CLEAN(A2749), "|", "&lt;/s&gt;&lt;s&gt;"), ",", "&lt;/s&gt;&lt;s&gt;"), ";", "&lt;/s&gt;&lt;s&gt;") &amp; "&lt;/s&gt;&lt;/t&gt;", "//s[last()-2]")</f>
        <v>55</v>
      </c>
      <c r="Q2749" cm="1">
        <f t="array" ref="Q2749">_xlfn.FILTERXML("&lt;t&gt;&lt;s&gt;" &amp; SUBSTITUTE(SUBSTITUTE(SUBSTITUTE(A2749, "|", "&lt;/s&gt;&lt;s&gt;"), ",", "&lt;/s&gt;&lt;s&gt;"), ";", "&lt;/s&gt;&lt;s&gt;") &amp; "&lt;/s&gt;&lt;/t&gt;", "//s[last()-1]")</f>
        <v>250</v>
      </c>
      <c r="R2749" t="s">
        <v>585</v>
      </c>
      <c r="S2749" s="20">
        <f>Table1[[#This Row],[Qty Sold]]/Table1[[#This Row],[Qty Added]]</f>
        <v>0.5</v>
      </c>
      <c r="T2749" s="19">
        <f>Table1[[#This Row],[Unit Price]]*Table1[[#This Row],[Stock]]</f>
        <v>13750</v>
      </c>
    </row>
    <row r="2750" spans="1:20" x14ac:dyDescent="0.3">
      <c r="A2750" t="s">
        <v>215</v>
      </c>
      <c r="J2750" s="18" t="str">
        <f t="shared" si="168"/>
        <v>03-02-2026</v>
      </c>
      <c r="K2750" t="str">
        <f t="shared" si="169"/>
        <v>SKU164</v>
      </c>
      <c r="L2750" t="str">
        <f t="shared" si="170"/>
        <v>Storage Container Medium</v>
      </c>
      <c r="M2750" t="s">
        <v>553</v>
      </c>
      <c r="N2750">
        <f t="shared" si="171"/>
        <v>55</v>
      </c>
      <c r="O2750" cm="1">
        <f t="array" ref="O2750">_xlfn.FILTERXML("&lt;t&gt;&lt;s&gt;" &amp; SUBSTITUTE(SUBSTITUTE(A2750, "|", "&lt;/s&gt;&lt;s&gt;"), ";", "&lt;/s&gt;&lt;s&gt;") &amp; "&lt;/s&gt;&lt;/t&gt;", "//s[last()-2]")</f>
        <v>30</v>
      </c>
      <c r="P2750" cm="1">
        <f t="array" ref="P2750">_xlfn.FILTERXML("&lt;t&gt;&lt;s&gt;" &amp; SUBSTITUTE(SUBSTITUTE(SUBSTITUTE(CLEAN(A2750), "|", "&lt;/s&gt;&lt;s&gt;"), ",", "&lt;/s&gt;&lt;s&gt;"), ";", "&lt;/s&gt;&lt;s&gt;") &amp; "&lt;/s&gt;&lt;/t&gt;", "//s[last()-2]")</f>
        <v>120</v>
      </c>
      <c r="Q2750" cm="1">
        <f t="array" ref="Q2750">_xlfn.FILTERXML("&lt;t&gt;&lt;s&gt;" &amp; SUBSTITUTE(SUBSTITUTE(SUBSTITUTE(A2750, "|", "&lt;/s&gt;&lt;s&gt;"), ",", "&lt;/s&gt;&lt;s&gt;"), ";", "&lt;/s&gt;&lt;s&gt;") &amp; "&lt;/s&gt;&lt;/t&gt;", "//s[last()-1]")</f>
        <v>280</v>
      </c>
      <c r="R2750" t="s">
        <v>593</v>
      </c>
      <c r="S2750" s="20">
        <f>Table1[[#This Row],[Qty Sold]]/Table1[[#This Row],[Qty Added]]</f>
        <v>0.54545454545454541</v>
      </c>
      <c r="T2750" s="19">
        <f>Table1[[#This Row],[Unit Price]]*Table1[[#This Row],[Stock]]</f>
        <v>33600</v>
      </c>
    </row>
    <row r="2751" spans="1:20" x14ac:dyDescent="0.3">
      <c r="A2751" t="s">
        <v>216</v>
      </c>
      <c r="J2751" s="18" t="str">
        <f t="shared" si="168"/>
        <v>04-02-2026</v>
      </c>
      <c r="K2751" t="str">
        <f t="shared" si="169"/>
        <v>SKU165</v>
      </c>
      <c r="L2751" t="str">
        <f t="shared" si="170"/>
        <v>storage container medium</v>
      </c>
      <c r="M2751" t="s">
        <v>570</v>
      </c>
      <c r="N2751">
        <f t="shared" si="171"/>
        <v>35</v>
      </c>
      <c r="O2751" cm="1">
        <f t="array" ref="O2751">_xlfn.FILTERXML("&lt;t&gt;&lt;s&gt;" &amp; SUBSTITUTE(SUBSTITUTE(A2751, "|", "&lt;/s&gt;&lt;s&gt;"), ";", "&lt;/s&gt;&lt;s&gt;") &amp; "&lt;/s&gt;&lt;/t&gt;", "//s[last()-2]")</f>
        <v>18</v>
      </c>
      <c r="P2751" cm="1">
        <f t="array" ref="P2751">_xlfn.FILTERXML("&lt;t&gt;&lt;s&gt;" &amp; SUBSTITUTE(SUBSTITUTE(SUBSTITUTE(CLEAN(A2751), "|", "&lt;/s&gt;&lt;s&gt;"), ",", "&lt;/s&gt;&lt;s&gt;"), ";", "&lt;/s&gt;&lt;s&gt;") &amp; "&lt;/s&gt;&lt;/t&gt;", "//s[last()-2]")</f>
        <v>125</v>
      </c>
      <c r="Q2751" cm="1">
        <f t="array" ref="Q2751">_xlfn.FILTERXML("&lt;t&gt;&lt;s&gt;" &amp; SUBSTITUTE(SUBSTITUTE(SUBSTITUTE(A2751, "|", "&lt;/s&gt;&lt;s&gt;"), ",", "&lt;/s&gt;&lt;s&gt;"), ";", "&lt;/s&gt;&lt;s&gt;") &amp; "&lt;/s&gt;&lt;/t&gt;", "//s[last()-1]")</f>
        <v>280</v>
      </c>
      <c r="R2751" t="s">
        <v>611</v>
      </c>
      <c r="S2751" s="20">
        <f>Table1[[#This Row],[Qty Sold]]/Table1[[#This Row],[Qty Added]]</f>
        <v>0.51428571428571423</v>
      </c>
      <c r="T2751" s="19">
        <f>Table1[[#This Row],[Unit Price]]*Table1[[#This Row],[Stock]]</f>
        <v>35000</v>
      </c>
    </row>
    <row r="2752" spans="1:20" x14ac:dyDescent="0.3">
      <c r="A2752" t="s">
        <v>217</v>
      </c>
      <c r="J2752" s="18" t="str">
        <f t="shared" si="168"/>
        <v>05-02-2026</v>
      </c>
      <c r="K2752" t="str">
        <f t="shared" si="169"/>
        <v>SKU166</v>
      </c>
      <c r="L2752" t="str">
        <f t="shared" si="170"/>
        <v>Steel Jug Basic</v>
      </c>
      <c r="M2752" t="s">
        <v>541</v>
      </c>
      <c r="N2752">
        <f t="shared" si="171"/>
        <v>25</v>
      </c>
      <c r="O2752" cm="1">
        <f t="array" ref="O2752">_xlfn.FILTERXML("&lt;t&gt;&lt;s&gt;" &amp; SUBSTITUTE(SUBSTITUTE(A2752, "|", "&lt;/s&gt;&lt;s&gt;"), ";", "&lt;/s&gt;&lt;s&gt;") &amp; "&lt;/s&gt;&lt;/t&gt;", "//s[last()-2]")</f>
        <v>12</v>
      </c>
      <c r="P2752" cm="1">
        <f t="array" ref="P2752">_xlfn.FILTERXML("&lt;t&gt;&lt;s&gt;" &amp; SUBSTITUTE(SUBSTITUTE(SUBSTITUTE(CLEAN(A2752), "|", "&lt;/s&gt;&lt;s&gt;"), ",", "&lt;/s&gt;&lt;s&gt;"), ";", "&lt;/s&gt;&lt;s&gt;") &amp; "&lt;/s&gt;&lt;/t&gt;", "//s[last()-2]")</f>
        <v>70</v>
      </c>
      <c r="Q2752" cm="1">
        <f t="array" ref="Q2752">_xlfn.FILTERXML("&lt;t&gt;&lt;s&gt;" &amp; SUBSTITUTE(SUBSTITUTE(SUBSTITUTE(A2752, "|", "&lt;/s&gt;&lt;s&gt;"), ",", "&lt;/s&gt;&lt;s&gt;"), ";", "&lt;/s&gt;&lt;s&gt;") &amp; "&lt;/s&gt;&lt;/t&gt;", "//s[last()-1]")</f>
        <v>500</v>
      </c>
      <c r="R2752" t="s">
        <v>582</v>
      </c>
      <c r="S2752" s="20">
        <f>Table1[[#This Row],[Qty Sold]]/Table1[[#This Row],[Qty Added]]</f>
        <v>0.48</v>
      </c>
      <c r="T2752" s="19">
        <f>Table1[[#This Row],[Unit Price]]*Table1[[#This Row],[Stock]]</f>
        <v>35000</v>
      </c>
    </row>
    <row r="2753" spans="1:20" x14ac:dyDescent="0.3">
      <c r="A2753" t="s">
        <v>218</v>
      </c>
      <c r="J2753" s="18" t="str">
        <f t="shared" si="168"/>
        <v>06-02-2026</v>
      </c>
      <c r="K2753" t="str">
        <f t="shared" si="169"/>
        <v>SKU167</v>
      </c>
      <c r="L2753" t="str">
        <f t="shared" si="170"/>
        <v>steel jug basic</v>
      </c>
      <c r="M2753" t="s">
        <v>542</v>
      </c>
      <c r="N2753">
        <f t="shared" si="171"/>
        <v>18</v>
      </c>
      <c r="O2753" cm="1">
        <f t="array" ref="O2753">_xlfn.FILTERXML("&lt;t&gt;&lt;s&gt;" &amp; SUBSTITUTE(SUBSTITUTE(A2753, "|", "&lt;/s&gt;&lt;s&gt;"), ";", "&lt;/s&gt;&lt;s&gt;") &amp; "&lt;/s&gt;&lt;/t&gt;", "//s[last()-2]")</f>
        <v>9</v>
      </c>
      <c r="P2753" cm="1">
        <f t="array" ref="P2753">_xlfn.FILTERXML("&lt;t&gt;&lt;s&gt;" &amp; SUBSTITUTE(SUBSTITUTE(SUBSTITUTE(CLEAN(A2753), "|", "&lt;/s&gt;&lt;s&gt;"), ",", "&lt;/s&gt;&lt;s&gt;"), ";", "&lt;/s&gt;&lt;s&gt;") &amp; "&lt;/s&gt;&lt;/t&gt;", "//s[last()-2]")</f>
        <v>75</v>
      </c>
      <c r="Q2753" cm="1">
        <f t="array" ref="Q2753">_xlfn.FILTERXML("&lt;t&gt;&lt;s&gt;" &amp; SUBSTITUTE(SUBSTITUTE(SUBSTITUTE(A2753, "|", "&lt;/s&gt;&lt;s&gt;"), ",", "&lt;/s&gt;&lt;s&gt;"), ";", "&lt;/s&gt;&lt;s&gt;") &amp; "&lt;/s&gt;&lt;/t&gt;", "//s[last()-1]")</f>
        <v>500</v>
      </c>
      <c r="R2753" t="s">
        <v>600</v>
      </c>
      <c r="S2753" s="20">
        <f>Table1[[#This Row],[Qty Sold]]/Table1[[#This Row],[Qty Added]]</f>
        <v>0.5</v>
      </c>
      <c r="T2753" s="19">
        <f>Table1[[#This Row],[Unit Price]]*Table1[[#This Row],[Stock]]</f>
        <v>37500</v>
      </c>
    </row>
    <row r="2754" spans="1:20" x14ac:dyDescent="0.3">
      <c r="A2754" t="s">
        <v>219</v>
      </c>
      <c r="J2754" s="18" t="str">
        <f t="shared" si="168"/>
        <v>07-02-2026</v>
      </c>
      <c r="K2754" t="str">
        <f t="shared" si="169"/>
        <v>SKU168</v>
      </c>
      <c r="L2754" t="str">
        <f t="shared" si="170"/>
        <v>Tea Kettle Basic</v>
      </c>
      <c r="M2754" t="s">
        <v>552</v>
      </c>
      <c r="N2754">
        <f t="shared" si="171"/>
        <v>20</v>
      </c>
      <c r="O2754" cm="1">
        <f t="array" ref="O2754">_xlfn.FILTERXML("&lt;t&gt;&lt;s&gt;" &amp; SUBSTITUTE(SUBSTITUTE(A2754, "|", "&lt;/s&gt;&lt;s&gt;"), ";", "&lt;/s&gt;&lt;s&gt;") &amp; "&lt;/s&gt;&lt;/t&gt;", "//s[last()-2]")</f>
        <v>10</v>
      </c>
      <c r="P2754" cm="1">
        <f t="array" ref="P2754">_xlfn.FILTERXML("&lt;t&gt;&lt;s&gt;" &amp; SUBSTITUTE(SUBSTITUTE(SUBSTITUTE(CLEAN(A2754), "|", "&lt;/s&gt;&lt;s&gt;"), ",", "&lt;/s&gt;&lt;s&gt;"), ";", "&lt;/s&gt;&lt;s&gt;") &amp; "&lt;/s&gt;&lt;/t&gt;", "//s[last()-2]")</f>
        <v>60</v>
      </c>
      <c r="Q2754" cm="1">
        <f t="array" ref="Q2754">_xlfn.FILTERXML("&lt;t&gt;&lt;s&gt;" &amp; SUBSTITUTE(SUBSTITUTE(SUBSTITUTE(A2754, "|", "&lt;/s&gt;&lt;s&gt;"), ",", "&lt;/s&gt;&lt;s&gt;"), ";", "&lt;/s&gt;&lt;s&gt;") &amp; "&lt;/s&gt;&lt;/t&gt;", "//s[last()-1]")</f>
        <v>700</v>
      </c>
      <c r="R2754" t="s">
        <v>592</v>
      </c>
      <c r="S2754" s="20">
        <f>Table1[[#This Row],[Qty Sold]]/Table1[[#This Row],[Qty Added]]</f>
        <v>0.5</v>
      </c>
      <c r="T2754" s="19">
        <f>Table1[[#This Row],[Unit Price]]*Table1[[#This Row],[Stock]]</f>
        <v>42000</v>
      </c>
    </row>
    <row r="2755" spans="1:20" x14ac:dyDescent="0.3">
      <c r="A2755" t="s">
        <v>220</v>
      </c>
      <c r="J2755" s="18" t="str">
        <f t="shared" ref="J2755:J2818" si="172">LEFT(A2755, FIND(",", A2755) - 1)</f>
        <v>08-02-2026</v>
      </c>
      <c r="K2755" t="str">
        <f t="shared" ref="K2755:K2818" si="173">TRIM(MID(A2755, FIND(",", A2755) + 1, FIND("|", A2755) - FIND(",", A2755) - 1))</f>
        <v>SKU169</v>
      </c>
      <c r="L2755" t="str">
        <f t="shared" ref="L2755:L2818" si="174">TRIM(_xlfn.TEXTBEFORE(_xlfn.TEXTAFTER(A2755, "|"), ";"))</f>
        <v>tea kettle basic</v>
      </c>
      <c r="M2755" t="s">
        <v>571</v>
      </c>
      <c r="N2755">
        <f t="shared" ref="N2755:N2818" si="175">VALUE(MID(A2755, FIND(",", A2755, FIND(";", A2755)) + 1, FIND("|", A2755, FIND(",", A2755, FIND(";", A2755))) - FIND(",", A2755, FIND(";", A2755)) - 1))</f>
        <v>15</v>
      </c>
      <c r="O2755" cm="1">
        <f t="array" ref="O2755">_xlfn.FILTERXML("&lt;t&gt;&lt;s&gt;" &amp; SUBSTITUTE(SUBSTITUTE(A2755, "|", "&lt;/s&gt;&lt;s&gt;"), ";", "&lt;/s&gt;&lt;s&gt;") &amp; "&lt;/s&gt;&lt;/t&gt;", "//s[last()-2]")</f>
        <v>7</v>
      </c>
      <c r="P2755" cm="1">
        <f t="array" ref="P2755">_xlfn.FILTERXML("&lt;t&gt;&lt;s&gt;" &amp; SUBSTITUTE(SUBSTITUTE(SUBSTITUTE(CLEAN(A2755), "|", "&lt;/s&gt;&lt;s&gt;"), ",", "&lt;/s&gt;&lt;s&gt;"), ";", "&lt;/s&gt;&lt;s&gt;") &amp; "&lt;/s&gt;&lt;/t&gt;", "//s[last()-2]")</f>
        <v>65</v>
      </c>
      <c r="Q2755" cm="1">
        <f t="array" ref="Q2755">_xlfn.FILTERXML("&lt;t&gt;&lt;s&gt;" &amp; SUBSTITUTE(SUBSTITUTE(SUBSTITUTE(A2755, "|", "&lt;/s&gt;&lt;s&gt;"), ",", "&lt;/s&gt;&lt;s&gt;"), ";", "&lt;/s&gt;&lt;s&gt;") &amp; "&lt;/s&gt;&lt;/t&gt;", "//s[last()-1]")</f>
        <v>700</v>
      </c>
      <c r="R2755" t="s">
        <v>612</v>
      </c>
      <c r="S2755" s="20">
        <f>Table1[[#This Row],[Qty Sold]]/Table1[[#This Row],[Qty Added]]</f>
        <v>0.46666666666666667</v>
      </c>
      <c r="T2755" s="19">
        <f>Table1[[#This Row],[Unit Price]]*Table1[[#This Row],[Stock]]</f>
        <v>45500</v>
      </c>
    </row>
    <row r="2756" spans="1:20" x14ac:dyDescent="0.3">
      <c r="A2756" t="s">
        <v>221</v>
      </c>
      <c r="J2756" s="18" t="str">
        <f t="shared" si="172"/>
        <v>09-02-2026</v>
      </c>
      <c r="K2756" t="str">
        <f t="shared" si="173"/>
        <v>SKU170</v>
      </c>
      <c r="L2756" t="str">
        <f t="shared" si="174"/>
        <v>Dinner Set Basic</v>
      </c>
      <c r="M2756" t="s">
        <v>556</v>
      </c>
      <c r="N2756">
        <f t="shared" si="175"/>
        <v>15</v>
      </c>
      <c r="O2756" cm="1">
        <f t="array" ref="O2756">_xlfn.FILTERXML("&lt;t&gt;&lt;s&gt;" &amp; SUBSTITUTE(SUBSTITUTE(A2756, "|", "&lt;/s&gt;&lt;s&gt;"), ";", "&lt;/s&gt;&lt;s&gt;") &amp; "&lt;/s&gt;&lt;/t&gt;", "//s[last()-2]")</f>
        <v>7</v>
      </c>
      <c r="P2756" cm="1">
        <f t="array" ref="P2756">_xlfn.FILTERXML("&lt;t&gt;&lt;s&gt;" &amp; SUBSTITUTE(SUBSTITUTE(SUBSTITUTE(CLEAN(A2756), "|", "&lt;/s&gt;&lt;s&gt;"), ",", "&lt;/s&gt;&lt;s&gt;"), ";", "&lt;/s&gt;&lt;s&gt;") &amp; "&lt;/s&gt;&lt;/t&gt;", "//s[last()-2]")</f>
        <v>50</v>
      </c>
      <c r="Q2756" cm="1">
        <f t="array" ref="Q2756">_xlfn.FILTERXML("&lt;t&gt;&lt;s&gt;" &amp; SUBSTITUTE(SUBSTITUTE(SUBSTITUTE(A2756, "|", "&lt;/s&gt;&lt;s&gt;"), ",", "&lt;/s&gt;&lt;s&gt;"), ";", "&lt;/s&gt;&lt;s&gt;") &amp; "&lt;/s&gt;&lt;/t&gt;", "//s[last()-1]")</f>
        <v>2200</v>
      </c>
      <c r="R2756" t="s">
        <v>596</v>
      </c>
      <c r="S2756" s="20">
        <f>Table1[[#This Row],[Qty Sold]]/Table1[[#This Row],[Qty Added]]</f>
        <v>0.46666666666666667</v>
      </c>
      <c r="T2756" s="19">
        <f>Table1[[#This Row],[Unit Price]]*Table1[[#This Row],[Stock]]</f>
        <v>110000</v>
      </c>
    </row>
    <row r="2757" spans="1:20" x14ac:dyDescent="0.3">
      <c r="A2757" t="s">
        <v>222</v>
      </c>
      <c r="J2757" s="18" t="str">
        <f t="shared" si="172"/>
        <v>10-02-2026</v>
      </c>
      <c r="K2757" t="str">
        <f t="shared" si="173"/>
        <v>SKU171</v>
      </c>
      <c r="L2757" t="str">
        <f t="shared" si="174"/>
        <v>dinner set basic</v>
      </c>
      <c r="M2757" t="s">
        <v>572</v>
      </c>
      <c r="N2757">
        <f t="shared" si="175"/>
        <v>10</v>
      </c>
      <c r="O2757" cm="1">
        <f t="array" ref="O2757">_xlfn.FILTERXML("&lt;t&gt;&lt;s&gt;" &amp; SUBSTITUTE(SUBSTITUTE(A2757, "|", "&lt;/s&gt;&lt;s&gt;"), ";", "&lt;/s&gt;&lt;s&gt;") &amp; "&lt;/s&gt;&lt;/t&gt;", "//s[last()-2]")</f>
        <v>5</v>
      </c>
      <c r="P2757" cm="1">
        <f t="array" ref="P2757">_xlfn.FILTERXML("&lt;t&gt;&lt;s&gt;" &amp; SUBSTITUTE(SUBSTITUTE(SUBSTITUTE(CLEAN(A2757), "|", "&lt;/s&gt;&lt;s&gt;"), ",", "&lt;/s&gt;&lt;s&gt;"), ";", "&lt;/s&gt;&lt;s&gt;") &amp; "&lt;/s&gt;&lt;/t&gt;", "//s[last()-2]")</f>
        <v>52</v>
      </c>
      <c r="Q2757" cm="1">
        <f t="array" ref="Q2757">_xlfn.FILTERXML("&lt;t&gt;&lt;s&gt;" &amp; SUBSTITUTE(SUBSTITUTE(SUBSTITUTE(A2757, "|", "&lt;/s&gt;&lt;s&gt;"), ",", "&lt;/s&gt;&lt;s&gt;"), ";", "&lt;/s&gt;&lt;s&gt;") &amp; "&lt;/s&gt;&lt;/t&gt;", "//s[last()-1]")</f>
        <v>2200</v>
      </c>
      <c r="R2757" t="s">
        <v>613</v>
      </c>
      <c r="S2757" s="20">
        <f>Table1[[#This Row],[Qty Sold]]/Table1[[#This Row],[Qty Added]]</f>
        <v>0.5</v>
      </c>
      <c r="T2757" s="19">
        <f>Table1[[#This Row],[Unit Price]]*Table1[[#This Row],[Stock]]</f>
        <v>114400</v>
      </c>
    </row>
    <row r="2758" spans="1:20" x14ac:dyDescent="0.3">
      <c r="A2758" t="s">
        <v>223</v>
      </c>
      <c r="J2758" s="18" t="str">
        <f t="shared" si="172"/>
        <v>11-02-2026</v>
      </c>
      <c r="K2758" t="str">
        <f t="shared" si="173"/>
        <v>SKU172</v>
      </c>
      <c r="L2758" t="str">
        <f t="shared" si="174"/>
        <v>Plastic Mug Medium</v>
      </c>
      <c r="M2758" t="s">
        <v>544</v>
      </c>
      <c r="N2758">
        <f t="shared" si="175"/>
        <v>70</v>
      </c>
      <c r="O2758" cm="1">
        <f t="array" ref="O2758">_xlfn.FILTERXML("&lt;t&gt;&lt;s&gt;" &amp; SUBSTITUTE(SUBSTITUTE(A2758, "|", "&lt;/s&gt;&lt;s&gt;"), ";", "&lt;/s&gt;&lt;s&gt;") &amp; "&lt;/s&gt;&lt;/t&gt;", "//s[last()-2]")</f>
        <v>40</v>
      </c>
      <c r="P2758" cm="1">
        <f t="array" ref="P2758">_xlfn.FILTERXML("&lt;t&gt;&lt;s&gt;" &amp; SUBSTITUTE(SUBSTITUTE(SUBSTITUTE(CLEAN(A2758), "|", "&lt;/s&gt;&lt;s&gt;"), ",", "&lt;/s&gt;&lt;s&gt;"), ";", "&lt;/s&gt;&lt;s&gt;") &amp; "&lt;/s&gt;&lt;/t&gt;", "//s[last()-2]")</f>
        <v>150</v>
      </c>
      <c r="Q2758" cm="1">
        <f t="array" ref="Q2758">_xlfn.FILTERXML("&lt;t&gt;&lt;s&gt;" &amp; SUBSTITUTE(SUBSTITUTE(SUBSTITUTE(A2758, "|", "&lt;/s&gt;&lt;s&gt;"), ",", "&lt;/s&gt;&lt;s&gt;"), ";", "&lt;/s&gt;&lt;s&gt;") &amp; "&lt;/s&gt;&lt;/t&gt;", "//s[last()-1]")</f>
        <v>100</v>
      </c>
      <c r="R2758" t="s">
        <v>584</v>
      </c>
      <c r="S2758" s="20">
        <f>Table1[[#This Row],[Qty Sold]]/Table1[[#This Row],[Qty Added]]</f>
        <v>0.5714285714285714</v>
      </c>
      <c r="T2758" s="19">
        <f>Table1[[#This Row],[Unit Price]]*Table1[[#This Row],[Stock]]</f>
        <v>15000</v>
      </c>
    </row>
    <row r="2759" spans="1:20" x14ac:dyDescent="0.3">
      <c r="A2759" t="s">
        <v>224</v>
      </c>
      <c r="J2759" s="18" t="str">
        <f t="shared" si="172"/>
        <v>12-02-2026</v>
      </c>
      <c r="K2759" t="str">
        <f t="shared" si="173"/>
        <v>SKU173</v>
      </c>
      <c r="L2759" t="str">
        <f t="shared" si="174"/>
        <v>plastic mug medium</v>
      </c>
      <c r="M2759" t="s">
        <v>573</v>
      </c>
      <c r="N2759">
        <f t="shared" si="175"/>
        <v>50</v>
      </c>
      <c r="O2759" cm="1">
        <f t="array" ref="O2759">_xlfn.FILTERXML("&lt;t&gt;&lt;s&gt;" &amp; SUBSTITUTE(SUBSTITUTE(A2759, "|", "&lt;/s&gt;&lt;s&gt;"), ";", "&lt;/s&gt;&lt;s&gt;") &amp; "&lt;/s&gt;&lt;/t&gt;", "//s[last()-2]")</f>
        <v>25</v>
      </c>
      <c r="P2759" cm="1">
        <f t="array" ref="P2759">_xlfn.FILTERXML("&lt;t&gt;&lt;s&gt;" &amp; SUBSTITUTE(SUBSTITUTE(SUBSTITUTE(CLEAN(A2759), "|", "&lt;/s&gt;&lt;s&gt;"), ",", "&lt;/s&gt;&lt;s&gt;"), ";", "&lt;/s&gt;&lt;s&gt;") &amp; "&lt;/s&gt;&lt;/t&gt;", "//s[last()-2]")</f>
        <v>155</v>
      </c>
      <c r="Q2759" cm="1">
        <f t="array" ref="Q2759">_xlfn.FILTERXML("&lt;t&gt;&lt;s&gt;" &amp; SUBSTITUTE(SUBSTITUTE(SUBSTITUTE(A2759, "|", "&lt;/s&gt;&lt;s&gt;"), ",", "&lt;/s&gt;&lt;s&gt;"), ";", "&lt;/s&gt;&lt;s&gt;") &amp; "&lt;/s&gt;&lt;/t&gt;", "//s[last()-1]")</f>
        <v>100</v>
      </c>
      <c r="R2759" t="s">
        <v>614</v>
      </c>
      <c r="S2759" s="20">
        <f>Table1[[#This Row],[Qty Sold]]/Table1[[#This Row],[Qty Added]]</f>
        <v>0.5</v>
      </c>
      <c r="T2759" s="19">
        <f>Table1[[#This Row],[Unit Price]]*Table1[[#This Row],[Stock]]</f>
        <v>15500</v>
      </c>
    </row>
    <row r="2760" spans="1:20" x14ac:dyDescent="0.3">
      <c r="A2760" t="s">
        <v>225</v>
      </c>
      <c r="J2760" s="18" t="str">
        <f t="shared" si="172"/>
        <v>13-02-2026</v>
      </c>
      <c r="K2760" t="str">
        <f t="shared" si="173"/>
        <v>SKU174</v>
      </c>
      <c r="L2760" t="str">
        <f t="shared" si="174"/>
        <v>Bottle Set Medium</v>
      </c>
      <c r="M2760" t="s">
        <v>557</v>
      </c>
      <c r="N2760">
        <f t="shared" si="175"/>
        <v>60</v>
      </c>
      <c r="O2760" cm="1">
        <f t="array" ref="O2760">_xlfn.FILTERXML("&lt;t&gt;&lt;s&gt;" &amp; SUBSTITUTE(SUBSTITUTE(A2760, "|", "&lt;/s&gt;&lt;s&gt;"), ";", "&lt;/s&gt;&lt;s&gt;") &amp; "&lt;/s&gt;&lt;/t&gt;", "//s[last()-2]")</f>
        <v>35</v>
      </c>
      <c r="P2760" cm="1">
        <f t="array" ref="P2760">_xlfn.FILTERXML("&lt;t&gt;&lt;s&gt;" &amp; SUBSTITUTE(SUBSTITUTE(SUBSTITUTE(CLEAN(A2760), "|", "&lt;/s&gt;&lt;s&gt;"), ",", "&lt;/s&gt;&lt;s&gt;"), ";", "&lt;/s&gt;&lt;s&gt;") &amp; "&lt;/s&gt;&lt;/t&gt;", "//s[last()-2]")</f>
        <v>140</v>
      </c>
      <c r="Q2760" cm="1">
        <f t="array" ref="Q2760">_xlfn.FILTERXML("&lt;t&gt;&lt;s&gt;" &amp; SUBSTITUTE(SUBSTITUTE(SUBSTITUTE(A2760, "|", "&lt;/s&gt;&lt;s&gt;"), ",", "&lt;/s&gt;&lt;s&gt;"), ";", "&lt;/s&gt;&lt;s&gt;") &amp; "&lt;/s&gt;&lt;/t&gt;", "//s[last()-1]")</f>
        <v>450</v>
      </c>
      <c r="R2760" t="s">
        <v>597</v>
      </c>
      <c r="S2760" s="20">
        <f>Table1[[#This Row],[Qty Sold]]/Table1[[#This Row],[Qty Added]]</f>
        <v>0.58333333333333337</v>
      </c>
      <c r="T2760" s="19">
        <f>Table1[[#This Row],[Unit Price]]*Table1[[#This Row],[Stock]]</f>
        <v>63000</v>
      </c>
    </row>
    <row r="2761" spans="1:20" x14ac:dyDescent="0.3">
      <c r="A2761" t="s">
        <v>226</v>
      </c>
      <c r="J2761" s="18" t="str">
        <f t="shared" si="172"/>
        <v>14-02-2026</v>
      </c>
      <c r="K2761" t="str">
        <f t="shared" si="173"/>
        <v>SKU175</v>
      </c>
      <c r="L2761" t="str">
        <f t="shared" si="174"/>
        <v>bottle set medium</v>
      </c>
      <c r="M2761" t="s">
        <v>574</v>
      </c>
      <c r="N2761">
        <f t="shared" si="175"/>
        <v>40</v>
      </c>
      <c r="O2761" cm="1">
        <f t="array" ref="O2761">_xlfn.FILTERXML("&lt;t&gt;&lt;s&gt;" &amp; SUBSTITUTE(SUBSTITUTE(A2761, "|", "&lt;/s&gt;&lt;s&gt;"), ";", "&lt;/s&gt;&lt;s&gt;") &amp; "&lt;/s&gt;&lt;/t&gt;", "//s[last()-2]")</f>
        <v>20</v>
      </c>
      <c r="P2761" cm="1">
        <f t="array" ref="P2761">_xlfn.FILTERXML("&lt;t&gt;&lt;s&gt;" &amp; SUBSTITUTE(SUBSTITUTE(SUBSTITUTE(CLEAN(A2761), "|", "&lt;/s&gt;&lt;s&gt;"), ",", "&lt;/s&gt;&lt;s&gt;"), ";", "&lt;/s&gt;&lt;s&gt;") &amp; "&lt;/s&gt;&lt;/t&gt;", "//s[last()-2]")</f>
        <v>145</v>
      </c>
      <c r="Q2761" cm="1">
        <f t="array" ref="Q2761">_xlfn.FILTERXML("&lt;t&gt;&lt;s&gt;" &amp; SUBSTITUTE(SUBSTITUTE(SUBSTITUTE(A2761, "|", "&lt;/s&gt;&lt;s&gt;"), ",", "&lt;/s&gt;&lt;s&gt;"), ";", "&lt;/s&gt;&lt;s&gt;") &amp; "&lt;/s&gt;&lt;/t&gt;", "//s[last()-1]")</f>
        <v>450</v>
      </c>
      <c r="R2761" t="s">
        <v>615</v>
      </c>
      <c r="S2761" s="20">
        <f>Table1[[#This Row],[Qty Sold]]/Table1[[#This Row],[Qty Added]]</f>
        <v>0.5</v>
      </c>
      <c r="T2761" s="19">
        <f>Table1[[#This Row],[Unit Price]]*Table1[[#This Row],[Stock]]</f>
        <v>65250</v>
      </c>
    </row>
    <row r="2762" spans="1:20" x14ac:dyDescent="0.3">
      <c r="A2762" t="s">
        <v>227</v>
      </c>
      <c r="J2762" s="18" t="str">
        <f t="shared" si="172"/>
        <v>15-02-2026</v>
      </c>
      <c r="K2762" t="str">
        <f t="shared" si="173"/>
        <v>SKU176</v>
      </c>
      <c r="L2762" t="str">
        <f t="shared" si="174"/>
        <v>Handi Basic</v>
      </c>
      <c r="M2762" t="s">
        <v>563</v>
      </c>
      <c r="N2762">
        <f t="shared" si="175"/>
        <v>22</v>
      </c>
      <c r="O2762" cm="1">
        <f t="array" ref="O2762">_xlfn.FILTERXML("&lt;t&gt;&lt;s&gt;" &amp; SUBSTITUTE(SUBSTITUTE(A2762, "|", "&lt;/s&gt;&lt;s&gt;"), ";", "&lt;/s&gt;&lt;s&gt;") &amp; "&lt;/s&gt;&lt;/t&gt;", "//s[last()-2]")</f>
        <v>10</v>
      </c>
      <c r="P2762" cm="1">
        <f t="array" ref="P2762">_xlfn.FILTERXML("&lt;t&gt;&lt;s&gt;" &amp; SUBSTITUTE(SUBSTITUTE(SUBSTITUTE(CLEAN(A2762), "|", "&lt;/s&gt;&lt;s&gt;"), ",", "&lt;/s&gt;&lt;s&gt;"), ";", "&lt;/s&gt;&lt;s&gt;") &amp; "&lt;/s&gt;&lt;/t&gt;", "//s[last()-2]")</f>
        <v>65</v>
      </c>
      <c r="Q2762" cm="1">
        <f t="array" ref="Q2762">_xlfn.FILTERXML("&lt;t&gt;&lt;s&gt;" &amp; SUBSTITUTE(SUBSTITUTE(SUBSTITUTE(A2762, "|", "&lt;/s&gt;&lt;s&gt;"), ",", "&lt;/s&gt;&lt;s&gt;"), ";", "&lt;/s&gt;&lt;s&gt;") &amp; "&lt;/s&gt;&lt;/t&gt;", "//s[last()-1]")</f>
        <v>900</v>
      </c>
      <c r="R2762" t="s">
        <v>604</v>
      </c>
      <c r="S2762" s="20">
        <f>Table1[[#This Row],[Qty Sold]]/Table1[[#This Row],[Qty Added]]</f>
        <v>0.45454545454545453</v>
      </c>
      <c r="T2762" s="19">
        <f>Table1[[#This Row],[Unit Price]]*Table1[[#This Row],[Stock]]</f>
        <v>58500</v>
      </c>
    </row>
    <row r="2763" spans="1:20" x14ac:dyDescent="0.3">
      <c r="A2763" t="s">
        <v>228</v>
      </c>
      <c r="J2763" s="18" t="str">
        <f t="shared" si="172"/>
        <v>16-02-2026</v>
      </c>
      <c r="K2763" t="str">
        <f t="shared" si="173"/>
        <v>SKU177</v>
      </c>
      <c r="L2763" t="str">
        <f t="shared" si="174"/>
        <v>handi basic</v>
      </c>
      <c r="M2763" t="s">
        <v>575</v>
      </c>
      <c r="N2763">
        <f t="shared" si="175"/>
        <v>15</v>
      </c>
      <c r="O2763" cm="1">
        <f t="array" ref="O2763">_xlfn.FILTERXML("&lt;t&gt;&lt;s&gt;" &amp; SUBSTITUTE(SUBSTITUTE(A2763, "|", "&lt;/s&gt;&lt;s&gt;"), ";", "&lt;/s&gt;&lt;s&gt;") &amp; "&lt;/s&gt;&lt;/t&gt;", "//s[last()-2]")</f>
        <v>7</v>
      </c>
      <c r="P2763" cm="1">
        <f t="array" ref="P2763">_xlfn.FILTERXML("&lt;t&gt;&lt;s&gt;" &amp; SUBSTITUTE(SUBSTITUTE(SUBSTITUTE(CLEAN(A2763), "|", "&lt;/s&gt;&lt;s&gt;"), ",", "&lt;/s&gt;&lt;s&gt;"), ";", "&lt;/s&gt;&lt;s&gt;") &amp; "&lt;/s&gt;&lt;/t&gt;", "//s[last()-2]")</f>
        <v>68</v>
      </c>
      <c r="Q2763" cm="1">
        <f t="array" ref="Q2763">_xlfn.FILTERXML("&lt;t&gt;&lt;s&gt;" &amp; SUBSTITUTE(SUBSTITUTE(SUBSTITUTE(A2763, "|", "&lt;/s&gt;&lt;s&gt;"), ",", "&lt;/s&gt;&lt;s&gt;"), ";", "&lt;/s&gt;&lt;s&gt;") &amp; "&lt;/s&gt;&lt;/t&gt;", "//s[last()-1]")</f>
        <v>900</v>
      </c>
      <c r="R2763" t="s">
        <v>616</v>
      </c>
      <c r="S2763" s="20">
        <f>Table1[[#This Row],[Qty Sold]]/Table1[[#This Row],[Qty Added]]</f>
        <v>0.46666666666666667</v>
      </c>
      <c r="T2763" s="19">
        <f>Table1[[#This Row],[Unit Price]]*Table1[[#This Row],[Stock]]</f>
        <v>61200</v>
      </c>
    </row>
    <row r="2764" spans="1:20" x14ac:dyDescent="0.3">
      <c r="A2764" t="s">
        <v>229</v>
      </c>
      <c r="J2764" s="18" t="str">
        <f t="shared" si="172"/>
        <v>17-02-2026</v>
      </c>
      <c r="K2764" t="str">
        <f t="shared" si="173"/>
        <v>SKU178</v>
      </c>
      <c r="L2764" t="str">
        <f t="shared" si="174"/>
        <v>Oil Dispenser Basic</v>
      </c>
      <c r="M2764" t="s">
        <v>561</v>
      </c>
      <c r="N2764">
        <f t="shared" si="175"/>
        <v>30</v>
      </c>
      <c r="O2764" cm="1">
        <f t="array" ref="O2764">_xlfn.FILTERXML("&lt;t&gt;&lt;s&gt;" &amp; SUBSTITUTE(SUBSTITUTE(A2764, "|", "&lt;/s&gt;&lt;s&gt;"), ";", "&lt;/s&gt;&lt;s&gt;") &amp; "&lt;/s&gt;&lt;/t&gt;", "//s[last()-2]")</f>
        <v>12</v>
      </c>
      <c r="P2764" cm="1">
        <f t="array" ref="P2764">_xlfn.FILTERXML("&lt;t&gt;&lt;s&gt;" &amp; SUBSTITUTE(SUBSTITUTE(SUBSTITUTE(CLEAN(A2764), "|", "&lt;/s&gt;&lt;s&gt;"), ",", "&lt;/s&gt;&lt;s&gt;"), ";", "&lt;/s&gt;&lt;s&gt;") &amp; "&lt;/s&gt;&lt;/t&gt;", "//s[last()-2]")</f>
        <v>70</v>
      </c>
      <c r="Q2764" cm="1">
        <f t="array" ref="Q2764">_xlfn.FILTERXML("&lt;t&gt;&lt;s&gt;" &amp; SUBSTITUTE(SUBSTITUTE(SUBSTITUTE(A2764, "|", "&lt;/s&gt;&lt;s&gt;"), ",", "&lt;/s&gt;&lt;s&gt;"), ";", "&lt;/s&gt;&lt;s&gt;") &amp; "&lt;/s&gt;&lt;/t&gt;", "//s[last()-1]")</f>
        <v>300</v>
      </c>
      <c r="R2764" t="s">
        <v>602</v>
      </c>
      <c r="S2764" s="20">
        <f>Table1[[#This Row],[Qty Sold]]/Table1[[#This Row],[Qty Added]]</f>
        <v>0.4</v>
      </c>
      <c r="T2764" s="19">
        <f>Table1[[#This Row],[Unit Price]]*Table1[[#This Row],[Stock]]</f>
        <v>21000</v>
      </c>
    </row>
    <row r="2765" spans="1:20" x14ac:dyDescent="0.3">
      <c r="A2765" t="s">
        <v>230</v>
      </c>
      <c r="J2765" s="18" t="str">
        <f t="shared" si="172"/>
        <v>18-02-2026</v>
      </c>
      <c r="K2765" t="str">
        <f t="shared" si="173"/>
        <v>SKU179</v>
      </c>
      <c r="L2765" t="str">
        <f t="shared" si="174"/>
        <v>Chopping Board Medium</v>
      </c>
      <c r="M2765" t="s">
        <v>562</v>
      </c>
      <c r="N2765">
        <f t="shared" si="175"/>
        <v>50</v>
      </c>
      <c r="O2765" cm="1">
        <f t="array" ref="O2765">_xlfn.FILTERXML("&lt;t&gt;&lt;s&gt;" &amp; SUBSTITUTE(SUBSTITUTE(A2765, "|", "&lt;/s&gt;&lt;s&gt;"), ";", "&lt;/s&gt;&lt;s&gt;") &amp; "&lt;/s&gt;&lt;/t&gt;", "//s[last()-2]")</f>
        <v>25</v>
      </c>
      <c r="P2765" cm="1">
        <f t="array" ref="P2765">_xlfn.FILTERXML("&lt;t&gt;&lt;s&gt;" &amp; SUBSTITUTE(SUBSTITUTE(SUBSTITUTE(CLEAN(A2765), "|", "&lt;/s&gt;&lt;s&gt;"), ",", "&lt;/s&gt;&lt;s&gt;"), ";", "&lt;/s&gt;&lt;s&gt;") &amp; "&lt;/s&gt;&lt;/t&gt;", "//s[last()-2]")</f>
        <v>120</v>
      </c>
      <c r="Q2765" cm="1">
        <f t="array" ref="Q2765">_xlfn.FILTERXML("&lt;t&gt;&lt;s&gt;" &amp; SUBSTITUTE(SUBSTITUTE(SUBSTITUTE(A2765, "|", "&lt;/s&gt;&lt;s&gt;"), ",", "&lt;/s&gt;&lt;s&gt;"), ";", "&lt;/s&gt;&lt;s&gt;") &amp; "&lt;/s&gt;&lt;/t&gt;", "//s[last()-1]")</f>
        <v>200</v>
      </c>
      <c r="R2765" t="s">
        <v>603</v>
      </c>
      <c r="S2765" s="20">
        <f>Table1[[#This Row],[Qty Sold]]/Table1[[#This Row],[Qty Added]]</f>
        <v>0.5</v>
      </c>
      <c r="T2765" s="19">
        <f>Table1[[#This Row],[Unit Price]]*Table1[[#This Row],[Stock]]</f>
        <v>24000</v>
      </c>
    </row>
    <row r="2766" spans="1:20" x14ac:dyDescent="0.3">
      <c r="A2766" t="s">
        <v>231</v>
      </c>
      <c r="J2766" s="18" t="str">
        <f t="shared" si="172"/>
        <v>19-02-2026</v>
      </c>
      <c r="K2766" t="str">
        <f t="shared" si="173"/>
        <v>SKU180</v>
      </c>
      <c r="L2766" t="str">
        <f t="shared" si="174"/>
        <v>chopping board medium</v>
      </c>
      <c r="M2766" t="s">
        <v>576</v>
      </c>
      <c r="N2766">
        <f t="shared" si="175"/>
        <v>35</v>
      </c>
      <c r="O2766" cm="1">
        <f t="array" ref="O2766">_xlfn.FILTERXML("&lt;t&gt;&lt;s&gt;" &amp; SUBSTITUTE(SUBSTITUTE(A2766, "|", "&lt;/s&gt;&lt;s&gt;"), ";", "&lt;/s&gt;&lt;s&gt;") &amp; "&lt;/s&gt;&lt;/t&gt;", "//s[last()-2]")</f>
        <v>18</v>
      </c>
      <c r="P2766" cm="1">
        <f t="array" ref="P2766">_xlfn.FILTERXML("&lt;t&gt;&lt;s&gt;" &amp; SUBSTITUTE(SUBSTITUTE(SUBSTITUTE(CLEAN(A2766), "|", "&lt;/s&gt;&lt;s&gt;"), ",", "&lt;/s&gt;&lt;s&gt;"), ";", "&lt;/s&gt;&lt;s&gt;") &amp; "&lt;/s&gt;&lt;/t&gt;", "//s[last()-2]")</f>
        <v>125</v>
      </c>
      <c r="Q2766" cm="1">
        <f t="array" ref="Q2766">_xlfn.FILTERXML("&lt;t&gt;&lt;s&gt;" &amp; SUBSTITUTE(SUBSTITUTE(SUBSTITUTE(A2766, "|", "&lt;/s&gt;&lt;s&gt;"), ",", "&lt;/s&gt;&lt;s&gt;"), ";", "&lt;/s&gt;&lt;s&gt;") &amp; "&lt;/s&gt;&lt;/t&gt;", "//s[last()-1]")</f>
        <v>200</v>
      </c>
      <c r="R2766" t="s">
        <v>617</v>
      </c>
      <c r="S2766" s="20">
        <f>Table1[[#This Row],[Qty Sold]]/Table1[[#This Row],[Qty Added]]</f>
        <v>0.51428571428571423</v>
      </c>
      <c r="T2766" s="19">
        <f>Table1[[#This Row],[Unit Price]]*Table1[[#This Row],[Stock]]</f>
        <v>25000</v>
      </c>
    </row>
    <row r="2767" spans="1:20" x14ac:dyDescent="0.3">
      <c r="A2767" t="s">
        <v>232</v>
      </c>
      <c r="J2767" s="18" t="str">
        <f t="shared" si="172"/>
        <v>20-02-2026</v>
      </c>
      <c r="K2767" t="str">
        <f t="shared" si="173"/>
        <v>SKU181</v>
      </c>
      <c r="L2767" t="str">
        <f t="shared" si="174"/>
        <v>Steel Glass Basic</v>
      </c>
      <c r="M2767" t="s">
        <v>541</v>
      </c>
      <c r="N2767">
        <f t="shared" si="175"/>
        <v>90</v>
      </c>
      <c r="O2767" cm="1">
        <f t="array" ref="O2767">_xlfn.FILTERXML("&lt;t&gt;&lt;s&gt;" &amp; SUBSTITUTE(SUBSTITUTE(A2767, "|", "&lt;/s&gt;&lt;s&gt;"), ";", "&lt;/s&gt;&lt;s&gt;") &amp; "&lt;/s&gt;&lt;/t&gt;", "//s[last()-2]")</f>
        <v>60</v>
      </c>
      <c r="P2767" cm="1">
        <f t="array" ref="P2767">_xlfn.FILTERXML("&lt;t&gt;&lt;s&gt;" &amp; SUBSTITUTE(SUBSTITUTE(SUBSTITUTE(CLEAN(A2767), "|", "&lt;/s&gt;&lt;s&gt;"), ",", "&lt;/s&gt;&lt;s&gt;"), ";", "&lt;/s&gt;&lt;s&gt;") &amp; "&lt;/s&gt;&lt;/t&gt;", "//s[last()-2]")</f>
        <v>200</v>
      </c>
      <c r="Q2767" cm="1">
        <f t="array" ref="Q2767">_xlfn.FILTERXML("&lt;t&gt;&lt;s&gt;" &amp; SUBSTITUTE(SUBSTITUTE(SUBSTITUTE(A2767, "|", "&lt;/s&gt;&lt;s&gt;"), ",", "&lt;/s&gt;&lt;s&gt;"), ";", "&lt;/s&gt;&lt;s&gt;") &amp; "&lt;/s&gt;&lt;/t&gt;", "//s[last()-1]")</f>
        <v>120</v>
      </c>
      <c r="R2767" t="s">
        <v>582</v>
      </c>
      <c r="S2767" s="20">
        <f>Table1[[#This Row],[Qty Sold]]/Table1[[#This Row],[Qty Added]]</f>
        <v>0.66666666666666663</v>
      </c>
      <c r="T2767" s="19">
        <f>Table1[[#This Row],[Unit Price]]*Table1[[#This Row],[Stock]]</f>
        <v>24000</v>
      </c>
    </row>
    <row r="2768" spans="1:20" x14ac:dyDescent="0.3">
      <c r="A2768" t="s">
        <v>233</v>
      </c>
      <c r="J2768" s="18" t="str">
        <f t="shared" si="172"/>
        <v>21-02-2026</v>
      </c>
      <c r="K2768" t="str">
        <f t="shared" si="173"/>
        <v>SKU182</v>
      </c>
      <c r="L2768" t="str">
        <f t="shared" si="174"/>
        <v>steel glass basic</v>
      </c>
      <c r="M2768" t="s">
        <v>542</v>
      </c>
      <c r="N2768">
        <f t="shared" si="175"/>
        <v>60</v>
      </c>
      <c r="O2768" cm="1">
        <f t="array" ref="O2768">_xlfn.FILTERXML("&lt;t&gt;&lt;s&gt;" &amp; SUBSTITUTE(SUBSTITUTE(A2768, "|", "&lt;/s&gt;&lt;s&gt;"), ";", "&lt;/s&gt;&lt;s&gt;") &amp; "&lt;/s&gt;&lt;/t&gt;", "//s[last()-2]")</f>
        <v>30</v>
      </c>
      <c r="P2768" cm="1">
        <f t="array" ref="P2768">_xlfn.FILTERXML("&lt;t&gt;&lt;s&gt;" &amp; SUBSTITUTE(SUBSTITUTE(SUBSTITUTE(CLEAN(A2768), "|", "&lt;/s&gt;&lt;s&gt;"), ",", "&lt;/s&gt;&lt;s&gt;"), ";", "&lt;/s&gt;&lt;s&gt;") &amp; "&lt;/s&gt;&lt;/t&gt;", "//s[last()-2]")</f>
        <v>205</v>
      </c>
      <c r="Q2768" cm="1">
        <f t="array" ref="Q2768">_xlfn.FILTERXML("&lt;t&gt;&lt;s&gt;" &amp; SUBSTITUTE(SUBSTITUTE(SUBSTITUTE(A2768, "|", "&lt;/s&gt;&lt;s&gt;"), ",", "&lt;/s&gt;&lt;s&gt;"), ";", "&lt;/s&gt;&lt;s&gt;") &amp; "&lt;/s&gt;&lt;/t&gt;", "//s[last()-1]")</f>
        <v>120</v>
      </c>
      <c r="R2768" t="s">
        <v>600</v>
      </c>
      <c r="S2768" s="20">
        <f>Table1[[#This Row],[Qty Sold]]/Table1[[#This Row],[Qty Added]]</f>
        <v>0.5</v>
      </c>
      <c r="T2768" s="19">
        <f>Table1[[#This Row],[Unit Price]]*Table1[[#This Row],[Stock]]</f>
        <v>24600</v>
      </c>
    </row>
    <row r="2769" spans="1:20" x14ac:dyDescent="0.3">
      <c r="A2769" t="s">
        <v>234</v>
      </c>
      <c r="J2769" s="18" t="str">
        <f t="shared" si="172"/>
        <v>22-02-2026</v>
      </c>
      <c r="K2769" t="str">
        <f t="shared" si="173"/>
        <v>SKU183</v>
      </c>
      <c r="L2769" t="str">
        <f t="shared" si="174"/>
        <v>Lunch Box Medium</v>
      </c>
      <c r="M2769" t="s">
        <v>549</v>
      </c>
      <c r="N2769">
        <f t="shared" si="175"/>
        <v>50</v>
      </c>
      <c r="O2769" cm="1">
        <f t="array" ref="O2769">_xlfn.FILTERXML("&lt;t&gt;&lt;s&gt;" &amp; SUBSTITUTE(SUBSTITUTE(A2769, "|", "&lt;/s&gt;&lt;s&gt;"), ";", "&lt;/s&gt;&lt;s&gt;") &amp; "&lt;/s&gt;&lt;/t&gt;", "//s[last()-2]")</f>
        <v>30</v>
      </c>
      <c r="P2769" cm="1">
        <f t="array" ref="P2769">_xlfn.FILTERXML("&lt;t&gt;&lt;s&gt;" &amp; SUBSTITUTE(SUBSTITUTE(SUBSTITUTE(CLEAN(A2769), "|", "&lt;/s&gt;&lt;s&gt;"), ",", "&lt;/s&gt;&lt;s&gt;"), ";", "&lt;/s&gt;&lt;s&gt;") &amp; "&lt;/s&gt;&lt;/t&gt;", "//s[last()-2]")</f>
        <v>110</v>
      </c>
      <c r="Q2769" cm="1">
        <f t="array" ref="Q2769">_xlfn.FILTERXML("&lt;t&gt;&lt;s&gt;" &amp; SUBSTITUTE(SUBSTITUTE(SUBSTITUTE(A2769, "|", "&lt;/s&gt;&lt;s&gt;"), ",", "&lt;/s&gt;&lt;s&gt;"), ";", "&lt;/s&gt;&lt;s&gt;") &amp; "&lt;/s&gt;&lt;/t&gt;", "//s[last()-1]")</f>
        <v>280</v>
      </c>
      <c r="R2769" t="s">
        <v>589</v>
      </c>
      <c r="S2769" s="20">
        <f>Table1[[#This Row],[Qty Sold]]/Table1[[#This Row],[Qty Added]]</f>
        <v>0.6</v>
      </c>
      <c r="T2769" s="19">
        <f>Table1[[#This Row],[Unit Price]]*Table1[[#This Row],[Stock]]</f>
        <v>30800</v>
      </c>
    </row>
    <row r="2770" spans="1:20" x14ac:dyDescent="0.3">
      <c r="A2770" t="s">
        <v>235</v>
      </c>
      <c r="J2770" s="18" t="str">
        <f t="shared" si="172"/>
        <v>23-02-2026</v>
      </c>
      <c r="K2770" t="str">
        <f t="shared" si="173"/>
        <v>SKU184</v>
      </c>
      <c r="L2770" t="str">
        <f t="shared" si="174"/>
        <v>lunch box medium</v>
      </c>
      <c r="M2770" t="s">
        <v>577</v>
      </c>
      <c r="N2770">
        <f t="shared" si="175"/>
        <v>35</v>
      </c>
      <c r="O2770" cm="1">
        <f t="array" ref="O2770">_xlfn.FILTERXML("&lt;t&gt;&lt;s&gt;" &amp; SUBSTITUTE(SUBSTITUTE(A2770, "|", "&lt;/s&gt;&lt;s&gt;"), ";", "&lt;/s&gt;&lt;s&gt;") &amp; "&lt;/s&gt;&lt;/t&gt;", "//s[last()-2]")</f>
        <v>18</v>
      </c>
      <c r="P2770" cm="1">
        <f t="array" ref="P2770">_xlfn.FILTERXML("&lt;t&gt;&lt;s&gt;" &amp; SUBSTITUTE(SUBSTITUTE(SUBSTITUTE(CLEAN(A2770), "|", "&lt;/s&gt;&lt;s&gt;"), ",", "&lt;/s&gt;&lt;s&gt;"), ";", "&lt;/s&gt;&lt;s&gt;") &amp; "&lt;/s&gt;&lt;/t&gt;", "//s[last()-2]")</f>
        <v>115</v>
      </c>
      <c r="Q2770" cm="1">
        <f t="array" ref="Q2770">_xlfn.FILTERXML("&lt;t&gt;&lt;s&gt;" &amp; SUBSTITUTE(SUBSTITUTE(SUBSTITUTE(A2770, "|", "&lt;/s&gt;&lt;s&gt;"), ",", "&lt;/s&gt;&lt;s&gt;"), ";", "&lt;/s&gt;&lt;s&gt;") &amp; "&lt;/s&gt;&lt;/t&gt;", "//s[last()-1]")</f>
        <v>280</v>
      </c>
      <c r="R2770" t="s">
        <v>618</v>
      </c>
      <c r="S2770" s="20">
        <f>Table1[[#This Row],[Qty Sold]]/Table1[[#This Row],[Qty Added]]</f>
        <v>0.51428571428571423</v>
      </c>
      <c r="T2770" s="19">
        <f>Table1[[#This Row],[Unit Price]]*Table1[[#This Row],[Stock]]</f>
        <v>32200</v>
      </c>
    </row>
    <row r="2771" spans="1:20" x14ac:dyDescent="0.3">
      <c r="A2771" t="s">
        <v>236</v>
      </c>
      <c r="J2771" s="18" t="str">
        <f t="shared" si="172"/>
        <v>24-02-2026</v>
      </c>
      <c r="K2771" t="str">
        <f t="shared" si="173"/>
        <v>SKU185</v>
      </c>
      <c r="L2771" t="str">
        <f t="shared" si="174"/>
        <v>Water Bottle Medium</v>
      </c>
      <c r="M2771" t="s">
        <v>548</v>
      </c>
      <c r="N2771">
        <f t="shared" si="175"/>
        <v>110</v>
      </c>
      <c r="O2771" cm="1">
        <f t="array" ref="O2771">_xlfn.FILTERXML("&lt;t&gt;&lt;s&gt;" &amp; SUBSTITUTE(SUBSTITUTE(A2771, "|", "&lt;/s&gt;&lt;s&gt;"), ";", "&lt;/s&gt;&lt;s&gt;") &amp; "&lt;/s&gt;&lt;/t&gt;", "//s[last()-2]")</f>
        <v>70</v>
      </c>
      <c r="P2771" cm="1">
        <f t="array" ref="P2771">_xlfn.FILTERXML("&lt;t&gt;&lt;s&gt;" &amp; SUBSTITUTE(SUBSTITUTE(SUBSTITUTE(CLEAN(A2771), "|", "&lt;/s&gt;&lt;s&gt;"), ",", "&lt;/s&gt;&lt;s&gt;"), ";", "&lt;/s&gt;&lt;s&gt;") &amp; "&lt;/s&gt;&lt;/t&gt;", "//s[last()-2]")</f>
        <v>220</v>
      </c>
      <c r="Q2771" cm="1">
        <f t="array" ref="Q2771">_xlfn.FILTERXML("&lt;t&gt;&lt;s&gt;" &amp; SUBSTITUTE(SUBSTITUTE(SUBSTITUTE(A2771, "|", "&lt;/s&gt;&lt;s&gt;"), ",", "&lt;/s&gt;&lt;s&gt;"), ";", "&lt;/s&gt;&lt;s&gt;") &amp; "&lt;/s&gt;&lt;/t&gt;", "//s[last()-1]")</f>
        <v>180</v>
      </c>
      <c r="R2771" t="s">
        <v>588</v>
      </c>
      <c r="S2771" s="20">
        <f>Table1[[#This Row],[Qty Sold]]/Table1[[#This Row],[Qty Added]]</f>
        <v>0.63636363636363635</v>
      </c>
      <c r="T2771" s="19">
        <f>Table1[[#This Row],[Unit Price]]*Table1[[#This Row],[Stock]]</f>
        <v>39600</v>
      </c>
    </row>
    <row r="2772" spans="1:20" x14ac:dyDescent="0.3">
      <c r="A2772" t="s">
        <v>237</v>
      </c>
      <c r="J2772" s="18" t="str">
        <f t="shared" si="172"/>
        <v>25-02-2026</v>
      </c>
      <c r="K2772" t="str">
        <f t="shared" si="173"/>
        <v>SKU186</v>
      </c>
      <c r="L2772" t="str">
        <f t="shared" si="174"/>
        <v>water bottle medium</v>
      </c>
      <c r="M2772" t="s">
        <v>578</v>
      </c>
      <c r="N2772">
        <f t="shared" si="175"/>
        <v>80</v>
      </c>
      <c r="O2772" cm="1">
        <f t="array" ref="O2772">_xlfn.FILTERXML("&lt;t&gt;&lt;s&gt;" &amp; SUBSTITUTE(SUBSTITUTE(A2772, "|", "&lt;/s&gt;&lt;s&gt;"), ";", "&lt;/s&gt;&lt;s&gt;") &amp; "&lt;/s&gt;&lt;/t&gt;", "//s[last()-2]")</f>
        <v>40</v>
      </c>
      <c r="P2772" cm="1">
        <f t="array" ref="P2772">_xlfn.FILTERXML("&lt;t&gt;&lt;s&gt;" &amp; SUBSTITUTE(SUBSTITUTE(SUBSTITUTE(CLEAN(A2772), "|", "&lt;/s&gt;&lt;s&gt;"), ",", "&lt;/s&gt;&lt;s&gt;"), ";", "&lt;/s&gt;&lt;s&gt;") &amp; "&lt;/s&gt;&lt;/t&gt;", "//s[last()-2]")</f>
        <v>225</v>
      </c>
      <c r="Q2772" cm="1">
        <f t="array" ref="Q2772">_xlfn.FILTERXML("&lt;t&gt;&lt;s&gt;" &amp; SUBSTITUTE(SUBSTITUTE(SUBSTITUTE(A2772, "|", "&lt;/s&gt;&lt;s&gt;"), ",", "&lt;/s&gt;&lt;s&gt;"), ";", "&lt;/s&gt;&lt;s&gt;") &amp; "&lt;/s&gt;&lt;/t&gt;", "//s[last()-1]")</f>
        <v>180</v>
      </c>
      <c r="R2772" t="s">
        <v>619</v>
      </c>
      <c r="S2772" s="20">
        <f>Table1[[#This Row],[Qty Sold]]/Table1[[#This Row],[Qty Added]]</f>
        <v>0.5</v>
      </c>
      <c r="T2772" s="19">
        <f>Table1[[#This Row],[Unit Price]]*Table1[[#This Row],[Stock]]</f>
        <v>40500</v>
      </c>
    </row>
    <row r="2773" spans="1:20" x14ac:dyDescent="0.3">
      <c r="A2773" t="s">
        <v>238</v>
      </c>
      <c r="J2773" s="18" t="str">
        <f t="shared" si="172"/>
        <v>26-02-2026</v>
      </c>
      <c r="K2773" t="str">
        <f t="shared" si="173"/>
        <v>SKU187</v>
      </c>
      <c r="L2773" t="str">
        <f t="shared" si="174"/>
        <v>Frying Pan Medium</v>
      </c>
      <c r="M2773" t="s">
        <v>547</v>
      </c>
      <c r="N2773">
        <f t="shared" si="175"/>
        <v>30</v>
      </c>
      <c r="O2773" cm="1">
        <f t="array" ref="O2773">_xlfn.FILTERXML("&lt;t&gt;&lt;s&gt;" &amp; SUBSTITUTE(SUBSTITUTE(A2773, "|", "&lt;/s&gt;&lt;s&gt;"), ";", "&lt;/s&gt;&lt;s&gt;") &amp; "&lt;/s&gt;&lt;/t&gt;", "//s[last()-2]")</f>
        <v>18</v>
      </c>
      <c r="P2773" cm="1">
        <f t="array" ref="P2773">_xlfn.FILTERXML("&lt;t&gt;&lt;s&gt;" &amp; SUBSTITUTE(SUBSTITUTE(SUBSTITUTE(CLEAN(A2773), "|", "&lt;/s&gt;&lt;s&gt;"), ",", "&lt;/s&gt;&lt;s&gt;"), ";", "&lt;/s&gt;&lt;s&gt;") &amp; "&lt;/s&gt;&lt;/t&gt;", "//s[last()-2]")</f>
        <v>90</v>
      </c>
      <c r="Q2773" cm="1">
        <f t="array" ref="Q2773">_xlfn.FILTERXML("&lt;t&gt;&lt;s&gt;" &amp; SUBSTITUTE(SUBSTITUTE(SUBSTITUTE(A2773, "|", "&lt;/s&gt;&lt;s&gt;"), ",", "&lt;/s&gt;&lt;s&gt;"), ";", "&lt;/s&gt;&lt;s&gt;") &amp; "&lt;/s&gt;&lt;/t&gt;", "//s[last()-1]")</f>
        <v>1200</v>
      </c>
      <c r="R2773" t="s">
        <v>587</v>
      </c>
      <c r="S2773" s="20">
        <f>Table1[[#This Row],[Qty Sold]]/Table1[[#This Row],[Qty Added]]</f>
        <v>0.6</v>
      </c>
      <c r="T2773" s="19">
        <f>Table1[[#This Row],[Unit Price]]*Table1[[#This Row],[Stock]]</f>
        <v>108000</v>
      </c>
    </row>
    <row r="2774" spans="1:20" x14ac:dyDescent="0.3">
      <c r="A2774" t="s">
        <v>239</v>
      </c>
      <c r="J2774" s="18" t="str">
        <f t="shared" si="172"/>
        <v>27-02-2026</v>
      </c>
      <c r="K2774" t="str">
        <f t="shared" si="173"/>
        <v>SKU188</v>
      </c>
      <c r="L2774" t="str">
        <f t="shared" si="174"/>
        <v>frying pan medium</v>
      </c>
      <c r="M2774" t="s">
        <v>568</v>
      </c>
      <c r="N2774">
        <f t="shared" si="175"/>
        <v>20</v>
      </c>
      <c r="O2774" cm="1">
        <f t="array" ref="O2774">_xlfn.FILTERXML("&lt;t&gt;&lt;s&gt;" &amp; SUBSTITUTE(SUBSTITUTE(A2774, "|", "&lt;/s&gt;&lt;s&gt;"), ";", "&lt;/s&gt;&lt;s&gt;") &amp; "&lt;/s&gt;&lt;/t&gt;", "//s[last()-2]")</f>
        <v>10</v>
      </c>
      <c r="P2774" cm="1">
        <f t="array" ref="P2774">_xlfn.FILTERXML("&lt;t&gt;&lt;s&gt;" &amp; SUBSTITUTE(SUBSTITUTE(SUBSTITUTE(CLEAN(A2774), "|", "&lt;/s&gt;&lt;s&gt;"), ",", "&lt;/s&gt;&lt;s&gt;"), ";", "&lt;/s&gt;&lt;s&gt;") &amp; "&lt;/s&gt;&lt;/t&gt;", "//s[last()-2]")</f>
        <v>92</v>
      </c>
      <c r="Q2774" cm="1">
        <f t="array" ref="Q2774">_xlfn.FILTERXML("&lt;t&gt;&lt;s&gt;" &amp; SUBSTITUTE(SUBSTITUTE(SUBSTITUTE(A2774, "|", "&lt;/s&gt;&lt;s&gt;"), ",", "&lt;/s&gt;&lt;s&gt;"), ";", "&lt;/s&gt;&lt;s&gt;") &amp; "&lt;/s&gt;&lt;/t&gt;", "//s[last()-1]")</f>
        <v>1200</v>
      </c>
      <c r="R2774" t="s">
        <v>609</v>
      </c>
      <c r="S2774" s="20">
        <f>Table1[[#This Row],[Qty Sold]]/Table1[[#This Row],[Qty Added]]</f>
        <v>0.5</v>
      </c>
      <c r="T2774" s="19">
        <f>Table1[[#This Row],[Unit Price]]*Table1[[#This Row],[Stock]]</f>
        <v>110400</v>
      </c>
    </row>
    <row r="2775" spans="1:20" x14ac:dyDescent="0.3">
      <c r="A2775" t="s">
        <v>240</v>
      </c>
      <c r="J2775" s="18" t="str">
        <f t="shared" si="172"/>
        <v>28-02-2026</v>
      </c>
      <c r="K2775" t="str">
        <f t="shared" si="173"/>
        <v>SKU189</v>
      </c>
      <c r="L2775" t="str">
        <f t="shared" si="174"/>
        <v>Mixer Grinder Medium</v>
      </c>
      <c r="M2775" t="s">
        <v>566</v>
      </c>
      <c r="N2775">
        <f t="shared" si="175"/>
        <v>8</v>
      </c>
      <c r="O2775" cm="1">
        <f t="array" ref="O2775">_xlfn.FILTERXML("&lt;t&gt;&lt;s&gt;" &amp; SUBSTITUTE(SUBSTITUTE(A2775, "|", "&lt;/s&gt;&lt;s&gt;"), ";", "&lt;/s&gt;&lt;s&gt;") &amp; "&lt;/s&gt;&lt;/t&gt;", "//s[last()-2]")</f>
        <v>4</v>
      </c>
      <c r="P2775" cm="1">
        <f t="array" ref="P2775">_xlfn.FILTERXML("&lt;t&gt;&lt;s&gt;" &amp; SUBSTITUTE(SUBSTITUTE(SUBSTITUTE(CLEAN(A2775), "|", "&lt;/s&gt;&lt;s&gt;"), ",", "&lt;/s&gt;&lt;s&gt;"), ";", "&lt;/s&gt;&lt;s&gt;") &amp; "&lt;/s&gt;&lt;/t&gt;", "//s[last()-2]")</f>
        <v>25</v>
      </c>
      <c r="Q2775" cm="1">
        <f t="array" ref="Q2775">_xlfn.FILTERXML("&lt;t&gt;&lt;s&gt;" &amp; SUBSTITUTE(SUBSTITUTE(SUBSTITUTE(A2775, "|", "&lt;/s&gt;&lt;s&gt;"), ",", "&lt;/s&gt;&lt;s&gt;"), ";", "&lt;/s&gt;&lt;s&gt;") &amp; "&lt;/s&gt;&lt;/t&gt;", "//s[last()-1]")</f>
        <v>3500</v>
      </c>
      <c r="R2775" t="s">
        <v>607</v>
      </c>
      <c r="S2775" s="20">
        <f>Table1[[#This Row],[Qty Sold]]/Table1[[#This Row],[Qty Added]]</f>
        <v>0.5</v>
      </c>
      <c r="T2775" s="19">
        <f>Table1[[#This Row],[Unit Price]]*Table1[[#This Row],[Stock]]</f>
        <v>87500</v>
      </c>
    </row>
    <row r="2776" spans="1:20" x14ac:dyDescent="0.3">
      <c r="A2776" t="s">
        <v>241</v>
      </c>
      <c r="J2776" s="18" t="str">
        <f t="shared" si="172"/>
        <v>01-03-2026</v>
      </c>
      <c r="K2776" t="str">
        <f t="shared" si="173"/>
        <v>SKU190</v>
      </c>
      <c r="L2776" t="str">
        <f t="shared" si="174"/>
        <v>Mixer grinder medium</v>
      </c>
      <c r="M2776" t="s">
        <v>566</v>
      </c>
      <c r="N2776">
        <f t="shared" si="175"/>
        <v>6</v>
      </c>
      <c r="O2776" cm="1">
        <f t="array" ref="O2776">_xlfn.FILTERXML("&lt;t&gt;&lt;s&gt;" &amp; SUBSTITUTE(SUBSTITUTE(A2776, "|", "&lt;/s&gt;&lt;s&gt;"), ";", "&lt;/s&gt;&lt;s&gt;") &amp; "&lt;/s&gt;&lt;/t&gt;", "//s[last()-2]")</f>
        <v>3</v>
      </c>
      <c r="P2776" cm="1">
        <f t="array" ref="P2776">_xlfn.FILTERXML("&lt;t&gt;&lt;s&gt;" &amp; SUBSTITUTE(SUBSTITUTE(SUBSTITUTE(CLEAN(A2776), "|", "&lt;/s&gt;&lt;s&gt;"), ",", "&lt;/s&gt;&lt;s&gt;"), ";", "&lt;/s&gt;&lt;s&gt;") &amp; "&lt;/s&gt;&lt;/t&gt;", "//s[last()-2]")</f>
        <v>28</v>
      </c>
      <c r="Q2776" cm="1">
        <f t="array" ref="Q2776">_xlfn.FILTERXML("&lt;t&gt;&lt;s&gt;" &amp; SUBSTITUTE(SUBSTITUTE(SUBSTITUTE(A2776, "|", "&lt;/s&gt;&lt;s&gt;"), ",", "&lt;/s&gt;&lt;s&gt;"), ";", "&lt;/s&gt;&lt;s&gt;") &amp; "&lt;/s&gt;&lt;/t&gt;", "//s[last()-1]")</f>
        <v>3500</v>
      </c>
      <c r="R2776" t="s">
        <v>607</v>
      </c>
      <c r="S2776" s="20">
        <f>Table1[[#This Row],[Qty Sold]]/Table1[[#This Row],[Qty Added]]</f>
        <v>0.5</v>
      </c>
      <c r="T2776" s="19">
        <f>Table1[[#This Row],[Unit Price]]*Table1[[#This Row],[Stock]]</f>
        <v>98000</v>
      </c>
    </row>
    <row r="2777" spans="1:20" x14ac:dyDescent="0.3">
      <c r="A2777" t="s">
        <v>242</v>
      </c>
      <c r="J2777" s="18" t="str">
        <f t="shared" si="172"/>
        <v>02-03-2026</v>
      </c>
      <c r="K2777" t="str">
        <f t="shared" si="173"/>
        <v>SKU191</v>
      </c>
      <c r="L2777" t="str">
        <f t="shared" si="174"/>
        <v>Electric Kettle Medium</v>
      </c>
      <c r="M2777" t="s">
        <v>565</v>
      </c>
      <c r="N2777">
        <f t="shared" si="175"/>
        <v>12</v>
      </c>
      <c r="O2777" cm="1">
        <f t="array" ref="O2777">_xlfn.FILTERXML("&lt;t&gt;&lt;s&gt;" &amp; SUBSTITUTE(SUBSTITUTE(A2777, "|", "&lt;/s&gt;&lt;s&gt;"), ";", "&lt;/s&gt;&lt;s&gt;") &amp; "&lt;/s&gt;&lt;/t&gt;", "//s[last()-2]")</f>
        <v>7</v>
      </c>
      <c r="P2777" cm="1">
        <f t="array" ref="P2777">_xlfn.FILTERXML("&lt;t&gt;&lt;s&gt;" &amp; SUBSTITUTE(SUBSTITUTE(SUBSTITUTE(CLEAN(A2777), "|", "&lt;/s&gt;&lt;s&gt;"), ",", "&lt;/s&gt;&lt;s&gt;"), ";", "&lt;/s&gt;&lt;s&gt;") &amp; "&lt;/s&gt;&lt;/t&gt;", "//s[last()-2]")</f>
        <v>35</v>
      </c>
      <c r="Q2777" cm="1">
        <f t="array" ref="Q2777">_xlfn.FILTERXML("&lt;t&gt;&lt;s&gt;" &amp; SUBSTITUTE(SUBSTITUTE(SUBSTITUTE(A2777, "|", "&lt;/s&gt;&lt;s&gt;"), ",", "&lt;/s&gt;&lt;s&gt;"), ";", "&lt;/s&gt;&lt;s&gt;") &amp; "&lt;/s&gt;&lt;/t&gt;", "//s[last()-1]")</f>
        <v>1800</v>
      </c>
      <c r="R2777" t="s">
        <v>606</v>
      </c>
      <c r="S2777" s="20">
        <f>Table1[[#This Row],[Qty Sold]]/Table1[[#This Row],[Qty Added]]</f>
        <v>0.58333333333333337</v>
      </c>
      <c r="T2777" s="19">
        <f>Table1[[#This Row],[Unit Price]]*Table1[[#This Row],[Stock]]</f>
        <v>63000</v>
      </c>
    </row>
    <row r="2778" spans="1:20" x14ac:dyDescent="0.3">
      <c r="A2778" t="s">
        <v>243</v>
      </c>
      <c r="J2778" s="18" t="str">
        <f t="shared" si="172"/>
        <v>03-03-2026</v>
      </c>
      <c r="K2778" t="str">
        <f t="shared" si="173"/>
        <v>SKU192</v>
      </c>
      <c r="L2778" t="str">
        <f t="shared" si="174"/>
        <v>electric kettle medium</v>
      </c>
      <c r="M2778" t="s">
        <v>579</v>
      </c>
      <c r="N2778">
        <f t="shared" si="175"/>
        <v>8</v>
      </c>
      <c r="O2778" cm="1">
        <f t="array" ref="O2778">_xlfn.FILTERXML("&lt;t&gt;&lt;s&gt;" &amp; SUBSTITUTE(SUBSTITUTE(A2778, "|", "&lt;/s&gt;&lt;s&gt;"), ";", "&lt;/s&gt;&lt;s&gt;") &amp; "&lt;/s&gt;&lt;/t&gt;", "//s[last()-2]")</f>
        <v>4</v>
      </c>
      <c r="P2778" cm="1">
        <f t="array" ref="P2778">_xlfn.FILTERXML("&lt;t&gt;&lt;s&gt;" &amp; SUBSTITUTE(SUBSTITUTE(SUBSTITUTE(CLEAN(A2778), "|", "&lt;/s&gt;&lt;s&gt;"), ",", "&lt;/s&gt;&lt;s&gt;"), ";", "&lt;/s&gt;&lt;s&gt;") &amp; "&lt;/s&gt;&lt;/t&gt;", "//s[last()-2]")</f>
        <v>38</v>
      </c>
      <c r="Q2778" cm="1">
        <f t="array" ref="Q2778">_xlfn.FILTERXML("&lt;t&gt;&lt;s&gt;" &amp; SUBSTITUTE(SUBSTITUTE(SUBSTITUTE(A2778, "|", "&lt;/s&gt;&lt;s&gt;"), ",", "&lt;/s&gt;&lt;s&gt;"), ";", "&lt;/s&gt;&lt;s&gt;") &amp; "&lt;/s&gt;&lt;/t&gt;", "//s[last()-1]")</f>
        <v>1800</v>
      </c>
      <c r="R2778" t="s">
        <v>620</v>
      </c>
      <c r="S2778" s="20">
        <f>Table1[[#This Row],[Qty Sold]]/Table1[[#This Row],[Qty Added]]</f>
        <v>0.5</v>
      </c>
      <c r="T2778" s="19">
        <f>Table1[[#This Row],[Unit Price]]*Table1[[#This Row],[Stock]]</f>
        <v>68400</v>
      </c>
    </row>
    <row r="2779" spans="1:20" x14ac:dyDescent="0.3">
      <c r="A2779" t="s">
        <v>244</v>
      </c>
      <c r="J2779" s="18" t="str">
        <f t="shared" si="172"/>
        <v>04-03-2026</v>
      </c>
      <c r="K2779" t="str">
        <f t="shared" si="173"/>
        <v>SKU193</v>
      </c>
      <c r="L2779" t="str">
        <f t="shared" si="174"/>
        <v>Rice Cooker Medium</v>
      </c>
      <c r="M2779" t="s">
        <v>564</v>
      </c>
      <c r="N2779">
        <f t="shared" si="175"/>
        <v>10</v>
      </c>
      <c r="O2779" cm="1">
        <f t="array" ref="O2779">_xlfn.FILTERXML("&lt;t&gt;&lt;s&gt;" &amp; SUBSTITUTE(SUBSTITUTE(A2779, "|", "&lt;/s&gt;&lt;s&gt;"), ";", "&lt;/s&gt;&lt;s&gt;") &amp; "&lt;/s&gt;&lt;/t&gt;", "//s[last()-2]")</f>
        <v>6</v>
      </c>
      <c r="P2779" cm="1">
        <f t="array" ref="P2779">_xlfn.FILTERXML("&lt;t&gt;&lt;s&gt;" &amp; SUBSTITUTE(SUBSTITUTE(SUBSTITUTE(CLEAN(A2779), "|", "&lt;/s&gt;&lt;s&gt;"), ",", "&lt;/s&gt;&lt;s&gt;"), ";", "&lt;/s&gt;&lt;s&gt;") &amp; "&lt;/s&gt;&lt;/t&gt;", "//s[last()-2]")</f>
        <v>30</v>
      </c>
      <c r="Q2779" cm="1">
        <f t="array" ref="Q2779">_xlfn.FILTERXML("&lt;t&gt;&lt;s&gt;" &amp; SUBSTITUTE(SUBSTITUTE(SUBSTITUTE(A2779, "|", "&lt;/s&gt;&lt;s&gt;"), ",", "&lt;/s&gt;&lt;s&gt;"), ";", "&lt;/s&gt;&lt;s&gt;") &amp; "&lt;/s&gt;&lt;/t&gt;", "//s[last()-1]")</f>
        <v>2500</v>
      </c>
      <c r="R2779" t="s">
        <v>605</v>
      </c>
      <c r="S2779" s="20">
        <f>Table1[[#This Row],[Qty Sold]]/Table1[[#This Row],[Qty Added]]</f>
        <v>0.6</v>
      </c>
      <c r="T2779" s="19">
        <f>Table1[[#This Row],[Unit Price]]*Table1[[#This Row],[Stock]]</f>
        <v>75000</v>
      </c>
    </row>
    <row r="2780" spans="1:20" x14ac:dyDescent="0.3">
      <c r="A2780" t="s">
        <v>245</v>
      </c>
      <c r="J2780" s="18" t="str">
        <f t="shared" si="172"/>
        <v>05-03-2026</v>
      </c>
      <c r="K2780" t="str">
        <f t="shared" si="173"/>
        <v>SKU194</v>
      </c>
      <c r="L2780" t="str">
        <f t="shared" si="174"/>
        <v>rice cooker medium</v>
      </c>
      <c r="M2780" t="s">
        <v>580</v>
      </c>
      <c r="N2780">
        <f t="shared" si="175"/>
        <v>7</v>
      </c>
      <c r="O2780" cm="1">
        <f t="array" ref="O2780">_xlfn.FILTERXML("&lt;t&gt;&lt;s&gt;" &amp; SUBSTITUTE(SUBSTITUTE(A2780, "|", "&lt;/s&gt;&lt;s&gt;"), ";", "&lt;/s&gt;&lt;s&gt;") &amp; "&lt;/s&gt;&lt;/t&gt;", "//s[last()-2]")</f>
        <v>3</v>
      </c>
      <c r="P2780" cm="1">
        <f t="array" ref="P2780">_xlfn.FILTERXML("&lt;t&gt;&lt;s&gt;" &amp; SUBSTITUTE(SUBSTITUTE(SUBSTITUTE(CLEAN(A2780), "|", "&lt;/s&gt;&lt;s&gt;"), ",", "&lt;/s&gt;&lt;s&gt;"), ";", "&lt;/s&gt;&lt;s&gt;") &amp; "&lt;/s&gt;&lt;/t&gt;", "//s[last()-2]")</f>
        <v>32</v>
      </c>
      <c r="Q2780" cm="1">
        <f t="array" ref="Q2780">_xlfn.FILTERXML("&lt;t&gt;&lt;s&gt;" &amp; SUBSTITUTE(SUBSTITUTE(SUBSTITUTE(A2780, "|", "&lt;/s&gt;&lt;s&gt;"), ",", "&lt;/s&gt;&lt;s&gt;"), ";", "&lt;/s&gt;&lt;s&gt;") &amp; "&lt;/s&gt;&lt;/t&gt;", "//s[last()-1]")</f>
        <v>2500</v>
      </c>
      <c r="R2780" t="s">
        <v>621</v>
      </c>
      <c r="S2780" s="20">
        <f>Table1[[#This Row],[Qty Sold]]/Table1[[#This Row],[Qty Added]]</f>
        <v>0.42857142857142855</v>
      </c>
      <c r="T2780" s="19">
        <f>Table1[[#This Row],[Unit Price]]*Table1[[#This Row],[Stock]]</f>
        <v>80000</v>
      </c>
    </row>
    <row r="2781" spans="1:20" x14ac:dyDescent="0.3">
      <c r="A2781" t="s">
        <v>246</v>
      </c>
      <c r="J2781" s="18" t="str">
        <f t="shared" si="172"/>
        <v>06-03-2026</v>
      </c>
      <c r="K2781" t="str">
        <f t="shared" si="173"/>
        <v>SKU195</v>
      </c>
      <c r="L2781" t="str">
        <f t="shared" si="174"/>
        <v>Steel Plate Ultra</v>
      </c>
      <c r="M2781" t="s">
        <v>541</v>
      </c>
      <c r="N2781">
        <f t="shared" si="175"/>
        <v>65</v>
      </c>
      <c r="O2781" cm="1">
        <f t="array" ref="O2781">_xlfn.FILTERXML("&lt;t&gt;&lt;s&gt;" &amp; SUBSTITUTE(SUBSTITUTE(A2781, "|", "&lt;/s&gt;&lt;s&gt;"), ";", "&lt;/s&gt;&lt;s&gt;") &amp; "&lt;/s&gt;&lt;/t&gt;", "//s[last()-2]")</f>
        <v>40</v>
      </c>
      <c r="P2781" cm="1">
        <f t="array" ref="P2781">_xlfn.FILTERXML("&lt;t&gt;&lt;s&gt;" &amp; SUBSTITUTE(SUBSTITUTE(SUBSTITUTE(CLEAN(A2781), "|", "&lt;/s&gt;&lt;s&gt;"), ",", "&lt;/s&gt;&lt;s&gt;"), ";", "&lt;/s&gt;&lt;s&gt;") &amp; "&lt;/s&gt;&lt;/t&gt;", "//s[last()-2]")</f>
        <v>170</v>
      </c>
      <c r="Q2781" cm="1">
        <f t="array" ref="Q2781">_xlfn.FILTERXML("&lt;t&gt;&lt;s&gt;" &amp; SUBSTITUTE(SUBSTITUTE(SUBSTITUTE(A2781, "|", "&lt;/s&gt;&lt;s&gt;"), ",", "&lt;/s&gt;&lt;s&gt;"), ";", "&lt;/s&gt;&lt;s&gt;") &amp; "&lt;/s&gt;&lt;/t&gt;", "//s[last()-1]")</f>
        <v>220</v>
      </c>
      <c r="R2781" t="s">
        <v>582</v>
      </c>
      <c r="S2781" s="20">
        <f>Table1[[#This Row],[Qty Sold]]/Table1[[#This Row],[Qty Added]]</f>
        <v>0.61538461538461542</v>
      </c>
      <c r="T2781" s="19">
        <f>Table1[[#This Row],[Unit Price]]*Table1[[#This Row],[Stock]]</f>
        <v>37400</v>
      </c>
    </row>
    <row r="2782" spans="1:20" x14ac:dyDescent="0.3">
      <c r="A2782" t="s">
        <v>247</v>
      </c>
      <c r="J2782" s="18" t="str">
        <f t="shared" si="172"/>
        <v>07-03-2026</v>
      </c>
      <c r="K2782" t="str">
        <f t="shared" si="173"/>
        <v>SKU196</v>
      </c>
      <c r="L2782" t="str">
        <f t="shared" si="174"/>
        <v>steel plate ultra</v>
      </c>
      <c r="M2782" t="s">
        <v>542</v>
      </c>
      <c r="N2782">
        <f t="shared" si="175"/>
        <v>45</v>
      </c>
      <c r="O2782" cm="1">
        <f t="array" ref="O2782">_xlfn.FILTERXML("&lt;t&gt;&lt;s&gt;" &amp; SUBSTITUTE(SUBSTITUTE(A2782, "|", "&lt;/s&gt;&lt;s&gt;"), ";", "&lt;/s&gt;&lt;s&gt;") &amp; "&lt;/s&gt;&lt;/t&gt;", "//s[last()-2]")</f>
        <v>22</v>
      </c>
      <c r="P2782" cm="1">
        <f t="array" ref="P2782">_xlfn.FILTERXML("&lt;t&gt;&lt;s&gt;" &amp; SUBSTITUTE(SUBSTITUTE(SUBSTITUTE(CLEAN(A2782), "|", "&lt;/s&gt;&lt;s&gt;"), ",", "&lt;/s&gt;&lt;s&gt;"), ";", "&lt;/s&gt;&lt;s&gt;") &amp; "&lt;/s&gt;&lt;/t&gt;", "//s[last()-2]")</f>
        <v>180</v>
      </c>
      <c r="Q2782" cm="1">
        <f t="array" ref="Q2782">_xlfn.FILTERXML("&lt;t&gt;&lt;s&gt;" &amp; SUBSTITUTE(SUBSTITUTE(SUBSTITUTE(A2782, "|", "&lt;/s&gt;&lt;s&gt;"), ",", "&lt;/s&gt;&lt;s&gt;"), ";", "&lt;/s&gt;&lt;s&gt;") &amp; "&lt;/s&gt;&lt;/t&gt;", "//s[last()-1]")</f>
        <v>220</v>
      </c>
      <c r="R2782" t="s">
        <v>600</v>
      </c>
      <c r="S2782" s="20">
        <f>Table1[[#This Row],[Qty Sold]]/Table1[[#This Row],[Qty Added]]</f>
        <v>0.48888888888888887</v>
      </c>
      <c r="T2782" s="19">
        <f>Table1[[#This Row],[Unit Price]]*Table1[[#This Row],[Stock]]</f>
        <v>39600</v>
      </c>
    </row>
    <row r="2783" spans="1:20" x14ac:dyDescent="0.3">
      <c r="A2783" t="s">
        <v>248</v>
      </c>
      <c r="J2783" s="18" t="str">
        <f t="shared" si="172"/>
        <v>08-03-2026</v>
      </c>
      <c r="K2783" t="str">
        <f t="shared" si="173"/>
        <v>SKU197</v>
      </c>
      <c r="L2783" t="str">
        <f t="shared" si="174"/>
        <v>Glass Set Ultra</v>
      </c>
      <c r="M2783" t="s">
        <v>545</v>
      </c>
      <c r="N2783">
        <f t="shared" si="175"/>
        <v>28</v>
      </c>
      <c r="O2783" cm="1">
        <f t="array" ref="O2783">_xlfn.FILTERXML("&lt;t&gt;&lt;s&gt;" &amp; SUBSTITUTE(SUBSTITUTE(A2783, "|", "&lt;/s&gt;&lt;s&gt;"), ";", "&lt;/s&gt;&lt;s&gt;") &amp; "&lt;/s&gt;&lt;/t&gt;", "//s[last()-2]")</f>
        <v>14</v>
      </c>
      <c r="P2783" cm="1">
        <f t="array" ref="P2783">_xlfn.FILTERXML("&lt;t&gt;&lt;s&gt;" &amp; SUBSTITUTE(SUBSTITUTE(SUBSTITUTE(CLEAN(A2783), "|", "&lt;/s&gt;&lt;s&gt;"), ",", "&lt;/s&gt;&lt;s&gt;"), ";", "&lt;/s&gt;&lt;s&gt;") &amp; "&lt;/s&gt;&lt;/t&gt;", "//s[last()-2]")</f>
        <v>75</v>
      </c>
      <c r="Q2783" cm="1">
        <f t="array" ref="Q2783">_xlfn.FILTERXML("&lt;t&gt;&lt;s&gt;" &amp; SUBSTITUTE(SUBSTITUTE(SUBSTITUTE(A2783, "|", "&lt;/s&gt;&lt;s&gt;"), ",", "&lt;/s&gt;&lt;s&gt;"), ";", "&lt;/s&gt;&lt;s&gt;") &amp; "&lt;/s&gt;&lt;/t&gt;", "//s[last()-1]")</f>
        <v>550</v>
      </c>
      <c r="R2783" t="s">
        <v>585</v>
      </c>
      <c r="S2783" s="20">
        <f>Table1[[#This Row],[Qty Sold]]/Table1[[#This Row],[Qty Added]]</f>
        <v>0.5</v>
      </c>
      <c r="T2783" s="19">
        <f>Table1[[#This Row],[Unit Price]]*Table1[[#This Row],[Stock]]</f>
        <v>41250</v>
      </c>
    </row>
    <row r="2784" spans="1:20" x14ac:dyDescent="0.3">
      <c r="A2784" t="s">
        <v>249</v>
      </c>
      <c r="J2784" s="18" t="str">
        <f t="shared" si="172"/>
        <v>09-03-2026</v>
      </c>
      <c r="K2784" t="str">
        <f t="shared" si="173"/>
        <v>SKU198</v>
      </c>
      <c r="L2784" t="str">
        <f t="shared" si="174"/>
        <v>Plastic Bucket Ultra</v>
      </c>
      <c r="M2784" t="s">
        <v>544</v>
      </c>
      <c r="N2784">
        <f t="shared" si="175"/>
        <v>55</v>
      </c>
      <c r="O2784" cm="1">
        <f t="array" ref="O2784">_xlfn.FILTERXML("&lt;t&gt;&lt;s&gt;" &amp; SUBSTITUTE(SUBSTITUTE(A2784, "|", "&lt;/s&gt;&lt;s&gt;"), ";", "&lt;/s&gt;&lt;s&gt;") &amp; "&lt;/s&gt;&lt;/t&gt;", "//s[last()-2]")</f>
        <v>30</v>
      </c>
      <c r="P2784" cm="1">
        <f t="array" ref="P2784">_xlfn.FILTERXML("&lt;t&gt;&lt;s&gt;" &amp; SUBSTITUTE(SUBSTITUTE(SUBSTITUTE(CLEAN(A2784), "|", "&lt;/s&gt;&lt;s&gt;"), ",", "&lt;/s&gt;&lt;s&gt;"), ";", "&lt;/s&gt;&lt;s&gt;") &amp; "&lt;/s&gt;&lt;/t&gt;", "//s[last()-2]")</f>
        <v>140</v>
      </c>
      <c r="Q2784" cm="1">
        <f t="array" ref="Q2784">_xlfn.FILTERXML("&lt;t&gt;&lt;s&gt;" &amp; SUBSTITUTE(SUBSTITUTE(SUBSTITUTE(A2784, "|", "&lt;/s&gt;&lt;s&gt;"), ",", "&lt;/s&gt;&lt;s&gt;"), ";", "&lt;/s&gt;&lt;s&gt;") &amp; "&lt;/s&gt;&lt;/t&gt;", "//s[last()-1]")</f>
        <v>300</v>
      </c>
      <c r="R2784" t="s">
        <v>584</v>
      </c>
      <c r="S2784" s="20">
        <f>Table1[[#This Row],[Qty Sold]]/Table1[[#This Row],[Qty Added]]</f>
        <v>0.54545454545454541</v>
      </c>
      <c r="T2784" s="19">
        <f>Table1[[#This Row],[Unit Price]]*Table1[[#This Row],[Stock]]</f>
        <v>42000</v>
      </c>
    </row>
    <row r="2785" spans="1:20" x14ac:dyDescent="0.3">
      <c r="A2785" t="s">
        <v>250</v>
      </c>
      <c r="J2785" s="18" t="str">
        <f t="shared" si="172"/>
        <v>10-03-2026</v>
      </c>
      <c r="K2785" t="str">
        <f t="shared" si="173"/>
        <v>SKU199</v>
      </c>
      <c r="L2785" t="str">
        <f t="shared" si="174"/>
        <v>plastic bucket ultra</v>
      </c>
      <c r="M2785" t="s">
        <v>573</v>
      </c>
      <c r="N2785">
        <f t="shared" si="175"/>
        <v>40</v>
      </c>
      <c r="O2785" cm="1">
        <f t="array" ref="O2785">_xlfn.FILTERXML("&lt;t&gt;&lt;s&gt;" &amp; SUBSTITUTE(SUBSTITUTE(A2785, "|", "&lt;/s&gt;&lt;s&gt;"), ";", "&lt;/s&gt;&lt;s&gt;") &amp; "&lt;/s&gt;&lt;/t&gt;", "//s[last()-2]")</f>
        <v>20</v>
      </c>
      <c r="P2785" cm="1">
        <f t="array" ref="P2785">_xlfn.FILTERXML("&lt;t&gt;&lt;s&gt;" &amp; SUBSTITUTE(SUBSTITUTE(SUBSTITUTE(CLEAN(A2785), "|", "&lt;/s&gt;&lt;s&gt;"), ",", "&lt;/s&gt;&lt;s&gt;"), ";", "&lt;/s&gt;&lt;s&gt;") &amp; "&lt;/s&gt;&lt;/t&gt;", "//s[last()-2]")</f>
        <v>150</v>
      </c>
      <c r="Q2785" cm="1">
        <f t="array" ref="Q2785">_xlfn.FILTERXML("&lt;t&gt;&lt;s&gt;" &amp; SUBSTITUTE(SUBSTITUTE(SUBSTITUTE(A2785, "|", "&lt;/s&gt;&lt;s&gt;"), ",", "&lt;/s&gt;&lt;s&gt;"), ";", "&lt;/s&gt;&lt;s&gt;") &amp; "&lt;/s&gt;&lt;/t&gt;", "//s[last()-1]")</f>
        <v>300</v>
      </c>
      <c r="R2785" t="s">
        <v>614</v>
      </c>
      <c r="S2785" s="20">
        <f>Table1[[#This Row],[Qty Sold]]/Table1[[#This Row],[Qty Added]]</f>
        <v>0.5</v>
      </c>
      <c r="T2785" s="19">
        <f>Table1[[#This Row],[Unit Price]]*Table1[[#This Row],[Stock]]</f>
        <v>45000</v>
      </c>
    </row>
    <row r="2786" spans="1:20" x14ac:dyDescent="0.3">
      <c r="A2786" t="s">
        <v>251</v>
      </c>
      <c r="J2786" s="18" t="str">
        <f t="shared" si="172"/>
        <v>11-03-2026</v>
      </c>
      <c r="K2786" t="str">
        <f t="shared" si="173"/>
        <v>SKU200</v>
      </c>
      <c r="L2786" t="str">
        <f t="shared" si="174"/>
        <v>Knife Ultra</v>
      </c>
      <c r="M2786" t="s">
        <v>550</v>
      </c>
      <c r="N2786">
        <f t="shared" si="175"/>
        <v>30</v>
      </c>
      <c r="O2786" cm="1">
        <f t="array" ref="O2786">_xlfn.FILTERXML("&lt;t&gt;&lt;s&gt;" &amp; SUBSTITUTE(SUBSTITUTE(A2786, "|", "&lt;/s&gt;&lt;s&gt;"), ";", "&lt;/s&gt;&lt;s&gt;") &amp; "&lt;/s&gt;&lt;/t&gt;", "//s[last()-2]")</f>
        <v>15</v>
      </c>
      <c r="P2786" cm="1">
        <f t="array" ref="P2786">_xlfn.FILTERXML("&lt;t&gt;&lt;s&gt;" &amp; SUBSTITUTE(SUBSTITUTE(SUBSTITUTE(CLEAN(A2786), "|", "&lt;/s&gt;&lt;s&gt;"), ",", "&lt;/s&gt;&lt;s&gt;"), ";", "&lt;/s&gt;&lt;s&gt;") &amp; "&lt;/s&gt;&lt;/t&gt;", "//s[last()-2]")</f>
        <v>85</v>
      </c>
      <c r="Q2786" cm="1">
        <f t="array" ref="Q2786">_xlfn.FILTERXML("&lt;t&gt;&lt;s&gt;" &amp; SUBSTITUTE(SUBSTITUTE(SUBSTITUTE(A2786, "|", "&lt;/s&gt;&lt;s&gt;"), ",", "&lt;/s&gt;&lt;s&gt;"), ";", "&lt;/s&gt;&lt;s&gt;") &amp; "&lt;/s&gt;&lt;/t&gt;", "//s[last()-1]")</f>
        <v>800</v>
      </c>
      <c r="R2786" t="s">
        <v>590</v>
      </c>
      <c r="S2786" s="20">
        <f>Table1[[#This Row],[Qty Sold]]/Table1[[#This Row],[Qty Added]]</f>
        <v>0.5</v>
      </c>
      <c r="T2786" s="19">
        <f>Table1[[#This Row],[Unit Price]]*Table1[[#This Row],[Stock]]</f>
        <v>68000</v>
      </c>
    </row>
    <row r="2787" spans="1:20" x14ac:dyDescent="0.3">
      <c r="A2787" t="s">
        <v>252</v>
      </c>
      <c r="J2787" s="18" t="str">
        <f t="shared" si="172"/>
        <v>12-03-2026</v>
      </c>
      <c r="K2787" t="str">
        <f t="shared" si="173"/>
        <v>SKU201</v>
      </c>
      <c r="L2787" t="str">
        <f t="shared" si="174"/>
        <v>knife ultra</v>
      </c>
      <c r="M2787" t="s">
        <v>569</v>
      </c>
      <c r="N2787">
        <f t="shared" si="175"/>
        <v>20</v>
      </c>
      <c r="O2787" cm="1">
        <f t="array" ref="O2787">_xlfn.FILTERXML("&lt;t&gt;&lt;s&gt;" &amp; SUBSTITUTE(SUBSTITUTE(A2787, "|", "&lt;/s&gt;&lt;s&gt;"), ";", "&lt;/s&gt;&lt;s&gt;") &amp; "&lt;/s&gt;&lt;/t&gt;", "//s[last()-2]")</f>
        <v>10</v>
      </c>
      <c r="P2787" cm="1">
        <f t="array" ref="P2787">_xlfn.FILTERXML("&lt;t&gt;&lt;s&gt;" &amp; SUBSTITUTE(SUBSTITUTE(SUBSTITUTE(CLEAN(A2787), "|", "&lt;/s&gt;&lt;s&gt;"), ",", "&lt;/s&gt;&lt;s&gt;"), ";", "&lt;/s&gt;&lt;s&gt;") &amp; "&lt;/s&gt;&lt;/t&gt;", "//s[last()-2]")</f>
        <v>90</v>
      </c>
      <c r="Q2787" cm="1">
        <f t="array" ref="Q2787">_xlfn.FILTERXML("&lt;t&gt;&lt;s&gt;" &amp; SUBSTITUTE(SUBSTITUTE(SUBSTITUTE(A2787, "|", "&lt;/s&gt;&lt;s&gt;"), ",", "&lt;/s&gt;&lt;s&gt;"), ";", "&lt;/s&gt;&lt;s&gt;") &amp; "&lt;/s&gt;&lt;/t&gt;", "//s[last()-1]")</f>
        <v>800</v>
      </c>
      <c r="R2787" t="s">
        <v>610</v>
      </c>
      <c r="S2787" s="20">
        <f>Table1[[#This Row],[Qty Sold]]/Table1[[#This Row],[Qty Added]]</f>
        <v>0.5</v>
      </c>
      <c r="T2787" s="19">
        <f>Table1[[#This Row],[Unit Price]]*Table1[[#This Row],[Stock]]</f>
        <v>72000</v>
      </c>
    </row>
    <row r="2788" spans="1:20" x14ac:dyDescent="0.3">
      <c r="A2788" t="s">
        <v>253</v>
      </c>
      <c r="J2788" s="18" t="str">
        <f t="shared" si="172"/>
        <v>13-03-2026</v>
      </c>
      <c r="K2788" t="str">
        <f t="shared" si="173"/>
        <v>SKU202</v>
      </c>
      <c r="L2788" t="str">
        <f t="shared" si="174"/>
        <v>Serving Tray Ultra</v>
      </c>
      <c r="M2788" t="s">
        <v>554</v>
      </c>
      <c r="N2788">
        <f t="shared" si="175"/>
        <v>35</v>
      </c>
      <c r="O2788" cm="1">
        <f t="array" ref="O2788">_xlfn.FILTERXML("&lt;t&gt;&lt;s&gt;" &amp; SUBSTITUTE(SUBSTITUTE(A2788, "|", "&lt;/s&gt;&lt;s&gt;"), ";", "&lt;/s&gt;&lt;s&gt;") &amp; "&lt;/s&gt;&lt;/t&gt;", "//s[last()-2]")</f>
        <v>18</v>
      </c>
      <c r="P2788" cm="1">
        <f t="array" ref="P2788">_xlfn.FILTERXML("&lt;t&gt;&lt;s&gt;" &amp; SUBSTITUTE(SUBSTITUTE(SUBSTITUTE(CLEAN(A2788), "|", "&lt;/s&gt;&lt;s&gt;"), ",", "&lt;/s&gt;&lt;s&gt;"), ";", "&lt;/s&gt;&lt;s&gt;") &amp; "&lt;/s&gt;&lt;/t&gt;", "//s[last()-2]")</f>
        <v>95</v>
      </c>
      <c r="Q2788" cm="1">
        <f t="array" ref="Q2788">_xlfn.FILTERXML("&lt;t&gt;&lt;s&gt;" &amp; SUBSTITUTE(SUBSTITUTE(SUBSTITUTE(A2788, "|", "&lt;/s&gt;&lt;s&gt;"), ",", "&lt;/s&gt;&lt;s&gt;"), ";", "&lt;/s&gt;&lt;s&gt;") &amp; "&lt;/s&gt;&lt;/t&gt;", "//s[last()-1]")</f>
        <v>650</v>
      </c>
      <c r="R2788" t="s">
        <v>594</v>
      </c>
      <c r="S2788" s="20">
        <f>Table1[[#This Row],[Qty Sold]]/Table1[[#This Row],[Qty Added]]</f>
        <v>0.51428571428571423</v>
      </c>
      <c r="T2788" s="19">
        <f>Table1[[#This Row],[Unit Price]]*Table1[[#This Row],[Stock]]</f>
        <v>61750</v>
      </c>
    </row>
    <row r="2789" spans="1:20" x14ac:dyDescent="0.3">
      <c r="A2789" t="s">
        <v>254</v>
      </c>
      <c r="J2789" s="18" t="str">
        <f t="shared" si="172"/>
        <v>14-03-2026</v>
      </c>
      <c r="K2789" t="str">
        <f t="shared" si="173"/>
        <v>SKU203</v>
      </c>
      <c r="L2789" t="str">
        <f t="shared" si="174"/>
        <v>serving tray ultra</v>
      </c>
      <c r="M2789" t="s">
        <v>581</v>
      </c>
      <c r="N2789">
        <f t="shared" si="175"/>
        <v>25</v>
      </c>
      <c r="O2789" cm="1">
        <f t="array" ref="O2789">_xlfn.FILTERXML("&lt;t&gt;&lt;s&gt;" &amp; SUBSTITUTE(SUBSTITUTE(A2789, "|", "&lt;/s&gt;&lt;s&gt;"), ";", "&lt;/s&gt;&lt;s&gt;") &amp; "&lt;/s&gt;&lt;/t&gt;", "//s[last()-2]")</f>
        <v>12</v>
      </c>
      <c r="P2789" cm="1">
        <f t="array" ref="P2789">_xlfn.FILTERXML("&lt;t&gt;&lt;s&gt;" &amp; SUBSTITUTE(SUBSTITUTE(SUBSTITUTE(CLEAN(A2789), "|", "&lt;/s&gt;&lt;s&gt;"), ",", "&lt;/s&gt;&lt;s&gt;"), ";", "&lt;/s&gt;&lt;s&gt;") &amp; "&lt;/s&gt;&lt;/t&gt;", "//s[last()-2]")</f>
        <v>100</v>
      </c>
      <c r="Q2789" cm="1">
        <f t="array" ref="Q2789">_xlfn.FILTERXML("&lt;t&gt;&lt;s&gt;" &amp; SUBSTITUTE(SUBSTITUTE(SUBSTITUTE(A2789, "|", "&lt;/s&gt;&lt;s&gt;"), ",", "&lt;/s&gt;&lt;s&gt;"), ";", "&lt;/s&gt;&lt;s&gt;") &amp; "&lt;/s&gt;&lt;/t&gt;", "//s[last()-1]")</f>
        <v>650</v>
      </c>
      <c r="R2789" t="s">
        <v>622</v>
      </c>
      <c r="S2789" s="20">
        <f>Table1[[#This Row],[Qty Sold]]/Table1[[#This Row],[Qty Added]]</f>
        <v>0.48</v>
      </c>
      <c r="T2789" s="19">
        <f>Table1[[#This Row],[Unit Price]]*Table1[[#This Row],[Stock]]</f>
        <v>65000</v>
      </c>
    </row>
    <row r="2790" spans="1:20" x14ac:dyDescent="0.3">
      <c r="A2790" t="s">
        <v>255</v>
      </c>
      <c r="J2790" s="18" t="str">
        <f t="shared" si="172"/>
        <v>15-03-2026</v>
      </c>
      <c r="K2790" t="str">
        <f t="shared" si="173"/>
        <v>SKU204</v>
      </c>
      <c r="L2790" t="str">
        <f t="shared" si="174"/>
        <v>Dinner Set Ultra</v>
      </c>
      <c r="M2790" t="s">
        <v>556</v>
      </c>
      <c r="N2790">
        <f t="shared" si="175"/>
        <v>22</v>
      </c>
      <c r="O2790" cm="1">
        <f t="array" ref="O2790">_xlfn.FILTERXML("&lt;t&gt;&lt;s&gt;" &amp; SUBSTITUTE(SUBSTITUTE(A2790, "|", "&lt;/s&gt;&lt;s&gt;"), ";", "&lt;/s&gt;&lt;s&gt;") &amp; "&lt;/s&gt;&lt;/t&gt;", "//s[last()-2]")</f>
        <v>10</v>
      </c>
      <c r="P2790" cm="1">
        <f t="array" ref="P2790">_xlfn.FILTERXML("&lt;t&gt;&lt;s&gt;" &amp; SUBSTITUTE(SUBSTITUTE(SUBSTITUTE(CLEAN(A2790), "|", "&lt;/s&gt;&lt;s&gt;"), ",", "&lt;/s&gt;&lt;s&gt;"), ";", "&lt;/s&gt;&lt;s&gt;") &amp; "&lt;/s&gt;&lt;/t&gt;", "//s[last()-2]")</f>
        <v>65</v>
      </c>
      <c r="Q2790" cm="1">
        <f t="array" ref="Q2790">_xlfn.FILTERXML("&lt;t&gt;&lt;s&gt;" &amp; SUBSTITUTE(SUBSTITUTE(SUBSTITUTE(A2790, "|", "&lt;/s&gt;&lt;s&gt;"), ",", "&lt;/s&gt;&lt;s&gt;"), ";", "&lt;/s&gt;&lt;s&gt;") &amp; "&lt;/s&gt;&lt;/t&gt;", "//s[last()-1]")</f>
        <v>3800</v>
      </c>
      <c r="R2790" t="s">
        <v>596</v>
      </c>
      <c r="S2790" s="20">
        <f>Table1[[#This Row],[Qty Sold]]/Table1[[#This Row],[Qty Added]]</f>
        <v>0.45454545454545453</v>
      </c>
      <c r="T2790" s="19">
        <f>Table1[[#This Row],[Unit Price]]*Table1[[#This Row],[Stock]]</f>
        <v>247000</v>
      </c>
    </row>
    <row r="2791" spans="1:20" x14ac:dyDescent="0.3">
      <c r="A2791" t="s">
        <v>256</v>
      </c>
      <c r="J2791" s="18" t="str">
        <f t="shared" si="172"/>
        <v>16-03-2026</v>
      </c>
      <c r="K2791" t="str">
        <f t="shared" si="173"/>
        <v>SKU205</v>
      </c>
      <c r="L2791" t="str">
        <f t="shared" si="174"/>
        <v>dinner set ultra</v>
      </c>
      <c r="M2791" t="s">
        <v>572</v>
      </c>
      <c r="N2791">
        <f t="shared" si="175"/>
        <v>15</v>
      </c>
      <c r="O2791" cm="1">
        <f t="array" ref="O2791">_xlfn.FILTERXML("&lt;t&gt;&lt;s&gt;" &amp; SUBSTITUTE(SUBSTITUTE(A2791, "|", "&lt;/s&gt;&lt;s&gt;"), ";", "&lt;/s&gt;&lt;s&gt;") &amp; "&lt;/s&gt;&lt;/t&gt;", "//s[last()-2]")</f>
        <v>7</v>
      </c>
      <c r="P2791" cm="1">
        <f t="array" ref="P2791">_xlfn.FILTERXML("&lt;t&gt;&lt;s&gt;" &amp; SUBSTITUTE(SUBSTITUTE(SUBSTITUTE(CLEAN(A2791), "|", "&lt;/s&gt;&lt;s&gt;"), ",", "&lt;/s&gt;&lt;s&gt;"), ";", "&lt;/s&gt;&lt;s&gt;") &amp; "&lt;/s&gt;&lt;/t&gt;", "//s[last()-2]")</f>
        <v>70</v>
      </c>
      <c r="Q2791" cm="1">
        <f t="array" ref="Q2791">_xlfn.FILTERXML("&lt;t&gt;&lt;s&gt;" &amp; SUBSTITUTE(SUBSTITUTE(SUBSTITUTE(A2791, "|", "&lt;/s&gt;&lt;s&gt;"), ",", "&lt;/s&gt;&lt;s&gt;"), ";", "&lt;/s&gt;&lt;s&gt;") &amp; "&lt;/s&gt;&lt;/t&gt;", "//s[last()-1]")</f>
        <v>3800</v>
      </c>
      <c r="R2791" t="s">
        <v>613</v>
      </c>
      <c r="S2791" s="20">
        <f>Table1[[#This Row],[Qty Sold]]/Table1[[#This Row],[Qty Added]]</f>
        <v>0.46666666666666667</v>
      </c>
      <c r="T2791" s="19">
        <f>Table1[[#This Row],[Unit Price]]*Table1[[#This Row],[Stock]]</f>
        <v>266000</v>
      </c>
    </row>
    <row r="2792" spans="1:20" x14ac:dyDescent="0.3">
      <c r="A2792" t="s">
        <v>257</v>
      </c>
      <c r="J2792" s="18" t="str">
        <f t="shared" si="172"/>
        <v>17-03-2026</v>
      </c>
      <c r="K2792" t="str">
        <f t="shared" si="173"/>
        <v>SKU206</v>
      </c>
      <c r="L2792" t="str">
        <f t="shared" si="174"/>
        <v>Storage Container Ultra</v>
      </c>
      <c r="M2792" t="s">
        <v>553</v>
      </c>
      <c r="N2792">
        <f t="shared" si="175"/>
        <v>75</v>
      </c>
      <c r="O2792" cm="1">
        <f t="array" ref="O2792">_xlfn.FILTERXML("&lt;t&gt;&lt;s&gt;" &amp; SUBSTITUTE(SUBSTITUTE(A2792, "|", "&lt;/s&gt;&lt;s&gt;"), ";", "&lt;/s&gt;&lt;s&gt;") &amp; "&lt;/s&gt;&lt;/t&gt;", "//s[last()-2]")</f>
        <v>45</v>
      </c>
      <c r="P2792" cm="1">
        <f t="array" ref="P2792">_xlfn.FILTERXML("&lt;t&gt;&lt;s&gt;" &amp; SUBSTITUTE(SUBSTITUTE(SUBSTITUTE(CLEAN(A2792), "|", "&lt;/s&gt;&lt;s&gt;"), ",", "&lt;/s&gt;&lt;s&gt;"), ";", "&lt;/s&gt;&lt;s&gt;") &amp; "&lt;/s&gt;&lt;/t&gt;", "//s[last()-2]")</f>
        <v>180</v>
      </c>
      <c r="Q2792" cm="1">
        <f t="array" ref="Q2792">_xlfn.FILTERXML("&lt;t&gt;&lt;s&gt;" &amp; SUBSTITUTE(SUBSTITUTE(SUBSTITUTE(A2792, "|", "&lt;/s&gt;&lt;s&gt;"), ",", "&lt;/s&gt;&lt;s&gt;"), ";", "&lt;/s&gt;&lt;s&gt;") &amp; "&lt;/s&gt;&lt;/t&gt;", "//s[last()-1]")</f>
        <v>450</v>
      </c>
      <c r="R2792" t="s">
        <v>593</v>
      </c>
      <c r="S2792" s="20">
        <f>Table1[[#This Row],[Qty Sold]]/Table1[[#This Row],[Qty Added]]</f>
        <v>0.6</v>
      </c>
      <c r="T2792" s="19">
        <f>Table1[[#This Row],[Unit Price]]*Table1[[#This Row],[Stock]]</f>
        <v>81000</v>
      </c>
    </row>
    <row r="2793" spans="1:20" x14ac:dyDescent="0.3">
      <c r="A2793" t="s">
        <v>258</v>
      </c>
      <c r="J2793" s="18" t="str">
        <f t="shared" si="172"/>
        <v>18-03-2026</v>
      </c>
      <c r="K2793" t="str">
        <f t="shared" si="173"/>
        <v>SKU207</v>
      </c>
      <c r="L2793" t="str">
        <f t="shared" si="174"/>
        <v>storage container ultra</v>
      </c>
      <c r="M2793" t="s">
        <v>570</v>
      </c>
      <c r="N2793">
        <f t="shared" si="175"/>
        <v>55</v>
      </c>
      <c r="O2793" cm="1">
        <f t="array" ref="O2793">_xlfn.FILTERXML("&lt;t&gt;&lt;s&gt;" &amp; SUBSTITUTE(SUBSTITUTE(A2793, "|", "&lt;/s&gt;&lt;s&gt;"), ";", "&lt;/s&gt;&lt;s&gt;") &amp; "&lt;/s&gt;&lt;/t&gt;", "//s[last()-2]")</f>
        <v>30</v>
      </c>
      <c r="P2793" cm="1">
        <f t="array" ref="P2793">_xlfn.FILTERXML("&lt;t&gt;&lt;s&gt;" &amp; SUBSTITUTE(SUBSTITUTE(SUBSTITUTE(CLEAN(A2793), "|", "&lt;/s&gt;&lt;s&gt;"), ",", "&lt;/s&gt;&lt;s&gt;"), ";", "&lt;/s&gt;&lt;s&gt;") &amp; "&lt;/s&gt;&lt;/t&gt;", "//s[last()-2]")</f>
        <v>190</v>
      </c>
      <c r="Q2793" cm="1">
        <f t="array" ref="Q2793">_xlfn.FILTERXML("&lt;t&gt;&lt;s&gt;" &amp; SUBSTITUTE(SUBSTITUTE(SUBSTITUTE(A2793, "|", "&lt;/s&gt;&lt;s&gt;"), ",", "&lt;/s&gt;&lt;s&gt;"), ";", "&lt;/s&gt;&lt;s&gt;") &amp; "&lt;/s&gt;&lt;/t&gt;", "//s[last()-1]")</f>
        <v>450</v>
      </c>
      <c r="R2793" t="s">
        <v>611</v>
      </c>
      <c r="S2793" s="20">
        <f>Table1[[#This Row],[Qty Sold]]/Table1[[#This Row],[Qty Added]]</f>
        <v>0.54545454545454541</v>
      </c>
      <c r="T2793" s="19">
        <f>Table1[[#This Row],[Unit Price]]*Table1[[#This Row],[Stock]]</f>
        <v>85500</v>
      </c>
    </row>
    <row r="2794" spans="1:20" x14ac:dyDescent="0.3">
      <c r="A2794" t="s">
        <v>259</v>
      </c>
      <c r="J2794" s="18" t="str">
        <f t="shared" si="172"/>
        <v>19-03-2026</v>
      </c>
      <c r="K2794" t="str">
        <f t="shared" si="173"/>
        <v>SKU208</v>
      </c>
      <c r="L2794" t="str">
        <f t="shared" si="174"/>
        <v>Steel Jug Ultra</v>
      </c>
      <c r="M2794" t="s">
        <v>541</v>
      </c>
      <c r="N2794">
        <f t="shared" si="175"/>
        <v>28</v>
      </c>
      <c r="O2794" cm="1">
        <f t="array" ref="O2794">_xlfn.FILTERXML("&lt;t&gt;&lt;s&gt;" &amp; SUBSTITUTE(SUBSTITUTE(A2794, "|", "&lt;/s&gt;&lt;s&gt;"), ";", "&lt;/s&gt;&lt;s&gt;") &amp; "&lt;/s&gt;&lt;/t&gt;", "//s[last()-2]")</f>
        <v>14</v>
      </c>
      <c r="P2794" cm="1">
        <f t="array" ref="P2794">_xlfn.FILTERXML("&lt;t&gt;&lt;s&gt;" &amp; SUBSTITUTE(SUBSTITUTE(SUBSTITUTE(CLEAN(A2794), "|", "&lt;/s&gt;&lt;s&gt;"), ",", "&lt;/s&gt;&lt;s&gt;"), ";", "&lt;/s&gt;&lt;s&gt;") &amp; "&lt;/s&gt;&lt;/t&gt;", "//s[last()-2]")</f>
        <v>90</v>
      </c>
      <c r="Q2794" cm="1">
        <f t="array" ref="Q2794">_xlfn.FILTERXML("&lt;t&gt;&lt;s&gt;" &amp; SUBSTITUTE(SUBSTITUTE(SUBSTITUTE(A2794, "|", "&lt;/s&gt;&lt;s&gt;"), ",", "&lt;/s&gt;&lt;s&gt;"), ";", "&lt;/s&gt;&lt;s&gt;") &amp; "&lt;/s&gt;&lt;/t&gt;", "//s[last()-1]")</f>
        <v>1000</v>
      </c>
      <c r="R2794" t="s">
        <v>582</v>
      </c>
      <c r="S2794" s="20">
        <f>Table1[[#This Row],[Qty Sold]]/Table1[[#This Row],[Qty Added]]</f>
        <v>0.5</v>
      </c>
      <c r="T2794" s="19">
        <f>Table1[[#This Row],[Unit Price]]*Table1[[#This Row],[Stock]]</f>
        <v>90000</v>
      </c>
    </row>
    <row r="2795" spans="1:20" x14ac:dyDescent="0.3">
      <c r="A2795" t="s">
        <v>260</v>
      </c>
      <c r="J2795" s="18" t="str">
        <f t="shared" si="172"/>
        <v>20-03-2026</v>
      </c>
      <c r="K2795" t="str">
        <f t="shared" si="173"/>
        <v>SKU209</v>
      </c>
      <c r="L2795" t="str">
        <f t="shared" si="174"/>
        <v>steel jug ultra</v>
      </c>
      <c r="M2795" t="s">
        <v>542</v>
      </c>
      <c r="N2795">
        <f t="shared" si="175"/>
        <v>20</v>
      </c>
      <c r="O2795" cm="1">
        <f t="array" ref="O2795">_xlfn.FILTERXML("&lt;t&gt;&lt;s&gt;" &amp; SUBSTITUTE(SUBSTITUTE(A2795, "|", "&lt;/s&gt;&lt;s&gt;"), ";", "&lt;/s&gt;&lt;s&gt;") &amp; "&lt;/s&gt;&lt;/t&gt;", "//s[last()-2]")</f>
        <v>10</v>
      </c>
      <c r="P2795" cm="1">
        <f t="array" ref="P2795">_xlfn.FILTERXML("&lt;t&gt;&lt;s&gt;" &amp; SUBSTITUTE(SUBSTITUTE(SUBSTITUTE(CLEAN(A2795), "|", "&lt;/s&gt;&lt;s&gt;"), ",", "&lt;/s&gt;&lt;s&gt;"), ";", "&lt;/s&gt;&lt;s&gt;") &amp; "&lt;/s&gt;&lt;/t&gt;", "//s[last()-2]")</f>
        <v>95</v>
      </c>
      <c r="Q2795" cm="1">
        <f t="array" ref="Q2795">_xlfn.FILTERXML("&lt;t&gt;&lt;s&gt;" &amp; SUBSTITUTE(SUBSTITUTE(SUBSTITUTE(A2795, "|", "&lt;/s&gt;&lt;s&gt;"), ",", "&lt;/s&gt;&lt;s&gt;"), ";", "&lt;/s&gt;&lt;s&gt;") &amp; "&lt;/s&gt;&lt;/t&gt;", "//s[last()-1]")</f>
        <v>1000</v>
      </c>
      <c r="R2795" t="s">
        <v>600</v>
      </c>
      <c r="S2795" s="20">
        <f>Table1[[#This Row],[Qty Sold]]/Table1[[#This Row],[Qty Added]]</f>
        <v>0.5</v>
      </c>
      <c r="T2795" s="19">
        <f>Table1[[#This Row],[Unit Price]]*Table1[[#This Row],[Stock]]</f>
        <v>95000</v>
      </c>
    </row>
    <row r="2796" spans="1:20" x14ac:dyDescent="0.3">
      <c r="A2796" t="s">
        <v>261</v>
      </c>
      <c r="J2796" s="18" t="str">
        <f t="shared" si="172"/>
        <v>21-03-2026</v>
      </c>
      <c r="K2796" t="str">
        <f t="shared" si="173"/>
        <v>SKU210</v>
      </c>
      <c r="L2796" t="str">
        <f t="shared" si="174"/>
        <v>Tea Kettle Ultra</v>
      </c>
      <c r="M2796" t="s">
        <v>552</v>
      </c>
      <c r="N2796">
        <f t="shared" si="175"/>
        <v>22</v>
      </c>
      <c r="O2796" cm="1">
        <f t="array" ref="O2796">_xlfn.FILTERXML("&lt;t&gt;&lt;s&gt;" &amp; SUBSTITUTE(SUBSTITUTE(A2796, "|", "&lt;/s&gt;&lt;s&gt;"), ";", "&lt;/s&gt;&lt;s&gt;") &amp; "&lt;/s&gt;&lt;/t&gt;", "//s[last()-2]")</f>
        <v>10</v>
      </c>
      <c r="P2796" cm="1">
        <f t="array" ref="P2796">_xlfn.FILTERXML("&lt;t&gt;&lt;s&gt;" &amp; SUBSTITUTE(SUBSTITUTE(SUBSTITUTE(CLEAN(A2796), "|", "&lt;/s&gt;&lt;s&gt;"), ",", "&lt;/s&gt;&lt;s&gt;"), ";", "&lt;/s&gt;&lt;s&gt;") &amp; "&lt;/s&gt;&lt;/t&gt;", "//s[last()-2]")</f>
        <v>85</v>
      </c>
      <c r="Q2796" cm="1">
        <f t="array" ref="Q2796">_xlfn.FILTERXML("&lt;t&gt;&lt;s&gt;" &amp; SUBSTITUTE(SUBSTITUTE(SUBSTITUTE(A2796, "|", "&lt;/s&gt;&lt;s&gt;"), ",", "&lt;/s&gt;&lt;s&gt;"), ";", "&lt;/s&gt;&lt;s&gt;") &amp; "&lt;/s&gt;&lt;/t&gt;", "//s[last()-1]")</f>
        <v>1200</v>
      </c>
      <c r="R2796" t="s">
        <v>592</v>
      </c>
      <c r="S2796" s="20">
        <f>Table1[[#This Row],[Qty Sold]]/Table1[[#This Row],[Qty Added]]</f>
        <v>0.45454545454545453</v>
      </c>
      <c r="T2796" s="19">
        <f>Table1[[#This Row],[Unit Price]]*Table1[[#This Row],[Stock]]</f>
        <v>102000</v>
      </c>
    </row>
    <row r="2797" spans="1:20" x14ac:dyDescent="0.3">
      <c r="A2797" t="s">
        <v>262</v>
      </c>
      <c r="J2797" s="18" t="str">
        <f t="shared" si="172"/>
        <v>22-03-2026</v>
      </c>
      <c r="K2797" t="str">
        <f t="shared" si="173"/>
        <v>SKU211</v>
      </c>
      <c r="L2797" t="str">
        <f t="shared" si="174"/>
        <v>tea kettle ultra</v>
      </c>
      <c r="M2797" t="s">
        <v>571</v>
      </c>
      <c r="N2797">
        <f t="shared" si="175"/>
        <v>15</v>
      </c>
      <c r="O2797" cm="1">
        <f t="array" ref="O2797">_xlfn.FILTERXML("&lt;t&gt;&lt;s&gt;" &amp; SUBSTITUTE(SUBSTITUTE(A2797, "|", "&lt;/s&gt;&lt;s&gt;"), ";", "&lt;/s&gt;&lt;s&gt;") &amp; "&lt;/s&gt;&lt;/t&gt;", "//s[last()-2]")</f>
        <v>7</v>
      </c>
      <c r="P2797" cm="1">
        <f t="array" ref="P2797">_xlfn.FILTERXML("&lt;t&gt;&lt;s&gt;" &amp; SUBSTITUTE(SUBSTITUTE(SUBSTITUTE(CLEAN(A2797), "|", "&lt;/s&gt;&lt;s&gt;"), ",", "&lt;/s&gt;&lt;s&gt;"), ";", "&lt;/s&gt;&lt;s&gt;") &amp; "&lt;/s&gt;&lt;/t&gt;", "//s[last()-2]")</f>
        <v>88</v>
      </c>
      <c r="Q2797" cm="1">
        <f t="array" ref="Q2797">_xlfn.FILTERXML("&lt;t&gt;&lt;s&gt;" &amp; SUBSTITUTE(SUBSTITUTE(SUBSTITUTE(A2797, "|", "&lt;/s&gt;&lt;s&gt;"), ",", "&lt;/s&gt;&lt;s&gt;"), ";", "&lt;/s&gt;&lt;s&gt;") &amp; "&lt;/s&gt;&lt;/t&gt;", "//s[last()-1]")</f>
        <v>1200</v>
      </c>
      <c r="R2797" t="s">
        <v>612</v>
      </c>
      <c r="S2797" s="20">
        <f>Table1[[#This Row],[Qty Sold]]/Table1[[#This Row],[Qty Added]]</f>
        <v>0.46666666666666667</v>
      </c>
      <c r="T2797" s="19">
        <f>Table1[[#This Row],[Unit Price]]*Table1[[#This Row],[Stock]]</f>
        <v>105600</v>
      </c>
    </row>
    <row r="2798" spans="1:20" x14ac:dyDescent="0.3">
      <c r="A2798" t="s">
        <v>263</v>
      </c>
      <c r="J2798" s="18" t="str">
        <f t="shared" si="172"/>
        <v>23-03-2026</v>
      </c>
      <c r="K2798" t="str">
        <f t="shared" si="173"/>
        <v>SKU212</v>
      </c>
      <c r="L2798" t="str">
        <f t="shared" si="174"/>
        <v>Steel Plate Classic</v>
      </c>
      <c r="M2798" t="s">
        <v>541</v>
      </c>
      <c r="N2798">
        <f t="shared" si="175"/>
        <v>50</v>
      </c>
      <c r="O2798" cm="1">
        <f t="array" ref="O2798">_xlfn.FILTERXML("&lt;t&gt;&lt;s&gt;" &amp; SUBSTITUTE(SUBSTITUTE(A2798, "|", "&lt;/s&gt;&lt;s&gt;"), ";", "&lt;/s&gt;&lt;s&gt;") &amp; "&lt;/s&gt;&lt;/t&gt;", "//s[last()-2]")</f>
        <v>28</v>
      </c>
      <c r="P2798" cm="1">
        <f t="array" ref="P2798">_xlfn.FILTERXML("&lt;t&gt;&lt;s&gt;" &amp; SUBSTITUTE(SUBSTITUTE(SUBSTITUTE(CLEAN(A2798), "|", "&lt;/s&gt;&lt;s&gt;"), ",", "&lt;/s&gt;&lt;s&gt;"), ";", "&lt;/s&gt;&lt;s&gt;") &amp; "&lt;/s&gt;&lt;/t&gt;", "//s[last()-2]")</f>
        <v>150</v>
      </c>
      <c r="Q2798" cm="1">
        <f t="array" ref="Q2798">_xlfn.FILTERXML("&lt;t&gt;&lt;s&gt;" &amp; SUBSTITUTE(SUBSTITUTE(SUBSTITUTE(A2798, "|", "&lt;/s&gt;&lt;s&gt;"), ",", "&lt;/s&gt;&lt;s&gt;"), ";", "&lt;/s&gt;&lt;s&gt;") &amp; "&lt;/s&gt;&lt;/t&gt;", "//s[last()-1]")</f>
        <v>130</v>
      </c>
      <c r="R2798" t="s">
        <v>582</v>
      </c>
      <c r="S2798" s="20">
        <f>Table1[[#This Row],[Qty Sold]]/Table1[[#This Row],[Qty Added]]</f>
        <v>0.56000000000000005</v>
      </c>
      <c r="T2798" s="19">
        <f>Table1[[#This Row],[Unit Price]]*Table1[[#This Row],[Stock]]</f>
        <v>19500</v>
      </c>
    </row>
    <row r="2799" spans="1:20" x14ac:dyDescent="0.3">
      <c r="A2799" t="s">
        <v>264</v>
      </c>
      <c r="J2799" s="18" t="str">
        <f t="shared" si="172"/>
        <v>24-03-2026</v>
      </c>
      <c r="K2799" t="str">
        <f t="shared" si="173"/>
        <v>SKU213</v>
      </c>
      <c r="L2799" t="str">
        <f t="shared" si="174"/>
        <v>steel plate classic</v>
      </c>
      <c r="M2799" t="s">
        <v>542</v>
      </c>
      <c r="N2799">
        <f t="shared" si="175"/>
        <v>30</v>
      </c>
      <c r="O2799" cm="1">
        <f t="array" ref="O2799">_xlfn.FILTERXML("&lt;t&gt;&lt;s&gt;" &amp; SUBSTITUTE(SUBSTITUTE(A2799, "|", "&lt;/s&gt;&lt;s&gt;"), ";", "&lt;/s&gt;&lt;s&gt;") &amp; "&lt;/s&gt;&lt;/t&gt;", "//s[last()-2]")</f>
        <v>15</v>
      </c>
      <c r="P2799" cm="1">
        <f t="array" ref="P2799">_xlfn.FILTERXML("&lt;t&gt;&lt;s&gt;" &amp; SUBSTITUTE(SUBSTITUTE(SUBSTITUTE(CLEAN(A2799), "|", "&lt;/s&gt;&lt;s&gt;"), ",", "&lt;/s&gt;&lt;s&gt;"), ";", "&lt;/s&gt;&lt;s&gt;") &amp; "&lt;/s&gt;&lt;/t&gt;", "//s[last()-2]")</f>
        <v>155</v>
      </c>
      <c r="Q2799" cm="1">
        <f t="array" ref="Q2799">_xlfn.FILTERXML("&lt;t&gt;&lt;s&gt;" &amp; SUBSTITUTE(SUBSTITUTE(SUBSTITUTE(A2799, "|", "&lt;/s&gt;&lt;s&gt;"), ",", "&lt;/s&gt;&lt;s&gt;"), ";", "&lt;/s&gt;&lt;s&gt;") &amp; "&lt;/s&gt;&lt;/t&gt;", "//s[last()-1]")</f>
        <v>130</v>
      </c>
      <c r="R2799" t="s">
        <v>600</v>
      </c>
      <c r="S2799" s="20">
        <f>Table1[[#This Row],[Qty Sold]]/Table1[[#This Row],[Qty Added]]</f>
        <v>0.5</v>
      </c>
      <c r="T2799" s="19">
        <f>Table1[[#This Row],[Unit Price]]*Table1[[#This Row],[Stock]]</f>
        <v>20150</v>
      </c>
    </row>
    <row r="2800" spans="1:20" x14ac:dyDescent="0.3">
      <c r="A2800" t="s">
        <v>265</v>
      </c>
      <c r="J2800" s="18" t="str">
        <f t="shared" si="172"/>
        <v>25-03-2026</v>
      </c>
      <c r="K2800" t="str">
        <f t="shared" si="173"/>
        <v>SKU214</v>
      </c>
      <c r="L2800" t="str">
        <f t="shared" si="174"/>
        <v>Spoon Set Classic</v>
      </c>
      <c r="M2800" t="s">
        <v>543</v>
      </c>
      <c r="N2800">
        <f t="shared" si="175"/>
        <v>80</v>
      </c>
      <c r="O2800" cm="1">
        <f t="array" ref="O2800">_xlfn.FILTERXML("&lt;t&gt;&lt;s&gt;" &amp; SUBSTITUTE(SUBSTITUTE(A2800, "|", "&lt;/s&gt;&lt;s&gt;"), ";", "&lt;/s&gt;&lt;s&gt;") &amp; "&lt;/s&gt;&lt;/t&gt;", "//s[last()-2]")</f>
        <v>55</v>
      </c>
      <c r="P2800" cm="1">
        <f t="array" ref="P2800">_xlfn.FILTERXML("&lt;t&gt;&lt;s&gt;" &amp; SUBSTITUTE(SUBSTITUTE(SUBSTITUTE(CLEAN(A2800), "|", "&lt;/s&gt;&lt;s&gt;"), ",", "&lt;/s&gt;&lt;s&gt;"), ";", "&lt;/s&gt;&lt;s&gt;") &amp; "&lt;/s&gt;&lt;/t&gt;", "//s[last()-2]")</f>
        <v>170</v>
      </c>
      <c r="Q2800" cm="1">
        <f t="array" ref="Q2800">_xlfn.FILTERXML("&lt;t&gt;&lt;s&gt;" &amp; SUBSTITUTE(SUBSTITUTE(SUBSTITUTE(A2800, "|", "&lt;/s&gt;&lt;s&gt;"), ",", "&lt;/s&gt;&lt;s&gt;"), ";", "&lt;/s&gt;&lt;s&gt;") &amp; "&lt;/s&gt;&lt;/t&gt;", "//s[last()-1]")</f>
        <v>70</v>
      </c>
      <c r="R2800" t="s">
        <v>583</v>
      </c>
      <c r="S2800" s="20">
        <f>Table1[[#This Row],[Qty Sold]]/Table1[[#This Row],[Qty Added]]</f>
        <v>0.6875</v>
      </c>
      <c r="T2800" s="19">
        <f>Table1[[#This Row],[Unit Price]]*Table1[[#This Row],[Stock]]</f>
        <v>11900</v>
      </c>
    </row>
    <row r="2801" spans="1:20" x14ac:dyDescent="0.3">
      <c r="A2801" t="s">
        <v>266</v>
      </c>
      <c r="J2801" s="18" t="str">
        <f t="shared" si="172"/>
        <v>26-03-2026</v>
      </c>
      <c r="K2801" t="str">
        <f t="shared" si="173"/>
        <v>SKU215</v>
      </c>
      <c r="L2801" t="str">
        <f t="shared" si="174"/>
        <v>Plastic Bucket Classic</v>
      </c>
      <c r="M2801" t="s">
        <v>544</v>
      </c>
      <c r="N2801">
        <f t="shared" si="175"/>
        <v>60</v>
      </c>
      <c r="O2801" cm="1">
        <f t="array" ref="O2801">_xlfn.FILTERXML("&lt;t&gt;&lt;s&gt;" &amp; SUBSTITUTE(SUBSTITUTE(A2801, "|", "&lt;/s&gt;&lt;s&gt;"), ";", "&lt;/s&gt;&lt;s&gt;") &amp; "&lt;/s&gt;&lt;/t&gt;", "//s[last()-2]")</f>
        <v>35</v>
      </c>
      <c r="P2801" cm="1">
        <f t="array" ref="P2801">_xlfn.FILTERXML("&lt;t&gt;&lt;s&gt;" &amp; SUBSTITUTE(SUBSTITUTE(SUBSTITUTE(CLEAN(A2801), "|", "&lt;/s&gt;&lt;s&gt;"), ",", "&lt;/s&gt;&lt;s&gt;"), ";", "&lt;/s&gt;&lt;s&gt;") &amp; "&lt;/s&gt;&lt;/t&gt;", "//s[last()-2]")</f>
        <v>140</v>
      </c>
      <c r="Q2801" cm="1">
        <f t="array" ref="Q2801">_xlfn.FILTERXML("&lt;t&gt;&lt;s&gt;" &amp; SUBSTITUTE(SUBSTITUTE(SUBSTITUTE(A2801, "|", "&lt;/s&gt;&lt;s&gt;"), ",", "&lt;/s&gt;&lt;s&gt;"), ";", "&lt;/s&gt;&lt;s&gt;") &amp; "&lt;/s&gt;&lt;/t&gt;", "//s[last()-1]")</f>
        <v>160</v>
      </c>
      <c r="R2801" t="s">
        <v>584</v>
      </c>
      <c r="S2801" s="20">
        <f>Table1[[#This Row],[Qty Sold]]/Table1[[#This Row],[Qty Added]]</f>
        <v>0.58333333333333337</v>
      </c>
      <c r="T2801" s="19">
        <f>Table1[[#This Row],[Unit Price]]*Table1[[#This Row],[Stock]]</f>
        <v>22400</v>
      </c>
    </row>
    <row r="2802" spans="1:20" x14ac:dyDescent="0.3">
      <c r="A2802" t="s">
        <v>267</v>
      </c>
      <c r="J2802" s="18" t="str">
        <f t="shared" si="172"/>
        <v>27-03-2026</v>
      </c>
      <c r="K2802" t="str">
        <f t="shared" si="173"/>
        <v>SKU216</v>
      </c>
      <c r="L2802" t="str">
        <f t="shared" si="174"/>
        <v>Glass Set Classic</v>
      </c>
      <c r="M2802" t="s">
        <v>545</v>
      </c>
      <c r="N2802">
        <f t="shared" si="175"/>
        <v>30</v>
      </c>
      <c r="O2802" cm="1">
        <f t="array" ref="O2802">_xlfn.FILTERXML("&lt;t&gt;&lt;s&gt;" &amp; SUBSTITUTE(SUBSTITUTE(A2802, "|", "&lt;/s&gt;&lt;s&gt;"), ";", "&lt;/s&gt;&lt;s&gt;") &amp; "&lt;/s&gt;&lt;/t&gt;", "//s[last()-2]")</f>
        <v>12</v>
      </c>
      <c r="P2802" cm="1">
        <f t="array" ref="P2802">_xlfn.FILTERXML("&lt;t&gt;&lt;s&gt;" &amp; SUBSTITUTE(SUBSTITUTE(SUBSTITUTE(CLEAN(A2802), "|", "&lt;/s&gt;&lt;s&gt;"), ",", "&lt;/s&gt;&lt;s&gt;"), ";", "&lt;/s&gt;&lt;s&gt;") &amp; "&lt;/s&gt;&lt;/t&gt;", "//s[last()-2]")</f>
        <v>80</v>
      </c>
      <c r="Q2802" cm="1">
        <f t="array" ref="Q2802">_xlfn.FILTERXML("&lt;t&gt;&lt;s&gt;" &amp; SUBSTITUTE(SUBSTITUTE(SUBSTITUTE(A2802, "|", "&lt;/s&gt;&lt;s&gt;"), ",", "&lt;/s&gt;&lt;s&gt;"), ";", "&lt;/s&gt;&lt;s&gt;") &amp; "&lt;/s&gt;&lt;/t&gt;", "//s[last()-1]")</f>
        <v>220</v>
      </c>
      <c r="R2802" t="s">
        <v>585</v>
      </c>
      <c r="S2802" s="20">
        <f>Table1[[#This Row],[Qty Sold]]/Table1[[#This Row],[Qty Added]]</f>
        <v>0.4</v>
      </c>
      <c r="T2802" s="19">
        <f>Table1[[#This Row],[Unit Price]]*Table1[[#This Row],[Stock]]</f>
        <v>17600</v>
      </c>
    </row>
    <row r="2803" spans="1:20" x14ac:dyDescent="0.3">
      <c r="A2803" t="s">
        <v>268</v>
      </c>
      <c r="J2803" s="18" t="str">
        <f t="shared" si="172"/>
        <v>28-03-2026</v>
      </c>
      <c r="K2803" t="str">
        <f t="shared" si="173"/>
        <v>SKU217</v>
      </c>
      <c r="L2803" t="str">
        <f t="shared" si="174"/>
        <v>Cooker 4L</v>
      </c>
      <c r="M2803" t="s">
        <v>546</v>
      </c>
      <c r="N2803">
        <f t="shared" si="175"/>
        <v>20</v>
      </c>
      <c r="O2803" cm="1">
        <f t="array" ref="O2803">_xlfn.FILTERXML("&lt;t&gt;&lt;s&gt;" &amp; SUBSTITUTE(SUBSTITUTE(A2803, "|", "&lt;/s&gt;&lt;s&gt;"), ";", "&lt;/s&gt;&lt;s&gt;") &amp; "&lt;/s&gt;&lt;/t&gt;", "//s[last()-2]")</f>
        <v>12</v>
      </c>
      <c r="P2803" cm="1">
        <f t="array" ref="P2803">_xlfn.FILTERXML("&lt;t&gt;&lt;s&gt;" &amp; SUBSTITUTE(SUBSTITUTE(SUBSTITUTE(CLEAN(A2803), "|", "&lt;/s&gt;&lt;s&gt;"), ",", "&lt;/s&gt;&lt;s&gt;"), ";", "&lt;/s&gt;&lt;s&gt;") &amp; "&lt;/s&gt;&lt;/t&gt;", "//s[last()-2]")</f>
        <v>50</v>
      </c>
      <c r="Q2803" cm="1">
        <f t="array" ref="Q2803">_xlfn.FILTERXML("&lt;t&gt;&lt;s&gt;" &amp; SUBSTITUTE(SUBSTITUTE(SUBSTITUTE(A2803, "|", "&lt;/s&gt;&lt;s&gt;"), ",", "&lt;/s&gt;&lt;s&gt;"), ";", "&lt;/s&gt;&lt;s&gt;") &amp; "&lt;/s&gt;&lt;/t&gt;", "//s[last()-1]")</f>
        <v>1600</v>
      </c>
      <c r="R2803" t="s">
        <v>586</v>
      </c>
      <c r="S2803" s="20">
        <f>Table1[[#This Row],[Qty Sold]]/Table1[[#This Row],[Qty Added]]</f>
        <v>0.6</v>
      </c>
      <c r="T2803" s="19">
        <f>Table1[[#This Row],[Unit Price]]*Table1[[#This Row],[Stock]]</f>
        <v>80000</v>
      </c>
    </row>
    <row r="2804" spans="1:20" x14ac:dyDescent="0.3">
      <c r="A2804" t="s">
        <v>269</v>
      </c>
      <c r="J2804" s="18" t="str">
        <f t="shared" si="172"/>
        <v>29-03-2026</v>
      </c>
      <c r="K2804" t="str">
        <f t="shared" si="173"/>
        <v>SKU218</v>
      </c>
      <c r="L2804" t="str">
        <f t="shared" si="174"/>
        <v>Cooker 4 L</v>
      </c>
      <c r="M2804" t="s">
        <v>546</v>
      </c>
      <c r="N2804">
        <f t="shared" si="175"/>
        <v>12</v>
      </c>
      <c r="O2804" cm="1">
        <f t="array" ref="O2804">_xlfn.FILTERXML("&lt;t&gt;&lt;s&gt;" &amp; SUBSTITUTE(SUBSTITUTE(A2804, "|", "&lt;/s&gt;&lt;s&gt;"), ";", "&lt;/s&gt;&lt;s&gt;") &amp; "&lt;/s&gt;&lt;/t&gt;", "//s[last()-2]")</f>
        <v>6</v>
      </c>
      <c r="P2804" cm="1">
        <f t="array" ref="P2804">_xlfn.FILTERXML("&lt;t&gt;&lt;s&gt;" &amp; SUBSTITUTE(SUBSTITUTE(SUBSTITUTE(CLEAN(A2804), "|", "&lt;/s&gt;&lt;s&gt;"), ",", "&lt;/s&gt;&lt;s&gt;"), ";", "&lt;/s&gt;&lt;s&gt;") &amp; "&lt;/s&gt;&lt;/t&gt;", "//s[last()-2]")</f>
        <v>52</v>
      </c>
      <c r="Q2804" cm="1">
        <f t="array" ref="Q2804">_xlfn.FILTERXML("&lt;t&gt;&lt;s&gt;" &amp; SUBSTITUTE(SUBSTITUTE(SUBSTITUTE(A2804, "|", "&lt;/s&gt;&lt;s&gt;"), ",", "&lt;/s&gt;&lt;s&gt;"), ";", "&lt;/s&gt;&lt;s&gt;") &amp; "&lt;/s&gt;&lt;/t&gt;", "//s[last()-1]")</f>
        <v>1600</v>
      </c>
      <c r="R2804" t="s">
        <v>586</v>
      </c>
      <c r="S2804" s="20">
        <f>Table1[[#This Row],[Qty Sold]]/Table1[[#This Row],[Qty Added]]</f>
        <v>0.5</v>
      </c>
      <c r="T2804" s="19">
        <f>Table1[[#This Row],[Unit Price]]*Table1[[#This Row],[Stock]]</f>
        <v>83200</v>
      </c>
    </row>
    <row r="2805" spans="1:20" x14ac:dyDescent="0.3">
      <c r="A2805" t="s">
        <v>270</v>
      </c>
      <c r="J2805" s="18" t="str">
        <f t="shared" si="172"/>
        <v>30-03-2026</v>
      </c>
      <c r="K2805" t="str">
        <f t="shared" si="173"/>
        <v>SKU219</v>
      </c>
      <c r="L2805" t="str">
        <f t="shared" si="174"/>
        <v>Water Bottle Sport</v>
      </c>
      <c r="M2805" t="s">
        <v>548</v>
      </c>
      <c r="N2805">
        <f t="shared" si="175"/>
        <v>110</v>
      </c>
      <c r="O2805" cm="1">
        <f t="array" ref="O2805">_xlfn.FILTERXML("&lt;t&gt;&lt;s&gt;" &amp; SUBSTITUTE(SUBSTITUTE(A2805, "|", "&lt;/s&gt;&lt;s&gt;"), ";", "&lt;/s&gt;&lt;s&gt;") &amp; "&lt;/s&gt;&lt;/t&gt;", "//s[last()-2]")</f>
        <v>70</v>
      </c>
      <c r="P2805" cm="1">
        <f t="array" ref="P2805">_xlfn.FILTERXML("&lt;t&gt;&lt;s&gt;" &amp; SUBSTITUTE(SUBSTITUTE(SUBSTITUTE(CLEAN(A2805), "|", "&lt;/s&gt;&lt;s&gt;"), ",", "&lt;/s&gt;&lt;s&gt;"), ";", "&lt;/s&gt;&lt;s&gt;") &amp; "&lt;/s&gt;&lt;/t&gt;", "//s[last()-2]")</f>
        <v>200</v>
      </c>
      <c r="Q2805" cm="1">
        <f t="array" ref="Q2805">_xlfn.FILTERXML("&lt;t&gt;&lt;s&gt;" &amp; SUBSTITUTE(SUBSTITUTE(SUBSTITUTE(A2805, "|", "&lt;/s&gt;&lt;s&gt;"), ",", "&lt;/s&gt;&lt;s&gt;"), ";", "&lt;/s&gt;&lt;s&gt;") &amp; "&lt;/s&gt;&lt;/t&gt;", "//s[last()-1]")</f>
        <v>220</v>
      </c>
      <c r="R2805" t="s">
        <v>588</v>
      </c>
      <c r="S2805" s="20">
        <f>Table1[[#This Row],[Qty Sold]]/Table1[[#This Row],[Qty Added]]</f>
        <v>0.63636363636363635</v>
      </c>
      <c r="T2805" s="19">
        <f>Table1[[#This Row],[Unit Price]]*Table1[[#This Row],[Stock]]</f>
        <v>44000</v>
      </c>
    </row>
    <row r="2806" spans="1:20" x14ac:dyDescent="0.3">
      <c r="A2806" t="s">
        <v>271</v>
      </c>
      <c r="J2806" s="18" t="str">
        <f t="shared" si="172"/>
        <v>31-03-2026</v>
      </c>
      <c r="K2806" t="str">
        <f t="shared" si="173"/>
        <v>SKU220</v>
      </c>
      <c r="L2806" t="str">
        <f t="shared" si="174"/>
        <v>Lunch Box Steel</v>
      </c>
      <c r="M2806" t="s">
        <v>549</v>
      </c>
      <c r="N2806">
        <f t="shared" si="175"/>
        <v>45</v>
      </c>
      <c r="O2806" cm="1">
        <f t="array" ref="O2806">_xlfn.FILTERXML("&lt;t&gt;&lt;s&gt;" &amp; SUBSTITUTE(SUBSTITUTE(A2806, "|", "&lt;/s&gt;&lt;s&gt;"), ";", "&lt;/s&gt;&lt;s&gt;") &amp; "&lt;/s&gt;&lt;/t&gt;", "//s[last()-2]")</f>
        <v>25</v>
      </c>
      <c r="P2806" cm="1">
        <f t="array" ref="P2806">_xlfn.FILTERXML("&lt;t&gt;&lt;s&gt;" &amp; SUBSTITUTE(SUBSTITUTE(SUBSTITUTE(CLEAN(A2806), "|", "&lt;/s&gt;&lt;s&gt;"), ",", "&lt;/s&gt;&lt;s&gt;"), ";", "&lt;/s&gt;&lt;s&gt;") &amp; "&lt;/s&gt;&lt;/t&gt;", "//s[last()-2]")</f>
        <v>100</v>
      </c>
      <c r="Q2806" cm="1">
        <f t="array" ref="Q2806">_xlfn.FILTERXML("&lt;t&gt;&lt;s&gt;" &amp; SUBSTITUTE(SUBSTITUTE(SUBSTITUTE(A2806, "|", "&lt;/s&gt;&lt;s&gt;"), ",", "&lt;/s&gt;&lt;s&gt;"), ";", "&lt;/s&gt;&lt;s&gt;") &amp; "&lt;/s&gt;&lt;/t&gt;", "//s[last()-1]")</f>
        <v>450</v>
      </c>
      <c r="R2806" t="s">
        <v>589</v>
      </c>
      <c r="S2806" s="20">
        <f>Table1[[#This Row],[Qty Sold]]/Table1[[#This Row],[Qty Added]]</f>
        <v>0.55555555555555558</v>
      </c>
      <c r="T2806" s="19">
        <f>Table1[[#This Row],[Unit Price]]*Table1[[#This Row],[Stock]]</f>
        <v>45000</v>
      </c>
    </row>
    <row r="2807" spans="1:20" x14ac:dyDescent="0.3">
      <c r="A2807" t="s">
        <v>272</v>
      </c>
      <c r="J2807" s="18" t="str">
        <f t="shared" si="172"/>
        <v>01-01-2026</v>
      </c>
      <c r="K2807" t="str">
        <f t="shared" si="173"/>
        <v>SKU221</v>
      </c>
      <c r="L2807" t="str">
        <f t="shared" si="174"/>
        <v>Knife Premium Plus</v>
      </c>
      <c r="M2807" t="s">
        <v>550</v>
      </c>
      <c r="N2807">
        <f t="shared" si="175"/>
        <v>40</v>
      </c>
      <c r="O2807" cm="1">
        <f t="array" ref="O2807">_xlfn.FILTERXML("&lt;t&gt;&lt;s&gt;" &amp; SUBSTITUTE(SUBSTITUTE(A2807, "|", "&lt;/s&gt;&lt;s&gt;"), ";", "&lt;/s&gt;&lt;s&gt;") &amp; "&lt;/s&gt;&lt;/t&gt;", "//s[last()-2]")</f>
        <v>22</v>
      </c>
      <c r="P2807" cm="1">
        <f t="array" ref="P2807">_xlfn.FILTERXML("&lt;t&gt;&lt;s&gt;" &amp; SUBSTITUTE(SUBSTITUTE(SUBSTITUTE(CLEAN(A2807), "|", "&lt;/s&gt;&lt;s&gt;"), ",", "&lt;/s&gt;&lt;s&gt;"), ";", "&lt;/s&gt;&lt;s&gt;") &amp; "&lt;/s&gt;&lt;/t&gt;", "//s[last()-2]")</f>
        <v>95</v>
      </c>
      <c r="Q2807" cm="1">
        <f t="array" ref="Q2807">_xlfn.FILTERXML("&lt;t&gt;&lt;s&gt;" &amp; SUBSTITUTE(SUBSTITUTE(SUBSTITUTE(A2807, "|", "&lt;/s&gt;&lt;s&gt;"), ",", "&lt;/s&gt;&lt;s&gt;"), ";", "&lt;/s&gt;&lt;s&gt;") &amp; "&lt;/s&gt;&lt;/t&gt;", "//s[last()-1]")</f>
        <v>900</v>
      </c>
      <c r="R2807" t="s">
        <v>590</v>
      </c>
      <c r="S2807" s="20">
        <f>Table1[[#This Row],[Qty Sold]]/Table1[[#This Row],[Qty Added]]</f>
        <v>0.55000000000000004</v>
      </c>
      <c r="T2807" s="19">
        <f>Table1[[#This Row],[Unit Price]]*Table1[[#This Row],[Stock]]</f>
        <v>85500</v>
      </c>
    </row>
    <row r="2808" spans="1:20" x14ac:dyDescent="0.3">
      <c r="A2808" t="s">
        <v>273</v>
      </c>
      <c r="J2808" s="18" t="str">
        <f t="shared" si="172"/>
        <v>02-01-2026</v>
      </c>
      <c r="K2808" t="str">
        <f t="shared" si="173"/>
        <v>SKU222</v>
      </c>
      <c r="L2808" t="str">
        <f t="shared" si="174"/>
        <v>knife premium plus</v>
      </c>
      <c r="M2808" t="s">
        <v>569</v>
      </c>
      <c r="N2808">
        <f t="shared" si="175"/>
        <v>25</v>
      </c>
      <c r="O2808" cm="1">
        <f t="array" ref="O2808">_xlfn.FILTERXML("&lt;t&gt;&lt;s&gt;" &amp; SUBSTITUTE(SUBSTITUTE(A2808, "|", "&lt;/s&gt;&lt;s&gt;"), ";", "&lt;/s&gt;&lt;s&gt;") &amp; "&lt;/s&gt;&lt;/t&gt;", "//s[last()-2]")</f>
        <v>12</v>
      </c>
      <c r="P2808" cm="1">
        <f t="array" ref="P2808">_xlfn.FILTERXML("&lt;t&gt;&lt;s&gt;" &amp; SUBSTITUTE(SUBSTITUTE(SUBSTITUTE(CLEAN(A2808), "|", "&lt;/s&gt;&lt;s&gt;"), ",", "&lt;/s&gt;&lt;s&gt;"), ";", "&lt;/s&gt;&lt;s&gt;") &amp; "&lt;/s&gt;&lt;/t&gt;", "//s[last()-2]")</f>
        <v>100</v>
      </c>
      <c r="Q2808" cm="1">
        <f t="array" ref="Q2808">_xlfn.FILTERXML("&lt;t&gt;&lt;s&gt;" &amp; SUBSTITUTE(SUBSTITUTE(SUBSTITUTE(A2808, "|", "&lt;/s&gt;&lt;s&gt;"), ",", "&lt;/s&gt;&lt;s&gt;"), ";", "&lt;/s&gt;&lt;s&gt;") &amp; "&lt;/s&gt;&lt;/t&gt;", "//s[last()-1]")</f>
        <v>900</v>
      </c>
      <c r="R2808" t="s">
        <v>610</v>
      </c>
      <c r="S2808" s="20">
        <f>Table1[[#This Row],[Qty Sold]]/Table1[[#This Row],[Qty Added]]</f>
        <v>0.48</v>
      </c>
      <c r="T2808" s="19">
        <f>Table1[[#This Row],[Unit Price]]*Table1[[#This Row],[Stock]]</f>
        <v>90000</v>
      </c>
    </row>
    <row r="2809" spans="1:20" x14ac:dyDescent="0.3">
      <c r="A2809" t="s">
        <v>274</v>
      </c>
      <c r="J2809" s="18" t="str">
        <f t="shared" si="172"/>
        <v>03-01-2026</v>
      </c>
      <c r="K2809" t="str">
        <f t="shared" si="173"/>
        <v>SKU223</v>
      </c>
      <c r="L2809" t="str">
        <f t="shared" si="174"/>
        <v>Cutlery Set Gold</v>
      </c>
      <c r="M2809" t="s">
        <v>551</v>
      </c>
      <c r="N2809">
        <f t="shared" si="175"/>
        <v>35</v>
      </c>
      <c r="O2809" cm="1">
        <f t="array" ref="O2809">_xlfn.FILTERXML("&lt;t&gt;&lt;s&gt;" &amp; SUBSTITUTE(SUBSTITUTE(A2809, "|", "&lt;/s&gt;&lt;s&gt;"), ";", "&lt;/s&gt;&lt;s&gt;") &amp; "&lt;/s&gt;&lt;/t&gt;", "//s[last()-2]")</f>
        <v>18</v>
      </c>
      <c r="P2809" cm="1">
        <f t="array" ref="P2809">_xlfn.FILTERXML("&lt;t&gt;&lt;s&gt;" &amp; SUBSTITUTE(SUBSTITUTE(SUBSTITUTE(CLEAN(A2809), "|", "&lt;/s&gt;&lt;s&gt;"), ",", "&lt;/s&gt;&lt;s&gt;"), ";", "&lt;/s&gt;&lt;s&gt;") &amp; "&lt;/s&gt;&lt;/t&gt;", "//s[last()-2]")</f>
        <v>90</v>
      </c>
      <c r="Q2809" cm="1">
        <f t="array" ref="Q2809">_xlfn.FILTERXML("&lt;t&gt;&lt;s&gt;" &amp; SUBSTITUTE(SUBSTITUTE(SUBSTITUTE(A2809, "|", "&lt;/s&gt;&lt;s&gt;"), ",", "&lt;/s&gt;&lt;s&gt;"), ";", "&lt;/s&gt;&lt;s&gt;") &amp; "&lt;/s&gt;&lt;/t&gt;", "//s[last()-1]")</f>
        <v>1500</v>
      </c>
      <c r="R2809" t="s">
        <v>591</v>
      </c>
      <c r="S2809" s="20">
        <f>Table1[[#This Row],[Qty Sold]]/Table1[[#This Row],[Qty Added]]</f>
        <v>0.51428571428571423</v>
      </c>
      <c r="T2809" s="19">
        <f>Table1[[#This Row],[Unit Price]]*Table1[[#This Row],[Stock]]</f>
        <v>135000</v>
      </c>
    </row>
    <row r="2810" spans="1:20" x14ac:dyDescent="0.3">
      <c r="A2810" t="s">
        <v>275</v>
      </c>
      <c r="J2810" s="18" t="str">
        <f t="shared" si="172"/>
        <v>04-01-2026</v>
      </c>
      <c r="K2810" t="str">
        <f t="shared" si="173"/>
        <v>SKU224</v>
      </c>
      <c r="L2810" t="str">
        <f t="shared" si="174"/>
        <v>Steel Bowl Medium</v>
      </c>
      <c r="M2810" t="s">
        <v>541</v>
      </c>
      <c r="N2810">
        <f t="shared" si="175"/>
        <v>75</v>
      </c>
      <c r="O2810" cm="1">
        <f t="array" ref="O2810">_xlfn.FILTERXML("&lt;t&gt;&lt;s&gt;" &amp; SUBSTITUTE(SUBSTITUTE(A2810, "|", "&lt;/s&gt;&lt;s&gt;"), ";", "&lt;/s&gt;&lt;s&gt;") &amp; "&lt;/s&gt;&lt;/t&gt;", "//s[last()-2]")</f>
        <v>45</v>
      </c>
      <c r="P2810" cm="1">
        <f t="array" ref="P2810">_xlfn.FILTERXML("&lt;t&gt;&lt;s&gt;" &amp; SUBSTITUTE(SUBSTITUTE(SUBSTITUTE(CLEAN(A2810), "|", "&lt;/s&gt;&lt;s&gt;"), ",", "&lt;/s&gt;&lt;s&gt;"), ";", "&lt;/s&gt;&lt;s&gt;") &amp; "&lt;/s&gt;&lt;/t&gt;", "//s[last()-2]")</f>
        <v>155</v>
      </c>
      <c r="Q2810" cm="1">
        <f t="array" ref="Q2810">_xlfn.FILTERXML("&lt;t&gt;&lt;s&gt;" &amp; SUBSTITUTE(SUBSTITUTE(SUBSTITUTE(A2810, "|", "&lt;/s&gt;&lt;s&gt;"), ",", "&lt;/s&gt;&lt;s&gt;"), ";", "&lt;/s&gt;&lt;s&gt;") &amp; "&lt;/s&gt;&lt;/t&gt;", "//s[last()-1]")</f>
        <v>140</v>
      </c>
      <c r="R2810" t="s">
        <v>582</v>
      </c>
      <c r="S2810" s="20">
        <f>Table1[[#This Row],[Qty Sold]]/Table1[[#This Row],[Qty Added]]</f>
        <v>0.6</v>
      </c>
      <c r="T2810" s="19">
        <f>Table1[[#This Row],[Unit Price]]*Table1[[#This Row],[Stock]]</f>
        <v>21700</v>
      </c>
    </row>
    <row r="2811" spans="1:20" x14ac:dyDescent="0.3">
      <c r="A2811" t="s">
        <v>276</v>
      </c>
      <c r="J2811" s="18" t="str">
        <f t="shared" si="172"/>
        <v>05-01-2026</v>
      </c>
      <c r="K2811" t="str">
        <f t="shared" si="173"/>
        <v>SKU225</v>
      </c>
      <c r="L2811" t="str">
        <f t="shared" si="174"/>
        <v>Glass Bowl Medium</v>
      </c>
      <c r="M2811" t="s">
        <v>545</v>
      </c>
      <c r="N2811">
        <f t="shared" si="175"/>
        <v>28</v>
      </c>
      <c r="O2811" cm="1">
        <f t="array" ref="O2811">_xlfn.FILTERXML("&lt;t&gt;&lt;s&gt;" &amp; SUBSTITUTE(SUBSTITUTE(A2811, "|", "&lt;/s&gt;&lt;s&gt;"), ";", "&lt;/s&gt;&lt;s&gt;") &amp; "&lt;/s&gt;&lt;/t&gt;", "//s[last()-2]")</f>
        <v>14</v>
      </c>
      <c r="P2811" cm="1">
        <f t="array" ref="P2811">_xlfn.FILTERXML("&lt;t&gt;&lt;s&gt;" &amp; SUBSTITUTE(SUBSTITUTE(SUBSTITUTE(CLEAN(A2811), "|", "&lt;/s&gt;&lt;s&gt;"), ",", "&lt;/s&gt;&lt;s&gt;"), ";", "&lt;/s&gt;&lt;s&gt;") &amp; "&lt;/s&gt;&lt;/t&gt;", "//s[last()-2]")</f>
        <v>75</v>
      </c>
      <c r="Q2811" cm="1">
        <f t="array" ref="Q2811">_xlfn.FILTERXML("&lt;t&gt;&lt;s&gt;" &amp; SUBSTITUTE(SUBSTITUTE(SUBSTITUTE(A2811, "|", "&lt;/s&gt;&lt;s&gt;"), ",", "&lt;/s&gt;&lt;s&gt;"), ";", "&lt;/s&gt;&lt;s&gt;") &amp; "&lt;/s&gt;&lt;/t&gt;", "//s[last()-1]")</f>
        <v>280</v>
      </c>
      <c r="R2811" t="s">
        <v>585</v>
      </c>
      <c r="S2811" s="20">
        <f>Table1[[#This Row],[Qty Sold]]/Table1[[#This Row],[Qty Added]]</f>
        <v>0.5</v>
      </c>
      <c r="T2811" s="19">
        <f>Table1[[#This Row],[Unit Price]]*Table1[[#This Row],[Stock]]</f>
        <v>21000</v>
      </c>
    </row>
    <row r="2812" spans="1:20" x14ac:dyDescent="0.3">
      <c r="A2812" t="s">
        <v>277</v>
      </c>
      <c r="J2812" s="18" t="str">
        <f t="shared" si="172"/>
        <v>06-01-2026</v>
      </c>
      <c r="K2812" t="str">
        <f t="shared" si="173"/>
        <v>SKU226</v>
      </c>
      <c r="L2812" t="str">
        <f t="shared" si="174"/>
        <v>Plastic Container Medium</v>
      </c>
      <c r="M2812" t="s">
        <v>544</v>
      </c>
      <c r="N2812">
        <f t="shared" si="175"/>
        <v>90</v>
      </c>
      <c r="O2812" cm="1">
        <f t="array" ref="O2812">_xlfn.FILTERXML("&lt;t&gt;&lt;s&gt;" &amp; SUBSTITUTE(SUBSTITUTE(A2812, "|", "&lt;/s&gt;&lt;s&gt;"), ";", "&lt;/s&gt;&lt;s&gt;") &amp; "&lt;/s&gt;&lt;/t&gt;", "//s[last()-2]")</f>
        <v>55</v>
      </c>
      <c r="P2812" cm="1">
        <f t="array" ref="P2812">_xlfn.FILTERXML("&lt;t&gt;&lt;s&gt;" &amp; SUBSTITUTE(SUBSTITUTE(SUBSTITUTE(CLEAN(A2812), "|", "&lt;/s&gt;&lt;s&gt;"), ",", "&lt;/s&gt;&lt;s&gt;"), ";", "&lt;/s&gt;&lt;s&gt;") &amp; "&lt;/s&gt;&lt;/t&gt;", "//s[last()-2]")</f>
        <v>160</v>
      </c>
      <c r="Q2812" cm="1">
        <f t="array" ref="Q2812">_xlfn.FILTERXML("&lt;t&gt;&lt;s&gt;" &amp; SUBSTITUTE(SUBSTITUTE(SUBSTITUTE(A2812, "|", "&lt;/s&gt;&lt;s&gt;"), ",", "&lt;/s&gt;&lt;s&gt;"), ";", "&lt;/s&gt;&lt;s&gt;") &amp; "&lt;/s&gt;&lt;/t&gt;", "//s[last()-1]")</f>
        <v>200</v>
      </c>
      <c r="R2812" t="s">
        <v>584</v>
      </c>
      <c r="S2812" s="20">
        <f>Table1[[#This Row],[Qty Sold]]/Table1[[#This Row],[Qty Added]]</f>
        <v>0.61111111111111116</v>
      </c>
      <c r="T2812" s="19">
        <f>Table1[[#This Row],[Unit Price]]*Table1[[#This Row],[Stock]]</f>
        <v>32000</v>
      </c>
    </row>
    <row r="2813" spans="1:20" x14ac:dyDescent="0.3">
      <c r="A2813" t="s">
        <v>278</v>
      </c>
      <c r="J2813" s="18" t="str">
        <f t="shared" si="172"/>
        <v>07-01-2026</v>
      </c>
      <c r="K2813" t="str">
        <f t="shared" si="173"/>
        <v>SKU227</v>
      </c>
      <c r="L2813" t="str">
        <f t="shared" si="174"/>
        <v>plastic container medium</v>
      </c>
      <c r="M2813" t="s">
        <v>573</v>
      </c>
      <c r="N2813">
        <f t="shared" si="175"/>
        <v>60</v>
      </c>
      <c r="O2813" cm="1">
        <f t="array" ref="O2813">_xlfn.FILTERXML("&lt;t&gt;&lt;s&gt;" &amp; SUBSTITUTE(SUBSTITUTE(A2813, "|", "&lt;/s&gt;&lt;s&gt;"), ";", "&lt;/s&gt;&lt;s&gt;") &amp; "&lt;/s&gt;&lt;/t&gt;", "//s[last()-2]")</f>
        <v>30</v>
      </c>
      <c r="P2813" cm="1">
        <f t="array" ref="P2813">_xlfn.FILTERXML("&lt;t&gt;&lt;s&gt;" &amp; SUBSTITUTE(SUBSTITUTE(SUBSTITUTE(CLEAN(A2813), "|", "&lt;/s&gt;&lt;s&gt;"), ",", "&lt;/s&gt;&lt;s&gt;"), ";", "&lt;/s&gt;&lt;s&gt;") &amp; "&lt;/s&gt;&lt;/t&gt;", "//s[last()-2]")</f>
        <v>165</v>
      </c>
      <c r="Q2813" cm="1">
        <f t="array" ref="Q2813">_xlfn.FILTERXML("&lt;t&gt;&lt;s&gt;" &amp; SUBSTITUTE(SUBSTITUTE(SUBSTITUTE(A2813, "|", "&lt;/s&gt;&lt;s&gt;"), ",", "&lt;/s&gt;&lt;s&gt;"), ";", "&lt;/s&gt;&lt;s&gt;") &amp; "&lt;/s&gt;&lt;/t&gt;", "//s[last()-1]")</f>
        <v>200</v>
      </c>
      <c r="R2813" t="s">
        <v>614</v>
      </c>
      <c r="S2813" s="20">
        <f>Table1[[#This Row],[Qty Sold]]/Table1[[#This Row],[Qty Added]]</f>
        <v>0.5</v>
      </c>
      <c r="T2813" s="19">
        <f>Table1[[#This Row],[Unit Price]]*Table1[[#This Row],[Stock]]</f>
        <v>33000</v>
      </c>
    </row>
    <row r="2814" spans="1:20" x14ac:dyDescent="0.3">
      <c r="A2814" t="s">
        <v>279</v>
      </c>
      <c r="J2814" s="18" t="str">
        <f t="shared" si="172"/>
        <v>08-01-2026</v>
      </c>
      <c r="K2814" t="str">
        <f t="shared" si="173"/>
        <v>SKU228</v>
      </c>
      <c r="L2814" t="str">
        <f t="shared" si="174"/>
        <v>Storage Jar Medium</v>
      </c>
      <c r="M2814" t="s">
        <v>553</v>
      </c>
      <c r="N2814">
        <f t="shared" si="175"/>
        <v>65</v>
      </c>
      <c r="O2814" cm="1">
        <f t="array" ref="O2814">_xlfn.FILTERXML("&lt;t&gt;&lt;s&gt;" &amp; SUBSTITUTE(SUBSTITUTE(A2814, "|", "&lt;/s&gt;&lt;s&gt;"), ";", "&lt;/s&gt;&lt;s&gt;") &amp; "&lt;/s&gt;&lt;/t&gt;", "//s[last()-2]")</f>
        <v>35</v>
      </c>
      <c r="P2814" cm="1">
        <f t="array" ref="P2814">_xlfn.FILTERXML("&lt;t&gt;&lt;s&gt;" &amp; SUBSTITUTE(SUBSTITUTE(SUBSTITUTE(CLEAN(A2814), "|", "&lt;/s&gt;&lt;s&gt;"), ",", "&lt;/s&gt;&lt;s&gt;"), ";", "&lt;/s&gt;&lt;s&gt;") &amp; "&lt;/s&gt;&lt;/t&gt;", "//s[last()-2]")</f>
        <v>140</v>
      </c>
      <c r="Q2814" cm="1">
        <f t="array" ref="Q2814">_xlfn.FILTERXML("&lt;t&gt;&lt;s&gt;" &amp; SUBSTITUTE(SUBSTITUTE(SUBSTITUTE(A2814, "|", "&lt;/s&gt;&lt;s&gt;"), ",", "&lt;/s&gt;&lt;s&gt;"), ";", "&lt;/s&gt;&lt;s&gt;") &amp; "&lt;/s&gt;&lt;/t&gt;", "//s[last()-1]")</f>
        <v>260</v>
      </c>
      <c r="R2814" t="s">
        <v>593</v>
      </c>
      <c r="S2814" s="20">
        <f>Table1[[#This Row],[Qty Sold]]/Table1[[#This Row],[Qty Added]]</f>
        <v>0.53846153846153844</v>
      </c>
      <c r="T2814" s="19">
        <f>Table1[[#This Row],[Unit Price]]*Table1[[#This Row],[Stock]]</f>
        <v>36400</v>
      </c>
    </row>
    <row r="2815" spans="1:20" x14ac:dyDescent="0.3">
      <c r="A2815" t="s">
        <v>280</v>
      </c>
      <c r="J2815" s="18" t="str">
        <f t="shared" si="172"/>
        <v>09-01-2026</v>
      </c>
      <c r="K2815" t="str">
        <f t="shared" si="173"/>
        <v>SKU229</v>
      </c>
      <c r="L2815" t="str">
        <f t="shared" si="174"/>
        <v>Steel Tiffin Large</v>
      </c>
      <c r="M2815" t="s">
        <v>541</v>
      </c>
      <c r="N2815">
        <f t="shared" si="175"/>
        <v>35</v>
      </c>
      <c r="O2815" cm="1">
        <f t="array" ref="O2815">_xlfn.FILTERXML("&lt;t&gt;&lt;s&gt;" &amp; SUBSTITUTE(SUBSTITUTE(A2815, "|", "&lt;/s&gt;&lt;s&gt;"), ";", "&lt;/s&gt;&lt;s&gt;") &amp; "&lt;/s&gt;&lt;/t&gt;", "//s[last()-2]")</f>
        <v>20</v>
      </c>
      <c r="P2815" cm="1">
        <f t="array" ref="P2815">_xlfn.FILTERXML("&lt;t&gt;&lt;s&gt;" &amp; SUBSTITUTE(SUBSTITUTE(SUBSTITUTE(CLEAN(A2815), "|", "&lt;/s&gt;&lt;s&gt;"), ",", "&lt;/s&gt;&lt;s&gt;"), ";", "&lt;/s&gt;&lt;s&gt;") &amp; "&lt;/s&gt;&lt;/t&gt;", "//s[last()-2]")</f>
        <v>80</v>
      </c>
      <c r="Q2815" cm="1">
        <f t="array" ref="Q2815">_xlfn.FILTERXML("&lt;t&gt;&lt;s&gt;" &amp; SUBSTITUTE(SUBSTITUTE(SUBSTITUTE(A2815, "|", "&lt;/s&gt;&lt;s&gt;"), ",", "&lt;/s&gt;&lt;s&gt;"), ";", "&lt;/s&gt;&lt;s&gt;") &amp; "&lt;/s&gt;&lt;/t&gt;", "//s[last()-1]")</f>
        <v>500</v>
      </c>
      <c r="R2815" t="s">
        <v>582</v>
      </c>
      <c r="S2815" s="20">
        <f>Table1[[#This Row],[Qty Sold]]/Table1[[#This Row],[Qty Added]]</f>
        <v>0.5714285714285714</v>
      </c>
      <c r="T2815" s="19">
        <f>Table1[[#This Row],[Unit Price]]*Table1[[#This Row],[Stock]]</f>
        <v>40000</v>
      </c>
    </row>
    <row r="2816" spans="1:20" x14ac:dyDescent="0.3">
      <c r="A2816" t="s">
        <v>281</v>
      </c>
      <c r="J2816" s="18" t="str">
        <f t="shared" si="172"/>
        <v>10-01-2026</v>
      </c>
      <c r="K2816" t="str">
        <f t="shared" si="173"/>
        <v>SKU230</v>
      </c>
      <c r="L2816" t="str">
        <f t="shared" si="174"/>
        <v>steel tiffin large</v>
      </c>
      <c r="M2816" t="s">
        <v>542</v>
      </c>
      <c r="N2816">
        <f t="shared" si="175"/>
        <v>25</v>
      </c>
      <c r="O2816" cm="1">
        <f t="array" ref="O2816">_xlfn.FILTERXML("&lt;t&gt;&lt;s&gt;" &amp; SUBSTITUTE(SUBSTITUTE(A2816, "|", "&lt;/s&gt;&lt;s&gt;"), ";", "&lt;/s&gt;&lt;s&gt;") &amp; "&lt;/s&gt;&lt;/t&gt;", "//s[last()-2]")</f>
        <v>12</v>
      </c>
      <c r="P2816" cm="1">
        <f t="array" ref="P2816">_xlfn.FILTERXML("&lt;t&gt;&lt;s&gt;" &amp; SUBSTITUTE(SUBSTITUTE(SUBSTITUTE(CLEAN(A2816), "|", "&lt;/s&gt;&lt;s&gt;"), ",", "&lt;/s&gt;&lt;s&gt;"), ";", "&lt;/s&gt;&lt;s&gt;") &amp; "&lt;/s&gt;&lt;/t&gt;", "//s[last()-2]")</f>
        <v>85</v>
      </c>
      <c r="Q2816" cm="1">
        <f t="array" ref="Q2816">_xlfn.FILTERXML("&lt;t&gt;&lt;s&gt;" &amp; SUBSTITUTE(SUBSTITUTE(SUBSTITUTE(A2816, "|", "&lt;/s&gt;&lt;s&gt;"), ",", "&lt;/s&gt;&lt;s&gt;"), ";", "&lt;/s&gt;&lt;s&gt;") &amp; "&lt;/s&gt;&lt;/t&gt;", "//s[last()-1]")</f>
        <v>500</v>
      </c>
      <c r="R2816" t="s">
        <v>600</v>
      </c>
      <c r="S2816" s="20">
        <f>Table1[[#This Row],[Qty Sold]]/Table1[[#This Row],[Qty Added]]</f>
        <v>0.48</v>
      </c>
      <c r="T2816" s="19">
        <f>Table1[[#This Row],[Unit Price]]*Table1[[#This Row],[Stock]]</f>
        <v>42500</v>
      </c>
    </row>
    <row r="2817" spans="1:20" x14ac:dyDescent="0.3">
      <c r="A2817" t="s">
        <v>282</v>
      </c>
      <c r="J2817" s="18" t="str">
        <f t="shared" si="172"/>
        <v>11-01-2026</v>
      </c>
      <c r="K2817" t="str">
        <f t="shared" si="173"/>
        <v>SKU231</v>
      </c>
      <c r="L2817" t="str">
        <f t="shared" si="174"/>
        <v>Water Bottle 2L</v>
      </c>
      <c r="M2817" t="s">
        <v>548</v>
      </c>
      <c r="N2817">
        <f t="shared" si="175"/>
        <v>130</v>
      </c>
      <c r="O2817" cm="1">
        <f t="array" ref="O2817">_xlfn.FILTERXML("&lt;t&gt;&lt;s&gt;" &amp; SUBSTITUTE(SUBSTITUTE(A2817, "|", "&lt;/s&gt;&lt;s&gt;"), ";", "&lt;/s&gt;&lt;s&gt;") &amp; "&lt;/s&gt;&lt;/t&gt;", "//s[last()-2]")</f>
        <v>85</v>
      </c>
      <c r="P2817" cm="1">
        <f t="array" ref="P2817">_xlfn.FILTERXML("&lt;t&gt;&lt;s&gt;" &amp; SUBSTITUTE(SUBSTITUTE(SUBSTITUTE(CLEAN(A2817), "|", "&lt;/s&gt;&lt;s&gt;"), ",", "&lt;/s&gt;&lt;s&gt;"), ";", "&lt;/s&gt;&lt;s&gt;") &amp; "&lt;/s&gt;&lt;/t&gt;", "//s[last()-2]")</f>
        <v>230</v>
      </c>
      <c r="Q2817" cm="1">
        <f t="array" ref="Q2817">_xlfn.FILTERXML("&lt;t&gt;&lt;s&gt;" &amp; SUBSTITUTE(SUBSTITUTE(SUBSTITUTE(A2817, "|", "&lt;/s&gt;&lt;s&gt;"), ",", "&lt;/s&gt;&lt;s&gt;"), ";", "&lt;/s&gt;&lt;s&gt;") &amp; "&lt;/s&gt;&lt;/t&gt;", "//s[last()-1]")</f>
        <v>250</v>
      </c>
      <c r="R2817" t="s">
        <v>588</v>
      </c>
      <c r="S2817" s="20">
        <f>Table1[[#This Row],[Qty Sold]]/Table1[[#This Row],[Qty Added]]</f>
        <v>0.65384615384615385</v>
      </c>
      <c r="T2817" s="19">
        <f>Table1[[#This Row],[Unit Price]]*Table1[[#This Row],[Stock]]</f>
        <v>57500</v>
      </c>
    </row>
    <row r="2818" spans="1:20" x14ac:dyDescent="0.3">
      <c r="A2818" t="s">
        <v>283</v>
      </c>
      <c r="J2818" s="18" t="str">
        <f t="shared" si="172"/>
        <v>12-01-2026</v>
      </c>
      <c r="K2818" t="str">
        <f t="shared" si="173"/>
        <v>SKU232</v>
      </c>
      <c r="L2818" t="str">
        <f t="shared" si="174"/>
        <v>Bottle Set 8pc</v>
      </c>
      <c r="M2818" t="s">
        <v>557</v>
      </c>
      <c r="N2818">
        <f t="shared" si="175"/>
        <v>85</v>
      </c>
      <c r="O2818" cm="1">
        <f t="array" ref="O2818">_xlfn.FILTERXML("&lt;t&gt;&lt;s&gt;" &amp; SUBSTITUTE(SUBSTITUTE(A2818, "|", "&lt;/s&gt;&lt;s&gt;"), ";", "&lt;/s&gt;&lt;s&gt;") &amp; "&lt;/s&gt;&lt;/t&gt;", "//s[last()-2]")</f>
        <v>50</v>
      </c>
      <c r="P2818" cm="1">
        <f t="array" ref="P2818">_xlfn.FILTERXML("&lt;t&gt;&lt;s&gt;" &amp; SUBSTITUTE(SUBSTITUTE(SUBSTITUTE(CLEAN(A2818), "|", "&lt;/s&gt;&lt;s&gt;"), ",", "&lt;/s&gt;&lt;s&gt;"), ";", "&lt;/s&gt;&lt;s&gt;") &amp; "&lt;/s&gt;&lt;/t&gt;", "//s[last()-2]")</f>
        <v>150</v>
      </c>
      <c r="Q2818" cm="1">
        <f t="array" ref="Q2818">_xlfn.FILTERXML("&lt;t&gt;&lt;s&gt;" &amp; SUBSTITUTE(SUBSTITUTE(SUBSTITUTE(A2818, "|", "&lt;/s&gt;&lt;s&gt;"), ",", "&lt;/s&gt;&lt;s&gt;"), ";", "&lt;/s&gt;&lt;s&gt;") &amp; "&lt;/s&gt;&lt;/t&gt;", "//s[last()-1]")</f>
        <v>650</v>
      </c>
      <c r="R2818" t="s">
        <v>597</v>
      </c>
      <c r="S2818" s="20">
        <f>Table1[[#This Row],[Qty Sold]]/Table1[[#This Row],[Qty Added]]</f>
        <v>0.58823529411764708</v>
      </c>
      <c r="T2818" s="19">
        <f>Table1[[#This Row],[Unit Price]]*Table1[[#This Row],[Stock]]</f>
        <v>97500</v>
      </c>
    </row>
    <row r="2819" spans="1:20" x14ac:dyDescent="0.3">
      <c r="A2819" t="s">
        <v>284</v>
      </c>
      <c r="J2819" s="18" t="str">
        <f t="shared" ref="J2819:J2882" si="176">LEFT(A2819, FIND(",", A2819) - 1)</f>
        <v>13-01-2026</v>
      </c>
      <c r="K2819" t="str">
        <f t="shared" ref="K2819:K2882" si="177">TRIM(MID(A2819, FIND(",", A2819) + 1, FIND("|", A2819) - FIND(",", A2819) - 1))</f>
        <v>SKU233</v>
      </c>
      <c r="L2819" t="str">
        <f t="shared" ref="L2819:L2882" si="178">TRIM(_xlfn.TEXTBEFORE(_xlfn.TEXTAFTER(A2819, "|"), ";"))</f>
        <v>Serving Tray Medium</v>
      </c>
      <c r="M2819" t="s">
        <v>554</v>
      </c>
      <c r="N2819">
        <f t="shared" ref="N2819:N2882" si="179">VALUE(MID(A2819, FIND(",", A2819, FIND(";", A2819)) + 1, FIND("|", A2819, FIND(",", A2819, FIND(";", A2819))) - FIND(",", A2819, FIND(";", A2819)) - 1))</f>
        <v>40</v>
      </c>
      <c r="O2819" cm="1">
        <f t="array" ref="O2819">_xlfn.FILTERXML("&lt;t&gt;&lt;s&gt;" &amp; SUBSTITUTE(SUBSTITUTE(A2819, "|", "&lt;/s&gt;&lt;s&gt;"), ";", "&lt;/s&gt;&lt;s&gt;") &amp; "&lt;/s&gt;&lt;/t&gt;", "//s[last()-2]")</f>
        <v>20</v>
      </c>
      <c r="P2819" cm="1">
        <f t="array" ref="P2819">_xlfn.FILTERXML("&lt;t&gt;&lt;s&gt;" &amp; SUBSTITUTE(SUBSTITUTE(SUBSTITUTE(CLEAN(A2819), "|", "&lt;/s&gt;&lt;s&gt;"), ",", "&lt;/s&gt;&lt;s&gt;"), ";", "&lt;/s&gt;&lt;s&gt;") &amp; "&lt;/s&gt;&lt;/t&gt;", "//s[last()-2]")</f>
        <v>85</v>
      </c>
      <c r="Q2819" cm="1">
        <f t="array" ref="Q2819">_xlfn.FILTERXML("&lt;t&gt;&lt;s&gt;" &amp; SUBSTITUTE(SUBSTITUTE(SUBSTITUTE(A2819, "|", "&lt;/s&gt;&lt;s&gt;"), ",", "&lt;/s&gt;&lt;s&gt;"), ";", "&lt;/s&gt;&lt;s&gt;") &amp; "&lt;/s&gt;&lt;/t&gt;", "//s[last()-1]")</f>
        <v>550</v>
      </c>
      <c r="R2819" t="s">
        <v>594</v>
      </c>
      <c r="S2819" s="20">
        <f>Table1[[#This Row],[Qty Sold]]/Table1[[#This Row],[Qty Added]]</f>
        <v>0.5</v>
      </c>
      <c r="T2819" s="19">
        <f>Table1[[#This Row],[Unit Price]]*Table1[[#This Row],[Stock]]</f>
        <v>46750</v>
      </c>
    </row>
    <row r="2820" spans="1:20" x14ac:dyDescent="0.3">
      <c r="A2820" t="s">
        <v>285</v>
      </c>
      <c r="J2820" s="18" t="str">
        <f t="shared" si="176"/>
        <v>14-01-2026</v>
      </c>
      <c r="K2820" t="str">
        <f t="shared" si="177"/>
        <v>SKU234</v>
      </c>
      <c r="L2820" t="str">
        <f t="shared" si="178"/>
        <v>Serving tray medium</v>
      </c>
      <c r="M2820" t="s">
        <v>554</v>
      </c>
      <c r="N2820">
        <f t="shared" si="179"/>
        <v>30</v>
      </c>
      <c r="O2820" cm="1">
        <f t="array" ref="O2820">_xlfn.FILTERXML("&lt;t&gt;&lt;s&gt;" &amp; SUBSTITUTE(SUBSTITUTE(A2820, "|", "&lt;/s&gt;&lt;s&gt;"), ";", "&lt;/s&gt;&lt;s&gt;") &amp; "&lt;/s&gt;&lt;/t&gt;", "//s[last()-2]")</f>
        <v>15</v>
      </c>
      <c r="P2820" cm="1">
        <f t="array" ref="P2820">_xlfn.FILTERXML("&lt;t&gt;&lt;s&gt;" &amp; SUBSTITUTE(SUBSTITUTE(SUBSTITUTE(CLEAN(A2820), "|", "&lt;/s&gt;&lt;s&gt;"), ",", "&lt;/s&gt;&lt;s&gt;"), ";", "&lt;/s&gt;&lt;s&gt;") &amp; "&lt;/s&gt;&lt;/t&gt;", "//s[last()-2]")</f>
        <v>90</v>
      </c>
      <c r="Q2820" cm="1">
        <f t="array" ref="Q2820">_xlfn.FILTERXML("&lt;t&gt;&lt;s&gt;" &amp; SUBSTITUTE(SUBSTITUTE(SUBSTITUTE(A2820, "|", "&lt;/s&gt;&lt;s&gt;"), ",", "&lt;/s&gt;&lt;s&gt;"), ";", "&lt;/s&gt;&lt;s&gt;") &amp; "&lt;/s&gt;&lt;/t&gt;", "//s[last()-1]")</f>
        <v>550</v>
      </c>
      <c r="R2820" t="s">
        <v>594</v>
      </c>
      <c r="S2820" s="20">
        <f>Table1[[#This Row],[Qty Sold]]/Table1[[#This Row],[Qty Added]]</f>
        <v>0.5</v>
      </c>
      <c r="T2820" s="19">
        <f>Table1[[#This Row],[Unit Price]]*Table1[[#This Row],[Stock]]</f>
        <v>49500</v>
      </c>
    </row>
    <row r="2821" spans="1:20" x14ac:dyDescent="0.3">
      <c r="A2821" t="s">
        <v>286</v>
      </c>
      <c r="J2821" s="18" t="str">
        <f t="shared" si="176"/>
        <v>15-01-2026</v>
      </c>
      <c r="K2821" t="str">
        <f t="shared" si="177"/>
        <v>SKU235</v>
      </c>
      <c r="L2821" t="str">
        <f t="shared" si="178"/>
        <v>Pressure Cooker 6L</v>
      </c>
      <c r="M2821" t="s">
        <v>555</v>
      </c>
      <c r="N2821">
        <f t="shared" si="179"/>
        <v>20</v>
      </c>
      <c r="O2821" cm="1">
        <f t="array" ref="O2821">_xlfn.FILTERXML("&lt;t&gt;&lt;s&gt;" &amp; SUBSTITUTE(SUBSTITUTE(A2821, "|", "&lt;/s&gt;&lt;s&gt;"), ";", "&lt;/s&gt;&lt;s&gt;") &amp; "&lt;/s&gt;&lt;/t&gt;", "//s[last()-2]")</f>
        <v>12</v>
      </c>
      <c r="P2821" cm="1">
        <f t="array" ref="P2821">_xlfn.FILTERXML("&lt;t&gt;&lt;s&gt;" &amp; SUBSTITUTE(SUBSTITUTE(SUBSTITUTE(CLEAN(A2821), "|", "&lt;/s&gt;&lt;s&gt;"), ",", "&lt;/s&gt;&lt;s&gt;"), ";", "&lt;/s&gt;&lt;s&gt;") &amp; "&lt;/s&gt;&lt;/t&gt;", "//s[last()-2]")</f>
        <v>45</v>
      </c>
      <c r="Q2821" cm="1">
        <f t="array" ref="Q2821">_xlfn.FILTERXML("&lt;t&gt;&lt;s&gt;" &amp; SUBSTITUTE(SUBSTITUTE(SUBSTITUTE(A2821, "|", "&lt;/s&gt;&lt;s&gt;"), ",", "&lt;/s&gt;&lt;s&gt;"), ";", "&lt;/s&gt;&lt;s&gt;") &amp; "&lt;/s&gt;&lt;/t&gt;", "//s[last()-1]")</f>
        <v>2500</v>
      </c>
      <c r="R2821" t="s">
        <v>595</v>
      </c>
      <c r="S2821" s="20">
        <f>Table1[[#This Row],[Qty Sold]]/Table1[[#This Row],[Qty Added]]</f>
        <v>0.6</v>
      </c>
      <c r="T2821" s="19">
        <f>Table1[[#This Row],[Unit Price]]*Table1[[#This Row],[Stock]]</f>
        <v>112500</v>
      </c>
    </row>
    <row r="2822" spans="1:20" x14ac:dyDescent="0.3">
      <c r="A2822" t="s">
        <v>287</v>
      </c>
      <c r="J2822" s="18" t="str">
        <f t="shared" si="176"/>
        <v>16-01-2026</v>
      </c>
      <c r="K2822" t="str">
        <f t="shared" si="177"/>
        <v>SKU236</v>
      </c>
      <c r="L2822" t="str">
        <f t="shared" si="178"/>
        <v>pressure cooker 6 L</v>
      </c>
      <c r="M2822" t="s">
        <v>567</v>
      </c>
      <c r="N2822">
        <f t="shared" si="179"/>
        <v>12</v>
      </c>
      <c r="O2822" cm="1">
        <f t="array" ref="O2822">_xlfn.FILTERXML("&lt;t&gt;&lt;s&gt;" &amp; SUBSTITUTE(SUBSTITUTE(A2822, "|", "&lt;/s&gt;&lt;s&gt;"), ";", "&lt;/s&gt;&lt;s&gt;") &amp; "&lt;/s&gt;&lt;/t&gt;", "//s[last()-2]")</f>
        <v>6</v>
      </c>
      <c r="P2822" cm="1">
        <f t="array" ref="P2822">_xlfn.FILTERXML("&lt;t&gt;&lt;s&gt;" &amp; SUBSTITUTE(SUBSTITUTE(SUBSTITUTE(CLEAN(A2822), "|", "&lt;/s&gt;&lt;s&gt;"), ",", "&lt;/s&gt;&lt;s&gt;"), ";", "&lt;/s&gt;&lt;s&gt;") &amp; "&lt;/s&gt;&lt;/t&gt;", "//s[last()-2]")</f>
        <v>48</v>
      </c>
      <c r="Q2822" cm="1">
        <f t="array" ref="Q2822">_xlfn.FILTERXML("&lt;t&gt;&lt;s&gt;" &amp; SUBSTITUTE(SUBSTITUTE(SUBSTITUTE(A2822, "|", "&lt;/s&gt;&lt;s&gt;"), ",", "&lt;/s&gt;&lt;s&gt;"), ";", "&lt;/s&gt;&lt;s&gt;") &amp; "&lt;/s&gt;&lt;/t&gt;", "//s[last()-1]")</f>
        <v>2500</v>
      </c>
      <c r="R2822" t="s">
        <v>608</v>
      </c>
      <c r="S2822" s="20">
        <f>Table1[[#This Row],[Qty Sold]]/Table1[[#This Row],[Qty Added]]</f>
        <v>0.5</v>
      </c>
      <c r="T2822" s="19">
        <f>Table1[[#This Row],[Unit Price]]*Table1[[#This Row],[Stock]]</f>
        <v>120000</v>
      </c>
    </row>
    <row r="2823" spans="1:20" x14ac:dyDescent="0.3">
      <c r="A2823" t="s">
        <v>288</v>
      </c>
      <c r="J2823" s="18" t="str">
        <f t="shared" si="176"/>
        <v>17-01-2026</v>
      </c>
      <c r="K2823" t="str">
        <f t="shared" si="177"/>
        <v>SKU237</v>
      </c>
      <c r="L2823" t="str">
        <f t="shared" si="178"/>
        <v>Electric Rice Cooker Pro</v>
      </c>
      <c r="M2823" t="s">
        <v>565</v>
      </c>
      <c r="N2823">
        <f t="shared" si="179"/>
        <v>10</v>
      </c>
      <c r="O2823" cm="1">
        <f t="array" ref="O2823">_xlfn.FILTERXML("&lt;t&gt;&lt;s&gt;" &amp; SUBSTITUTE(SUBSTITUTE(A2823, "|", "&lt;/s&gt;&lt;s&gt;"), ";", "&lt;/s&gt;&lt;s&gt;") &amp; "&lt;/s&gt;&lt;/t&gt;", "//s[last()-2]")</f>
        <v>5</v>
      </c>
      <c r="P2823" cm="1">
        <f t="array" ref="P2823">_xlfn.FILTERXML("&lt;t&gt;&lt;s&gt;" &amp; SUBSTITUTE(SUBSTITUTE(SUBSTITUTE(CLEAN(A2823), "|", "&lt;/s&gt;&lt;s&gt;"), ",", "&lt;/s&gt;&lt;s&gt;"), ";", "&lt;/s&gt;&lt;s&gt;") &amp; "&lt;/s&gt;&lt;/t&gt;", "//s[last()-2]")</f>
        <v>25</v>
      </c>
      <c r="Q2823" cm="1">
        <f t="array" ref="Q2823">_xlfn.FILTERXML("&lt;t&gt;&lt;s&gt;" &amp; SUBSTITUTE(SUBSTITUTE(SUBSTITUTE(A2823, "|", "&lt;/s&gt;&lt;s&gt;"), ",", "&lt;/s&gt;&lt;s&gt;"), ";", "&lt;/s&gt;&lt;s&gt;") &amp; "&lt;/s&gt;&lt;/t&gt;", "//s[last()-1]")</f>
        <v>3500</v>
      </c>
      <c r="R2823" t="s">
        <v>606</v>
      </c>
      <c r="S2823" s="20">
        <f>Table1[[#This Row],[Qty Sold]]/Table1[[#This Row],[Qty Added]]</f>
        <v>0.5</v>
      </c>
      <c r="T2823" s="19">
        <f>Table1[[#This Row],[Unit Price]]*Table1[[#This Row],[Stock]]</f>
        <v>87500</v>
      </c>
    </row>
    <row r="2824" spans="1:20" x14ac:dyDescent="0.3">
      <c r="A2824" t="s">
        <v>289</v>
      </c>
      <c r="J2824" s="18" t="str">
        <f t="shared" si="176"/>
        <v>18-01-2026</v>
      </c>
      <c r="K2824" t="str">
        <f t="shared" si="177"/>
        <v>SKU238</v>
      </c>
      <c r="L2824" t="str">
        <f t="shared" si="178"/>
        <v>Electric rice cooker pro</v>
      </c>
      <c r="M2824" t="s">
        <v>565</v>
      </c>
      <c r="N2824">
        <f t="shared" si="179"/>
        <v>8</v>
      </c>
      <c r="O2824" cm="1">
        <f t="array" ref="O2824">_xlfn.FILTERXML("&lt;t&gt;&lt;s&gt;" &amp; SUBSTITUTE(SUBSTITUTE(A2824, "|", "&lt;/s&gt;&lt;s&gt;"), ";", "&lt;/s&gt;&lt;s&gt;") &amp; "&lt;/s&gt;&lt;/t&gt;", "//s[last()-2]")</f>
        <v>4</v>
      </c>
      <c r="P2824" cm="1">
        <f t="array" ref="P2824">_xlfn.FILTERXML("&lt;t&gt;&lt;s&gt;" &amp; SUBSTITUTE(SUBSTITUTE(SUBSTITUTE(CLEAN(A2824), "|", "&lt;/s&gt;&lt;s&gt;"), ",", "&lt;/s&gt;&lt;s&gt;"), ";", "&lt;/s&gt;&lt;s&gt;") &amp; "&lt;/s&gt;&lt;/t&gt;", "//s[last()-2]")</f>
        <v>28</v>
      </c>
      <c r="Q2824" cm="1">
        <f t="array" ref="Q2824">_xlfn.FILTERXML("&lt;t&gt;&lt;s&gt;" &amp; SUBSTITUTE(SUBSTITUTE(SUBSTITUTE(A2824, "|", "&lt;/s&gt;&lt;s&gt;"), ",", "&lt;/s&gt;&lt;s&gt;"), ";", "&lt;/s&gt;&lt;s&gt;") &amp; "&lt;/s&gt;&lt;/t&gt;", "//s[last()-1]")</f>
        <v>3500</v>
      </c>
      <c r="R2824" t="s">
        <v>606</v>
      </c>
      <c r="S2824" s="20">
        <f>Table1[[#This Row],[Qty Sold]]/Table1[[#This Row],[Qty Added]]</f>
        <v>0.5</v>
      </c>
      <c r="T2824" s="19">
        <f>Table1[[#This Row],[Unit Price]]*Table1[[#This Row],[Stock]]</f>
        <v>98000</v>
      </c>
    </row>
    <row r="2825" spans="1:20" x14ac:dyDescent="0.3">
      <c r="A2825" t="s">
        <v>290</v>
      </c>
      <c r="J2825" s="18" t="str">
        <f t="shared" si="176"/>
        <v>19-01-2026</v>
      </c>
      <c r="K2825" t="str">
        <f t="shared" si="177"/>
        <v>SKU239</v>
      </c>
      <c r="L2825" t="str">
        <f t="shared" si="178"/>
        <v>Mixer Grinder Pro</v>
      </c>
      <c r="M2825" t="s">
        <v>566</v>
      </c>
      <c r="N2825">
        <f t="shared" si="179"/>
        <v>12</v>
      </c>
      <c r="O2825" cm="1">
        <f t="array" ref="O2825">_xlfn.FILTERXML("&lt;t&gt;&lt;s&gt;" &amp; SUBSTITUTE(SUBSTITUTE(A2825, "|", "&lt;/s&gt;&lt;s&gt;"), ";", "&lt;/s&gt;&lt;s&gt;") &amp; "&lt;/s&gt;&lt;/t&gt;", "//s[last()-2]")</f>
        <v>6</v>
      </c>
      <c r="P2825" cm="1">
        <f t="array" ref="P2825">_xlfn.FILTERXML("&lt;t&gt;&lt;s&gt;" &amp; SUBSTITUTE(SUBSTITUTE(SUBSTITUTE(CLEAN(A2825), "|", "&lt;/s&gt;&lt;s&gt;"), ",", "&lt;/s&gt;&lt;s&gt;"), ";", "&lt;/s&gt;&lt;s&gt;") &amp; "&lt;/s&gt;&lt;/t&gt;", "//s[last()-2]")</f>
        <v>30</v>
      </c>
      <c r="Q2825" cm="1">
        <f t="array" ref="Q2825">_xlfn.FILTERXML("&lt;t&gt;&lt;s&gt;" &amp; SUBSTITUTE(SUBSTITUTE(SUBSTITUTE(A2825, "|", "&lt;/s&gt;&lt;s&gt;"), ",", "&lt;/s&gt;&lt;s&gt;"), ";", "&lt;/s&gt;&lt;s&gt;") &amp; "&lt;/s&gt;&lt;/t&gt;", "//s[last()-1]")</f>
        <v>5000</v>
      </c>
      <c r="R2825" t="s">
        <v>607</v>
      </c>
      <c r="S2825" s="20">
        <f>Table1[[#This Row],[Qty Sold]]/Table1[[#This Row],[Qty Added]]</f>
        <v>0.5</v>
      </c>
      <c r="T2825" s="19">
        <f>Table1[[#This Row],[Unit Price]]*Table1[[#This Row],[Stock]]</f>
        <v>150000</v>
      </c>
    </row>
    <row r="2826" spans="1:20" x14ac:dyDescent="0.3">
      <c r="A2826" t="s">
        <v>291</v>
      </c>
      <c r="J2826" s="18" t="str">
        <f t="shared" si="176"/>
        <v>20-01-2026</v>
      </c>
      <c r="K2826" t="str">
        <f t="shared" si="177"/>
        <v>SKU240</v>
      </c>
      <c r="L2826" t="str">
        <f t="shared" si="178"/>
        <v>Mixer grinder pro</v>
      </c>
      <c r="M2826" t="s">
        <v>566</v>
      </c>
      <c r="N2826">
        <f t="shared" si="179"/>
        <v>10</v>
      </c>
      <c r="O2826" cm="1">
        <f t="array" ref="O2826">_xlfn.FILTERXML("&lt;t&gt;&lt;s&gt;" &amp; SUBSTITUTE(SUBSTITUTE(A2826, "|", "&lt;/s&gt;&lt;s&gt;"), ";", "&lt;/s&gt;&lt;s&gt;") &amp; "&lt;/s&gt;&lt;/t&gt;", "//s[last()-2]")</f>
        <v>5</v>
      </c>
      <c r="P2826" cm="1">
        <f t="array" ref="P2826">_xlfn.FILTERXML("&lt;t&gt;&lt;s&gt;" &amp; SUBSTITUTE(SUBSTITUTE(SUBSTITUTE(CLEAN(A2826), "|", "&lt;/s&gt;&lt;s&gt;"), ",", "&lt;/s&gt;&lt;s&gt;"), ";", "&lt;/s&gt;&lt;s&gt;") &amp; "&lt;/s&gt;&lt;/t&gt;", "//s[last()-2]")</f>
        <v>32</v>
      </c>
      <c r="Q2826" cm="1">
        <f t="array" ref="Q2826">_xlfn.FILTERXML("&lt;t&gt;&lt;s&gt;" &amp; SUBSTITUTE(SUBSTITUTE(SUBSTITUTE(A2826, "|", "&lt;/s&gt;&lt;s&gt;"), ",", "&lt;/s&gt;&lt;s&gt;"), ";", "&lt;/s&gt;&lt;s&gt;") &amp; "&lt;/s&gt;&lt;/t&gt;", "//s[last()-1]")</f>
        <v>5000</v>
      </c>
      <c r="R2826" t="s">
        <v>607</v>
      </c>
      <c r="S2826" s="20">
        <f>Table1[[#This Row],[Qty Sold]]/Table1[[#This Row],[Qty Added]]</f>
        <v>0.5</v>
      </c>
      <c r="T2826" s="19">
        <f>Table1[[#This Row],[Unit Price]]*Table1[[#This Row],[Stock]]</f>
        <v>160000</v>
      </c>
    </row>
    <row r="2827" spans="1:20" x14ac:dyDescent="0.3">
      <c r="A2827" t="s">
        <v>292</v>
      </c>
      <c r="J2827" s="18" t="str">
        <f t="shared" si="176"/>
        <v>21-01-2026</v>
      </c>
      <c r="K2827" t="str">
        <f t="shared" si="177"/>
        <v>SKU241</v>
      </c>
      <c r="L2827" t="str">
        <f t="shared" si="178"/>
        <v>Steel Plate Pro</v>
      </c>
      <c r="M2827" t="s">
        <v>541</v>
      </c>
      <c r="N2827">
        <f t="shared" si="179"/>
        <v>70</v>
      </c>
      <c r="O2827" cm="1">
        <f t="array" ref="O2827">_xlfn.FILTERXML("&lt;t&gt;&lt;s&gt;" &amp; SUBSTITUTE(SUBSTITUTE(A2827, "|", "&lt;/s&gt;&lt;s&gt;"), ";", "&lt;/s&gt;&lt;s&gt;") &amp; "&lt;/s&gt;&lt;/t&gt;", "//s[last()-2]")</f>
        <v>45</v>
      </c>
      <c r="P2827" cm="1">
        <f t="array" ref="P2827">_xlfn.FILTERXML("&lt;t&gt;&lt;s&gt;" &amp; SUBSTITUTE(SUBSTITUTE(SUBSTITUTE(CLEAN(A2827), "|", "&lt;/s&gt;&lt;s&gt;"), ",", "&lt;/s&gt;&lt;s&gt;"), ";", "&lt;/s&gt;&lt;s&gt;") &amp; "&lt;/s&gt;&lt;/t&gt;", "//s[last()-2]")</f>
        <v>180</v>
      </c>
      <c r="Q2827" cm="1">
        <f t="array" ref="Q2827">_xlfn.FILTERXML("&lt;t&gt;&lt;s&gt;" &amp; SUBSTITUTE(SUBSTITUTE(SUBSTITUTE(A2827, "|", "&lt;/s&gt;&lt;s&gt;"), ",", "&lt;/s&gt;&lt;s&gt;"), ";", "&lt;/s&gt;&lt;s&gt;") &amp; "&lt;/s&gt;&lt;/t&gt;", "//s[last()-1]")</f>
        <v>200</v>
      </c>
      <c r="R2827" t="s">
        <v>582</v>
      </c>
      <c r="S2827" s="20">
        <f>Table1[[#This Row],[Qty Sold]]/Table1[[#This Row],[Qty Added]]</f>
        <v>0.6428571428571429</v>
      </c>
      <c r="T2827" s="19">
        <f>Table1[[#This Row],[Unit Price]]*Table1[[#This Row],[Stock]]</f>
        <v>36000</v>
      </c>
    </row>
    <row r="2828" spans="1:20" x14ac:dyDescent="0.3">
      <c r="A2828" t="s">
        <v>293</v>
      </c>
      <c r="J2828" s="18" t="str">
        <f t="shared" si="176"/>
        <v>22-01-2026</v>
      </c>
      <c r="K2828" t="str">
        <f t="shared" si="177"/>
        <v>SKU242</v>
      </c>
      <c r="L2828" t="str">
        <f t="shared" si="178"/>
        <v>Steel plate pro</v>
      </c>
      <c r="M2828" t="s">
        <v>541</v>
      </c>
      <c r="N2828">
        <f t="shared" si="179"/>
        <v>50</v>
      </c>
      <c r="O2828" cm="1">
        <f t="array" ref="O2828">_xlfn.FILTERXML("&lt;t&gt;&lt;s&gt;" &amp; SUBSTITUTE(SUBSTITUTE(A2828, "|", "&lt;/s&gt;&lt;s&gt;"), ";", "&lt;/s&gt;&lt;s&gt;") &amp; "&lt;/s&gt;&lt;/t&gt;", "//s[last()-2]")</f>
        <v>25</v>
      </c>
      <c r="P2828" cm="1">
        <f t="array" ref="P2828">_xlfn.FILTERXML("&lt;t&gt;&lt;s&gt;" &amp; SUBSTITUTE(SUBSTITUTE(SUBSTITUTE(CLEAN(A2828), "|", "&lt;/s&gt;&lt;s&gt;"), ",", "&lt;/s&gt;&lt;s&gt;"), ";", "&lt;/s&gt;&lt;s&gt;") &amp; "&lt;/s&gt;&lt;/t&gt;", "//s[last()-2]")</f>
        <v>190</v>
      </c>
      <c r="Q2828" cm="1">
        <f t="array" ref="Q2828">_xlfn.FILTERXML("&lt;t&gt;&lt;s&gt;" &amp; SUBSTITUTE(SUBSTITUTE(SUBSTITUTE(A2828, "|", "&lt;/s&gt;&lt;s&gt;"), ",", "&lt;/s&gt;&lt;s&gt;"), ";", "&lt;/s&gt;&lt;s&gt;") &amp; "&lt;/s&gt;&lt;/t&gt;", "//s[last()-1]")</f>
        <v>200</v>
      </c>
      <c r="R2828" t="s">
        <v>582</v>
      </c>
      <c r="S2828" s="20">
        <f>Table1[[#This Row],[Qty Sold]]/Table1[[#This Row],[Qty Added]]</f>
        <v>0.5</v>
      </c>
      <c r="T2828" s="19">
        <f>Table1[[#This Row],[Unit Price]]*Table1[[#This Row],[Stock]]</f>
        <v>38000</v>
      </c>
    </row>
    <row r="2829" spans="1:20" x14ac:dyDescent="0.3">
      <c r="A2829" t="s">
        <v>294</v>
      </c>
      <c r="J2829" s="18" t="str">
        <f t="shared" si="176"/>
        <v>23-01-2026</v>
      </c>
      <c r="K2829" t="str">
        <f t="shared" si="177"/>
        <v>SKU243</v>
      </c>
      <c r="L2829" t="str">
        <f t="shared" si="178"/>
        <v>Glass Set Pro</v>
      </c>
      <c r="M2829" t="s">
        <v>545</v>
      </c>
      <c r="N2829">
        <f t="shared" si="179"/>
        <v>30</v>
      </c>
      <c r="O2829" cm="1">
        <f t="array" ref="O2829">_xlfn.FILTERXML("&lt;t&gt;&lt;s&gt;" &amp; SUBSTITUTE(SUBSTITUTE(A2829, "|", "&lt;/s&gt;&lt;s&gt;"), ";", "&lt;/s&gt;&lt;s&gt;") &amp; "&lt;/s&gt;&lt;/t&gt;", "//s[last()-2]")</f>
        <v>15</v>
      </c>
      <c r="P2829" cm="1">
        <f t="array" ref="P2829">_xlfn.FILTERXML("&lt;t&gt;&lt;s&gt;" &amp; SUBSTITUTE(SUBSTITUTE(SUBSTITUTE(CLEAN(A2829), "|", "&lt;/s&gt;&lt;s&gt;"), ",", "&lt;/s&gt;&lt;s&gt;"), ";", "&lt;/s&gt;&lt;s&gt;") &amp; "&lt;/s&gt;&lt;/t&gt;", "//s[last()-2]")</f>
        <v>85</v>
      </c>
      <c r="Q2829" cm="1">
        <f t="array" ref="Q2829">_xlfn.FILTERXML("&lt;t&gt;&lt;s&gt;" &amp; SUBSTITUTE(SUBSTITUTE(SUBSTITUTE(A2829, "|", "&lt;/s&gt;&lt;s&gt;"), ",", "&lt;/s&gt;&lt;s&gt;"), ";", "&lt;/s&gt;&lt;s&gt;") &amp; "&lt;/s&gt;&lt;/t&gt;", "//s[last()-1]")</f>
        <v>600</v>
      </c>
      <c r="R2829" t="s">
        <v>585</v>
      </c>
      <c r="S2829" s="20">
        <f>Table1[[#This Row],[Qty Sold]]/Table1[[#This Row],[Qty Added]]</f>
        <v>0.5</v>
      </c>
      <c r="T2829" s="19">
        <f>Table1[[#This Row],[Unit Price]]*Table1[[#This Row],[Stock]]</f>
        <v>51000</v>
      </c>
    </row>
    <row r="2830" spans="1:20" x14ac:dyDescent="0.3">
      <c r="A2830" t="s">
        <v>295</v>
      </c>
      <c r="J2830" s="18" t="str">
        <f t="shared" si="176"/>
        <v>24-01-2026</v>
      </c>
      <c r="K2830" t="str">
        <f t="shared" si="177"/>
        <v>SKU244</v>
      </c>
      <c r="L2830" t="str">
        <f t="shared" si="178"/>
        <v>Plastic Bucket Pro</v>
      </c>
      <c r="M2830" t="s">
        <v>544</v>
      </c>
      <c r="N2830">
        <f t="shared" si="179"/>
        <v>60</v>
      </c>
      <c r="O2830" cm="1">
        <f t="array" ref="O2830">_xlfn.FILTERXML("&lt;t&gt;&lt;s&gt;" &amp; SUBSTITUTE(SUBSTITUTE(A2830, "|", "&lt;/s&gt;&lt;s&gt;"), ";", "&lt;/s&gt;&lt;s&gt;") &amp; "&lt;/s&gt;&lt;/t&gt;", "//s[last()-2]")</f>
        <v>35</v>
      </c>
      <c r="P2830" cm="1">
        <f t="array" ref="P2830">_xlfn.FILTERXML("&lt;t&gt;&lt;s&gt;" &amp; SUBSTITUTE(SUBSTITUTE(SUBSTITUTE(CLEAN(A2830), "|", "&lt;/s&gt;&lt;s&gt;"), ",", "&lt;/s&gt;&lt;s&gt;"), ";", "&lt;/s&gt;&lt;s&gt;") &amp; "&lt;/s&gt;&lt;/t&gt;", "//s[last()-2]")</f>
        <v>150</v>
      </c>
      <c r="Q2830" cm="1">
        <f t="array" ref="Q2830">_xlfn.FILTERXML("&lt;t&gt;&lt;s&gt;" &amp; SUBSTITUTE(SUBSTITUTE(SUBSTITUTE(A2830, "|", "&lt;/s&gt;&lt;s&gt;"), ",", "&lt;/s&gt;&lt;s&gt;"), ";", "&lt;/s&gt;&lt;s&gt;") &amp; "&lt;/s&gt;&lt;/t&gt;", "//s[last()-1]")</f>
        <v>280</v>
      </c>
      <c r="R2830" t="s">
        <v>584</v>
      </c>
      <c r="S2830" s="20">
        <f>Table1[[#This Row],[Qty Sold]]/Table1[[#This Row],[Qty Added]]</f>
        <v>0.58333333333333337</v>
      </c>
      <c r="T2830" s="19">
        <f>Table1[[#This Row],[Unit Price]]*Table1[[#This Row],[Stock]]</f>
        <v>42000</v>
      </c>
    </row>
    <row r="2831" spans="1:20" x14ac:dyDescent="0.3">
      <c r="A2831" t="s">
        <v>296</v>
      </c>
      <c r="J2831" s="18" t="str">
        <f t="shared" si="176"/>
        <v>25-01-2026</v>
      </c>
      <c r="K2831" t="str">
        <f t="shared" si="177"/>
        <v>SKU245</v>
      </c>
      <c r="L2831" t="str">
        <f t="shared" si="178"/>
        <v>Plastic bucket pro</v>
      </c>
      <c r="M2831" t="s">
        <v>544</v>
      </c>
      <c r="N2831">
        <f t="shared" si="179"/>
        <v>40</v>
      </c>
      <c r="O2831" cm="1">
        <f t="array" ref="O2831">_xlfn.FILTERXML("&lt;t&gt;&lt;s&gt;" &amp; SUBSTITUTE(SUBSTITUTE(A2831, "|", "&lt;/s&gt;&lt;s&gt;"), ";", "&lt;/s&gt;&lt;s&gt;") &amp; "&lt;/s&gt;&lt;/t&gt;", "//s[last()-2]")</f>
        <v>20</v>
      </c>
      <c r="P2831" cm="1">
        <f t="array" ref="P2831">_xlfn.FILTERXML("&lt;t&gt;&lt;s&gt;" &amp; SUBSTITUTE(SUBSTITUTE(SUBSTITUTE(CLEAN(A2831), "|", "&lt;/s&gt;&lt;s&gt;"), ",", "&lt;/s&gt;&lt;s&gt;"), ";", "&lt;/s&gt;&lt;s&gt;") &amp; "&lt;/s&gt;&lt;/t&gt;", "//s[last()-2]")</f>
        <v>160</v>
      </c>
      <c r="Q2831" cm="1">
        <f t="array" ref="Q2831">_xlfn.FILTERXML("&lt;t&gt;&lt;s&gt;" &amp; SUBSTITUTE(SUBSTITUTE(SUBSTITUTE(A2831, "|", "&lt;/s&gt;&lt;s&gt;"), ",", "&lt;/s&gt;&lt;s&gt;"), ";", "&lt;/s&gt;&lt;s&gt;") &amp; "&lt;/s&gt;&lt;/t&gt;", "//s[last()-1]")</f>
        <v>280</v>
      </c>
      <c r="R2831" t="s">
        <v>584</v>
      </c>
      <c r="S2831" s="20">
        <f>Table1[[#This Row],[Qty Sold]]/Table1[[#This Row],[Qty Added]]</f>
        <v>0.5</v>
      </c>
      <c r="T2831" s="19">
        <f>Table1[[#This Row],[Unit Price]]*Table1[[#This Row],[Stock]]</f>
        <v>44800</v>
      </c>
    </row>
    <row r="2832" spans="1:20" x14ac:dyDescent="0.3">
      <c r="A2832" t="s">
        <v>297</v>
      </c>
      <c r="J2832" s="18" t="str">
        <f t="shared" si="176"/>
        <v>26-01-2026</v>
      </c>
      <c r="K2832" t="str">
        <f t="shared" si="177"/>
        <v>SKU246</v>
      </c>
      <c r="L2832" t="str">
        <f t="shared" si="178"/>
        <v>Frying Pan Pro</v>
      </c>
      <c r="M2832" t="s">
        <v>547</v>
      </c>
      <c r="N2832">
        <f t="shared" si="179"/>
        <v>45</v>
      </c>
      <c r="O2832" cm="1">
        <f t="array" ref="O2832">_xlfn.FILTERXML("&lt;t&gt;&lt;s&gt;" &amp; SUBSTITUTE(SUBSTITUTE(A2832, "|", "&lt;/s&gt;&lt;s&gt;"), ";", "&lt;/s&gt;&lt;s&gt;") &amp; "&lt;/s&gt;&lt;/t&gt;", "//s[last()-2]")</f>
        <v>25</v>
      </c>
      <c r="P2832" cm="1">
        <f t="array" ref="P2832">_xlfn.FILTERXML("&lt;t&gt;&lt;s&gt;" &amp; SUBSTITUTE(SUBSTITUTE(SUBSTITUTE(CLEAN(A2832), "|", "&lt;/s&gt;&lt;s&gt;"), ",", "&lt;/s&gt;&lt;s&gt;"), ";", "&lt;/s&gt;&lt;s&gt;") &amp; "&lt;/s&gt;&lt;/t&gt;", "//s[last()-2]")</f>
        <v>110</v>
      </c>
      <c r="Q2832" cm="1">
        <f t="array" ref="Q2832">_xlfn.FILTERXML("&lt;t&gt;&lt;s&gt;" &amp; SUBSTITUTE(SUBSTITUTE(SUBSTITUTE(A2832, "|", "&lt;/s&gt;&lt;s&gt;"), ",", "&lt;/s&gt;&lt;s&gt;"), ";", "&lt;/s&gt;&lt;s&gt;") &amp; "&lt;/s&gt;&lt;/t&gt;", "//s[last()-1]")</f>
        <v>1500</v>
      </c>
      <c r="R2832" t="s">
        <v>587</v>
      </c>
      <c r="S2832" s="20">
        <f>Table1[[#This Row],[Qty Sold]]/Table1[[#This Row],[Qty Added]]</f>
        <v>0.55555555555555558</v>
      </c>
      <c r="T2832" s="19">
        <f>Table1[[#This Row],[Unit Price]]*Table1[[#This Row],[Stock]]</f>
        <v>165000</v>
      </c>
    </row>
    <row r="2833" spans="1:20" x14ac:dyDescent="0.3">
      <c r="A2833" t="s">
        <v>298</v>
      </c>
      <c r="J2833" s="18" t="str">
        <f t="shared" si="176"/>
        <v>27-01-2026</v>
      </c>
      <c r="K2833" t="str">
        <f t="shared" si="177"/>
        <v>SKU247</v>
      </c>
      <c r="L2833" t="str">
        <f t="shared" si="178"/>
        <v>frying pan pro</v>
      </c>
      <c r="M2833" t="s">
        <v>568</v>
      </c>
      <c r="N2833">
        <f t="shared" si="179"/>
        <v>30</v>
      </c>
      <c r="O2833" cm="1">
        <f t="array" ref="O2833">_xlfn.FILTERXML("&lt;t&gt;&lt;s&gt;" &amp; SUBSTITUTE(SUBSTITUTE(A2833, "|", "&lt;/s&gt;&lt;s&gt;"), ";", "&lt;/s&gt;&lt;s&gt;") &amp; "&lt;/s&gt;&lt;/t&gt;", "//s[last()-2]")</f>
        <v>15</v>
      </c>
      <c r="P2833" cm="1">
        <f t="array" ref="P2833">_xlfn.FILTERXML("&lt;t&gt;&lt;s&gt;" &amp; SUBSTITUTE(SUBSTITUTE(SUBSTITUTE(CLEAN(A2833), "|", "&lt;/s&gt;&lt;s&gt;"), ",", "&lt;/s&gt;&lt;s&gt;"), ";", "&lt;/s&gt;&lt;s&gt;") &amp; "&lt;/s&gt;&lt;/t&gt;", "//s[last()-2]")</f>
        <v>115</v>
      </c>
      <c r="Q2833" cm="1">
        <f t="array" ref="Q2833">_xlfn.FILTERXML("&lt;t&gt;&lt;s&gt;" &amp; SUBSTITUTE(SUBSTITUTE(SUBSTITUTE(A2833, "|", "&lt;/s&gt;&lt;s&gt;"), ",", "&lt;/s&gt;&lt;s&gt;"), ";", "&lt;/s&gt;&lt;s&gt;") &amp; "&lt;/s&gt;&lt;/t&gt;", "//s[last()-1]")</f>
        <v>1500</v>
      </c>
      <c r="R2833" t="s">
        <v>609</v>
      </c>
      <c r="S2833" s="20">
        <f>Table1[[#This Row],[Qty Sold]]/Table1[[#This Row],[Qty Added]]</f>
        <v>0.5</v>
      </c>
      <c r="T2833" s="19">
        <f>Table1[[#This Row],[Unit Price]]*Table1[[#This Row],[Stock]]</f>
        <v>172500</v>
      </c>
    </row>
    <row r="2834" spans="1:20" x14ac:dyDescent="0.3">
      <c r="A2834" t="s">
        <v>299</v>
      </c>
      <c r="J2834" s="18" t="str">
        <f t="shared" si="176"/>
        <v>28-01-2026</v>
      </c>
      <c r="K2834" t="str">
        <f t="shared" si="177"/>
        <v>SKU248</v>
      </c>
      <c r="L2834" t="str">
        <f t="shared" si="178"/>
        <v>Spatula Pro</v>
      </c>
      <c r="M2834" t="s">
        <v>558</v>
      </c>
      <c r="N2834">
        <f t="shared" si="179"/>
        <v>80</v>
      </c>
      <c r="O2834" cm="1">
        <f t="array" ref="O2834">_xlfn.FILTERXML("&lt;t&gt;&lt;s&gt;" &amp; SUBSTITUTE(SUBSTITUTE(A2834, "|", "&lt;/s&gt;&lt;s&gt;"), ";", "&lt;/s&gt;&lt;s&gt;") &amp; "&lt;/s&gt;&lt;/t&gt;", "//s[last()-2]")</f>
        <v>50</v>
      </c>
      <c r="P2834" cm="1">
        <f t="array" ref="P2834">_xlfn.FILTERXML("&lt;t&gt;&lt;s&gt;" &amp; SUBSTITUTE(SUBSTITUTE(SUBSTITUTE(CLEAN(A2834), "|", "&lt;/s&gt;&lt;s&gt;"), ",", "&lt;/s&gt;&lt;s&gt;"), ";", "&lt;/s&gt;&lt;s&gt;") &amp; "&lt;/s&gt;&lt;/t&gt;", "//s[last()-2]")</f>
        <v>160</v>
      </c>
      <c r="Q2834" cm="1">
        <f t="array" ref="Q2834">_xlfn.FILTERXML("&lt;t&gt;&lt;s&gt;" &amp; SUBSTITUTE(SUBSTITUTE(SUBSTITUTE(A2834, "|", "&lt;/s&gt;&lt;s&gt;"), ",", "&lt;/s&gt;&lt;s&gt;"), ";", "&lt;/s&gt;&lt;s&gt;") &amp; "&lt;/s&gt;&lt;/t&gt;", "//s[last()-1]")</f>
        <v>220</v>
      </c>
      <c r="R2834" t="s">
        <v>598</v>
      </c>
      <c r="S2834" s="20">
        <f>Table1[[#This Row],[Qty Sold]]/Table1[[#This Row],[Qty Added]]</f>
        <v>0.625</v>
      </c>
      <c r="T2834" s="19">
        <f>Table1[[#This Row],[Unit Price]]*Table1[[#This Row],[Stock]]</f>
        <v>35200</v>
      </c>
    </row>
    <row r="2835" spans="1:20" x14ac:dyDescent="0.3">
      <c r="A2835" t="s">
        <v>300</v>
      </c>
      <c r="J2835" s="18" t="str">
        <f t="shared" si="176"/>
        <v>29-01-2026</v>
      </c>
      <c r="K2835" t="str">
        <f t="shared" si="177"/>
        <v>SKU249</v>
      </c>
      <c r="L2835" t="str">
        <f t="shared" si="178"/>
        <v>Spatula pro</v>
      </c>
      <c r="M2835" t="s">
        <v>558</v>
      </c>
      <c r="N2835">
        <f t="shared" si="179"/>
        <v>60</v>
      </c>
      <c r="O2835" cm="1">
        <f t="array" ref="O2835">_xlfn.FILTERXML("&lt;t&gt;&lt;s&gt;" &amp; SUBSTITUTE(SUBSTITUTE(A2835, "|", "&lt;/s&gt;&lt;s&gt;"), ";", "&lt;/s&gt;&lt;s&gt;") &amp; "&lt;/s&gt;&lt;/t&gt;", "//s[last()-2]")</f>
        <v>30</v>
      </c>
      <c r="P2835" cm="1">
        <f t="array" ref="P2835">_xlfn.FILTERXML("&lt;t&gt;&lt;s&gt;" &amp; SUBSTITUTE(SUBSTITUTE(SUBSTITUTE(CLEAN(A2835), "|", "&lt;/s&gt;&lt;s&gt;"), ",", "&lt;/s&gt;&lt;s&gt;"), ";", "&lt;/s&gt;&lt;s&gt;") &amp; "&lt;/s&gt;&lt;/t&gt;", "//s[last()-2]")</f>
        <v>170</v>
      </c>
      <c r="Q2835" cm="1">
        <f t="array" ref="Q2835">_xlfn.FILTERXML("&lt;t&gt;&lt;s&gt;" &amp; SUBSTITUTE(SUBSTITUTE(SUBSTITUTE(A2835, "|", "&lt;/s&gt;&lt;s&gt;"), ",", "&lt;/s&gt;&lt;s&gt;"), ";", "&lt;/s&gt;&lt;s&gt;") &amp; "&lt;/s&gt;&lt;/t&gt;", "//s[last()-1]")</f>
        <v>220</v>
      </c>
      <c r="R2835" t="s">
        <v>598</v>
      </c>
      <c r="S2835" s="20">
        <f>Table1[[#This Row],[Qty Sold]]/Table1[[#This Row],[Qty Added]]</f>
        <v>0.5</v>
      </c>
      <c r="T2835" s="19">
        <f>Table1[[#This Row],[Unit Price]]*Table1[[#This Row],[Stock]]</f>
        <v>37400</v>
      </c>
    </row>
    <row r="2836" spans="1:20" x14ac:dyDescent="0.3">
      <c r="A2836" t="s">
        <v>301</v>
      </c>
      <c r="J2836" s="18" t="str">
        <f t="shared" si="176"/>
        <v>30-01-2026</v>
      </c>
      <c r="K2836" t="str">
        <f t="shared" si="177"/>
        <v>SKU250</v>
      </c>
      <c r="L2836" t="str">
        <f t="shared" si="178"/>
        <v>Knife Pro</v>
      </c>
      <c r="M2836" t="s">
        <v>550</v>
      </c>
      <c r="N2836">
        <f t="shared" si="179"/>
        <v>35</v>
      </c>
      <c r="O2836" cm="1">
        <f t="array" ref="O2836">_xlfn.FILTERXML("&lt;t&gt;&lt;s&gt;" &amp; SUBSTITUTE(SUBSTITUTE(A2836, "|", "&lt;/s&gt;&lt;s&gt;"), ";", "&lt;/s&gt;&lt;s&gt;") &amp; "&lt;/s&gt;&lt;/t&gt;", "//s[last()-2]")</f>
        <v>18</v>
      </c>
      <c r="P2836" cm="1">
        <f t="array" ref="P2836">_xlfn.FILTERXML("&lt;t&gt;&lt;s&gt;" &amp; SUBSTITUTE(SUBSTITUTE(SUBSTITUTE(CLEAN(A2836), "|", "&lt;/s&gt;&lt;s&gt;"), ",", "&lt;/s&gt;&lt;s&gt;"), ";", "&lt;/s&gt;&lt;s&gt;") &amp; "&lt;/s&gt;&lt;/t&gt;", "//s[last()-2]")</f>
        <v>90</v>
      </c>
      <c r="Q2836" cm="1">
        <f t="array" ref="Q2836">_xlfn.FILTERXML("&lt;t&gt;&lt;s&gt;" &amp; SUBSTITUTE(SUBSTITUTE(SUBSTITUTE(A2836, "|", "&lt;/s&gt;&lt;s&gt;"), ",", "&lt;/s&gt;&lt;s&gt;"), ";", "&lt;/s&gt;&lt;s&gt;") &amp; "&lt;/s&gt;&lt;/t&gt;", "//s[last()-1]")</f>
        <v>1000</v>
      </c>
      <c r="R2836" t="s">
        <v>590</v>
      </c>
      <c r="S2836" s="20">
        <f>Table1[[#This Row],[Qty Sold]]/Table1[[#This Row],[Qty Added]]</f>
        <v>0.51428571428571423</v>
      </c>
      <c r="T2836" s="19">
        <f>Table1[[#This Row],[Unit Price]]*Table1[[#This Row],[Stock]]</f>
        <v>90000</v>
      </c>
    </row>
    <row r="2837" spans="1:20" x14ac:dyDescent="0.3">
      <c r="A2837" t="s">
        <v>302</v>
      </c>
      <c r="J2837" s="18" t="str">
        <f t="shared" si="176"/>
        <v>31-01-2026</v>
      </c>
      <c r="K2837" t="str">
        <f t="shared" si="177"/>
        <v>SKU251</v>
      </c>
      <c r="L2837" t="str">
        <f t="shared" si="178"/>
        <v>knife pro</v>
      </c>
      <c r="M2837" t="s">
        <v>569</v>
      </c>
      <c r="N2837">
        <f t="shared" si="179"/>
        <v>25</v>
      </c>
      <c r="O2837" cm="1">
        <f t="array" ref="O2837">_xlfn.FILTERXML("&lt;t&gt;&lt;s&gt;" &amp; SUBSTITUTE(SUBSTITUTE(A2837, "|", "&lt;/s&gt;&lt;s&gt;"), ";", "&lt;/s&gt;&lt;s&gt;") &amp; "&lt;/s&gt;&lt;/t&gt;", "//s[last()-2]")</f>
        <v>12</v>
      </c>
      <c r="P2837" cm="1">
        <f t="array" ref="P2837">_xlfn.FILTERXML("&lt;t&gt;&lt;s&gt;" &amp; SUBSTITUTE(SUBSTITUTE(SUBSTITUTE(CLEAN(A2837), "|", "&lt;/s&gt;&lt;s&gt;"), ",", "&lt;/s&gt;&lt;s&gt;"), ";", "&lt;/s&gt;&lt;s&gt;") &amp; "&lt;/s&gt;&lt;/t&gt;", "//s[last()-2]")</f>
        <v>95</v>
      </c>
      <c r="Q2837" cm="1">
        <f t="array" ref="Q2837">_xlfn.FILTERXML("&lt;t&gt;&lt;s&gt;" &amp; SUBSTITUTE(SUBSTITUTE(SUBSTITUTE(A2837, "|", "&lt;/s&gt;&lt;s&gt;"), ",", "&lt;/s&gt;&lt;s&gt;"), ";", "&lt;/s&gt;&lt;s&gt;") &amp; "&lt;/s&gt;&lt;/t&gt;", "//s[last()-1]")</f>
        <v>1000</v>
      </c>
      <c r="R2837" t="s">
        <v>610</v>
      </c>
      <c r="S2837" s="20">
        <f>Table1[[#This Row],[Qty Sold]]/Table1[[#This Row],[Qty Added]]</f>
        <v>0.48</v>
      </c>
      <c r="T2837" s="19">
        <f>Table1[[#This Row],[Unit Price]]*Table1[[#This Row],[Stock]]</f>
        <v>95000</v>
      </c>
    </row>
    <row r="2838" spans="1:20" x14ac:dyDescent="0.3">
      <c r="A2838" t="s">
        <v>303</v>
      </c>
      <c r="J2838" s="18" t="str">
        <f t="shared" si="176"/>
        <v>01-02-2026</v>
      </c>
      <c r="K2838" t="str">
        <f t="shared" si="177"/>
        <v>SKU252</v>
      </c>
      <c r="L2838" t="str">
        <f t="shared" si="178"/>
        <v>Cutlery Set Pro</v>
      </c>
      <c r="M2838" t="s">
        <v>551</v>
      </c>
      <c r="N2838">
        <f t="shared" si="179"/>
        <v>45</v>
      </c>
      <c r="O2838" cm="1">
        <f t="array" ref="O2838">_xlfn.FILTERXML("&lt;t&gt;&lt;s&gt;" &amp; SUBSTITUTE(SUBSTITUTE(A2838, "|", "&lt;/s&gt;&lt;s&gt;"), ";", "&lt;/s&gt;&lt;s&gt;") &amp; "&lt;/s&gt;&lt;/t&gt;", "//s[last()-2]")</f>
        <v>25</v>
      </c>
      <c r="P2838" cm="1">
        <f t="array" ref="P2838">_xlfn.FILTERXML("&lt;t&gt;&lt;s&gt;" &amp; SUBSTITUTE(SUBSTITUTE(SUBSTITUTE(CLEAN(A2838), "|", "&lt;/s&gt;&lt;s&gt;"), ",", "&lt;/s&gt;&lt;s&gt;"), ";", "&lt;/s&gt;&lt;s&gt;") &amp; "&lt;/s&gt;&lt;/t&gt;", "//s[last()-2]")</f>
        <v>120</v>
      </c>
      <c r="Q2838" cm="1">
        <f t="array" ref="Q2838">_xlfn.FILTERXML("&lt;t&gt;&lt;s&gt;" &amp; SUBSTITUTE(SUBSTITUTE(SUBSTITUTE(A2838, "|", "&lt;/s&gt;&lt;s&gt;"), ",", "&lt;/s&gt;&lt;s&gt;"), ";", "&lt;/s&gt;&lt;s&gt;") &amp; "&lt;/s&gt;&lt;/t&gt;", "//s[last()-1]")</f>
        <v>1800</v>
      </c>
      <c r="R2838" t="s">
        <v>591</v>
      </c>
      <c r="S2838" s="20">
        <f>Table1[[#This Row],[Qty Sold]]/Table1[[#This Row],[Qty Added]]</f>
        <v>0.55555555555555558</v>
      </c>
      <c r="T2838" s="19">
        <f>Table1[[#This Row],[Unit Price]]*Table1[[#This Row],[Stock]]</f>
        <v>216000</v>
      </c>
    </row>
    <row r="2839" spans="1:20" x14ac:dyDescent="0.3">
      <c r="A2839" t="s">
        <v>304</v>
      </c>
      <c r="J2839" s="18" t="str">
        <f t="shared" si="176"/>
        <v>02-02-2026</v>
      </c>
      <c r="K2839" t="str">
        <f t="shared" si="177"/>
        <v>SKU253</v>
      </c>
      <c r="L2839" t="str">
        <f t="shared" si="178"/>
        <v>Glass Bowl Pro</v>
      </c>
      <c r="M2839" t="s">
        <v>545</v>
      </c>
      <c r="N2839">
        <f t="shared" si="179"/>
        <v>25</v>
      </c>
      <c r="O2839" cm="1">
        <f t="array" ref="O2839">_xlfn.FILTERXML("&lt;t&gt;&lt;s&gt;" &amp; SUBSTITUTE(SUBSTITUTE(A2839, "|", "&lt;/s&gt;&lt;s&gt;"), ";", "&lt;/s&gt;&lt;s&gt;") &amp; "&lt;/s&gt;&lt;/t&gt;", "//s[last()-2]")</f>
        <v>12</v>
      </c>
      <c r="P2839" cm="1">
        <f t="array" ref="P2839">_xlfn.FILTERXML("&lt;t&gt;&lt;s&gt;" &amp; SUBSTITUTE(SUBSTITUTE(SUBSTITUTE(CLEAN(A2839), "|", "&lt;/s&gt;&lt;s&gt;"), ",", "&lt;/s&gt;&lt;s&gt;"), ";", "&lt;/s&gt;&lt;s&gt;") &amp; "&lt;/s&gt;&lt;/t&gt;", "//s[last()-2]")</f>
        <v>80</v>
      </c>
      <c r="Q2839" cm="1">
        <f t="array" ref="Q2839">_xlfn.FILTERXML("&lt;t&gt;&lt;s&gt;" &amp; SUBSTITUTE(SUBSTITUTE(SUBSTITUTE(A2839, "|", "&lt;/s&gt;&lt;s&gt;"), ",", "&lt;/s&gt;&lt;s&gt;"), ";", "&lt;/s&gt;&lt;s&gt;") &amp; "&lt;/s&gt;&lt;/t&gt;", "//s[last()-1]")</f>
        <v>450</v>
      </c>
      <c r="R2839" t="s">
        <v>585</v>
      </c>
      <c r="S2839" s="20">
        <f>Table1[[#This Row],[Qty Sold]]/Table1[[#This Row],[Qty Added]]</f>
        <v>0.48</v>
      </c>
      <c r="T2839" s="19">
        <f>Table1[[#This Row],[Unit Price]]*Table1[[#This Row],[Stock]]</f>
        <v>36000</v>
      </c>
    </row>
    <row r="2840" spans="1:20" x14ac:dyDescent="0.3">
      <c r="A2840" t="s">
        <v>305</v>
      </c>
      <c r="J2840" s="18" t="str">
        <f t="shared" si="176"/>
        <v>03-02-2026</v>
      </c>
      <c r="K2840" t="str">
        <f t="shared" si="177"/>
        <v>SKU254</v>
      </c>
      <c r="L2840" t="str">
        <f t="shared" si="178"/>
        <v>Storage Container Pro</v>
      </c>
      <c r="M2840" t="s">
        <v>553</v>
      </c>
      <c r="N2840">
        <f t="shared" si="179"/>
        <v>70</v>
      </c>
      <c r="O2840" cm="1">
        <f t="array" ref="O2840">_xlfn.FILTERXML("&lt;t&gt;&lt;s&gt;" &amp; SUBSTITUTE(SUBSTITUTE(A2840, "|", "&lt;/s&gt;&lt;s&gt;"), ";", "&lt;/s&gt;&lt;s&gt;") &amp; "&lt;/s&gt;&lt;/t&gt;", "//s[last()-2]")</f>
        <v>40</v>
      </c>
      <c r="P2840" cm="1">
        <f t="array" ref="P2840">_xlfn.FILTERXML("&lt;t&gt;&lt;s&gt;" &amp; SUBSTITUTE(SUBSTITUTE(SUBSTITUTE(CLEAN(A2840), "|", "&lt;/s&gt;&lt;s&gt;"), ",", "&lt;/s&gt;&lt;s&gt;"), ";", "&lt;/s&gt;&lt;s&gt;") &amp; "&lt;/s&gt;&lt;/t&gt;", "//s[last()-2]")</f>
        <v>160</v>
      </c>
      <c r="Q2840" cm="1">
        <f t="array" ref="Q2840">_xlfn.FILTERXML("&lt;t&gt;&lt;s&gt;" &amp; SUBSTITUTE(SUBSTITUTE(SUBSTITUTE(A2840, "|", "&lt;/s&gt;&lt;s&gt;"), ",", "&lt;/s&gt;&lt;s&gt;"), ";", "&lt;/s&gt;&lt;s&gt;") &amp; "&lt;/s&gt;&lt;/t&gt;", "//s[last()-1]")</f>
        <v>400</v>
      </c>
      <c r="R2840" t="s">
        <v>593</v>
      </c>
      <c r="S2840" s="20">
        <f>Table1[[#This Row],[Qty Sold]]/Table1[[#This Row],[Qty Added]]</f>
        <v>0.5714285714285714</v>
      </c>
      <c r="T2840" s="19">
        <f>Table1[[#This Row],[Unit Price]]*Table1[[#This Row],[Stock]]</f>
        <v>64000</v>
      </c>
    </row>
    <row r="2841" spans="1:20" x14ac:dyDescent="0.3">
      <c r="A2841" t="s">
        <v>306</v>
      </c>
      <c r="J2841" s="18" t="str">
        <f t="shared" si="176"/>
        <v>04-02-2026</v>
      </c>
      <c r="K2841" t="str">
        <f t="shared" si="177"/>
        <v>SKU255</v>
      </c>
      <c r="L2841" t="str">
        <f t="shared" si="178"/>
        <v>storage container pro</v>
      </c>
      <c r="M2841" t="s">
        <v>570</v>
      </c>
      <c r="N2841">
        <f t="shared" si="179"/>
        <v>50</v>
      </c>
      <c r="O2841" cm="1">
        <f t="array" ref="O2841">_xlfn.FILTERXML("&lt;t&gt;&lt;s&gt;" &amp; SUBSTITUTE(SUBSTITUTE(A2841, "|", "&lt;/s&gt;&lt;s&gt;"), ";", "&lt;/s&gt;&lt;s&gt;") &amp; "&lt;/s&gt;&lt;/t&gt;", "//s[last()-2]")</f>
        <v>25</v>
      </c>
      <c r="P2841" cm="1">
        <f t="array" ref="P2841">_xlfn.FILTERXML("&lt;t&gt;&lt;s&gt;" &amp; SUBSTITUTE(SUBSTITUTE(SUBSTITUTE(CLEAN(A2841), "|", "&lt;/s&gt;&lt;s&gt;"), ",", "&lt;/s&gt;&lt;s&gt;"), ";", "&lt;/s&gt;&lt;s&gt;") &amp; "&lt;/s&gt;&lt;/t&gt;", "//s[last()-2]")</f>
        <v>170</v>
      </c>
      <c r="Q2841" cm="1">
        <f t="array" ref="Q2841">_xlfn.FILTERXML("&lt;t&gt;&lt;s&gt;" &amp; SUBSTITUTE(SUBSTITUTE(SUBSTITUTE(A2841, "|", "&lt;/s&gt;&lt;s&gt;"), ",", "&lt;/s&gt;&lt;s&gt;"), ";", "&lt;/s&gt;&lt;s&gt;") &amp; "&lt;/s&gt;&lt;/t&gt;", "//s[last()-1]")</f>
        <v>400</v>
      </c>
      <c r="R2841" t="s">
        <v>611</v>
      </c>
      <c r="S2841" s="20">
        <f>Table1[[#This Row],[Qty Sold]]/Table1[[#This Row],[Qty Added]]</f>
        <v>0.5</v>
      </c>
      <c r="T2841" s="19">
        <f>Table1[[#This Row],[Unit Price]]*Table1[[#This Row],[Stock]]</f>
        <v>68000</v>
      </c>
    </row>
    <row r="2842" spans="1:20" x14ac:dyDescent="0.3">
      <c r="A2842" t="s">
        <v>307</v>
      </c>
      <c r="J2842" s="18" t="str">
        <f t="shared" si="176"/>
        <v>05-02-2026</v>
      </c>
      <c r="K2842" t="str">
        <f t="shared" si="177"/>
        <v>SKU256</v>
      </c>
      <c r="L2842" t="str">
        <f t="shared" si="178"/>
        <v>Steel Jug Pro</v>
      </c>
      <c r="M2842" t="s">
        <v>541</v>
      </c>
      <c r="N2842">
        <f t="shared" si="179"/>
        <v>35</v>
      </c>
      <c r="O2842" cm="1">
        <f t="array" ref="O2842">_xlfn.FILTERXML("&lt;t&gt;&lt;s&gt;" &amp; SUBSTITUTE(SUBSTITUTE(A2842, "|", "&lt;/s&gt;&lt;s&gt;"), ";", "&lt;/s&gt;&lt;s&gt;") &amp; "&lt;/s&gt;&lt;/t&gt;", "//s[last()-2]")</f>
        <v>18</v>
      </c>
      <c r="P2842" cm="1">
        <f t="array" ref="P2842">_xlfn.FILTERXML("&lt;t&gt;&lt;s&gt;" &amp; SUBSTITUTE(SUBSTITUTE(SUBSTITUTE(CLEAN(A2842), "|", "&lt;/s&gt;&lt;s&gt;"), ",", "&lt;/s&gt;&lt;s&gt;"), ";", "&lt;/s&gt;&lt;s&gt;") &amp; "&lt;/s&gt;&lt;/t&gt;", "//s[last()-2]")</f>
        <v>95</v>
      </c>
      <c r="Q2842" cm="1">
        <f t="array" ref="Q2842">_xlfn.FILTERXML("&lt;t&gt;&lt;s&gt;" &amp; SUBSTITUTE(SUBSTITUTE(SUBSTITUTE(A2842, "|", "&lt;/s&gt;&lt;s&gt;"), ",", "&lt;/s&gt;&lt;s&gt;"), ";", "&lt;/s&gt;&lt;s&gt;") &amp; "&lt;/s&gt;&lt;/t&gt;", "//s[last()-1]")</f>
        <v>900</v>
      </c>
      <c r="R2842" t="s">
        <v>582</v>
      </c>
      <c r="S2842" s="20">
        <f>Table1[[#This Row],[Qty Sold]]/Table1[[#This Row],[Qty Added]]</f>
        <v>0.51428571428571423</v>
      </c>
      <c r="T2842" s="19">
        <f>Table1[[#This Row],[Unit Price]]*Table1[[#This Row],[Stock]]</f>
        <v>85500</v>
      </c>
    </row>
    <row r="2843" spans="1:20" x14ac:dyDescent="0.3">
      <c r="A2843" t="s">
        <v>308</v>
      </c>
      <c r="J2843" s="18" t="str">
        <f t="shared" si="176"/>
        <v>06-02-2026</v>
      </c>
      <c r="K2843" t="str">
        <f t="shared" si="177"/>
        <v>SKU257</v>
      </c>
      <c r="L2843" t="str">
        <f t="shared" si="178"/>
        <v>steel jug pro</v>
      </c>
      <c r="M2843" t="s">
        <v>542</v>
      </c>
      <c r="N2843">
        <f t="shared" si="179"/>
        <v>25</v>
      </c>
      <c r="O2843" cm="1">
        <f t="array" ref="O2843">_xlfn.FILTERXML("&lt;t&gt;&lt;s&gt;" &amp; SUBSTITUTE(SUBSTITUTE(A2843, "|", "&lt;/s&gt;&lt;s&gt;"), ";", "&lt;/s&gt;&lt;s&gt;") &amp; "&lt;/s&gt;&lt;/t&gt;", "//s[last()-2]")</f>
        <v>12</v>
      </c>
      <c r="P2843" cm="1">
        <f t="array" ref="P2843">_xlfn.FILTERXML("&lt;t&gt;&lt;s&gt;" &amp; SUBSTITUTE(SUBSTITUTE(SUBSTITUTE(CLEAN(A2843), "|", "&lt;/s&gt;&lt;s&gt;"), ",", "&lt;/s&gt;&lt;s&gt;"), ";", "&lt;/s&gt;&lt;s&gt;") &amp; "&lt;/s&gt;&lt;/t&gt;", "//s[last()-2]")</f>
        <v>100</v>
      </c>
      <c r="Q2843" cm="1">
        <f t="array" ref="Q2843">_xlfn.FILTERXML("&lt;t&gt;&lt;s&gt;" &amp; SUBSTITUTE(SUBSTITUTE(SUBSTITUTE(A2843, "|", "&lt;/s&gt;&lt;s&gt;"), ",", "&lt;/s&gt;&lt;s&gt;"), ";", "&lt;/s&gt;&lt;s&gt;") &amp; "&lt;/s&gt;&lt;/t&gt;", "//s[last()-1]")</f>
        <v>900</v>
      </c>
      <c r="R2843" t="s">
        <v>600</v>
      </c>
      <c r="S2843" s="20">
        <f>Table1[[#This Row],[Qty Sold]]/Table1[[#This Row],[Qty Added]]</f>
        <v>0.48</v>
      </c>
      <c r="T2843" s="19">
        <f>Table1[[#This Row],[Unit Price]]*Table1[[#This Row],[Stock]]</f>
        <v>90000</v>
      </c>
    </row>
    <row r="2844" spans="1:20" x14ac:dyDescent="0.3">
      <c r="A2844" t="s">
        <v>309</v>
      </c>
      <c r="J2844" s="18" t="str">
        <f t="shared" si="176"/>
        <v>07-02-2026</v>
      </c>
      <c r="K2844" t="str">
        <f t="shared" si="177"/>
        <v>SKU258</v>
      </c>
      <c r="L2844" t="str">
        <f t="shared" si="178"/>
        <v>Tea Kettle Pro</v>
      </c>
      <c r="M2844" t="s">
        <v>552</v>
      </c>
      <c r="N2844">
        <f t="shared" si="179"/>
        <v>28</v>
      </c>
      <c r="O2844" cm="1">
        <f t="array" ref="O2844">_xlfn.FILTERXML("&lt;t&gt;&lt;s&gt;" &amp; SUBSTITUTE(SUBSTITUTE(A2844, "|", "&lt;/s&gt;&lt;s&gt;"), ";", "&lt;/s&gt;&lt;s&gt;") &amp; "&lt;/s&gt;&lt;/t&gt;", "//s[last()-2]")</f>
        <v>14</v>
      </c>
      <c r="P2844" cm="1">
        <f t="array" ref="P2844">_xlfn.FILTERXML("&lt;t&gt;&lt;s&gt;" &amp; SUBSTITUTE(SUBSTITUTE(SUBSTITUTE(CLEAN(A2844), "|", "&lt;/s&gt;&lt;s&gt;"), ",", "&lt;/s&gt;&lt;s&gt;"), ";", "&lt;/s&gt;&lt;s&gt;") &amp; "&lt;/s&gt;&lt;/t&gt;", "//s[last()-2]")</f>
        <v>90</v>
      </c>
      <c r="Q2844" cm="1">
        <f t="array" ref="Q2844">_xlfn.FILTERXML("&lt;t&gt;&lt;s&gt;" &amp; SUBSTITUTE(SUBSTITUTE(SUBSTITUTE(A2844, "|", "&lt;/s&gt;&lt;s&gt;"), ",", "&lt;/s&gt;&lt;s&gt;"), ";", "&lt;/s&gt;&lt;s&gt;") &amp; "&lt;/s&gt;&lt;/t&gt;", "//s[last()-1]")</f>
        <v>1100</v>
      </c>
      <c r="R2844" t="s">
        <v>592</v>
      </c>
      <c r="S2844" s="20">
        <f>Table1[[#This Row],[Qty Sold]]/Table1[[#This Row],[Qty Added]]</f>
        <v>0.5</v>
      </c>
      <c r="T2844" s="19">
        <f>Table1[[#This Row],[Unit Price]]*Table1[[#This Row],[Stock]]</f>
        <v>99000</v>
      </c>
    </row>
    <row r="2845" spans="1:20" x14ac:dyDescent="0.3">
      <c r="A2845" t="s">
        <v>310</v>
      </c>
      <c r="J2845" s="18" t="str">
        <f t="shared" si="176"/>
        <v>08-02-2026</v>
      </c>
      <c r="K2845" t="str">
        <f t="shared" si="177"/>
        <v>SKU259</v>
      </c>
      <c r="L2845" t="str">
        <f t="shared" si="178"/>
        <v>tea kettle pro</v>
      </c>
      <c r="M2845" t="s">
        <v>571</v>
      </c>
      <c r="N2845">
        <f t="shared" si="179"/>
        <v>20</v>
      </c>
      <c r="O2845" cm="1">
        <f t="array" ref="O2845">_xlfn.FILTERXML("&lt;t&gt;&lt;s&gt;" &amp; SUBSTITUTE(SUBSTITUTE(A2845, "|", "&lt;/s&gt;&lt;s&gt;"), ";", "&lt;/s&gt;&lt;s&gt;") &amp; "&lt;/s&gt;&lt;/t&gt;", "//s[last()-2]")</f>
        <v>10</v>
      </c>
      <c r="P2845" cm="1">
        <f t="array" ref="P2845">_xlfn.FILTERXML("&lt;t&gt;&lt;s&gt;" &amp; SUBSTITUTE(SUBSTITUTE(SUBSTITUTE(CLEAN(A2845), "|", "&lt;/s&gt;&lt;s&gt;"), ",", "&lt;/s&gt;&lt;s&gt;"), ";", "&lt;/s&gt;&lt;s&gt;") &amp; "&lt;/s&gt;&lt;/t&gt;", "//s[last()-2]")</f>
        <v>95</v>
      </c>
      <c r="Q2845" cm="1">
        <f t="array" ref="Q2845">_xlfn.FILTERXML("&lt;t&gt;&lt;s&gt;" &amp; SUBSTITUTE(SUBSTITUTE(SUBSTITUTE(A2845, "|", "&lt;/s&gt;&lt;s&gt;"), ",", "&lt;/s&gt;&lt;s&gt;"), ";", "&lt;/s&gt;&lt;s&gt;") &amp; "&lt;/s&gt;&lt;/t&gt;", "//s[last()-1]")</f>
        <v>1100</v>
      </c>
      <c r="R2845" t="s">
        <v>612</v>
      </c>
      <c r="S2845" s="20">
        <f>Table1[[#This Row],[Qty Sold]]/Table1[[#This Row],[Qty Added]]</f>
        <v>0.5</v>
      </c>
      <c r="T2845" s="19">
        <f>Table1[[#This Row],[Unit Price]]*Table1[[#This Row],[Stock]]</f>
        <v>104500</v>
      </c>
    </row>
    <row r="2846" spans="1:20" x14ac:dyDescent="0.3">
      <c r="A2846" t="s">
        <v>311</v>
      </c>
      <c r="J2846" s="18" t="str">
        <f t="shared" si="176"/>
        <v>09-02-2026</v>
      </c>
      <c r="K2846" t="str">
        <f t="shared" si="177"/>
        <v>SKU260</v>
      </c>
      <c r="L2846" t="str">
        <f t="shared" si="178"/>
        <v>Dinner Set Pro</v>
      </c>
      <c r="M2846" t="s">
        <v>556</v>
      </c>
      <c r="N2846">
        <f t="shared" si="179"/>
        <v>20</v>
      </c>
      <c r="O2846" cm="1">
        <f t="array" ref="O2846">_xlfn.FILTERXML("&lt;t&gt;&lt;s&gt;" &amp; SUBSTITUTE(SUBSTITUTE(A2846, "|", "&lt;/s&gt;&lt;s&gt;"), ";", "&lt;/s&gt;&lt;s&gt;") &amp; "&lt;/s&gt;&lt;/t&gt;", "//s[last()-2]")</f>
        <v>10</v>
      </c>
      <c r="P2846" cm="1">
        <f t="array" ref="P2846">_xlfn.FILTERXML("&lt;t&gt;&lt;s&gt;" &amp; SUBSTITUTE(SUBSTITUTE(SUBSTITUTE(CLEAN(A2846), "|", "&lt;/s&gt;&lt;s&gt;"), ",", "&lt;/s&gt;&lt;s&gt;"), ";", "&lt;/s&gt;&lt;s&gt;") &amp; "&lt;/s&gt;&lt;/t&gt;", "//s[last()-2]")</f>
        <v>70</v>
      </c>
      <c r="Q2846" cm="1">
        <f t="array" ref="Q2846">_xlfn.FILTERXML("&lt;t&gt;&lt;s&gt;" &amp; SUBSTITUTE(SUBSTITUTE(SUBSTITUTE(A2846, "|", "&lt;/s&gt;&lt;s&gt;"), ",", "&lt;/s&gt;&lt;s&gt;"), ";", "&lt;/s&gt;&lt;s&gt;") &amp; "&lt;/s&gt;&lt;/t&gt;", "//s[last()-1]")</f>
        <v>4000</v>
      </c>
      <c r="R2846" t="s">
        <v>596</v>
      </c>
      <c r="S2846" s="20">
        <f>Table1[[#This Row],[Qty Sold]]/Table1[[#This Row],[Qty Added]]</f>
        <v>0.5</v>
      </c>
      <c r="T2846" s="19">
        <f>Table1[[#This Row],[Unit Price]]*Table1[[#This Row],[Stock]]</f>
        <v>280000</v>
      </c>
    </row>
    <row r="2847" spans="1:20" x14ac:dyDescent="0.3">
      <c r="A2847" t="s">
        <v>312</v>
      </c>
      <c r="J2847" s="18" t="str">
        <f t="shared" si="176"/>
        <v>10-02-2026</v>
      </c>
      <c r="K2847" t="str">
        <f t="shared" si="177"/>
        <v>SKU261</v>
      </c>
      <c r="L2847" t="str">
        <f t="shared" si="178"/>
        <v>dinner set pro</v>
      </c>
      <c r="M2847" t="s">
        <v>572</v>
      </c>
      <c r="N2847">
        <f t="shared" si="179"/>
        <v>15</v>
      </c>
      <c r="O2847" cm="1">
        <f t="array" ref="O2847">_xlfn.FILTERXML("&lt;t&gt;&lt;s&gt;" &amp; SUBSTITUTE(SUBSTITUTE(A2847, "|", "&lt;/s&gt;&lt;s&gt;"), ";", "&lt;/s&gt;&lt;s&gt;") &amp; "&lt;/s&gt;&lt;/t&gt;", "//s[last()-2]")</f>
        <v>8</v>
      </c>
      <c r="P2847" cm="1">
        <f t="array" ref="P2847">_xlfn.FILTERXML("&lt;t&gt;&lt;s&gt;" &amp; SUBSTITUTE(SUBSTITUTE(SUBSTITUTE(CLEAN(A2847), "|", "&lt;/s&gt;&lt;s&gt;"), ",", "&lt;/s&gt;&lt;s&gt;"), ";", "&lt;/s&gt;&lt;s&gt;") &amp; "&lt;/s&gt;&lt;/t&gt;", "//s[last()-2]")</f>
        <v>75</v>
      </c>
      <c r="Q2847" cm="1">
        <f t="array" ref="Q2847">_xlfn.FILTERXML("&lt;t&gt;&lt;s&gt;" &amp; SUBSTITUTE(SUBSTITUTE(SUBSTITUTE(A2847, "|", "&lt;/s&gt;&lt;s&gt;"), ",", "&lt;/s&gt;&lt;s&gt;"), ";", "&lt;/s&gt;&lt;s&gt;") &amp; "&lt;/s&gt;&lt;/t&gt;", "//s[last()-1]")</f>
        <v>4000</v>
      </c>
      <c r="R2847" t="s">
        <v>613</v>
      </c>
      <c r="S2847" s="20">
        <f>Table1[[#This Row],[Qty Sold]]/Table1[[#This Row],[Qty Added]]</f>
        <v>0.53333333333333333</v>
      </c>
      <c r="T2847" s="19">
        <f>Table1[[#This Row],[Unit Price]]*Table1[[#This Row],[Stock]]</f>
        <v>300000</v>
      </c>
    </row>
    <row r="2848" spans="1:20" x14ac:dyDescent="0.3">
      <c r="A2848" t="s">
        <v>313</v>
      </c>
      <c r="J2848" s="18" t="str">
        <f t="shared" si="176"/>
        <v>11-02-2026</v>
      </c>
      <c r="K2848" t="str">
        <f t="shared" si="177"/>
        <v>SKU262</v>
      </c>
      <c r="L2848" t="str">
        <f t="shared" si="178"/>
        <v>Plastic Mug Pro</v>
      </c>
      <c r="M2848" t="s">
        <v>544</v>
      </c>
      <c r="N2848">
        <f t="shared" si="179"/>
        <v>90</v>
      </c>
      <c r="O2848" cm="1">
        <f t="array" ref="O2848">_xlfn.FILTERXML("&lt;t&gt;&lt;s&gt;" &amp; SUBSTITUTE(SUBSTITUTE(A2848, "|", "&lt;/s&gt;&lt;s&gt;"), ";", "&lt;/s&gt;&lt;s&gt;") &amp; "&lt;/s&gt;&lt;/t&gt;", "//s[last()-2]")</f>
        <v>60</v>
      </c>
      <c r="P2848" cm="1">
        <f t="array" ref="P2848">_xlfn.FILTERXML("&lt;t&gt;&lt;s&gt;" &amp; SUBSTITUTE(SUBSTITUTE(SUBSTITUTE(CLEAN(A2848), "|", "&lt;/s&gt;&lt;s&gt;"), ",", "&lt;/s&gt;&lt;s&gt;"), ";", "&lt;/s&gt;&lt;s&gt;") &amp; "&lt;/s&gt;&lt;/t&gt;", "//s[last()-2]")</f>
        <v>180</v>
      </c>
      <c r="Q2848" cm="1">
        <f t="array" ref="Q2848">_xlfn.FILTERXML("&lt;t&gt;&lt;s&gt;" &amp; SUBSTITUTE(SUBSTITUTE(SUBSTITUTE(A2848, "|", "&lt;/s&gt;&lt;s&gt;"), ",", "&lt;/s&gt;&lt;s&gt;"), ";", "&lt;/s&gt;&lt;s&gt;") &amp; "&lt;/s&gt;&lt;/t&gt;", "//s[last()-1]")</f>
        <v>150</v>
      </c>
      <c r="R2848" t="s">
        <v>584</v>
      </c>
      <c r="S2848" s="20">
        <f>Table1[[#This Row],[Qty Sold]]/Table1[[#This Row],[Qty Added]]</f>
        <v>0.66666666666666663</v>
      </c>
      <c r="T2848" s="19">
        <f>Table1[[#This Row],[Unit Price]]*Table1[[#This Row],[Stock]]</f>
        <v>27000</v>
      </c>
    </row>
    <row r="2849" spans="1:20" x14ac:dyDescent="0.3">
      <c r="A2849" t="s">
        <v>314</v>
      </c>
      <c r="J2849" s="18" t="str">
        <f t="shared" si="176"/>
        <v>12-02-2026</v>
      </c>
      <c r="K2849" t="str">
        <f t="shared" si="177"/>
        <v>SKU263</v>
      </c>
      <c r="L2849" t="str">
        <f t="shared" si="178"/>
        <v>plastic mug pro</v>
      </c>
      <c r="M2849" t="s">
        <v>573</v>
      </c>
      <c r="N2849">
        <f t="shared" si="179"/>
        <v>60</v>
      </c>
      <c r="O2849" cm="1">
        <f t="array" ref="O2849">_xlfn.FILTERXML("&lt;t&gt;&lt;s&gt;" &amp; SUBSTITUTE(SUBSTITUTE(A2849, "|", "&lt;/s&gt;&lt;s&gt;"), ";", "&lt;/s&gt;&lt;s&gt;") &amp; "&lt;/s&gt;&lt;/t&gt;", "//s[last()-2]")</f>
        <v>30</v>
      </c>
      <c r="P2849" cm="1">
        <f t="array" ref="P2849">_xlfn.FILTERXML("&lt;t&gt;&lt;s&gt;" &amp; SUBSTITUTE(SUBSTITUTE(SUBSTITUTE(CLEAN(A2849), "|", "&lt;/s&gt;&lt;s&gt;"), ",", "&lt;/s&gt;&lt;s&gt;"), ";", "&lt;/s&gt;&lt;s&gt;") &amp; "&lt;/s&gt;&lt;/t&gt;", "//s[last()-2]")</f>
        <v>190</v>
      </c>
      <c r="Q2849" cm="1">
        <f t="array" ref="Q2849">_xlfn.FILTERXML("&lt;t&gt;&lt;s&gt;" &amp; SUBSTITUTE(SUBSTITUTE(SUBSTITUTE(A2849, "|", "&lt;/s&gt;&lt;s&gt;"), ",", "&lt;/s&gt;&lt;s&gt;"), ";", "&lt;/s&gt;&lt;s&gt;") &amp; "&lt;/s&gt;&lt;/t&gt;", "//s[last()-1]")</f>
        <v>150</v>
      </c>
      <c r="R2849" t="s">
        <v>614</v>
      </c>
      <c r="S2849" s="20">
        <f>Table1[[#This Row],[Qty Sold]]/Table1[[#This Row],[Qty Added]]</f>
        <v>0.5</v>
      </c>
      <c r="T2849" s="19">
        <f>Table1[[#This Row],[Unit Price]]*Table1[[#This Row],[Stock]]</f>
        <v>28500</v>
      </c>
    </row>
    <row r="2850" spans="1:20" x14ac:dyDescent="0.3">
      <c r="A2850" t="s">
        <v>315</v>
      </c>
      <c r="J2850" s="18" t="str">
        <f t="shared" si="176"/>
        <v>13-02-2026</v>
      </c>
      <c r="K2850" t="str">
        <f t="shared" si="177"/>
        <v>SKU264</v>
      </c>
      <c r="L2850" t="str">
        <f t="shared" si="178"/>
        <v>Bottle Set Pro</v>
      </c>
      <c r="M2850" t="s">
        <v>557</v>
      </c>
      <c r="N2850">
        <f t="shared" si="179"/>
        <v>80</v>
      </c>
      <c r="O2850" cm="1">
        <f t="array" ref="O2850">_xlfn.FILTERXML("&lt;t&gt;&lt;s&gt;" &amp; SUBSTITUTE(SUBSTITUTE(A2850, "|", "&lt;/s&gt;&lt;s&gt;"), ";", "&lt;/s&gt;&lt;s&gt;") &amp; "&lt;/s&gt;&lt;/t&gt;", "//s[last()-2]")</f>
        <v>50</v>
      </c>
      <c r="P2850" cm="1">
        <f t="array" ref="P2850">_xlfn.FILTERXML("&lt;t&gt;&lt;s&gt;" &amp; SUBSTITUTE(SUBSTITUTE(SUBSTITUTE(CLEAN(A2850), "|", "&lt;/s&gt;&lt;s&gt;"), ",", "&lt;/s&gt;&lt;s&gt;"), ";", "&lt;/s&gt;&lt;s&gt;") &amp; "&lt;/s&gt;&lt;/t&gt;", "//s[last()-2]")</f>
        <v>170</v>
      </c>
      <c r="Q2850" cm="1">
        <f t="array" ref="Q2850">_xlfn.FILTERXML("&lt;t&gt;&lt;s&gt;" &amp; SUBSTITUTE(SUBSTITUTE(SUBSTITUTE(A2850, "|", "&lt;/s&gt;&lt;s&gt;"), ",", "&lt;/s&gt;&lt;s&gt;"), ";", "&lt;/s&gt;&lt;s&gt;") &amp; "&lt;/s&gt;&lt;/t&gt;", "//s[last()-1]")</f>
        <v>700</v>
      </c>
      <c r="R2850" t="s">
        <v>597</v>
      </c>
      <c r="S2850" s="20">
        <f>Table1[[#This Row],[Qty Sold]]/Table1[[#This Row],[Qty Added]]</f>
        <v>0.625</v>
      </c>
      <c r="T2850" s="19">
        <f>Table1[[#This Row],[Unit Price]]*Table1[[#This Row],[Stock]]</f>
        <v>119000</v>
      </c>
    </row>
    <row r="2851" spans="1:20" x14ac:dyDescent="0.3">
      <c r="A2851" t="s">
        <v>316</v>
      </c>
      <c r="J2851" s="18" t="str">
        <f t="shared" si="176"/>
        <v>14-02-2026</v>
      </c>
      <c r="K2851" t="str">
        <f t="shared" si="177"/>
        <v>SKU265</v>
      </c>
      <c r="L2851" t="str">
        <f t="shared" si="178"/>
        <v>bottle set pro</v>
      </c>
      <c r="M2851" t="s">
        <v>574</v>
      </c>
      <c r="N2851">
        <f t="shared" si="179"/>
        <v>60</v>
      </c>
      <c r="O2851" cm="1">
        <f t="array" ref="O2851">_xlfn.FILTERXML("&lt;t&gt;&lt;s&gt;" &amp; SUBSTITUTE(SUBSTITUTE(A2851, "|", "&lt;/s&gt;&lt;s&gt;"), ";", "&lt;/s&gt;&lt;s&gt;") &amp; "&lt;/s&gt;&lt;/t&gt;", "//s[last()-2]")</f>
        <v>30</v>
      </c>
      <c r="P2851" cm="1">
        <f t="array" ref="P2851">_xlfn.FILTERXML("&lt;t&gt;&lt;s&gt;" &amp; SUBSTITUTE(SUBSTITUTE(SUBSTITUTE(CLEAN(A2851), "|", "&lt;/s&gt;&lt;s&gt;"), ",", "&lt;/s&gt;&lt;s&gt;"), ";", "&lt;/s&gt;&lt;s&gt;") &amp; "&lt;/s&gt;&lt;/t&gt;", "//s[last()-2]")</f>
        <v>180</v>
      </c>
      <c r="Q2851" cm="1">
        <f t="array" ref="Q2851">_xlfn.FILTERXML("&lt;t&gt;&lt;s&gt;" &amp; SUBSTITUTE(SUBSTITUTE(SUBSTITUTE(A2851, "|", "&lt;/s&gt;&lt;s&gt;"), ",", "&lt;/s&gt;&lt;s&gt;"), ";", "&lt;/s&gt;&lt;s&gt;") &amp; "&lt;/s&gt;&lt;/t&gt;", "//s[last()-1]")</f>
        <v>700</v>
      </c>
      <c r="R2851" t="s">
        <v>615</v>
      </c>
      <c r="S2851" s="20">
        <f>Table1[[#This Row],[Qty Sold]]/Table1[[#This Row],[Qty Added]]</f>
        <v>0.5</v>
      </c>
      <c r="T2851" s="19">
        <f>Table1[[#This Row],[Unit Price]]*Table1[[#This Row],[Stock]]</f>
        <v>126000</v>
      </c>
    </row>
    <row r="2852" spans="1:20" x14ac:dyDescent="0.3">
      <c r="A2852" t="s">
        <v>317</v>
      </c>
      <c r="J2852" s="18" t="str">
        <f t="shared" si="176"/>
        <v>15-02-2026</v>
      </c>
      <c r="K2852" t="str">
        <f t="shared" si="177"/>
        <v>SKU266</v>
      </c>
      <c r="L2852" t="str">
        <f t="shared" si="178"/>
        <v>Handi Pro</v>
      </c>
      <c r="M2852" t="s">
        <v>563</v>
      </c>
      <c r="N2852">
        <f t="shared" si="179"/>
        <v>30</v>
      </c>
      <c r="O2852" cm="1">
        <f t="array" ref="O2852">_xlfn.FILTERXML("&lt;t&gt;&lt;s&gt;" &amp; SUBSTITUTE(SUBSTITUTE(A2852, "|", "&lt;/s&gt;&lt;s&gt;"), ";", "&lt;/s&gt;&lt;s&gt;") &amp; "&lt;/s&gt;&lt;/t&gt;", "//s[last()-2]")</f>
        <v>15</v>
      </c>
      <c r="P2852" cm="1">
        <f t="array" ref="P2852">_xlfn.FILTERXML("&lt;t&gt;&lt;s&gt;" &amp; SUBSTITUTE(SUBSTITUTE(SUBSTITUTE(CLEAN(A2852), "|", "&lt;/s&gt;&lt;s&gt;"), ",", "&lt;/s&gt;&lt;s&gt;"), ";", "&lt;/s&gt;&lt;s&gt;") &amp; "&lt;/s&gt;&lt;/t&gt;", "//s[last()-2]")</f>
        <v>80</v>
      </c>
      <c r="Q2852" cm="1">
        <f t="array" ref="Q2852">_xlfn.FILTERXML("&lt;t&gt;&lt;s&gt;" &amp; SUBSTITUTE(SUBSTITUTE(SUBSTITUTE(A2852, "|", "&lt;/s&gt;&lt;s&gt;"), ",", "&lt;/s&gt;&lt;s&gt;"), ";", "&lt;/s&gt;&lt;s&gt;") &amp; "&lt;/s&gt;&lt;/t&gt;", "//s[last()-1]")</f>
        <v>1300</v>
      </c>
      <c r="R2852" t="s">
        <v>604</v>
      </c>
      <c r="S2852" s="20">
        <f>Table1[[#This Row],[Qty Sold]]/Table1[[#This Row],[Qty Added]]</f>
        <v>0.5</v>
      </c>
      <c r="T2852" s="19">
        <f>Table1[[#This Row],[Unit Price]]*Table1[[#This Row],[Stock]]</f>
        <v>104000</v>
      </c>
    </row>
    <row r="2853" spans="1:20" x14ac:dyDescent="0.3">
      <c r="A2853" t="s">
        <v>318</v>
      </c>
      <c r="J2853" s="18" t="str">
        <f t="shared" si="176"/>
        <v>16-02-2026</v>
      </c>
      <c r="K2853" t="str">
        <f t="shared" si="177"/>
        <v>SKU267</v>
      </c>
      <c r="L2853" t="str">
        <f t="shared" si="178"/>
        <v>handi pro</v>
      </c>
      <c r="M2853" t="s">
        <v>575</v>
      </c>
      <c r="N2853">
        <f t="shared" si="179"/>
        <v>20</v>
      </c>
      <c r="O2853" cm="1">
        <f t="array" ref="O2853">_xlfn.FILTERXML("&lt;t&gt;&lt;s&gt;" &amp; SUBSTITUTE(SUBSTITUTE(A2853, "|", "&lt;/s&gt;&lt;s&gt;"), ";", "&lt;/s&gt;&lt;s&gt;") &amp; "&lt;/s&gt;&lt;/t&gt;", "//s[last()-2]")</f>
        <v>10</v>
      </c>
      <c r="P2853" cm="1">
        <f t="array" ref="P2853">_xlfn.FILTERXML("&lt;t&gt;&lt;s&gt;" &amp; SUBSTITUTE(SUBSTITUTE(SUBSTITUTE(CLEAN(A2853), "|", "&lt;/s&gt;&lt;s&gt;"), ",", "&lt;/s&gt;&lt;s&gt;"), ";", "&lt;/s&gt;&lt;s&gt;") &amp; "&lt;/s&gt;&lt;/t&gt;", "//s[last()-2]")</f>
        <v>85</v>
      </c>
      <c r="Q2853" cm="1">
        <f t="array" ref="Q2853">_xlfn.FILTERXML("&lt;t&gt;&lt;s&gt;" &amp; SUBSTITUTE(SUBSTITUTE(SUBSTITUTE(A2853, "|", "&lt;/s&gt;&lt;s&gt;"), ",", "&lt;/s&gt;&lt;s&gt;"), ";", "&lt;/s&gt;&lt;s&gt;") &amp; "&lt;/s&gt;&lt;/t&gt;", "//s[last()-1]")</f>
        <v>1300</v>
      </c>
      <c r="R2853" t="s">
        <v>616</v>
      </c>
      <c r="S2853" s="20">
        <f>Table1[[#This Row],[Qty Sold]]/Table1[[#This Row],[Qty Added]]</f>
        <v>0.5</v>
      </c>
      <c r="T2853" s="19">
        <f>Table1[[#This Row],[Unit Price]]*Table1[[#This Row],[Stock]]</f>
        <v>110500</v>
      </c>
    </row>
    <row r="2854" spans="1:20" x14ac:dyDescent="0.3">
      <c r="A2854" t="s">
        <v>319</v>
      </c>
      <c r="J2854" s="18" t="str">
        <f t="shared" si="176"/>
        <v>17-02-2026</v>
      </c>
      <c r="K2854" t="str">
        <f t="shared" si="177"/>
        <v>SKU268</v>
      </c>
      <c r="L2854" t="str">
        <f t="shared" si="178"/>
        <v>Oil Dispenser Pro</v>
      </c>
      <c r="M2854" t="s">
        <v>561</v>
      </c>
      <c r="N2854">
        <f t="shared" si="179"/>
        <v>40</v>
      </c>
      <c r="O2854" cm="1">
        <f t="array" ref="O2854">_xlfn.FILTERXML("&lt;t&gt;&lt;s&gt;" &amp; SUBSTITUTE(SUBSTITUTE(A2854, "|", "&lt;/s&gt;&lt;s&gt;"), ";", "&lt;/s&gt;&lt;s&gt;") &amp; "&lt;/s&gt;&lt;/t&gt;", "//s[last()-2]")</f>
        <v>18</v>
      </c>
      <c r="P2854" cm="1">
        <f t="array" ref="P2854">_xlfn.FILTERXML("&lt;t&gt;&lt;s&gt;" &amp; SUBSTITUTE(SUBSTITUTE(SUBSTITUTE(CLEAN(A2854), "|", "&lt;/s&gt;&lt;s&gt;"), ",", "&lt;/s&gt;&lt;s&gt;"), ";", "&lt;/s&gt;&lt;s&gt;") &amp; "&lt;/s&gt;&lt;/t&gt;", "//s[last()-2]")</f>
        <v>95</v>
      </c>
      <c r="Q2854" cm="1">
        <f t="array" ref="Q2854">_xlfn.FILTERXML("&lt;t&gt;&lt;s&gt;" &amp; SUBSTITUTE(SUBSTITUTE(SUBSTITUTE(A2854, "|", "&lt;/s&gt;&lt;s&gt;"), ",", "&lt;/s&gt;&lt;s&gt;"), ";", "&lt;/s&gt;&lt;s&gt;") &amp; "&lt;/s&gt;&lt;/t&gt;", "//s[last()-1]")</f>
        <v>500</v>
      </c>
      <c r="R2854" t="s">
        <v>602</v>
      </c>
      <c r="S2854" s="20">
        <f>Table1[[#This Row],[Qty Sold]]/Table1[[#This Row],[Qty Added]]</f>
        <v>0.45</v>
      </c>
      <c r="T2854" s="19">
        <f>Table1[[#This Row],[Unit Price]]*Table1[[#This Row],[Stock]]</f>
        <v>47500</v>
      </c>
    </row>
    <row r="2855" spans="1:20" x14ac:dyDescent="0.3">
      <c r="A2855" t="s">
        <v>320</v>
      </c>
      <c r="J2855" s="18" t="str">
        <f t="shared" si="176"/>
        <v>18-02-2026</v>
      </c>
      <c r="K2855" t="str">
        <f t="shared" si="177"/>
        <v>SKU269</v>
      </c>
      <c r="L2855" t="str">
        <f t="shared" si="178"/>
        <v>Chopping Board Pro</v>
      </c>
      <c r="M2855" t="s">
        <v>562</v>
      </c>
      <c r="N2855">
        <f t="shared" si="179"/>
        <v>70</v>
      </c>
      <c r="O2855" cm="1">
        <f t="array" ref="O2855">_xlfn.FILTERXML("&lt;t&gt;&lt;s&gt;" &amp; SUBSTITUTE(SUBSTITUTE(A2855, "|", "&lt;/s&gt;&lt;s&gt;"), ";", "&lt;/s&gt;&lt;s&gt;") &amp; "&lt;/s&gt;&lt;/t&gt;", "//s[last()-2]")</f>
        <v>40</v>
      </c>
      <c r="P2855" cm="1">
        <f t="array" ref="P2855">_xlfn.FILTERXML("&lt;t&gt;&lt;s&gt;" &amp; SUBSTITUTE(SUBSTITUTE(SUBSTITUTE(CLEAN(A2855), "|", "&lt;/s&gt;&lt;s&gt;"), ",", "&lt;/s&gt;&lt;s&gt;"), ";", "&lt;/s&gt;&lt;s&gt;") &amp; "&lt;/s&gt;&lt;/t&gt;", "//s[last()-2]")</f>
        <v>150</v>
      </c>
      <c r="Q2855" cm="1">
        <f t="array" ref="Q2855">_xlfn.FILTERXML("&lt;t&gt;&lt;s&gt;" &amp; SUBSTITUTE(SUBSTITUTE(SUBSTITUTE(A2855, "|", "&lt;/s&gt;&lt;s&gt;"), ",", "&lt;/s&gt;&lt;s&gt;"), ";", "&lt;/s&gt;&lt;s&gt;") &amp; "&lt;/s&gt;&lt;/t&gt;", "//s[last()-1]")</f>
        <v>300</v>
      </c>
      <c r="R2855" t="s">
        <v>603</v>
      </c>
      <c r="S2855" s="20">
        <f>Table1[[#This Row],[Qty Sold]]/Table1[[#This Row],[Qty Added]]</f>
        <v>0.5714285714285714</v>
      </c>
      <c r="T2855" s="19">
        <f>Table1[[#This Row],[Unit Price]]*Table1[[#This Row],[Stock]]</f>
        <v>45000</v>
      </c>
    </row>
    <row r="2856" spans="1:20" x14ac:dyDescent="0.3">
      <c r="A2856" t="s">
        <v>321</v>
      </c>
      <c r="J2856" s="18" t="str">
        <f t="shared" si="176"/>
        <v>19-02-2026</v>
      </c>
      <c r="K2856" t="str">
        <f t="shared" si="177"/>
        <v>SKU270</v>
      </c>
      <c r="L2856" t="str">
        <f t="shared" si="178"/>
        <v>chopping board pro</v>
      </c>
      <c r="M2856" t="s">
        <v>576</v>
      </c>
      <c r="N2856">
        <f t="shared" si="179"/>
        <v>50</v>
      </c>
      <c r="O2856" cm="1">
        <f t="array" ref="O2856">_xlfn.FILTERXML("&lt;t&gt;&lt;s&gt;" &amp; SUBSTITUTE(SUBSTITUTE(A2856, "|", "&lt;/s&gt;&lt;s&gt;"), ";", "&lt;/s&gt;&lt;s&gt;") &amp; "&lt;/s&gt;&lt;/t&gt;", "//s[last()-2]")</f>
        <v>25</v>
      </c>
      <c r="P2856" cm="1">
        <f t="array" ref="P2856">_xlfn.FILTERXML("&lt;t&gt;&lt;s&gt;" &amp; SUBSTITUTE(SUBSTITUTE(SUBSTITUTE(CLEAN(A2856), "|", "&lt;/s&gt;&lt;s&gt;"), ",", "&lt;/s&gt;&lt;s&gt;"), ";", "&lt;/s&gt;&lt;s&gt;") &amp; "&lt;/s&gt;&lt;/t&gt;", "//s[last()-2]")</f>
        <v>160</v>
      </c>
      <c r="Q2856" cm="1">
        <f t="array" ref="Q2856">_xlfn.FILTERXML("&lt;t&gt;&lt;s&gt;" &amp; SUBSTITUTE(SUBSTITUTE(SUBSTITUTE(A2856, "|", "&lt;/s&gt;&lt;s&gt;"), ",", "&lt;/s&gt;&lt;s&gt;"), ";", "&lt;/s&gt;&lt;s&gt;") &amp; "&lt;/s&gt;&lt;/t&gt;", "//s[last()-1]")</f>
        <v>300</v>
      </c>
      <c r="R2856" t="s">
        <v>617</v>
      </c>
      <c r="S2856" s="20">
        <f>Table1[[#This Row],[Qty Sold]]/Table1[[#This Row],[Qty Added]]</f>
        <v>0.5</v>
      </c>
      <c r="T2856" s="19">
        <f>Table1[[#This Row],[Unit Price]]*Table1[[#This Row],[Stock]]</f>
        <v>48000</v>
      </c>
    </row>
    <row r="2857" spans="1:20" x14ac:dyDescent="0.3">
      <c r="A2857" t="s">
        <v>322</v>
      </c>
      <c r="J2857" s="18" t="str">
        <f t="shared" si="176"/>
        <v>20-02-2026</v>
      </c>
      <c r="K2857" t="str">
        <f t="shared" si="177"/>
        <v>SKU271</v>
      </c>
      <c r="L2857" t="str">
        <f t="shared" si="178"/>
        <v>Steel Glass Pro</v>
      </c>
      <c r="M2857" t="s">
        <v>541</v>
      </c>
      <c r="N2857">
        <f t="shared" si="179"/>
        <v>120</v>
      </c>
      <c r="O2857" cm="1">
        <f t="array" ref="O2857">_xlfn.FILTERXML("&lt;t&gt;&lt;s&gt;" &amp; SUBSTITUTE(SUBSTITUTE(A2857, "|", "&lt;/s&gt;&lt;s&gt;"), ";", "&lt;/s&gt;&lt;s&gt;") &amp; "&lt;/s&gt;&lt;/t&gt;", "//s[last()-2]")</f>
        <v>80</v>
      </c>
      <c r="P2857" cm="1">
        <f t="array" ref="P2857">_xlfn.FILTERXML("&lt;t&gt;&lt;s&gt;" &amp; SUBSTITUTE(SUBSTITUTE(SUBSTITUTE(CLEAN(A2857), "|", "&lt;/s&gt;&lt;s&gt;"), ",", "&lt;/s&gt;&lt;s&gt;"), ";", "&lt;/s&gt;&lt;s&gt;") &amp; "&lt;/s&gt;&lt;/t&gt;", "//s[last()-2]")</f>
        <v>250</v>
      </c>
      <c r="Q2857" cm="1">
        <f t="array" ref="Q2857">_xlfn.FILTERXML("&lt;t&gt;&lt;s&gt;" &amp; SUBSTITUTE(SUBSTITUTE(SUBSTITUTE(A2857, "|", "&lt;/s&gt;&lt;s&gt;"), ",", "&lt;/s&gt;&lt;s&gt;"), ";", "&lt;/s&gt;&lt;s&gt;") &amp; "&lt;/s&gt;&lt;/t&gt;", "//s[last()-1]")</f>
        <v>180</v>
      </c>
      <c r="R2857" t="s">
        <v>582</v>
      </c>
      <c r="S2857" s="20">
        <f>Table1[[#This Row],[Qty Sold]]/Table1[[#This Row],[Qty Added]]</f>
        <v>0.66666666666666663</v>
      </c>
      <c r="T2857" s="19">
        <f>Table1[[#This Row],[Unit Price]]*Table1[[#This Row],[Stock]]</f>
        <v>45000</v>
      </c>
    </row>
    <row r="2858" spans="1:20" x14ac:dyDescent="0.3">
      <c r="A2858" t="s">
        <v>323</v>
      </c>
      <c r="J2858" s="18" t="str">
        <f t="shared" si="176"/>
        <v>21-02-2026</v>
      </c>
      <c r="K2858" t="str">
        <f t="shared" si="177"/>
        <v>SKU272</v>
      </c>
      <c r="L2858" t="str">
        <f t="shared" si="178"/>
        <v>steel glass pro</v>
      </c>
      <c r="M2858" t="s">
        <v>542</v>
      </c>
      <c r="N2858">
        <f t="shared" si="179"/>
        <v>80</v>
      </c>
      <c r="O2858" cm="1">
        <f t="array" ref="O2858">_xlfn.FILTERXML("&lt;t&gt;&lt;s&gt;" &amp; SUBSTITUTE(SUBSTITUTE(A2858, "|", "&lt;/s&gt;&lt;s&gt;"), ";", "&lt;/s&gt;&lt;s&gt;") &amp; "&lt;/s&gt;&lt;/t&gt;", "//s[last()-2]")</f>
        <v>40</v>
      </c>
      <c r="P2858" cm="1">
        <f t="array" ref="P2858">_xlfn.FILTERXML("&lt;t&gt;&lt;s&gt;" &amp; SUBSTITUTE(SUBSTITUTE(SUBSTITUTE(CLEAN(A2858), "|", "&lt;/s&gt;&lt;s&gt;"), ",", "&lt;/s&gt;&lt;s&gt;"), ";", "&lt;/s&gt;&lt;s&gt;") &amp; "&lt;/s&gt;&lt;/t&gt;", "//s[last()-2]")</f>
        <v>260</v>
      </c>
      <c r="Q2858" cm="1">
        <f t="array" ref="Q2858">_xlfn.FILTERXML("&lt;t&gt;&lt;s&gt;" &amp; SUBSTITUTE(SUBSTITUTE(SUBSTITUTE(A2858, "|", "&lt;/s&gt;&lt;s&gt;"), ",", "&lt;/s&gt;&lt;s&gt;"), ";", "&lt;/s&gt;&lt;s&gt;") &amp; "&lt;/s&gt;&lt;/t&gt;", "//s[last()-1]")</f>
        <v>180</v>
      </c>
      <c r="R2858" t="s">
        <v>600</v>
      </c>
      <c r="S2858" s="20">
        <f>Table1[[#This Row],[Qty Sold]]/Table1[[#This Row],[Qty Added]]</f>
        <v>0.5</v>
      </c>
      <c r="T2858" s="19">
        <f>Table1[[#This Row],[Unit Price]]*Table1[[#This Row],[Stock]]</f>
        <v>46800</v>
      </c>
    </row>
    <row r="2859" spans="1:20" x14ac:dyDescent="0.3">
      <c r="A2859" t="s">
        <v>324</v>
      </c>
      <c r="J2859" s="18" t="str">
        <f t="shared" si="176"/>
        <v>22-02-2026</v>
      </c>
      <c r="K2859" t="str">
        <f t="shared" si="177"/>
        <v>SKU273</v>
      </c>
      <c r="L2859" t="str">
        <f t="shared" si="178"/>
        <v>Lunch Box Pro</v>
      </c>
      <c r="M2859" t="s">
        <v>549</v>
      </c>
      <c r="N2859">
        <f t="shared" si="179"/>
        <v>70</v>
      </c>
      <c r="O2859" cm="1">
        <f t="array" ref="O2859">_xlfn.FILTERXML("&lt;t&gt;&lt;s&gt;" &amp; SUBSTITUTE(SUBSTITUTE(A2859, "|", "&lt;/s&gt;&lt;s&gt;"), ";", "&lt;/s&gt;&lt;s&gt;") &amp; "&lt;/s&gt;&lt;/t&gt;", "//s[last()-2]")</f>
        <v>40</v>
      </c>
      <c r="P2859" cm="1">
        <f t="array" ref="P2859">_xlfn.FILTERXML("&lt;t&gt;&lt;s&gt;" &amp; SUBSTITUTE(SUBSTITUTE(SUBSTITUTE(CLEAN(A2859), "|", "&lt;/s&gt;&lt;s&gt;"), ",", "&lt;/s&gt;&lt;s&gt;"), ";", "&lt;/s&gt;&lt;s&gt;") &amp; "&lt;/s&gt;&lt;/t&gt;", "//s[last()-2]")</f>
        <v>150</v>
      </c>
      <c r="Q2859" cm="1">
        <f t="array" ref="Q2859">_xlfn.FILTERXML("&lt;t&gt;&lt;s&gt;" &amp; SUBSTITUTE(SUBSTITUTE(SUBSTITUTE(A2859, "|", "&lt;/s&gt;&lt;s&gt;"), ",", "&lt;/s&gt;&lt;s&gt;"), ";", "&lt;/s&gt;&lt;s&gt;") &amp; "&lt;/s&gt;&lt;/t&gt;", "//s[last()-1]")</f>
        <v>400</v>
      </c>
      <c r="R2859" t="s">
        <v>589</v>
      </c>
      <c r="S2859" s="20">
        <f>Table1[[#This Row],[Qty Sold]]/Table1[[#This Row],[Qty Added]]</f>
        <v>0.5714285714285714</v>
      </c>
      <c r="T2859" s="19">
        <f>Table1[[#This Row],[Unit Price]]*Table1[[#This Row],[Stock]]</f>
        <v>60000</v>
      </c>
    </row>
    <row r="2860" spans="1:20" x14ac:dyDescent="0.3">
      <c r="A2860" t="s">
        <v>325</v>
      </c>
      <c r="J2860" s="18" t="str">
        <f t="shared" si="176"/>
        <v>23-02-2026</v>
      </c>
      <c r="K2860" t="str">
        <f t="shared" si="177"/>
        <v>SKU274</v>
      </c>
      <c r="L2860" t="str">
        <f t="shared" si="178"/>
        <v>lunch box pro</v>
      </c>
      <c r="M2860" t="s">
        <v>577</v>
      </c>
      <c r="N2860">
        <f t="shared" si="179"/>
        <v>50</v>
      </c>
      <c r="O2860" cm="1">
        <f t="array" ref="O2860">_xlfn.FILTERXML("&lt;t&gt;&lt;s&gt;" &amp; SUBSTITUTE(SUBSTITUTE(A2860, "|", "&lt;/s&gt;&lt;s&gt;"), ";", "&lt;/s&gt;&lt;s&gt;") &amp; "&lt;/s&gt;&lt;/t&gt;", "//s[last()-2]")</f>
        <v>25</v>
      </c>
      <c r="P2860" cm="1">
        <f t="array" ref="P2860">_xlfn.FILTERXML("&lt;t&gt;&lt;s&gt;" &amp; SUBSTITUTE(SUBSTITUTE(SUBSTITUTE(CLEAN(A2860), "|", "&lt;/s&gt;&lt;s&gt;"), ",", "&lt;/s&gt;&lt;s&gt;"), ";", "&lt;/s&gt;&lt;s&gt;") &amp; "&lt;/s&gt;&lt;/t&gt;", "//s[last()-2]")</f>
        <v>160</v>
      </c>
      <c r="Q2860" cm="1">
        <f t="array" ref="Q2860">_xlfn.FILTERXML("&lt;t&gt;&lt;s&gt;" &amp; SUBSTITUTE(SUBSTITUTE(SUBSTITUTE(A2860, "|", "&lt;/s&gt;&lt;s&gt;"), ",", "&lt;/s&gt;&lt;s&gt;"), ";", "&lt;/s&gt;&lt;s&gt;") &amp; "&lt;/s&gt;&lt;/t&gt;", "//s[last()-1]")</f>
        <v>400</v>
      </c>
      <c r="R2860" t="s">
        <v>618</v>
      </c>
      <c r="S2860" s="20">
        <f>Table1[[#This Row],[Qty Sold]]/Table1[[#This Row],[Qty Added]]</f>
        <v>0.5</v>
      </c>
      <c r="T2860" s="19">
        <f>Table1[[#This Row],[Unit Price]]*Table1[[#This Row],[Stock]]</f>
        <v>64000</v>
      </c>
    </row>
    <row r="2861" spans="1:20" x14ac:dyDescent="0.3">
      <c r="A2861" t="s">
        <v>326</v>
      </c>
      <c r="J2861" s="18" t="str">
        <f t="shared" si="176"/>
        <v>24-02-2026</v>
      </c>
      <c r="K2861" t="str">
        <f t="shared" si="177"/>
        <v>SKU275</v>
      </c>
      <c r="L2861" t="str">
        <f t="shared" si="178"/>
        <v>Water Bottle Pro</v>
      </c>
      <c r="M2861" t="s">
        <v>548</v>
      </c>
      <c r="N2861">
        <f t="shared" si="179"/>
        <v>140</v>
      </c>
      <c r="O2861" cm="1">
        <f t="array" ref="O2861">_xlfn.FILTERXML("&lt;t&gt;&lt;s&gt;" &amp; SUBSTITUTE(SUBSTITUTE(A2861, "|", "&lt;/s&gt;&lt;s&gt;"), ";", "&lt;/s&gt;&lt;s&gt;") &amp; "&lt;/s&gt;&lt;/t&gt;", "//s[last()-2]")</f>
        <v>90</v>
      </c>
      <c r="P2861" cm="1">
        <f t="array" ref="P2861">_xlfn.FILTERXML("&lt;t&gt;&lt;s&gt;" &amp; SUBSTITUTE(SUBSTITUTE(SUBSTITUTE(CLEAN(A2861), "|", "&lt;/s&gt;&lt;s&gt;"), ",", "&lt;/s&gt;&lt;s&gt;"), ";", "&lt;/s&gt;&lt;s&gt;") &amp; "&lt;/s&gt;&lt;/t&gt;", "//s[last()-2]")</f>
        <v>260</v>
      </c>
      <c r="Q2861" cm="1">
        <f t="array" ref="Q2861">_xlfn.FILTERXML("&lt;t&gt;&lt;s&gt;" &amp; SUBSTITUTE(SUBSTITUTE(SUBSTITUTE(A2861, "|", "&lt;/s&gt;&lt;s&gt;"), ",", "&lt;/s&gt;&lt;s&gt;"), ";", "&lt;/s&gt;&lt;s&gt;") &amp; "&lt;/s&gt;&lt;/t&gt;", "//s[last()-1]")</f>
        <v>250</v>
      </c>
      <c r="R2861" t="s">
        <v>588</v>
      </c>
      <c r="S2861" s="20">
        <f>Table1[[#This Row],[Qty Sold]]/Table1[[#This Row],[Qty Added]]</f>
        <v>0.6428571428571429</v>
      </c>
      <c r="T2861" s="19">
        <f>Table1[[#This Row],[Unit Price]]*Table1[[#This Row],[Stock]]</f>
        <v>65000</v>
      </c>
    </row>
    <row r="2862" spans="1:20" x14ac:dyDescent="0.3">
      <c r="A2862" t="s">
        <v>327</v>
      </c>
      <c r="J2862" s="18" t="str">
        <f t="shared" si="176"/>
        <v>25-02-2026</v>
      </c>
      <c r="K2862" t="str">
        <f t="shared" si="177"/>
        <v>SKU276</v>
      </c>
      <c r="L2862" t="str">
        <f t="shared" si="178"/>
        <v>water bottle pro</v>
      </c>
      <c r="M2862" t="s">
        <v>578</v>
      </c>
      <c r="N2862">
        <f t="shared" si="179"/>
        <v>100</v>
      </c>
      <c r="O2862" cm="1">
        <f t="array" ref="O2862">_xlfn.FILTERXML("&lt;t&gt;&lt;s&gt;" &amp; SUBSTITUTE(SUBSTITUTE(A2862, "|", "&lt;/s&gt;&lt;s&gt;"), ";", "&lt;/s&gt;&lt;s&gt;") &amp; "&lt;/s&gt;&lt;/t&gt;", "//s[last()-2]")</f>
        <v>50</v>
      </c>
      <c r="P2862" cm="1">
        <f t="array" ref="P2862">_xlfn.FILTERXML("&lt;t&gt;&lt;s&gt;" &amp; SUBSTITUTE(SUBSTITUTE(SUBSTITUTE(CLEAN(A2862), "|", "&lt;/s&gt;&lt;s&gt;"), ",", "&lt;/s&gt;&lt;s&gt;"), ";", "&lt;/s&gt;&lt;s&gt;") &amp; "&lt;/s&gt;&lt;/t&gt;", "//s[last()-2]")</f>
        <v>270</v>
      </c>
      <c r="Q2862" cm="1">
        <f t="array" ref="Q2862">_xlfn.FILTERXML("&lt;t&gt;&lt;s&gt;" &amp; SUBSTITUTE(SUBSTITUTE(SUBSTITUTE(A2862, "|", "&lt;/s&gt;&lt;s&gt;"), ",", "&lt;/s&gt;&lt;s&gt;"), ";", "&lt;/s&gt;&lt;s&gt;") &amp; "&lt;/s&gt;&lt;/t&gt;", "//s[last()-1]")</f>
        <v>250</v>
      </c>
      <c r="R2862" t="s">
        <v>619</v>
      </c>
      <c r="S2862" s="20">
        <f>Table1[[#This Row],[Qty Sold]]/Table1[[#This Row],[Qty Added]]</f>
        <v>0.5</v>
      </c>
      <c r="T2862" s="19">
        <f>Table1[[#This Row],[Unit Price]]*Table1[[#This Row],[Stock]]</f>
        <v>67500</v>
      </c>
    </row>
    <row r="2863" spans="1:20" x14ac:dyDescent="0.3">
      <c r="A2863" t="s">
        <v>328</v>
      </c>
      <c r="J2863" s="18" t="str">
        <f t="shared" si="176"/>
        <v>26-02-2026</v>
      </c>
      <c r="K2863" t="str">
        <f t="shared" si="177"/>
        <v>SKU277</v>
      </c>
      <c r="L2863" t="str">
        <f t="shared" si="178"/>
        <v>Frying Pan Deluxe Pro</v>
      </c>
      <c r="M2863" t="s">
        <v>547</v>
      </c>
      <c r="N2863">
        <f t="shared" si="179"/>
        <v>40</v>
      </c>
      <c r="O2863" cm="1">
        <f t="array" ref="O2863">_xlfn.FILTERXML("&lt;t&gt;&lt;s&gt;" &amp; SUBSTITUTE(SUBSTITUTE(A2863, "|", "&lt;/s&gt;&lt;s&gt;"), ";", "&lt;/s&gt;&lt;s&gt;") &amp; "&lt;/s&gt;&lt;/t&gt;", "//s[last()-2]")</f>
        <v>25</v>
      </c>
      <c r="P2863" cm="1">
        <f t="array" ref="P2863">_xlfn.FILTERXML("&lt;t&gt;&lt;s&gt;" &amp; SUBSTITUTE(SUBSTITUTE(SUBSTITUTE(CLEAN(A2863), "|", "&lt;/s&gt;&lt;s&gt;"), ",", "&lt;/s&gt;&lt;s&gt;"), ";", "&lt;/s&gt;&lt;s&gt;") &amp; "&lt;/s&gt;&lt;/t&gt;", "//s[last()-2]")</f>
        <v>120</v>
      </c>
      <c r="Q2863" cm="1">
        <f t="array" ref="Q2863">_xlfn.FILTERXML("&lt;t&gt;&lt;s&gt;" &amp; SUBSTITUTE(SUBSTITUTE(SUBSTITUTE(A2863, "|", "&lt;/s&gt;&lt;s&gt;"), ",", "&lt;/s&gt;&lt;s&gt;"), ";", "&lt;/s&gt;&lt;s&gt;") &amp; "&lt;/s&gt;&lt;/t&gt;", "//s[last()-1]")</f>
        <v>1800</v>
      </c>
      <c r="R2863" t="s">
        <v>587</v>
      </c>
      <c r="S2863" s="20">
        <f>Table1[[#This Row],[Qty Sold]]/Table1[[#This Row],[Qty Added]]</f>
        <v>0.625</v>
      </c>
      <c r="T2863" s="19">
        <f>Table1[[#This Row],[Unit Price]]*Table1[[#This Row],[Stock]]</f>
        <v>216000</v>
      </c>
    </row>
    <row r="2864" spans="1:20" x14ac:dyDescent="0.3">
      <c r="A2864" t="s">
        <v>329</v>
      </c>
      <c r="J2864" s="18" t="str">
        <f t="shared" si="176"/>
        <v>27-02-2026</v>
      </c>
      <c r="K2864" t="str">
        <f t="shared" si="177"/>
        <v>SKU278</v>
      </c>
      <c r="L2864" t="str">
        <f t="shared" si="178"/>
        <v>frying pan deluxe pro</v>
      </c>
      <c r="M2864" t="s">
        <v>568</v>
      </c>
      <c r="N2864">
        <f t="shared" si="179"/>
        <v>30</v>
      </c>
      <c r="O2864" cm="1">
        <f t="array" ref="O2864">_xlfn.FILTERXML("&lt;t&gt;&lt;s&gt;" &amp; SUBSTITUTE(SUBSTITUTE(A2864, "|", "&lt;/s&gt;&lt;s&gt;"), ";", "&lt;/s&gt;&lt;s&gt;") &amp; "&lt;/s&gt;&lt;/t&gt;", "//s[last()-2]")</f>
        <v>15</v>
      </c>
      <c r="P2864" cm="1">
        <f t="array" ref="P2864">_xlfn.FILTERXML("&lt;t&gt;&lt;s&gt;" &amp; SUBSTITUTE(SUBSTITUTE(SUBSTITUTE(CLEAN(A2864), "|", "&lt;/s&gt;&lt;s&gt;"), ",", "&lt;/s&gt;&lt;s&gt;"), ";", "&lt;/s&gt;&lt;s&gt;") &amp; "&lt;/s&gt;&lt;/t&gt;", "//s[last()-2]")</f>
        <v>125</v>
      </c>
      <c r="Q2864" cm="1">
        <f t="array" ref="Q2864">_xlfn.FILTERXML("&lt;t&gt;&lt;s&gt;" &amp; SUBSTITUTE(SUBSTITUTE(SUBSTITUTE(A2864, "|", "&lt;/s&gt;&lt;s&gt;"), ",", "&lt;/s&gt;&lt;s&gt;"), ";", "&lt;/s&gt;&lt;s&gt;") &amp; "&lt;/s&gt;&lt;/t&gt;", "//s[last()-1]")</f>
        <v>1800</v>
      </c>
      <c r="R2864" t="s">
        <v>609</v>
      </c>
      <c r="S2864" s="20">
        <f>Table1[[#This Row],[Qty Sold]]/Table1[[#This Row],[Qty Added]]</f>
        <v>0.5</v>
      </c>
      <c r="T2864" s="19">
        <f>Table1[[#This Row],[Unit Price]]*Table1[[#This Row],[Stock]]</f>
        <v>225000</v>
      </c>
    </row>
    <row r="2865" spans="1:20" x14ac:dyDescent="0.3">
      <c r="A2865" t="s">
        <v>330</v>
      </c>
      <c r="J2865" s="18" t="str">
        <f t="shared" si="176"/>
        <v>28-02-2026</v>
      </c>
      <c r="K2865" t="str">
        <f t="shared" si="177"/>
        <v>SKU279</v>
      </c>
      <c r="L2865" t="str">
        <f t="shared" si="178"/>
        <v>Mixer Grinder Ultra Pro</v>
      </c>
      <c r="M2865" t="s">
        <v>566</v>
      </c>
      <c r="N2865">
        <f t="shared" si="179"/>
        <v>12</v>
      </c>
      <c r="O2865" cm="1">
        <f t="array" ref="O2865">_xlfn.FILTERXML("&lt;t&gt;&lt;s&gt;" &amp; SUBSTITUTE(SUBSTITUTE(A2865, "|", "&lt;/s&gt;&lt;s&gt;"), ";", "&lt;/s&gt;&lt;s&gt;") &amp; "&lt;/s&gt;&lt;/t&gt;", "//s[last()-2]")</f>
        <v>6</v>
      </c>
      <c r="P2865" cm="1">
        <f t="array" ref="P2865">_xlfn.FILTERXML("&lt;t&gt;&lt;s&gt;" &amp; SUBSTITUTE(SUBSTITUTE(SUBSTITUTE(CLEAN(A2865), "|", "&lt;/s&gt;&lt;s&gt;"), ",", "&lt;/s&gt;&lt;s&gt;"), ";", "&lt;/s&gt;&lt;s&gt;") &amp; "&lt;/s&gt;&lt;/t&gt;", "//s[last()-2]")</f>
        <v>35</v>
      </c>
      <c r="Q2865" cm="1">
        <f t="array" ref="Q2865">_xlfn.FILTERXML("&lt;t&gt;&lt;s&gt;" &amp; SUBSTITUTE(SUBSTITUTE(SUBSTITUTE(A2865, "|", "&lt;/s&gt;&lt;s&gt;"), ",", "&lt;/s&gt;&lt;s&gt;"), ";", "&lt;/s&gt;&lt;s&gt;") &amp; "&lt;/s&gt;&lt;/t&gt;", "//s[last()-1]")</f>
        <v>6000</v>
      </c>
      <c r="R2865" t="s">
        <v>607</v>
      </c>
      <c r="S2865" s="20">
        <f>Table1[[#This Row],[Qty Sold]]/Table1[[#This Row],[Qty Added]]</f>
        <v>0.5</v>
      </c>
      <c r="T2865" s="19">
        <f>Table1[[#This Row],[Unit Price]]*Table1[[#This Row],[Stock]]</f>
        <v>210000</v>
      </c>
    </row>
    <row r="2866" spans="1:20" x14ac:dyDescent="0.3">
      <c r="A2866" t="s">
        <v>331</v>
      </c>
      <c r="J2866" s="18" t="str">
        <f t="shared" si="176"/>
        <v>01-03-2026</v>
      </c>
      <c r="K2866" t="str">
        <f t="shared" si="177"/>
        <v>SKU280</v>
      </c>
      <c r="L2866" t="str">
        <f t="shared" si="178"/>
        <v>Mixer grinder ultra pro</v>
      </c>
      <c r="M2866" t="s">
        <v>566</v>
      </c>
      <c r="N2866">
        <f t="shared" si="179"/>
        <v>10</v>
      </c>
      <c r="O2866" cm="1">
        <f t="array" ref="O2866">_xlfn.FILTERXML("&lt;t&gt;&lt;s&gt;" &amp; SUBSTITUTE(SUBSTITUTE(A2866, "|", "&lt;/s&gt;&lt;s&gt;"), ";", "&lt;/s&gt;&lt;s&gt;") &amp; "&lt;/s&gt;&lt;/t&gt;", "//s[last()-2]")</f>
        <v>5</v>
      </c>
      <c r="P2866" cm="1">
        <f t="array" ref="P2866">_xlfn.FILTERXML("&lt;t&gt;&lt;s&gt;" &amp; SUBSTITUTE(SUBSTITUTE(SUBSTITUTE(CLEAN(A2866), "|", "&lt;/s&gt;&lt;s&gt;"), ",", "&lt;/s&gt;&lt;s&gt;"), ";", "&lt;/s&gt;&lt;s&gt;") &amp; "&lt;/s&gt;&lt;/t&gt;", "//s[last()-2]")</f>
        <v>38</v>
      </c>
      <c r="Q2866" cm="1">
        <f t="array" ref="Q2866">_xlfn.FILTERXML("&lt;t&gt;&lt;s&gt;" &amp; SUBSTITUTE(SUBSTITUTE(SUBSTITUTE(A2866, "|", "&lt;/s&gt;&lt;s&gt;"), ",", "&lt;/s&gt;&lt;s&gt;"), ";", "&lt;/s&gt;&lt;s&gt;") &amp; "&lt;/s&gt;&lt;/t&gt;", "//s[last()-1]")</f>
        <v>6000</v>
      </c>
      <c r="R2866" t="s">
        <v>607</v>
      </c>
      <c r="S2866" s="20">
        <f>Table1[[#This Row],[Qty Sold]]/Table1[[#This Row],[Qty Added]]</f>
        <v>0.5</v>
      </c>
      <c r="T2866" s="19">
        <f>Table1[[#This Row],[Unit Price]]*Table1[[#This Row],[Stock]]</f>
        <v>228000</v>
      </c>
    </row>
    <row r="2867" spans="1:20" x14ac:dyDescent="0.3">
      <c r="A2867" t="s">
        <v>332</v>
      </c>
      <c r="J2867" s="18" t="str">
        <f t="shared" si="176"/>
        <v>02-03-2026</v>
      </c>
      <c r="K2867" t="str">
        <f t="shared" si="177"/>
        <v>SKU281</v>
      </c>
      <c r="L2867" t="str">
        <f t="shared" si="178"/>
        <v>Electric Kettle Ultra Pro</v>
      </c>
      <c r="M2867" t="s">
        <v>565</v>
      </c>
      <c r="N2867">
        <f t="shared" si="179"/>
        <v>18</v>
      </c>
      <c r="O2867" cm="1">
        <f t="array" ref="O2867">_xlfn.FILTERXML("&lt;t&gt;&lt;s&gt;" &amp; SUBSTITUTE(SUBSTITUTE(A2867, "|", "&lt;/s&gt;&lt;s&gt;"), ";", "&lt;/s&gt;&lt;s&gt;") &amp; "&lt;/s&gt;&lt;/t&gt;", "//s[last()-2]")</f>
        <v>10</v>
      </c>
      <c r="P2867" cm="1">
        <f t="array" ref="P2867">_xlfn.FILTERXML("&lt;t&gt;&lt;s&gt;" &amp; SUBSTITUTE(SUBSTITUTE(SUBSTITUTE(CLEAN(A2867), "|", "&lt;/s&gt;&lt;s&gt;"), ",", "&lt;/s&gt;&lt;s&gt;"), ";", "&lt;/s&gt;&lt;s&gt;") &amp; "&lt;/s&gt;&lt;/t&gt;", "//s[last()-2]")</f>
        <v>45</v>
      </c>
      <c r="Q2867" cm="1">
        <f t="array" ref="Q2867">_xlfn.FILTERXML("&lt;t&gt;&lt;s&gt;" &amp; SUBSTITUTE(SUBSTITUTE(SUBSTITUTE(A2867, "|", "&lt;/s&gt;&lt;s&gt;"), ",", "&lt;/s&gt;&lt;s&gt;"), ";", "&lt;/s&gt;&lt;s&gt;") &amp; "&lt;/s&gt;&lt;/t&gt;", "//s[last()-1]")</f>
        <v>2500</v>
      </c>
      <c r="R2867" t="s">
        <v>606</v>
      </c>
      <c r="S2867" s="20">
        <f>Table1[[#This Row],[Qty Sold]]/Table1[[#This Row],[Qty Added]]</f>
        <v>0.55555555555555558</v>
      </c>
      <c r="T2867" s="19">
        <f>Table1[[#This Row],[Unit Price]]*Table1[[#This Row],[Stock]]</f>
        <v>112500</v>
      </c>
    </row>
    <row r="2868" spans="1:20" x14ac:dyDescent="0.3">
      <c r="A2868" t="s">
        <v>333</v>
      </c>
      <c r="J2868" s="18" t="str">
        <f t="shared" si="176"/>
        <v>03-03-2026</v>
      </c>
      <c r="K2868" t="str">
        <f t="shared" si="177"/>
        <v>SKU282</v>
      </c>
      <c r="L2868" t="str">
        <f t="shared" si="178"/>
        <v>electric kettle ultra pro</v>
      </c>
      <c r="M2868" t="s">
        <v>579</v>
      </c>
      <c r="N2868">
        <f t="shared" si="179"/>
        <v>12</v>
      </c>
      <c r="O2868" cm="1">
        <f t="array" ref="O2868">_xlfn.FILTERXML("&lt;t&gt;&lt;s&gt;" &amp; SUBSTITUTE(SUBSTITUTE(A2868, "|", "&lt;/s&gt;&lt;s&gt;"), ";", "&lt;/s&gt;&lt;s&gt;") &amp; "&lt;/s&gt;&lt;/t&gt;", "//s[last()-2]")</f>
        <v>6</v>
      </c>
      <c r="P2868" cm="1">
        <f t="array" ref="P2868">_xlfn.FILTERXML("&lt;t&gt;&lt;s&gt;" &amp; SUBSTITUTE(SUBSTITUTE(SUBSTITUTE(CLEAN(A2868), "|", "&lt;/s&gt;&lt;s&gt;"), ",", "&lt;/s&gt;&lt;s&gt;"), ";", "&lt;/s&gt;&lt;s&gt;") &amp; "&lt;/s&gt;&lt;/t&gt;", "//s[last()-2]")</f>
        <v>48</v>
      </c>
      <c r="Q2868" cm="1">
        <f t="array" ref="Q2868">_xlfn.FILTERXML("&lt;t&gt;&lt;s&gt;" &amp; SUBSTITUTE(SUBSTITUTE(SUBSTITUTE(A2868, "|", "&lt;/s&gt;&lt;s&gt;"), ",", "&lt;/s&gt;&lt;s&gt;"), ";", "&lt;/s&gt;&lt;s&gt;") &amp; "&lt;/s&gt;&lt;/t&gt;", "//s[last()-1]")</f>
        <v>2500</v>
      </c>
      <c r="R2868" t="s">
        <v>620</v>
      </c>
      <c r="S2868" s="20">
        <f>Table1[[#This Row],[Qty Sold]]/Table1[[#This Row],[Qty Added]]</f>
        <v>0.5</v>
      </c>
      <c r="T2868" s="19">
        <f>Table1[[#This Row],[Unit Price]]*Table1[[#This Row],[Stock]]</f>
        <v>120000</v>
      </c>
    </row>
    <row r="2869" spans="1:20" x14ac:dyDescent="0.3">
      <c r="A2869" t="s">
        <v>334</v>
      </c>
      <c r="J2869" s="18" t="str">
        <f t="shared" si="176"/>
        <v>04-03-2026</v>
      </c>
      <c r="K2869" t="str">
        <f t="shared" si="177"/>
        <v>SKU283</v>
      </c>
      <c r="L2869" t="str">
        <f t="shared" si="178"/>
        <v>Rice Cooker Ultra Pro</v>
      </c>
      <c r="M2869" t="s">
        <v>564</v>
      </c>
      <c r="N2869">
        <f t="shared" si="179"/>
        <v>15</v>
      </c>
      <c r="O2869" cm="1">
        <f t="array" ref="O2869">_xlfn.FILTERXML("&lt;t&gt;&lt;s&gt;" &amp; SUBSTITUTE(SUBSTITUTE(A2869, "|", "&lt;/s&gt;&lt;s&gt;"), ";", "&lt;/s&gt;&lt;s&gt;") &amp; "&lt;/s&gt;&lt;/t&gt;", "//s[last()-2]")</f>
        <v>8</v>
      </c>
      <c r="P2869" cm="1">
        <f t="array" ref="P2869">_xlfn.FILTERXML("&lt;t&gt;&lt;s&gt;" &amp; SUBSTITUTE(SUBSTITUTE(SUBSTITUTE(CLEAN(A2869), "|", "&lt;/s&gt;&lt;s&gt;"), ",", "&lt;/s&gt;&lt;s&gt;"), ";", "&lt;/s&gt;&lt;s&gt;") &amp; "&lt;/s&gt;&lt;/t&gt;", "//s[last()-2]")</f>
        <v>40</v>
      </c>
      <c r="Q2869" cm="1">
        <f t="array" ref="Q2869">_xlfn.FILTERXML("&lt;t&gt;&lt;s&gt;" &amp; SUBSTITUTE(SUBSTITUTE(SUBSTITUTE(A2869, "|", "&lt;/s&gt;&lt;s&gt;"), ",", "&lt;/s&gt;&lt;s&gt;"), ";", "&lt;/s&gt;&lt;s&gt;") &amp; "&lt;/s&gt;&lt;/t&gt;", "//s[last()-1]")</f>
        <v>3500</v>
      </c>
      <c r="R2869" t="s">
        <v>605</v>
      </c>
      <c r="S2869" s="20">
        <f>Table1[[#This Row],[Qty Sold]]/Table1[[#This Row],[Qty Added]]</f>
        <v>0.53333333333333333</v>
      </c>
      <c r="T2869" s="19">
        <f>Table1[[#This Row],[Unit Price]]*Table1[[#This Row],[Stock]]</f>
        <v>140000</v>
      </c>
    </row>
    <row r="2870" spans="1:20" x14ac:dyDescent="0.3">
      <c r="A2870" t="s">
        <v>335</v>
      </c>
      <c r="J2870" s="18" t="str">
        <f t="shared" si="176"/>
        <v>05-03-2026</v>
      </c>
      <c r="K2870" t="str">
        <f t="shared" si="177"/>
        <v>SKU284</v>
      </c>
      <c r="L2870" t="str">
        <f t="shared" si="178"/>
        <v>rice cooker ultra pro</v>
      </c>
      <c r="M2870" t="s">
        <v>580</v>
      </c>
      <c r="N2870">
        <f t="shared" si="179"/>
        <v>10</v>
      </c>
      <c r="O2870" cm="1">
        <f t="array" ref="O2870">_xlfn.FILTERXML("&lt;t&gt;&lt;s&gt;" &amp; SUBSTITUTE(SUBSTITUTE(A2870, "|", "&lt;/s&gt;&lt;s&gt;"), ";", "&lt;/s&gt;&lt;s&gt;") &amp; "&lt;/s&gt;&lt;/t&gt;", "//s[last()-2]")</f>
        <v>5</v>
      </c>
      <c r="P2870" cm="1">
        <f t="array" ref="P2870">_xlfn.FILTERXML("&lt;t&gt;&lt;s&gt;" &amp; SUBSTITUTE(SUBSTITUTE(SUBSTITUTE(CLEAN(A2870), "|", "&lt;/s&gt;&lt;s&gt;"), ",", "&lt;/s&gt;&lt;s&gt;"), ";", "&lt;/s&gt;&lt;s&gt;") &amp; "&lt;/s&gt;&lt;/t&gt;", "//s[last()-2]")</f>
        <v>42</v>
      </c>
      <c r="Q2870" cm="1">
        <f t="array" ref="Q2870">_xlfn.FILTERXML("&lt;t&gt;&lt;s&gt;" &amp; SUBSTITUTE(SUBSTITUTE(SUBSTITUTE(A2870, "|", "&lt;/s&gt;&lt;s&gt;"), ",", "&lt;/s&gt;&lt;s&gt;"), ";", "&lt;/s&gt;&lt;s&gt;") &amp; "&lt;/s&gt;&lt;/t&gt;", "//s[last()-1]")</f>
        <v>3500</v>
      </c>
      <c r="R2870" t="s">
        <v>621</v>
      </c>
      <c r="S2870" s="20">
        <f>Table1[[#This Row],[Qty Sold]]/Table1[[#This Row],[Qty Added]]</f>
        <v>0.5</v>
      </c>
      <c r="T2870" s="19">
        <f>Table1[[#This Row],[Unit Price]]*Table1[[#This Row],[Stock]]</f>
        <v>147000</v>
      </c>
    </row>
    <row r="2871" spans="1:20" x14ac:dyDescent="0.3">
      <c r="A2871" t="s">
        <v>336</v>
      </c>
      <c r="J2871" s="18" t="str">
        <f t="shared" si="176"/>
        <v>06-03-2026</v>
      </c>
      <c r="K2871" t="str">
        <f t="shared" si="177"/>
        <v>SKU285</v>
      </c>
      <c r="L2871" t="str">
        <f t="shared" si="178"/>
        <v>Steel Plate Max</v>
      </c>
      <c r="M2871" t="s">
        <v>541</v>
      </c>
      <c r="N2871">
        <f t="shared" si="179"/>
        <v>80</v>
      </c>
      <c r="O2871" cm="1">
        <f t="array" ref="O2871">_xlfn.FILTERXML("&lt;t&gt;&lt;s&gt;" &amp; SUBSTITUTE(SUBSTITUTE(A2871, "|", "&lt;/s&gt;&lt;s&gt;"), ";", "&lt;/s&gt;&lt;s&gt;") &amp; "&lt;/s&gt;&lt;/t&gt;", "//s[last()-2]")</f>
        <v>50</v>
      </c>
      <c r="P2871" cm="1">
        <f t="array" ref="P2871">_xlfn.FILTERXML("&lt;t&gt;&lt;s&gt;" &amp; SUBSTITUTE(SUBSTITUTE(SUBSTITUTE(CLEAN(A2871), "|", "&lt;/s&gt;&lt;s&gt;"), ",", "&lt;/s&gt;&lt;s&gt;"), ";", "&lt;/s&gt;&lt;s&gt;") &amp; "&lt;/s&gt;&lt;/t&gt;", "//s[last()-2]")</f>
        <v>200</v>
      </c>
      <c r="Q2871" cm="1">
        <f t="array" ref="Q2871">_xlfn.FILTERXML("&lt;t&gt;&lt;s&gt;" &amp; SUBSTITUTE(SUBSTITUTE(SUBSTITUTE(A2871, "|", "&lt;/s&gt;&lt;s&gt;"), ",", "&lt;/s&gt;&lt;s&gt;"), ";", "&lt;/s&gt;&lt;s&gt;") &amp; "&lt;/s&gt;&lt;/t&gt;", "//s[last()-1]")</f>
        <v>250</v>
      </c>
      <c r="R2871" t="s">
        <v>582</v>
      </c>
      <c r="S2871" s="20">
        <f>Table1[[#This Row],[Qty Sold]]/Table1[[#This Row],[Qty Added]]</f>
        <v>0.625</v>
      </c>
      <c r="T2871" s="19">
        <f>Table1[[#This Row],[Unit Price]]*Table1[[#This Row],[Stock]]</f>
        <v>50000</v>
      </c>
    </row>
    <row r="2872" spans="1:20" x14ac:dyDescent="0.3">
      <c r="A2872" t="s">
        <v>337</v>
      </c>
      <c r="J2872" s="18" t="str">
        <f t="shared" si="176"/>
        <v>07-03-2026</v>
      </c>
      <c r="K2872" t="str">
        <f t="shared" si="177"/>
        <v>SKU286</v>
      </c>
      <c r="L2872" t="str">
        <f t="shared" si="178"/>
        <v>steel plate max</v>
      </c>
      <c r="M2872" t="s">
        <v>542</v>
      </c>
      <c r="N2872">
        <f t="shared" si="179"/>
        <v>60</v>
      </c>
      <c r="O2872" cm="1">
        <f t="array" ref="O2872">_xlfn.FILTERXML("&lt;t&gt;&lt;s&gt;" &amp; SUBSTITUTE(SUBSTITUTE(A2872, "|", "&lt;/s&gt;&lt;s&gt;"), ";", "&lt;/s&gt;&lt;s&gt;") &amp; "&lt;/s&gt;&lt;/t&gt;", "//s[last()-2]")</f>
        <v>30</v>
      </c>
      <c r="P2872" cm="1">
        <f t="array" ref="P2872">_xlfn.FILTERXML("&lt;t&gt;&lt;s&gt;" &amp; SUBSTITUTE(SUBSTITUTE(SUBSTITUTE(CLEAN(A2872), "|", "&lt;/s&gt;&lt;s&gt;"), ",", "&lt;/s&gt;&lt;s&gt;"), ";", "&lt;/s&gt;&lt;s&gt;") &amp; "&lt;/s&gt;&lt;/t&gt;", "//s[last()-2]")</f>
        <v>210</v>
      </c>
      <c r="Q2872" cm="1">
        <f t="array" ref="Q2872">_xlfn.FILTERXML("&lt;t&gt;&lt;s&gt;" &amp; SUBSTITUTE(SUBSTITUTE(SUBSTITUTE(A2872, "|", "&lt;/s&gt;&lt;s&gt;"), ",", "&lt;/s&gt;&lt;s&gt;"), ";", "&lt;/s&gt;&lt;s&gt;") &amp; "&lt;/s&gt;&lt;/t&gt;", "//s[last()-1]")</f>
        <v>250</v>
      </c>
      <c r="R2872" t="s">
        <v>600</v>
      </c>
      <c r="S2872" s="20">
        <f>Table1[[#This Row],[Qty Sold]]/Table1[[#This Row],[Qty Added]]</f>
        <v>0.5</v>
      </c>
      <c r="T2872" s="19">
        <f>Table1[[#This Row],[Unit Price]]*Table1[[#This Row],[Stock]]</f>
        <v>52500</v>
      </c>
    </row>
    <row r="2873" spans="1:20" x14ac:dyDescent="0.3">
      <c r="A2873" t="s">
        <v>338</v>
      </c>
      <c r="J2873" s="18" t="str">
        <f t="shared" si="176"/>
        <v>08-03-2026</v>
      </c>
      <c r="K2873" t="str">
        <f t="shared" si="177"/>
        <v>SKU287</v>
      </c>
      <c r="L2873" t="str">
        <f t="shared" si="178"/>
        <v>Glass Set Max</v>
      </c>
      <c r="M2873" t="s">
        <v>545</v>
      </c>
      <c r="N2873">
        <f t="shared" si="179"/>
        <v>35</v>
      </c>
      <c r="O2873" cm="1">
        <f t="array" ref="O2873">_xlfn.FILTERXML("&lt;t&gt;&lt;s&gt;" &amp; SUBSTITUTE(SUBSTITUTE(A2873, "|", "&lt;/s&gt;&lt;s&gt;"), ";", "&lt;/s&gt;&lt;s&gt;") &amp; "&lt;/s&gt;&lt;/t&gt;", "//s[last()-2]")</f>
        <v>18</v>
      </c>
      <c r="P2873" cm="1">
        <f t="array" ref="P2873">_xlfn.FILTERXML("&lt;t&gt;&lt;s&gt;" &amp; SUBSTITUTE(SUBSTITUTE(SUBSTITUTE(CLEAN(A2873), "|", "&lt;/s&gt;&lt;s&gt;"), ",", "&lt;/s&gt;&lt;s&gt;"), ";", "&lt;/s&gt;&lt;s&gt;") &amp; "&lt;/s&gt;&lt;/t&gt;", "//s[last()-2]")</f>
        <v>90</v>
      </c>
      <c r="Q2873" cm="1">
        <f t="array" ref="Q2873">_xlfn.FILTERXML("&lt;t&gt;&lt;s&gt;" &amp; SUBSTITUTE(SUBSTITUTE(SUBSTITUTE(A2873, "|", "&lt;/s&gt;&lt;s&gt;"), ",", "&lt;/s&gt;&lt;s&gt;"), ";", "&lt;/s&gt;&lt;s&gt;") &amp; "&lt;/s&gt;&lt;/t&gt;", "//s[last()-1]")</f>
        <v>650</v>
      </c>
      <c r="R2873" t="s">
        <v>585</v>
      </c>
      <c r="S2873" s="20">
        <f>Table1[[#This Row],[Qty Sold]]/Table1[[#This Row],[Qty Added]]</f>
        <v>0.51428571428571423</v>
      </c>
      <c r="T2873" s="19">
        <f>Table1[[#This Row],[Unit Price]]*Table1[[#This Row],[Stock]]</f>
        <v>58500</v>
      </c>
    </row>
    <row r="2874" spans="1:20" x14ac:dyDescent="0.3">
      <c r="A2874" t="s">
        <v>339</v>
      </c>
      <c r="J2874" s="18" t="str">
        <f t="shared" si="176"/>
        <v>09-03-2026</v>
      </c>
      <c r="K2874" t="str">
        <f t="shared" si="177"/>
        <v>SKU288</v>
      </c>
      <c r="L2874" t="str">
        <f t="shared" si="178"/>
        <v>Plastic Bucket Max</v>
      </c>
      <c r="M2874" t="s">
        <v>544</v>
      </c>
      <c r="N2874">
        <f t="shared" si="179"/>
        <v>70</v>
      </c>
      <c r="O2874" cm="1">
        <f t="array" ref="O2874">_xlfn.FILTERXML("&lt;t&gt;&lt;s&gt;" &amp; SUBSTITUTE(SUBSTITUTE(A2874, "|", "&lt;/s&gt;&lt;s&gt;"), ";", "&lt;/s&gt;&lt;s&gt;") &amp; "&lt;/s&gt;&lt;/t&gt;", "//s[last()-2]")</f>
        <v>40</v>
      </c>
      <c r="P2874" cm="1">
        <f t="array" ref="P2874">_xlfn.FILTERXML("&lt;t&gt;&lt;s&gt;" &amp; SUBSTITUTE(SUBSTITUTE(SUBSTITUTE(CLEAN(A2874), "|", "&lt;/s&gt;&lt;s&gt;"), ",", "&lt;/s&gt;&lt;s&gt;"), ";", "&lt;/s&gt;&lt;s&gt;") &amp; "&lt;/s&gt;&lt;/t&gt;", "//s[last()-2]")</f>
        <v>180</v>
      </c>
      <c r="Q2874" cm="1">
        <f t="array" ref="Q2874">_xlfn.FILTERXML("&lt;t&gt;&lt;s&gt;" &amp; SUBSTITUTE(SUBSTITUTE(SUBSTITUTE(A2874, "|", "&lt;/s&gt;&lt;s&gt;"), ",", "&lt;/s&gt;&lt;s&gt;"), ";", "&lt;/s&gt;&lt;s&gt;") &amp; "&lt;/s&gt;&lt;/t&gt;", "//s[last()-1]")</f>
        <v>320</v>
      </c>
      <c r="R2874" t="s">
        <v>584</v>
      </c>
      <c r="S2874" s="20">
        <f>Table1[[#This Row],[Qty Sold]]/Table1[[#This Row],[Qty Added]]</f>
        <v>0.5714285714285714</v>
      </c>
      <c r="T2874" s="19">
        <f>Table1[[#This Row],[Unit Price]]*Table1[[#This Row],[Stock]]</f>
        <v>57600</v>
      </c>
    </row>
    <row r="2875" spans="1:20" x14ac:dyDescent="0.3">
      <c r="A2875" t="s">
        <v>340</v>
      </c>
      <c r="J2875" s="18" t="str">
        <f t="shared" si="176"/>
        <v>10-03-2026</v>
      </c>
      <c r="K2875" t="str">
        <f t="shared" si="177"/>
        <v>SKU289</v>
      </c>
      <c r="L2875" t="str">
        <f t="shared" si="178"/>
        <v>plastic bucket max</v>
      </c>
      <c r="M2875" t="s">
        <v>573</v>
      </c>
      <c r="N2875">
        <f t="shared" si="179"/>
        <v>50</v>
      </c>
      <c r="O2875" cm="1">
        <f t="array" ref="O2875">_xlfn.FILTERXML("&lt;t&gt;&lt;s&gt;" &amp; SUBSTITUTE(SUBSTITUTE(A2875, "|", "&lt;/s&gt;&lt;s&gt;"), ";", "&lt;/s&gt;&lt;s&gt;") &amp; "&lt;/s&gt;&lt;/t&gt;", "//s[last()-2]")</f>
        <v>25</v>
      </c>
      <c r="P2875" cm="1">
        <f t="array" ref="P2875">_xlfn.FILTERXML("&lt;t&gt;&lt;s&gt;" &amp; SUBSTITUTE(SUBSTITUTE(SUBSTITUTE(CLEAN(A2875), "|", "&lt;/s&gt;&lt;s&gt;"), ",", "&lt;/s&gt;&lt;s&gt;"), ";", "&lt;/s&gt;&lt;s&gt;") &amp; "&lt;/s&gt;&lt;/t&gt;", "//s[last()-2]")</f>
        <v>190</v>
      </c>
      <c r="Q2875" cm="1">
        <f t="array" ref="Q2875">_xlfn.FILTERXML("&lt;t&gt;&lt;s&gt;" &amp; SUBSTITUTE(SUBSTITUTE(SUBSTITUTE(A2875, "|", "&lt;/s&gt;&lt;s&gt;"), ",", "&lt;/s&gt;&lt;s&gt;"), ";", "&lt;/s&gt;&lt;s&gt;") &amp; "&lt;/s&gt;&lt;/t&gt;", "//s[last()-1]")</f>
        <v>320</v>
      </c>
      <c r="R2875" t="s">
        <v>614</v>
      </c>
      <c r="S2875" s="20">
        <f>Table1[[#This Row],[Qty Sold]]/Table1[[#This Row],[Qty Added]]</f>
        <v>0.5</v>
      </c>
      <c r="T2875" s="19">
        <f>Table1[[#This Row],[Unit Price]]*Table1[[#This Row],[Stock]]</f>
        <v>60800</v>
      </c>
    </row>
    <row r="2876" spans="1:20" x14ac:dyDescent="0.3">
      <c r="A2876" t="s">
        <v>341</v>
      </c>
      <c r="J2876" s="18" t="str">
        <f t="shared" si="176"/>
        <v>11-03-2026</v>
      </c>
      <c r="K2876" t="str">
        <f t="shared" si="177"/>
        <v>SKU290</v>
      </c>
      <c r="L2876" t="str">
        <f t="shared" si="178"/>
        <v>Knife Max</v>
      </c>
      <c r="M2876" t="s">
        <v>550</v>
      </c>
      <c r="N2876">
        <f t="shared" si="179"/>
        <v>40</v>
      </c>
      <c r="O2876" cm="1">
        <f t="array" ref="O2876">_xlfn.FILTERXML("&lt;t&gt;&lt;s&gt;" &amp; SUBSTITUTE(SUBSTITUTE(A2876, "|", "&lt;/s&gt;&lt;s&gt;"), ";", "&lt;/s&gt;&lt;s&gt;") &amp; "&lt;/s&gt;&lt;/t&gt;", "//s[last()-2]")</f>
        <v>20</v>
      </c>
      <c r="P2876" cm="1">
        <f t="array" ref="P2876">_xlfn.FILTERXML("&lt;t&gt;&lt;s&gt;" &amp; SUBSTITUTE(SUBSTITUTE(SUBSTITUTE(CLEAN(A2876), "|", "&lt;/s&gt;&lt;s&gt;"), ",", "&lt;/s&gt;&lt;s&gt;"), ";", "&lt;/s&gt;&lt;s&gt;") &amp; "&lt;/s&gt;&lt;/t&gt;", "//s[last()-2]")</f>
        <v>110</v>
      </c>
      <c r="Q2876" cm="1">
        <f t="array" ref="Q2876">_xlfn.FILTERXML("&lt;t&gt;&lt;s&gt;" &amp; SUBSTITUTE(SUBSTITUTE(SUBSTITUTE(A2876, "|", "&lt;/s&gt;&lt;s&gt;"), ",", "&lt;/s&gt;&lt;s&gt;"), ";", "&lt;/s&gt;&lt;s&gt;") &amp; "&lt;/s&gt;&lt;/t&gt;", "//s[last()-1]")</f>
        <v>1200</v>
      </c>
      <c r="R2876" t="s">
        <v>590</v>
      </c>
      <c r="S2876" s="20">
        <f>Table1[[#This Row],[Qty Sold]]/Table1[[#This Row],[Qty Added]]</f>
        <v>0.5</v>
      </c>
      <c r="T2876" s="19">
        <f>Table1[[#This Row],[Unit Price]]*Table1[[#This Row],[Stock]]</f>
        <v>132000</v>
      </c>
    </row>
    <row r="2877" spans="1:20" x14ac:dyDescent="0.3">
      <c r="A2877" t="s">
        <v>342</v>
      </c>
      <c r="J2877" s="18" t="str">
        <f t="shared" si="176"/>
        <v>12-03-2026</v>
      </c>
      <c r="K2877" t="str">
        <f t="shared" si="177"/>
        <v>SKU291</v>
      </c>
      <c r="L2877" t="str">
        <f t="shared" si="178"/>
        <v>knife max</v>
      </c>
      <c r="M2877" t="s">
        <v>569</v>
      </c>
      <c r="N2877">
        <f t="shared" si="179"/>
        <v>30</v>
      </c>
      <c r="O2877" cm="1">
        <f t="array" ref="O2877">_xlfn.FILTERXML("&lt;t&gt;&lt;s&gt;" &amp; SUBSTITUTE(SUBSTITUTE(A2877, "|", "&lt;/s&gt;&lt;s&gt;"), ";", "&lt;/s&gt;&lt;s&gt;") &amp; "&lt;/s&gt;&lt;/t&gt;", "//s[last()-2]")</f>
        <v>15</v>
      </c>
      <c r="P2877" cm="1">
        <f t="array" ref="P2877">_xlfn.FILTERXML("&lt;t&gt;&lt;s&gt;" &amp; SUBSTITUTE(SUBSTITUTE(SUBSTITUTE(CLEAN(A2877), "|", "&lt;/s&gt;&lt;s&gt;"), ",", "&lt;/s&gt;&lt;s&gt;"), ";", "&lt;/s&gt;&lt;s&gt;") &amp; "&lt;/s&gt;&lt;/t&gt;", "//s[last()-2]")</f>
        <v>115</v>
      </c>
      <c r="Q2877" cm="1">
        <f t="array" ref="Q2877">_xlfn.FILTERXML("&lt;t&gt;&lt;s&gt;" &amp; SUBSTITUTE(SUBSTITUTE(SUBSTITUTE(A2877, "|", "&lt;/s&gt;&lt;s&gt;"), ",", "&lt;/s&gt;&lt;s&gt;"), ";", "&lt;/s&gt;&lt;s&gt;") &amp; "&lt;/s&gt;&lt;/t&gt;", "//s[last()-1]")</f>
        <v>1200</v>
      </c>
      <c r="R2877" t="s">
        <v>610</v>
      </c>
      <c r="S2877" s="20">
        <f>Table1[[#This Row],[Qty Sold]]/Table1[[#This Row],[Qty Added]]</f>
        <v>0.5</v>
      </c>
      <c r="T2877" s="19">
        <f>Table1[[#This Row],[Unit Price]]*Table1[[#This Row],[Stock]]</f>
        <v>138000</v>
      </c>
    </row>
    <row r="2878" spans="1:20" x14ac:dyDescent="0.3">
      <c r="A2878" t="s">
        <v>343</v>
      </c>
      <c r="J2878" s="18" t="str">
        <f t="shared" si="176"/>
        <v>13-03-2026</v>
      </c>
      <c r="K2878" t="str">
        <f t="shared" si="177"/>
        <v>SKU292</v>
      </c>
      <c r="L2878" t="str">
        <f t="shared" si="178"/>
        <v>Serving Tray Max</v>
      </c>
      <c r="M2878" t="s">
        <v>554</v>
      </c>
      <c r="N2878">
        <f t="shared" si="179"/>
        <v>45</v>
      </c>
      <c r="O2878" cm="1">
        <f t="array" ref="O2878">_xlfn.FILTERXML("&lt;t&gt;&lt;s&gt;" &amp; SUBSTITUTE(SUBSTITUTE(A2878, "|", "&lt;/s&gt;&lt;s&gt;"), ";", "&lt;/s&gt;&lt;s&gt;") &amp; "&lt;/s&gt;&lt;/t&gt;", "//s[last()-2]")</f>
        <v>25</v>
      </c>
      <c r="P2878" cm="1">
        <f t="array" ref="P2878">_xlfn.FILTERXML("&lt;t&gt;&lt;s&gt;" &amp; SUBSTITUTE(SUBSTITUTE(SUBSTITUTE(CLEAN(A2878), "|", "&lt;/s&gt;&lt;s&gt;"), ",", "&lt;/s&gt;&lt;s&gt;"), ";", "&lt;/s&gt;&lt;s&gt;") &amp; "&lt;/s&gt;&lt;/t&gt;", "//s[last()-2]")</f>
        <v>120</v>
      </c>
      <c r="Q2878" cm="1">
        <f t="array" ref="Q2878">_xlfn.FILTERXML("&lt;t&gt;&lt;s&gt;" &amp; SUBSTITUTE(SUBSTITUTE(SUBSTITUTE(A2878, "|", "&lt;/s&gt;&lt;s&gt;"), ",", "&lt;/s&gt;&lt;s&gt;"), ";", "&lt;/s&gt;&lt;s&gt;") &amp; "&lt;/s&gt;&lt;/t&gt;", "//s[last()-1]")</f>
        <v>700</v>
      </c>
      <c r="R2878" t="s">
        <v>594</v>
      </c>
      <c r="S2878" s="20">
        <f>Table1[[#This Row],[Qty Sold]]/Table1[[#This Row],[Qty Added]]</f>
        <v>0.55555555555555558</v>
      </c>
      <c r="T2878" s="19">
        <f>Table1[[#This Row],[Unit Price]]*Table1[[#This Row],[Stock]]</f>
        <v>84000</v>
      </c>
    </row>
    <row r="2879" spans="1:20" x14ac:dyDescent="0.3">
      <c r="A2879" t="s">
        <v>344</v>
      </c>
      <c r="J2879" s="18" t="str">
        <f t="shared" si="176"/>
        <v>14-03-2026</v>
      </c>
      <c r="K2879" t="str">
        <f t="shared" si="177"/>
        <v>SKU293</v>
      </c>
      <c r="L2879" t="str">
        <f t="shared" si="178"/>
        <v>serving tray max</v>
      </c>
      <c r="M2879" t="s">
        <v>581</v>
      </c>
      <c r="N2879">
        <f t="shared" si="179"/>
        <v>35</v>
      </c>
      <c r="O2879" cm="1">
        <f t="array" ref="O2879">_xlfn.FILTERXML("&lt;t&gt;&lt;s&gt;" &amp; SUBSTITUTE(SUBSTITUTE(A2879, "|", "&lt;/s&gt;&lt;s&gt;"), ";", "&lt;/s&gt;&lt;s&gt;") &amp; "&lt;/s&gt;&lt;/t&gt;", "//s[last()-2]")</f>
        <v>18</v>
      </c>
      <c r="P2879" cm="1">
        <f t="array" ref="P2879">_xlfn.FILTERXML("&lt;t&gt;&lt;s&gt;" &amp; SUBSTITUTE(SUBSTITUTE(SUBSTITUTE(CLEAN(A2879), "|", "&lt;/s&gt;&lt;s&gt;"), ",", "&lt;/s&gt;&lt;s&gt;"), ";", "&lt;/s&gt;&lt;s&gt;") &amp; "&lt;/s&gt;&lt;/t&gt;", "//s[last()-2]")</f>
        <v>130</v>
      </c>
      <c r="Q2879" cm="1">
        <f t="array" ref="Q2879">_xlfn.FILTERXML("&lt;t&gt;&lt;s&gt;" &amp; SUBSTITUTE(SUBSTITUTE(SUBSTITUTE(A2879, "|", "&lt;/s&gt;&lt;s&gt;"), ",", "&lt;/s&gt;&lt;s&gt;"), ";", "&lt;/s&gt;&lt;s&gt;") &amp; "&lt;/s&gt;&lt;/t&gt;", "//s[last()-1]")</f>
        <v>700</v>
      </c>
      <c r="R2879" t="s">
        <v>622</v>
      </c>
      <c r="S2879" s="20">
        <f>Table1[[#This Row],[Qty Sold]]/Table1[[#This Row],[Qty Added]]</f>
        <v>0.51428571428571423</v>
      </c>
      <c r="T2879" s="19">
        <f>Table1[[#This Row],[Unit Price]]*Table1[[#This Row],[Stock]]</f>
        <v>91000</v>
      </c>
    </row>
    <row r="2880" spans="1:20" x14ac:dyDescent="0.3">
      <c r="A2880" t="s">
        <v>345</v>
      </c>
      <c r="J2880" s="18" t="str">
        <f t="shared" si="176"/>
        <v>15-03-2026</v>
      </c>
      <c r="K2880" t="str">
        <f t="shared" si="177"/>
        <v>SKU294</v>
      </c>
      <c r="L2880" t="str">
        <f t="shared" si="178"/>
        <v>Dinner Set Max</v>
      </c>
      <c r="M2880" t="s">
        <v>556</v>
      </c>
      <c r="N2880">
        <f t="shared" si="179"/>
        <v>25</v>
      </c>
      <c r="O2880" cm="1">
        <f t="array" ref="O2880">_xlfn.FILTERXML("&lt;t&gt;&lt;s&gt;" &amp; SUBSTITUTE(SUBSTITUTE(A2880, "|", "&lt;/s&gt;&lt;s&gt;"), ";", "&lt;/s&gt;&lt;s&gt;") &amp; "&lt;/s&gt;&lt;/t&gt;", "//s[last()-2]")</f>
        <v>12</v>
      </c>
      <c r="P2880" cm="1">
        <f t="array" ref="P2880">_xlfn.FILTERXML("&lt;t&gt;&lt;s&gt;" &amp; SUBSTITUTE(SUBSTITUTE(SUBSTITUTE(CLEAN(A2880), "|", "&lt;/s&gt;&lt;s&gt;"), ",", "&lt;/s&gt;&lt;s&gt;"), ";", "&lt;/s&gt;&lt;s&gt;") &amp; "&lt;/s&gt;&lt;/t&gt;", "//s[last()-2]")</f>
        <v>80</v>
      </c>
      <c r="Q2880" cm="1">
        <f t="array" ref="Q2880">_xlfn.FILTERXML("&lt;t&gt;&lt;s&gt;" &amp; SUBSTITUTE(SUBSTITUTE(SUBSTITUTE(A2880, "|", "&lt;/s&gt;&lt;s&gt;"), ",", "&lt;/s&gt;&lt;s&gt;"), ";", "&lt;/s&gt;&lt;s&gt;") &amp; "&lt;/s&gt;&lt;/t&gt;", "//s[last()-1]")</f>
        <v>4500</v>
      </c>
      <c r="R2880" t="s">
        <v>596</v>
      </c>
      <c r="S2880" s="20">
        <f>Table1[[#This Row],[Qty Sold]]/Table1[[#This Row],[Qty Added]]</f>
        <v>0.48</v>
      </c>
      <c r="T2880" s="19">
        <f>Table1[[#This Row],[Unit Price]]*Table1[[#This Row],[Stock]]</f>
        <v>360000</v>
      </c>
    </row>
    <row r="2881" spans="1:20" x14ac:dyDescent="0.3">
      <c r="A2881" t="s">
        <v>346</v>
      </c>
      <c r="J2881" s="18" t="str">
        <f t="shared" si="176"/>
        <v>16-03-2026</v>
      </c>
      <c r="K2881" t="str">
        <f t="shared" si="177"/>
        <v>SKU295</v>
      </c>
      <c r="L2881" t="str">
        <f t="shared" si="178"/>
        <v>dinner set max</v>
      </c>
      <c r="M2881" t="s">
        <v>572</v>
      </c>
      <c r="N2881">
        <f t="shared" si="179"/>
        <v>20</v>
      </c>
      <c r="O2881" cm="1">
        <f t="array" ref="O2881">_xlfn.FILTERXML("&lt;t&gt;&lt;s&gt;" &amp; SUBSTITUTE(SUBSTITUTE(A2881, "|", "&lt;/s&gt;&lt;s&gt;"), ";", "&lt;/s&gt;&lt;s&gt;") &amp; "&lt;/s&gt;&lt;/t&gt;", "//s[last()-2]")</f>
        <v>10</v>
      </c>
      <c r="P2881" cm="1">
        <f t="array" ref="P2881">_xlfn.FILTERXML("&lt;t&gt;&lt;s&gt;" &amp; SUBSTITUTE(SUBSTITUTE(SUBSTITUTE(CLEAN(A2881), "|", "&lt;/s&gt;&lt;s&gt;"), ",", "&lt;/s&gt;&lt;s&gt;"), ";", "&lt;/s&gt;&lt;s&gt;") &amp; "&lt;/s&gt;&lt;/t&gt;", "//s[last()-2]")</f>
        <v>85</v>
      </c>
      <c r="Q2881" cm="1">
        <f t="array" ref="Q2881">_xlfn.FILTERXML("&lt;t&gt;&lt;s&gt;" &amp; SUBSTITUTE(SUBSTITUTE(SUBSTITUTE(A2881, "|", "&lt;/s&gt;&lt;s&gt;"), ",", "&lt;/s&gt;&lt;s&gt;"), ";", "&lt;/s&gt;&lt;s&gt;") &amp; "&lt;/s&gt;&lt;/t&gt;", "//s[last()-1]")</f>
        <v>4500</v>
      </c>
      <c r="R2881" t="s">
        <v>613</v>
      </c>
      <c r="S2881" s="20">
        <f>Table1[[#This Row],[Qty Sold]]/Table1[[#This Row],[Qty Added]]</f>
        <v>0.5</v>
      </c>
      <c r="T2881" s="19">
        <f>Table1[[#This Row],[Unit Price]]*Table1[[#This Row],[Stock]]</f>
        <v>382500</v>
      </c>
    </row>
    <row r="2882" spans="1:20" x14ac:dyDescent="0.3">
      <c r="A2882" t="s">
        <v>347</v>
      </c>
      <c r="J2882" s="18" t="str">
        <f t="shared" si="176"/>
        <v>17-03-2026</v>
      </c>
      <c r="K2882" t="str">
        <f t="shared" si="177"/>
        <v>SKU296</v>
      </c>
      <c r="L2882" t="str">
        <f t="shared" si="178"/>
        <v>Storage Container Max</v>
      </c>
      <c r="M2882" t="s">
        <v>553</v>
      </c>
      <c r="N2882">
        <f t="shared" si="179"/>
        <v>90</v>
      </c>
      <c r="O2882" cm="1">
        <f t="array" ref="O2882">_xlfn.FILTERXML("&lt;t&gt;&lt;s&gt;" &amp; SUBSTITUTE(SUBSTITUTE(A2882, "|", "&lt;/s&gt;&lt;s&gt;"), ";", "&lt;/s&gt;&lt;s&gt;") &amp; "&lt;/s&gt;&lt;/t&gt;", "//s[last()-2]")</f>
        <v>55</v>
      </c>
      <c r="P2882" cm="1">
        <f t="array" ref="P2882">_xlfn.FILTERXML("&lt;t&gt;&lt;s&gt;" &amp; SUBSTITUTE(SUBSTITUTE(SUBSTITUTE(CLEAN(A2882), "|", "&lt;/s&gt;&lt;s&gt;"), ",", "&lt;/s&gt;&lt;s&gt;"), ";", "&lt;/s&gt;&lt;s&gt;") &amp; "&lt;/s&gt;&lt;/t&gt;", "//s[last()-2]")</f>
        <v>200</v>
      </c>
      <c r="Q2882" cm="1">
        <f t="array" ref="Q2882">_xlfn.FILTERXML("&lt;t&gt;&lt;s&gt;" &amp; SUBSTITUTE(SUBSTITUTE(SUBSTITUTE(A2882, "|", "&lt;/s&gt;&lt;s&gt;"), ",", "&lt;/s&gt;&lt;s&gt;"), ";", "&lt;/s&gt;&lt;s&gt;") &amp; "&lt;/s&gt;&lt;/t&gt;", "//s[last()-1]")</f>
        <v>500</v>
      </c>
      <c r="R2882" t="s">
        <v>593</v>
      </c>
      <c r="S2882" s="20">
        <f>Table1[[#This Row],[Qty Sold]]/Table1[[#This Row],[Qty Added]]</f>
        <v>0.61111111111111116</v>
      </c>
      <c r="T2882" s="19">
        <f>Table1[[#This Row],[Unit Price]]*Table1[[#This Row],[Stock]]</f>
        <v>100000</v>
      </c>
    </row>
    <row r="2883" spans="1:20" x14ac:dyDescent="0.3">
      <c r="A2883" t="s">
        <v>348</v>
      </c>
      <c r="J2883" s="18" t="str">
        <f t="shared" ref="J2883:J2946" si="180">LEFT(A2883, FIND(",", A2883) - 1)</f>
        <v>18-03-2026</v>
      </c>
      <c r="K2883" t="str">
        <f t="shared" ref="K2883:K2946" si="181">TRIM(MID(A2883, FIND(",", A2883) + 1, FIND("|", A2883) - FIND(",", A2883) - 1))</f>
        <v>SKU297</v>
      </c>
      <c r="L2883" t="str">
        <f t="shared" ref="L2883:L2946" si="182">TRIM(_xlfn.TEXTBEFORE(_xlfn.TEXTAFTER(A2883, "|"), ";"))</f>
        <v>storage container max</v>
      </c>
      <c r="M2883" t="s">
        <v>570</v>
      </c>
      <c r="N2883">
        <f t="shared" ref="N2883:N2946" si="183">VALUE(MID(A2883, FIND(",", A2883, FIND(";", A2883)) + 1, FIND("|", A2883, FIND(",", A2883, FIND(";", A2883))) - FIND(",", A2883, FIND(";", A2883)) - 1))</f>
        <v>70</v>
      </c>
      <c r="O2883" cm="1">
        <f t="array" ref="O2883">_xlfn.FILTERXML("&lt;t&gt;&lt;s&gt;" &amp; SUBSTITUTE(SUBSTITUTE(A2883, "|", "&lt;/s&gt;&lt;s&gt;"), ";", "&lt;/s&gt;&lt;s&gt;") &amp; "&lt;/s&gt;&lt;/t&gt;", "//s[last()-2]")</f>
        <v>35</v>
      </c>
      <c r="P2883" cm="1">
        <f t="array" ref="P2883">_xlfn.FILTERXML("&lt;t&gt;&lt;s&gt;" &amp; SUBSTITUTE(SUBSTITUTE(SUBSTITUTE(CLEAN(A2883), "|", "&lt;/s&gt;&lt;s&gt;"), ",", "&lt;/s&gt;&lt;s&gt;"), ";", "&lt;/s&gt;&lt;s&gt;") &amp; "&lt;/s&gt;&lt;/t&gt;", "//s[last()-2]")</f>
        <v>210</v>
      </c>
      <c r="Q2883" cm="1">
        <f t="array" ref="Q2883">_xlfn.FILTERXML("&lt;t&gt;&lt;s&gt;" &amp; SUBSTITUTE(SUBSTITUTE(SUBSTITUTE(A2883, "|", "&lt;/s&gt;&lt;s&gt;"), ",", "&lt;/s&gt;&lt;s&gt;"), ";", "&lt;/s&gt;&lt;s&gt;") &amp; "&lt;/s&gt;&lt;/t&gt;", "//s[last()-1]")</f>
        <v>500</v>
      </c>
      <c r="R2883" t="s">
        <v>611</v>
      </c>
      <c r="S2883" s="20">
        <f>Table1[[#This Row],[Qty Sold]]/Table1[[#This Row],[Qty Added]]</f>
        <v>0.5</v>
      </c>
      <c r="T2883" s="19">
        <f>Table1[[#This Row],[Unit Price]]*Table1[[#This Row],[Stock]]</f>
        <v>105000</v>
      </c>
    </row>
    <row r="2884" spans="1:20" x14ac:dyDescent="0.3">
      <c r="A2884" t="s">
        <v>349</v>
      </c>
      <c r="J2884" s="18" t="str">
        <f t="shared" si="180"/>
        <v>19-03-2026</v>
      </c>
      <c r="K2884" t="str">
        <f t="shared" si="181"/>
        <v>SKU298</v>
      </c>
      <c r="L2884" t="str">
        <f t="shared" si="182"/>
        <v>Steel Jug Max</v>
      </c>
      <c r="M2884" t="s">
        <v>541</v>
      </c>
      <c r="N2884">
        <f t="shared" si="183"/>
        <v>35</v>
      </c>
      <c r="O2884" cm="1">
        <f t="array" ref="O2884">_xlfn.FILTERXML("&lt;t&gt;&lt;s&gt;" &amp; SUBSTITUTE(SUBSTITUTE(A2884, "|", "&lt;/s&gt;&lt;s&gt;"), ";", "&lt;/s&gt;&lt;s&gt;") &amp; "&lt;/s&gt;&lt;/t&gt;", "//s[last()-2]")</f>
        <v>18</v>
      </c>
      <c r="P2884" cm="1">
        <f t="array" ref="P2884">_xlfn.FILTERXML("&lt;t&gt;&lt;s&gt;" &amp; SUBSTITUTE(SUBSTITUTE(SUBSTITUTE(CLEAN(A2884), "|", "&lt;/s&gt;&lt;s&gt;"), ",", "&lt;/s&gt;&lt;s&gt;"), ";", "&lt;/s&gt;&lt;s&gt;") &amp; "&lt;/s&gt;&lt;/t&gt;", "//s[last()-2]")</f>
        <v>100</v>
      </c>
      <c r="Q2884" cm="1">
        <f t="array" ref="Q2884">_xlfn.FILTERXML("&lt;t&gt;&lt;s&gt;" &amp; SUBSTITUTE(SUBSTITUTE(SUBSTITUTE(A2884, "|", "&lt;/s&gt;&lt;s&gt;"), ",", "&lt;/s&gt;&lt;s&gt;"), ";", "&lt;/s&gt;&lt;s&gt;") &amp; "&lt;/s&gt;&lt;/t&gt;", "//s[last()-1]")</f>
        <v>1200</v>
      </c>
      <c r="R2884" t="s">
        <v>582</v>
      </c>
      <c r="S2884" s="20">
        <f>Table1[[#This Row],[Qty Sold]]/Table1[[#This Row],[Qty Added]]</f>
        <v>0.51428571428571423</v>
      </c>
      <c r="T2884" s="19">
        <f>Table1[[#This Row],[Unit Price]]*Table1[[#This Row],[Stock]]</f>
        <v>120000</v>
      </c>
    </row>
    <row r="2885" spans="1:20" x14ac:dyDescent="0.3">
      <c r="A2885" t="s">
        <v>350</v>
      </c>
      <c r="J2885" s="18" t="str">
        <f t="shared" si="180"/>
        <v>20-03-2026</v>
      </c>
      <c r="K2885" t="str">
        <f t="shared" si="181"/>
        <v>SKU299</v>
      </c>
      <c r="L2885" t="str">
        <f t="shared" si="182"/>
        <v>steel jug max</v>
      </c>
      <c r="M2885" t="s">
        <v>542</v>
      </c>
      <c r="N2885">
        <f t="shared" si="183"/>
        <v>25</v>
      </c>
      <c r="O2885" cm="1">
        <f t="array" ref="O2885">_xlfn.FILTERXML("&lt;t&gt;&lt;s&gt;" &amp; SUBSTITUTE(SUBSTITUTE(A2885, "|", "&lt;/s&gt;&lt;s&gt;"), ";", "&lt;/s&gt;&lt;s&gt;") &amp; "&lt;/s&gt;&lt;/t&gt;", "//s[last()-2]")</f>
        <v>12</v>
      </c>
      <c r="P2885" cm="1">
        <f t="array" ref="P2885">_xlfn.FILTERXML("&lt;t&gt;&lt;s&gt;" &amp; SUBSTITUTE(SUBSTITUTE(SUBSTITUTE(CLEAN(A2885), "|", "&lt;/s&gt;&lt;s&gt;"), ",", "&lt;/s&gt;&lt;s&gt;"), ";", "&lt;/s&gt;&lt;s&gt;") &amp; "&lt;/s&gt;&lt;/t&gt;", "//s[last()-2]")</f>
        <v>105</v>
      </c>
      <c r="Q2885" cm="1">
        <f t="array" ref="Q2885">_xlfn.FILTERXML("&lt;t&gt;&lt;s&gt;" &amp; SUBSTITUTE(SUBSTITUTE(SUBSTITUTE(A2885, "|", "&lt;/s&gt;&lt;s&gt;"), ",", "&lt;/s&gt;&lt;s&gt;"), ";", "&lt;/s&gt;&lt;s&gt;") &amp; "&lt;/s&gt;&lt;/t&gt;", "//s[last()-1]")</f>
        <v>1200</v>
      </c>
      <c r="R2885" t="s">
        <v>600</v>
      </c>
      <c r="S2885" s="20">
        <f>Table1[[#This Row],[Qty Sold]]/Table1[[#This Row],[Qty Added]]</f>
        <v>0.48</v>
      </c>
      <c r="T2885" s="19">
        <f>Table1[[#This Row],[Unit Price]]*Table1[[#This Row],[Stock]]</f>
        <v>126000</v>
      </c>
    </row>
    <row r="2886" spans="1:20" x14ac:dyDescent="0.3">
      <c r="A2886" t="s">
        <v>351</v>
      </c>
      <c r="J2886" s="18" t="str">
        <f t="shared" si="180"/>
        <v>21-03-2026</v>
      </c>
      <c r="K2886" t="str">
        <f t="shared" si="181"/>
        <v>SKU300</v>
      </c>
      <c r="L2886" t="str">
        <f t="shared" si="182"/>
        <v>Tea Kettle Max</v>
      </c>
      <c r="M2886" t="s">
        <v>552</v>
      </c>
      <c r="N2886">
        <f t="shared" si="183"/>
        <v>30</v>
      </c>
      <c r="O2886" cm="1">
        <f t="array" ref="O2886">_xlfn.FILTERXML("&lt;t&gt;&lt;s&gt;" &amp; SUBSTITUTE(SUBSTITUTE(A2886, "|", "&lt;/s&gt;&lt;s&gt;"), ";", "&lt;/s&gt;&lt;s&gt;") &amp; "&lt;/s&gt;&lt;/t&gt;", "//s[last()-2]")</f>
        <v>15</v>
      </c>
      <c r="P2886" cm="1">
        <f t="array" ref="P2886">_xlfn.FILTERXML("&lt;t&gt;&lt;s&gt;" &amp; SUBSTITUTE(SUBSTITUTE(SUBSTITUTE(CLEAN(A2886), "|", "&lt;/s&gt;&lt;s&gt;"), ",", "&lt;/s&gt;&lt;s&gt;"), ";", "&lt;/s&gt;&lt;s&gt;") &amp; "&lt;/s&gt;&lt;/t&gt;", "//s[last()-2]")</f>
        <v>95</v>
      </c>
      <c r="Q2886" cm="1">
        <f t="array" ref="Q2886">_xlfn.FILTERXML("&lt;t&gt;&lt;s&gt;" &amp; SUBSTITUTE(SUBSTITUTE(SUBSTITUTE(A2886, "|", "&lt;/s&gt;&lt;s&gt;"), ",", "&lt;/s&gt;&lt;s&gt;"), ";", "&lt;/s&gt;&lt;s&gt;") &amp; "&lt;/s&gt;&lt;/t&gt;", "//s[last()-1]")</f>
        <v>1400</v>
      </c>
      <c r="R2886" t="s">
        <v>592</v>
      </c>
      <c r="S2886" s="20">
        <f>Table1[[#This Row],[Qty Sold]]/Table1[[#This Row],[Qty Added]]</f>
        <v>0.5</v>
      </c>
      <c r="T2886" s="19">
        <f>Table1[[#This Row],[Unit Price]]*Table1[[#This Row],[Stock]]</f>
        <v>133000</v>
      </c>
    </row>
    <row r="2887" spans="1:20" x14ac:dyDescent="0.3">
      <c r="A2887" t="s">
        <v>352</v>
      </c>
      <c r="J2887" s="18" t="str">
        <f t="shared" si="180"/>
        <v>22-03-2026</v>
      </c>
      <c r="K2887" t="str">
        <f t="shared" si="181"/>
        <v>SKU301</v>
      </c>
      <c r="L2887" t="str">
        <f t="shared" si="182"/>
        <v>tea kettle max</v>
      </c>
      <c r="M2887" t="s">
        <v>571</v>
      </c>
      <c r="N2887">
        <f t="shared" si="183"/>
        <v>20</v>
      </c>
      <c r="O2887" cm="1">
        <f t="array" ref="O2887">_xlfn.FILTERXML("&lt;t&gt;&lt;s&gt;" &amp; SUBSTITUTE(SUBSTITUTE(A2887, "|", "&lt;/s&gt;&lt;s&gt;"), ";", "&lt;/s&gt;&lt;s&gt;") &amp; "&lt;/s&gt;&lt;/t&gt;", "//s[last()-2]")</f>
        <v>10</v>
      </c>
      <c r="P2887" cm="1">
        <f t="array" ref="P2887">_xlfn.FILTERXML("&lt;t&gt;&lt;s&gt;" &amp; SUBSTITUTE(SUBSTITUTE(SUBSTITUTE(CLEAN(A2887), "|", "&lt;/s&gt;&lt;s&gt;"), ",", "&lt;/s&gt;&lt;s&gt;"), ";", "&lt;/s&gt;&lt;s&gt;") &amp; "&lt;/s&gt;&lt;/t&gt;", "//s[last()-2]")</f>
        <v>100</v>
      </c>
      <c r="Q2887" cm="1">
        <f t="array" ref="Q2887">_xlfn.FILTERXML("&lt;t&gt;&lt;s&gt;" &amp; SUBSTITUTE(SUBSTITUTE(SUBSTITUTE(A2887, "|", "&lt;/s&gt;&lt;s&gt;"), ",", "&lt;/s&gt;&lt;s&gt;"), ";", "&lt;/s&gt;&lt;s&gt;") &amp; "&lt;/s&gt;&lt;/t&gt;", "//s[last()-1]")</f>
        <v>1400</v>
      </c>
      <c r="R2887" t="s">
        <v>612</v>
      </c>
      <c r="S2887" s="20">
        <f>Table1[[#This Row],[Qty Sold]]/Table1[[#This Row],[Qty Added]]</f>
        <v>0.5</v>
      </c>
      <c r="T2887" s="19">
        <f>Table1[[#This Row],[Unit Price]]*Table1[[#This Row],[Stock]]</f>
        <v>140000</v>
      </c>
    </row>
    <row r="2888" spans="1:20" x14ac:dyDescent="0.3">
      <c r="A2888" t="s">
        <v>353</v>
      </c>
      <c r="J2888" s="18" t="str">
        <f t="shared" si="180"/>
        <v>23-03-2026</v>
      </c>
      <c r="K2888" t="str">
        <f t="shared" si="181"/>
        <v>SKU392</v>
      </c>
      <c r="L2888" t="str">
        <f t="shared" si="182"/>
        <v>Steel Plate Prime</v>
      </c>
      <c r="M2888" t="s">
        <v>541</v>
      </c>
      <c r="N2888">
        <f t="shared" si="183"/>
        <v>55</v>
      </c>
      <c r="O2888" cm="1">
        <f t="array" ref="O2888">_xlfn.FILTERXML("&lt;t&gt;&lt;s&gt;" &amp; SUBSTITUTE(SUBSTITUTE(A2888, "|", "&lt;/s&gt;&lt;s&gt;"), ";", "&lt;/s&gt;&lt;s&gt;") &amp; "&lt;/s&gt;&lt;/t&gt;", "//s[last()-2]")</f>
        <v>30</v>
      </c>
      <c r="P2888" cm="1">
        <f t="array" ref="P2888">_xlfn.FILTERXML("&lt;t&gt;&lt;s&gt;" &amp; SUBSTITUTE(SUBSTITUTE(SUBSTITUTE(CLEAN(A2888), "|", "&lt;/s&gt;&lt;s&gt;"), ",", "&lt;/s&gt;&lt;s&gt;"), ";", "&lt;/s&gt;&lt;s&gt;") &amp; "&lt;/s&gt;&lt;/t&gt;", "//s[last()-2]")</f>
        <v>165</v>
      </c>
      <c r="Q2888" cm="1">
        <f t="array" ref="Q2888">_xlfn.FILTERXML("&lt;t&gt;&lt;s&gt;" &amp; SUBSTITUTE(SUBSTITUTE(SUBSTITUTE(A2888, "|", "&lt;/s&gt;&lt;s&gt;"), ",", "&lt;/s&gt;&lt;s&gt;"), ";", "&lt;/s&gt;&lt;s&gt;") &amp; "&lt;/s&gt;&lt;/t&gt;", "//s[last()-1]")</f>
        <v>140</v>
      </c>
      <c r="R2888" t="s">
        <v>582</v>
      </c>
      <c r="S2888" s="20">
        <f>Table1[[#This Row],[Qty Sold]]/Table1[[#This Row],[Qty Added]]</f>
        <v>0.54545454545454541</v>
      </c>
      <c r="T2888" s="19">
        <f>Table1[[#This Row],[Unit Price]]*Table1[[#This Row],[Stock]]</f>
        <v>23100</v>
      </c>
    </row>
    <row r="2889" spans="1:20" x14ac:dyDescent="0.3">
      <c r="A2889" t="s">
        <v>354</v>
      </c>
      <c r="J2889" s="18" t="str">
        <f t="shared" si="180"/>
        <v>24-03-2026</v>
      </c>
      <c r="K2889" t="str">
        <f t="shared" si="181"/>
        <v>SKU393</v>
      </c>
      <c r="L2889" t="str">
        <f t="shared" si="182"/>
        <v>steel plate prime</v>
      </c>
      <c r="M2889" t="s">
        <v>542</v>
      </c>
      <c r="N2889">
        <f t="shared" si="183"/>
        <v>35</v>
      </c>
      <c r="O2889" cm="1">
        <f t="array" ref="O2889">_xlfn.FILTERXML("&lt;t&gt;&lt;s&gt;" &amp; SUBSTITUTE(SUBSTITUTE(A2889, "|", "&lt;/s&gt;&lt;s&gt;"), ";", "&lt;/s&gt;&lt;s&gt;") &amp; "&lt;/s&gt;&lt;/t&gt;", "//s[last()-2]")</f>
        <v>18</v>
      </c>
      <c r="P2889" cm="1">
        <f t="array" ref="P2889">_xlfn.FILTERXML("&lt;t&gt;&lt;s&gt;" &amp; SUBSTITUTE(SUBSTITUTE(SUBSTITUTE(CLEAN(A2889), "|", "&lt;/s&gt;&lt;s&gt;"), ",", "&lt;/s&gt;&lt;s&gt;"), ";", "&lt;/s&gt;&lt;s&gt;") &amp; "&lt;/s&gt;&lt;/t&gt;", "//s[last()-2]")</f>
        <v>170</v>
      </c>
      <c r="Q2889" cm="1">
        <f t="array" ref="Q2889">_xlfn.FILTERXML("&lt;t&gt;&lt;s&gt;" &amp; SUBSTITUTE(SUBSTITUTE(SUBSTITUTE(A2889, "|", "&lt;/s&gt;&lt;s&gt;"), ",", "&lt;/s&gt;&lt;s&gt;"), ";", "&lt;/s&gt;&lt;s&gt;") &amp; "&lt;/s&gt;&lt;/t&gt;", "//s[last()-1]")</f>
        <v>140</v>
      </c>
      <c r="R2889" t="s">
        <v>600</v>
      </c>
      <c r="S2889" s="20">
        <f>Table1[[#This Row],[Qty Sold]]/Table1[[#This Row],[Qty Added]]</f>
        <v>0.51428571428571423</v>
      </c>
      <c r="T2889" s="19">
        <f>Table1[[#This Row],[Unit Price]]*Table1[[#This Row],[Stock]]</f>
        <v>23800</v>
      </c>
    </row>
    <row r="2890" spans="1:20" x14ac:dyDescent="0.3">
      <c r="A2890" t="s">
        <v>355</v>
      </c>
      <c r="J2890" s="18" t="str">
        <f t="shared" si="180"/>
        <v>25-03-2026</v>
      </c>
      <c r="K2890" t="str">
        <f t="shared" si="181"/>
        <v>SKU394</v>
      </c>
      <c r="L2890" t="str">
        <f t="shared" si="182"/>
        <v>Spoon Set Prime</v>
      </c>
      <c r="M2890" t="s">
        <v>543</v>
      </c>
      <c r="N2890">
        <f t="shared" si="183"/>
        <v>85</v>
      </c>
      <c r="O2890" cm="1">
        <f t="array" ref="O2890">_xlfn.FILTERXML("&lt;t&gt;&lt;s&gt;" &amp; SUBSTITUTE(SUBSTITUTE(A2890, "|", "&lt;/s&gt;&lt;s&gt;"), ";", "&lt;/s&gt;&lt;s&gt;") &amp; "&lt;/s&gt;&lt;/t&gt;", "//s[last()-2]")</f>
        <v>60</v>
      </c>
      <c r="P2890" cm="1">
        <f t="array" ref="P2890">_xlfn.FILTERXML("&lt;t&gt;&lt;s&gt;" &amp; SUBSTITUTE(SUBSTITUTE(SUBSTITUTE(CLEAN(A2890), "|", "&lt;/s&gt;&lt;s&gt;"), ",", "&lt;/s&gt;&lt;s&gt;"), ";", "&lt;/s&gt;&lt;s&gt;") &amp; "&lt;/s&gt;&lt;/t&gt;", "//s[last()-2]")</f>
        <v>185</v>
      </c>
      <c r="Q2890" cm="1">
        <f t="array" ref="Q2890">_xlfn.FILTERXML("&lt;t&gt;&lt;s&gt;" &amp; SUBSTITUTE(SUBSTITUTE(SUBSTITUTE(A2890, "|", "&lt;/s&gt;&lt;s&gt;"), ",", "&lt;/s&gt;&lt;s&gt;"), ";", "&lt;/s&gt;&lt;s&gt;") &amp; "&lt;/s&gt;&lt;/t&gt;", "//s[last()-1]")</f>
        <v>75</v>
      </c>
      <c r="R2890" t="s">
        <v>583</v>
      </c>
      <c r="S2890" s="20">
        <f>Table1[[#This Row],[Qty Sold]]/Table1[[#This Row],[Qty Added]]</f>
        <v>0.70588235294117652</v>
      </c>
      <c r="T2890" s="19">
        <f>Table1[[#This Row],[Unit Price]]*Table1[[#This Row],[Stock]]</f>
        <v>13875</v>
      </c>
    </row>
    <row r="2891" spans="1:20" x14ac:dyDescent="0.3">
      <c r="A2891" t="s">
        <v>356</v>
      </c>
      <c r="J2891" s="18" t="str">
        <f t="shared" si="180"/>
        <v>26-03-2026</v>
      </c>
      <c r="K2891" t="str">
        <f t="shared" si="181"/>
        <v>SKU395</v>
      </c>
      <c r="L2891" t="str">
        <f t="shared" si="182"/>
        <v>Plastic Bucket Prime</v>
      </c>
      <c r="M2891" t="s">
        <v>544</v>
      </c>
      <c r="N2891">
        <f t="shared" si="183"/>
        <v>70</v>
      </c>
      <c r="O2891" cm="1">
        <f t="array" ref="O2891">_xlfn.FILTERXML("&lt;t&gt;&lt;s&gt;" &amp; SUBSTITUTE(SUBSTITUTE(A2891, "|", "&lt;/s&gt;&lt;s&gt;"), ";", "&lt;/s&gt;&lt;s&gt;") &amp; "&lt;/s&gt;&lt;/t&gt;", "//s[last()-2]")</f>
        <v>45</v>
      </c>
      <c r="P2891" cm="1">
        <f t="array" ref="P2891">_xlfn.FILTERXML("&lt;t&gt;&lt;s&gt;" &amp; SUBSTITUTE(SUBSTITUTE(SUBSTITUTE(CLEAN(A2891), "|", "&lt;/s&gt;&lt;s&gt;"), ",", "&lt;/s&gt;&lt;s&gt;"), ";", "&lt;/s&gt;&lt;s&gt;") &amp; "&lt;/s&gt;&lt;/t&gt;", "//s[last()-2]")</f>
        <v>165</v>
      </c>
      <c r="Q2891" cm="1">
        <f t="array" ref="Q2891">_xlfn.FILTERXML("&lt;t&gt;&lt;s&gt;" &amp; SUBSTITUTE(SUBSTITUTE(SUBSTITUTE(A2891, "|", "&lt;/s&gt;&lt;s&gt;"), ",", "&lt;/s&gt;&lt;s&gt;"), ";", "&lt;/s&gt;&lt;s&gt;") &amp; "&lt;/s&gt;&lt;/t&gt;", "//s[last()-1]")</f>
        <v>170</v>
      </c>
      <c r="R2891" t="s">
        <v>584</v>
      </c>
      <c r="S2891" s="20">
        <f>Table1[[#This Row],[Qty Sold]]/Table1[[#This Row],[Qty Added]]</f>
        <v>0.6428571428571429</v>
      </c>
      <c r="T2891" s="19">
        <f>Table1[[#This Row],[Unit Price]]*Table1[[#This Row],[Stock]]</f>
        <v>28050</v>
      </c>
    </row>
    <row r="2892" spans="1:20" x14ac:dyDescent="0.3">
      <c r="A2892" t="s">
        <v>357</v>
      </c>
      <c r="J2892" s="18" t="str">
        <f t="shared" si="180"/>
        <v>27-03-2026</v>
      </c>
      <c r="K2892" t="str">
        <f t="shared" si="181"/>
        <v>SKU396</v>
      </c>
      <c r="L2892" t="str">
        <f t="shared" si="182"/>
        <v>Glass Set Prime</v>
      </c>
      <c r="M2892" t="s">
        <v>545</v>
      </c>
      <c r="N2892">
        <f t="shared" si="183"/>
        <v>32</v>
      </c>
      <c r="O2892" cm="1">
        <f t="array" ref="O2892">_xlfn.FILTERXML("&lt;t&gt;&lt;s&gt;" &amp; SUBSTITUTE(SUBSTITUTE(A2892, "|", "&lt;/s&gt;&lt;s&gt;"), ";", "&lt;/s&gt;&lt;s&gt;") &amp; "&lt;/s&gt;&lt;/t&gt;", "//s[last()-2]")</f>
        <v>14</v>
      </c>
      <c r="P2892" cm="1">
        <f t="array" ref="P2892">_xlfn.FILTERXML("&lt;t&gt;&lt;s&gt;" &amp; SUBSTITUTE(SUBSTITUTE(SUBSTITUTE(CLEAN(A2892), "|", "&lt;/s&gt;&lt;s&gt;"), ",", "&lt;/s&gt;&lt;s&gt;"), ";", "&lt;/s&gt;&lt;s&gt;") &amp; "&lt;/s&gt;&lt;/t&gt;", "//s[last()-2]")</f>
        <v>90</v>
      </c>
      <c r="Q2892" cm="1">
        <f t="array" ref="Q2892">_xlfn.FILTERXML("&lt;t&gt;&lt;s&gt;" &amp; SUBSTITUTE(SUBSTITUTE(SUBSTITUTE(A2892, "|", "&lt;/s&gt;&lt;s&gt;"), ",", "&lt;/s&gt;&lt;s&gt;"), ";", "&lt;/s&gt;&lt;s&gt;") &amp; "&lt;/s&gt;&lt;/t&gt;", "//s[last()-1]")</f>
        <v>240</v>
      </c>
      <c r="R2892" t="s">
        <v>585</v>
      </c>
      <c r="S2892" s="20">
        <f>Table1[[#This Row],[Qty Sold]]/Table1[[#This Row],[Qty Added]]</f>
        <v>0.4375</v>
      </c>
      <c r="T2892" s="19">
        <f>Table1[[#This Row],[Unit Price]]*Table1[[#This Row],[Stock]]</f>
        <v>21600</v>
      </c>
    </row>
    <row r="2893" spans="1:20" x14ac:dyDescent="0.3">
      <c r="A2893" t="s">
        <v>358</v>
      </c>
      <c r="J2893" s="18" t="str">
        <f t="shared" si="180"/>
        <v>28-03-2026</v>
      </c>
      <c r="K2893" t="str">
        <f t="shared" si="181"/>
        <v>SKU397</v>
      </c>
      <c r="L2893" t="str">
        <f t="shared" si="182"/>
        <v>Cooker 9L</v>
      </c>
      <c r="M2893" t="s">
        <v>546</v>
      </c>
      <c r="N2893">
        <f t="shared" si="183"/>
        <v>22</v>
      </c>
      <c r="O2893" cm="1">
        <f t="array" ref="O2893">_xlfn.FILTERXML("&lt;t&gt;&lt;s&gt;" &amp; SUBSTITUTE(SUBSTITUTE(A2893, "|", "&lt;/s&gt;&lt;s&gt;"), ";", "&lt;/s&gt;&lt;s&gt;") &amp; "&lt;/s&gt;&lt;/t&gt;", "//s[last()-2]")</f>
        <v>12</v>
      </c>
      <c r="P2893" cm="1">
        <f t="array" ref="P2893">_xlfn.FILTERXML("&lt;t&gt;&lt;s&gt;" &amp; SUBSTITUTE(SUBSTITUTE(SUBSTITUTE(CLEAN(A2893), "|", "&lt;/s&gt;&lt;s&gt;"), ",", "&lt;/s&gt;&lt;s&gt;"), ";", "&lt;/s&gt;&lt;s&gt;") &amp; "&lt;/s&gt;&lt;/t&gt;", "//s[last()-2]")</f>
        <v>60</v>
      </c>
      <c r="Q2893" cm="1">
        <f t="array" ref="Q2893">_xlfn.FILTERXML("&lt;t&gt;&lt;s&gt;" &amp; SUBSTITUTE(SUBSTITUTE(SUBSTITUTE(A2893, "|", "&lt;/s&gt;&lt;s&gt;"), ",", "&lt;/s&gt;&lt;s&gt;"), ";", "&lt;/s&gt;&lt;s&gt;") &amp; "&lt;/s&gt;&lt;/t&gt;", "//s[last()-1]")</f>
        <v>4200</v>
      </c>
      <c r="R2893" t="s">
        <v>586</v>
      </c>
      <c r="S2893" s="20">
        <f>Table1[[#This Row],[Qty Sold]]/Table1[[#This Row],[Qty Added]]</f>
        <v>0.54545454545454541</v>
      </c>
      <c r="T2893" s="19">
        <f>Table1[[#This Row],[Unit Price]]*Table1[[#This Row],[Stock]]</f>
        <v>252000</v>
      </c>
    </row>
    <row r="2894" spans="1:20" x14ac:dyDescent="0.3">
      <c r="A2894" t="s">
        <v>359</v>
      </c>
      <c r="J2894" s="18" t="str">
        <f t="shared" si="180"/>
        <v>29-03-2026</v>
      </c>
      <c r="K2894" t="str">
        <f t="shared" si="181"/>
        <v>SKU398</v>
      </c>
      <c r="L2894" t="str">
        <f t="shared" si="182"/>
        <v>Cooker 9 L</v>
      </c>
      <c r="M2894" t="s">
        <v>546</v>
      </c>
      <c r="N2894">
        <f t="shared" si="183"/>
        <v>14</v>
      </c>
      <c r="O2894" cm="1">
        <f t="array" ref="O2894">_xlfn.FILTERXML("&lt;t&gt;&lt;s&gt;" &amp; SUBSTITUTE(SUBSTITUTE(A2894, "|", "&lt;/s&gt;&lt;s&gt;"), ";", "&lt;/s&gt;&lt;s&gt;") &amp; "&lt;/s&gt;&lt;/t&gt;", "//s[last()-2]")</f>
        <v>7</v>
      </c>
      <c r="P2894" cm="1">
        <f t="array" ref="P2894">_xlfn.FILTERXML("&lt;t&gt;&lt;s&gt;" &amp; SUBSTITUTE(SUBSTITUTE(SUBSTITUTE(CLEAN(A2894), "|", "&lt;/s&gt;&lt;s&gt;"), ",", "&lt;/s&gt;&lt;s&gt;"), ";", "&lt;/s&gt;&lt;s&gt;") &amp; "&lt;/s&gt;&lt;/t&gt;", "//s[last()-2]")</f>
        <v>65</v>
      </c>
      <c r="Q2894" cm="1">
        <f t="array" ref="Q2894">_xlfn.FILTERXML("&lt;t&gt;&lt;s&gt;" &amp; SUBSTITUTE(SUBSTITUTE(SUBSTITUTE(A2894, "|", "&lt;/s&gt;&lt;s&gt;"), ",", "&lt;/s&gt;&lt;s&gt;"), ";", "&lt;/s&gt;&lt;s&gt;") &amp; "&lt;/s&gt;&lt;/t&gt;", "//s[last()-1]")</f>
        <v>4200</v>
      </c>
      <c r="R2894" t="s">
        <v>586</v>
      </c>
      <c r="S2894" s="20">
        <f>Table1[[#This Row],[Qty Sold]]/Table1[[#This Row],[Qty Added]]</f>
        <v>0.5</v>
      </c>
      <c r="T2894" s="19">
        <f>Table1[[#This Row],[Unit Price]]*Table1[[#This Row],[Stock]]</f>
        <v>273000</v>
      </c>
    </row>
    <row r="2895" spans="1:20" x14ac:dyDescent="0.3">
      <c r="A2895" t="s">
        <v>360</v>
      </c>
      <c r="J2895" s="18" t="str">
        <f t="shared" si="180"/>
        <v>30-03-2026</v>
      </c>
      <c r="K2895" t="str">
        <f t="shared" si="181"/>
        <v>SKU399</v>
      </c>
      <c r="L2895" t="str">
        <f t="shared" si="182"/>
        <v>Water Bottle Pro Max</v>
      </c>
      <c r="M2895" t="s">
        <v>548</v>
      </c>
      <c r="N2895">
        <f t="shared" si="183"/>
        <v>120</v>
      </c>
      <c r="O2895" cm="1">
        <f t="array" ref="O2895">_xlfn.FILTERXML("&lt;t&gt;&lt;s&gt;" &amp; SUBSTITUTE(SUBSTITUTE(A2895, "|", "&lt;/s&gt;&lt;s&gt;"), ";", "&lt;/s&gt;&lt;s&gt;") &amp; "&lt;/s&gt;&lt;/t&gt;", "//s[last()-2]")</f>
        <v>80</v>
      </c>
      <c r="P2895" cm="1">
        <f t="array" ref="P2895">_xlfn.FILTERXML("&lt;t&gt;&lt;s&gt;" &amp; SUBSTITUTE(SUBSTITUTE(SUBSTITUTE(CLEAN(A2895), "|", "&lt;/s&gt;&lt;s&gt;"), ",", "&lt;/s&gt;&lt;s&gt;"), ";", "&lt;/s&gt;&lt;s&gt;") &amp; "&lt;/s&gt;&lt;/t&gt;", "//s[last()-2]")</f>
        <v>230</v>
      </c>
      <c r="Q2895" cm="1">
        <f t="array" ref="Q2895">_xlfn.FILTERXML("&lt;t&gt;&lt;s&gt;" &amp; SUBSTITUTE(SUBSTITUTE(SUBSTITUTE(A2895, "|", "&lt;/s&gt;&lt;s&gt;"), ",", "&lt;/s&gt;&lt;s&gt;"), ";", "&lt;/s&gt;&lt;s&gt;") &amp; "&lt;/s&gt;&lt;/t&gt;", "//s[last()-1]")</f>
        <v>300</v>
      </c>
      <c r="R2895" t="s">
        <v>588</v>
      </c>
      <c r="S2895" s="20">
        <f>Table1[[#This Row],[Qty Sold]]/Table1[[#This Row],[Qty Added]]</f>
        <v>0.66666666666666663</v>
      </c>
      <c r="T2895" s="19">
        <f>Table1[[#This Row],[Unit Price]]*Table1[[#This Row],[Stock]]</f>
        <v>69000</v>
      </c>
    </row>
    <row r="2896" spans="1:20" x14ac:dyDescent="0.3">
      <c r="A2896" t="s">
        <v>361</v>
      </c>
      <c r="J2896" s="18" t="str">
        <f t="shared" si="180"/>
        <v>31-03-2026</v>
      </c>
      <c r="K2896" t="str">
        <f t="shared" si="181"/>
        <v>SKU400</v>
      </c>
      <c r="L2896" t="str">
        <f t="shared" si="182"/>
        <v>Lunch Box Pro Max</v>
      </c>
      <c r="M2896" t="s">
        <v>549</v>
      </c>
      <c r="N2896">
        <f t="shared" si="183"/>
        <v>60</v>
      </c>
      <c r="O2896" cm="1">
        <f t="array" ref="O2896">_xlfn.FILTERXML("&lt;t&gt;&lt;s&gt;" &amp; SUBSTITUTE(SUBSTITUTE(A2896, "|", "&lt;/s&gt;&lt;s&gt;"), ";", "&lt;/s&gt;&lt;s&gt;") &amp; "&lt;/s&gt;&lt;/t&gt;", "//s[last()-2]")</f>
        <v>35</v>
      </c>
      <c r="P2896" cm="1">
        <f t="array" ref="P2896">_xlfn.FILTERXML("&lt;t&gt;&lt;s&gt;" &amp; SUBSTITUTE(SUBSTITUTE(SUBSTITUTE(CLEAN(A2896), "|", "&lt;/s&gt;&lt;s&gt;"), ",", "&lt;/s&gt;&lt;s&gt;"), ";", "&lt;/s&gt;&lt;s&gt;") &amp; "&lt;/s&gt;&lt;/t&gt;", "//s[last()-2]")</f>
        <v>120</v>
      </c>
      <c r="Q2896" cm="1">
        <f t="array" ref="Q2896">_xlfn.FILTERXML("&lt;t&gt;&lt;s&gt;" &amp; SUBSTITUTE(SUBSTITUTE(SUBSTITUTE(A2896, "|", "&lt;/s&gt;&lt;s&gt;"), ",", "&lt;/s&gt;&lt;s&gt;"), ";", "&lt;/s&gt;&lt;s&gt;") &amp; "&lt;/s&gt;&lt;/t&gt;", "//s[last()-1]")</f>
        <v>320</v>
      </c>
      <c r="R2896" t="s">
        <v>589</v>
      </c>
      <c r="S2896" s="20">
        <f>Table1[[#This Row],[Qty Sold]]/Table1[[#This Row],[Qty Added]]</f>
        <v>0.58333333333333337</v>
      </c>
      <c r="T2896" s="19">
        <f>Table1[[#This Row],[Unit Price]]*Table1[[#This Row],[Stock]]</f>
        <v>38400</v>
      </c>
    </row>
    <row r="2897" spans="1:20" x14ac:dyDescent="0.3">
      <c r="A2897" t="s">
        <v>362</v>
      </c>
      <c r="J2897" s="18" t="str">
        <f t="shared" si="180"/>
        <v>01-01-2026</v>
      </c>
      <c r="K2897" t="str">
        <f t="shared" si="181"/>
        <v>SKU401</v>
      </c>
      <c r="L2897" t="str">
        <f t="shared" si="182"/>
        <v>Knife Prime</v>
      </c>
      <c r="M2897" t="s">
        <v>550</v>
      </c>
      <c r="N2897">
        <f t="shared" si="183"/>
        <v>42</v>
      </c>
      <c r="O2897" cm="1">
        <f t="array" ref="O2897">_xlfn.FILTERXML("&lt;t&gt;&lt;s&gt;" &amp; SUBSTITUTE(SUBSTITUTE(A2897, "|", "&lt;/s&gt;&lt;s&gt;"), ";", "&lt;/s&gt;&lt;s&gt;") &amp; "&lt;/s&gt;&lt;/t&gt;", "//s[last()-2]")</f>
        <v>22</v>
      </c>
      <c r="P2897" cm="1">
        <f t="array" ref="P2897">_xlfn.FILTERXML("&lt;t&gt;&lt;s&gt;" &amp; SUBSTITUTE(SUBSTITUTE(SUBSTITUTE(CLEAN(A2897), "|", "&lt;/s&gt;&lt;s&gt;"), ",", "&lt;/s&gt;&lt;s&gt;"), ";", "&lt;/s&gt;&lt;s&gt;") &amp; "&lt;/s&gt;&lt;/t&gt;", "//s[last()-2]")</f>
        <v>105</v>
      </c>
      <c r="Q2897" cm="1">
        <f t="array" ref="Q2897">_xlfn.FILTERXML("&lt;t&gt;&lt;s&gt;" &amp; SUBSTITUTE(SUBSTITUTE(SUBSTITUTE(A2897, "|", "&lt;/s&gt;&lt;s&gt;"), ",", "&lt;/s&gt;&lt;s&gt;"), ";", "&lt;/s&gt;&lt;s&gt;") &amp; "&lt;/s&gt;&lt;/t&gt;", "//s[last()-1]")</f>
        <v>950</v>
      </c>
      <c r="R2897" t="s">
        <v>590</v>
      </c>
      <c r="S2897" s="20">
        <f>Table1[[#This Row],[Qty Sold]]/Table1[[#This Row],[Qty Added]]</f>
        <v>0.52380952380952384</v>
      </c>
      <c r="T2897" s="19">
        <f>Table1[[#This Row],[Unit Price]]*Table1[[#This Row],[Stock]]</f>
        <v>99750</v>
      </c>
    </row>
    <row r="2898" spans="1:20" x14ac:dyDescent="0.3">
      <c r="A2898" t="s">
        <v>363</v>
      </c>
      <c r="J2898" s="18" t="str">
        <f t="shared" si="180"/>
        <v>02-01-2026</v>
      </c>
      <c r="K2898" t="str">
        <f t="shared" si="181"/>
        <v>SKU402</v>
      </c>
      <c r="L2898" t="str">
        <f t="shared" si="182"/>
        <v>knife prime</v>
      </c>
      <c r="M2898" t="s">
        <v>569</v>
      </c>
      <c r="N2898">
        <f t="shared" si="183"/>
        <v>30</v>
      </c>
      <c r="O2898" cm="1">
        <f t="array" ref="O2898">_xlfn.FILTERXML("&lt;t&gt;&lt;s&gt;" &amp; SUBSTITUTE(SUBSTITUTE(A2898, "|", "&lt;/s&gt;&lt;s&gt;"), ";", "&lt;/s&gt;&lt;s&gt;") &amp; "&lt;/s&gt;&lt;/t&gt;", "//s[last()-2]")</f>
        <v>15</v>
      </c>
      <c r="P2898" cm="1">
        <f t="array" ref="P2898">_xlfn.FILTERXML("&lt;t&gt;&lt;s&gt;" &amp; SUBSTITUTE(SUBSTITUTE(SUBSTITUTE(CLEAN(A2898), "|", "&lt;/s&gt;&lt;s&gt;"), ",", "&lt;/s&gt;&lt;s&gt;"), ";", "&lt;/s&gt;&lt;s&gt;") &amp; "&lt;/s&gt;&lt;/t&gt;", "//s[last()-2]")</f>
        <v>110</v>
      </c>
      <c r="Q2898" cm="1">
        <f t="array" ref="Q2898">_xlfn.FILTERXML("&lt;t&gt;&lt;s&gt;" &amp; SUBSTITUTE(SUBSTITUTE(SUBSTITUTE(A2898, "|", "&lt;/s&gt;&lt;s&gt;"), ",", "&lt;/s&gt;&lt;s&gt;"), ";", "&lt;/s&gt;&lt;s&gt;") &amp; "&lt;/s&gt;&lt;/t&gt;", "//s[last()-1]")</f>
        <v>950</v>
      </c>
      <c r="R2898" t="s">
        <v>610</v>
      </c>
      <c r="S2898" s="20">
        <f>Table1[[#This Row],[Qty Sold]]/Table1[[#This Row],[Qty Added]]</f>
        <v>0.5</v>
      </c>
      <c r="T2898" s="19">
        <f>Table1[[#This Row],[Unit Price]]*Table1[[#This Row],[Stock]]</f>
        <v>104500</v>
      </c>
    </row>
    <row r="2899" spans="1:20" x14ac:dyDescent="0.3">
      <c r="A2899" t="s">
        <v>364</v>
      </c>
      <c r="J2899" s="18" t="str">
        <f t="shared" si="180"/>
        <v>03-01-2026</v>
      </c>
      <c r="K2899" t="str">
        <f t="shared" si="181"/>
        <v>SKU403</v>
      </c>
      <c r="L2899" t="str">
        <f t="shared" si="182"/>
        <v>Cutlery Set Prime</v>
      </c>
      <c r="M2899" t="s">
        <v>551</v>
      </c>
      <c r="N2899">
        <f t="shared" si="183"/>
        <v>38</v>
      </c>
      <c r="O2899" cm="1">
        <f t="array" ref="O2899">_xlfn.FILTERXML("&lt;t&gt;&lt;s&gt;" &amp; SUBSTITUTE(SUBSTITUTE(A2899, "|", "&lt;/s&gt;&lt;s&gt;"), ";", "&lt;/s&gt;&lt;s&gt;") &amp; "&lt;/s&gt;&lt;/t&gt;", "//s[last()-2]")</f>
        <v>20</v>
      </c>
      <c r="P2899" cm="1">
        <f t="array" ref="P2899">_xlfn.FILTERXML("&lt;t&gt;&lt;s&gt;" &amp; SUBSTITUTE(SUBSTITUTE(SUBSTITUTE(CLEAN(A2899), "|", "&lt;/s&gt;&lt;s&gt;"), ",", "&lt;/s&gt;&lt;s&gt;"), ";", "&lt;/s&gt;&lt;s&gt;") &amp; "&lt;/s&gt;&lt;/t&gt;", "//s[last()-2]")</f>
        <v>100</v>
      </c>
      <c r="Q2899" cm="1">
        <f t="array" ref="Q2899">_xlfn.FILTERXML("&lt;t&gt;&lt;s&gt;" &amp; SUBSTITUTE(SUBSTITUTE(SUBSTITUTE(A2899, "|", "&lt;/s&gt;&lt;s&gt;"), ",", "&lt;/s&gt;&lt;s&gt;"), ";", "&lt;/s&gt;&lt;s&gt;") &amp; "&lt;/s&gt;&lt;/t&gt;", "//s[last()-1]")</f>
        <v>1600</v>
      </c>
      <c r="R2899" t="s">
        <v>591</v>
      </c>
      <c r="S2899" s="20">
        <f>Table1[[#This Row],[Qty Sold]]/Table1[[#This Row],[Qty Added]]</f>
        <v>0.52631578947368418</v>
      </c>
      <c r="T2899" s="19">
        <f>Table1[[#This Row],[Unit Price]]*Table1[[#This Row],[Stock]]</f>
        <v>160000</v>
      </c>
    </row>
    <row r="2900" spans="1:20" x14ac:dyDescent="0.3">
      <c r="A2900" t="s">
        <v>365</v>
      </c>
      <c r="J2900" s="18" t="str">
        <f t="shared" si="180"/>
        <v>04-01-2026</v>
      </c>
      <c r="K2900" t="str">
        <f t="shared" si="181"/>
        <v>SKU404</v>
      </c>
      <c r="L2900" t="str">
        <f t="shared" si="182"/>
        <v>Steel Bowl XL</v>
      </c>
      <c r="M2900" t="s">
        <v>541</v>
      </c>
      <c r="N2900">
        <f t="shared" si="183"/>
        <v>85</v>
      </c>
      <c r="O2900" cm="1">
        <f t="array" ref="O2900">_xlfn.FILTERXML("&lt;t&gt;&lt;s&gt;" &amp; SUBSTITUTE(SUBSTITUTE(A2900, "|", "&lt;/s&gt;&lt;s&gt;"), ";", "&lt;/s&gt;&lt;s&gt;") &amp; "&lt;/s&gt;&lt;/t&gt;", "//s[last()-2]")</f>
        <v>55</v>
      </c>
      <c r="P2900" cm="1">
        <f t="array" ref="P2900">_xlfn.FILTERXML("&lt;t&gt;&lt;s&gt;" &amp; SUBSTITUTE(SUBSTITUTE(SUBSTITUTE(CLEAN(A2900), "|", "&lt;/s&gt;&lt;s&gt;"), ",", "&lt;/s&gt;&lt;s&gt;"), ";", "&lt;/s&gt;&lt;s&gt;") &amp; "&lt;/s&gt;&lt;/t&gt;", "//s[last()-2]")</f>
        <v>170</v>
      </c>
      <c r="Q2900" cm="1">
        <f t="array" ref="Q2900">_xlfn.FILTERXML("&lt;t&gt;&lt;s&gt;" &amp; SUBSTITUTE(SUBSTITUTE(SUBSTITUTE(A2900, "|", "&lt;/s&gt;&lt;s&gt;"), ",", "&lt;/s&gt;&lt;s&gt;"), ";", "&lt;/s&gt;&lt;s&gt;") &amp; "&lt;/s&gt;&lt;/t&gt;", "//s[last()-1]")</f>
        <v>160</v>
      </c>
      <c r="R2900" t="s">
        <v>582</v>
      </c>
      <c r="S2900" s="20">
        <f>Table1[[#This Row],[Qty Sold]]/Table1[[#This Row],[Qty Added]]</f>
        <v>0.6470588235294118</v>
      </c>
      <c r="T2900" s="19">
        <f>Table1[[#This Row],[Unit Price]]*Table1[[#This Row],[Stock]]</f>
        <v>27200</v>
      </c>
    </row>
    <row r="2901" spans="1:20" x14ac:dyDescent="0.3">
      <c r="A2901" t="s">
        <v>366</v>
      </c>
      <c r="J2901" s="18" t="str">
        <f t="shared" si="180"/>
        <v>05-01-2026</v>
      </c>
      <c r="K2901" t="str">
        <f t="shared" si="181"/>
        <v>SKU405</v>
      </c>
      <c r="L2901" t="str">
        <f t="shared" si="182"/>
        <v>Glass Bowl XL</v>
      </c>
      <c r="M2901" t="s">
        <v>545</v>
      </c>
      <c r="N2901">
        <f t="shared" si="183"/>
        <v>35</v>
      </c>
      <c r="O2901" cm="1">
        <f t="array" ref="O2901">_xlfn.FILTERXML("&lt;t&gt;&lt;s&gt;" &amp; SUBSTITUTE(SUBSTITUTE(A2901, "|", "&lt;/s&gt;&lt;s&gt;"), ";", "&lt;/s&gt;&lt;s&gt;") &amp; "&lt;/s&gt;&lt;/t&gt;", "//s[last()-2]")</f>
        <v>18</v>
      </c>
      <c r="P2901" cm="1">
        <f t="array" ref="P2901">_xlfn.FILTERXML("&lt;t&gt;&lt;s&gt;" &amp; SUBSTITUTE(SUBSTITUTE(SUBSTITUTE(CLEAN(A2901), "|", "&lt;/s&gt;&lt;s&gt;"), ",", "&lt;/s&gt;&lt;s&gt;"), ";", "&lt;/s&gt;&lt;s&gt;") &amp; "&lt;/s&gt;&lt;/t&gt;", "//s[last()-2]")</f>
        <v>90</v>
      </c>
      <c r="Q2901" cm="1">
        <f t="array" ref="Q2901">_xlfn.FILTERXML("&lt;t&gt;&lt;s&gt;" &amp; SUBSTITUTE(SUBSTITUTE(SUBSTITUTE(A2901, "|", "&lt;/s&gt;&lt;s&gt;"), ",", "&lt;/s&gt;&lt;s&gt;"), ";", "&lt;/s&gt;&lt;s&gt;") &amp; "&lt;/s&gt;&lt;/t&gt;", "//s[last()-1]")</f>
        <v>350</v>
      </c>
      <c r="R2901" t="s">
        <v>585</v>
      </c>
      <c r="S2901" s="20">
        <f>Table1[[#This Row],[Qty Sold]]/Table1[[#This Row],[Qty Added]]</f>
        <v>0.51428571428571423</v>
      </c>
      <c r="T2901" s="19">
        <f>Table1[[#This Row],[Unit Price]]*Table1[[#This Row],[Stock]]</f>
        <v>31500</v>
      </c>
    </row>
    <row r="2902" spans="1:20" x14ac:dyDescent="0.3">
      <c r="A2902" t="s">
        <v>367</v>
      </c>
      <c r="J2902" s="18" t="str">
        <f t="shared" si="180"/>
        <v>06-01-2026</v>
      </c>
      <c r="K2902" t="str">
        <f t="shared" si="181"/>
        <v>SKU406</v>
      </c>
      <c r="L2902" t="str">
        <f t="shared" si="182"/>
        <v>Plastic Container XL</v>
      </c>
      <c r="M2902" t="s">
        <v>544</v>
      </c>
      <c r="N2902">
        <f t="shared" si="183"/>
        <v>100</v>
      </c>
      <c r="O2902" cm="1">
        <f t="array" ref="O2902">_xlfn.FILTERXML("&lt;t&gt;&lt;s&gt;" &amp; SUBSTITUTE(SUBSTITUTE(A2902, "|", "&lt;/s&gt;&lt;s&gt;"), ";", "&lt;/s&gt;&lt;s&gt;") &amp; "&lt;/s&gt;&lt;/t&gt;", "//s[last()-2]")</f>
        <v>65</v>
      </c>
      <c r="P2902" cm="1">
        <f t="array" ref="P2902">_xlfn.FILTERXML("&lt;t&gt;&lt;s&gt;" &amp; SUBSTITUTE(SUBSTITUTE(SUBSTITUTE(CLEAN(A2902), "|", "&lt;/s&gt;&lt;s&gt;"), ",", "&lt;/s&gt;&lt;s&gt;"), ";", "&lt;/s&gt;&lt;s&gt;") &amp; "&lt;/s&gt;&lt;/t&gt;", "//s[last()-2]")</f>
        <v>190</v>
      </c>
      <c r="Q2902" cm="1">
        <f t="array" ref="Q2902">_xlfn.FILTERXML("&lt;t&gt;&lt;s&gt;" &amp; SUBSTITUTE(SUBSTITUTE(SUBSTITUTE(A2902, "|", "&lt;/s&gt;&lt;s&gt;"), ",", "&lt;/s&gt;&lt;s&gt;"), ";", "&lt;/s&gt;&lt;s&gt;") &amp; "&lt;/s&gt;&lt;/t&gt;", "//s[last()-1]")</f>
        <v>300</v>
      </c>
      <c r="R2902" t="s">
        <v>584</v>
      </c>
      <c r="S2902" s="20">
        <f>Table1[[#This Row],[Qty Sold]]/Table1[[#This Row],[Qty Added]]</f>
        <v>0.65</v>
      </c>
      <c r="T2902" s="19">
        <f>Table1[[#This Row],[Unit Price]]*Table1[[#This Row],[Stock]]</f>
        <v>57000</v>
      </c>
    </row>
    <row r="2903" spans="1:20" x14ac:dyDescent="0.3">
      <c r="A2903" t="s">
        <v>368</v>
      </c>
      <c r="J2903" s="18" t="str">
        <f t="shared" si="180"/>
        <v>07-01-2026</v>
      </c>
      <c r="K2903" t="str">
        <f t="shared" si="181"/>
        <v>SKU407</v>
      </c>
      <c r="L2903" t="str">
        <f t="shared" si="182"/>
        <v>plastic container xl</v>
      </c>
      <c r="M2903" t="s">
        <v>573</v>
      </c>
      <c r="N2903">
        <f t="shared" si="183"/>
        <v>70</v>
      </c>
      <c r="O2903" cm="1">
        <f t="array" ref="O2903">_xlfn.FILTERXML("&lt;t&gt;&lt;s&gt;" &amp; SUBSTITUTE(SUBSTITUTE(A2903, "|", "&lt;/s&gt;&lt;s&gt;"), ";", "&lt;/s&gt;&lt;s&gt;") &amp; "&lt;/s&gt;&lt;/t&gt;", "//s[last()-2]")</f>
        <v>35</v>
      </c>
      <c r="P2903" cm="1">
        <f t="array" ref="P2903">_xlfn.FILTERXML("&lt;t&gt;&lt;s&gt;" &amp; SUBSTITUTE(SUBSTITUTE(SUBSTITUTE(CLEAN(A2903), "|", "&lt;/s&gt;&lt;s&gt;"), ",", "&lt;/s&gt;&lt;s&gt;"), ";", "&lt;/s&gt;&lt;s&gt;") &amp; "&lt;/s&gt;&lt;/t&gt;", "//s[last()-2]")</f>
        <v>200</v>
      </c>
      <c r="Q2903" cm="1">
        <f t="array" ref="Q2903">_xlfn.FILTERXML("&lt;t&gt;&lt;s&gt;" &amp; SUBSTITUTE(SUBSTITUTE(SUBSTITUTE(A2903, "|", "&lt;/s&gt;&lt;s&gt;"), ",", "&lt;/s&gt;&lt;s&gt;"), ";", "&lt;/s&gt;&lt;s&gt;") &amp; "&lt;/s&gt;&lt;/t&gt;", "//s[last()-1]")</f>
        <v>300</v>
      </c>
      <c r="R2903" t="s">
        <v>614</v>
      </c>
      <c r="S2903" s="20">
        <f>Table1[[#This Row],[Qty Sold]]/Table1[[#This Row],[Qty Added]]</f>
        <v>0.5</v>
      </c>
      <c r="T2903" s="19">
        <f>Table1[[#This Row],[Unit Price]]*Table1[[#This Row],[Stock]]</f>
        <v>60000</v>
      </c>
    </row>
    <row r="2904" spans="1:20" x14ac:dyDescent="0.3">
      <c r="A2904" t="s">
        <v>369</v>
      </c>
      <c r="J2904" s="18" t="str">
        <f t="shared" si="180"/>
        <v>08-01-2026</v>
      </c>
      <c r="K2904" t="str">
        <f t="shared" si="181"/>
        <v>SKU408</v>
      </c>
      <c r="L2904" t="str">
        <f t="shared" si="182"/>
        <v>Storage Jar XL</v>
      </c>
      <c r="M2904" t="s">
        <v>553</v>
      </c>
      <c r="N2904">
        <f t="shared" si="183"/>
        <v>80</v>
      </c>
      <c r="O2904" cm="1">
        <f t="array" ref="O2904">_xlfn.FILTERXML("&lt;t&gt;&lt;s&gt;" &amp; SUBSTITUTE(SUBSTITUTE(A2904, "|", "&lt;/s&gt;&lt;s&gt;"), ";", "&lt;/s&gt;&lt;s&gt;") &amp; "&lt;/s&gt;&lt;/t&gt;", "//s[last()-2]")</f>
        <v>45</v>
      </c>
      <c r="P2904" cm="1">
        <f t="array" ref="P2904">_xlfn.FILTERXML("&lt;t&gt;&lt;s&gt;" &amp; SUBSTITUTE(SUBSTITUTE(SUBSTITUTE(CLEAN(A2904), "|", "&lt;/s&gt;&lt;s&gt;"), ",", "&lt;/s&gt;&lt;s&gt;"), ";", "&lt;/s&gt;&lt;s&gt;") &amp; "&lt;/s&gt;&lt;/t&gt;", "//s[last()-2]")</f>
        <v>170</v>
      </c>
      <c r="Q2904" cm="1">
        <f t="array" ref="Q2904">_xlfn.FILTERXML("&lt;t&gt;&lt;s&gt;" &amp; SUBSTITUTE(SUBSTITUTE(SUBSTITUTE(A2904, "|", "&lt;/s&gt;&lt;s&gt;"), ",", "&lt;/s&gt;&lt;s&gt;"), ";", "&lt;/s&gt;&lt;s&gt;") &amp; "&lt;/s&gt;&lt;/t&gt;", "//s[last()-1]")</f>
        <v>350</v>
      </c>
      <c r="R2904" t="s">
        <v>593</v>
      </c>
      <c r="S2904" s="20">
        <f>Table1[[#This Row],[Qty Sold]]/Table1[[#This Row],[Qty Added]]</f>
        <v>0.5625</v>
      </c>
      <c r="T2904" s="19">
        <f>Table1[[#This Row],[Unit Price]]*Table1[[#This Row],[Stock]]</f>
        <v>59500</v>
      </c>
    </row>
    <row r="2905" spans="1:20" x14ac:dyDescent="0.3">
      <c r="A2905" t="s">
        <v>370</v>
      </c>
      <c r="J2905" s="18" t="str">
        <f t="shared" si="180"/>
        <v>09-01-2026</v>
      </c>
      <c r="K2905" t="str">
        <f t="shared" si="181"/>
        <v>SKU409</v>
      </c>
      <c r="L2905" t="str">
        <f t="shared" si="182"/>
        <v>Steel Tiffin Mega</v>
      </c>
      <c r="M2905" t="s">
        <v>541</v>
      </c>
      <c r="N2905">
        <f t="shared" si="183"/>
        <v>45</v>
      </c>
      <c r="O2905" cm="1">
        <f t="array" ref="O2905">_xlfn.FILTERXML("&lt;t&gt;&lt;s&gt;" &amp; SUBSTITUTE(SUBSTITUTE(A2905, "|", "&lt;/s&gt;&lt;s&gt;"), ";", "&lt;/s&gt;&lt;s&gt;") &amp; "&lt;/s&gt;&lt;/t&gt;", "//s[last()-2]")</f>
        <v>25</v>
      </c>
      <c r="P2905" cm="1">
        <f t="array" ref="P2905">_xlfn.FILTERXML("&lt;t&gt;&lt;s&gt;" &amp; SUBSTITUTE(SUBSTITUTE(SUBSTITUTE(CLEAN(A2905), "|", "&lt;/s&gt;&lt;s&gt;"), ",", "&lt;/s&gt;&lt;s&gt;"), ";", "&lt;/s&gt;&lt;s&gt;") &amp; "&lt;/s&gt;&lt;/t&gt;", "//s[last()-2]")</f>
        <v>110</v>
      </c>
      <c r="Q2905" cm="1">
        <f t="array" ref="Q2905">_xlfn.FILTERXML("&lt;t&gt;&lt;s&gt;" &amp; SUBSTITUTE(SUBSTITUTE(SUBSTITUTE(A2905, "|", "&lt;/s&gt;&lt;s&gt;"), ",", "&lt;/s&gt;&lt;s&gt;"), ";", "&lt;/s&gt;&lt;s&gt;") &amp; "&lt;/s&gt;&lt;/t&gt;", "//s[last()-1]")</f>
        <v>700</v>
      </c>
      <c r="R2905" t="s">
        <v>582</v>
      </c>
      <c r="S2905" s="20">
        <f>Table1[[#This Row],[Qty Sold]]/Table1[[#This Row],[Qty Added]]</f>
        <v>0.55555555555555558</v>
      </c>
      <c r="T2905" s="19">
        <f>Table1[[#This Row],[Unit Price]]*Table1[[#This Row],[Stock]]</f>
        <v>77000</v>
      </c>
    </row>
    <row r="2906" spans="1:20" x14ac:dyDescent="0.3">
      <c r="A2906" t="s">
        <v>371</v>
      </c>
      <c r="J2906" s="18" t="str">
        <f t="shared" si="180"/>
        <v>10-01-2026</v>
      </c>
      <c r="K2906" t="str">
        <f t="shared" si="181"/>
        <v>SKU410</v>
      </c>
      <c r="L2906" t="str">
        <f t="shared" si="182"/>
        <v>steel tiffin mega</v>
      </c>
      <c r="M2906" t="s">
        <v>542</v>
      </c>
      <c r="N2906">
        <f t="shared" si="183"/>
        <v>30</v>
      </c>
      <c r="O2906" cm="1">
        <f t="array" ref="O2906">_xlfn.FILTERXML("&lt;t&gt;&lt;s&gt;" &amp; SUBSTITUTE(SUBSTITUTE(A2906, "|", "&lt;/s&gt;&lt;s&gt;"), ";", "&lt;/s&gt;&lt;s&gt;") &amp; "&lt;/s&gt;&lt;/t&gt;", "//s[last()-2]")</f>
        <v>15</v>
      </c>
      <c r="P2906" cm="1">
        <f t="array" ref="P2906">_xlfn.FILTERXML("&lt;t&gt;&lt;s&gt;" &amp; SUBSTITUTE(SUBSTITUTE(SUBSTITUTE(CLEAN(A2906), "|", "&lt;/s&gt;&lt;s&gt;"), ",", "&lt;/s&gt;&lt;s&gt;"), ";", "&lt;/s&gt;&lt;s&gt;") &amp; "&lt;/s&gt;&lt;/t&gt;", "//s[last()-2]")</f>
        <v>115</v>
      </c>
      <c r="Q2906" cm="1">
        <f t="array" ref="Q2906">_xlfn.FILTERXML("&lt;t&gt;&lt;s&gt;" &amp; SUBSTITUTE(SUBSTITUTE(SUBSTITUTE(A2906, "|", "&lt;/s&gt;&lt;s&gt;"), ",", "&lt;/s&gt;&lt;s&gt;"), ";", "&lt;/s&gt;&lt;s&gt;") &amp; "&lt;/s&gt;&lt;/t&gt;", "//s[last()-1]")</f>
        <v>700</v>
      </c>
      <c r="R2906" t="s">
        <v>600</v>
      </c>
      <c r="S2906" s="20">
        <f>Table1[[#This Row],[Qty Sold]]/Table1[[#This Row],[Qty Added]]</f>
        <v>0.5</v>
      </c>
      <c r="T2906" s="19">
        <f>Table1[[#This Row],[Unit Price]]*Table1[[#This Row],[Stock]]</f>
        <v>80500</v>
      </c>
    </row>
    <row r="2907" spans="1:20" x14ac:dyDescent="0.3">
      <c r="A2907" t="s">
        <v>372</v>
      </c>
      <c r="J2907" s="18" t="str">
        <f t="shared" si="180"/>
        <v>11-01-2026</v>
      </c>
      <c r="K2907" t="str">
        <f t="shared" si="181"/>
        <v>SKU411</v>
      </c>
      <c r="L2907" t="str">
        <f t="shared" si="182"/>
        <v>Water Bottle Mega</v>
      </c>
      <c r="M2907" t="s">
        <v>548</v>
      </c>
      <c r="N2907">
        <f t="shared" si="183"/>
        <v>150</v>
      </c>
      <c r="O2907" cm="1">
        <f t="array" ref="O2907">_xlfn.FILTERXML("&lt;t&gt;&lt;s&gt;" &amp; SUBSTITUTE(SUBSTITUTE(A2907, "|", "&lt;/s&gt;&lt;s&gt;"), ";", "&lt;/s&gt;&lt;s&gt;") &amp; "&lt;/s&gt;&lt;/t&gt;", "//s[last()-2]")</f>
        <v>100</v>
      </c>
      <c r="P2907" cm="1">
        <f t="array" ref="P2907">_xlfn.FILTERXML("&lt;t&gt;&lt;s&gt;" &amp; SUBSTITUTE(SUBSTITUTE(SUBSTITUTE(CLEAN(A2907), "|", "&lt;/s&gt;&lt;s&gt;"), ",", "&lt;/s&gt;&lt;s&gt;"), ";", "&lt;/s&gt;&lt;s&gt;") &amp; "&lt;/s&gt;&lt;/t&gt;", "//s[last()-2]")</f>
        <v>260</v>
      </c>
      <c r="Q2907" cm="1">
        <f t="array" ref="Q2907">_xlfn.FILTERXML("&lt;t&gt;&lt;s&gt;" &amp; SUBSTITUTE(SUBSTITUTE(SUBSTITUTE(A2907, "|", "&lt;/s&gt;&lt;s&gt;"), ",", "&lt;/s&gt;&lt;s&gt;"), ";", "&lt;/s&gt;&lt;s&gt;") &amp; "&lt;/s&gt;&lt;/t&gt;", "//s[last()-1]")</f>
        <v>320</v>
      </c>
      <c r="R2907" t="s">
        <v>588</v>
      </c>
      <c r="S2907" s="20">
        <f>Table1[[#This Row],[Qty Sold]]/Table1[[#This Row],[Qty Added]]</f>
        <v>0.66666666666666663</v>
      </c>
      <c r="T2907" s="19">
        <f>Table1[[#This Row],[Unit Price]]*Table1[[#This Row],[Stock]]</f>
        <v>83200</v>
      </c>
    </row>
    <row r="2908" spans="1:20" x14ac:dyDescent="0.3">
      <c r="A2908" t="s">
        <v>373</v>
      </c>
      <c r="J2908" s="18" t="str">
        <f t="shared" si="180"/>
        <v>12-01-2026</v>
      </c>
      <c r="K2908" t="str">
        <f t="shared" si="181"/>
        <v>SKU412</v>
      </c>
      <c r="L2908" t="str">
        <f t="shared" si="182"/>
        <v>Bottle Set Mega</v>
      </c>
      <c r="M2908" t="s">
        <v>557</v>
      </c>
      <c r="N2908">
        <f t="shared" si="183"/>
        <v>95</v>
      </c>
      <c r="O2908" cm="1">
        <f t="array" ref="O2908">_xlfn.FILTERXML("&lt;t&gt;&lt;s&gt;" &amp; SUBSTITUTE(SUBSTITUTE(A2908, "|", "&lt;/s&gt;&lt;s&gt;"), ";", "&lt;/s&gt;&lt;s&gt;") &amp; "&lt;/s&gt;&lt;/t&gt;", "//s[last()-2]")</f>
        <v>60</v>
      </c>
      <c r="P2908" cm="1">
        <f t="array" ref="P2908">_xlfn.FILTERXML("&lt;t&gt;&lt;s&gt;" &amp; SUBSTITUTE(SUBSTITUTE(SUBSTITUTE(CLEAN(A2908), "|", "&lt;/s&gt;&lt;s&gt;"), ",", "&lt;/s&gt;&lt;s&gt;"), ";", "&lt;/s&gt;&lt;s&gt;") &amp; "&lt;/s&gt;&lt;/t&gt;", "//s[last()-2]")</f>
        <v>180</v>
      </c>
      <c r="Q2908" cm="1">
        <f t="array" ref="Q2908">_xlfn.FILTERXML("&lt;t&gt;&lt;s&gt;" &amp; SUBSTITUTE(SUBSTITUTE(SUBSTITUTE(A2908, "|", "&lt;/s&gt;&lt;s&gt;"), ",", "&lt;/s&gt;&lt;s&gt;"), ";", "&lt;/s&gt;&lt;s&gt;") &amp; "&lt;/s&gt;&lt;/t&gt;", "//s[last()-1]")</f>
        <v>900</v>
      </c>
      <c r="R2908" t="s">
        <v>597</v>
      </c>
      <c r="S2908" s="20">
        <f>Table1[[#This Row],[Qty Sold]]/Table1[[#This Row],[Qty Added]]</f>
        <v>0.63157894736842102</v>
      </c>
      <c r="T2908" s="19">
        <f>Table1[[#This Row],[Unit Price]]*Table1[[#This Row],[Stock]]</f>
        <v>162000</v>
      </c>
    </row>
    <row r="2909" spans="1:20" x14ac:dyDescent="0.3">
      <c r="A2909" t="s">
        <v>374</v>
      </c>
      <c r="J2909" s="18" t="str">
        <f t="shared" si="180"/>
        <v>13-01-2026</v>
      </c>
      <c r="K2909" t="str">
        <f t="shared" si="181"/>
        <v>SKU413</v>
      </c>
      <c r="L2909" t="str">
        <f t="shared" si="182"/>
        <v>Serving Tray Mega</v>
      </c>
      <c r="M2909" t="s">
        <v>554</v>
      </c>
      <c r="N2909">
        <f t="shared" si="183"/>
        <v>50</v>
      </c>
      <c r="O2909" cm="1">
        <f t="array" ref="O2909">_xlfn.FILTERXML("&lt;t&gt;&lt;s&gt;" &amp; SUBSTITUTE(SUBSTITUTE(A2909, "|", "&lt;/s&gt;&lt;s&gt;"), ";", "&lt;/s&gt;&lt;s&gt;") &amp; "&lt;/s&gt;&lt;/t&gt;", "//s[last()-2]")</f>
        <v>28</v>
      </c>
      <c r="P2909" cm="1">
        <f t="array" ref="P2909">_xlfn.FILTERXML("&lt;t&gt;&lt;s&gt;" &amp; SUBSTITUTE(SUBSTITUTE(SUBSTITUTE(CLEAN(A2909), "|", "&lt;/s&gt;&lt;s&gt;"), ",", "&lt;/s&gt;&lt;s&gt;"), ";", "&lt;/s&gt;&lt;s&gt;") &amp; "&lt;/s&gt;&lt;/t&gt;", "//s[last()-2]")</f>
        <v>120</v>
      </c>
      <c r="Q2909" cm="1">
        <f t="array" ref="Q2909">_xlfn.FILTERXML("&lt;t&gt;&lt;s&gt;" &amp; SUBSTITUTE(SUBSTITUTE(SUBSTITUTE(A2909, "|", "&lt;/s&gt;&lt;s&gt;"), ",", "&lt;/s&gt;&lt;s&gt;"), ";", "&lt;/s&gt;&lt;s&gt;") &amp; "&lt;/s&gt;&lt;/t&gt;", "//s[last()-1]")</f>
        <v>750</v>
      </c>
      <c r="R2909" t="s">
        <v>594</v>
      </c>
      <c r="S2909" s="20">
        <f>Table1[[#This Row],[Qty Sold]]/Table1[[#This Row],[Qty Added]]</f>
        <v>0.56000000000000005</v>
      </c>
      <c r="T2909" s="19">
        <f>Table1[[#This Row],[Unit Price]]*Table1[[#This Row],[Stock]]</f>
        <v>90000</v>
      </c>
    </row>
    <row r="2910" spans="1:20" x14ac:dyDescent="0.3">
      <c r="A2910" t="s">
        <v>375</v>
      </c>
      <c r="J2910" s="18" t="str">
        <f t="shared" si="180"/>
        <v>14-01-2026</v>
      </c>
      <c r="K2910" t="str">
        <f t="shared" si="181"/>
        <v>SKU414</v>
      </c>
      <c r="L2910" t="str">
        <f t="shared" si="182"/>
        <v>Serving tray mega</v>
      </c>
      <c r="M2910" t="s">
        <v>554</v>
      </c>
      <c r="N2910">
        <f t="shared" si="183"/>
        <v>35</v>
      </c>
      <c r="O2910" cm="1">
        <f t="array" ref="O2910">_xlfn.FILTERXML("&lt;t&gt;&lt;s&gt;" &amp; SUBSTITUTE(SUBSTITUTE(A2910, "|", "&lt;/s&gt;&lt;s&gt;"), ";", "&lt;/s&gt;&lt;s&gt;") &amp; "&lt;/s&gt;&lt;/t&gt;", "//s[last()-2]")</f>
        <v>18</v>
      </c>
      <c r="P2910" cm="1">
        <f t="array" ref="P2910">_xlfn.FILTERXML("&lt;t&gt;&lt;s&gt;" &amp; SUBSTITUTE(SUBSTITUTE(SUBSTITUTE(CLEAN(A2910), "|", "&lt;/s&gt;&lt;s&gt;"), ",", "&lt;/s&gt;&lt;s&gt;"), ";", "&lt;/s&gt;&lt;s&gt;") &amp; "&lt;/s&gt;&lt;/t&gt;", "//s[last()-2]")</f>
        <v>125</v>
      </c>
      <c r="Q2910" cm="1">
        <f t="array" ref="Q2910">_xlfn.FILTERXML("&lt;t&gt;&lt;s&gt;" &amp; SUBSTITUTE(SUBSTITUTE(SUBSTITUTE(A2910, "|", "&lt;/s&gt;&lt;s&gt;"), ",", "&lt;/s&gt;&lt;s&gt;"), ";", "&lt;/s&gt;&lt;s&gt;") &amp; "&lt;/s&gt;&lt;/t&gt;", "//s[last()-1]")</f>
        <v>750</v>
      </c>
      <c r="R2910" t="s">
        <v>594</v>
      </c>
      <c r="S2910" s="20">
        <f>Table1[[#This Row],[Qty Sold]]/Table1[[#This Row],[Qty Added]]</f>
        <v>0.51428571428571423</v>
      </c>
      <c r="T2910" s="19">
        <f>Table1[[#This Row],[Unit Price]]*Table1[[#This Row],[Stock]]</f>
        <v>93750</v>
      </c>
    </row>
    <row r="2911" spans="1:20" x14ac:dyDescent="0.3">
      <c r="A2911" t="s">
        <v>376</v>
      </c>
      <c r="J2911" s="18" t="str">
        <f t="shared" si="180"/>
        <v>15-01-2026</v>
      </c>
      <c r="K2911" t="str">
        <f t="shared" si="181"/>
        <v>SKU415</v>
      </c>
      <c r="L2911" t="str">
        <f t="shared" si="182"/>
        <v>Pressure Cooker 10L</v>
      </c>
      <c r="M2911" t="s">
        <v>555</v>
      </c>
      <c r="N2911">
        <f t="shared" si="183"/>
        <v>25</v>
      </c>
      <c r="O2911" cm="1">
        <f t="array" ref="O2911">_xlfn.FILTERXML("&lt;t&gt;&lt;s&gt;" &amp; SUBSTITUTE(SUBSTITUTE(A2911, "|", "&lt;/s&gt;&lt;s&gt;"), ";", "&lt;/s&gt;&lt;s&gt;") &amp; "&lt;/s&gt;&lt;/t&gt;", "//s[last()-2]")</f>
        <v>14</v>
      </c>
      <c r="P2911" cm="1">
        <f t="array" ref="P2911">_xlfn.FILTERXML("&lt;t&gt;&lt;s&gt;" &amp; SUBSTITUTE(SUBSTITUTE(SUBSTITUTE(CLEAN(A2911), "|", "&lt;/s&gt;&lt;s&gt;"), ",", "&lt;/s&gt;&lt;s&gt;"), ";", "&lt;/s&gt;&lt;s&gt;") &amp; "&lt;/s&gt;&lt;/t&gt;", "//s[last()-2]")</f>
        <v>65</v>
      </c>
      <c r="Q2911" cm="1">
        <f t="array" ref="Q2911">_xlfn.FILTERXML("&lt;t&gt;&lt;s&gt;" &amp; SUBSTITUTE(SUBSTITUTE(SUBSTITUTE(A2911, "|", "&lt;/s&gt;&lt;s&gt;"), ",", "&lt;/s&gt;&lt;s&gt;"), ";", "&lt;/s&gt;&lt;s&gt;") &amp; "&lt;/s&gt;&lt;/t&gt;", "//s[last()-1]")</f>
        <v>5000</v>
      </c>
      <c r="R2911" t="s">
        <v>595</v>
      </c>
      <c r="S2911" s="20">
        <f>Table1[[#This Row],[Qty Sold]]/Table1[[#This Row],[Qty Added]]</f>
        <v>0.56000000000000005</v>
      </c>
      <c r="T2911" s="19">
        <f>Table1[[#This Row],[Unit Price]]*Table1[[#This Row],[Stock]]</f>
        <v>325000</v>
      </c>
    </row>
    <row r="2912" spans="1:20" x14ac:dyDescent="0.3">
      <c r="A2912" t="s">
        <v>377</v>
      </c>
      <c r="J2912" s="18" t="str">
        <f t="shared" si="180"/>
        <v>16-01-2026</v>
      </c>
      <c r="K2912" t="str">
        <f t="shared" si="181"/>
        <v>SKU416</v>
      </c>
      <c r="L2912" t="str">
        <f t="shared" si="182"/>
        <v>pressure cooker 10 L</v>
      </c>
      <c r="M2912" t="s">
        <v>567</v>
      </c>
      <c r="N2912">
        <f t="shared" si="183"/>
        <v>15</v>
      </c>
      <c r="O2912" cm="1">
        <f t="array" ref="O2912">_xlfn.FILTERXML("&lt;t&gt;&lt;s&gt;" &amp; SUBSTITUTE(SUBSTITUTE(A2912, "|", "&lt;/s&gt;&lt;s&gt;"), ";", "&lt;/s&gt;&lt;s&gt;") &amp; "&lt;/s&gt;&lt;/t&gt;", "//s[last()-2]")</f>
        <v>8</v>
      </c>
      <c r="P2912" cm="1">
        <f t="array" ref="P2912">_xlfn.FILTERXML("&lt;t&gt;&lt;s&gt;" &amp; SUBSTITUTE(SUBSTITUTE(SUBSTITUTE(CLEAN(A2912), "|", "&lt;/s&gt;&lt;s&gt;"), ",", "&lt;/s&gt;&lt;s&gt;"), ";", "&lt;/s&gt;&lt;s&gt;") &amp; "&lt;/s&gt;&lt;/t&gt;", "//s[last()-2]")</f>
        <v>70</v>
      </c>
      <c r="Q2912" cm="1">
        <f t="array" ref="Q2912">_xlfn.FILTERXML("&lt;t&gt;&lt;s&gt;" &amp; SUBSTITUTE(SUBSTITUTE(SUBSTITUTE(A2912, "|", "&lt;/s&gt;&lt;s&gt;"), ",", "&lt;/s&gt;&lt;s&gt;"), ";", "&lt;/s&gt;&lt;s&gt;") &amp; "&lt;/s&gt;&lt;/t&gt;", "//s[last()-1]")</f>
        <v>5000</v>
      </c>
      <c r="R2912" t="s">
        <v>608</v>
      </c>
      <c r="S2912" s="20">
        <f>Table1[[#This Row],[Qty Sold]]/Table1[[#This Row],[Qty Added]]</f>
        <v>0.53333333333333333</v>
      </c>
      <c r="T2912" s="19">
        <f>Table1[[#This Row],[Unit Price]]*Table1[[#This Row],[Stock]]</f>
        <v>350000</v>
      </c>
    </row>
    <row r="2913" spans="1:20" x14ac:dyDescent="0.3">
      <c r="A2913" t="s">
        <v>378</v>
      </c>
      <c r="J2913" s="18" t="str">
        <f t="shared" si="180"/>
        <v>17-01-2026</v>
      </c>
      <c r="K2913" t="str">
        <f t="shared" si="181"/>
        <v>SKU417</v>
      </c>
      <c r="L2913" t="str">
        <f t="shared" si="182"/>
        <v>Electric Rice Cooker Max</v>
      </c>
      <c r="M2913" t="s">
        <v>565</v>
      </c>
      <c r="N2913">
        <f t="shared" si="183"/>
        <v>15</v>
      </c>
      <c r="O2913" cm="1">
        <f t="array" ref="O2913">_xlfn.FILTERXML("&lt;t&gt;&lt;s&gt;" &amp; SUBSTITUTE(SUBSTITUTE(A2913, "|", "&lt;/s&gt;&lt;s&gt;"), ";", "&lt;/s&gt;&lt;s&gt;") &amp; "&lt;/s&gt;&lt;/t&gt;", "//s[last()-2]")</f>
        <v>8</v>
      </c>
      <c r="P2913" cm="1">
        <f t="array" ref="P2913">_xlfn.FILTERXML("&lt;t&gt;&lt;s&gt;" &amp; SUBSTITUTE(SUBSTITUTE(SUBSTITUTE(CLEAN(A2913), "|", "&lt;/s&gt;&lt;s&gt;"), ",", "&lt;/s&gt;&lt;s&gt;"), ";", "&lt;/s&gt;&lt;s&gt;") &amp; "&lt;/s&gt;&lt;/t&gt;", "//s[last()-2]")</f>
        <v>40</v>
      </c>
      <c r="Q2913" cm="1">
        <f t="array" ref="Q2913">_xlfn.FILTERXML("&lt;t&gt;&lt;s&gt;" &amp; SUBSTITUTE(SUBSTITUTE(SUBSTITUTE(A2913, "|", "&lt;/s&gt;&lt;s&gt;"), ",", "&lt;/s&gt;&lt;s&gt;"), ";", "&lt;/s&gt;&lt;s&gt;") &amp; "&lt;/s&gt;&lt;/t&gt;", "//s[last()-1]")</f>
        <v>4500</v>
      </c>
      <c r="R2913" t="s">
        <v>606</v>
      </c>
      <c r="S2913" s="20">
        <f>Table1[[#This Row],[Qty Sold]]/Table1[[#This Row],[Qty Added]]</f>
        <v>0.53333333333333333</v>
      </c>
      <c r="T2913" s="19">
        <f>Table1[[#This Row],[Unit Price]]*Table1[[#This Row],[Stock]]</f>
        <v>180000</v>
      </c>
    </row>
    <row r="2914" spans="1:20" x14ac:dyDescent="0.3">
      <c r="A2914" t="s">
        <v>379</v>
      </c>
      <c r="J2914" s="18" t="str">
        <f t="shared" si="180"/>
        <v>18-01-2026</v>
      </c>
      <c r="K2914" t="str">
        <f t="shared" si="181"/>
        <v>SKU418</v>
      </c>
      <c r="L2914" t="str">
        <f t="shared" si="182"/>
        <v>Electric rice cooker max</v>
      </c>
      <c r="M2914" t="s">
        <v>565</v>
      </c>
      <c r="N2914">
        <f t="shared" si="183"/>
        <v>12</v>
      </c>
      <c r="O2914" cm="1">
        <f t="array" ref="O2914">_xlfn.FILTERXML("&lt;t&gt;&lt;s&gt;" &amp; SUBSTITUTE(SUBSTITUTE(A2914, "|", "&lt;/s&gt;&lt;s&gt;"), ";", "&lt;/s&gt;&lt;s&gt;") &amp; "&lt;/s&gt;&lt;/t&gt;", "//s[last()-2]")</f>
        <v>6</v>
      </c>
      <c r="P2914" cm="1">
        <f t="array" ref="P2914">_xlfn.FILTERXML("&lt;t&gt;&lt;s&gt;" &amp; SUBSTITUTE(SUBSTITUTE(SUBSTITUTE(CLEAN(A2914), "|", "&lt;/s&gt;&lt;s&gt;"), ",", "&lt;/s&gt;&lt;s&gt;"), ";", "&lt;/s&gt;&lt;s&gt;") &amp; "&lt;/s&gt;&lt;/t&gt;", "//s[last()-2]")</f>
        <v>45</v>
      </c>
      <c r="Q2914" cm="1">
        <f t="array" ref="Q2914">_xlfn.FILTERXML("&lt;t&gt;&lt;s&gt;" &amp; SUBSTITUTE(SUBSTITUTE(SUBSTITUTE(A2914, "|", "&lt;/s&gt;&lt;s&gt;"), ",", "&lt;/s&gt;&lt;s&gt;"), ";", "&lt;/s&gt;&lt;s&gt;") &amp; "&lt;/s&gt;&lt;/t&gt;", "//s[last()-1]")</f>
        <v>4500</v>
      </c>
      <c r="R2914" t="s">
        <v>606</v>
      </c>
      <c r="S2914" s="20">
        <f>Table1[[#This Row],[Qty Sold]]/Table1[[#This Row],[Qty Added]]</f>
        <v>0.5</v>
      </c>
      <c r="T2914" s="19">
        <f>Table1[[#This Row],[Unit Price]]*Table1[[#This Row],[Stock]]</f>
        <v>202500</v>
      </c>
    </row>
    <row r="2915" spans="1:20" x14ac:dyDescent="0.3">
      <c r="A2915" t="s">
        <v>380</v>
      </c>
      <c r="J2915" s="18" t="str">
        <f t="shared" si="180"/>
        <v>19-01-2026</v>
      </c>
      <c r="K2915" t="str">
        <f t="shared" si="181"/>
        <v>SKU419</v>
      </c>
      <c r="L2915" t="str">
        <f t="shared" si="182"/>
        <v>Mixer Grinder Max</v>
      </c>
      <c r="M2915" t="s">
        <v>566</v>
      </c>
      <c r="N2915">
        <f t="shared" si="183"/>
        <v>18</v>
      </c>
      <c r="O2915" cm="1">
        <f t="array" ref="O2915">_xlfn.FILTERXML("&lt;t&gt;&lt;s&gt;" &amp; SUBSTITUTE(SUBSTITUTE(A2915, "|", "&lt;/s&gt;&lt;s&gt;"), ";", "&lt;/s&gt;&lt;s&gt;") &amp; "&lt;/s&gt;&lt;/t&gt;", "//s[last()-2]")</f>
        <v>10</v>
      </c>
      <c r="P2915" cm="1">
        <f t="array" ref="P2915">_xlfn.FILTERXML("&lt;t&gt;&lt;s&gt;" &amp; SUBSTITUTE(SUBSTITUTE(SUBSTITUTE(CLEAN(A2915), "|", "&lt;/s&gt;&lt;s&gt;"), ",", "&lt;/s&gt;&lt;s&gt;"), ";", "&lt;/s&gt;&lt;s&gt;") &amp; "&lt;/s&gt;&lt;/t&gt;", "//s[last()-2]")</f>
        <v>50</v>
      </c>
      <c r="Q2915" cm="1">
        <f t="array" ref="Q2915">_xlfn.FILTERXML("&lt;t&gt;&lt;s&gt;" &amp; SUBSTITUTE(SUBSTITUTE(SUBSTITUTE(A2915, "|", "&lt;/s&gt;&lt;s&gt;"), ",", "&lt;/s&gt;&lt;s&gt;"), ";", "&lt;/s&gt;&lt;s&gt;") &amp; "&lt;/s&gt;&lt;/t&gt;", "//s[last()-1]")</f>
        <v>8000</v>
      </c>
      <c r="R2915" t="s">
        <v>607</v>
      </c>
      <c r="S2915" s="20">
        <f>Table1[[#This Row],[Qty Sold]]/Table1[[#This Row],[Qty Added]]</f>
        <v>0.55555555555555558</v>
      </c>
      <c r="T2915" s="19">
        <f>Table1[[#This Row],[Unit Price]]*Table1[[#This Row],[Stock]]</f>
        <v>400000</v>
      </c>
    </row>
    <row r="2916" spans="1:20" x14ac:dyDescent="0.3">
      <c r="A2916" t="s">
        <v>381</v>
      </c>
      <c r="J2916" s="18" t="str">
        <f t="shared" si="180"/>
        <v>20-01-2026</v>
      </c>
      <c r="K2916" t="str">
        <f t="shared" si="181"/>
        <v>SKU420</v>
      </c>
      <c r="L2916" t="str">
        <f t="shared" si="182"/>
        <v>Mixer grinder max</v>
      </c>
      <c r="M2916" t="s">
        <v>566</v>
      </c>
      <c r="N2916">
        <f t="shared" si="183"/>
        <v>15</v>
      </c>
      <c r="O2916" cm="1">
        <f t="array" ref="O2916">_xlfn.FILTERXML("&lt;t&gt;&lt;s&gt;" &amp; SUBSTITUTE(SUBSTITUTE(A2916, "|", "&lt;/s&gt;&lt;s&gt;"), ";", "&lt;/s&gt;&lt;s&gt;") &amp; "&lt;/s&gt;&lt;/t&gt;", "//s[last()-2]")</f>
        <v>8</v>
      </c>
      <c r="P2916" cm="1">
        <f t="array" ref="P2916">_xlfn.FILTERXML("&lt;t&gt;&lt;s&gt;" &amp; SUBSTITUTE(SUBSTITUTE(SUBSTITUTE(CLEAN(A2916), "|", "&lt;/s&gt;&lt;s&gt;"), ",", "&lt;/s&gt;&lt;s&gt;"), ";", "&lt;/s&gt;&lt;s&gt;") &amp; "&lt;/s&gt;&lt;/t&gt;", "//s[last()-2]")</f>
        <v>55</v>
      </c>
      <c r="Q2916" cm="1">
        <f t="array" ref="Q2916">_xlfn.FILTERXML("&lt;t&gt;&lt;s&gt;" &amp; SUBSTITUTE(SUBSTITUTE(SUBSTITUTE(A2916, "|", "&lt;/s&gt;&lt;s&gt;"), ",", "&lt;/s&gt;&lt;s&gt;"), ";", "&lt;/s&gt;&lt;s&gt;") &amp; "&lt;/s&gt;&lt;/t&gt;", "//s[last()-1]")</f>
        <v>8000</v>
      </c>
      <c r="R2916" t="s">
        <v>607</v>
      </c>
      <c r="S2916" s="20">
        <f>Table1[[#This Row],[Qty Sold]]/Table1[[#This Row],[Qty Added]]</f>
        <v>0.53333333333333333</v>
      </c>
      <c r="T2916" s="19">
        <f>Table1[[#This Row],[Unit Price]]*Table1[[#This Row],[Stock]]</f>
        <v>440000</v>
      </c>
    </row>
    <row r="2917" spans="1:20" x14ac:dyDescent="0.3">
      <c r="A2917" t="s">
        <v>382</v>
      </c>
      <c r="J2917" s="18" t="str">
        <f t="shared" si="180"/>
        <v>21-01-2026</v>
      </c>
      <c r="K2917" t="str">
        <f t="shared" si="181"/>
        <v>SKU421</v>
      </c>
      <c r="L2917" t="str">
        <f t="shared" si="182"/>
        <v>Steel Plate Premium Plus</v>
      </c>
      <c r="M2917" t="s">
        <v>541</v>
      </c>
      <c r="N2917">
        <f t="shared" si="183"/>
        <v>80</v>
      </c>
      <c r="O2917" cm="1">
        <f t="array" ref="O2917">_xlfn.FILTERXML("&lt;t&gt;&lt;s&gt;" &amp; SUBSTITUTE(SUBSTITUTE(A2917, "|", "&lt;/s&gt;&lt;s&gt;"), ";", "&lt;/s&gt;&lt;s&gt;") &amp; "&lt;/s&gt;&lt;/t&gt;", "//s[last()-2]")</f>
        <v>55</v>
      </c>
      <c r="P2917" cm="1">
        <f t="array" ref="P2917">_xlfn.FILTERXML("&lt;t&gt;&lt;s&gt;" &amp; SUBSTITUTE(SUBSTITUTE(SUBSTITUTE(CLEAN(A2917), "|", "&lt;/s&gt;&lt;s&gt;"), ",", "&lt;/s&gt;&lt;s&gt;"), ";", "&lt;/s&gt;&lt;s&gt;") &amp; "&lt;/s&gt;&lt;/t&gt;", "//s[last()-2]")</f>
        <v>230</v>
      </c>
      <c r="Q2917" cm="1">
        <f t="array" ref="Q2917">_xlfn.FILTERXML("&lt;t&gt;&lt;s&gt;" &amp; SUBSTITUTE(SUBSTITUTE(SUBSTITUTE(A2917, "|", "&lt;/s&gt;&lt;s&gt;"), ",", "&lt;/s&gt;&lt;s&gt;"), ";", "&lt;/s&gt;&lt;s&gt;") &amp; "&lt;/s&gt;&lt;/t&gt;", "//s[last()-1]")</f>
        <v>350</v>
      </c>
      <c r="R2917" t="s">
        <v>582</v>
      </c>
      <c r="S2917" s="20">
        <f>Table1[[#This Row],[Qty Sold]]/Table1[[#This Row],[Qty Added]]</f>
        <v>0.6875</v>
      </c>
      <c r="T2917" s="19">
        <f>Table1[[#This Row],[Unit Price]]*Table1[[#This Row],[Stock]]</f>
        <v>80500</v>
      </c>
    </row>
    <row r="2918" spans="1:20" x14ac:dyDescent="0.3">
      <c r="A2918" t="s">
        <v>383</v>
      </c>
      <c r="J2918" s="18" t="str">
        <f t="shared" si="180"/>
        <v>22-01-2026</v>
      </c>
      <c r="K2918" t="str">
        <f t="shared" si="181"/>
        <v>SKU422</v>
      </c>
      <c r="L2918" t="str">
        <f t="shared" si="182"/>
        <v>Steel plate premium plus</v>
      </c>
      <c r="M2918" t="s">
        <v>541</v>
      </c>
      <c r="N2918">
        <f t="shared" si="183"/>
        <v>60</v>
      </c>
      <c r="O2918" cm="1">
        <f t="array" ref="O2918">_xlfn.FILTERXML("&lt;t&gt;&lt;s&gt;" &amp; SUBSTITUTE(SUBSTITUTE(A2918, "|", "&lt;/s&gt;&lt;s&gt;"), ";", "&lt;/s&gt;&lt;s&gt;") &amp; "&lt;/s&gt;&lt;/t&gt;", "//s[last()-2]")</f>
        <v>30</v>
      </c>
      <c r="P2918" cm="1">
        <f t="array" ref="P2918">_xlfn.FILTERXML("&lt;t&gt;&lt;s&gt;" &amp; SUBSTITUTE(SUBSTITUTE(SUBSTITUTE(CLEAN(A2918), "|", "&lt;/s&gt;&lt;s&gt;"), ",", "&lt;/s&gt;&lt;s&gt;"), ";", "&lt;/s&gt;&lt;s&gt;") &amp; "&lt;/s&gt;&lt;/t&gt;", "//s[last()-2]")</f>
        <v>240</v>
      </c>
      <c r="Q2918" cm="1">
        <f t="array" ref="Q2918">_xlfn.FILTERXML("&lt;t&gt;&lt;s&gt;" &amp; SUBSTITUTE(SUBSTITUTE(SUBSTITUTE(A2918, "|", "&lt;/s&gt;&lt;s&gt;"), ",", "&lt;/s&gt;&lt;s&gt;"), ";", "&lt;/s&gt;&lt;s&gt;") &amp; "&lt;/s&gt;&lt;/t&gt;", "//s[last()-1]")</f>
        <v>350</v>
      </c>
      <c r="R2918" t="s">
        <v>582</v>
      </c>
      <c r="S2918" s="20">
        <f>Table1[[#This Row],[Qty Sold]]/Table1[[#This Row],[Qty Added]]</f>
        <v>0.5</v>
      </c>
      <c r="T2918" s="19">
        <f>Table1[[#This Row],[Unit Price]]*Table1[[#This Row],[Stock]]</f>
        <v>84000</v>
      </c>
    </row>
    <row r="2919" spans="1:20" x14ac:dyDescent="0.3">
      <c r="A2919" t="s">
        <v>384</v>
      </c>
      <c r="J2919" s="18" t="str">
        <f t="shared" si="180"/>
        <v>23-01-2026</v>
      </c>
      <c r="K2919" t="str">
        <f t="shared" si="181"/>
        <v>SKU423</v>
      </c>
      <c r="L2919" t="str">
        <f t="shared" si="182"/>
        <v>Glass Set Premium Plus</v>
      </c>
      <c r="M2919" t="s">
        <v>545</v>
      </c>
      <c r="N2919">
        <f t="shared" si="183"/>
        <v>38</v>
      </c>
      <c r="O2919" cm="1">
        <f t="array" ref="O2919">_xlfn.FILTERXML("&lt;t&gt;&lt;s&gt;" &amp; SUBSTITUTE(SUBSTITUTE(A2919, "|", "&lt;/s&gt;&lt;s&gt;"), ";", "&lt;/s&gt;&lt;s&gt;") &amp; "&lt;/s&gt;&lt;/t&gt;", "//s[last()-2]")</f>
        <v>20</v>
      </c>
      <c r="P2919" cm="1">
        <f t="array" ref="P2919">_xlfn.FILTERXML("&lt;t&gt;&lt;s&gt;" &amp; SUBSTITUTE(SUBSTITUTE(SUBSTITUTE(CLEAN(A2919), "|", "&lt;/s&gt;&lt;s&gt;"), ",", "&lt;/s&gt;&lt;s&gt;"), ";", "&lt;/s&gt;&lt;s&gt;") &amp; "&lt;/s&gt;&lt;/t&gt;", "//s[last()-2]")</f>
        <v>110</v>
      </c>
      <c r="Q2919" cm="1">
        <f t="array" ref="Q2919">_xlfn.FILTERXML("&lt;t&gt;&lt;s&gt;" &amp; SUBSTITUTE(SUBSTITUTE(SUBSTITUTE(A2919, "|", "&lt;/s&gt;&lt;s&gt;"), ",", "&lt;/s&gt;&lt;s&gt;"), ";", "&lt;/s&gt;&lt;s&gt;") &amp; "&lt;/s&gt;&lt;/t&gt;", "//s[last()-1]")</f>
        <v>800</v>
      </c>
      <c r="R2919" t="s">
        <v>585</v>
      </c>
      <c r="S2919" s="20">
        <f>Table1[[#This Row],[Qty Sold]]/Table1[[#This Row],[Qty Added]]</f>
        <v>0.52631578947368418</v>
      </c>
      <c r="T2919" s="19">
        <f>Table1[[#This Row],[Unit Price]]*Table1[[#This Row],[Stock]]</f>
        <v>88000</v>
      </c>
    </row>
    <row r="2920" spans="1:20" x14ac:dyDescent="0.3">
      <c r="A2920" t="s">
        <v>385</v>
      </c>
      <c r="J2920" s="18" t="str">
        <f t="shared" si="180"/>
        <v>24-01-2026</v>
      </c>
      <c r="K2920" t="str">
        <f t="shared" si="181"/>
        <v>SKU424</v>
      </c>
      <c r="L2920" t="str">
        <f t="shared" si="182"/>
        <v>Plastic Bucket Premium Plus</v>
      </c>
      <c r="M2920" t="s">
        <v>544</v>
      </c>
      <c r="N2920">
        <f t="shared" si="183"/>
        <v>85</v>
      </c>
      <c r="O2920" cm="1">
        <f t="array" ref="O2920">_xlfn.FILTERXML("&lt;t&gt;&lt;s&gt;" &amp; SUBSTITUTE(SUBSTITUTE(A2920, "|", "&lt;/s&gt;&lt;s&gt;"), ";", "&lt;/s&gt;&lt;s&gt;") &amp; "&lt;/s&gt;&lt;/t&gt;", "//s[last()-2]")</f>
        <v>50</v>
      </c>
      <c r="P2920" cm="1">
        <f t="array" ref="P2920">_xlfn.FILTERXML("&lt;t&gt;&lt;s&gt;" &amp; SUBSTITUTE(SUBSTITUTE(SUBSTITUTE(CLEAN(A2920), "|", "&lt;/s&gt;&lt;s&gt;"), ",", "&lt;/s&gt;&lt;s&gt;"), ";", "&lt;/s&gt;&lt;s&gt;") &amp; "&lt;/s&gt;&lt;/t&gt;", "//s[last()-2]")</f>
        <v>220</v>
      </c>
      <c r="Q2920" cm="1">
        <f t="array" ref="Q2920">_xlfn.FILTERXML("&lt;t&gt;&lt;s&gt;" &amp; SUBSTITUTE(SUBSTITUTE(SUBSTITUTE(A2920, "|", "&lt;/s&gt;&lt;s&gt;"), ",", "&lt;/s&gt;&lt;s&gt;"), ";", "&lt;/s&gt;&lt;s&gt;") &amp; "&lt;/s&gt;&lt;/t&gt;", "//s[last()-1]")</f>
        <v>420</v>
      </c>
      <c r="R2920" t="s">
        <v>584</v>
      </c>
      <c r="S2920" s="20">
        <f>Table1[[#This Row],[Qty Sold]]/Table1[[#This Row],[Qty Added]]</f>
        <v>0.58823529411764708</v>
      </c>
      <c r="T2920" s="19">
        <f>Table1[[#This Row],[Unit Price]]*Table1[[#This Row],[Stock]]</f>
        <v>92400</v>
      </c>
    </row>
    <row r="2921" spans="1:20" x14ac:dyDescent="0.3">
      <c r="A2921" t="s">
        <v>386</v>
      </c>
      <c r="J2921" s="18" t="str">
        <f t="shared" si="180"/>
        <v>25-01-2026</v>
      </c>
      <c r="K2921" t="str">
        <f t="shared" si="181"/>
        <v>SKU425</v>
      </c>
      <c r="L2921" t="str">
        <f t="shared" si="182"/>
        <v>Plastic bucket premium plus</v>
      </c>
      <c r="M2921" t="s">
        <v>544</v>
      </c>
      <c r="N2921">
        <f t="shared" si="183"/>
        <v>60</v>
      </c>
      <c r="O2921" cm="1">
        <f t="array" ref="O2921">_xlfn.FILTERXML("&lt;t&gt;&lt;s&gt;" &amp; SUBSTITUTE(SUBSTITUTE(A2921, "|", "&lt;/s&gt;&lt;s&gt;"), ";", "&lt;/s&gt;&lt;s&gt;") &amp; "&lt;/s&gt;&lt;/t&gt;", "//s[last()-2]")</f>
        <v>30</v>
      </c>
      <c r="P2921" cm="1">
        <f t="array" ref="P2921">_xlfn.FILTERXML("&lt;t&gt;&lt;s&gt;" &amp; SUBSTITUTE(SUBSTITUTE(SUBSTITUTE(CLEAN(A2921), "|", "&lt;/s&gt;&lt;s&gt;"), ",", "&lt;/s&gt;&lt;s&gt;"), ";", "&lt;/s&gt;&lt;s&gt;") &amp; "&lt;/s&gt;&lt;/t&gt;", "//s[last()-2]")</f>
        <v>230</v>
      </c>
      <c r="Q2921" cm="1">
        <f t="array" ref="Q2921">_xlfn.FILTERXML("&lt;t&gt;&lt;s&gt;" &amp; SUBSTITUTE(SUBSTITUTE(SUBSTITUTE(A2921, "|", "&lt;/s&gt;&lt;s&gt;"), ",", "&lt;/s&gt;&lt;s&gt;"), ";", "&lt;/s&gt;&lt;s&gt;") &amp; "&lt;/s&gt;&lt;/t&gt;", "//s[last()-1]")</f>
        <v>420</v>
      </c>
      <c r="R2921" t="s">
        <v>584</v>
      </c>
      <c r="S2921" s="20">
        <f>Table1[[#This Row],[Qty Sold]]/Table1[[#This Row],[Qty Added]]</f>
        <v>0.5</v>
      </c>
      <c r="T2921" s="19">
        <f>Table1[[#This Row],[Unit Price]]*Table1[[#This Row],[Stock]]</f>
        <v>96600</v>
      </c>
    </row>
    <row r="2922" spans="1:20" x14ac:dyDescent="0.3">
      <c r="A2922" t="s">
        <v>387</v>
      </c>
      <c r="J2922" s="18" t="str">
        <f t="shared" si="180"/>
        <v>26-01-2026</v>
      </c>
      <c r="K2922" t="str">
        <f t="shared" si="181"/>
        <v>SKU426</v>
      </c>
      <c r="L2922" t="str">
        <f t="shared" si="182"/>
        <v>Frying Pan Premium Plus</v>
      </c>
      <c r="M2922" t="s">
        <v>547</v>
      </c>
      <c r="N2922">
        <f t="shared" si="183"/>
        <v>55</v>
      </c>
      <c r="O2922" cm="1">
        <f t="array" ref="O2922">_xlfn.FILTERXML("&lt;t&gt;&lt;s&gt;" &amp; SUBSTITUTE(SUBSTITUTE(A2922, "|", "&lt;/s&gt;&lt;s&gt;"), ";", "&lt;/s&gt;&lt;s&gt;") &amp; "&lt;/s&gt;&lt;/t&gt;", "//s[last()-2]")</f>
        <v>35</v>
      </c>
      <c r="P2922" cm="1">
        <f t="array" ref="P2922">_xlfn.FILTERXML("&lt;t&gt;&lt;s&gt;" &amp; SUBSTITUTE(SUBSTITUTE(SUBSTITUTE(CLEAN(A2922), "|", "&lt;/s&gt;&lt;s&gt;"), ",", "&lt;/s&gt;&lt;s&gt;"), ";", "&lt;/s&gt;&lt;s&gt;") &amp; "&lt;/s&gt;&lt;/t&gt;", "//s[last()-2]")</f>
        <v>150</v>
      </c>
      <c r="Q2922" cm="1">
        <f t="array" ref="Q2922">_xlfn.FILTERXML("&lt;t&gt;&lt;s&gt;" &amp; SUBSTITUTE(SUBSTITUTE(SUBSTITUTE(A2922, "|", "&lt;/s&gt;&lt;s&gt;"), ",", "&lt;/s&gt;&lt;s&gt;"), ";", "&lt;/s&gt;&lt;s&gt;") &amp; "&lt;/s&gt;&lt;/t&gt;", "//s[last()-1]")</f>
        <v>2500</v>
      </c>
      <c r="R2922" t="s">
        <v>587</v>
      </c>
      <c r="S2922" s="20">
        <f>Table1[[#This Row],[Qty Sold]]/Table1[[#This Row],[Qty Added]]</f>
        <v>0.63636363636363635</v>
      </c>
      <c r="T2922" s="19">
        <f>Table1[[#This Row],[Unit Price]]*Table1[[#This Row],[Stock]]</f>
        <v>375000</v>
      </c>
    </row>
    <row r="2923" spans="1:20" x14ac:dyDescent="0.3">
      <c r="A2923" t="s">
        <v>388</v>
      </c>
      <c r="J2923" s="18" t="str">
        <f t="shared" si="180"/>
        <v>27-01-2026</v>
      </c>
      <c r="K2923" t="str">
        <f t="shared" si="181"/>
        <v>SKU427</v>
      </c>
      <c r="L2923" t="str">
        <f t="shared" si="182"/>
        <v>frying pan premium plus</v>
      </c>
      <c r="M2923" t="s">
        <v>568</v>
      </c>
      <c r="N2923">
        <f t="shared" si="183"/>
        <v>40</v>
      </c>
      <c r="O2923" cm="1">
        <f t="array" ref="O2923">_xlfn.FILTERXML("&lt;t&gt;&lt;s&gt;" &amp; SUBSTITUTE(SUBSTITUTE(A2923, "|", "&lt;/s&gt;&lt;s&gt;"), ";", "&lt;/s&gt;&lt;s&gt;") &amp; "&lt;/s&gt;&lt;/t&gt;", "//s[last()-2]")</f>
        <v>20</v>
      </c>
      <c r="P2923" cm="1">
        <f t="array" ref="P2923">_xlfn.FILTERXML("&lt;t&gt;&lt;s&gt;" &amp; SUBSTITUTE(SUBSTITUTE(SUBSTITUTE(CLEAN(A2923), "|", "&lt;/s&gt;&lt;s&gt;"), ",", "&lt;/s&gt;&lt;s&gt;"), ";", "&lt;/s&gt;&lt;s&gt;") &amp; "&lt;/s&gt;&lt;/t&gt;", "//s[last()-2]")</f>
        <v>160</v>
      </c>
      <c r="Q2923" cm="1">
        <f t="array" ref="Q2923">_xlfn.FILTERXML("&lt;t&gt;&lt;s&gt;" &amp; SUBSTITUTE(SUBSTITUTE(SUBSTITUTE(A2923, "|", "&lt;/s&gt;&lt;s&gt;"), ",", "&lt;/s&gt;&lt;s&gt;"), ";", "&lt;/s&gt;&lt;s&gt;") &amp; "&lt;/s&gt;&lt;/t&gt;", "//s[last()-1]")</f>
        <v>2500</v>
      </c>
      <c r="R2923" t="s">
        <v>609</v>
      </c>
      <c r="S2923" s="20">
        <f>Table1[[#This Row],[Qty Sold]]/Table1[[#This Row],[Qty Added]]</f>
        <v>0.5</v>
      </c>
      <c r="T2923" s="19">
        <f>Table1[[#This Row],[Unit Price]]*Table1[[#This Row],[Stock]]</f>
        <v>400000</v>
      </c>
    </row>
    <row r="2924" spans="1:20" x14ac:dyDescent="0.3">
      <c r="A2924" t="s">
        <v>389</v>
      </c>
      <c r="J2924" s="18" t="str">
        <f t="shared" si="180"/>
        <v>28-01-2026</v>
      </c>
      <c r="K2924" t="str">
        <f t="shared" si="181"/>
        <v>SKU428</v>
      </c>
      <c r="L2924" t="str">
        <f t="shared" si="182"/>
        <v>Spatula Premium Plus</v>
      </c>
      <c r="M2924" t="s">
        <v>558</v>
      </c>
      <c r="N2924">
        <f t="shared" si="183"/>
        <v>90</v>
      </c>
      <c r="O2924" cm="1">
        <f t="array" ref="O2924">_xlfn.FILTERXML("&lt;t&gt;&lt;s&gt;" &amp; SUBSTITUTE(SUBSTITUTE(A2924, "|", "&lt;/s&gt;&lt;s&gt;"), ";", "&lt;/s&gt;&lt;s&gt;") &amp; "&lt;/s&gt;&lt;/t&gt;", "//s[last()-2]")</f>
        <v>60</v>
      </c>
      <c r="P2924" cm="1">
        <f t="array" ref="P2924">_xlfn.FILTERXML("&lt;t&gt;&lt;s&gt;" &amp; SUBSTITUTE(SUBSTITUTE(SUBSTITUTE(CLEAN(A2924), "|", "&lt;/s&gt;&lt;s&gt;"), ",", "&lt;/s&gt;&lt;s&gt;"), ";", "&lt;/s&gt;&lt;s&gt;") &amp; "&lt;/s&gt;&lt;/t&gt;", "//s[last()-2]")</f>
        <v>190</v>
      </c>
      <c r="Q2924" cm="1">
        <f t="array" ref="Q2924">_xlfn.FILTERXML("&lt;t&gt;&lt;s&gt;" &amp; SUBSTITUTE(SUBSTITUTE(SUBSTITUTE(A2924, "|", "&lt;/s&gt;&lt;s&gt;"), ",", "&lt;/s&gt;&lt;s&gt;"), ";", "&lt;/s&gt;&lt;s&gt;") &amp; "&lt;/s&gt;&lt;/t&gt;", "//s[last()-1]")</f>
        <v>300</v>
      </c>
      <c r="R2924" t="s">
        <v>598</v>
      </c>
      <c r="S2924" s="20">
        <f>Table1[[#This Row],[Qty Sold]]/Table1[[#This Row],[Qty Added]]</f>
        <v>0.66666666666666663</v>
      </c>
      <c r="T2924" s="19">
        <f>Table1[[#This Row],[Unit Price]]*Table1[[#This Row],[Stock]]</f>
        <v>57000</v>
      </c>
    </row>
    <row r="2925" spans="1:20" x14ac:dyDescent="0.3">
      <c r="A2925" t="s">
        <v>390</v>
      </c>
      <c r="J2925" s="18" t="str">
        <f t="shared" si="180"/>
        <v>29-01-2026</v>
      </c>
      <c r="K2925" t="str">
        <f t="shared" si="181"/>
        <v>SKU429</v>
      </c>
      <c r="L2925" t="str">
        <f t="shared" si="182"/>
        <v>Spatula premium plus</v>
      </c>
      <c r="M2925" t="s">
        <v>558</v>
      </c>
      <c r="N2925">
        <f t="shared" si="183"/>
        <v>70</v>
      </c>
      <c r="O2925" cm="1">
        <f t="array" ref="O2925">_xlfn.FILTERXML("&lt;t&gt;&lt;s&gt;" &amp; SUBSTITUTE(SUBSTITUTE(A2925, "|", "&lt;/s&gt;&lt;s&gt;"), ";", "&lt;/s&gt;&lt;s&gt;") &amp; "&lt;/s&gt;&lt;/t&gt;", "//s[last()-2]")</f>
        <v>35</v>
      </c>
      <c r="P2925" cm="1">
        <f t="array" ref="P2925">_xlfn.FILTERXML("&lt;t&gt;&lt;s&gt;" &amp; SUBSTITUTE(SUBSTITUTE(SUBSTITUTE(CLEAN(A2925), "|", "&lt;/s&gt;&lt;s&gt;"), ",", "&lt;/s&gt;&lt;s&gt;"), ";", "&lt;/s&gt;&lt;s&gt;") &amp; "&lt;/s&gt;&lt;/t&gt;", "//s[last()-2]")</f>
        <v>200</v>
      </c>
      <c r="Q2925" cm="1">
        <f t="array" ref="Q2925">_xlfn.FILTERXML("&lt;t&gt;&lt;s&gt;" &amp; SUBSTITUTE(SUBSTITUTE(SUBSTITUTE(A2925, "|", "&lt;/s&gt;&lt;s&gt;"), ",", "&lt;/s&gt;&lt;s&gt;"), ";", "&lt;/s&gt;&lt;s&gt;") &amp; "&lt;/s&gt;&lt;/t&gt;", "//s[last()-1]")</f>
        <v>300</v>
      </c>
      <c r="R2925" t="s">
        <v>598</v>
      </c>
      <c r="S2925" s="20">
        <f>Table1[[#This Row],[Qty Sold]]/Table1[[#This Row],[Qty Added]]</f>
        <v>0.5</v>
      </c>
      <c r="T2925" s="19">
        <f>Table1[[#This Row],[Unit Price]]*Table1[[#This Row],[Stock]]</f>
        <v>60000</v>
      </c>
    </row>
    <row r="2926" spans="1:20" x14ac:dyDescent="0.3">
      <c r="A2926" t="s">
        <v>391</v>
      </c>
      <c r="J2926" s="18" t="str">
        <f t="shared" si="180"/>
        <v>30-01-2026</v>
      </c>
      <c r="K2926" t="str">
        <f t="shared" si="181"/>
        <v>SKU430</v>
      </c>
      <c r="L2926" t="str">
        <f t="shared" si="182"/>
        <v>Knife Premium Max</v>
      </c>
      <c r="M2926" t="s">
        <v>550</v>
      </c>
      <c r="N2926">
        <f t="shared" si="183"/>
        <v>45</v>
      </c>
      <c r="O2926" cm="1">
        <f t="array" ref="O2926">_xlfn.FILTERXML("&lt;t&gt;&lt;s&gt;" &amp; SUBSTITUTE(SUBSTITUTE(A2926, "|", "&lt;/s&gt;&lt;s&gt;"), ";", "&lt;/s&gt;&lt;s&gt;") &amp; "&lt;/s&gt;&lt;/t&gt;", "//s[last()-2]")</f>
        <v>25</v>
      </c>
      <c r="P2926" cm="1">
        <f t="array" ref="P2926">_xlfn.FILTERXML("&lt;t&gt;&lt;s&gt;" &amp; SUBSTITUTE(SUBSTITUTE(SUBSTITUTE(CLEAN(A2926), "|", "&lt;/s&gt;&lt;s&gt;"), ",", "&lt;/s&gt;&lt;s&gt;"), ";", "&lt;/s&gt;&lt;s&gt;") &amp; "&lt;/s&gt;&lt;/t&gt;", "//s[last()-2]")</f>
        <v>120</v>
      </c>
      <c r="Q2926" cm="1">
        <f t="array" ref="Q2926">_xlfn.FILTERXML("&lt;t&gt;&lt;s&gt;" &amp; SUBSTITUTE(SUBSTITUTE(SUBSTITUTE(A2926, "|", "&lt;/s&gt;&lt;s&gt;"), ",", "&lt;/s&gt;&lt;s&gt;"), ";", "&lt;/s&gt;&lt;s&gt;") &amp; "&lt;/s&gt;&lt;/t&gt;", "//s[last()-1]")</f>
        <v>1600</v>
      </c>
      <c r="R2926" t="s">
        <v>590</v>
      </c>
      <c r="S2926" s="20">
        <f>Table1[[#This Row],[Qty Sold]]/Table1[[#This Row],[Qty Added]]</f>
        <v>0.55555555555555558</v>
      </c>
      <c r="T2926" s="19">
        <f>Table1[[#This Row],[Unit Price]]*Table1[[#This Row],[Stock]]</f>
        <v>192000</v>
      </c>
    </row>
    <row r="2927" spans="1:20" x14ac:dyDescent="0.3">
      <c r="A2927" t="s">
        <v>392</v>
      </c>
      <c r="J2927" s="18" t="str">
        <f t="shared" si="180"/>
        <v>31-01-2026</v>
      </c>
      <c r="K2927" t="str">
        <f t="shared" si="181"/>
        <v>SKU431</v>
      </c>
      <c r="L2927" t="str">
        <f t="shared" si="182"/>
        <v>knife premium max</v>
      </c>
      <c r="M2927" t="s">
        <v>569</v>
      </c>
      <c r="N2927">
        <f t="shared" si="183"/>
        <v>35</v>
      </c>
      <c r="O2927" cm="1">
        <f t="array" ref="O2927">_xlfn.FILTERXML("&lt;t&gt;&lt;s&gt;" &amp; SUBSTITUTE(SUBSTITUTE(A2927, "|", "&lt;/s&gt;&lt;s&gt;"), ";", "&lt;/s&gt;&lt;s&gt;") &amp; "&lt;/s&gt;&lt;/t&gt;", "//s[last()-2]")</f>
        <v>18</v>
      </c>
      <c r="P2927" cm="1">
        <f t="array" ref="P2927">_xlfn.FILTERXML("&lt;t&gt;&lt;s&gt;" &amp; SUBSTITUTE(SUBSTITUTE(SUBSTITUTE(CLEAN(A2927), "|", "&lt;/s&gt;&lt;s&gt;"), ",", "&lt;/s&gt;&lt;s&gt;"), ";", "&lt;/s&gt;&lt;s&gt;") &amp; "&lt;/s&gt;&lt;/t&gt;", "//s[last()-2]")</f>
        <v>130</v>
      </c>
      <c r="Q2927" cm="1">
        <f t="array" ref="Q2927">_xlfn.FILTERXML("&lt;t&gt;&lt;s&gt;" &amp; SUBSTITUTE(SUBSTITUTE(SUBSTITUTE(A2927, "|", "&lt;/s&gt;&lt;s&gt;"), ",", "&lt;/s&gt;&lt;s&gt;"), ";", "&lt;/s&gt;&lt;s&gt;") &amp; "&lt;/s&gt;&lt;/t&gt;", "//s[last()-1]")</f>
        <v>1600</v>
      </c>
      <c r="R2927" t="s">
        <v>610</v>
      </c>
      <c r="S2927" s="20">
        <f>Table1[[#This Row],[Qty Sold]]/Table1[[#This Row],[Qty Added]]</f>
        <v>0.51428571428571423</v>
      </c>
      <c r="T2927" s="19">
        <f>Table1[[#This Row],[Unit Price]]*Table1[[#This Row],[Stock]]</f>
        <v>208000</v>
      </c>
    </row>
    <row r="2928" spans="1:20" x14ac:dyDescent="0.3">
      <c r="A2928" t="s">
        <v>393</v>
      </c>
      <c r="J2928" s="18" t="str">
        <f t="shared" si="180"/>
        <v>01-02-2026</v>
      </c>
      <c r="K2928" t="str">
        <f t="shared" si="181"/>
        <v>SKU432</v>
      </c>
      <c r="L2928" t="str">
        <f t="shared" si="182"/>
        <v>Cutlery Set Premium Max</v>
      </c>
      <c r="M2928" t="s">
        <v>551</v>
      </c>
      <c r="N2928">
        <f t="shared" si="183"/>
        <v>55</v>
      </c>
      <c r="O2928" cm="1">
        <f t="array" ref="O2928">_xlfn.FILTERXML("&lt;t&gt;&lt;s&gt;" &amp; SUBSTITUTE(SUBSTITUTE(A2928, "|", "&lt;/s&gt;&lt;s&gt;"), ";", "&lt;/s&gt;&lt;s&gt;") &amp; "&lt;/s&gt;&lt;/t&gt;", "//s[last()-2]")</f>
        <v>35</v>
      </c>
      <c r="P2928" cm="1">
        <f t="array" ref="P2928">_xlfn.FILTERXML("&lt;t&gt;&lt;s&gt;" &amp; SUBSTITUTE(SUBSTITUTE(SUBSTITUTE(CLEAN(A2928), "|", "&lt;/s&gt;&lt;s&gt;"), ",", "&lt;/s&gt;&lt;s&gt;"), ";", "&lt;/s&gt;&lt;s&gt;") &amp; "&lt;/s&gt;&lt;/t&gt;", "//s[last()-2]")</f>
        <v>160</v>
      </c>
      <c r="Q2928" cm="1">
        <f t="array" ref="Q2928">_xlfn.FILTERXML("&lt;t&gt;&lt;s&gt;" &amp; SUBSTITUTE(SUBSTITUTE(SUBSTITUTE(A2928, "|", "&lt;/s&gt;&lt;s&gt;"), ",", "&lt;/s&gt;&lt;s&gt;"), ";", "&lt;/s&gt;&lt;s&gt;") &amp; "&lt;/s&gt;&lt;/t&gt;", "//s[last()-1]")</f>
        <v>2500</v>
      </c>
      <c r="R2928" t="s">
        <v>591</v>
      </c>
      <c r="S2928" s="20">
        <f>Table1[[#This Row],[Qty Sold]]/Table1[[#This Row],[Qty Added]]</f>
        <v>0.63636363636363635</v>
      </c>
      <c r="T2928" s="19">
        <f>Table1[[#This Row],[Unit Price]]*Table1[[#This Row],[Stock]]</f>
        <v>400000</v>
      </c>
    </row>
    <row r="2929" spans="1:20" x14ac:dyDescent="0.3">
      <c r="A2929" t="s">
        <v>394</v>
      </c>
      <c r="J2929" s="18" t="str">
        <f t="shared" si="180"/>
        <v>02-02-2026</v>
      </c>
      <c r="K2929" t="str">
        <f t="shared" si="181"/>
        <v>SKU433</v>
      </c>
      <c r="L2929" t="str">
        <f t="shared" si="182"/>
        <v>Glass Bowl Premium Max</v>
      </c>
      <c r="M2929" t="s">
        <v>545</v>
      </c>
      <c r="N2929">
        <f t="shared" si="183"/>
        <v>32</v>
      </c>
      <c r="O2929" cm="1">
        <f t="array" ref="O2929">_xlfn.FILTERXML("&lt;t&gt;&lt;s&gt;" &amp; SUBSTITUTE(SUBSTITUTE(A2929, "|", "&lt;/s&gt;&lt;s&gt;"), ";", "&lt;/s&gt;&lt;s&gt;") &amp; "&lt;/s&gt;&lt;/t&gt;", "//s[last()-2]")</f>
        <v>16</v>
      </c>
      <c r="P2929" cm="1">
        <f t="array" ref="P2929">_xlfn.FILTERXML("&lt;t&gt;&lt;s&gt;" &amp; SUBSTITUTE(SUBSTITUTE(SUBSTITUTE(CLEAN(A2929), "|", "&lt;/s&gt;&lt;s&gt;"), ",", "&lt;/s&gt;&lt;s&gt;"), ";", "&lt;/s&gt;&lt;s&gt;") &amp; "&lt;/s&gt;&lt;/t&gt;", "//s[last()-2]")</f>
        <v>100</v>
      </c>
      <c r="Q2929" cm="1">
        <f t="array" ref="Q2929">_xlfn.FILTERXML("&lt;t&gt;&lt;s&gt;" &amp; SUBSTITUTE(SUBSTITUTE(SUBSTITUTE(A2929, "|", "&lt;/s&gt;&lt;s&gt;"), ",", "&lt;/s&gt;&lt;s&gt;"), ";", "&lt;/s&gt;&lt;s&gt;") &amp; "&lt;/s&gt;&lt;/t&gt;", "//s[last()-1]")</f>
        <v>600</v>
      </c>
      <c r="R2929" t="s">
        <v>585</v>
      </c>
      <c r="S2929" s="20">
        <f>Table1[[#This Row],[Qty Sold]]/Table1[[#This Row],[Qty Added]]</f>
        <v>0.5</v>
      </c>
      <c r="T2929" s="19">
        <f>Table1[[#This Row],[Unit Price]]*Table1[[#This Row],[Stock]]</f>
        <v>60000</v>
      </c>
    </row>
    <row r="2930" spans="1:20" x14ac:dyDescent="0.3">
      <c r="A2930" t="s">
        <v>395</v>
      </c>
      <c r="J2930" s="18" t="str">
        <f t="shared" si="180"/>
        <v>03-02-2026</v>
      </c>
      <c r="K2930" t="str">
        <f t="shared" si="181"/>
        <v>SKU434</v>
      </c>
      <c r="L2930" t="str">
        <f t="shared" si="182"/>
        <v>Storage Container Premium Max</v>
      </c>
      <c r="M2930" t="s">
        <v>553</v>
      </c>
      <c r="N2930">
        <f t="shared" si="183"/>
        <v>80</v>
      </c>
      <c r="O2930" cm="1">
        <f t="array" ref="O2930">_xlfn.FILTERXML("&lt;t&gt;&lt;s&gt;" &amp; SUBSTITUTE(SUBSTITUTE(A2930, "|", "&lt;/s&gt;&lt;s&gt;"), ";", "&lt;/s&gt;&lt;s&gt;") &amp; "&lt;/s&gt;&lt;/t&gt;", "//s[last()-2]")</f>
        <v>50</v>
      </c>
      <c r="P2930" cm="1">
        <f t="array" ref="P2930">_xlfn.FILTERXML("&lt;t&gt;&lt;s&gt;" &amp; SUBSTITUTE(SUBSTITUTE(SUBSTITUTE(CLEAN(A2930), "|", "&lt;/s&gt;&lt;s&gt;"), ",", "&lt;/s&gt;&lt;s&gt;"), ";", "&lt;/s&gt;&lt;s&gt;") &amp; "&lt;/s&gt;&lt;/t&gt;", "//s[last()-2]")</f>
        <v>220</v>
      </c>
      <c r="Q2930" cm="1">
        <f t="array" ref="Q2930">_xlfn.FILTERXML("&lt;t&gt;&lt;s&gt;" &amp; SUBSTITUTE(SUBSTITUTE(SUBSTITUTE(A2930, "|", "&lt;/s&gt;&lt;s&gt;"), ",", "&lt;/s&gt;&lt;s&gt;"), ";", "&lt;/s&gt;&lt;s&gt;") &amp; "&lt;/s&gt;&lt;/t&gt;", "//s[last()-1]")</f>
        <v>500</v>
      </c>
      <c r="R2930" t="s">
        <v>593</v>
      </c>
      <c r="S2930" s="20">
        <f>Table1[[#This Row],[Qty Sold]]/Table1[[#This Row],[Qty Added]]</f>
        <v>0.625</v>
      </c>
      <c r="T2930" s="19">
        <f>Table1[[#This Row],[Unit Price]]*Table1[[#This Row],[Stock]]</f>
        <v>110000</v>
      </c>
    </row>
    <row r="2931" spans="1:20" x14ac:dyDescent="0.3">
      <c r="A2931" t="s">
        <v>396</v>
      </c>
      <c r="J2931" s="18" t="str">
        <f t="shared" si="180"/>
        <v>04-02-2026</v>
      </c>
      <c r="K2931" t="str">
        <f t="shared" si="181"/>
        <v>SKU435</v>
      </c>
      <c r="L2931" t="str">
        <f t="shared" si="182"/>
        <v>storage container premium max</v>
      </c>
      <c r="M2931" t="s">
        <v>570</v>
      </c>
      <c r="N2931">
        <f t="shared" si="183"/>
        <v>60</v>
      </c>
      <c r="O2931" cm="1">
        <f t="array" ref="O2931">_xlfn.FILTERXML("&lt;t&gt;&lt;s&gt;" &amp; SUBSTITUTE(SUBSTITUTE(A2931, "|", "&lt;/s&gt;&lt;s&gt;"), ";", "&lt;/s&gt;&lt;s&gt;") &amp; "&lt;/s&gt;&lt;/t&gt;", "//s[last()-2]")</f>
        <v>30</v>
      </c>
      <c r="P2931" cm="1">
        <f t="array" ref="P2931">_xlfn.FILTERXML("&lt;t&gt;&lt;s&gt;" &amp; SUBSTITUTE(SUBSTITUTE(SUBSTITUTE(CLEAN(A2931), "|", "&lt;/s&gt;&lt;s&gt;"), ",", "&lt;/s&gt;&lt;s&gt;"), ";", "&lt;/s&gt;&lt;s&gt;") &amp; "&lt;/s&gt;&lt;/t&gt;", "//s[last()-2]")</f>
        <v>230</v>
      </c>
      <c r="Q2931" cm="1">
        <f t="array" ref="Q2931">_xlfn.FILTERXML("&lt;t&gt;&lt;s&gt;" &amp; SUBSTITUTE(SUBSTITUTE(SUBSTITUTE(A2931, "|", "&lt;/s&gt;&lt;s&gt;"), ",", "&lt;/s&gt;&lt;s&gt;"), ";", "&lt;/s&gt;&lt;s&gt;") &amp; "&lt;/s&gt;&lt;/t&gt;", "//s[last()-1]")</f>
        <v>500</v>
      </c>
      <c r="R2931" t="s">
        <v>611</v>
      </c>
      <c r="S2931" s="20">
        <f>Table1[[#This Row],[Qty Sold]]/Table1[[#This Row],[Qty Added]]</f>
        <v>0.5</v>
      </c>
      <c r="T2931" s="19">
        <f>Table1[[#This Row],[Unit Price]]*Table1[[#This Row],[Stock]]</f>
        <v>115000</v>
      </c>
    </row>
    <row r="2932" spans="1:20" x14ac:dyDescent="0.3">
      <c r="A2932" t="s">
        <v>397</v>
      </c>
      <c r="J2932" s="18" t="str">
        <f t="shared" si="180"/>
        <v>05-02-2026</v>
      </c>
      <c r="K2932" t="str">
        <f t="shared" si="181"/>
        <v>SKU436</v>
      </c>
      <c r="L2932" t="str">
        <f t="shared" si="182"/>
        <v>Steel Jug Premium Max</v>
      </c>
      <c r="M2932" t="s">
        <v>541</v>
      </c>
      <c r="N2932">
        <f t="shared" si="183"/>
        <v>45</v>
      </c>
      <c r="O2932" cm="1">
        <f t="array" ref="O2932">_xlfn.FILTERXML("&lt;t&gt;&lt;s&gt;" &amp; SUBSTITUTE(SUBSTITUTE(A2932, "|", "&lt;/s&gt;&lt;s&gt;"), ";", "&lt;/s&gt;&lt;s&gt;") &amp; "&lt;/s&gt;&lt;/t&gt;", "//s[last()-2]")</f>
        <v>25</v>
      </c>
      <c r="P2932" cm="1">
        <f t="array" ref="P2932">_xlfn.FILTERXML("&lt;t&gt;&lt;s&gt;" &amp; SUBSTITUTE(SUBSTITUTE(SUBSTITUTE(CLEAN(A2932), "|", "&lt;/s&gt;&lt;s&gt;"), ",", "&lt;/s&gt;&lt;s&gt;"), ";", "&lt;/s&gt;&lt;s&gt;") &amp; "&lt;/s&gt;&lt;/t&gt;", "//s[last()-2]")</f>
        <v>130</v>
      </c>
      <c r="Q2932" cm="1">
        <f t="array" ref="Q2932">_xlfn.FILTERXML("&lt;t&gt;&lt;s&gt;" &amp; SUBSTITUTE(SUBSTITUTE(SUBSTITUTE(A2932, "|", "&lt;/s&gt;&lt;s&gt;"), ",", "&lt;/s&gt;&lt;s&gt;"), ";", "&lt;/s&gt;&lt;s&gt;") &amp; "&lt;/s&gt;&lt;/t&gt;", "//s[last()-1]")</f>
        <v>1200</v>
      </c>
      <c r="R2932" t="s">
        <v>582</v>
      </c>
      <c r="S2932" s="20">
        <f>Table1[[#This Row],[Qty Sold]]/Table1[[#This Row],[Qty Added]]</f>
        <v>0.55555555555555558</v>
      </c>
      <c r="T2932" s="19">
        <f>Table1[[#This Row],[Unit Price]]*Table1[[#This Row],[Stock]]</f>
        <v>156000</v>
      </c>
    </row>
    <row r="2933" spans="1:20" x14ac:dyDescent="0.3">
      <c r="A2933" t="s">
        <v>398</v>
      </c>
      <c r="J2933" s="18" t="str">
        <f t="shared" si="180"/>
        <v>06-02-2026</v>
      </c>
      <c r="K2933" t="str">
        <f t="shared" si="181"/>
        <v>SKU437</v>
      </c>
      <c r="L2933" t="str">
        <f t="shared" si="182"/>
        <v>steel jug premium max</v>
      </c>
      <c r="M2933" t="s">
        <v>542</v>
      </c>
      <c r="N2933">
        <f t="shared" si="183"/>
        <v>35</v>
      </c>
      <c r="O2933" cm="1">
        <f t="array" ref="O2933">_xlfn.FILTERXML("&lt;t&gt;&lt;s&gt;" &amp; SUBSTITUTE(SUBSTITUTE(A2933, "|", "&lt;/s&gt;&lt;s&gt;"), ";", "&lt;/s&gt;&lt;s&gt;") &amp; "&lt;/s&gt;&lt;/t&gt;", "//s[last()-2]")</f>
        <v>18</v>
      </c>
      <c r="P2933" cm="1">
        <f t="array" ref="P2933">_xlfn.FILTERXML("&lt;t&gt;&lt;s&gt;" &amp; SUBSTITUTE(SUBSTITUTE(SUBSTITUTE(CLEAN(A2933), "|", "&lt;/s&gt;&lt;s&gt;"), ",", "&lt;/s&gt;&lt;s&gt;"), ";", "&lt;/s&gt;&lt;s&gt;") &amp; "&lt;/s&gt;&lt;/t&gt;", "//s[last()-2]")</f>
        <v>140</v>
      </c>
      <c r="Q2933" cm="1">
        <f t="array" ref="Q2933">_xlfn.FILTERXML("&lt;t&gt;&lt;s&gt;" &amp; SUBSTITUTE(SUBSTITUTE(SUBSTITUTE(A2933, "|", "&lt;/s&gt;&lt;s&gt;"), ",", "&lt;/s&gt;&lt;s&gt;"), ";", "&lt;/s&gt;&lt;s&gt;") &amp; "&lt;/s&gt;&lt;/t&gt;", "//s[last()-1]")</f>
        <v>1200</v>
      </c>
      <c r="R2933" t="s">
        <v>600</v>
      </c>
      <c r="S2933" s="20">
        <f>Table1[[#This Row],[Qty Sold]]/Table1[[#This Row],[Qty Added]]</f>
        <v>0.51428571428571423</v>
      </c>
      <c r="T2933" s="19">
        <f>Table1[[#This Row],[Unit Price]]*Table1[[#This Row],[Stock]]</f>
        <v>168000</v>
      </c>
    </row>
    <row r="2934" spans="1:20" x14ac:dyDescent="0.3">
      <c r="A2934" t="s">
        <v>399</v>
      </c>
      <c r="J2934" s="18" t="str">
        <f t="shared" si="180"/>
        <v>07-02-2026</v>
      </c>
      <c r="K2934" t="str">
        <f t="shared" si="181"/>
        <v>SKU438</v>
      </c>
      <c r="L2934" t="str">
        <f t="shared" si="182"/>
        <v>Tea Kettle Premium Max</v>
      </c>
      <c r="M2934" t="s">
        <v>552</v>
      </c>
      <c r="N2934">
        <f t="shared" si="183"/>
        <v>38</v>
      </c>
      <c r="O2934" cm="1">
        <f t="array" ref="O2934">_xlfn.FILTERXML("&lt;t&gt;&lt;s&gt;" &amp; SUBSTITUTE(SUBSTITUTE(A2934, "|", "&lt;/s&gt;&lt;s&gt;"), ";", "&lt;/s&gt;&lt;s&gt;") &amp; "&lt;/s&gt;&lt;/t&gt;", "//s[last()-2]")</f>
        <v>20</v>
      </c>
      <c r="P2934" cm="1">
        <f t="array" ref="P2934">_xlfn.FILTERXML("&lt;t&gt;&lt;s&gt;" &amp; SUBSTITUTE(SUBSTITUTE(SUBSTITUTE(CLEAN(A2934), "|", "&lt;/s&gt;&lt;s&gt;"), ",", "&lt;/s&gt;&lt;s&gt;"), ";", "&lt;/s&gt;&lt;s&gt;") &amp; "&lt;/s&gt;&lt;/t&gt;", "//s[last()-2]")</f>
        <v>130</v>
      </c>
      <c r="Q2934" cm="1">
        <f t="array" ref="Q2934">_xlfn.FILTERXML("&lt;t&gt;&lt;s&gt;" &amp; SUBSTITUTE(SUBSTITUTE(SUBSTITUTE(A2934, "|", "&lt;/s&gt;&lt;s&gt;"), ",", "&lt;/s&gt;&lt;s&gt;"), ";", "&lt;/s&gt;&lt;s&gt;") &amp; "&lt;/s&gt;&lt;/t&gt;", "//s[last()-1]")</f>
        <v>1500</v>
      </c>
      <c r="R2934" t="s">
        <v>592</v>
      </c>
      <c r="S2934" s="20">
        <f>Table1[[#This Row],[Qty Sold]]/Table1[[#This Row],[Qty Added]]</f>
        <v>0.52631578947368418</v>
      </c>
      <c r="T2934" s="19">
        <f>Table1[[#This Row],[Unit Price]]*Table1[[#This Row],[Stock]]</f>
        <v>195000</v>
      </c>
    </row>
    <row r="2935" spans="1:20" x14ac:dyDescent="0.3">
      <c r="A2935" t="s">
        <v>400</v>
      </c>
      <c r="J2935" s="18" t="str">
        <f t="shared" si="180"/>
        <v>08-02-2026</v>
      </c>
      <c r="K2935" t="str">
        <f t="shared" si="181"/>
        <v>SKU439</v>
      </c>
      <c r="L2935" t="str">
        <f t="shared" si="182"/>
        <v>tea kettle premium max</v>
      </c>
      <c r="M2935" t="s">
        <v>571</v>
      </c>
      <c r="N2935">
        <f t="shared" si="183"/>
        <v>30</v>
      </c>
      <c r="O2935" cm="1">
        <f t="array" ref="O2935">_xlfn.FILTERXML("&lt;t&gt;&lt;s&gt;" &amp; SUBSTITUTE(SUBSTITUTE(A2935, "|", "&lt;/s&gt;&lt;s&gt;"), ";", "&lt;/s&gt;&lt;s&gt;") &amp; "&lt;/s&gt;&lt;/t&gt;", "//s[last()-2]")</f>
        <v>15</v>
      </c>
      <c r="P2935" cm="1">
        <f t="array" ref="P2935">_xlfn.FILTERXML("&lt;t&gt;&lt;s&gt;" &amp; SUBSTITUTE(SUBSTITUTE(SUBSTITUTE(CLEAN(A2935), "|", "&lt;/s&gt;&lt;s&gt;"), ",", "&lt;/s&gt;&lt;s&gt;"), ";", "&lt;/s&gt;&lt;s&gt;") &amp; "&lt;/s&gt;&lt;/t&gt;", "//s[last()-2]")</f>
        <v>135</v>
      </c>
      <c r="Q2935" cm="1">
        <f t="array" ref="Q2935">_xlfn.FILTERXML("&lt;t&gt;&lt;s&gt;" &amp; SUBSTITUTE(SUBSTITUTE(SUBSTITUTE(A2935, "|", "&lt;/s&gt;&lt;s&gt;"), ",", "&lt;/s&gt;&lt;s&gt;"), ";", "&lt;/s&gt;&lt;s&gt;") &amp; "&lt;/s&gt;&lt;/t&gt;", "//s[last()-1]")</f>
        <v>1500</v>
      </c>
      <c r="R2935" t="s">
        <v>612</v>
      </c>
      <c r="S2935" s="20">
        <f>Table1[[#This Row],[Qty Sold]]/Table1[[#This Row],[Qty Added]]</f>
        <v>0.5</v>
      </c>
      <c r="T2935" s="19">
        <f>Table1[[#This Row],[Unit Price]]*Table1[[#This Row],[Stock]]</f>
        <v>202500</v>
      </c>
    </row>
    <row r="2936" spans="1:20" x14ac:dyDescent="0.3">
      <c r="A2936" t="s">
        <v>401</v>
      </c>
      <c r="J2936" s="18" t="str">
        <f t="shared" si="180"/>
        <v>09-02-2026</v>
      </c>
      <c r="K2936" t="str">
        <f t="shared" si="181"/>
        <v>SKU440</v>
      </c>
      <c r="L2936" t="str">
        <f t="shared" si="182"/>
        <v>Dinner Set Premium Max</v>
      </c>
      <c r="M2936" t="s">
        <v>556</v>
      </c>
      <c r="N2936">
        <f t="shared" si="183"/>
        <v>28</v>
      </c>
      <c r="O2936" cm="1">
        <f t="array" ref="O2936">_xlfn.FILTERXML("&lt;t&gt;&lt;s&gt;" &amp; SUBSTITUTE(SUBSTITUTE(A2936, "|", "&lt;/s&gt;&lt;s&gt;"), ";", "&lt;/s&gt;&lt;s&gt;") &amp; "&lt;/s&gt;&lt;/t&gt;", "//s[last()-2]")</f>
        <v>14</v>
      </c>
      <c r="P2936" cm="1">
        <f t="array" ref="P2936">_xlfn.FILTERXML("&lt;t&gt;&lt;s&gt;" &amp; SUBSTITUTE(SUBSTITUTE(SUBSTITUTE(CLEAN(A2936), "|", "&lt;/s&gt;&lt;s&gt;"), ",", "&lt;/s&gt;&lt;s&gt;"), ";", "&lt;/s&gt;&lt;s&gt;") &amp; "&lt;/s&gt;&lt;/t&gt;", "//s[last()-2]")</f>
        <v>95</v>
      </c>
      <c r="Q2936" cm="1">
        <f t="array" ref="Q2936">_xlfn.FILTERXML("&lt;t&gt;&lt;s&gt;" &amp; SUBSTITUTE(SUBSTITUTE(SUBSTITUTE(A2936, "|", "&lt;/s&gt;&lt;s&gt;"), ",", "&lt;/s&gt;&lt;s&gt;"), ";", "&lt;/s&gt;&lt;s&gt;") &amp; "&lt;/s&gt;&lt;/t&gt;", "//s[last()-1]")</f>
        <v>6000</v>
      </c>
      <c r="R2936" t="s">
        <v>596</v>
      </c>
      <c r="S2936" s="20">
        <f>Table1[[#This Row],[Qty Sold]]/Table1[[#This Row],[Qty Added]]</f>
        <v>0.5</v>
      </c>
      <c r="T2936" s="19">
        <f>Table1[[#This Row],[Unit Price]]*Table1[[#This Row],[Stock]]</f>
        <v>570000</v>
      </c>
    </row>
    <row r="2937" spans="1:20" x14ac:dyDescent="0.3">
      <c r="A2937" t="s">
        <v>402</v>
      </c>
      <c r="J2937" s="18" t="str">
        <f t="shared" si="180"/>
        <v>10-02-2026</v>
      </c>
      <c r="K2937" t="str">
        <f t="shared" si="181"/>
        <v>SKU441</v>
      </c>
      <c r="L2937" t="str">
        <f t="shared" si="182"/>
        <v>dinner set premium max</v>
      </c>
      <c r="M2937" t="s">
        <v>572</v>
      </c>
      <c r="N2937">
        <f t="shared" si="183"/>
        <v>20</v>
      </c>
      <c r="O2937" cm="1">
        <f t="array" ref="O2937">_xlfn.FILTERXML("&lt;t&gt;&lt;s&gt;" &amp; SUBSTITUTE(SUBSTITUTE(A2937, "|", "&lt;/s&gt;&lt;s&gt;"), ";", "&lt;/s&gt;&lt;s&gt;") &amp; "&lt;/s&gt;&lt;/t&gt;", "//s[last()-2]")</f>
        <v>10</v>
      </c>
      <c r="P2937" cm="1">
        <f t="array" ref="P2937">_xlfn.FILTERXML("&lt;t&gt;&lt;s&gt;" &amp; SUBSTITUTE(SUBSTITUTE(SUBSTITUTE(CLEAN(A2937), "|", "&lt;/s&gt;&lt;s&gt;"), ",", "&lt;/s&gt;&lt;s&gt;"), ";", "&lt;/s&gt;&lt;s&gt;") &amp; "&lt;/s&gt;&lt;/t&gt;", "//s[last()-2]")</f>
        <v>100</v>
      </c>
      <c r="Q2937" cm="1">
        <f t="array" ref="Q2937">_xlfn.FILTERXML("&lt;t&gt;&lt;s&gt;" &amp; SUBSTITUTE(SUBSTITUTE(SUBSTITUTE(A2937, "|", "&lt;/s&gt;&lt;s&gt;"), ",", "&lt;/s&gt;&lt;s&gt;"), ";", "&lt;/s&gt;&lt;s&gt;") &amp; "&lt;/s&gt;&lt;/t&gt;", "//s[last()-1]")</f>
        <v>6000</v>
      </c>
      <c r="R2937" t="s">
        <v>613</v>
      </c>
      <c r="S2937" s="20">
        <f>Table1[[#This Row],[Qty Sold]]/Table1[[#This Row],[Qty Added]]</f>
        <v>0.5</v>
      </c>
      <c r="T2937" s="19">
        <f>Table1[[#This Row],[Unit Price]]*Table1[[#This Row],[Stock]]</f>
        <v>600000</v>
      </c>
    </row>
    <row r="2938" spans="1:20" x14ac:dyDescent="0.3">
      <c r="A2938" t="s">
        <v>403</v>
      </c>
      <c r="J2938" s="18" t="str">
        <f t="shared" si="180"/>
        <v>11-02-2026</v>
      </c>
      <c r="K2938" t="str">
        <f t="shared" si="181"/>
        <v>SKU442</v>
      </c>
      <c r="L2938" t="str">
        <f t="shared" si="182"/>
        <v>Plastic Mug Premium Max</v>
      </c>
      <c r="M2938" t="s">
        <v>544</v>
      </c>
      <c r="N2938">
        <f t="shared" si="183"/>
        <v>100</v>
      </c>
      <c r="O2938" cm="1">
        <f t="array" ref="O2938">_xlfn.FILTERXML("&lt;t&gt;&lt;s&gt;" &amp; SUBSTITUTE(SUBSTITUTE(A2938, "|", "&lt;/s&gt;&lt;s&gt;"), ";", "&lt;/s&gt;&lt;s&gt;") &amp; "&lt;/s&gt;&lt;/t&gt;", "//s[last()-2]")</f>
        <v>70</v>
      </c>
      <c r="P2938" cm="1">
        <f t="array" ref="P2938">_xlfn.FILTERXML("&lt;t&gt;&lt;s&gt;" &amp; SUBSTITUTE(SUBSTITUTE(SUBSTITUTE(CLEAN(A2938), "|", "&lt;/s&gt;&lt;s&gt;"), ",", "&lt;/s&gt;&lt;s&gt;"), ";", "&lt;/s&gt;&lt;s&gt;") &amp; "&lt;/s&gt;&lt;/t&gt;", "//s[last()-2]")</f>
        <v>230</v>
      </c>
      <c r="Q2938" cm="1">
        <f t="array" ref="Q2938">_xlfn.FILTERXML("&lt;t&gt;&lt;s&gt;" &amp; SUBSTITUTE(SUBSTITUTE(SUBSTITUTE(A2938, "|", "&lt;/s&gt;&lt;s&gt;"), ",", "&lt;/s&gt;&lt;s&gt;"), ";", "&lt;/s&gt;&lt;s&gt;") &amp; "&lt;/s&gt;&lt;/t&gt;", "//s[last()-1]")</f>
        <v>200</v>
      </c>
      <c r="R2938" t="s">
        <v>584</v>
      </c>
      <c r="S2938" s="20">
        <f>Table1[[#This Row],[Qty Sold]]/Table1[[#This Row],[Qty Added]]</f>
        <v>0.7</v>
      </c>
      <c r="T2938" s="19">
        <f>Table1[[#This Row],[Unit Price]]*Table1[[#This Row],[Stock]]</f>
        <v>46000</v>
      </c>
    </row>
    <row r="2939" spans="1:20" x14ac:dyDescent="0.3">
      <c r="A2939" t="s">
        <v>404</v>
      </c>
      <c r="J2939" s="18" t="str">
        <f t="shared" si="180"/>
        <v>12-02-2026</v>
      </c>
      <c r="K2939" t="str">
        <f t="shared" si="181"/>
        <v>SKU443</v>
      </c>
      <c r="L2939" t="str">
        <f t="shared" si="182"/>
        <v>plastic mug premium max</v>
      </c>
      <c r="M2939" t="s">
        <v>573</v>
      </c>
      <c r="N2939">
        <f t="shared" si="183"/>
        <v>75</v>
      </c>
      <c r="O2939" cm="1">
        <f t="array" ref="O2939">_xlfn.FILTERXML("&lt;t&gt;&lt;s&gt;" &amp; SUBSTITUTE(SUBSTITUTE(A2939, "|", "&lt;/s&gt;&lt;s&gt;"), ";", "&lt;/s&gt;&lt;s&gt;") &amp; "&lt;/s&gt;&lt;/t&gt;", "//s[last()-2]")</f>
        <v>40</v>
      </c>
      <c r="P2939" cm="1">
        <f t="array" ref="P2939">_xlfn.FILTERXML("&lt;t&gt;&lt;s&gt;" &amp; SUBSTITUTE(SUBSTITUTE(SUBSTITUTE(CLEAN(A2939), "|", "&lt;/s&gt;&lt;s&gt;"), ",", "&lt;/s&gt;&lt;s&gt;"), ";", "&lt;/s&gt;&lt;s&gt;") &amp; "&lt;/s&gt;&lt;/t&gt;", "//s[last()-2]")</f>
        <v>240</v>
      </c>
      <c r="Q2939" cm="1">
        <f t="array" ref="Q2939">_xlfn.FILTERXML("&lt;t&gt;&lt;s&gt;" &amp; SUBSTITUTE(SUBSTITUTE(SUBSTITUTE(A2939, "|", "&lt;/s&gt;&lt;s&gt;"), ",", "&lt;/s&gt;&lt;s&gt;"), ";", "&lt;/s&gt;&lt;s&gt;") &amp; "&lt;/s&gt;&lt;/t&gt;", "//s[last()-1]")</f>
        <v>200</v>
      </c>
      <c r="R2939" t="s">
        <v>614</v>
      </c>
      <c r="S2939" s="20">
        <f>Table1[[#This Row],[Qty Sold]]/Table1[[#This Row],[Qty Added]]</f>
        <v>0.53333333333333333</v>
      </c>
      <c r="T2939" s="19">
        <f>Table1[[#This Row],[Unit Price]]*Table1[[#This Row],[Stock]]</f>
        <v>48000</v>
      </c>
    </row>
    <row r="2940" spans="1:20" x14ac:dyDescent="0.3">
      <c r="A2940" t="s">
        <v>405</v>
      </c>
      <c r="J2940" s="18" t="str">
        <f t="shared" si="180"/>
        <v>13-02-2026</v>
      </c>
      <c r="K2940" t="str">
        <f t="shared" si="181"/>
        <v>SKU444</v>
      </c>
      <c r="L2940" t="str">
        <f t="shared" si="182"/>
        <v>Bottle Set Premium Max</v>
      </c>
      <c r="M2940" t="s">
        <v>557</v>
      </c>
      <c r="N2940">
        <f t="shared" si="183"/>
        <v>90</v>
      </c>
      <c r="O2940" cm="1">
        <f t="array" ref="O2940">_xlfn.FILTERXML("&lt;t&gt;&lt;s&gt;" &amp; SUBSTITUTE(SUBSTITUTE(A2940, "|", "&lt;/s&gt;&lt;s&gt;"), ";", "&lt;/s&gt;&lt;s&gt;") &amp; "&lt;/s&gt;&lt;/t&gt;", "//s[last()-2]")</f>
        <v>60</v>
      </c>
      <c r="P2940" cm="1">
        <f t="array" ref="P2940">_xlfn.FILTERXML("&lt;t&gt;&lt;s&gt;" &amp; SUBSTITUTE(SUBSTITUTE(SUBSTITUTE(CLEAN(A2940), "|", "&lt;/s&gt;&lt;s&gt;"), ",", "&lt;/s&gt;&lt;s&gt;"), ";", "&lt;/s&gt;&lt;s&gt;") &amp; "&lt;/s&gt;&lt;/t&gt;", "//s[last()-2]")</f>
        <v>220</v>
      </c>
      <c r="Q2940" cm="1">
        <f t="array" ref="Q2940">_xlfn.FILTERXML("&lt;t&gt;&lt;s&gt;" &amp; SUBSTITUTE(SUBSTITUTE(SUBSTITUTE(A2940, "|", "&lt;/s&gt;&lt;s&gt;"), ",", "&lt;/s&gt;&lt;s&gt;"), ";", "&lt;/s&gt;&lt;s&gt;") &amp; "&lt;/s&gt;&lt;/t&gt;", "//s[last()-1]")</f>
        <v>1000</v>
      </c>
      <c r="R2940" t="s">
        <v>597</v>
      </c>
      <c r="S2940" s="20">
        <f>Table1[[#This Row],[Qty Sold]]/Table1[[#This Row],[Qty Added]]</f>
        <v>0.66666666666666663</v>
      </c>
      <c r="T2940" s="19">
        <f>Table1[[#This Row],[Unit Price]]*Table1[[#This Row],[Stock]]</f>
        <v>220000</v>
      </c>
    </row>
    <row r="2941" spans="1:20" x14ac:dyDescent="0.3">
      <c r="A2941" t="s">
        <v>150</v>
      </c>
      <c r="J2941" s="18" t="str">
        <f t="shared" si="180"/>
        <v>28-02-2026</v>
      </c>
      <c r="K2941" t="str">
        <f t="shared" si="181"/>
        <v>SKU099</v>
      </c>
      <c r="L2941" t="str">
        <f t="shared" si="182"/>
        <v>Mixer Grinder Premium</v>
      </c>
      <c r="M2941" t="s">
        <v>566</v>
      </c>
      <c r="N2941">
        <f t="shared" si="183"/>
        <v>10</v>
      </c>
      <c r="O2941" cm="1">
        <f t="array" ref="O2941">_xlfn.FILTERXML("&lt;t&gt;&lt;s&gt;" &amp; SUBSTITUTE(SUBSTITUTE(A2941, "|", "&lt;/s&gt;&lt;s&gt;"), ";", "&lt;/s&gt;&lt;s&gt;") &amp; "&lt;/s&gt;&lt;/t&gt;", "//s[last()-2]")</f>
        <v>6</v>
      </c>
      <c r="P2941" cm="1">
        <f t="array" ref="P2941">_xlfn.FILTERXML("&lt;t&gt;&lt;s&gt;" &amp; SUBSTITUTE(SUBSTITUTE(SUBSTITUTE(CLEAN(A2941), "|", "&lt;/s&gt;&lt;s&gt;"), ",", "&lt;/s&gt;&lt;s&gt;"), ";", "&lt;/s&gt;&lt;s&gt;") &amp; "&lt;/s&gt;&lt;/t&gt;", "//s[last()-2]")</f>
        <v>25</v>
      </c>
      <c r="Q2941" cm="1">
        <f t="array" ref="Q2941">_xlfn.FILTERXML("&lt;t&gt;&lt;s&gt;" &amp; SUBSTITUTE(SUBSTITUTE(SUBSTITUTE(A2941, "|", "&lt;/s&gt;&lt;s&gt;"), ",", "&lt;/s&gt;&lt;s&gt;"), ";", "&lt;/s&gt;&lt;s&gt;") &amp; "&lt;/s&gt;&lt;/t&gt;", "//s[last()-1]")</f>
        <v>4500</v>
      </c>
      <c r="R2941" t="s">
        <v>607</v>
      </c>
      <c r="S2941" s="20">
        <f>Table1[[#This Row],[Qty Sold]]/Table1[[#This Row],[Qty Added]]</f>
        <v>0.6</v>
      </c>
      <c r="T2941" s="19">
        <f>Table1[[#This Row],[Unit Price]]*Table1[[#This Row],[Stock]]</f>
        <v>112500</v>
      </c>
    </row>
    <row r="2942" spans="1:20" x14ac:dyDescent="0.3">
      <c r="A2942" t="s">
        <v>151</v>
      </c>
      <c r="J2942" s="18" t="str">
        <f t="shared" si="180"/>
        <v>01-03-2026</v>
      </c>
      <c r="K2942" t="str">
        <f t="shared" si="181"/>
        <v>SKU100</v>
      </c>
      <c r="L2942" t="str">
        <f t="shared" si="182"/>
        <v>Mixer grinder premium</v>
      </c>
      <c r="M2942" t="s">
        <v>566</v>
      </c>
      <c r="N2942">
        <f t="shared" si="183"/>
        <v>8</v>
      </c>
      <c r="O2942" cm="1">
        <f t="array" ref="O2942">_xlfn.FILTERXML("&lt;t&gt;&lt;s&gt;" &amp; SUBSTITUTE(SUBSTITUTE(A2942, "|", "&lt;/s&gt;&lt;s&gt;"), ";", "&lt;/s&gt;&lt;s&gt;") &amp; "&lt;/s&gt;&lt;/t&gt;", "//s[last()-2]")</f>
        <v>4</v>
      </c>
      <c r="P2942" cm="1">
        <f t="array" ref="P2942">_xlfn.FILTERXML("&lt;t&gt;&lt;s&gt;" &amp; SUBSTITUTE(SUBSTITUTE(SUBSTITUTE(CLEAN(A2942), "|", "&lt;/s&gt;&lt;s&gt;"), ",", "&lt;/s&gt;&lt;s&gt;"), ";", "&lt;/s&gt;&lt;s&gt;") &amp; "&lt;/s&gt;&lt;/t&gt;", "//s[last()-2]")</f>
        <v>28</v>
      </c>
      <c r="Q2942" cm="1">
        <f t="array" ref="Q2942">_xlfn.FILTERXML("&lt;t&gt;&lt;s&gt;" &amp; SUBSTITUTE(SUBSTITUTE(SUBSTITUTE(A2942, "|", "&lt;/s&gt;&lt;s&gt;"), ",", "&lt;/s&gt;&lt;s&gt;"), ";", "&lt;/s&gt;&lt;s&gt;") &amp; "&lt;/s&gt;&lt;/t&gt;", "//s[last()-1]")</f>
        <v>4500</v>
      </c>
      <c r="R2942" t="s">
        <v>607</v>
      </c>
      <c r="S2942" s="20">
        <f>Table1[[#This Row],[Qty Sold]]/Table1[[#This Row],[Qty Added]]</f>
        <v>0.5</v>
      </c>
      <c r="T2942" s="19">
        <f>Table1[[#This Row],[Unit Price]]*Table1[[#This Row],[Stock]]</f>
        <v>126000</v>
      </c>
    </row>
    <row r="2943" spans="1:20" x14ac:dyDescent="0.3">
      <c r="A2943" t="s">
        <v>152</v>
      </c>
      <c r="J2943" s="18" t="str">
        <f t="shared" si="180"/>
        <v>02-03-2026</v>
      </c>
      <c r="K2943" t="str">
        <f t="shared" si="181"/>
        <v>SKU101</v>
      </c>
      <c r="L2943" t="str">
        <f t="shared" si="182"/>
        <v>Electric Kettle Premium</v>
      </c>
      <c r="M2943" t="s">
        <v>565</v>
      </c>
      <c r="N2943">
        <f t="shared" si="183"/>
        <v>15</v>
      </c>
      <c r="O2943" cm="1">
        <f t="array" ref="O2943">_xlfn.FILTERXML("&lt;t&gt;&lt;s&gt;" &amp; SUBSTITUTE(SUBSTITUTE(A2943, "|", "&lt;/s&gt;&lt;s&gt;"), ";", "&lt;/s&gt;&lt;s&gt;") &amp; "&lt;/s&gt;&lt;/t&gt;", "//s[last()-2]")</f>
        <v>9</v>
      </c>
      <c r="P2943" cm="1">
        <f t="array" ref="P2943">_xlfn.FILTERXML("&lt;t&gt;&lt;s&gt;" &amp; SUBSTITUTE(SUBSTITUTE(SUBSTITUTE(CLEAN(A2943), "|", "&lt;/s&gt;&lt;s&gt;"), ",", "&lt;/s&gt;&lt;s&gt;"), ";", "&lt;/s&gt;&lt;s&gt;") &amp; "&lt;/s&gt;&lt;/t&gt;", "//s[last()-2]")</f>
        <v>35</v>
      </c>
      <c r="Q2943" cm="1">
        <f t="array" ref="Q2943">_xlfn.FILTERXML("&lt;t&gt;&lt;s&gt;" &amp; SUBSTITUTE(SUBSTITUTE(SUBSTITUTE(A2943, "|", "&lt;/s&gt;&lt;s&gt;"), ",", "&lt;/s&gt;&lt;s&gt;"), ";", "&lt;/s&gt;&lt;s&gt;") &amp; "&lt;/s&gt;&lt;/t&gt;", "//s[last()-1]")</f>
        <v>2000</v>
      </c>
      <c r="R2943" t="s">
        <v>606</v>
      </c>
      <c r="S2943" s="20">
        <f>Table1[[#This Row],[Qty Sold]]/Table1[[#This Row],[Qty Added]]</f>
        <v>0.6</v>
      </c>
      <c r="T2943" s="19">
        <f>Table1[[#This Row],[Unit Price]]*Table1[[#This Row],[Stock]]</f>
        <v>70000</v>
      </c>
    </row>
    <row r="2944" spans="1:20" x14ac:dyDescent="0.3">
      <c r="A2944" t="s">
        <v>153</v>
      </c>
      <c r="J2944" s="18" t="str">
        <f t="shared" si="180"/>
        <v>03-03-2026</v>
      </c>
      <c r="K2944" t="str">
        <f t="shared" si="181"/>
        <v>SKU102</v>
      </c>
      <c r="L2944" t="str">
        <f t="shared" si="182"/>
        <v>electric kettle premium</v>
      </c>
      <c r="M2944" t="s">
        <v>579</v>
      </c>
      <c r="N2944">
        <f t="shared" si="183"/>
        <v>10</v>
      </c>
      <c r="O2944" cm="1">
        <f t="array" ref="O2944">_xlfn.FILTERXML("&lt;t&gt;&lt;s&gt;" &amp; SUBSTITUTE(SUBSTITUTE(A2944, "|", "&lt;/s&gt;&lt;s&gt;"), ";", "&lt;/s&gt;&lt;s&gt;") &amp; "&lt;/s&gt;&lt;/t&gt;", "//s[last()-2]")</f>
        <v>5</v>
      </c>
      <c r="P2944" cm="1">
        <f t="array" ref="P2944">_xlfn.FILTERXML("&lt;t&gt;&lt;s&gt;" &amp; SUBSTITUTE(SUBSTITUTE(SUBSTITUTE(CLEAN(A2944), "|", "&lt;/s&gt;&lt;s&gt;"), ",", "&lt;/s&gt;&lt;s&gt;"), ";", "&lt;/s&gt;&lt;s&gt;") &amp; "&lt;/s&gt;&lt;/t&gt;", "//s[last()-2]")</f>
        <v>38</v>
      </c>
      <c r="Q2944" cm="1">
        <f t="array" ref="Q2944">_xlfn.FILTERXML("&lt;t&gt;&lt;s&gt;" &amp; SUBSTITUTE(SUBSTITUTE(SUBSTITUTE(A2944, "|", "&lt;/s&gt;&lt;s&gt;"), ",", "&lt;/s&gt;&lt;s&gt;"), ";", "&lt;/s&gt;&lt;s&gt;") &amp; "&lt;/s&gt;&lt;/t&gt;", "//s[last()-1]")</f>
        <v>2000</v>
      </c>
      <c r="R2944" t="s">
        <v>620</v>
      </c>
      <c r="S2944" s="20">
        <f>Table1[[#This Row],[Qty Sold]]/Table1[[#This Row],[Qty Added]]</f>
        <v>0.5</v>
      </c>
      <c r="T2944" s="19">
        <f>Table1[[#This Row],[Unit Price]]*Table1[[#This Row],[Stock]]</f>
        <v>76000</v>
      </c>
    </row>
    <row r="2945" spans="1:20" x14ac:dyDescent="0.3">
      <c r="A2945" t="s">
        <v>154</v>
      </c>
      <c r="J2945" s="18" t="str">
        <f t="shared" si="180"/>
        <v>04-03-2026</v>
      </c>
      <c r="K2945" t="str">
        <f t="shared" si="181"/>
        <v>SKU103</v>
      </c>
      <c r="L2945" t="str">
        <f t="shared" si="182"/>
        <v>Rice Cooker Premium</v>
      </c>
      <c r="M2945" t="s">
        <v>564</v>
      </c>
      <c r="N2945">
        <f t="shared" si="183"/>
        <v>12</v>
      </c>
      <c r="O2945" cm="1">
        <f t="array" ref="O2945">_xlfn.FILTERXML("&lt;t&gt;&lt;s&gt;" &amp; SUBSTITUTE(SUBSTITUTE(A2945, "|", "&lt;/s&gt;&lt;s&gt;"), ";", "&lt;/s&gt;&lt;s&gt;") &amp; "&lt;/s&gt;&lt;/t&gt;", "//s[last()-2]")</f>
        <v>7</v>
      </c>
      <c r="P2945" cm="1">
        <f t="array" ref="P2945">_xlfn.FILTERXML("&lt;t&gt;&lt;s&gt;" &amp; SUBSTITUTE(SUBSTITUTE(SUBSTITUTE(CLEAN(A2945), "|", "&lt;/s&gt;&lt;s&gt;"), ",", "&lt;/s&gt;&lt;s&gt;"), ";", "&lt;/s&gt;&lt;s&gt;") &amp; "&lt;/s&gt;&lt;/t&gt;", "//s[last()-2]")</f>
        <v>30</v>
      </c>
      <c r="Q2945" cm="1">
        <f t="array" ref="Q2945">_xlfn.FILTERXML("&lt;t&gt;&lt;s&gt;" &amp; SUBSTITUTE(SUBSTITUTE(SUBSTITUTE(A2945, "|", "&lt;/s&gt;&lt;s&gt;"), ",", "&lt;/s&gt;&lt;s&gt;"), ";", "&lt;/s&gt;&lt;s&gt;") &amp; "&lt;/s&gt;&lt;/t&gt;", "//s[last()-1]")</f>
        <v>3000</v>
      </c>
      <c r="R2945" t="s">
        <v>605</v>
      </c>
      <c r="S2945" s="20">
        <f>Table1[[#This Row],[Qty Sold]]/Table1[[#This Row],[Qty Added]]</f>
        <v>0.58333333333333337</v>
      </c>
      <c r="T2945" s="19">
        <f>Table1[[#This Row],[Unit Price]]*Table1[[#This Row],[Stock]]</f>
        <v>90000</v>
      </c>
    </row>
    <row r="2946" spans="1:20" x14ac:dyDescent="0.3">
      <c r="A2946" t="s">
        <v>155</v>
      </c>
      <c r="J2946" s="18" t="str">
        <f t="shared" si="180"/>
        <v>05-03-2026</v>
      </c>
      <c r="K2946" t="str">
        <f t="shared" si="181"/>
        <v>SKU104</v>
      </c>
      <c r="L2946" t="str">
        <f t="shared" si="182"/>
        <v>rice cooker premium</v>
      </c>
      <c r="M2946" t="s">
        <v>580</v>
      </c>
      <c r="N2946">
        <f t="shared" si="183"/>
        <v>8</v>
      </c>
      <c r="O2946" cm="1">
        <f t="array" ref="O2946">_xlfn.FILTERXML("&lt;t&gt;&lt;s&gt;" &amp; SUBSTITUTE(SUBSTITUTE(A2946, "|", "&lt;/s&gt;&lt;s&gt;"), ";", "&lt;/s&gt;&lt;s&gt;") &amp; "&lt;/s&gt;&lt;/t&gt;", "//s[last()-2]")</f>
        <v>4</v>
      </c>
      <c r="P2946" cm="1">
        <f t="array" ref="P2946">_xlfn.FILTERXML("&lt;t&gt;&lt;s&gt;" &amp; SUBSTITUTE(SUBSTITUTE(SUBSTITUTE(CLEAN(A2946), "|", "&lt;/s&gt;&lt;s&gt;"), ",", "&lt;/s&gt;&lt;s&gt;"), ";", "&lt;/s&gt;&lt;s&gt;") &amp; "&lt;/s&gt;&lt;/t&gt;", "//s[last()-2]")</f>
        <v>32</v>
      </c>
      <c r="Q2946" cm="1">
        <f t="array" ref="Q2946">_xlfn.FILTERXML("&lt;t&gt;&lt;s&gt;" &amp; SUBSTITUTE(SUBSTITUTE(SUBSTITUTE(A2946, "|", "&lt;/s&gt;&lt;s&gt;"), ",", "&lt;/s&gt;&lt;s&gt;"), ";", "&lt;/s&gt;&lt;s&gt;") &amp; "&lt;/s&gt;&lt;/t&gt;", "//s[last()-1]")</f>
        <v>3000</v>
      </c>
      <c r="R2946" t="s">
        <v>621</v>
      </c>
      <c r="S2946" s="20">
        <f>Table1[[#This Row],[Qty Sold]]/Table1[[#This Row],[Qty Added]]</f>
        <v>0.5</v>
      </c>
      <c r="T2946" s="19">
        <f>Table1[[#This Row],[Unit Price]]*Table1[[#This Row],[Stock]]</f>
        <v>96000</v>
      </c>
    </row>
    <row r="2947" spans="1:20" x14ac:dyDescent="0.3">
      <c r="A2947" t="s">
        <v>156</v>
      </c>
      <c r="J2947" s="18" t="str">
        <f t="shared" ref="J2947:J3010" si="184">LEFT(A2947, FIND(",", A2947) - 1)</f>
        <v>06-03-2026</v>
      </c>
      <c r="K2947" t="str">
        <f t="shared" ref="K2947:K3010" si="185">TRIM(MID(A2947, FIND(",", A2947) + 1, FIND("|", A2947) - FIND(",", A2947) - 1))</f>
        <v>SKU105</v>
      </c>
      <c r="L2947" t="str">
        <f t="shared" ref="L2947:L3010" si="186">TRIM(_xlfn.TEXTBEFORE(_xlfn.TEXTAFTER(A2947, "|"), ";"))</f>
        <v>Steel Plate Deluxe</v>
      </c>
      <c r="M2947" t="s">
        <v>541</v>
      </c>
      <c r="N2947">
        <f t="shared" ref="N2947:N3010" si="187">VALUE(MID(A2947, FIND(",", A2947, FIND(";", A2947)) + 1, FIND("|", A2947, FIND(",", A2947, FIND(";", A2947))) - FIND(",", A2947, FIND(";", A2947)) - 1))</f>
        <v>70</v>
      </c>
      <c r="O2947" cm="1">
        <f t="array" ref="O2947">_xlfn.FILTERXML("&lt;t&gt;&lt;s&gt;" &amp; SUBSTITUTE(SUBSTITUTE(A2947, "|", "&lt;/s&gt;&lt;s&gt;"), ";", "&lt;/s&gt;&lt;s&gt;") &amp; "&lt;/s&gt;&lt;/t&gt;", "//s[last()-2]")</f>
        <v>45</v>
      </c>
      <c r="P2947" cm="1">
        <f t="array" ref="P2947">_xlfn.FILTERXML("&lt;t&gt;&lt;s&gt;" &amp; SUBSTITUTE(SUBSTITUTE(SUBSTITUTE(CLEAN(A2947), "|", "&lt;/s&gt;&lt;s&gt;"), ",", "&lt;/s&gt;&lt;s&gt;"), ";", "&lt;/s&gt;&lt;s&gt;") &amp; "&lt;/s&gt;&lt;/t&gt;", "//s[last()-2]")</f>
        <v>180</v>
      </c>
      <c r="Q2947" cm="1">
        <f t="array" ref="Q2947">_xlfn.FILTERXML("&lt;t&gt;&lt;s&gt;" &amp; SUBSTITUTE(SUBSTITUTE(SUBSTITUTE(A2947, "|", "&lt;/s&gt;&lt;s&gt;"), ",", "&lt;/s&gt;&lt;s&gt;"), ";", "&lt;/s&gt;&lt;s&gt;") &amp; "&lt;/s&gt;&lt;/t&gt;", "//s[last()-1]")</f>
        <v>200</v>
      </c>
      <c r="R2947" t="s">
        <v>582</v>
      </c>
      <c r="S2947" s="20">
        <f>Table1[[#This Row],[Qty Sold]]/Table1[[#This Row],[Qty Added]]</f>
        <v>0.6428571428571429</v>
      </c>
      <c r="T2947" s="19">
        <f>Table1[[#This Row],[Unit Price]]*Table1[[#This Row],[Stock]]</f>
        <v>36000</v>
      </c>
    </row>
    <row r="2948" spans="1:20" x14ac:dyDescent="0.3">
      <c r="A2948" t="s">
        <v>157</v>
      </c>
      <c r="J2948" s="18" t="str">
        <f t="shared" si="184"/>
        <v>07-03-2026</v>
      </c>
      <c r="K2948" t="str">
        <f t="shared" si="185"/>
        <v>SKU106</v>
      </c>
      <c r="L2948" t="str">
        <f t="shared" si="186"/>
        <v>steel plate deluxe</v>
      </c>
      <c r="M2948" t="s">
        <v>542</v>
      </c>
      <c r="N2948">
        <f t="shared" si="187"/>
        <v>50</v>
      </c>
      <c r="O2948" cm="1">
        <f t="array" ref="O2948">_xlfn.FILTERXML("&lt;t&gt;&lt;s&gt;" &amp; SUBSTITUTE(SUBSTITUTE(A2948, "|", "&lt;/s&gt;&lt;s&gt;"), ";", "&lt;/s&gt;&lt;s&gt;") &amp; "&lt;/s&gt;&lt;/t&gt;", "//s[last()-2]")</f>
        <v>25</v>
      </c>
      <c r="P2948" cm="1">
        <f t="array" ref="P2948">_xlfn.FILTERXML("&lt;t&gt;&lt;s&gt;" &amp; SUBSTITUTE(SUBSTITUTE(SUBSTITUTE(CLEAN(A2948), "|", "&lt;/s&gt;&lt;s&gt;"), ",", "&lt;/s&gt;&lt;s&gt;"), ";", "&lt;/s&gt;&lt;s&gt;") &amp; "&lt;/s&gt;&lt;/t&gt;", "//s[last()-2]")</f>
        <v>190</v>
      </c>
      <c r="Q2948" cm="1">
        <f t="array" ref="Q2948">_xlfn.FILTERXML("&lt;t&gt;&lt;s&gt;" &amp; SUBSTITUTE(SUBSTITUTE(SUBSTITUTE(A2948, "|", "&lt;/s&gt;&lt;s&gt;"), ",", "&lt;/s&gt;&lt;s&gt;"), ";", "&lt;/s&gt;&lt;s&gt;") &amp; "&lt;/s&gt;&lt;/t&gt;", "//s[last()-1]")</f>
        <v>200</v>
      </c>
      <c r="R2948" t="s">
        <v>600</v>
      </c>
      <c r="S2948" s="20">
        <f>Table1[[#This Row],[Qty Sold]]/Table1[[#This Row],[Qty Added]]</f>
        <v>0.5</v>
      </c>
      <c r="T2948" s="19">
        <f>Table1[[#This Row],[Unit Price]]*Table1[[#This Row],[Stock]]</f>
        <v>38000</v>
      </c>
    </row>
    <row r="2949" spans="1:20" x14ac:dyDescent="0.3">
      <c r="A2949" t="s">
        <v>158</v>
      </c>
      <c r="J2949" s="18" t="str">
        <f t="shared" si="184"/>
        <v>08-03-2026</v>
      </c>
      <c r="K2949" t="str">
        <f t="shared" si="185"/>
        <v>SKU107</v>
      </c>
      <c r="L2949" t="str">
        <f t="shared" si="186"/>
        <v>Glass Set Deluxe</v>
      </c>
      <c r="M2949" t="s">
        <v>545</v>
      </c>
      <c r="N2949">
        <f t="shared" si="187"/>
        <v>30</v>
      </c>
      <c r="O2949" cm="1">
        <f t="array" ref="O2949">_xlfn.FILTERXML("&lt;t&gt;&lt;s&gt;" &amp; SUBSTITUTE(SUBSTITUTE(A2949, "|", "&lt;/s&gt;&lt;s&gt;"), ";", "&lt;/s&gt;&lt;s&gt;") &amp; "&lt;/s&gt;&lt;/t&gt;", "//s[last()-2]")</f>
        <v>15</v>
      </c>
      <c r="P2949" cm="1">
        <f t="array" ref="P2949">_xlfn.FILTERXML("&lt;t&gt;&lt;s&gt;" &amp; SUBSTITUTE(SUBSTITUTE(SUBSTITUTE(CLEAN(A2949), "|", "&lt;/s&gt;&lt;s&gt;"), ",", "&lt;/s&gt;&lt;s&gt;"), ";", "&lt;/s&gt;&lt;s&gt;") &amp; "&lt;/s&gt;&lt;/t&gt;", "//s[last()-2]")</f>
        <v>70</v>
      </c>
      <c r="Q2949" cm="1">
        <f t="array" ref="Q2949">_xlfn.FILTERXML("&lt;t&gt;&lt;s&gt;" &amp; SUBSTITUTE(SUBSTITUTE(SUBSTITUTE(A2949, "|", "&lt;/s&gt;&lt;s&gt;"), ",", "&lt;/s&gt;&lt;s&gt;"), ";", "&lt;/s&gt;&lt;s&gt;") &amp; "&lt;/s&gt;&lt;/t&gt;", "//s[last()-1]")</f>
        <v>500</v>
      </c>
      <c r="R2949" t="s">
        <v>585</v>
      </c>
      <c r="S2949" s="20">
        <f>Table1[[#This Row],[Qty Sold]]/Table1[[#This Row],[Qty Added]]</f>
        <v>0.5</v>
      </c>
      <c r="T2949" s="19">
        <f>Table1[[#This Row],[Unit Price]]*Table1[[#This Row],[Stock]]</f>
        <v>35000</v>
      </c>
    </row>
    <row r="2950" spans="1:20" x14ac:dyDescent="0.3">
      <c r="A2950" t="s">
        <v>159</v>
      </c>
      <c r="J2950" s="18" t="str">
        <f t="shared" si="184"/>
        <v>09-03-2026</v>
      </c>
      <c r="K2950" t="str">
        <f t="shared" si="185"/>
        <v>SKU108</v>
      </c>
      <c r="L2950" t="str">
        <f t="shared" si="186"/>
        <v>Plastic Bucket Deluxe</v>
      </c>
      <c r="M2950" t="s">
        <v>544</v>
      </c>
      <c r="N2950">
        <f t="shared" si="187"/>
        <v>60</v>
      </c>
      <c r="O2950" cm="1">
        <f t="array" ref="O2950">_xlfn.FILTERXML("&lt;t&gt;&lt;s&gt;" &amp; SUBSTITUTE(SUBSTITUTE(A2950, "|", "&lt;/s&gt;&lt;s&gt;"), ";", "&lt;/s&gt;&lt;s&gt;") &amp; "&lt;/s&gt;&lt;/t&gt;", "//s[last()-2]")</f>
        <v>35</v>
      </c>
      <c r="P2950" cm="1">
        <f t="array" ref="P2950">_xlfn.FILTERXML("&lt;t&gt;&lt;s&gt;" &amp; SUBSTITUTE(SUBSTITUTE(SUBSTITUTE(CLEAN(A2950), "|", "&lt;/s&gt;&lt;s&gt;"), ",", "&lt;/s&gt;&lt;s&gt;"), ";", "&lt;/s&gt;&lt;s&gt;") &amp; "&lt;/s&gt;&lt;/t&gt;", "//s[last()-2]")</f>
        <v>140</v>
      </c>
      <c r="Q2950" cm="1">
        <f t="array" ref="Q2950">_xlfn.FILTERXML("&lt;t&gt;&lt;s&gt;" &amp; SUBSTITUTE(SUBSTITUTE(SUBSTITUTE(A2950, "|", "&lt;/s&gt;&lt;s&gt;"), ",", "&lt;/s&gt;&lt;s&gt;"), ";", "&lt;/s&gt;&lt;s&gt;") &amp; "&lt;/s&gt;&lt;/t&gt;", "//s[last()-1]")</f>
        <v>250</v>
      </c>
      <c r="R2950" t="s">
        <v>584</v>
      </c>
      <c r="S2950" s="20">
        <f>Table1[[#This Row],[Qty Sold]]/Table1[[#This Row],[Qty Added]]</f>
        <v>0.58333333333333337</v>
      </c>
      <c r="T2950" s="19">
        <f>Table1[[#This Row],[Unit Price]]*Table1[[#This Row],[Stock]]</f>
        <v>35000</v>
      </c>
    </row>
    <row r="2951" spans="1:20" x14ac:dyDescent="0.3">
      <c r="A2951" t="s">
        <v>160</v>
      </c>
      <c r="J2951" s="18" t="str">
        <f t="shared" si="184"/>
        <v>10-03-2026</v>
      </c>
      <c r="K2951" t="str">
        <f t="shared" si="185"/>
        <v>SKU109</v>
      </c>
      <c r="L2951" t="str">
        <f t="shared" si="186"/>
        <v>plastic bucket deluxe</v>
      </c>
      <c r="M2951" t="s">
        <v>573</v>
      </c>
      <c r="N2951">
        <f t="shared" si="187"/>
        <v>40</v>
      </c>
      <c r="O2951" cm="1">
        <f t="array" ref="O2951">_xlfn.FILTERXML("&lt;t&gt;&lt;s&gt;" &amp; SUBSTITUTE(SUBSTITUTE(A2951, "|", "&lt;/s&gt;&lt;s&gt;"), ";", "&lt;/s&gt;&lt;s&gt;") &amp; "&lt;/s&gt;&lt;/t&gt;", "//s[last()-2]")</f>
        <v>20</v>
      </c>
      <c r="P2951" cm="1">
        <f t="array" ref="P2951">_xlfn.FILTERXML("&lt;t&gt;&lt;s&gt;" &amp; SUBSTITUTE(SUBSTITUTE(SUBSTITUTE(CLEAN(A2951), "|", "&lt;/s&gt;&lt;s&gt;"), ",", "&lt;/s&gt;&lt;s&gt;"), ";", "&lt;/s&gt;&lt;s&gt;") &amp; "&lt;/s&gt;&lt;/t&gt;", "//s[last()-2]")</f>
        <v>150</v>
      </c>
      <c r="Q2951" cm="1">
        <f t="array" ref="Q2951">_xlfn.FILTERXML("&lt;t&gt;&lt;s&gt;" &amp; SUBSTITUTE(SUBSTITUTE(SUBSTITUTE(A2951, "|", "&lt;/s&gt;&lt;s&gt;"), ",", "&lt;/s&gt;&lt;s&gt;"), ";", "&lt;/s&gt;&lt;s&gt;") &amp; "&lt;/s&gt;&lt;/t&gt;", "//s[last()-1]")</f>
        <v>250</v>
      </c>
      <c r="R2951" t="s">
        <v>614</v>
      </c>
      <c r="S2951" s="20">
        <f>Table1[[#This Row],[Qty Sold]]/Table1[[#This Row],[Qty Added]]</f>
        <v>0.5</v>
      </c>
      <c r="T2951" s="19">
        <f>Table1[[#This Row],[Unit Price]]*Table1[[#This Row],[Stock]]</f>
        <v>37500</v>
      </c>
    </row>
    <row r="2952" spans="1:20" x14ac:dyDescent="0.3">
      <c r="A2952" t="s">
        <v>161</v>
      </c>
      <c r="J2952" s="18" t="str">
        <f t="shared" si="184"/>
        <v>11-03-2026</v>
      </c>
      <c r="K2952" t="str">
        <f t="shared" si="185"/>
        <v>SKU110</v>
      </c>
      <c r="L2952" t="str">
        <f t="shared" si="186"/>
        <v>Knife Set Deluxe</v>
      </c>
      <c r="M2952" t="s">
        <v>550</v>
      </c>
      <c r="N2952">
        <f t="shared" si="187"/>
        <v>35</v>
      </c>
      <c r="O2952" cm="1">
        <f t="array" ref="O2952">_xlfn.FILTERXML("&lt;t&gt;&lt;s&gt;" &amp; SUBSTITUTE(SUBSTITUTE(A2952, "|", "&lt;/s&gt;&lt;s&gt;"), ";", "&lt;/s&gt;&lt;s&gt;") &amp; "&lt;/s&gt;&lt;/t&gt;", "//s[last()-2]")</f>
        <v>20</v>
      </c>
      <c r="P2952" cm="1">
        <f t="array" ref="P2952">_xlfn.FILTERXML("&lt;t&gt;&lt;s&gt;" &amp; SUBSTITUTE(SUBSTITUTE(SUBSTITUTE(CLEAN(A2952), "|", "&lt;/s&gt;&lt;s&gt;"), ",", "&lt;/s&gt;&lt;s&gt;"), ";", "&lt;/s&gt;&lt;s&gt;") &amp; "&lt;/s&gt;&lt;/t&gt;", "//s[last()-2]")</f>
        <v>80</v>
      </c>
      <c r="Q2952" cm="1">
        <f t="array" ref="Q2952">_xlfn.FILTERXML("&lt;t&gt;&lt;s&gt;" &amp; SUBSTITUTE(SUBSTITUTE(SUBSTITUTE(A2952, "|", "&lt;/s&gt;&lt;s&gt;"), ",", "&lt;/s&gt;&lt;s&gt;"), ";", "&lt;/s&gt;&lt;s&gt;") &amp; "&lt;/s&gt;&lt;/t&gt;", "//s[last()-1]")</f>
        <v>900</v>
      </c>
      <c r="R2952" t="s">
        <v>590</v>
      </c>
      <c r="S2952" s="20">
        <f>Table1[[#This Row],[Qty Sold]]/Table1[[#This Row],[Qty Added]]</f>
        <v>0.5714285714285714</v>
      </c>
      <c r="T2952" s="19">
        <f>Table1[[#This Row],[Unit Price]]*Table1[[#This Row],[Stock]]</f>
        <v>72000</v>
      </c>
    </row>
    <row r="2953" spans="1:20" x14ac:dyDescent="0.3">
      <c r="A2953" t="s">
        <v>162</v>
      </c>
      <c r="J2953" s="18" t="str">
        <f t="shared" si="184"/>
        <v>12-03-2026</v>
      </c>
      <c r="K2953" t="str">
        <f t="shared" si="185"/>
        <v>SKU111</v>
      </c>
      <c r="L2953" t="str">
        <f t="shared" si="186"/>
        <v>knife set deluxe</v>
      </c>
      <c r="M2953" t="s">
        <v>569</v>
      </c>
      <c r="N2953">
        <f t="shared" si="187"/>
        <v>25</v>
      </c>
      <c r="O2953" cm="1">
        <f t="array" ref="O2953">_xlfn.FILTERXML("&lt;t&gt;&lt;s&gt;" &amp; SUBSTITUTE(SUBSTITUTE(A2953, "|", "&lt;/s&gt;&lt;s&gt;"), ";", "&lt;/s&gt;&lt;s&gt;") &amp; "&lt;/s&gt;&lt;/t&gt;", "//s[last()-2]")</f>
        <v>12</v>
      </c>
      <c r="P2953" cm="1">
        <f t="array" ref="P2953">_xlfn.FILTERXML("&lt;t&gt;&lt;s&gt;" &amp; SUBSTITUTE(SUBSTITUTE(SUBSTITUTE(CLEAN(A2953), "|", "&lt;/s&gt;&lt;s&gt;"), ",", "&lt;/s&gt;&lt;s&gt;"), ";", "&lt;/s&gt;&lt;s&gt;") &amp; "&lt;/s&gt;&lt;/t&gt;", "//s[last()-2]")</f>
        <v>85</v>
      </c>
      <c r="Q2953" cm="1">
        <f t="array" ref="Q2953">_xlfn.FILTERXML("&lt;t&gt;&lt;s&gt;" &amp; SUBSTITUTE(SUBSTITUTE(SUBSTITUTE(A2953, "|", "&lt;/s&gt;&lt;s&gt;"), ",", "&lt;/s&gt;&lt;s&gt;"), ";", "&lt;/s&gt;&lt;s&gt;") &amp; "&lt;/s&gt;&lt;/t&gt;", "//s[last()-1]")</f>
        <v>900</v>
      </c>
      <c r="R2953" t="s">
        <v>610</v>
      </c>
      <c r="S2953" s="20">
        <f>Table1[[#This Row],[Qty Sold]]/Table1[[#This Row],[Qty Added]]</f>
        <v>0.48</v>
      </c>
      <c r="T2953" s="19">
        <f>Table1[[#This Row],[Unit Price]]*Table1[[#This Row],[Stock]]</f>
        <v>76500</v>
      </c>
    </row>
    <row r="2954" spans="1:20" x14ac:dyDescent="0.3">
      <c r="A2954" t="s">
        <v>163</v>
      </c>
      <c r="J2954" s="18" t="str">
        <f t="shared" si="184"/>
        <v>13-03-2026</v>
      </c>
      <c r="K2954" t="str">
        <f t="shared" si="185"/>
        <v>SKU112</v>
      </c>
      <c r="L2954" t="str">
        <f t="shared" si="186"/>
        <v>Serving Tray Deluxe</v>
      </c>
      <c r="M2954" t="s">
        <v>554</v>
      </c>
      <c r="N2954">
        <f t="shared" si="187"/>
        <v>40</v>
      </c>
      <c r="O2954" cm="1">
        <f t="array" ref="O2954">_xlfn.FILTERXML("&lt;t&gt;&lt;s&gt;" &amp; SUBSTITUTE(SUBSTITUTE(A2954, "|", "&lt;/s&gt;&lt;s&gt;"), ";", "&lt;/s&gt;&lt;s&gt;") &amp; "&lt;/s&gt;&lt;/t&gt;", "//s[last()-2]")</f>
        <v>22</v>
      </c>
      <c r="P2954" cm="1">
        <f t="array" ref="P2954">_xlfn.FILTERXML("&lt;t&gt;&lt;s&gt;" &amp; SUBSTITUTE(SUBSTITUTE(SUBSTITUTE(CLEAN(A2954), "|", "&lt;/s&gt;&lt;s&gt;"), ",", "&lt;/s&gt;&lt;s&gt;"), ";", "&lt;/s&gt;&lt;s&gt;") &amp; "&lt;/s&gt;&lt;/t&gt;", "//s[last()-2]")</f>
        <v>90</v>
      </c>
      <c r="Q2954" cm="1">
        <f t="array" ref="Q2954">_xlfn.FILTERXML("&lt;t&gt;&lt;s&gt;" &amp; SUBSTITUTE(SUBSTITUTE(SUBSTITUTE(A2954, "|", "&lt;/s&gt;&lt;s&gt;"), ",", "&lt;/s&gt;&lt;s&gt;"), ";", "&lt;/s&gt;&lt;s&gt;") &amp; "&lt;/s&gt;&lt;/t&gt;", "//s[last()-1]")</f>
        <v>600</v>
      </c>
      <c r="R2954" t="s">
        <v>594</v>
      </c>
      <c r="S2954" s="20">
        <f>Table1[[#This Row],[Qty Sold]]/Table1[[#This Row],[Qty Added]]</f>
        <v>0.55000000000000004</v>
      </c>
      <c r="T2954" s="19">
        <f>Table1[[#This Row],[Unit Price]]*Table1[[#This Row],[Stock]]</f>
        <v>54000</v>
      </c>
    </row>
    <row r="2955" spans="1:20" x14ac:dyDescent="0.3">
      <c r="A2955" t="s">
        <v>164</v>
      </c>
      <c r="J2955" s="18" t="str">
        <f t="shared" si="184"/>
        <v>14-03-2026</v>
      </c>
      <c r="K2955" t="str">
        <f t="shared" si="185"/>
        <v>SKU113</v>
      </c>
      <c r="L2955" t="str">
        <f t="shared" si="186"/>
        <v>serving tray deluxe</v>
      </c>
      <c r="M2955" t="s">
        <v>581</v>
      </c>
      <c r="N2955">
        <f t="shared" si="187"/>
        <v>30</v>
      </c>
      <c r="O2955" cm="1">
        <f t="array" ref="O2955">_xlfn.FILTERXML("&lt;t&gt;&lt;s&gt;" &amp; SUBSTITUTE(SUBSTITUTE(A2955, "|", "&lt;/s&gt;&lt;s&gt;"), ";", "&lt;/s&gt;&lt;s&gt;") &amp; "&lt;/s&gt;&lt;/t&gt;", "//s[last()-2]")</f>
        <v>15</v>
      </c>
      <c r="P2955" cm="1">
        <f t="array" ref="P2955">_xlfn.FILTERXML("&lt;t&gt;&lt;s&gt;" &amp; SUBSTITUTE(SUBSTITUTE(SUBSTITUTE(CLEAN(A2955), "|", "&lt;/s&gt;&lt;s&gt;"), ",", "&lt;/s&gt;&lt;s&gt;"), ";", "&lt;/s&gt;&lt;s&gt;") &amp; "&lt;/s&gt;&lt;/t&gt;", "//s[last()-2]")</f>
        <v>95</v>
      </c>
      <c r="Q2955" cm="1">
        <f t="array" ref="Q2955">_xlfn.FILTERXML("&lt;t&gt;&lt;s&gt;" &amp; SUBSTITUTE(SUBSTITUTE(SUBSTITUTE(A2955, "|", "&lt;/s&gt;&lt;s&gt;"), ",", "&lt;/s&gt;&lt;s&gt;"), ";", "&lt;/s&gt;&lt;s&gt;") &amp; "&lt;/s&gt;&lt;/t&gt;", "//s[last()-1]")</f>
        <v>600</v>
      </c>
      <c r="R2955" t="s">
        <v>622</v>
      </c>
      <c r="S2955" s="20">
        <f>Table1[[#This Row],[Qty Sold]]/Table1[[#This Row],[Qty Added]]</f>
        <v>0.5</v>
      </c>
      <c r="T2955" s="19">
        <f>Table1[[#This Row],[Unit Price]]*Table1[[#This Row],[Stock]]</f>
        <v>57000</v>
      </c>
    </row>
    <row r="2956" spans="1:20" x14ac:dyDescent="0.3">
      <c r="A2956" t="s">
        <v>165</v>
      </c>
      <c r="J2956" s="18" t="str">
        <f t="shared" si="184"/>
        <v>15-03-2026</v>
      </c>
      <c r="K2956" t="str">
        <f t="shared" si="185"/>
        <v>SKU114</v>
      </c>
      <c r="L2956" t="str">
        <f t="shared" si="186"/>
        <v>Dinner Set Deluxe</v>
      </c>
      <c r="M2956" t="s">
        <v>556</v>
      </c>
      <c r="N2956">
        <f t="shared" si="187"/>
        <v>20</v>
      </c>
      <c r="O2956" cm="1">
        <f t="array" ref="O2956">_xlfn.FILTERXML("&lt;t&gt;&lt;s&gt;" &amp; SUBSTITUTE(SUBSTITUTE(A2956, "|", "&lt;/s&gt;&lt;s&gt;"), ";", "&lt;/s&gt;&lt;s&gt;") &amp; "&lt;/s&gt;&lt;/t&gt;", "//s[last()-2]")</f>
        <v>10</v>
      </c>
      <c r="P2956" cm="1">
        <f t="array" ref="P2956">_xlfn.FILTERXML("&lt;t&gt;&lt;s&gt;" &amp; SUBSTITUTE(SUBSTITUTE(SUBSTITUTE(CLEAN(A2956), "|", "&lt;/s&gt;&lt;s&gt;"), ",", "&lt;/s&gt;&lt;s&gt;"), ";", "&lt;/s&gt;&lt;s&gt;") &amp; "&lt;/s&gt;&lt;/t&gt;", "//s[last()-2]")</f>
        <v>60</v>
      </c>
      <c r="Q2956" cm="1">
        <f t="array" ref="Q2956">_xlfn.FILTERXML("&lt;t&gt;&lt;s&gt;" &amp; SUBSTITUTE(SUBSTITUTE(SUBSTITUTE(A2956, "|", "&lt;/s&gt;&lt;s&gt;"), ",", "&lt;/s&gt;&lt;s&gt;"), ";", "&lt;/s&gt;&lt;s&gt;") &amp; "&lt;/s&gt;&lt;/t&gt;", "//s[last()-1]")</f>
        <v>3500</v>
      </c>
      <c r="R2956" t="s">
        <v>596</v>
      </c>
      <c r="S2956" s="20">
        <f>Table1[[#This Row],[Qty Sold]]/Table1[[#This Row],[Qty Added]]</f>
        <v>0.5</v>
      </c>
      <c r="T2956" s="19">
        <f>Table1[[#This Row],[Unit Price]]*Table1[[#This Row],[Stock]]</f>
        <v>210000</v>
      </c>
    </row>
    <row r="2957" spans="1:20" x14ac:dyDescent="0.3">
      <c r="A2957" t="s">
        <v>166</v>
      </c>
      <c r="J2957" s="18" t="str">
        <f t="shared" si="184"/>
        <v>16-03-2026</v>
      </c>
      <c r="K2957" t="str">
        <f t="shared" si="185"/>
        <v>SKU115</v>
      </c>
      <c r="L2957" t="str">
        <f t="shared" si="186"/>
        <v>dinner set deluxe</v>
      </c>
      <c r="M2957" t="s">
        <v>572</v>
      </c>
      <c r="N2957">
        <f t="shared" si="187"/>
        <v>15</v>
      </c>
      <c r="O2957" cm="1">
        <f t="array" ref="O2957">_xlfn.FILTERXML("&lt;t&gt;&lt;s&gt;" &amp; SUBSTITUTE(SUBSTITUTE(A2957, "|", "&lt;/s&gt;&lt;s&gt;"), ";", "&lt;/s&gt;&lt;s&gt;") &amp; "&lt;/s&gt;&lt;/t&gt;", "//s[last()-2]")</f>
        <v>8</v>
      </c>
      <c r="P2957" cm="1">
        <f t="array" ref="P2957">_xlfn.FILTERXML("&lt;t&gt;&lt;s&gt;" &amp; SUBSTITUTE(SUBSTITUTE(SUBSTITUTE(CLEAN(A2957), "|", "&lt;/s&gt;&lt;s&gt;"), ",", "&lt;/s&gt;&lt;s&gt;"), ";", "&lt;/s&gt;&lt;s&gt;") &amp; "&lt;/s&gt;&lt;/t&gt;", "//s[last()-2]")</f>
        <v>65</v>
      </c>
      <c r="Q2957" cm="1">
        <f t="array" ref="Q2957">_xlfn.FILTERXML("&lt;t&gt;&lt;s&gt;" &amp; SUBSTITUTE(SUBSTITUTE(SUBSTITUTE(A2957, "|", "&lt;/s&gt;&lt;s&gt;"), ",", "&lt;/s&gt;&lt;s&gt;"), ";", "&lt;/s&gt;&lt;s&gt;") &amp; "&lt;/s&gt;&lt;/t&gt;", "//s[last()-1]")</f>
        <v>3500</v>
      </c>
      <c r="R2957" t="s">
        <v>613</v>
      </c>
      <c r="S2957" s="20">
        <f>Table1[[#This Row],[Qty Sold]]/Table1[[#This Row],[Qty Added]]</f>
        <v>0.53333333333333333</v>
      </c>
      <c r="T2957" s="19">
        <f>Table1[[#This Row],[Unit Price]]*Table1[[#This Row],[Stock]]</f>
        <v>227500</v>
      </c>
    </row>
    <row r="2958" spans="1:20" x14ac:dyDescent="0.3">
      <c r="A2958" t="s">
        <v>167</v>
      </c>
      <c r="J2958" s="18" t="str">
        <f t="shared" si="184"/>
        <v>17-03-2026</v>
      </c>
      <c r="K2958" t="str">
        <f t="shared" si="185"/>
        <v>SKU116</v>
      </c>
      <c r="L2958" t="str">
        <f t="shared" si="186"/>
        <v>Storage Container Deluxe</v>
      </c>
      <c r="M2958" t="s">
        <v>553</v>
      </c>
      <c r="N2958">
        <f t="shared" si="187"/>
        <v>80</v>
      </c>
      <c r="O2958" cm="1">
        <f t="array" ref="O2958">_xlfn.FILTERXML("&lt;t&gt;&lt;s&gt;" &amp; SUBSTITUTE(SUBSTITUTE(A2958, "|", "&lt;/s&gt;&lt;s&gt;"), ";", "&lt;/s&gt;&lt;s&gt;") &amp; "&lt;/s&gt;&lt;/t&gt;", "//s[last()-2]")</f>
        <v>50</v>
      </c>
      <c r="P2958" cm="1">
        <f t="array" ref="P2958">_xlfn.FILTERXML("&lt;t&gt;&lt;s&gt;" &amp; SUBSTITUTE(SUBSTITUTE(SUBSTITUTE(CLEAN(A2958), "|", "&lt;/s&gt;&lt;s&gt;"), ",", "&lt;/s&gt;&lt;s&gt;"), ";", "&lt;/s&gt;&lt;s&gt;") &amp; "&lt;/s&gt;&lt;/t&gt;", "//s[last()-2]")</f>
        <v>170</v>
      </c>
      <c r="Q2958" cm="1">
        <f t="array" ref="Q2958">_xlfn.FILTERXML("&lt;t&gt;&lt;s&gt;" &amp; SUBSTITUTE(SUBSTITUTE(SUBSTITUTE(A2958, "|", "&lt;/s&gt;&lt;s&gt;"), ",", "&lt;/s&gt;&lt;s&gt;"), ";", "&lt;/s&gt;&lt;s&gt;") &amp; "&lt;/s&gt;&lt;/t&gt;", "//s[last()-1]")</f>
        <v>400</v>
      </c>
      <c r="R2958" t="s">
        <v>593</v>
      </c>
      <c r="S2958" s="20">
        <f>Table1[[#This Row],[Qty Sold]]/Table1[[#This Row],[Qty Added]]</f>
        <v>0.625</v>
      </c>
      <c r="T2958" s="19">
        <f>Table1[[#This Row],[Unit Price]]*Table1[[#This Row],[Stock]]</f>
        <v>68000</v>
      </c>
    </row>
    <row r="2959" spans="1:20" x14ac:dyDescent="0.3">
      <c r="A2959" t="s">
        <v>168</v>
      </c>
      <c r="J2959" s="18" t="str">
        <f t="shared" si="184"/>
        <v>18-03-2026</v>
      </c>
      <c r="K2959" t="str">
        <f t="shared" si="185"/>
        <v>SKU117</v>
      </c>
      <c r="L2959" t="str">
        <f t="shared" si="186"/>
        <v>storage container deluxe</v>
      </c>
      <c r="M2959" t="s">
        <v>570</v>
      </c>
      <c r="N2959">
        <f t="shared" si="187"/>
        <v>60</v>
      </c>
      <c r="O2959" cm="1">
        <f t="array" ref="O2959">_xlfn.FILTERXML("&lt;t&gt;&lt;s&gt;" &amp; SUBSTITUTE(SUBSTITUTE(A2959, "|", "&lt;/s&gt;&lt;s&gt;"), ";", "&lt;/s&gt;&lt;s&gt;") &amp; "&lt;/s&gt;&lt;/t&gt;", "//s[last()-2]")</f>
        <v>30</v>
      </c>
      <c r="P2959" cm="1">
        <f t="array" ref="P2959">_xlfn.FILTERXML("&lt;t&gt;&lt;s&gt;" &amp; SUBSTITUTE(SUBSTITUTE(SUBSTITUTE(CLEAN(A2959), "|", "&lt;/s&gt;&lt;s&gt;"), ",", "&lt;/s&gt;&lt;s&gt;"), ";", "&lt;/s&gt;&lt;s&gt;") &amp; "&lt;/s&gt;&lt;/t&gt;", "//s[last()-2]")</f>
        <v>180</v>
      </c>
      <c r="Q2959" cm="1">
        <f t="array" ref="Q2959">_xlfn.FILTERXML("&lt;t&gt;&lt;s&gt;" &amp; SUBSTITUTE(SUBSTITUTE(SUBSTITUTE(A2959, "|", "&lt;/s&gt;&lt;s&gt;"), ",", "&lt;/s&gt;&lt;s&gt;"), ";", "&lt;/s&gt;&lt;s&gt;") &amp; "&lt;/s&gt;&lt;/t&gt;", "//s[last()-1]")</f>
        <v>400</v>
      </c>
      <c r="R2959" t="s">
        <v>611</v>
      </c>
      <c r="S2959" s="20">
        <f>Table1[[#This Row],[Qty Sold]]/Table1[[#This Row],[Qty Added]]</f>
        <v>0.5</v>
      </c>
      <c r="T2959" s="19">
        <f>Table1[[#This Row],[Unit Price]]*Table1[[#This Row],[Stock]]</f>
        <v>72000</v>
      </c>
    </row>
    <row r="2960" spans="1:20" x14ac:dyDescent="0.3">
      <c r="A2960" t="s">
        <v>169</v>
      </c>
      <c r="J2960" s="18" t="str">
        <f t="shared" si="184"/>
        <v>19-03-2026</v>
      </c>
      <c r="K2960" t="str">
        <f t="shared" si="185"/>
        <v>SKU118</v>
      </c>
      <c r="L2960" t="str">
        <f t="shared" si="186"/>
        <v>Steel Jug Deluxe</v>
      </c>
      <c r="M2960" t="s">
        <v>541</v>
      </c>
      <c r="N2960">
        <f t="shared" si="187"/>
        <v>30</v>
      </c>
      <c r="O2960" cm="1">
        <f t="array" ref="O2960">_xlfn.FILTERXML("&lt;t&gt;&lt;s&gt;" &amp; SUBSTITUTE(SUBSTITUTE(A2960, "|", "&lt;/s&gt;&lt;s&gt;"), ";", "&lt;/s&gt;&lt;s&gt;") &amp; "&lt;/s&gt;&lt;/t&gt;", "//s[last()-2]")</f>
        <v>15</v>
      </c>
      <c r="P2960" cm="1">
        <f t="array" ref="P2960">_xlfn.FILTERXML("&lt;t&gt;&lt;s&gt;" &amp; SUBSTITUTE(SUBSTITUTE(SUBSTITUTE(CLEAN(A2960), "|", "&lt;/s&gt;&lt;s&gt;"), ",", "&lt;/s&gt;&lt;s&gt;"), ";", "&lt;/s&gt;&lt;s&gt;") &amp; "&lt;/s&gt;&lt;/t&gt;", "//s[last()-2]")</f>
        <v>80</v>
      </c>
      <c r="Q2960" cm="1">
        <f t="array" ref="Q2960">_xlfn.FILTERXML("&lt;t&gt;&lt;s&gt;" &amp; SUBSTITUTE(SUBSTITUTE(SUBSTITUTE(A2960, "|", "&lt;/s&gt;&lt;s&gt;"), ",", "&lt;/s&gt;&lt;s&gt;"), ";", "&lt;/s&gt;&lt;s&gt;") &amp; "&lt;/s&gt;&lt;/t&gt;", "//s[last()-1]")</f>
        <v>900</v>
      </c>
      <c r="R2960" t="s">
        <v>582</v>
      </c>
      <c r="S2960" s="20">
        <f>Table1[[#This Row],[Qty Sold]]/Table1[[#This Row],[Qty Added]]</f>
        <v>0.5</v>
      </c>
      <c r="T2960" s="19">
        <f>Table1[[#This Row],[Unit Price]]*Table1[[#This Row],[Stock]]</f>
        <v>72000</v>
      </c>
    </row>
    <row r="2961" spans="1:20" x14ac:dyDescent="0.3">
      <c r="A2961" t="s">
        <v>170</v>
      </c>
      <c r="J2961" s="18" t="str">
        <f t="shared" si="184"/>
        <v>20-03-2026</v>
      </c>
      <c r="K2961" t="str">
        <f t="shared" si="185"/>
        <v>SKU119</v>
      </c>
      <c r="L2961" t="str">
        <f t="shared" si="186"/>
        <v>steel jug deluxe</v>
      </c>
      <c r="M2961" t="s">
        <v>542</v>
      </c>
      <c r="N2961">
        <f t="shared" si="187"/>
        <v>20</v>
      </c>
      <c r="O2961" cm="1">
        <f t="array" ref="O2961">_xlfn.FILTERXML("&lt;t&gt;&lt;s&gt;" &amp; SUBSTITUTE(SUBSTITUTE(A2961, "|", "&lt;/s&gt;&lt;s&gt;"), ";", "&lt;/s&gt;&lt;s&gt;") &amp; "&lt;/s&gt;&lt;/t&gt;", "//s[last()-2]")</f>
        <v>10</v>
      </c>
      <c r="P2961" cm="1">
        <f t="array" ref="P2961">_xlfn.FILTERXML("&lt;t&gt;&lt;s&gt;" &amp; SUBSTITUTE(SUBSTITUTE(SUBSTITUTE(CLEAN(A2961), "|", "&lt;/s&gt;&lt;s&gt;"), ",", "&lt;/s&gt;&lt;s&gt;"), ";", "&lt;/s&gt;&lt;s&gt;") &amp; "&lt;/s&gt;&lt;/t&gt;", "//s[last()-2]")</f>
        <v>85</v>
      </c>
      <c r="Q2961" cm="1">
        <f t="array" ref="Q2961">_xlfn.FILTERXML("&lt;t&gt;&lt;s&gt;" &amp; SUBSTITUTE(SUBSTITUTE(SUBSTITUTE(A2961, "|", "&lt;/s&gt;&lt;s&gt;"), ",", "&lt;/s&gt;&lt;s&gt;"), ";", "&lt;/s&gt;&lt;s&gt;") &amp; "&lt;/s&gt;&lt;/t&gt;", "//s[last()-1]")</f>
        <v>900</v>
      </c>
      <c r="R2961" t="s">
        <v>600</v>
      </c>
      <c r="S2961" s="20">
        <f>Table1[[#This Row],[Qty Sold]]/Table1[[#This Row],[Qty Added]]</f>
        <v>0.5</v>
      </c>
      <c r="T2961" s="19">
        <f>Table1[[#This Row],[Unit Price]]*Table1[[#This Row],[Stock]]</f>
        <v>76500</v>
      </c>
    </row>
    <row r="2962" spans="1:20" x14ac:dyDescent="0.3">
      <c r="A2962" t="s">
        <v>171</v>
      </c>
      <c r="J2962" s="18" t="str">
        <f t="shared" si="184"/>
        <v>21-03-2026</v>
      </c>
      <c r="K2962" t="str">
        <f t="shared" si="185"/>
        <v>SKU120</v>
      </c>
      <c r="L2962" t="str">
        <f t="shared" si="186"/>
        <v>Tea Kettle Deluxe</v>
      </c>
      <c r="M2962" t="s">
        <v>552</v>
      </c>
      <c r="N2962">
        <f t="shared" si="187"/>
        <v>25</v>
      </c>
      <c r="O2962" cm="1">
        <f t="array" ref="O2962">_xlfn.FILTERXML("&lt;t&gt;&lt;s&gt;" &amp; SUBSTITUTE(SUBSTITUTE(A2962, "|", "&lt;/s&gt;&lt;s&gt;"), ";", "&lt;/s&gt;&lt;s&gt;") &amp; "&lt;/s&gt;&lt;/t&gt;", "//s[last()-2]")</f>
        <v>12</v>
      </c>
      <c r="P2962" cm="1">
        <f t="array" ref="P2962">_xlfn.FILTERXML("&lt;t&gt;&lt;s&gt;" &amp; SUBSTITUTE(SUBSTITUTE(SUBSTITUTE(CLEAN(A2962), "|", "&lt;/s&gt;&lt;s&gt;"), ",", "&lt;/s&gt;&lt;s&gt;"), ";", "&lt;/s&gt;&lt;s&gt;") &amp; "&lt;/s&gt;&lt;/t&gt;", "//s[last()-2]")</f>
        <v>70</v>
      </c>
      <c r="Q2962" cm="1">
        <f t="array" ref="Q2962">_xlfn.FILTERXML("&lt;t&gt;&lt;s&gt;" &amp; SUBSTITUTE(SUBSTITUTE(SUBSTITUTE(A2962, "|", "&lt;/s&gt;&lt;s&gt;"), ",", "&lt;/s&gt;&lt;s&gt;"), ";", "&lt;/s&gt;&lt;s&gt;") &amp; "&lt;/s&gt;&lt;/t&gt;", "//s[last()-1]")</f>
        <v>1000</v>
      </c>
      <c r="R2962" t="s">
        <v>592</v>
      </c>
      <c r="S2962" s="20">
        <f>Table1[[#This Row],[Qty Sold]]/Table1[[#This Row],[Qty Added]]</f>
        <v>0.48</v>
      </c>
      <c r="T2962" s="19">
        <f>Table1[[#This Row],[Unit Price]]*Table1[[#This Row],[Stock]]</f>
        <v>70000</v>
      </c>
    </row>
    <row r="2963" spans="1:20" x14ac:dyDescent="0.3">
      <c r="A2963" t="s">
        <v>172</v>
      </c>
      <c r="J2963" s="18" t="str">
        <f t="shared" si="184"/>
        <v>22-03-2026</v>
      </c>
      <c r="K2963" t="str">
        <f t="shared" si="185"/>
        <v>SKU121</v>
      </c>
      <c r="L2963" t="str">
        <f t="shared" si="186"/>
        <v>tea kettle deluxe</v>
      </c>
      <c r="M2963" t="s">
        <v>571</v>
      </c>
      <c r="N2963">
        <f t="shared" si="187"/>
        <v>15</v>
      </c>
      <c r="O2963" cm="1">
        <f t="array" ref="O2963">_xlfn.FILTERXML("&lt;t&gt;&lt;s&gt;" &amp; SUBSTITUTE(SUBSTITUTE(A2963, "|", "&lt;/s&gt;&lt;s&gt;"), ";", "&lt;/s&gt;&lt;s&gt;") &amp; "&lt;/s&gt;&lt;/t&gt;", "//s[last()-2]")</f>
        <v>7</v>
      </c>
      <c r="P2963" cm="1">
        <f t="array" ref="P2963">_xlfn.FILTERXML("&lt;t&gt;&lt;s&gt;" &amp; SUBSTITUTE(SUBSTITUTE(SUBSTITUTE(CLEAN(A2963), "|", "&lt;/s&gt;&lt;s&gt;"), ",", "&lt;/s&gt;&lt;s&gt;"), ";", "&lt;/s&gt;&lt;s&gt;") &amp; "&lt;/s&gt;&lt;/t&gt;", "//s[last()-2]")</f>
        <v>72</v>
      </c>
      <c r="Q2963" cm="1">
        <f t="array" ref="Q2963">_xlfn.FILTERXML("&lt;t&gt;&lt;s&gt;" &amp; SUBSTITUTE(SUBSTITUTE(SUBSTITUTE(A2963, "|", "&lt;/s&gt;&lt;s&gt;"), ",", "&lt;/s&gt;&lt;s&gt;"), ";", "&lt;/s&gt;&lt;s&gt;") &amp; "&lt;/s&gt;&lt;/t&gt;", "//s[last()-1]")</f>
        <v>1000</v>
      </c>
      <c r="R2963" t="s">
        <v>612</v>
      </c>
      <c r="S2963" s="20">
        <f>Table1[[#This Row],[Qty Sold]]/Table1[[#This Row],[Qty Added]]</f>
        <v>0.46666666666666667</v>
      </c>
      <c r="T2963" s="19">
        <f>Table1[[#This Row],[Unit Price]]*Table1[[#This Row],[Stock]]</f>
        <v>72000</v>
      </c>
    </row>
    <row r="2964" spans="1:20" x14ac:dyDescent="0.3">
      <c r="A2964" t="s">
        <v>173</v>
      </c>
      <c r="J2964" s="18" t="str">
        <f t="shared" si="184"/>
        <v>23-03-2026</v>
      </c>
      <c r="K2964" t="str">
        <f t="shared" si="185"/>
        <v>SKU122</v>
      </c>
      <c r="L2964" t="str">
        <f t="shared" si="186"/>
        <v>Steel Plate Mini</v>
      </c>
      <c r="M2964" t="s">
        <v>541</v>
      </c>
      <c r="N2964">
        <f t="shared" si="187"/>
        <v>40</v>
      </c>
      <c r="O2964" cm="1">
        <f t="array" ref="O2964">_xlfn.FILTERXML("&lt;t&gt;&lt;s&gt;" &amp; SUBSTITUTE(SUBSTITUTE(A2964, "|", "&lt;/s&gt;&lt;s&gt;"), ";", "&lt;/s&gt;&lt;s&gt;") &amp; "&lt;/s&gt;&lt;/t&gt;", "//s[last()-2]")</f>
        <v>22</v>
      </c>
      <c r="P2964" cm="1">
        <f t="array" ref="P2964">_xlfn.FILTERXML("&lt;t&gt;&lt;s&gt;" &amp; SUBSTITUTE(SUBSTITUTE(SUBSTITUTE(CLEAN(A2964), "|", "&lt;/s&gt;&lt;s&gt;"), ",", "&lt;/s&gt;&lt;s&gt;"), ";", "&lt;/s&gt;&lt;s&gt;") &amp; "&lt;/s&gt;&lt;/t&gt;", "//s[last()-2]")</f>
        <v>120</v>
      </c>
      <c r="Q2964" cm="1">
        <f t="array" ref="Q2964">_xlfn.FILTERXML("&lt;t&gt;&lt;s&gt;" &amp; SUBSTITUTE(SUBSTITUTE(SUBSTITUTE(A2964, "|", "&lt;/s&gt;&lt;s&gt;"), ",", "&lt;/s&gt;&lt;s&gt;"), ";", "&lt;/s&gt;&lt;s&gt;") &amp; "&lt;/s&gt;&lt;/t&gt;", "//s[last()-1]")</f>
        <v>100</v>
      </c>
      <c r="R2964" t="s">
        <v>582</v>
      </c>
      <c r="S2964" s="20">
        <f>Table1[[#This Row],[Qty Sold]]/Table1[[#This Row],[Qty Added]]</f>
        <v>0.55000000000000004</v>
      </c>
      <c r="T2964" s="19">
        <f>Table1[[#This Row],[Unit Price]]*Table1[[#This Row],[Stock]]</f>
        <v>12000</v>
      </c>
    </row>
    <row r="2965" spans="1:20" x14ac:dyDescent="0.3">
      <c r="A2965" t="s">
        <v>174</v>
      </c>
      <c r="J2965" s="18" t="str">
        <f t="shared" si="184"/>
        <v>24-03-2026</v>
      </c>
      <c r="K2965" t="str">
        <f t="shared" si="185"/>
        <v>SKU123</v>
      </c>
      <c r="L2965" t="str">
        <f t="shared" si="186"/>
        <v>steel plate mini</v>
      </c>
      <c r="M2965" t="s">
        <v>542</v>
      </c>
      <c r="N2965">
        <f t="shared" si="187"/>
        <v>25</v>
      </c>
      <c r="O2965" cm="1">
        <f t="array" ref="O2965">_xlfn.FILTERXML("&lt;t&gt;&lt;s&gt;" &amp; SUBSTITUTE(SUBSTITUTE(A2965, "|", "&lt;/s&gt;&lt;s&gt;"), ";", "&lt;/s&gt;&lt;s&gt;") &amp; "&lt;/s&gt;&lt;/t&gt;", "//s[last()-2]")</f>
        <v>15</v>
      </c>
      <c r="P2965" cm="1">
        <f t="array" ref="P2965">_xlfn.FILTERXML("&lt;t&gt;&lt;s&gt;" &amp; SUBSTITUTE(SUBSTITUTE(SUBSTITUTE(CLEAN(A2965), "|", "&lt;/s&gt;&lt;s&gt;"), ",", "&lt;/s&gt;&lt;s&gt;"), ";", "&lt;/s&gt;&lt;s&gt;") &amp; "&lt;/s&gt;&lt;/t&gt;", "//s[last()-2]")</f>
        <v>130</v>
      </c>
      <c r="Q2965" cm="1">
        <f t="array" ref="Q2965">_xlfn.FILTERXML("&lt;t&gt;&lt;s&gt;" &amp; SUBSTITUTE(SUBSTITUTE(SUBSTITUTE(A2965, "|", "&lt;/s&gt;&lt;s&gt;"), ",", "&lt;/s&gt;&lt;s&gt;"), ";", "&lt;/s&gt;&lt;s&gt;") &amp; "&lt;/s&gt;&lt;/t&gt;", "//s[last()-1]")</f>
        <v>100</v>
      </c>
      <c r="R2965" t="s">
        <v>600</v>
      </c>
      <c r="S2965" s="20">
        <f>Table1[[#This Row],[Qty Sold]]/Table1[[#This Row],[Qty Added]]</f>
        <v>0.6</v>
      </c>
      <c r="T2965" s="19">
        <f>Table1[[#This Row],[Unit Price]]*Table1[[#This Row],[Stock]]</f>
        <v>13000</v>
      </c>
    </row>
    <row r="2966" spans="1:20" x14ac:dyDescent="0.3">
      <c r="A2966" t="s">
        <v>175</v>
      </c>
      <c r="J2966" s="18" t="str">
        <f t="shared" si="184"/>
        <v>25-03-2026</v>
      </c>
      <c r="K2966" t="str">
        <f t="shared" si="185"/>
        <v>SKU124</v>
      </c>
      <c r="L2966" t="str">
        <f t="shared" si="186"/>
        <v>Spoon Set Mini</v>
      </c>
      <c r="M2966" t="s">
        <v>543</v>
      </c>
      <c r="N2966">
        <f t="shared" si="187"/>
        <v>60</v>
      </c>
      <c r="O2966" cm="1">
        <f t="array" ref="O2966">_xlfn.FILTERXML("&lt;t&gt;&lt;s&gt;" &amp; SUBSTITUTE(SUBSTITUTE(A2966, "|", "&lt;/s&gt;&lt;s&gt;"), ";", "&lt;/s&gt;&lt;s&gt;") &amp; "&lt;/s&gt;&lt;/t&gt;", "//s[last()-2]")</f>
        <v>40</v>
      </c>
      <c r="P2966" cm="1">
        <f t="array" ref="P2966">_xlfn.FILTERXML("&lt;t&gt;&lt;s&gt;" &amp; SUBSTITUTE(SUBSTITUTE(SUBSTITUTE(CLEAN(A2966), "|", "&lt;/s&gt;&lt;s&gt;"), ",", "&lt;/s&gt;&lt;s&gt;"), ";", "&lt;/s&gt;&lt;s&gt;") &amp; "&lt;/s&gt;&lt;/t&gt;", "//s[last()-2]")</f>
        <v>150</v>
      </c>
      <c r="Q2966" cm="1">
        <f t="array" ref="Q2966">_xlfn.FILTERXML("&lt;t&gt;&lt;s&gt;" &amp; SUBSTITUTE(SUBSTITUTE(SUBSTITUTE(A2966, "|", "&lt;/s&gt;&lt;s&gt;"), ",", "&lt;/s&gt;&lt;s&gt;"), ";", "&lt;/s&gt;&lt;s&gt;") &amp; "&lt;/s&gt;&lt;/t&gt;", "//s[last()-1]")</f>
        <v>50</v>
      </c>
      <c r="R2966" t="s">
        <v>583</v>
      </c>
      <c r="S2966" s="20">
        <f>Table1[[#This Row],[Qty Sold]]/Table1[[#This Row],[Qty Added]]</f>
        <v>0.66666666666666663</v>
      </c>
      <c r="T2966" s="19">
        <f>Table1[[#This Row],[Unit Price]]*Table1[[#This Row],[Stock]]</f>
        <v>7500</v>
      </c>
    </row>
    <row r="2967" spans="1:20" x14ac:dyDescent="0.3">
      <c r="A2967" t="s">
        <v>176</v>
      </c>
      <c r="J2967" s="18" t="str">
        <f t="shared" si="184"/>
        <v>26-03-2026</v>
      </c>
      <c r="K2967" t="str">
        <f t="shared" si="185"/>
        <v>SKU125</v>
      </c>
      <c r="L2967" t="str">
        <f t="shared" si="186"/>
        <v>Plastic Bucket Small</v>
      </c>
      <c r="M2967" t="s">
        <v>544</v>
      </c>
      <c r="N2967">
        <f t="shared" si="187"/>
        <v>70</v>
      </c>
      <c r="O2967" cm="1">
        <f t="array" ref="O2967">_xlfn.FILTERXML("&lt;t&gt;&lt;s&gt;" &amp; SUBSTITUTE(SUBSTITUTE(A2967, "|", "&lt;/s&gt;&lt;s&gt;"), ";", "&lt;/s&gt;&lt;s&gt;") &amp; "&lt;/s&gt;&lt;/t&gt;", "//s[last()-2]")</f>
        <v>45</v>
      </c>
      <c r="P2967" cm="1">
        <f t="array" ref="P2967">_xlfn.FILTERXML("&lt;t&gt;&lt;s&gt;" &amp; SUBSTITUTE(SUBSTITUTE(SUBSTITUTE(CLEAN(A2967), "|", "&lt;/s&gt;&lt;s&gt;"), ",", "&lt;/s&gt;&lt;s&gt;"), ";", "&lt;/s&gt;&lt;s&gt;") &amp; "&lt;/s&gt;&lt;/t&gt;", "//s[last()-2]")</f>
        <v>160</v>
      </c>
      <c r="Q2967" cm="1">
        <f t="array" ref="Q2967">_xlfn.FILTERXML("&lt;t&gt;&lt;s&gt;" &amp; SUBSTITUTE(SUBSTITUTE(SUBSTITUTE(A2967, "|", "&lt;/s&gt;&lt;s&gt;"), ",", "&lt;/s&gt;&lt;s&gt;"), ";", "&lt;/s&gt;&lt;s&gt;") &amp; "&lt;/s&gt;&lt;/t&gt;", "//s[last()-1]")</f>
        <v>120</v>
      </c>
      <c r="R2967" t="s">
        <v>584</v>
      </c>
      <c r="S2967" s="20">
        <f>Table1[[#This Row],[Qty Sold]]/Table1[[#This Row],[Qty Added]]</f>
        <v>0.6428571428571429</v>
      </c>
      <c r="T2967" s="19">
        <f>Table1[[#This Row],[Unit Price]]*Table1[[#This Row],[Stock]]</f>
        <v>19200</v>
      </c>
    </row>
    <row r="2968" spans="1:20" x14ac:dyDescent="0.3">
      <c r="A2968" t="s">
        <v>177</v>
      </c>
      <c r="J2968" s="18" t="str">
        <f t="shared" si="184"/>
        <v>27-03-2026</v>
      </c>
      <c r="K2968" t="str">
        <f t="shared" si="185"/>
        <v>SKU126</v>
      </c>
      <c r="L2968" t="str">
        <f t="shared" si="186"/>
        <v>Glass Set Mini</v>
      </c>
      <c r="M2968" t="s">
        <v>545</v>
      </c>
      <c r="N2968">
        <f t="shared" si="187"/>
        <v>20</v>
      </c>
      <c r="O2968" cm="1">
        <f t="array" ref="O2968">_xlfn.FILTERXML("&lt;t&gt;&lt;s&gt;" &amp; SUBSTITUTE(SUBSTITUTE(A2968, "|", "&lt;/s&gt;&lt;s&gt;"), ";", "&lt;/s&gt;&lt;s&gt;") &amp; "&lt;/s&gt;&lt;/t&gt;", "//s[last()-2]")</f>
        <v>8</v>
      </c>
      <c r="P2968" cm="1">
        <f t="array" ref="P2968">_xlfn.FILTERXML("&lt;t&gt;&lt;s&gt;" &amp; SUBSTITUTE(SUBSTITUTE(SUBSTITUTE(CLEAN(A2968), "|", "&lt;/s&gt;&lt;s&gt;"), ",", "&lt;/s&gt;&lt;s&gt;"), ";", "&lt;/s&gt;&lt;s&gt;") &amp; "&lt;/s&gt;&lt;/t&gt;", "//s[last()-2]")</f>
        <v>60</v>
      </c>
      <c r="Q2968" cm="1">
        <f t="array" ref="Q2968">_xlfn.FILTERXML("&lt;t&gt;&lt;s&gt;" &amp; SUBSTITUTE(SUBSTITUTE(SUBSTITUTE(A2968, "|", "&lt;/s&gt;&lt;s&gt;"), ",", "&lt;/s&gt;&lt;s&gt;"), ";", "&lt;/s&gt;&lt;s&gt;") &amp; "&lt;/s&gt;&lt;/t&gt;", "//s[last()-1]")</f>
        <v>180</v>
      </c>
      <c r="R2968" t="s">
        <v>585</v>
      </c>
      <c r="S2968" s="20">
        <f>Table1[[#This Row],[Qty Sold]]/Table1[[#This Row],[Qty Added]]</f>
        <v>0.4</v>
      </c>
      <c r="T2968" s="19">
        <f>Table1[[#This Row],[Unit Price]]*Table1[[#This Row],[Stock]]</f>
        <v>10800</v>
      </c>
    </row>
    <row r="2969" spans="1:20" x14ac:dyDescent="0.3">
      <c r="A2969" t="s">
        <v>178</v>
      </c>
      <c r="J2969" s="18" t="str">
        <f t="shared" si="184"/>
        <v>28-03-2026</v>
      </c>
      <c r="K2969" t="str">
        <f t="shared" si="185"/>
        <v>SKU127</v>
      </c>
      <c r="L2969" t="str">
        <f t="shared" si="186"/>
        <v>Cooker 2L</v>
      </c>
      <c r="M2969" t="s">
        <v>546</v>
      </c>
      <c r="N2969">
        <f t="shared" si="187"/>
        <v>12</v>
      </c>
      <c r="O2969" cm="1">
        <f t="array" ref="O2969">_xlfn.FILTERXML("&lt;t&gt;&lt;s&gt;" &amp; SUBSTITUTE(SUBSTITUTE(A2969, "|", "&lt;/s&gt;&lt;s&gt;"), ";", "&lt;/s&gt;&lt;s&gt;") &amp; "&lt;/s&gt;&lt;/t&gt;", "//s[last()-2]")</f>
        <v>7</v>
      </c>
      <c r="P2969" cm="1">
        <f t="array" ref="P2969">_xlfn.FILTERXML("&lt;t&gt;&lt;s&gt;" &amp; SUBSTITUTE(SUBSTITUTE(SUBSTITUTE(CLEAN(A2969), "|", "&lt;/s&gt;&lt;s&gt;"), ",", "&lt;/s&gt;&lt;s&gt;"), ";", "&lt;/s&gt;&lt;s&gt;") &amp; "&lt;/s&gt;&lt;/t&gt;", "//s[last()-2]")</f>
        <v>28</v>
      </c>
      <c r="Q2969" cm="1">
        <f t="array" ref="Q2969">_xlfn.FILTERXML("&lt;t&gt;&lt;s&gt;" &amp; SUBSTITUTE(SUBSTITUTE(SUBSTITUTE(A2969, "|", "&lt;/s&gt;&lt;s&gt;"), ",", "&lt;/s&gt;&lt;s&gt;"), ";", "&lt;/s&gt;&lt;s&gt;") &amp; "&lt;/s&gt;&lt;/t&gt;", "//s[last()-1]")</f>
        <v>1200</v>
      </c>
      <c r="R2969" t="s">
        <v>586</v>
      </c>
      <c r="S2969" s="20">
        <f>Table1[[#This Row],[Qty Sold]]/Table1[[#This Row],[Qty Added]]</f>
        <v>0.58333333333333337</v>
      </c>
      <c r="T2969" s="19">
        <f>Table1[[#This Row],[Unit Price]]*Table1[[#This Row],[Stock]]</f>
        <v>33600</v>
      </c>
    </row>
    <row r="2970" spans="1:20" x14ac:dyDescent="0.3">
      <c r="A2970" t="s">
        <v>179</v>
      </c>
      <c r="J2970" s="18" t="str">
        <f t="shared" si="184"/>
        <v>29-03-2026</v>
      </c>
      <c r="K2970" t="str">
        <f t="shared" si="185"/>
        <v>SKU128</v>
      </c>
      <c r="L2970" t="str">
        <f t="shared" si="186"/>
        <v>Cooker 2 L</v>
      </c>
      <c r="M2970" t="s">
        <v>546</v>
      </c>
      <c r="N2970">
        <f t="shared" si="187"/>
        <v>8</v>
      </c>
      <c r="O2970" cm="1">
        <f t="array" ref="O2970">_xlfn.FILTERXML("&lt;t&gt;&lt;s&gt;" &amp; SUBSTITUTE(SUBSTITUTE(A2970, "|", "&lt;/s&gt;&lt;s&gt;"), ";", "&lt;/s&gt;&lt;s&gt;") &amp; "&lt;/s&gt;&lt;/t&gt;", "//s[last()-2]")</f>
        <v>4</v>
      </c>
      <c r="P2970" cm="1">
        <f t="array" ref="P2970">_xlfn.FILTERXML("&lt;t&gt;&lt;s&gt;" &amp; SUBSTITUTE(SUBSTITUTE(SUBSTITUTE(CLEAN(A2970), "|", "&lt;/s&gt;&lt;s&gt;"), ",", "&lt;/s&gt;&lt;s&gt;"), ";", "&lt;/s&gt;&lt;s&gt;") &amp; "&lt;/s&gt;&lt;/t&gt;", "//s[last()-2]")</f>
        <v>30</v>
      </c>
      <c r="Q2970" cm="1">
        <f t="array" ref="Q2970">_xlfn.FILTERXML("&lt;t&gt;&lt;s&gt;" &amp; SUBSTITUTE(SUBSTITUTE(SUBSTITUTE(A2970, "|", "&lt;/s&gt;&lt;s&gt;"), ",", "&lt;/s&gt;&lt;s&gt;"), ";", "&lt;/s&gt;&lt;s&gt;") &amp; "&lt;/s&gt;&lt;/t&gt;", "//s[last()-1]")</f>
        <v>1200</v>
      </c>
      <c r="R2970" t="s">
        <v>586</v>
      </c>
      <c r="S2970" s="20">
        <f>Table1[[#This Row],[Qty Sold]]/Table1[[#This Row],[Qty Added]]</f>
        <v>0.5</v>
      </c>
      <c r="T2970" s="19">
        <f>Table1[[#This Row],[Unit Price]]*Table1[[#This Row],[Stock]]</f>
        <v>36000</v>
      </c>
    </row>
    <row r="2971" spans="1:20" x14ac:dyDescent="0.3">
      <c r="A2971" t="s">
        <v>180</v>
      </c>
      <c r="J2971" s="18" t="str">
        <f t="shared" si="184"/>
        <v>30-03-2026</v>
      </c>
      <c r="K2971" t="str">
        <f t="shared" si="185"/>
        <v>SKU129</v>
      </c>
      <c r="L2971" t="str">
        <f t="shared" si="186"/>
        <v>Water Bottle Kids</v>
      </c>
      <c r="M2971" t="s">
        <v>548</v>
      </c>
      <c r="N2971">
        <f t="shared" si="187"/>
        <v>90</v>
      </c>
      <c r="O2971" cm="1">
        <f t="array" ref="O2971">_xlfn.FILTERXML("&lt;t&gt;&lt;s&gt;" &amp; SUBSTITUTE(SUBSTITUTE(A2971, "|", "&lt;/s&gt;&lt;s&gt;"), ";", "&lt;/s&gt;&lt;s&gt;") &amp; "&lt;/s&gt;&lt;/t&gt;", "//s[last()-2]")</f>
        <v>55</v>
      </c>
      <c r="P2971" cm="1">
        <f t="array" ref="P2971">_xlfn.FILTERXML("&lt;t&gt;&lt;s&gt;" &amp; SUBSTITUTE(SUBSTITUTE(SUBSTITUTE(CLEAN(A2971), "|", "&lt;/s&gt;&lt;s&gt;"), ",", "&lt;/s&gt;&lt;s&gt;"), ";", "&lt;/s&gt;&lt;s&gt;") &amp; "&lt;/s&gt;&lt;/t&gt;", "//s[last()-2]")</f>
        <v>180</v>
      </c>
      <c r="Q2971" cm="1">
        <f t="array" ref="Q2971">_xlfn.FILTERXML("&lt;t&gt;&lt;s&gt;" &amp; SUBSTITUTE(SUBSTITUTE(SUBSTITUTE(A2971, "|", "&lt;/s&gt;&lt;s&gt;"), ",", "&lt;/s&gt;&lt;s&gt;"), ";", "&lt;/s&gt;&lt;s&gt;") &amp; "&lt;/s&gt;&lt;/t&gt;", "//s[last()-1]")</f>
        <v>150</v>
      </c>
      <c r="R2971" t="s">
        <v>588</v>
      </c>
      <c r="S2971" s="20">
        <f>Table1[[#This Row],[Qty Sold]]/Table1[[#This Row],[Qty Added]]</f>
        <v>0.61111111111111116</v>
      </c>
      <c r="T2971" s="19">
        <f>Table1[[#This Row],[Unit Price]]*Table1[[#This Row],[Stock]]</f>
        <v>27000</v>
      </c>
    </row>
    <row r="2972" spans="1:20" x14ac:dyDescent="0.3">
      <c r="A2972" t="s">
        <v>181</v>
      </c>
      <c r="J2972" s="18" t="str">
        <f t="shared" si="184"/>
        <v>31-03-2026</v>
      </c>
      <c r="K2972" t="str">
        <f t="shared" si="185"/>
        <v>SKU130</v>
      </c>
      <c r="L2972" t="str">
        <f t="shared" si="186"/>
        <v>Lunch Box Kids</v>
      </c>
      <c r="M2972" t="s">
        <v>549</v>
      </c>
      <c r="N2972">
        <f t="shared" si="187"/>
        <v>50</v>
      </c>
      <c r="O2972" cm="1">
        <f t="array" ref="O2972">_xlfn.FILTERXML("&lt;t&gt;&lt;s&gt;" &amp; SUBSTITUTE(SUBSTITUTE(A2972, "|", "&lt;/s&gt;&lt;s&gt;"), ";", "&lt;/s&gt;&lt;s&gt;") &amp; "&lt;/s&gt;&lt;/t&gt;", "//s[last()-2]")</f>
        <v>30</v>
      </c>
      <c r="P2972" cm="1">
        <f t="array" ref="P2972">_xlfn.FILTERXML("&lt;t&gt;&lt;s&gt;" &amp; SUBSTITUTE(SUBSTITUTE(SUBSTITUTE(CLEAN(A2972), "|", "&lt;/s&gt;&lt;s&gt;"), ",", "&lt;/s&gt;&lt;s&gt;"), ";", "&lt;/s&gt;&lt;s&gt;") &amp; "&lt;/s&gt;&lt;/t&gt;", "//s[last()-2]")</f>
        <v>100</v>
      </c>
      <c r="Q2972" cm="1">
        <f t="array" ref="Q2972">_xlfn.FILTERXML("&lt;t&gt;&lt;s&gt;" &amp; SUBSTITUTE(SUBSTITUTE(SUBSTITUTE(A2972, "|", "&lt;/s&gt;&lt;s&gt;"), ",", "&lt;/s&gt;&lt;s&gt;"), ";", "&lt;/s&gt;&lt;s&gt;") &amp; "&lt;/s&gt;&lt;/t&gt;", "//s[last()-1]")</f>
        <v>220</v>
      </c>
      <c r="R2972" t="s">
        <v>589</v>
      </c>
      <c r="S2972" s="20">
        <f>Table1[[#This Row],[Qty Sold]]/Table1[[#This Row],[Qty Added]]</f>
        <v>0.6</v>
      </c>
      <c r="T2972" s="19">
        <f>Table1[[#This Row],[Unit Price]]*Table1[[#This Row],[Stock]]</f>
        <v>22000</v>
      </c>
    </row>
    <row r="2973" spans="1:20" x14ac:dyDescent="0.3">
      <c r="A2973" t="s">
        <v>182</v>
      </c>
      <c r="J2973" s="18" t="str">
        <f t="shared" si="184"/>
        <v>01-01-2026</v>
      </c>
      <c r="K2973" t="str">
        <f t="shared" si="185"/>
        <v>SKU131</v>
      </c>
      <c r="L2973" t="str">
        <f t="shared" si="186"/>
        <v>Knife Basic</v>
      </c>
      <c r="M2973" t="s">
        <v>550</v>
      </c>
      <c r="N2973">
        <f t="shared" si="187"/>
        <v>45</v>
      </c>
      <c r="O2973" cm="1">
        <f t="array" ref="O2973">_xlfn.FILTERXML("&lt;t&gt;&lt;s&gt;" &amp; SUBSTITUTE(SUBSTITUTE(A2973, "|", "&lt;/s&gt;&lt;s&gt;"), ";", "&lt;/s&gt;&lt;s&gt;") &amp; "&lt;/s&gt;&lt;/t&gt;", "//s[last()-2]")</f>
        <v>25</v>
      </c>
      <c r="P2973" cm="1">
        <f t="array" ref="P2973">_xlfn.FILTERXML("&lt;t&gt;&lt;s&gt;" &amp; SUBSTITUTE(SUBSTITUTE(SUBSTITUTE(CLEAN(A2973), "|", "&lt;/s&gt;&lt;s&gt;"), ",", "&lt;/s&gt;&lt;s&gt;"), ";", "&lt;/s&gt;&lt;s&gt;") &amp; "&lt;/s&gt;&lt;/t&gt;", "//s[last()-2]")</f>
        <v>95</v>
      </c>
      <c r="Q2973" cm="1">
        <f t="array" ref="Q2973">_xlfn.FILTERXML("&lt;t&gt;&lt;s&gt;" &amp; SUBSTITUTE(SUBSTITUTE(SUBSTITUTE(A2973, "|", "&lt;/s&gt;&lt;s&gt;"), ",", "&lt;/s&gt;&lt;s&gt;"), ";", "&lt;/s&gt;&lt;s&gt;") &amp; "&lt;/s&gt;&lt;/t&gt;", "//s[last()-1]")</f>
        <v>300</v>
      </c>
      <c r="R2973" t="s">
        <v>590</v>
      </c>
      <c r="S2973" s="20">
        <f>Table1[[#This Row],[Qty Sold]]/Table1[[#This Row],[Qty Added]]</f>
        <v>0.55555555555555558</v>
      </c>
      <c r="T2973" s="19">
        <f>Table1[[#This Row],[Unit Price]]*Table1[[#This Row],[Stock]]</f>
        <v>28500</v>
      </c>
    </row>
    <row r="2974" spans="1:20" x14ac:dyDescent="0.3">
      <c r="A2974" t="s">
        <v>183</v>
      </c>
      <c r="J2974" s="18" t="str">
        <f t="shared" si="184"/>
        <v>02-01-2026</v>
      </c>
      <c r="K2974" t="str">
        <f t="shared" si="185"/>
        <v>SKU132</v>
      </c>
      <c r="L2974" t="str">
        <f t="shared" si="186"/>
        <v>knife basic</v>
      </c>
      <c r="M2974" t="s">
        <v>569</v>
      </c>
      <c r="N2974">
        <f t="shared" si="187"/>
        <v>30</v>
      </c>
      <c r="O2974" cm="1">
        <f t="array" ref="O2974">_xlfn.FILTERXML("&lt;t&gt;&lt;s&gt;" &amp; SUBSTITUTE(SUBSTITUTE(A2974, "|", "&lt;/s&gt;&lt;s&gt;"), ";", "&lt;/s&gt;&lt;s&gt;") &amp; "&lt;/s&gt;&lt;/t&gt;", "//s[last()-2]")</f>
        <v>18</v>
      </c>
      <c r="P2974" cm="1">
        <f t="array" ref="P2974">_xlfn.FILTERXML("&lt;t&gt;&lt;s&gt;" &amp; SUBSTITUTE(SUBSTITUTE(SUBSTITUTE(CLEAN(A2974), "|", "&lt;/s&gt;&lt;s&gt;"), ",", "&lt;/s&gt;&lt;s&gt;"), ";", "&lt;/s&gt;&lt;s&gt;") &amp; "&lt;/s&gt;&lt;/t&gt;", "//s[last()-2]")</f>
        <v>100</v>
      </c>
      <c r="Q2974" cm="1">
        <f t="array" ref="Q2974">_xlfn.FILTERXML("&lt;t&gt;&lt;s&gt;" &amp; SUBSTITUTE(SUBSTITUTE(SUBSTITUTE(A2974, "|", "&lt;/s&gt;&lt;s&gt;"), ",", "&lt;/s&gt;&lt;s&gt;"), ";", "&lt;/s&gt;&lt;s&gt;") &amp; "&lt;/s&gt;&lt;/t&gt;", "//s[last()-1]")</f>
        <v>300</v>
      </c>
      <c r="R2974" t="s">
        <v>610</v>
      </c>
      <c r="S2974" s="20">
        <f>Table1[[#This Row],[Qty Sold]]/Table1[[#This Row],[Qty Added]]</f>
        <v>0.6</v>
      </c>
      <c r="T2974" s="19">
        <f>Table1[[#This Row],[Unit Price]]*Table1[[#This Row],[Stock]]</f>
        <v>30000</v>
      </c>
    </row>
    <row r="2975" spans="1:20" x14ac:dyDescent="0.3">
      <c r="A2975" t="s">
        <v>184</v>
      </c>
      <c r="J2975" s="18" t="str">
        <f t="shared" si="184"/>
        <v>03-01-2026</v>
      </c>
      <c r="K2975" t="str">
        <f t="shared" si="185"/>
        <v>SKU133</v>
      </c>
      <c r="L2975" t="str">
        <f t="shared" si="186"/>
        <v>Cutlery Set Basic</v>
      </c>
      <c r="M2975" t="s">
        <v>551</v>
      </c>
      <c r="N2975">
        <f t="shared" si="187"/>
        <v>40</v>
      </c>
      <c r="O2975" cm="1">
        <f t="array" ref="O2975">_xlfn.FILTERXML("&lt;t&gt;&lt;s&gt;" &amp; SUBSTITUTE(SUBSTITUTE(A2975, "|", "&lt;/s&gt;&lt;s&gt;"), ";", "&lt;/s&gt;&lt;s&gt;") &amp; "&lt;/s&gt;&lt;/t&gt;", "//s[last()-2]")</f>
        <v>22</v>
      </c>
      <c r="P2975" cm="1">
        <f t="array" ref="P2975">_xlfn.FILTERXML("&lt;t&gt;&lt;s&gt;" &amp; SUBSTITUTE(SUBSTITUTE(SUBSTITUTE(CLEAN(A2975), "|", "&lt;/s&gt;&lt;s&gt;"), ",", "&lt;/s&gt;&lt;s&gt;"), ";", "&lt;/s&gt;&lt;s&gt;") &amp; "&lt;/s&gt;&lt;/t&gt;", "//s[last()-2]")</f>
        <v>85</v>
      </c>
      <c r="Q2975" cm="1">
        <f t="array" ref="Q2975">_xlfn.FILTERXML("&lt;t&gt;&lt;s&gt;" &amp; SUBSTITUTE(SUBSTITUTE(SUBSTITUTE(A2975, "|", "&lt;/s&gt;&lt;s&gt;"), ",", "&lt;/s&gt;&lt;s&gt;"), ";", "&lt;/s&gt;&lt;s&gt;") &amp; "&lt;/s&gt;&lt;/t&gt;", "//s[last()-1]")</f>
        <v>600</v>
      </c>
      <c r="R2975" t="s">
        <v>591</v>
      </c>
      <c r="S2975" s="20">
        <f>Table1[[#This Row],[Qty Sold]]/Table1[[#This Row],[Qty Added]]</f>
        <v>0.55000000000000004</v>
      </c>
      <c r="T2975" s="19">
        <f>Table1[[#This Row],[Unit Price]]*Table1[[#This Row],[Stock]]</f>
        <v>51000</v>
      </c>
    </row>
    <row r="2976" spans="1:20" x14ac:dyDescent="0.3">
      <c r="A2976" t="s">
        <v>185</v>
      </c>
      <c r="J2976" s="18" t="str">
        <f t="shared" si="184"/>
        <v>04-01-2026</v>
      </c>
      <c r="K2976" t="str">
        <f t="shared" si="185"/>
        <v>SKU134</v>
      </c>
      <c r="L2976" t="str">
        <f t="shared" si="186"/>
        <v>Steel Bowl Small</v>
      </c>
      <c r="M2976" t="s">
        <v>541</v>
      </c>
      <c r="N2976">
        <f t="shared" si="187"/>
        <v>70</v>
      </c>
      <c r="O2976" cm="1">
        <f t="array" ref="O2976">_xlfn.FILTERXML("&lt;t&gt;&lt;s&gt;" &amp; SUBSTITUTE(SUBSTITUTE(A2976, "|", "&lt;/s&gt;&lt;s&gt;"), ";", "&lt;/s&gt;&lt;s&gt;") &amp; "&lt;/s&gt;&lt;/t&gt;", "//s[last()-2]")</f>
        <v>40</v>
      </c>
      <c r="P2976" cm="1">
        <f t="array" ref="P2976">_xlfn.FILTERXML("&lt;t&gt;&lt;s&gt;" &amp; SUBSTITUTE(SUBSTITUTE(SUBSTITUTE(CLEAN(A2976), "|", "&lt;/s&gt;&lt;s&gt;"), ",", "&lt;/s&gt;&lt;s&gt;"), ";", "&lt;/s&gt;&lt;s&gt;") &amp; "&lt;/s&gt;&lt;/t&gt;", "//s[last()-2]")</f>
        <v>150</v>
      </c>
      <c r="Q2976" cm="1">
        <f t="array" ref="Q2976">_xlfn.FILTERXML("&lt;t&gt;&lt;s&gt;" &amp; SUBSTITUTE(SUBSTITUTE(SUBSTITUTE(A2976, "|", "&lt;/s&gt;&lt;s&gt;"), ",", "&lt;/s&gt;&lt;s&gt;"), ";", "&lt;/s&gt;&lt;s&gt;") &amp; "&lt;/s&gt;&lt;/t&gt;", "//s[last()-1]")</f>
        <v>90</v>
      </c>
      <c r="R2976" t="s">
        <v>582</v>
      </c>
      <c r="S2976" s="20">
        <f>Table1[[#This Row],[Qty Sold]]/Table1[[#This Row],[Qty Added]]</f>
        <v>0.5714285714285714</v>
      </c>
      <c r="T2976" s="19">
        <f>Table1[[#This Row],[Unit Price]]*Table1[[#This Row],[Stock]]</f>
        <v>13500</v>
      </c>
    </row>
    <row r="2977" spans="1:20" x14ac:dyDescent="0.3">
      <c r="A2977" t="s">
        <v>186</v>
      </c>
      <c r="J2977" s="18" t="str">
        <f t="shared" si="184"/>
        <v>05-01-2026</v>
      </c>
      <c r="K2977" t="str">
        <f t="shared" si="185"/>
        <v>SKU135</v>
      </c>
      <c r="L2977" t="str">
        <f t="shared" si="186"/>
        <v>Glass Bowl Small</v>
      </c>
      <c r="M2977" t="s">
        <v>545</v>
      </c>
      <c r="N2977">
        <f t="shared" si="187"/>
        <v>25</v>
      </c>
      <c r="O2977" cm="1">
        <f t="array" ref="O2977">_xlfn.FILTERXML("&lt;t&gt;&lt;s&gt;" &amp; SUBSTITUTE(SUBSTITUTE(A2977, "|", "&lt;/s&gt;&lt;s&gt;"), ";", "&lt;/s&gt;&lt;s&gt;") &amp; "&lt;/s&gt;&lt;/t&gt;", "//s[last()-2]")</f>
        <v>12</v>
      </c>
      <c r="P2977" cm="1">
        <f t="array" ref="P2977">_xlfn.FILTERXML("&lt;t&gt;&lt;s&gt;" &amp; SUBSTITUTE(SUBSTITUTE(SUBSTITUTE(CLEAN(A2977), "|", "&lt;/s&gt;&lt;s&gt;"), ",", "&lt;/s&gt;&lt;s&gt;"), ";", "&lt;/s&gt;&lt;s&gt;") &amp; "&lt;/s&gt;&lt;/t&gt;", "//s[last()-2]")</f>
        <v>65</v>
      </c>
      <c r="Q2977" cm="1">
        <f t="array" ref="Q2977">_xlfn.FILTERXML("&lt;t&gt;&lt;s&gt;" &amp; SUBSTITUTE(SUBSTITUTE(SUBSTITUTE(A2977, "|", "&lt;/s&gt;&lt;s&gt;"), ",", "&lt;/s&gt;&lt;s&gt;"), ";", "&lt;/s&gt;&lt;s&gt;") &amp; "&lt;/s&gt;&lt;/t&gt;", "//s[last()-1]")</f>
        <v>200</v>
      </c>
      <c r="R2977" t="s">
        <v>585</v>
      </c>
      <c r="S2977" s="20">
        <f>Table1[[#This Row],[Qty Sold]]/Table1[[#This Row],[Qty Added]]</f>
        <v>0.48</v>
      </c>
      <c r="T2977" s="19">
        <f>Table1[[#This Row],[Unit Price]]*Table1[[#This Row],[Stock]]</f>
        <v>13000</v>
      </c>
    </row>
    <row r="2978" spans="1:20" x14ac:dyDescent="0.3">
      <c r="A2978" t="s">
        <v>187</v>
      </c>
      <c r="J2978" s="18" t="str">
        <f t="shared" si="184"/>
        <v>06-01-2026</v>
      </c>
      <c r="K2978" t="str">
        <f t="shared" si="185"/>
        <v>SKU136</v>
      </c>
      <c r="L2978" t="str">
        <f t="shared" si="186"/>
        <v>Plastic Container Mini</v>
      </c>
      <c r="M2978" t="s">
        <v>544</v>
      </c>
      <c r="N2978">
        <f t="shared" si="187"/>
        <v>80</v>
      </c>
      <c r="O2978" cm="1">
        <f t="array" ref="O2978">_xlfn.FILTERXML("&lt;t&gt;&lt;s&gt;" &amp; SUBSTITUTE(SUBSTITUTE(A2978, "|", "&lt;/s&gt;&lt;s&gt;"), ";", "&lt;/s&gt;&lt;s&gt;") &amp; "&lt;/s&gt;&lt;/t&gt;", "//s[last()-2]")</f>
        <v>50</v>
      </c>
      <c r="P2978" cm="1">
        <f t="array" ref="P2978">_xlfn.FILTERXML("&lt;t&gt;&lt;s&gt;" &amp; SUBSTITUTE(SUBSTITUTE(SUBSTITUTE(CLEAN(A2978), "|", "&lt;/s&gt;&lt;s&gt;"), ",", "&lt;/s&gt;&lt;s&gt;"), ";", "&lt;/s&gt;&lt;s&gt;") &amp; "&lt;/s&gt;&lt;/t&gt;", "//s[last()-2]")</f>
        <v>140</v>
      </c>
      <c r="Q2978" cm="1">
        <f t="array" ref="Q2978">_xlfn.FILTERXML("&lt;t&gt;&lt;s&gt;" &amp; SUBSTITUTE(SUBSTITUTE(SUBSTITUTE(A2978, "|", "&lt;/s&gt;&lt;s&gt;"), ",", "&lt;/s&gt;&lt;s&gt;"), ";", "&lt;/s&gt;&lt;s&gt;") &amp; "&lt;/s&gt;&lt;/t&gt;", "//s[last()-1]")</f>
        <v>120</v>
      </c>
      <c r="R2978" t="s">
        <v>584</v>
      </c>
      <c r="S2978" s="20">
        <f>Table1[[#This Row],[Qty Sold]]/Table1[[#This Row],[Qty Added]]</f>
        <v>0.625</v>
      </c>
      <c r="T2978" s="19">
        <f>Table1[[#This Row],[Unit Price]]*Table1[[#This Row],[Stock]]</f>
        <v>16800</v>
      </c>
    </row>
    <row r="2979" spans="1:20" x14ac:dyDescent="0.3">
      <c r="A2979" t="s">
        <v>188</v>
      </c>
      <c r="J2979" s="18" t="str">
        <f t="shared" si="184"/>
        <v>07-01-2026</v>
      </c>
      <c r="K2979" t="str">
        <f t="shared" si="185"/>
        <v>SKU137</v>
      </c>
      <c r="L2979" t="str">
        <f t="shared" si="186"/>
        <v>plastic container mini</v>
      </c>
      <c r="M2979" t="s">
        <v>573</v>
      </c>
      <c r="N2979">
        <f t="shared" si="187"/>
        <v>50</v>
      </c>
      <c r="O2979" cm="1">
        <f t="array" ref="O2979">_xlfn.FILTERXML("&lt;t&gt;&lt;s&gt;" &amp; SUBSTITUTE(SUBSTITUTE(A2979, "|", "&lt;/s&gt;&lt;s&gt;"), ";", "&lt;/s&gt;&lt;s&gt;") &amp; "&lt;/s&gt;&lt;/t&gt;", "//s[last()-2]")</f>
        <v>25</v>
      </c>
      <c r="P2979" cm="1">
        <f t="array" ref="P2979">_xlfn.FILTERXML("&lt;t&gt;&lt;s&gt;" &amp; SUBSTITUTE(SUBSTITUTE(SUBSTITUTE(CLEAN(A2979), "|", "&lt;/s&gt;&lt;s&gt;"), ",", "&lt;/s&gt;&lt;s&gt;"), ";", "&lt;/s&gt;&lt;s&gt;") &amp; "&lt;/s&gt;&lt;/t&gt;", "//s[last()-2]")</f>
        <v>145</v>
      </c>
      <c r="Q2979" cm="1">
        <f t="array" ref="Q2979">_xlfn.FILTERXML("&lt;t&gt;&lt;s&gt;" &amp; SUBSTITUTE(SUBSTITUTE(SUBSTITUTE(A2979, "|", "&lt;/s&gt;&lt;s&gt;"), ",", "&lt;/s&gt;&lt;s&gt;"), ";", "&lt;/s&gt;&lt;s&gt;") &amp; "&lt;/s&gt;&lt;/t&gt;", "//s[last()-1]")</f>
        <v>120</v>
      </c>
      <c r="R2979" t="s">
        <v>614</v>
      </c>
      <c r="S2979" s="20">
        <f>Table1[[#This Row],[Qty Sold]]/Table1[[#This Row],[Qty Added]]</f>
        <v>0.5</v>
      </c>
      <c r="T2979" s="19">
        <f>Table1[[#This Row],[Unit Price]]*Table1[[#This Row],[Stock]]</f>
        <v>17400</v>
      </c>
    </row>
    <row r="2980" spans="1:20" x14ac:dyDescent="0.3">
      <c r="A2980" t="s">
        <v>189</v>
      </c>
      <c r="J2980" s="18" t="str">
        <f t="shared" si="184"/>
        <v>08-01-2026</v>
      </c>
      <c r="K2980" t="str">
        <f t="shared" si="185"/>
        <v>SKU138</v>
      </c>
      <c r="L2980" t="str">
        <f t="shared" si="186"/>
        <v>Storage Jar Small</v>
      </c>
      <c r="M2980" t="s">
        <v>553</v>
      </c>
      <c r="N2980">
        <f t="shared" si="187"/>
        <v>60</v>
      </c>
      <c r="O2980" cm="1">
        <f t="array" ref="O2980">_xlfn.FILTERXML("&lt;t&gt;&lt;s&gt;" &amp; SUBSTITUTE(SUBSTITUTE(A2980, "|", "&lt;/s&gt;&lt;s&gt;"), ";", "&lt;/s&gt;&lt;s&gt;") &amp; "&lt;/s&gt;&lt;/t&gt;", "//s[last()-2]")</f>
        <v>35</v>
      </c>
      <c r="P2980" cm="1">
        <f t="array" ref="P2980">_xlfn.FILTERXML("&lt;t&gt;&lt;s&gt;" &amp; SUBSTITUTE(SUBSTITUTE(SUBSTITUTE(CLEAN(A2980), "|", "&lt;/s&gt;&lt;s&gt;"), ",", "&lt;/s&gt;&lt;s&gt;"), ";", "&lt;/s&gt;&lt;s&gt;") &amp; "&lt;/s&gt;&lt;/t&gt;", "//s[last()-2]")</f>
        <v>130</v>
      </c>
      <c r="Q2980" cm="1">
        <f t="array" ref="Q2980">_xlfn.FILTERXML("&lt;t&gt;&lt;s&gt;" &amp; SUBSTITUTE(SUBSTITUTE(SUBSTITUTE(A2980, "|", "&lt;/s&gt;&lt;s&gt;"), ",", "&lt;/s&gt;&lt;s&gt;"), ";", "&lt;/s&gt;&lt;s&gt;") &amp; "&lt;/s&gt;&lt;/t&gt;", "//s[last()-1]")</f>
        <v>180</v>
      </c>
      <c r="R2980" t="s">
        <v>593</v>
      </c>
      <c r="S2980" s="20">
        <f>Table1[[#This Row],[Qty Sold]]/Table1[[#This Row],[Qty Added]]</f>
        <v>0.58333333333333337</v>
      </c>
      <c r="T2980" s="19">
        <f>Table1[[#This Row],[Unit Price]]*Table1[[#This Row],[Stock]]</f>
        <v>23400</v>
      </c>
    </row>
    <row r="2981" spans="1:20" x14ac:dyDescent="0.3">
      <c r="A2981" t="s">
        <v>190</v>
      </c>
      <c r="J2981" s="18" t="str">
        <f t="shared" si="184"/>
        <v>09-01-2026</v>
      </c>
      <c r="K2981" t="str">
        <f t="shared" si="185"/>
        <v>SKU139</v>
      </c>
      <c r="L2981" t="str">
        <f t="shared" si="186"/>
        <v>Steel Tiffin Mini</v>
      </c>
      <c r="M2981" t="s">
        <v>541</v>
      </c>
      <c r="N2981">
        <f t="shared" si="187"/>
        <v>30</v>
      </c>
      <c r="O2981" cm="1">
        <f t="array" ref="O2981">_xlfn.FILTERXML("&lt;t&gt;&lt;s&gt;" &amp; SUBSTITUTE(SUBSTITUTE(A2981, "|", "&lt;/s&gt;&lt;s&gt;"), ";", "&lt;/s&gt;&lt;s&gt;") &amp; "&lt;/s&gt;&lt;/t&gt;", "//s[last()-2]")</f>
        <v>18</v>
      </c>
      <c r="P2981" cm="1">
        <f t="array" ref="P2981">_xlfn.FILTERXML("&lt;t&gt;&lt;s&gt;" &amp; SUBSTITUTE(SUBSTITUTE(SUBSTITUTE(CLEAN(A2981), "|", "&lt;/s&gt;&lt;s&gt;"), ",", "&lt;/s&gt;&lt;s&gt;"), ";", "&lt;/s&gt;&lt;s&gt;") &amp; "&lt;/s&gt;&lt;/t&gt;", "//s[last()-2]")</f>
        <v>75</v>
      </c>
      <c r="Q2981" cm="1">
        <f t="array" ref="Q2981">_xlfn.FILTERXML("&lt;t&gt;&lt;s&gt;" &amp; SUBSTITUTE(SUBSTITUTE(SUBSTITUTE(A2981, "|", "&lt;/s&gt;&lt;s&gt;"), ",", "&lt;/s&gt;&lt;s&gt;"), ";", "&lt;/s&gt;&lt;s&gt;") &amp; "&lt;/s&gt;&lt;/t&gt;", "//s[last()-1]")</f>
        <v>250</v>
      </c>
      <c r="R2981" t="s">
        <v>582</v>
      </c>
      <c r="S2981" s="20">
        <f>Table1[[#This Row],[Qty Sold]]/Table1[[#This Row],[Qty Added]]</f>
        <v>0.6</v>
      </c>
      <c r="T2981" s="19">
        <f>Table1[[#This Row],[Unit Price]]*Table1[[#This Row],[Stock]]</f>
        <v>18750</v>
      </c>
    </row>
    <row r="2982" spans="1:20" x14ac:dyDescent="0.3">
      <c r="A2982" t="s">
        <v>191</v>
      </c>
      <c r="J2982" s="18" t="str">
        <f t="shared" si="184"/>
        <v>10-01-2026</v>
      </c>
      <c r="K2982" t="str">
        <f t="shared" si="185"/>
        <v>SKU140</v>
      </c>
      <c r="L2982" t="str">
        <f t="shared" si="186"/>
        <v>steel tiffin mini</v>
      </c>
      <c r="M2982" t="s">
        <v>542</v>
      </c>
      <c r="N2982">
        <f t="shared" si="187"/>
        <v>20</v>
      </c>
      <c r="O2982" cm="1">
        <f t="array" ref="O2982">_xlfn.FILTERXML("&lt;t&gt;&lt;s&gt;" &amp; SUBSTITUTE(SUBSTITUTE(A2982, "|", "&lt;/s&gt;&lt;s&gt;"), ";", "&lt;/s&gt;&lt;s&gt;") &amp; "&lt;/s&gt;&lt;/t&gt;", "//s[last()-2]")</f>
        <v>10</v>
      </c>
      <c r="P2982" cm="1">
        <f t="array" ref="P2982">_xlfn.FILTERXML("&lt;t&gt;&lt;s&gt;" &amp; SUBSTITUTE(SUBSTITUTE(SUBSTITUTE(CLEAN(A2982), "|", "&lt;/s&gt;&lt;s&gt;"), ",", "&lt;/s&gt;&lt;s&gt;"), ";", "&lt;/s&gt;&lt;s&gt;") &amp; "&lt;/s&gt;&lt;/t&gt;", "//s[last()-2]")</f>
        <v>80</v>
      </c>
      <c r="Q2982" cm="1">
        <f t="array" ref="Q2982">_xlfn.FILTERXML("&lt;t&gt;&lt;s&gt;" &amp; SUBSTITUTE(SUBSTITUTE(SUBSTITUTE(A2982, "|", "&lt;/s&gt;&lt;s&gt;"), ",", "&lt;/s&gt;&lt;s&gt;"), ";", "&lt;/s&gt;&lt;s&gt;") &amp; "&lt;/s&gt;&lt;/t&gt;", "//s[last()-1]")</f>
        <v>250</v>
      </c>
      <c r="R2982" t="s">
        <v>600</v>
      </c>
      <c r="S2982" s="20">
        <f>Table1[[#This Row],[Qty Sold]]/Table1[[#This Row],[Qty Added]]</f>
        <v>0.5</v>
      </c>
      <c r="T2982" s="19">
        <f>Table1[[#This Row],[Unit Price]]*Table1[[#This Row],[Stock]]</f>
        <v>20000</v>
      </c>
    </row>
    <row r="2983" spans="1:20" x14ac:dyDescent="0.3">
      <c r="A2983" t="s">
        <v>192</v>
      </c>
      <c r="J2983" s="18" t="str">
        <f t="shared" si="184"/>
        <v>11-01-2026</v>
      </c>
      <c r="K2983" t="str">
        <f t="shared" si="185"/>
        <v>SKU141</v>
      </c>
      <c r="L2983" t="str">
        <f t="shared" si="186"/>
        <v>Water Bottle 750ml</v>
      </c>
      <c r="M2983" t="s">
        <v>548</v>
      </c>
      <c r="N2983">
        <f t="shared" si="187"/>
        <v>120</v>
      </c>
      <c r="O2983" cm="1">
        <f t="array" ref="O2983">_xlfn.FILTERXML("&lt;t&gt;&lt;s&gt;" &amp; SUBSTITUTE(SUBSTITUTE(A2983, "|", "&lt;/s&gt;&lt;s&gt;"), ";", "&lt;/s&gt;&lt;s&gt;") &amp; "&lt;/s&gt;&lt;/t&gt;", "//s[last()-2]")</f>
        <v>80</v>
      </c>
      <c r="P2983" cm="1">
        <f t="array" ref="P2983">_xlfn.FILTERXML("&lt;t&gt;&lt;s&gt;" &amp; SUBSTITUTE(SUBSTITUTE(SUBSTITUTE(CLEAN(A2983), "|", "&lt;/s&gt;&lt;s&gt;"), ",", "&lt;/s&gt;&lt;s&gt;"), ";", "&lt;/s&gt;&lt;s&gt;") &amp; "&lt;/s&gt;&lt;/t&gt;", "//s[last()-2]")</f>
        <v>200</v>
      </c>
      <c r="Q2983" cm="1">
        <f t="array" ref="Q2983">_xlfn.FILTERXML("&lt;t&gt;&lt;s&gt;" &amp; SUBSTITUTE(SUBSTITUTE(SUBSTITUTE(A2983, "|", "&lt;/s&gt;&lt;s&gt;"), ",", "&lt;/s&gt;&lt;s&gt;"), ";", "&lt;/s&gt;&lt;s&gt;") &amp; "&lt;/s&gt;&lt;/t&gt;", "//s[last()-1]")</f>
        <v>150</v>
      </c>
      <c r="R2983" t="s">
        <v>588</v>
      </c>
      <c r="S2983" s="20">
        <f>Table1[[#This Row],[Qty Sold]]/Table1[[#This Row],[Qty Added]]</f>
        <v>0.66666666666666663</v>
      </c>
      <c r="T2983" s="19">
        <f>Table1[[#This Row],[Unit Price]]*Table1[[#This Row],[Stock]]</f>
        <v>30000</v>
      </c>
    </row>
    <row r="2984" spans="1:20" x14ac:dyDescent="0.3">
      <c r="A2984" t="s">
        <v>193</v>
      </c>
      <c r="J2984" s="18" t="str">
        <f t="shared" si="184"/>
        <v>12-01-2026</v>
      </c>
      <c r="K2984" t="str">
        <f t="shared" si="185"/>
        <v>SKU142</v>
      </c>
      <c r="L2984" t="str">
        <f t="shared" si="186"/>
        <v>Bottle Set 4pc</v>
      </c>
      <c r="M2984" t="s">
        <v>557</v>
      </c>
      <c r="N2984">
        <f t="shared" si="187"/>
        <v>70</v>
      </c>
      <c r="O2984" cm="1">
        <f t="array" ref="O2984">_xlfn.FILTERXML("&lt;t&gt;&lt;s&gt;" &amp; SUBSTITUTE(SUBSTITUTE(A2984, "|", "&lt;/s&gt;&lt;s&gt;"), ";", "&lt;/s&gt;&lt;s&gt;") &amp; "&lt;/s&gt;&lt;/t&gt;", "//s[last()-2]")</f>
        <v>40</v>
      </c>
      <c r="P2984" cm="1">
        <f t="array" ref="P2984">_xlfn.FILTERXML("&lt;t&gt;&lt;s&gt;" &amp; SUBSTITUTE(SUBSTITUTE(SUBSTITUTE(CLEAN(A2984), "|", "&lt;/s&gt;&lt;s&gt;"), ",", "&lt;/s&gt;&lt;s&gt;"), ";", "&lt;/s&gt;&lt;s&gt;") &amp; "&lt;/s&gt;&lt;/t&gt;", "//s[last()-2]")</f>
        <v>130</v>
      </c>
      <c r="Q2984" cm="1">
        <f t="array" ref="Q2984">_xlfn.FILTERXML("&lt;t&gt;&lt;s&gt;" &amp; SUBSTITUTE(SUBSTITUTE(SUBSTITUTE(A2984, "|", "&lt;/s&gt;&lt;s&gt;"), ",", "&lt;/s&gt;&lt;s&gt;"), ";", "&lt;/s&gt;&lt;s&gt;") &amp; "&lt;/s&gt;&lt;/t&gt;", "//s[last()-1]")</f>
        <v>350</v>
      </c>
      <c r="R2984" t="s">
        <v>597</v>
      </c>
      <c r="S2984" s="20">
        <f>Table1[[#This Row],[Qty Sold]]/Table1[[#This Row],[Qty Added]]</f>
        <v>0.5714285714285714</v>
      </c>
      <c r="T2984" s="19">
        <f>Table1[[#This Row],[Unit Price]]*Table1[[#This Row],[Stock]]</f>
        <v>45500</v>
      </c>
    </row>
    <row r="2985" spans="1:20" x14ac:dyDescent="0.3">
      <c r="A2985" t="s">
        <v>194</v>
      </c>
      <c r="J2985" s="18" t="str">
        <f t="shared" si="184"/>
        <v>13-01-2026</v>
      </c>
      <c r="K2985" t="str">
        <f t="shared" si="185"/>
        <v>SKU143</v>
      </c>
      <c r="L2985" t="str">
        <f t="shared" si="186"/>
        <v>Serving Tray Small</v>
      </c>
      <c r="M2985" t="s">
        <v>554</v>
      </c>
      <c r="N2985">
        <f t="shared" si="187"/>
        <v>30</v>
      </c>
      <c r="O2985" cm="1">
        <f t="array" ref="O2985">_xlfn.FILTERXML("&lt;t&gt;&lt;s&gt;" &amp; SUBSTITUTE(SUBSTITUTE(A2985, "|", "&lt;/s&gt;&lt;s&gt;"), ";", "&lt;/s&gt;&lt;s&gt;") &amp; "&lt;/s&gt;&lt;/t&gt;", "//s[last()-2]")</f>
        <v>15</v>
      </c>
      <c r="P2985" cm="1">
        <f t="array" ref="P2985">_xlfn.FILTERXML("&lt;t&gt;&lt;s&gt;" &amp; SUBSTITUTE(SUBSTITUTE(SUBSTITUTE(CLEAN(A2985), "|", "&lt;/s&gt;&lt;s&gt;"), ",", "&lt;/s&gt;&lt;s&gt;"), ";", "&lt;/s&gt;&lt;s&gt;") &amp; "&lt;/s&gt;&lt;/t&gt;", "//s[last()-2]")</f>
        <v>70</v>
      </c>
      <c r="Q2985" cm="1">
        <f t="array" ref="Q2985">_xlfn.FILTERXML("&lt;t&gt;&lt;s&gt;" &amp; SUBSTITUTE(SUBSTITUTE(SUBSTITUTE(A2985, "|", "&lt;/s&gt;&lt;s&gt;"), ",", "&lt;/s&gt;&lt;s&gt;"), ";", "&lt;/s&gt;&lt;s&gt;") &amp; "&lt;/s&gt;&lt;/t&gt;", "//s[last()-1]")</f>
        <v>400</v>
      </c>
      <c r="R2985" t="s">
        <v>594</v>
      </c>
      <c r="S2985" s="20">
        <f>Table1[[#This Row],[Qty Sold]]/Table1[[#This Row],[Qty Added]]</f>
        <v>0.5</v>
      </c>
      <c r="T2985" s="19">
        <f>Table1[[#This Row],[Unit Price]]*Table1[[#This Row],[Stock]]</f>
        <v>28000</v>
      </c>
    </row>
    <row r="2986" spans="1:20" x14ac:dyDescent="0.3">
      <c r="A2986" t="s">
        <v>195</v>
      </c>
      <c r="J2986" s="18" t="str">
        <f t="shared" si="184"/>
        <v>14-01-2026</v>
      </c>
      <c r="K2986" t="str">
        <f t="shared" si="185"/>
        <v>SKU144</v>
      </c>
      <c r="L2986" t="str">
        <f t="shared" si="186"/>
        <v>Serving tray small</v>
      </c>
      <c r="M2986" t="s">
        <v>554</v>
      </c>
      <c r="N2986">
        <f t="shared" si="187"/>
        <v>20</v>
      </c>
      <c r="O2986" cm="1">
        <f t="array" ref="O2986">_xlfn.FILTERXML("&lt;t&gt;&lt;s&gt;" &amp; SUBSTITUTE(SUBSTITUTE(A2986, "|", "&lt;/s&gt;&lt;s&gt;"), ";", "&lt;/s&gt;&lt;s&gt;") &amp; "&lt;/s&gt;&lt;/t&gt;", "//s[last()-2]")</f>
        <v>10</v>
      </c>
      <c r="P2986" cm="1">
        <f t="array" ref="P2986">_xlfn.FILTERXML("&lt;t&gt;&lt;s&gt;" &amp; SUBSTITUTE(SUBSTITUTE(SUBSTITUTE(CLEAN(A2986), "|", "&lt;/s&gt;&lt;s&gt;"), ",", "&lt;/s&gt;&lt;s&gt;"), ";", "&lt;/s&gt;&lt;s&gt;") &amp; "&lt;/s&gt;&lt;/t&gt;", "//s[last()-2]")</f>
        <v>75</v>
      </c>
      <c r="Q2986" cm="1">
        <f t="array" ref="Q2986">_xlfn.FILTERXML("&lt;t&gt;&lt;s&gt;" &amp; SUBSTITUTE(SUBSTITUTE(SUBSTITUTE(A2986, "|", "&lt;/s&gt;&lt;s&gt;"), ",", "&lt;/s&gt;&lt;s&gt;"), ";", "&lt;/s&gt;&lt;s&gt;") &amp; "&lt;/s&gt;&lt;/t&gt;", "//s[last()-1]")</f>
        <v>400</v>
      </c>
      <c r="R2986" t="s">
        <v>594</v>
      </c>
      <c r="S2986" s="20">
        <f>Table1[[#This Row],[Qty Sold]]/Table1[[#This Row],[Qty Added]]</f>
        <v>0.5</v>
      </c>
      <c r="T2986" s="19">
        <f>Table1[[#This Row],[Unit Price]]*Table1[[#This Row],[Stock]]</f>
        <v>30000</v>
      </c>
    </row>
    <row r="2987" spans="1:20" x14ac:dyDescent="0.3">
      <c r="A2987" t="s">
        <v>196</v>
      </c>
      <c r="J2987" s="18" t="str">
        <f t="shared" si="184"/>
        <v>15-01-2026</v>
      </c>
      <c r="K2987" t="str">
        <f t="shared" si="185"/>
        <v>SKU145</v>
      </c>
      <c r="L2987" t="str">
        <f t="shared" si="186"/>
        <v>Pressure Cooker 2L</v>
      </c>
      <c r="M2987" t="s">
        <v>555</v>
      </c>
      <c r="N2987">
        <f t="shared" si="187"/>
        <v>15</v>
      </c>
      <c r="O2987" cm="1">
        <f t="array" ref="O2987">_xlfn.FILTERXML("&lt;t&gt;&lt;s&gt;" &amp; SUBSTITUTE(SUBSTITUTE(A2987, "|", "&lt;/s&gt;&lt;s&gt;"), ";", "&lt;/s&gt;&lt;s&gt;") &amp; "&lt;/s&gt;&lt;/t&gt;", "//s[last()-2]")</f>
        <v>8</v>
      </c>
      <c r="P2987" cm="1">
        <f t="array" ref="P2987">_xlfn.FILTERXML("&lt;t&gt;&lt;s&gt;" &amp; SUBSTITUTE(SUBSTITUTE(SUBSTITUTE(CLEAN(A2987), "|", "&lt;/s&gt;&lt;s&gt;"), ",", "&lt;/s&gt;&lt;s&gt;"), ";", "&lt;/s&gt;&lt;s&gt;") &amp; "&lt;/s&gt;&lt;/t&gt;", "//s[last()-2]")</f>
        <v>35</v>
      </c>
      <c r="Q2987" cm="1">
        <f t="array" ref="Q2987">_xlfn.FILTERXML("&lt;t&gt;&lt;s&gt;" &amp; SUBSTITUTE(SUBSTITUTE(SUBSTITUTE(A2987, "|", "&lt;/s&gt;&lt;s&gt;"), ",", "&lt;/s&gt;&lt;s&gt;"), ";", "&lt;/s&gt;&lt;s&gt;") &amp; "&lt;/s&gt;&lt;/t&gt;", "//s[last()-1]")</f>
        <v>1300</v>
      </c>
      <c r="R2987" t="s">
        <v>595</v>
      </c>
      <c r="S2987" s="20">
        <f>Table1[[#This Row],[Qty Sold]]/Table1[[#This Row],[Qty Added]]</f>
        <v>0.53333333333333333</v>
      </c>
      <c r="T2987" s="19">
        <f>Table1[[#This Row],[Unit Price]]*Table1[[#This Row],[Stock]]</f>
        <v>45500</v>
      </c>
    </row>
    <row r="2988" spans="1:20" x14ac:dyDescent="0.3">
      <c r="A2988" t="s">
        <v>197</v>
      </c>
      <c r="J2988" s="18" t="str">
        <f t="shared" si="184"/>
        <v>16-01-2026</v>
      </c>
      <c r="K2988" t="str">
        <f t="shared" si="185"/>
        <v>SKU146</v>
      </c>
      <c r="L2988" t="str">
        <f t="shared" si="186"/>
        <v>pressure cooker 2 L</v>
      </c>
      <c r="M2988" t="s">
        <v>567</v>
      </c>
      <c r="N2988">
        <f t="shared" si="187"/>
        <v>10</v>
      </c>
      <c r="O2988" cm="1">
        <f t="array" ref="O2988">_xlfn.FILTERXML("&lt;t&gt;&lt;s&gt;" &amp; SUBSTITUTE(SUBSTITUTE(A2988, "|", "&lt;/s&gt;&lt;s&gt;"), ";", "&lt;/s&gt;&lt;s&gt;") &amp; "&lt;/s&gt;&lt;/t&gt;", "//s[last()-2]")</f>
        <v>5</v>
      </c>
      <c r="P2988" cm="1">
        <f t="array" ref="P2988">_xlfn.FILTERXML("&lt;t&gt;&lt;s&gt;" &amp; SUBSTITUTE(SUBSTITUTE(SUBSTITUTE(CLEAN(A2988), "|", "&lt;/s&gt;&lt;s&gt;"), ",", "&lt;/s&gt;&lt;s&gt;"), ";", "&lt;/s&gt;&lt;s&gt;") &amp; "&lt;/s&gt;&lt;/t&gt;", "//s[last()-2]")</f>
        <v>38</v>
      </c>
      <c r="Q2988" cm="1">
        <f t="array" ref="Q2988">_xlfn.FILTERXML("&lt;t&gt;&lt;s&gt;" &amp; SUBSTITUTE(SUBSTITUTE(SUBSTITUTE(A2988, "|", "&lt;/s&gt;&lt;s&gt;"), ",", "&lt;/s&gt;&lt;s&gt;"), ";", "&lt;/s&gt;&lt;s&gt;") &amp; "&lt;/s&gt;&lt;/t&gt;", "//s[last()-1]")</f>
        <v>1300</v>
      </c>
      <c r="R2988" t="s">
        <v>608</v>
      </c>
      <c r="S2988" s="20">
        <f>Table1[[#This Row],[Qty Sold]]/Table1[[#This Row],[Qty Added]]</f>
        <v>0.5</v>
      </c>
      <c r="T2988" s="19">
        <f>Table1[[#This Row],[Unit Price]]*Table1[[#This Row],[Stock]]</f>
        <v>49400</v>
      </c>
    </row>
    <row r="2989" spans="1:20" x14ac:dyDescent="0.3">
      <c r="A2989" t="s">
        <v>198</v>
      </c>
      <c r="J2989" s="18" t="str">
        <f t="shared" si="184"/>
        <v>17-01-2026</v>
      </c>
      <c r="K2989" t="str">
        <f t="shared" si="185"/>
        <v>SKU147</v>
      </c>
      <c r="L2989" t="str">
        <f t="shared" si="186"/>
        <v>Electric Rice Cooker Mini</v>
      </c>
      <c r="M2989" t="s">
        <v>565</v>
      </c>
      <c r="N2989">
        <f t="shared" si="187"/>
        <v>8</v>
      </c>
      <c r="O2989" cm="1">
        <f t="array" ref="O2989">_xlfn.FILTERXML("&lt;t&gt;&lt;s&gt;" &amp; SUBSTITUTE(SUBSTITUTE(A2989, "|", "&lt;/s&gt;&lt;s&gt;"), ";", "&lt;/s&gt;&lt;s&gt;") &amp; "&lt;/s&gt;&lt;/t&gt;", "//s[last()-2]")</f>
        <v>4</v>
      </c>
      <c r="P2989" cm="1">
        <f t="array" ref="P2989">_xlfn.FILTERXML("&lt;t&gt;&lt;s&gt;" &amp; SUBSTITUTE(SUBSTITUTE(SUBSTITUTE(CLEAN(A2989), "|", "&lt;/s&gt;&lt;s&gt;"), ",", "&lt;/s&gt;&lt;s&gt;"), ";", "&lt;/s&gt;&lt;s&gt;") &amp; "&lt;/s&gt;&lt;/t&gt;", "//s[last()-2]")</f>
        <v>18</v>
      </c>
      <c r="Q2989" cm="1">
        <f t="array" ref="Q2989">_xlfn.FILTERXML("&lt;t&gt;&lt;s&gt;" &amp; SUBSTITUTE(SUBSTITUTE(SUBSTITUTE(A2989, "|", "&lt;/s&gt;&lt;s&gt;"), ",", "&lt;/s&gt;&lt;s&gt;"), ";", "&lt;/s&gt;&lt;s&gt;") &amp; "&lt;/s&gt;&lt;/t&gt;", "//s[last()-1]")</f>
        <v>2000</v>
      </c>
      <c r="R2989" t="s">
        <v>606</v>
      </c>
      <c r="S2989" s="20">
        <f>Table1[[#This Row],[Qty Sold]]/Table1[[#This Row],[Qty Added]]</f>
        <v>0.5</v>
      </c>
      <c r="T2989" s="19">
        <f>Table1[[#This Row],[Unit Price]]*Table1[[#This Row],[Stock]]</f>
        <v>36000</v>
      </c>
    </row>
    <row r="2990" spans="1:20" x14ac:dyDescent="0.3">
      <c r="A2990" t="s">
        <v>199</v>
      </c>
      <c r="J2990" s="18" t="str">
        <f t="shared" si="184"/>
        <v>18-01-2026</v>
      </c>
      <c r="K2990" t="str">
        <f t="shared" si="185"/>
        <v>SKU148</v>
      </c>
      <c r="L2990" t="str">
        <f t="shared" si="186"/>
        <v>Electric rice cooker mini</v>
      </c>
      <c r="M2990" t="s">
        <v>565</v>
      </c>
      <c r="N2990">
        <f t="shared" si="187"/>
        <v>6</v>
      </c>
      <c r="O2990" cm="1">
        <f t="array" ref="O2990">_xlfn.FILTERXML("&lt;t&gt;&lt;s&gt;" &amp; SUBSTITUTE(SUBSTITUTE(A2990, "|", "&lt;/s&gt;&lt;s&gt;"), ";", "&lt;/s&gt;&lt;s&gt;") &amp; "&lt;/s&gt;&lt;/t&gt;", "//s[last()-2]")</f>
        <v>3</v>
      </c>
      <c r="P2990" cm="1">
        <f t="array" ref="P2990">_xlfn.FILTERXML("&lt;t&gt;&lt;s&gt;" &amp; SUBSTITUTE(SUBSTITUTE(SUBSTITUTE(CLEAN(A2990), "|", "&lt;/s&gt;&lt;s&gt;"), ",", "&lt;/s&gt;&lt;s&gt;"), ";", "&lt;/s&gt;&lt;s&gt;") &amp; "&lt;/s&gt;&lt;/t&gt;", "//s[last()-2]")</f>
        <v>20</v>
      </c>
      <c r="Q2990" cm="1">
        <f t="array" ref="Q2990">_xlfn.FILTERXML("&lt;t&gt;&lt;s&gt;" &amp; SUBSTITUTE(SUBSTITUTE(SUBSTITUTE(A2990, "|", "&lt;/s&gt;&lt;s&gt;"), ",", "&lt;/s&gt;&lt;s&gt;"), ";", "&lt;/s&gt;&lt;s&gt;") &amp; "&lt;/s&gt;&lt;/t&gt;", "//s[last()-1]")</f>
        <v>2000</v>
      </c>
      <c r="R2990" t="s">
        <v>606</v>
      </c>
      <c r="S2990" s="20">
        <f>Table1[[#This Row],[Qty Sold]]/Table1[[#This Row],[Qty Added]]</f>
        <v>0.5</v>
      </c>
      <c r="T2990" s="19">
        <f>Table1[[#This Row],[Unit Price]]*Table1[[#This Row],[Stock]]</f>
        <v>40000</v>
      </c>
    </row>
    <row r="2991" spans="1:20" x14ac:dyDescent="0.3">
      <c r="A2991" t="s">
        <v>200</v>
      </c>
      <c r="J2991" s="18" t="str">
        <f t="shared" si="184"/>
        <v>19-01-2026</v>
      </c>
      <c r="K2991" t="str">
        <f t="shared" si="185"/>
        <v>SKU149</v>
      </c>
      <c r="L2991" t="str">
        <f t="shared" si="186"/>
        <v>Mixer Grinder Mini</v>
      </c>
      <c r="M2991" t="s">
        <v>566</v>
      </c>
      <c r="N2991">
        <f t="shared" si="187"/>
        <v>10</v>
      </c>
      <c r="O2991" cm="1">
        <f t="array" ref="O2991">_xlfn.FILTERXML("&lt;t&gt;&lt;s&gt;" &amp; SUBSTITUTE(SUBSTITUTE(A2991, "|", "&lt;/s&gt;&lt;s&gt;"), ";", "&lt;/s&gt;&lt;s&gt;") &amp; "&lt;/s&gt;&lt;/t&gt;", "//s[last()-2]")</f>
        <v>5</v>
      </c>
      <c r="P2991" cm="1">
        <f t="array" ref="P2991">_xlfn.FILTERXML("&lt;t&gt;&lt;s&gt;" &amp; SUBSTITUTE(SUBSTITUTE(SUBSTITUTE(CLEAN(A2991), "|", "&lt;/s&gt;&lt;s&gt;"), ",", "&lt;/s&gt;&lt;s&gt;"), ";", "&lt;/s&gt;&lt;s&gt;") &amp; "&lt;/s&gt;&lt;/t&gt;", "//s[last()-2]")</f>
        <v>22</v>
      </c>
      <c r="Q2991" cm="1">
        <f t="array" ref="Q2991">_xlfn.FILTERXML("&lt;t&gt;&lt;s&gt;" &amp; SUBSTITUTE(SUBSTITUTE(SUBSTITUTE(A2991, "|", "&lt;/s&gt;&lt;s&gt;"), ",", "&lt;/s&gt;&lt;s&gt;"), ";", "&lt;/s&gt;&lt;s&gt;") &amp; "&lt;/s&gt;&lt;/t&gt;", "//s[last()-1]")</f>
        <v>2800</v>
      </c>
      <c r="R2991" t="s">
        <v>607</v>
      </c>
      <c r="S2991" s="20">
        <f>Table1[[#This Row],[Qty Sold]]/Table1[[#This Row],[Qty Added]]</f>
        <v>0.5</v>
      </c>
      <c r="T2991" s="19">
        <f>Table1[[#This Row],[Unit Price]]*Table1[[#This Row],[Stock]]</f>
        <v>61600</v>
      </c>
    </row>
    <row r="2992" spans="1:20" x14ac:dyDescent="0.3">
      <c r="A2992" t="s">
        <v>201</v>
      </c>
      <c r="J2992" s="18" t="str">
        <f t="shared" si="184"/>
        <v>20-01-2026</v>
      </c>
      <c r="K2992" t="str">
        <f t="shared" si="185"/>
        <v>SKU150</v>
      </c>
      <c r="L2992" t="str">
        <f t="shared" si="186"/>
        <v>Mixer grinder mini</v>
      </c>
      <c r="M2992" t="s">
        <v>566</v>
      </c>
      <c r="N2992">
        <f t="shared" si="187"/>
        <v>8</v>
      </c>
      <c r="O2992" cm="1">
        <f t="array" ref="O2992">_xlfn.FILTERXML("&lt;t&gt;&lt;s&gt;" &amp; SUBSTITUTE(SUBSTITUTE(A2992, "|", "&lt;/s&gt;&lt;s&gt;"), ";", "&lt;/s&gt;&lt;s&gt;") &amp; "&lt;/s&gt;&lt;/t&gt;", "//s[last()-2]")</f>
        <v>4</v>
      </c>
      <c r="P2992" cm="1">
        <f t="array" ref="P2992">_xlfn.FILTERXML("&lt;t&gt;&lt;s&gt;" &amp; SUBSTITUTE(SUBSTITUTE(SUBSTITUTE(CLEAN(A2992), "|", "&lt;/s&gt;&lt;s&gt;"), ",", "&lt;/s&gt;&lt;s&gt;"), ";", "&lt;/s&gt;&lt;s&gt;") &amp; "&lt;/s&gt;&lt;/t&gt;", "//s[last()-2]")</f>
        <v>24</v>
      </c>
      <c r="Q2992" cm="1">
        <f t="array" ref="Q2992">_xlfn.FILTERXML("&lt;t&gt;&lt;s&gt;" &amp; SUBSTITUTE(SUBSTITUTE(SUBSTITUTE(A2992, "|", "&lt;/s&gt;&lt;s&gt;"), ",", "&lt;/s&gt;&lt;s&gt;"), ";", "&lt;/s&gt;&lt;s&gt;") &amp; "&lt;/s&gt;&lt;/t&gt;", "//s[last()-1]")</f>
        <v>2800</v>
      </c>
      <c r="R2992" t="s">
        <v>607</v>
      </c>
      <c r="S2992" s="20">
        <f>Table1[[#This Row],[Qty Sold]]/Table1[[#This Row],[Qty Added]]</f>
        <v>0.5</v>
      </c>
      <c r="T2992" s="19">
        <f>Table1[[#This Row],[Unit Price]]*Table1[[#This Row],[Stock]]</f>
        <v>67200</v>
      </c>
    </row>
    <row r="2993" spans="1:20" x14ac:dyDescent="0.3">
      <c r="A2993" t="s">
        <v>202</v>
      </c>
      <c r="J2993" s="18" t="str">
        <f t="shared" si="184"/>
        <v>21-01-2026</v>
      </c>
      <c r="K2993" t="str">
        <f t="shared" si="185"/>
        <v>SKU151</v>
      </c>
      <c r="L2993" t="str">
        <f t="shared" si="186"/>
        <v>Steel Plate Heavy</v>
      </c>
      <c r="M2993" t="s">
        <v>541</v>
      </c>
      <c r="N2993">
        <f t="shared" si="187"/>
        <v>55</v>
      </c>
      <c r="O2993" cm="1">
        <f t="array" ref="O2993">_xlfn.FILTERXML("&lt;t&gt;&lt;s&gt;" &amp; SUBSTITUTE(SUBSTITUTE(A2993, "|", "&lt;/s&gt;&lt;s&gt;"), ";", "&lt;/s&gt;&lt;s&gt;") &amp; "&lt;/s&gt;&lt;/t&gt;", "//s[last()-2]")</f>
        <v>30</v>
      </c>
      <c r="P2993" cm="1">
        <f t="array" ref="P2993">_xlfn.FILTERXML("&lt;t&gt;&lt;s&gt;" &amp; SUBSTITUTE(SUBSTITUTE(SUBSTITUTE(CLEAN(A2993), "|", "&lt;/s&gt;&lt;s&gt;"), ",", "&lt;/s&gt;&lt;s&gt;"), ";", "&lt;/s&gt;&lt;s&gt;") &amp; "&lt;/s&gt;&lt;/t&gt;", "//s[last()-2]")</f>
        <v>140</v>
      </c>
      <c r="Q2993" cm="1">
        <f t="array" ref="Q2993">_xlfn.FILTERXML("&lt;t&gt;&lt;s&gt;" &amp; SUBSTITUTE(SUBSTITUTE(SUBSTITUTE(A2993, "|", "&lt;/s&gt;&lt;s&gt;"), ",", "&lt;/s&gt;&lt;s&gt;"), ";", "&lt;/s&gt;&lt;s&gt;") &amp; "&lt;/s&gt;&lt;/t&gt;", "//s[last()-1]")</f>
        <v>150</v>
      </c>
      <c r="R2993" t="s">
        <v>582</v>
      </c>
      <c r="S2993" s="20">
        <f>Table1[[#This Row],[Qty Sold]]/Table1[[#This Row],[Qty Added]]</f>
        <v>0.54545454545454541</v>
      </c>
      <c r="T2993" s="19">
        <f>Table1[[#This Row],[Unit Price]]*Table1[[#This Row],[Stock]]</f>
        <v>21000</v>
      </c>
    </row>
    <row r="2994" spans="1:20" x14ac:dyDescent="0.3">
      <c r="A2994" t="s">
        <v>203</v>
      </c>
      <c r="J2994" s="18" t="str">
        <f t="shared" si="184"/>
        <v>22-01-2026</v>
      </c>
      <c r="K2994" t="str">
        <f t="shared" si="185"/>
        <v>SKU152</v>
      </c>
      <c r="L2994" t="str">
        <f t="shared" si="186"/>
        <v>Steel plate heavy</v>
      </c>
      <c r="M2994" t="s">
        <v>541</v>
      </c>
      <c r="N2994">
        <f t="shared" si="187"/>
        <v>35</v>
      </c>
      <c r="O2994" cm="1">
        <f t="array" ref="O2994">_xlfn.FILTERXML("&lt;t&gt;&lt;s&gt;" &amp; SUBSTITUTE(SUBSTITUTE(A2994, "|", "&lt;/s&gt;&lt;s&gt;"), ";", "&lt;/s&gt;&lt;s&gt;") &amp; "&lt;/s&gt;&lt;/t&gt;", "//s[last()-2]")</f>
        <v>20</v>
      </c>
      <c r="P2994" cm="1">
        <f t="array" ref="P2994">_xlfn.FILTERXML("&lt;t&gt;&lt;s&gt;" &amp; SUBSTITUTE(SUBSTITUTE(SUBSTITUTE(CLEAN(A2994), "|", "&lt;/s&gt;&lt;s&gt;"), ",", "&lt;/s&gt;&lt;s&gt;"), ";", "&lt;/s&gt;&lt;s&gt;") &amp; "&lt;/s&gt;&lt;/t&gt;", "//s[last()-2]")</f>
        <v>145</v>
      </c>
      <c r="Q2994" cm="1">
        <f t="array" ref="Q2994">_xlfn.FILTERXML("&lt;t&gt;&lt;s&gt;" &amp; SUBSTITUTE(SUBSTITUTE(SUBSTITUTE(A2994, "|", "&lt;/s&gt;&lt;s&gt;"), ",", "&lt;/s&gt;&lt;s&gt;"), ";", "&lt;/s&gt;&lt;s&gt;") &amp; "&lt;/s&gt;&lt;/t&gt;", "//s[last()-1]")</f>
        <v>150</v>
      </c>
      <c r="R2994" t="s">
        <v>582</v>
      </c>
      <c r="S2994" s="20">
        <f>Table1[[#This Row],[Qty Sold]]/Table1[[#This Row],[Qty Added]]</f>
        <v>0.5714285714285714</v>
      </c>
      <c r="T2994" s="19">
        <f>Table1[[#This Row],[Unit Price]]*Table1[[#This Row],[Stock]]</f>
        <v>21750</v>
      </c>
    </row>
    <row r="2995" spans="1:20" x14ac:dyDescent="0.3">
      <c r="A2995" t="s">
        <v>204</v>
      </c>
      <c r="J2995" s="18" t="str">
        <f t="shared" si="184"/>
        <v>23-01-2026</v>
      </c>
      <c r="K2995" t="str">
        <f t="shared" si="185"/>
        <v>SKU153</v>
      </c>
      <c r="L2995" t="str">
        <f t="shared" si="186"/>
        <v>Glass Set Heavy</v>
      </c>
      <c r="M2995" t="s">
        <v>545</v>
      </c>
      <c r="N2995">
        <f t="shared" si="187"/>
        <v>22</v>
      </c>
      <c r="O2995" cm="1">
        <f t="array" ref="O2995">_xlfn.FILTERXML("&lt;t&gt;&lt;s&gt;" &amp; SUBSTITUTE(SUBSTITUTE(A2995, "|", "&lt;/s&gt;&lt;s&gt;"), ";", "&lt;/s&gt;&lt;s&gt;") &amp; "&lt;/s&gt;&lt;/t&gt;", "//s[last()-2]")</f>
        <v>10</v>
      </c>
      <c r="P2995" cm="1">
        <f t="array" ref="P2995">_xlfn.FILTERXML("&lt;t&gt;&lt;s&gt;" &amp; SUBSTITUTE(SUBSTITUTE(SUBSTITUTE(CLEAN(A2995), "|", "&lt;/s&gt;&lt;s&gt;"), ",", "&lt;/s&gt;&lt;s&gt;"), ";", "&lt;/s&gt;&lt;s&gt;") &amp; "&lt;/s&gt;&lt;/t&gt;", "//s[last()-2]")</f>
        <v>60</v>
      </c>
      <c r="Q2995" cm="1">
        <f t="array" ref="Q2995">_xlfn.FILTERXML("&lt;t&gt;&lt;s&gt;" &amp; SUBSTITUTE(SUBSTITUTE(SUBSTITUTE(A2995, "|", "&lt;/s&gt;&lt;s&gt;"), ",", "&lt;/s&gt;&lt;s&gt;"), ";", "&lt;/s&gt;&lt;s&gt;") &amp; "&lt;/s&gt;&lt;/t&gt;", "//s[last()-1]")</f>
        <v>400</v>
      </c>
      <c r="R2995" t="s">
        <v>585</v>
      </c>
      <c r="S2995" s="20">
        <f>Table1[[#This Row],[Qty Sold]]/Table1[[#This Row],[Qty Added]]</f>
        <v>0.45454545454545453</v>
      </c>
      <c r="T2995" s="19">
        <f>Table1[[#This Row],[Unit Price]]*Table1[[#This Row],[Stock]]</f>
        <v>24000</v>
      </c>
    </row>
    <row r="2996" spans="1:20" x14ac:dyDescent="0.3">
      <c r="A2996" t="s">
        <v>205</v>
      </c>
      <c r="J2996" s="18" t="str">
        <f t="shared" si="184"/>
        <v>24-01-2026</v>
      </c>
      <c r="K2996" t="str">
        <f t="shared" si="185"/>
        <v>SKU154</v>
      </c>
      <c r="L2996" t="str">
        <f t="shared" si="186"/>
        <v>Plastic Bucket Heavy</v>
      </c>
      <c r="M2996" t="s">
        <v>544</v>
      </c>
      <c r="N2996">
        <f t="shared" si="187"/>
        <v>45</v>
      </c>
      <c r="O2996" cm="1">
        <f t="array" ref="O2996">_xlfn.FILTERXML("&lt;t&gt;&lt;s&gt;" &amp; SUBSTITUTE(SUBSTITUTE(A2996, "|", "&lt;/s&gt;&lt;s&gt;"), ";", "&lt;/s&gt;&lt;s&gt;") &amp; "&lt;/s&gt;&lt;/t&gt;", "//s[last()-2]")</f>
        <v>25</v>
      </c>
      <c r="P2996" cm="1">
        <f t="array" ref="P2996">_xlfn.FILTERXML("&lt;t&gt;&lt;s&gt;" &amp; SUBSTITUTE(SUBSTITUTE(SUBSTITUTE(CLEAN(A2996), "|", "&lt;/s&gt;&lt;s&gt;"), ",", "&lt;/s&gt;&lt;s&gt;"), ";", "&lt;/s&gt;&lt;s&gt;") &amp; "&lt;/s&gt;&lt;/t&gt;", "//s[last()-2]")</f>
        <v>110</v>
      </c>
      <c r="Q2996" cm="1">
        <f t="array" ref="Q2996">_xlfn.FILTERXML("&lt;t&gt;&lt;s&gt;" &amp; SUBSTITUTE(SUBSTITUTE(SUBSTITUTE(A2996, "|", "&lt;/s&gt;&lt;s&gt;"), ",", "&lt;/s&gt;&lt;s&gt;"), ";", "&lt;/s&gt;&lt;s&gt;") &amp; "&lt;/s&gt;&lt;/t&gt;", "//s[last()-1]")</f>
        <v>180</v>
      </c>
      <c r="R2996" t="s">
        <v>584</v>
      </c>
      <c r="S2996" s="20">
        <f>Table1[[#This Row],[Qty Sold]]/Table1[[#This Row],[Qty Added]]</f>
        <v>0.55555555555555558</v>
      </c>
      <c r="T2996" s="19">
        <f>Table1[[#This Row],[Unit Price]]*Table1[[#This Row],[Stock]]</f>
        <v>19800</v>
      </c>
    </row>
    <row r="2997" spans="1:20" x14ac:dyDescent="0.3">
      <c r="A2997" t="s">
        <v>206</v>
      </c>
      <c r="J2997" s="18" t="str">
        <f t="shared" si="184"/>
        <v>25-01-2026</v>
      </c>
      <c r="K2997" t="str">
        <f t="shared" si="185"/>
        <v>SKU155</v>
      </c>
      <c r="L2997" t="str">
        <f t="shared" si="186"/>
        <v>Plastic bucket heavy</v>
      </c>
      <c r="M2997" t="s">
        <v>544</v>
      </c>
      <c r="N2997">
        <f t="shared" si="187"/>
        <v>30</v>
      </c>
      <c r="O2997" cm="1">
        <f t="array" ref="O2997">_xlfn.FILTERXML("&lt;t&gt;&lt;s&gt;" &amp; SUBSTITUTE(SUBSTITUTE(A2997, "|", "&lt;/s&gt;&lt;s&gt;"), ";", "&lt;/s&gt;&lt;s&gt;") &amp; "&lt;/s&gt;&lt;/t&gt;", "//s[last()-2]")</f>
        <v>15</v>
      </c>
      <c r="P2997" cm="1">
        <f t="array" ref="P2997">_xlfn.FILTERXML("&lt;t&gt;&lt;s&gt;" &amp; SUBSTITUTE(SUBSTITUTE(SUBSTITUTE(CLEAN(A2997), "|", "&lt;/s&gt;&lt;s&gt;"), ",", "&lt;/s&gt;&lt;s&gt;"), ";", "&lt;/s&gt;&lt;s&gt;") &amp; "&lt;/s&gt;&lt;/t&gt;", "//s[last()-2]")</f>
        <v>115</v>
      </c>
      <c r="Q2997" cm="1">
        <f t="array" ref="Q2997">_xlfn.FILTERXML("&lt;t&gt;&lt;s&gt;" &amp; SUBSTITUTE(SUBSTITUTE(SUBSTITUTE(A2997, "|", "&lt;/s&gt;&lt;s&gt;"), ",", "&lt;/s&gt;&lt;s&gt;"), ";", "&lt;/s&gt;&lt;s&gt;") &amp; "&lt;/s&gt;&lt;/t&gt;", "//s[last()-1]")</f>
        <v>180</v>
      </c>
      <c r="R2997" t="s">
        <v>584</v>
      </c>
      <c r="S2997" s="20">
        <f>Table1[[#This Row],[Qty Sold]]/Table1[[#This Row],[Qty Added]]</f>
        <v>0.5</v>
      </c>
      <c r="T2997" s="19">
        <f>Table1[[#This Row],[Unit Price]]*Table1[[#This Row],[Stock]]</f>
        <v>20700</v>
      </c>
    </row>
    <row r="2998" spans="1:20" x14ac:dyDescent="0.3">
      <c r="A2998" t="s">
        <v>207</v>
      </c>
      <c r="J2998" s="18" t="str">
        <f t="shared" si="184"/>
        <v>26-01-2026</v>
      </c>
      <c r="K2998" t="str">
        <f t="shared" si="185"/>
        <v>SKU156</v>
      </c>
      <c r="L2998" t="str">
        <f t="shared" si="186"/>
        <v>Frying Pan Basic</v>
      </c>
      <c r="M2998" t="s">
        <v>547</v>
      </c>
      <c r="N2998">
        <f t="shared" si="187"/>
        <v>40</v>
      </c>
      <c r="O2998" cm="1">
        <f t="array" ref="O2998">_xlfn.FILTERXML("&lt;t&gt;&lt;s&gt;" &amp; SUBSTITUTE(SUBSTITUTE(A2998, "|", "&lt;/s&gt;&lt;s&gt;"), ";", "&lt;/s&gt;&lt;s&gt;") &amp; "&lt;/s&gt;&lt;/t&gt;", "//s[last()-2]")</f>
        <v>22</v>
      </c>
      <c r="P2998" cm="1">
        <f t="array" ref="P2998">_xlfn.FILTERXML("&lt;t&gt;&lt;s&gt;" &amp; SUBSTITUTE(SUBSTITUTE(SUBSTITUTE(CLEAN(A2998), "|", "&lt;/s&gt;&lt;s&gt;"), ",", "&lt;/s&gt;&lt;s&gt;"), ";", "&lt;/s&gt;&lt;s&gt;") &amp; "&lt;/s&gt;&lt;/t&gt;", "//s[last()-2]")</f>
        <v>95</v>
      </c>
      <c r="Q2998" cm="1">
        <f t="array" ref="Q2998">_xlfn.FILTERXML("&lt;t&gt;&lt;s&gt;" &amp; SUBSTITUTE(SUBSTITUTE(SUBSTITUTE(A2998, "|", "&lt;/s&gt;&lt;s&gt;"), ",", "&lt;/s&gt;&lt;s&gt;"), ";", "&lt;/s&gt;&lt;s&gt;") &amp; "&lt;/s&gt;&lt;/t&gt;", "//s[last()-1]")</f>
        <v>800</v>
      </c>
      <c r="R2998" t="s">
        <v>587</v>
      </c>
      <c r="S2998" s="20">
        <f>Table1[[#This Row],[Qty Sold]]/Table1[[#This Row],[Qty Added]]</f>
        <v>0.55000000000000004</v>
      </c>
      <c r="T2998" s="19">
        <f>Table1[[#This Row],[Unit Price]]*Table1[[#This Row],[Stock]]</f>
        <v>76000</v>
      </c>
    </row>
    <row r="2999" spans="1:20" x14ac:dyDescent="0.3">
      <c r="A2999" t="s">
        <v>208</v>
      </c>
      <c r="J2999" s="18" t="str">
        <f t="shared" si="184"/>
        <v>27-01-2026</v>
      </c>
      <c r="K2999" t="str">
        <f t="shared" si="185"/>
        <v>SKU157</v>
      </c>
      <c r="L2999" t="str">
        <f t="shared" si="186"/>
        <v>frying pan basic</v>
      </c>
      <c r="M2999" t="s">
        <v>568</v>
      </c>
      <c r="N2999">
        <f t="shared" si="187"/>
        <v>30</v>
      </c>
      <c r="O2999" cm="1">
        <f t="array" ref="O2999">_xlfn.FILTERXML("&lt;t&gt;&lt;s&gt;" &amp; SUBSTITUTE(SUBSTITUTE(A2999, "|", "&lt;/s&gt;&lt;s&gt;"), ";", "&lt;/s&gt;&lt;s&gt;") &amp; "&lt;/s&gt;&lt;/t&gt;", "//s[last()-2]")</f>
        <v>15</v>
      </c>
      <c r="P2999" cm="1">
        <f t="array" ref="P2999">_xlfn.FILTERXML("&lt;t&gt;&lt;s&gt;" &amp; SUBSTITUTE(SUBSTITUTE(SUBSTITUTE(CLEAN(A2999), "|", "&lt;/s&gt;&lt;s&gt;"), ",", "&lt;/s&gt;&lt;s&gt;"), ";", "&lt;/s&gt;&lt;s&gt;") &amp; "&lt;/s&gt;&lt;/t&gt;", "//s[last()-2]")</f>
        <v>100</v>
      </c>
      <c r="Q2999" cm="1">
        <f t="array" ref="Q2999">_xlfn.FILTERXML("&lt;t&gt;&lt;s&gt;" &amp; SUBSTITUTE(SUBSTITUTE(SUBSTITUTE(A2999, "|", "&lt;/s&gt;&lt;s&gt;"), ",", "&lt;/s&gt;&lt;s&gt;"), ";", "&lt;/s&gt;&lt;s&gt;") &amp; "&lt;/s&gt;&lt;/t&gt;", "//s[last()-1]")</f>
        <v>800</v>
      </c>
      <c r="R2999" t="s">
        <v>609</v>
      </c>
      <c r="S2999" s="20">
        <f>Table1[[#This Row],[Qty Sold]]/Table1[[#This Row],[Qty Added]]</f>
        <v>0.5</v>
      </c>
      <c r="T2999" s="19">
        <f>Table1[[#This Row],[Unit Price]]*Table1[[#This Row],[Stock]]</f>
        <v>80000</v>
      </c>
    </row>
    <row r="3000" spans="1:20" x14ac:dyDescent="0.3">
      <c r="A3000" t="s">
        <v>209</v>
      </c>
      <c r="J3000" s="18" t="str">
        <f t="shared" si="184"/>
        <v>28-01-2026</v>
      </c>
      <c r="K3000" t="str">
        <f t="shared" si="185"/>
        <v>SKU158</v>
      </c>
      <c r="L3000" t="str">
        <f t="shared" si="186"/>
        <v>Spatula Basic</v>
      </c>
      <c r="M3000" t="s">
        <v>558</v>
      </c>
      <c r="N3000">
        <f t="shared" si="187"/>
        <v>60</v>
      </c>
      <c r="O3000" cm="1">
        <f t="array" ref="O3000">_xlfn.FILTERXML("&lt;t&gt;&lt;s&gt;" &amp; SUBSTITUTE(SUBSTITUTE(A3000, "|", "&lt;/s&gt;&lt;s&gt;"), ";", "&lt;/s&gt;&lt;s&gt;") &amp; "&lt;/s&gt;&lt;/t&gt;", "//s[last()-2]")</f>
        <v>35</v>
      </c>
      <c r="P3000" cm="1">
        <f t="array" ref="P3000">_xlfn.FILTERXML("&lt;t&gt;&lt;s&gt;" &amp; SUBSTITUTE(SUBSTITUTE(SUBSTITUTE(CLEAN(A3000), "|", "&lt;/s&gt;&lt;s&gt;"), ",", "&lt;/s&gt;&lt;s&gt;"), ";", "&lt;/s&gt;&lt;s&gt;") &amp; "&lt;/s&gt;&lt;/t&gt;", "//s[last()-2]")</f>
        <v>130</v>
      </c>
      <c r="Q3000" cm="1">
        <f t="array" ref="Q3000">_xlfn.FILTERXML("&lt;t&gt;&lt;s&gt;" &amp; SUBSTITUTE(SUBSTITUTE(SUBSTITUTE(A3000, "|", "&lt;/s&gt;&lt;s&gt;"), ",", "&lt;/s&gt;&lt;s&gt;"), ";", "&lt;/s&gt;&lt;s&gt;") &amp; "&lt;/s&gt;&lt;/t&gt;", "//s[last()-1]")</f>
        <v>100</v>
      </c>
      <c r="R3000" t="s">
        <v>598</v>
      </c>
      <c r="S3000" s="20">
        <f>Table1[[#This Row],[Qty Sold]]/Table1[[#This Row],[Qty Added]]</f>
        <v>0.58333333333333337</v>
      </c>
      <c r="T3000" s="19">
        <f>Table1[[#This Row],[Unit Price]]*Table1[[#This Row],[Stock]]</f>
        <v>13000</v>
      </c>
    </row>
    <row r="3001" spans="1:20" x14ac:dyDescent="0.3">
      <c r="A3001" t="s">
        <v>210</v>
      </c>
      <c r="J3001" s="18" t="str">
        <f t="shared" si="184"/>
        <v>29-01-2026</v>
      </c>
      <c r="K3001" t="str">
        <f t="shared" si="185"/>
        <v>SKU159</v>
      </c>
      <c r="L3001" t="str">
        <f t="shared" si="186"/>
        <v>Spatula basic</v>
      </c>
      <c r="M3001" t="s">
        <v>558</v>
      </c>
      <c r="N3001">
        <f t="shared" si="187"/>
        <v>40</v>
      </c>
      <c r="O3001" cm="1">
        <f t="array" ref="O3001">_xlfn.FILTERXML("&lt;t&gt;&lt;s&gt;" &amp; SUBSTITUTE(SUBSTITUTE(A3001, "|", "&lt;/s&gt;&lt;s&gt;"), ";", "&lt;/s&gt;&lt;s&gt;") &amp; "&lt;/s&gt;&lt;/t&gt;", "//s[last()-2]")</f>
        <v>20</v>
      </c>
      <c r="P3001" cm="1">
        <f t="array" ref="P3001">_xlfn.FILTERXML("&lt;t&gt;&lt;s&gt;" &amp; SUBSTITUTE(SUBSTITUTE(SUBSTITUTE(CLEAN(A3001), "|", "&lt;/s&gt;&lt;s&gt;"), ",", "&lt;/s&gt;&lt;s&gt;"), ";", "&lt;/s&gt;&lt;s&gt;") &amp; "&lt;/s&gt;&lt;/t&gt;", "//s[last()-2]")</f>
        <v>135</v>
      </c>
      <c r="Q3001" cm="1">
        <f t="array" ref="Q3001">_xlfn.FILTERXML("&lt;t&gt;&lt;s&gt;" &amp; SUBSTITUTE(SUBSTITUTE(SUBSTITUTE(A3001, "|", "&lt;/s&gt;&lt;s&gt;"), ",", "&lt;/s&gt;&lt;s&gt;"), ";", "&lt;/s&gt;&lt;s&gt;") &amp; "&lt;/s&gt;&lt;/t&gt;", "//s[last()-1]")</f>
        <v>100</v>
      </c>
      <c r="R3001" t="s">
        <v>598</v>
      </c>
      <c r="S3001" s="20">
        <f>Table1[[#This Row],[Qty Sold]]/Table1[[#This Row],[Qty Added]]</f>
        <v>0.5</v>
      </c>
      <c r="T3001" s="19">
        <f>Table1[[#This Row],[Unit Price]]*Table1[[#This Row],[Stock]]</f>
        <v>13500</v>
      </c>
    </row>
    <row r="3002" spans="1:20" x14ac:dyDescent="0.3">
      <c r="A3002" t="s">
        <v>211</v>
      </c>
      <c r="J3002" s="18" t="str">
        <f t="shared" si="184"/>
        <v>30-01-2026</v>
      </c>
      <c r="K3002" t="str">
        <f t="shared" si="185"/>
        <v>SKU160</v>
      </c>
      <c r="L3002" t="str">
        <f t="shared" si="186"/>
        <v>Knife Utility</v>
      </c>
      <c r="M3002" t="s">
        <v>550</v>
      </c>
      <c r="N3002">
        <f t="shared" si="187"/>
        <v>28</v>
      </c>
      <c r="O3002" cm="1">
        <f t="array" ref="O3002">_xlfn.FILTERXML("&lt;t&gt;&lt;s&gt;" &amp; SUBSTITUTE(SUBSTITUTE(A3002, "|", "&lt;/s&gt;&lt;s&gt;"), ";", "&lt;/s&gt;&lt;s&gt;") &amp; "&lt;/s&gt;&lt;/t&gt;", "//s[last()-2]")</f>
        <v>14</v>
      </c>
      <c r="P3002" cm="1">
        <f t="array" ref="P3002">_xlfn.FILTERXML("&lt;t&gt;&lt;s&gt;" &amp; SUBSTITUTE(SUBSTITUTE(SUBSTITUTE(CLEAN(A3002), "|", "&lt;/s&gt;&lt;s&gt;"), ",", "&lt;/s&gt;&lt;s&gt;"), ";", "&lt;/s&gt;&lt;s&gt;") &amp; "&lt;/s&gt;&lt;/t&gt;", "//s[last()-2]")</f>
        <v>70</v>
      </c>
      <c r="Q3002" cm="1">
        <f t="array" ref="Q3002">_xlfn.FILTERXML("&lt;t&gt;&lt;s&gt;" &amp; SUBSTITUTE(SUBSTITUTE(SUBSTITUTE(A3002, "|", "&lt;/s&gt;&lt;s&gt;"), ",", "&lt;/s&gt;&lt;s&gt;"), ";", "&lt;/s&gt;&lt;s&gt;") &amp; "&lt;/s&gt;&lt;/t&gt;", "//s[last()-1]")</f>
        <v>500</v>
      </c>
      <c r="R3002" t="s">
        <v>590</v>
      </c>
      <c r="S3002" s="20">
        <f>Table1[[#This Row],[Qty Sold]]/Table1[[#This Row],[Qty Added]]</f>
        <v>0.5</v>
      </c>
      <c r="T3002" s="19">
        <f>Table1[[#This Row],[Unit Price]]*Table1[[#This Row],[Stock]]</f>
        <v>35000</v>
      </c>
    </row>
    <row r="3003" spans="1:20" x14ac:dyDescent="0.3">
      <c r="A3003" t="s">
        <v>212</v>
      </c>
      <c r="J3003" s="18" t="str">
        <f t="shared" si="184"/>
        <v>31-01-2026</v>
      </c>
      <c r="K3003" t="str">
        <f t="shared" si="185"/>
        <v>SKU161</v>
      </c>
      <c r="L3003" t="str">
        <f t="shared" si="186"/>
        <v>knife utility</v>
      </c>
      <c r="M3003" t="s">
        <v>569</v>
      </c>
      <c r="N3003">
        <f t="shared" si="187"/>
        <v>18</v>
      </c>
      <c r="O3003" cm="1">
        <f t="array" ref="O3003">_xlfn.FILTERXML("&lt;t&gt;&lt;s&gt;" &amp; SUBSTITUTE(SUBSTITUTE(A3003, "|", "&lt;/s&gt;&lt;s&gt;"), ";", "&lt;/s&gt;&lt;s&gt;") &amp; "&lt;/s&gt;&lt;/t&gt;", "//s[last()-2]")</f>
        <v>9</v>
      </c>
      <c r="P3003" cm="1">
        <f t="array" ref="P3003">_xlfn.FILTERXML("&lt;t&gt;&lt;s&gt;" &amp; SUBSTITUTE(SUBSTITUTE(SUBSTITUTE(CLEAN(A3003), "|", "&lt;/s&gt;&lt;s&gt;"), ",", "&lt;/s&gt;&lt;s&gt;"), ";", "&lt;/s&gt;&lt;s&gt;") &amp; "&lt;/s&gt;&lt;/t&gt;", "//s[last()-2]")</f>
        <v>72</v>
      </c>
      <c r="Q3003" cm="1">
        <f t="array" ref="Q3003">_xlfn.FILTERXML("&lt;t&gt;&lt;s&gt;" &amp; SUBSTITUTE(SUBSTITUTE(SUBSTITUTE(A3003, "|", "&lt;/s&gt;&lt;s&gt;"), ",", "&lt;/s&gt;&lt;s&gt;"), ";", "&lt;/s&gt;&lt;s&gt;") &amp; "&lt;/s&gt;&lt;/t&gt;", "//s[last()-1]")</f>
        <v>500</v>
      </c>
      <c r="R3003" t="s">
        <v>610</v>
      </c>
      <c r="S3003" s="20">
        <f>Table1[[#This Row],[Qty Sold]]/Table1[[#This Row],[Qty Added]]</f>
        <v>0.5</v>
      </c>
      <c r="T3003" s="19">
        <f>Table1[[#This Row],[Unit Price]]*Table1[[#This Row],[Stock]]</f>
        <v>36000</v>
      </c>
    </row>
    <row r="3004" spans="1:20" x14ac:dyDescent="0.3">
      <c r="A3004" t="s">
        <v>213</v>
      </c>
      <c r="J3004" s="18" t="str">
        <f t="shared" si="184"/>
        <v>01-02-2026</v>
      </c>
      <c r="K3004" t="str">
        <f t="shared" si="185"/>
        <v>SKU162</v>
      </c>
      <c r="L3004" t="str">
        <f t="shared" si="186"/>
        <v>Cutlery Set Basic Plus</v>
      </c>
      <c r="M3004" t="s">
        <v>551</v>
      </c>
      <c r="N3004">
        <f t="shared" si="187"/>
        <v>35</v>
      </c>
      <c r="O3004" cm="1">
        <f t="array" ref="O3004">_xlfn.FILTERXML("&lt;t&gt;&lt;s&gt;" &amp; SUBSTITUTE(SUBSTITUTE(A3004, "|", "&lt;/s&gt;&lt;s&gt;"), ";", "&lt;/s&gt;&lt;s&gt;") &amp; "&lt;/s&gt;&lt;/t&gt;", "//s[last()-2]")</f>
        <v>20</v>
      </c>
      <c r="P3004" cm="1">
        <f t="array" ref="P3004">_xlfn.FILTERXML("&lt;t&gt;&lt;s&gt;" &amp; SUBSTITUTE(SUBSTITUTE(SUBSTITUTE(CLEAN(A3004), "|", "&lt;/s&gt;&lt;s&gt;"), ",", "&lt;/s&gt;&lt;s&gt;"), ";", "&lt;/s&gt;&lt;s&gt;") &amp; "&lt;/s&gt;&lt;/t&gt;", "//s[last()-2]")</f>
        <v>85</v>
      </c>
      <c r="Q3004" cm="1">
        <f t="array" ref="Q3004">_xlfn.FILTERXML("&lt;t&gt;&lt;s&gt;" &amp; SUBSTITUTE(SUBSTITUTE(SUBSTITUTE(A3004, "|", "&lt;/s&gt;&lt;s&gt;"), ",", "&lt;/s&gt;&lt;s&gt;"), ";", "&lt;/s&gt;&lt;s&gt;") &amp; "&lt;/s&gt;&lt;/t&gt;", "//s[last()-1]")</f>
        <v>700</v>
      </c>
      <c r="R3004" t="s">
        <v>591</v>
      </c>
      <c r="S3004" s="20">
        <f>Table1[[#This Row],[Qty Sold]]/Table1[[#This Row],[Qty Added]]</f>
        <v>0.5714285714285714</v>
      </c>
      <c r="T3004" s="19">
        <f>Table1[[#This Row],[Unit Price]]*Table1[[#This Row],[Stock]]</f>
        <v>59500</v>
      </c>
    </row>
    <row r="3005" spans="1:20" x14ac:dyDescent="0.3">
      <c r="A3005" t="s">
        <v>214</v>
      </c>
      <c r="J3005" s="18" t="str">
        <f t="shared" si="184"/>
        <v>02-02-2026</v>
      </c>
      <c r="K3005" t="str">
        <f t="shared" si="185"/>
        <v>SKU163</v>
      </c>
      <c r="L3005" t="str">
        <f t="shared" si="186"/>
        <v>Glass Bowl Basic</v>
      </c>
      <c r="M3005" t="s">
        <v>545</v>
      </c>
      <c r="N3005">
        <f t="shared" si="187"/>
        <v>18</v>
      </c>
      <c r="O3005" cm="1">
        <f t="array" ref="O3005">_xlfn.FILTERXML("&lt;t&gt;&lt;s&gt;" &amp; SUBSTITUTE(SUBSTITUTE(A3005, "|", "&lt;/s&gt;&lt;s&gt;"), ";", "&lt;/s&gt;&lt;s&gt;") &amp; "&lt;/s&gt;&lt;/t&gt;", "//s[last()-2]")</f>
        <v>9</v>
      </c>
      <c r="P3005" cm="1">
        <f t="array" ref="P3005">_xlfn.FILTERXML("&lt;t&gt;&lt;s&gt;" &amp; SUBSTITUTE(SUBSTITUTE(SUBSTITUTE(CLEAN(A3005), "|", "&lt;/s&gt;&lt;s&gt;"), ",", "&lt;/s&gt;&lt;s&gt;"), ";", "&lt;/s&gt;&lt;s&gt;") &amp; "&lt;/s&gt;&lt;/t&gt;", "//s[last()-2]")</f>
        <v>55</v>
      </c>
      <c r="Q3005" cm="1">
        <f t="array" ref="Q3005">_xlfn.FILTERXML("&lt;t&gt;&lt;s&gt;" &amp; SUBSTITUTE(SUBSTITUTE(SUBSTITUTE(A3005, "|", "&lt;/s&gt;&lt;s&gt;"), ",", "&lt;/s&gt;&lt;s&gt;"), ";", "&lt;/s&gt;&lt;s&gt;") &amp; "&lt;/s&gt;&lt;/t&gt;", "//s[last()-1]")</f>
        <v>250</v>
      </c>
      <c r="R3005" t="s">
        <v>585</v>
      </c>
      <c r="S3005" s="20">
        <f>Table1[[#This Row],[Qty Sold]]/Table1[[#This Row],[Qty Added]]</f>
        <v>0.5</v>
      </c>
      <c r="T3005" s="19">
        <f>Table1[[#This Row],[Unit Price]]*Table1[[#This Row],[Stock]]</f>
        <v>13750</v>
      </c>
    </row>
    <row r="3006" spans="1:20" x14ac:dyDescent="0.3">
      <c r="A3006" t="s">
        <v>215</v>
      </c>
      <c r="J3006" s="18" t="str">
        <f t="shared" si="184"/>
        <v>03-02-2026</v>
      </c>
      <c r="K3006" t="str">
        <f t="shared" si="185"/>
        <v>SKU164</v>
      </c>
      <c r="L3006" t="str">
        <f t="shared" si="186"/>
        <v>Storage Container Medium</v>
      </c>
      <c r="M3006" t="s">
        <v>553</v>
      </c>
      <c r="N3006">
        <f t="shared" si="187"/>
        <v>55</v>
      </c>
      <c r="O3006" cm="1">
        <f t="array" ref="O3006">_xlfn.FILTERXML("&lt;t&gt;&lt;s&gt;" &amp; SUBSTITUTE(SUBSTITUTE(A3006, "|", "&lt;/s&gt;&lt;s&gt;"), ";", "&lt;/s&gt;&lt;s&gt;") &amp; "&lt;/s&gt;&lt;/t&gt;", "//s[last()-2]")</f>
        <v>30</v>
      </c>
      <c r="P3006" cm="1">
        <f t="array" ref="P3006">_xlfn.FILTERXML("&lt;t&gt;&lt;s&gt;" &amp; SUBSTITUTE(SUBSTITUTE(SUBSTITUTE(CLEAN(A3006), "|", "&lt;/s&gt;&lt;s&gt;"), ",", "&lt;/s&gt;&lt;s&gt;"), ";", "&lt;/s&gt;&lt;s&gt;") &amp; "&lt;/s&gt;&lt;/t&gt;", "//s[last()-2]")</f>
        <v>120</v>
      </c>
      <c r="Q3006" cm="1">
        <f t="array" ref="Q3006">_xlfn.FILTERXML("&lt;t&gt;&lt;s&gt;" &amp; SUBSTITUTE(SUBSTITUTE(SUBSTITUTE(A3006, "|", "&lt;/s&gt;&lt;s&gt;"), ",", "&lt;/s&gt;&lt;s&gt;"), ";", "&lt;/s&gt;&lt;s&gt;") &amp; "&lt;/s&gt;&lt;/t&gt;", "//s[last()-1]")</f>
        <v>280</v>
      </c>
      <c r="R3006" t="s">
        <v>593</v>
      </c>
      <c r="S3006" s="20">
        <f>Table1[[#This Row],[Qty Sold]]/Table1[[#This Row],[Qty Added]]</f>
        <v>0.54545454545454541</v>
      </c>
      <c r="T3006" s="19">
        <f>Table1[[#This Row],[Unit Price]]*Table1[[#This Row],[Stock]]</f>
        <v>33600</v>
      </c>
    </row>
    <row r="3007" spans="1:20" x14ac:dyDescent="0.3">
      <c r="A3007" t="s">
        <v>216</v>
      </c>
      <c r="J3007" s="18" t="str">
        <f t="shared" si="184"/>
        <v>04-02-2026</v>
      </c>
      <c r="K3007" t="str">
        <f t="shared" si="185"/>
        <v>SKU165</v>
      </c>
      <c r="L3007" t="str">
        <f t="shared" si="186"/>
        <v>storage container medium</v>
      </c>
      <c r="M3007" t="s">
        <v>570</v>
      </c>
      <c r="N3007">
        <f t="shared" si="187"/>
        <v>35</v>
      </c>
      <c r="O3007" cm="1">
        <f t="array" ref="O3007">_xlfn.FILTERXML("&lt;t&gt;&lt;s&gt;" &amp; SUBSTITUTE(SUBSTITUTE(A3007, "|", "&lt;/s&gt;&lt;s&gt;"), ";", "&lt;/s&gt;&lt;s&gt;") &amp; "&lt;/s&gt;&lt;/t&gt;", "//s[last()-2]")</f>
        <v>18</v>
      </c>
      <c r="P3007" cm="1">
        <f t="array" ref="P3007">_xlfn.FILTERXML("&lt;t&gt;&lt;s&gt;" &amp; SUBSTITUTE(SUBSTITUTE(SUBSTITUTE(CLEAN(A3007), "|", "&lt;/s&gt;&lt;s&gt;"), ",", "&lt;/s&gt;&lt;s&gt;"), ";", "&lt;/s&gt;&lt;s&gt;") &amp; "&lt;/s&gt;&lt;/t&gt;", "//s[last()-2]")</f>
        <v>125</v>
      </c>
      <c r="Q3007" cm="1">
        <f t="array" ref="Q3007">_xlfn.FILTERXML("&lt;t&gt;&lt;s&gt;" &amp; SUBSTITUTE(SUBSTITUTE(SUBSTITUTE(A3007, "|", "&lt;/s&gt;&lt;s&gt;"), ",", "&lt;/s&gt;&lt;s&gt;"), ";", "&lt;/s&gt;&lt;s&gt;") &amp; "&lt;/s&gt;&lt;/t&gt;", "//s[last()-1]")</f>
        <v>280</v>
      </c>
      <c r="R3007" t="s">
        <v>611</v>
      </c>
      <c r="S3007" s="20">
        <f>Table1[[#This Row],[Qty Sold]]/Table1[[#This Row],[Qty Added]]</f>
        <v>0.51428571428571423</v>
      </c>
      <c r="T3007" s="19">
        <f>Table1[[#This Row],[Unit Price]]*Table1[[#This Row],[Stock]]</f>
        <v>35000</v>
      </c>
    </row>
    <row r="3008" spans="1:20" x14ac:dyDescent="0.3">
      <c r="A3008" t="s">
        <v>217</v>
      </c>
      <c r="J3008" s="18" t="str">
        <f t="shared" si="184"/>
        <v>05-02-2026</v>
      </c>
      <c r="K3008" t="str">
        <f t="shared" si="185"/>
        <v>SKU166</v>
      </c>
      <c r="L3008" t="str">
        <f t="shared" si="186"/>
        <v>Steel Jug Basic</v>
      </c>
      <c r="M3008" t="s">
        <v>541</v>
      </c>
      <c r="N3008">
        <f t="shared" si="187"/>
        <v>25</v>
      </c>
      <c r="O3008" cm="1">
        <f t="array" ref="O3008">_xlfn.FILTERXML("&lt;t&gt;&lt;s&gt;" &amp; SUBSTITUTE(SUBSTITUTE(A3008, "|", "&lt;/s&gt;&lt;s&gt;"), ";", "&lt;/s&gt;&lt;s&gt;") &amp; "&lt;/s&gt;&lt;/t&gt;", "//s[last()-2]")</f>
        <v>12</v>
      </c>
      <c r="P3008" cm="1">
        <f t="array" ref="P3008">_xlfn.FILTERXML("&lt;t&gt;&lt;s&gt;" &amp; SUBSTITUTE(SUBSTITUTE(SUBSTITUTE(CLEAN(A3008), "|", "&lt;/s&gt;&lt;s&gt;"), ",", "&lt;/s&gt;&lt;s&gt;"), ";", "&lt;/s&gt;&lt;s&gt;") &amp; "&lt;/s&gt;&lt;/t&gt;", "//s[last()-2]")</f>
        <v>70</v>
      </c>
      <c r="Q3008" cm="1">
        <f t="array" ref="Q3008">_xlfn.FILTERXML("&lt;t&gt;&lt;s&gt;" &amp; SUBSTITUTE(SUBSTITUTE(SUBSTITUTE(A3008, "|", "&lt;/s&gt;&lt;s&gt;"), ",", "&lt;/s&gt;&lt;s&gt;"), ";", "&lt;/s&gt;&lt;s&gt;") &amp; "&lt;/s&gt;&lt;/t&gt;", "//s[last()-1]")</f>
        <v>500</v>
      </c>
      <c r="R3008" t="s">
        <v>582</v>
      </c>
      <c r="S3008" s="20">
        <f>Table1[[#This Row],[Qty Sold]]/Table1[[#This Row],[Qty Added]]</f>
        <v>0.48</v>
      </c>
      <c r="T3008" s="19">
        <f>Table1[[#This Row],[Unit Price]]*Table1[[#This Row],[Stock]]</f>
        <v>35000</v>
      </c>
    </row>
    <row r="3009" spans="1:20" x14ac:dyDescent="0.3">
      <c r="A3009" t="s">
        <v>218</v>
      </c>
      <c r="J3009" s="18" t="str">
        <f t="shared" si="184"/>
        <v>06-02-2026</v>
      </c>
      <c r="K3009" t="str">
        <f t="shared" si="185"/>
        <v>SKU167</v>
      </c>
      <c r="L3009" t="str">
        <f t="shared" si="186"/>
        <v>steel jug basic</v>
      </c>
      <c r="M3009" t="s">
        <v>542</v>
      </c>
      <c r="N3009">
        <f t="shared" si="187"/>
        <v>18</v>
      </c>
      <c r="O3009" cm="1">
        <f t="array" ref="O3009">_xlfn.FILTERXML("&lt;t&gt;&lt;s&gt;" &amp; SUBSTITUTE(SUBSTITUTE(A3009, "|", "&lt;/s&gt;&lt;s&gt;"), ";", "&lt;/s&gt;&lt;s&gt;") &amp; "&lt;/s&gt;&lt;/t&gt;", "//s[last()-2]")</f>
        <v>9</v>
      </c>
      <c r="P3009" cm="1">
        <f t="array" ref="P3009">_xlfn.FILTERXML("&lt;t&gt;&lt;s&gt;" &amp; SUBSTITUTE(SUBSTITUTE(SUBSTITUTE(CLEAN(A3009), "|", "&lt;/s&gt;&lt;s&gt;"), ",", "&lt;/s&gt;&lt;s&gt;"), ";", "&lt;/s&gt;&lt;s&gt;") &amp; "&lt;/s&gt;&lt;/t&gt;", "//s[last()-2]")</f>
        <v>75</v>
      </c>
      <c r="Q3009" cm="1">
        <f t="array" ref="Q3009">_xlfn.FILTERXML("&lt;t&gt;&lt;s&gt;" &amp; SUBSTITUTE(SUBSTITUTE(SUBSTITUTE(A3009, "|", "&lt;/s&gt;&lt;s&gt;"), ",", "&lt;/s&gt;&lt;s&gt;"), ";", "&lt;/s&gt;&lt;s&gt;") &amp; "&lt;/s&gt;&lt;/t&gt;", "//s[last()-1]")</f>
        <v>500</v>
      </c>
      <c r="R3009" t="s">
        <v>600</v>
      </c>
      <c r="S3009" s="20">
        <f>Table1[[#This Row],[Qty Sold]]/Table1[[#This Row],[Qty Added]]</f>
        <v>0.5</v>
      </c>
      <c r="T3009" s="19">
        <f>Table1[[#This Row],[Unit Price]]*Table1[[#This Row],[Stock]]</f>
        <v>37500</v>
      </c>
    </row>
    <row r="3010" spans="1:20" x14ac:dyDescent="0.3">
      <c r="A3010" t="s">
        <v>219</v>
      </c>
      <c r="J3010" s="18" t="str">
        <f t="shared" si="184"/>
        <v>07-02-2026</v>
      </c>
      <c r="K3010" t="str">
        <f t="shared" si="185"/>
        <v>SKU168</v>
      </c>
      <c r="L3010" t="str">
        <f t="shared" si="186"/>
        <v>Tea Kettle Basic</v>
      </c>
      <c r="M3010" t="s">
        <v>552</v>
      </c>
      <c r="N3010">
        <f t="shared" si="187"/>
        <v>20</v>
      </c>
      <c r="O3010" cm="1">
        <f t="array" ref="O3010">_xlfn.FILTERXML("&lt;t&gt;&lt;s&gt;" &amp; SUBSTITUTE(SUBSTITUTE(A3010, "|", "&lt;/s&gt;&lt;s&gt;"), ";", "&lt;/s&gt;&lt;s&gt;") &amp; "&lt;/s&gt;&lt;/t&gt;", "//s[last()-2]")</f>
        <v>10</v>
      </c>
      <c r="P3010" cm="1">
        <f t="array" ref="P3010">_xlfn.FILTERXML("&lt;t&gt;&lt;s&gt;" &amp; SUBSTITUTE(SUBSTITUTE(SUBSTITUTE(CLEAN(A3010), "|", "&lt;/s&gt;&lt;s&gt;"), ",", "&lt;/s&gt;&lt;s&gt;"), ";", "&lt;/s&gt;&lt;s&gt;") &amp; "&lt;/s&gt;&lt;/t&gt;", "//s[last()-2]")</f>
        <v>60</v>
      </c>
      <c r="Q3010" cm="1">
        <f t="array" ref="Q3010">_xlfn.FILTERXML("&lt;t&gt;&lt;s&gt;" &amp; SUBSTITUTE(SUBSTITUTE(SUBSTITUTE(A3010, "|", "&lt;/s&gt;&lt;s&gt;"), ",", "&lt;/s&gt;&lt;s&gt;"), ";", "&lt;/s&gt;&lt;s&gt;") &amp; "&lt;/s&gt;&lt;/t&gt;", "//s[last()-1]")</f>
        <v>700</v>
      </c>
      <c r="R3010" t="s">
        <v>592</v>
      </c>
      <c r="S3010" s="20">
        <f>Table1[[#This Row],[Qty Sold]]/Table1[[#This Row],[Qty Added]]</f>
        <v>0.5</v>
      </c>
      <c r="T3010" s="19">
        <f>Table1[[#This Row],[Unit Price]]*Table1[[#This Row],[Stock]]</f>
        <v>42000</v>
      </c>
    </row>
    <row r="3011" spans="1:20" x14ac:dyDescent="0.3">
      <c r="A3011" t="s">
        <v>220</v>
      </c>
      <c r="J3011" s="18" t="str">
        <f t="shared" ref="J3011:J3074" si="188">LEFT(A3011, FIND(",", A3011) - 1)</f>
        <v>08-02-2026</v>
      </c>
      <c r="K3011" t="str">
        <f t="shared" ref="K3011:K3074" si="189">TRIM(MID(A3011, FIND(",", A3011) + 1, FIND("|", A3011) - FIND(",", A3011) - 1))</f>
        <v>SKU169</v>
      </c>
      <c r="L3011" t="str">
        <f t="shared" ref="L3011:L3074" si="190">TRIM(_xlfn.TEXTBEFORE(_xlfn.TEXTAFTER(A3011, "|"), ";"))</f>
        <v>tea kettle basic</v>
      </c>
      <c r="M3011" t="s">
        <v>571</v>
      </c>
      <c r="N3011">
        <f t="shared" ref="N3011:N3074" si="191">VALUE(MID(A3011, FIND(",", A3011, FIND(";", A3011)) + 1, FIND("|", A3011, FIND(",", A3011, FIND(";", A3011))) - FIND(",", A3011, FIND(";", A3011)) - 1))</f>
        <v>15</v>
      </c>
      <c r="O3011" cm="1">
        <f t="array" ref="O3011">_xlfn.FILTERXML("&lt;t&gt;&lt;s&gt;" &amp; SUBSTITUTE(SUBSTITUTE(A3011, "|", "&lt;/s&gt;&lt;s&gt;"), ";", "&lt;/s&gt;&lt;s&gt;") &amp; "&lt;/s&gt;&lt;/t&gt;", "//s[last()-2]")</f>
        <v>7</v>
      </c>
      <c r="P3011" cm="1">
        <f t="array" ref="P3011">_xlfn.FILTERXML("&lt;t&gt;&lt;s&gt;" &amp; SUBSTITUTE(SUBSTITUTE(SUBSTITUTE(CLEAN(A3011), "|", "&lt;/s&gt;&lt;s&gt;"), ",", "&lt;/s&gt;&lt;s&gt;"), ";", "&lt;/s&gt;&lt;s&gt;") &amp; "&lt;/s&gt;&lt;/t&gt;", "//s[last()-2]")</f>
        <v>65</v>
      </c>
      <c r="Q3011" cm="1">
        <f t="array" ref="Q3011">_xlfn.FILTERXML("&lt;t&gt;&lt;s&gt;" &amp; SUBSTITUTE(SUBSTITUTE(SUBSTITUTE(A3011, "|", "&lt;/s&gt;&lt;s&gt;"), ",", "&lt;/s&gt;&lt;s&gt;"), ";", "&lt;/s&gt;&lt;s&gt;") &amp; "&lt;/s&gt;&lt;/t&gt;", "//s[last()-1]")</f>
        <v>700</v>
      </c>
      <c r="R3011" t="s">
        <v>612</v>
      </c>
      <c r="S3011" s="20">
        <f>Table1[[#This Row],[Qty Sold]]/Table1[[#This Row],[Qty Added]]</f>
        <v>0.46666666666666667</v>
      </c>
      <c r="T3011" s="19">
        <f>Table1[[#This Row],[Unit Price]]*Table1[[#This Row],[Stock]]</f>
        <v>45500</v>
      </c>
    </row>
    <row r="3012" spans="1:20" x14ac:dyDescent="0.3">
      <c r="A3012" t="s">
        <v>221</v>
      </c>
      <c r="J3012" s="18" t="str">
        <f t="shared" si="188"/>
        <v>09-02-2026</v>
      </c>
      <c r="K3012" t="str">
        <f t="shared" si="189"/>
        <v>SKU170</v>
      </c>
      <c r="L3012" t="str">
        <f t="shared" si="190"/>
        <v>Dinner Set Basic</v>
      </c>
      <c r="M3012" t="s">
        <v>556</v>
      </c>
      <c r="N3012">
        <f t="shared" si="191"/>
        <v>15</v>
      </c>
      <c r="O3012" cm="1">
        <f t="array" ref="O3012">_xlfn.FILTERXML("&lt;t&gt;&lt;s&gt;" &amp; SUBSTITUTE(SUBSTITUTE(A3012, "|", "&lt;/s&gt;&lt;s&gt;"), ";", "&lt;/s&gt;&lt;s&gt;") &amp; "&lt;/s&gt;&lt;/t&gt;", "//s[last()-2]")</f>
        <v>7</v>
      </c>
      <c r="P3012" cm="1">
        <f t="array" ref="P3012">_xlfn.FILTERXML("&lt;t&gt;&lt;s&gt;" &amp; SUBSTITUTE(SUBSTITUTE(SUBSTITUTE(CLEAN(A3012), "|", "&lt;/s&gt;&lt;s&gt;"), ",", "&lt;/s&gt;&lt;s&gt;"), ";", "&lt;/s&gt;&lt;s&gt;") &amp; "&lt;/s&gt;&lt;/t&gt;", "//s[last()-2]")</f>
        <v>50</v>
      </c>
      <c r="Q3012" cm="1">
        <f t="array" ref="Q3012">_xlfn.FILTERXML("&lt;t&gt;&lt;s&gt;" &amp; SUBSTITUTE(SUBSTITUTE(SUBSTITUTE(A3012, "|", "&lt;/s&gt;&lt;s&gt;"), ",", "&lt;/s&gt;&lt;s&gt;"), ";", "&lt;/s&gt;&lt;s&gt;") &amp; "&lt;/s&gt;&lt;/t&gt;", "//s[last()-1]")</f>
        <v>2200</v>
      </c>
      <c r="R3012" t="s">
        <v>596</v>
      </c>
      <c r="S3012" s="20">
        <f>Table1[[#This Row],[Qty Sold]]/Table1[[#This Row],[Qty Added]]</f>
        <v>0.46666666666666667</v>
      </c>
      <c r="T3012" s="19">
        <f>Table1[[#This Row],[Unit Price]]*Table1[[#This Row],[Stock]]</f>
        <v>110000</v>
      </c>
    </row>
    <row r="3013" spans="1:20" x14ac:dyDescent="0.3">
      <c r="A3013" t="s">
        <v>222</v>
      </c>
      <c r="J3013" s="18" t="str">
        <f t="shared" si="188"/>
        <v>10-02-2026</v>
      </c>
      <c r="K3013" t="str">
        <f t="shared" si="189"/>
        <v>SKU171</v>
      </c>
      <c r="L3013" t="str">
        <f t="shared" si="190"/>
        <v>dinner set basic</v>
      </c>
      <c r="M3013" t="s">
        <v>572</v>
      </c>
      <c r="N3013">
        <f t="shared" si="191"/>
        <v>10</v>
      </c>
      <c r="O3013" cm="1">
        <f t="array" ref="O3013">_xlfn.FILTERXML("&lt;t&gt;&lt;s&gt;" &amp; SUBSTITUTE(SUBSTITUTE(A3013, "|", "&lt;/s&gt;&lt;s&gt;"), ";", "&lt;/s&gt;&lt;s&gt;") &amp; "&lt;/s&gt;&lt;/t&gt;", "//s[last()-2]")</f>
        <v>5</v>
      </c>
      <c r="P3013" cm="1">
        <f t="array" ref="P3013">_xlfn.FILTERXML("&lt;t&gt;&lt;s&gt;" &amp; SUBSTITUTE(SUBSTITUTE(SUBSTITUTE(CLEAN(A3013), "|", "&lt;/s&gt;&lt;s&gt;"), ",", "&lt;/s&gt;&lt;s&gt;"), ";", "&lt;/s&gt;&lt;s&gt;") &amp; "&lt;/s&gt;&lt;/t&gt;", "//s[last()-2]")</f>
        <v>52</v>
      </c>
      <c r="Q3013" cm="1">
        <f t="array" ref="Q3013">_xlfn.FILTERXML("&lt;t&gt;&lt;s&gt;" &amp; SUBSTITUTE(SUBSTITUTE(SUBSTITUTE(A3013, "|", "&lt;/s&gt;&lt;s&gt;"), ",", "&lt;/s&gt;&lt;s&gt;"), ";", "&lt;/s&gt;&lt;s&gt;") &amp; "&lt;/s&gt;&lt;/t&gt;", "//s[last()-1]")</f>
        <v>2200</v>
      </c>
      <c r="R3013" t="s">
        <v>613</v>
      </c>
      <c r="S3013" s="20">
        <f>Table1[[#This Row],[Qty Sold]]/Table1[[#This Row],[Qty Added]]</f>
        <v>0.5</v>
      </c>
      <c r="T3013" s="19">
        <f>Table1[[#This Row],[Unit Price]]*Table1[[#This Row],[Stock]]</f>
        <v>114400</v>
      </c>
    </row>
    <row r="3014" spans="1:20" x14ac:dyDescent="0.3">
      <c r="A3014" t="s">
        <v>223</v>
      </c>
      <c r="J3014" s="18" t="str">
        <f t="shared" si="188"/>
        <v>11-02-2026</v>
      </c>
      <c r="K3014" t="str">
        <f t="shared" si="189"/>
        <v>SKU172</v>
      </c>
      <c r="L3014" t="str">
        <f t="shared" si="190"/>
        <v>Plastic Mug Medium</v>
      </c>
      <c r="M3014" t="s">
        <v>544</v>
      </c>
      <c r="N3014">
        <f t="shared" si="191"/>
        <v>70</v>
      </c>
      <c r="O3014" cm="1">
        <f t="array" ref="O3014">_xlfn.FILTERXML("&lt;t&gt;&lt;s&gt;" &amp; SUBSTITUTE(SUBSTITUTE(A3014, "|", "&lt;/s&gt;&lt;s&gt;"), ";", "&lt;/s&gt;&lt;s&gt;") &amp; "&lt;/s&gt;&lt;/t&gt;", "//s[last()-2]")</f>
        <v>40</v>
      </c>
      <c r="P3014" cm="1">
        <f t="array" ref="P3014">_xlfn.FILTERXML("&lt;t&gt;&lt;s&gt;" &amp; SUBSTITUTE(SUBSTITUTE(SUBSTITUTE(CLEAN(A3014), "|", "&lt;/s&gt;&lt;s&gt;"), ",", "&lt;/s&gt;&lt;s&gt;"), ";", "&lt;/s&gt;&lt;s&gt;") &amp; "&lt;/s&gt;&lt;/t&gt;", "//s[last()-2]")</f>
        <v>150</v>
      </c>
      <c r="Q3014" cm="1">
        <f t="array" ref="Q3014">_xlfn.FILTERXML("&lt;t&gt;&lt;s&gt;" &amp; SUBSTITUTE(SUBSTITUTE(SUBSTITUTE(A3014, "|", "&lt;/s&gt;&lt;s&gt;"), ",", "&lt;/s&gt;&lt;s&gt;"), ";", "&lt;/s&gt;&lt;s&gt;") &amp; "&lt;/s&gt;&lt;/t&gt;", "//s[last()-1]")</f>
        <v>100</v>
      </c>
      <c r="R3014" t="s">
        <v>584</v>
      </c>
      <c r="S3014" s="20">
        <f>Table1[[#This Row],[Qty Sold]]/Table1[[#This Row],[Qty Added]]</f>
        <v>0.5714285714285714</v>
      </c>
      <c r="T3014" s="19">
        <f>Table1[[#This Row],[Unit Price]]*Table1[[#This Row],[Stock]]</f>
        <v>15000</v>
      </c>
    </row>
    <row r="3015" spans="1:20" x14ac:dyDescent="0.3">
      <c r="A3015" t="s">
        <v>224</v>
      </c>
      <c r="J3015" s="18" t="str">
        <f t="shared" si="188"/>
        <v>12-02-2026</v>
      </c>
      <c r="K3015" t="str">
        <f t="shared" si="189"/>
        <v>SKU173</v>
      </c>
      <c r="L3015" t="str">
        <f t="shared" si="190"/>
        <v>plastic mug medium</v>
      </c>
      <c r="M3015" t="s">
        <v>573</v>
      </c>
      <c r="N3015">
        <f t="shared" si="191"/>
        <v>50</v>
      </c>
      <c r="O3015" cm="1">
        <f t="array" ref="O3015">_xlfn.FILTERXML("&lt;t&gt;&lt;s&gt;" &amp; SUBSTITUTE(SUBSTITUTE(A3015, "|", "&lt;/s&gt;&lt;s&gt;"), ";", "&lt;/s&gt;&lt;s&gt;") &amp; "&lt;/s&gt;&lt;/t&gt;", "//s[last()-2]")</f>
        <v>25</v>
      </c>
      <c r="P3015" cm="1">
        <f t="array" ref="P3015">_xlfn.FILTERXML("&lt;t&gt;&lt;s&gt;" &amp; SUBSTITUTE(SUBSTITUTE(SUBSTITUTE(CLEAN(A3015), "|", "&lt;/s&gt;&lt;s&gt;"), ",", "&lt;/s&gt;&lt;s&gt;"), ";", "&lt;/s&gt;&lt;s&gt;") &amp; "&lt;/s&gt;&lt;/t&gt;", "//s[last()-2]")</f>
        <v>155</v>
      </c>
      <c r="Q3015" cm="1">
        <f t="array" ref="Q3015">_xlfn.FILTERXML("&lt;t&gt;&lt;s&gt;" &amp; SUBSTITUTE(SUBSTITUTE(SUBSTITUTE(A3015, "|", "&lt;/s&gt;&lt;s&gt;"), ",", "&lt;/s&gt;&lt;s&gt;"), ";", "&lt;/s&gt;&lt;s&gt;") &amp; "&lt;/s&gt;&lt;/t&gt;", "//s[last()-1]")</f>
        <v>100</v>
      </c>
      <c r="R3015" t="s">
        <v>614</v>
      </c>
      <c r="S3015" s="20">
        <f>Table1[[#This Row],[Qty Sold]]/Table1[[#This Row],[Qty Added]]</f>
        <v>0.5</v>
      </c>
      <c r="T3015" s="19">
        <f>Table1[[#This Row],[Unit Price]]*Table1[[#This Row],[Stock]]</f>
        <v>15500</v>
      </c>
    </row>
    <row r="3016" spans="1:20" x14ac:dyDescent="0.3">
      <c r="A3016" t="s">
        <v>225</v>
      </c>
      <c r="J3016" s="18" t="str">
        <f t="shared" si="188"/>
        <v>13-02-2026</v>
      </c>
      <c r="K3016" t="str">
        <f t="shared" si="189"/>
        <v>SKU174</v>
      </c>
      <c r="L3016" t="str">
        <f t="shared" si="190"/>
        <v>Bottle Set Medium</v>
      </c>
      <c r="M3016" t="s">
        <v>557</v>
      </c>
      <c r="N3016">
        <f t="shared" si="191"/>
        <v>60</v>
      </c>
      <c r="O3016" cm="1">
        <f t="array" ref="O3016">_xlfn.FILTERXML("&lt;t&gt;&lt;s&gt;" &amp; SUBSTITUTE(SUBSTITUTE(A3016, "|", "&lt;/s&gt;&lt;s&gt;"), ";", "&lt;/s&gt;&lt;s&gt;") &amp; "&lt;/s&gt;&lt;/t&gt;", "//s[last()-2]")</f>
        <v>35</v>
      </c>
      <c r="P3016" cm="1">
        <f t="array" ref="P3016">_xlfn.FILTERXML("&lt;t&gt;&lt;s&gt;" &amp; SUBSTITUTE(SUBSTITUTE(SUBSTITUTE(CLEAN(A3016), "|", "&lt;/s&gt;&lt;s&gt;"), ",", "&lt;/s&gt;&lt;s&gt;"), ";", "&lt;/s&gt;&lt;s&gt;") &amp; "&lt;/s&gt;&lt;/t&gt;", "//s[last()-2]")</f>
        <v>140</v>
      </c>
      <c r="Q3016" cm="1">
        <f t="array" ref="Q3016">_xlfn.FILTERXML("&lt;t&gt;&lt;s&gt;" &amp; SUBSTITUTE(SUBSTITUTE(SUBSTITUTE(A3016, "|", "&lt;/s&gt;&lt;s&gt;"), ",", "&lt;/s&gt;&lt;s&gt;"), ";", "&lt;/s&gt;&lt;s&gt;") &amp; "&lt;/s&gt;&lt;/t&gt;", "//s[last()-1]")</f>
        <v>450</v>
      </c>
      <c r="R3016" t="s">
        <v>597</v>
      </c>
      <c r="S3016" s="20">
        <f>Table1[[#This Row],[Qty Sold]]/Table1[[#This Row],[Qty Added]]</f>
        <v>0.58333333333333337</v>
      </c>
      <c r="T3016" s="19">
        <f>Table1[[#This Row],[Unit Price]]*Table1[[#This Row],[Stock]]</f>
        <v>63000</v>
      </c>
    </row>
    <row r="3017" spans="1:20" x14ac:dyDescent="0.3">
      <c r="A3017" t="s">
        <v>226</v>
      </c>
      <c r="J3017" s="18" t="str">
        <f t="shared" si="188"/>
        <v>14-02-2026</v>
      </c>
      <c r="K3017" t="str">
        <f t="shared" si="189"/>
        <v>SKU175</v>
      </c>
      <c r="L3017" t="str">
        <f t="shared" si="190"/>
        <v>bottle set medium</v>
      </c>
      <c r="M3017" t="s">
        <v>574</v>
      </c>
      <c r="N3017">
        <f t="shared" si="191"/>
        <v>40</v>
      </c>
      <c r="O3017" cm="1">
        <f t="array" ref="O3017">_xlfn.FILTERXML("&lt;t&gt;&lt;s&gt;" &amp; SUBSTITUTE(SUBSTITUTE(A3017, "|", "&lt;/s&gt;&lt;s&gt;"), ";", "&lt;/s&gt;&lt;s&gt;") &amp; "&lt;/s&gt;&lt;/t&gt;", "//s[last()-2]")</f>
        <v>20</v>
      </c>
      <c r="P3017" cm="1">
        <f t="array" ref="P3017">_xlfn.FILTERXML("&lt;t&gt;&lt;s&gt;" &amp; SUBSTITUTE(SUBSTITUTE(SUBSTITUTE(CLEAN(A3017), "|", "&lt;/s&gt;&lt;s&gt;"), ",", "&lt;/s&gt;&lt;s&gt;"), ";", "&lt;/s&gt;&lt;s&gt;") &amp; "&lt;/s&gt;&lt;/t&gt;", "//s[last()-2]")</f>
        <v>145</v>
      </c>
      <c r="Q3017" cm="1">
        <f t="array" ref="Q3017">_xlfn.FILTERXML("&lt;t&gt;&lt;s&gt;" &amp; SUBSTITUTE(SUBSTITUTE(SUBSTITUTE(A3017, "|", "&lt;/s&gt;&lt;s&gt;"), ",", "&lt;/s&gt;&lt;s&gt;"), ";", "&lt;/s&gt;&lt;s&gt;") &amp; "&lt;/s&gt;&lt;/t&gt;", "//s[last()-1]")</f>
        <v>450</v>
      </c>
      <c r="R3017" t="s">
        <v>615</v>
      </c>
      <c r="S3017" s="20">
        <f>Table1[[#This Row],[Qty Sold]]/Table1[[#This Row],[Qty Added]]</f>
        <v>0.5</v>
      </c>
      <c r="T3017" s="19">
        <f>Table1[[#This Row],[Unit Price]]*Table1[[#This Row],[Stock]]</f>
        <v>65250</v>
      </c>
    </row>
    <row r="3018" spans="1:20" x14ac:dyDescent="0.3">
      <c r="A3018" t="s">
        <v>227</v>
      </c>
      <c r="J3018" s="18" t="str">
        <f t="shared" si="188"/>
        <v>15-02-2026</v>
      </c>
      <c r="K3018" t="str">
        <f t="shared" si="189"/>
        <v>SKU176</v>
      </c>
      <c r="L3018" t="str">
        <f t="shared" si="190"/>
        <v>Handi Basic</v>
      </c>
      <c r="M3018" t="s">
        <v>563</v>
      </c>
      <c r="N3018">
        <f t="shared" si="191"/>
        <v>22</v>
      </c>
      <c r="O3018" cm="1">
        <f t="array" ref="O3018">_xlfn.FILTERXML("&lt;t&gt;&lt;s&gt;" &amp; SUBSTITUTE(SUBSTITUTE(A3018, "|", "&lt;/s&gt;&lt;s&gt;"), ";", "&lt;/s&gt;&lt;s&gt;") &amp; "&lt;/s&gt;&lt;/t&gt;", "//s[last()-2]")</f>
        <v>10</v>
      </c>
      <c r="P3018" cm="1">
        <f t="array" ref="P3018">_xlfn.FILTERXML("&lt;t&gt;&lt;s&gt;" &amp; SUBSTITUTE(SUBSTITUTE(SUBSTITUTE(CLEAN(A3018), "|", "&lt;/s&gt;&lt;s&gt;"), ",", "&lt;/s&gt;&lt;s&gt;"), ";", "&lt;/s&gt;&lt;s&gt;") &amp; "&lt;/s&gt;&lt;/t&gt;", "//s[last()-2]")</f>
        <v>65</v>
      </c>
      <c r="Q3018" cm="1">
        <f t="array" ref="Q3018">_xlfn.FILTERXML("&lt;t&gt;&lt;s&gt;" &amp; SUBSTITUTE(SUBSTITUTE(SUBSTITUTE(A3018, "|", "&lt;/s&gt;&lt;s&gt;"), ",", "&lt;/s&gt;&lt;s&gt;"), ";", "&lt;/s&gt;&lt;s&gt;") &amp; "&lt;/s&gt;&lt;/t&gt;", "//s[last()-1]")</f>
        <v>900</v>
      </c>
      <c r="R3018" t="s">
        <v>604</v>
      </c>
      <c r="S3018" s="20">
        <f>Table1[[#This Row],[Qty Sold]]/Table1[[#This Row],[Qty Added]]</f>
        <v>0.45454545454545453</v>
      </c>
      <c r="T3018" s="19">
        <f>Table1[[#This Row],[Unit Price]]*Table1[[#This Row],[Stock]]</f>
        <v>58500</v>
      </c>
    </row>
    <row r="3019" spans="1:20" x14ac:dyDescent="0.3">
      <c r="A3019" t="s">
        <v>228</v>
      </c>
      <c r="J3019" s="18" t="str">
        <f t="shared" si="188"/>
        <v>16-02-2026</v>
      </c>
      <c r="K3019" t="str">
        <f t="shared" si="189"/>
        <v>SKU177</v>
      </c>
      <c r="L3019" t="str">
        <f t="shared" si="190"/>
        <v>handi basic</v>
      </c>
      <c r="M3019" t="s">
        <v>575</v>
      </c>
      <c r="N3019">
        <f t="shared" si="191"/>
        <v>15</v>
      </c>
      <c r="O3019" cm="1">
        <f t="array" ref="O3019">_xlfn.FILTERXML("&lt;t&gt;&lt;s&gt;" &amp; SUBSTITUTE(SUBSTITUTE(A3019, "|", "&lt;/s&gt;&lt;s&gt;"), ";", "&lt;/s&gt;&lt;s&gt;") &amp; "&lt;/s&gt;&lt;/t&gt;", "//s[last()-2]")</f>
        <v>7</v>
      </c>
      <c r="P3019" cm="1">
        <f t="array" ref="P3019">_xlfn.FILTERXML("&lt;t&gt;&lt;s&gt;" &amp; SUBSTITUTE(SUBSTITUTE(SUBSTITUTE(CLEAN(A3019), "|", "&lt;/s&gt;&lt;s&gt;"), ",", "&lt;/s&gt;&lt;s&gt;"), ";", "&lt;/s&gt;&lt;s&gt;") &amp; "&lt;/s&gt;&lt;/t&gt;", "//s[last()-2]")</f>
        <v>68</v>
      </c>
      <c r="Q3019" cm="1">
        <f t="array" ref="Q3019">_xlfn.FILTERXML("&lt;t&gt;&lt;s&gt;" &amp; SUBSTITUTE(SUBSTITUTE(SUBSTITUTE(A3019, "|", "&lt;/s&gt;&lt;s&gt;"), ",", "&lt;/s&gt;&lt;s&gt;"), ";", "&lt;/s&gt;&lt;s&gt;") &amp; "&lt;/s&gt;&lt;/t&gt;", "//s[last()-1]")</f>
        <v>900</v>
      </c>
      <c r="R3019" t="s">
        <v>616</v>
      </c>
      <c r="S3019" s="20">
        <f>Table1[[#This Row],[Qty Sold]]/Table1[[#This Row],[Qty Added]]</f>
        <v>0.46666666666666667</v>
      </c>
      <c r="T3019" s="19">
        <f>Table1[[#This Row],[Unit Price]]*Table1[[#This Row],[Stock]]</f>
        <v>61200</v>
      </c>
    </row>
    <row r="3020" spans="1:20" x14ac:dyDescent="0.3">
      <c r="A3020" t="s">
        <v>229</v>
      </c>
      <c r="J3020" s="18" t="str">
        <f t="shared" si="188"/>
        <v>17-02-2026</v>
      </c>
      <c r="K3020" t="str">
        <f t="shared" si="189"/>
        <v>SKU178</v>
      </c>
      <c r="L3020" t="str">
        <f t="shared" si="190"/>
        <v>Oil Dispenser Basic</v>
      </c>
      <c r="M3020" t="s">
        <v>561</v>
      </c>
      <c r="N3020">
        <f t="shared" si="191"/>
        <v>30</v>
      </c>
      <c r="O3020" cm="1">
        <f t="array" ref="O3020">_xlfn.FILTERXML("&lt;t&gt;&lt;s&gt;" &amp; SUBSTITUTE(SUBSTITUTE(A3020, "|", "&lt;/s&gt;&lt;s&gt;"), ";", "&lt;/s&gt;&lt;s&gt;") &amp; "&lt;/s&gt;&lt;/t&gt;", "//s[last()-2]")</f>
        <v>12</v>
      </c>
      <c r="P3020" cm="1">
        <f t="array" ref="P3020">_xlfn.FILTERXML("&lt;t&gt;&lt;s&gt;" &amp; SUBSTITUTE(SUBSTITUTE(SUBSTITUTE(CLEAN(A3020), "|", "&lt;/s&gt;&lt;s&gt;"), ",", "&lt;/s&gt;&lt;s&gt;"), ";", "&lt;/s&gt;&lt;s&gt;") &amp; "&lt;/s&gt;&lt;/t&gt;", "//s[last()-2]")</f>
        <v>70</v>
      </c>
      <c r="Q3020" cm="1">
        <f t="array" ref="Q3020">_xlfn.FILTERXML("&lt;t&gt;&lt;s&gt;" &amp; SUBSTITUTE(SUBSTITUTE(SUBSTITUTE(A3020, "|", "&lt;/s&gt;&lt;s&gt;"), ",", "&lt;/s&gt;&lt;s&gt;"), ";", "&lt;/s&gt;&lt;s&gt;") &amp; "&lt;/s&gt;&lt;/t&gt;", "//s[last()-1]")</f>
        <v>300</v>
      </c>
      <c r="R3020" t="s">
        <v>602</v>
      </c>
      <c r="S3020" s="20">
        <f>Table1[[#This Row],[Qty Sold]]/Table1[[#This Row],[Qty Added]]</f>
        <v>0.4</v>
      </c>
      <c r="T3020" s="19">
        <f>Table1[[#This Row],[Unit Price]]*Table1[[#This Row],[Stock]]</f>
        <v>21000</v>
      </c>
    </row>
    <row r="3021" spans="1:20" x14ac:dyDescent="0.3">
      <c r="A3021" t="s">
        <v>230</v>
      </c>
      <c r="J3021" s="18" t="str">
        <f t="shared" si="188"/>
        <v>18-02-2026</v>
      </c>
      <c r="K3021" t="str">
        <f t="shared" si="189"/>
        <v>SKU179</v>
      </c>
      <c r="L3021" t="str">
        <f t="shared" si="190"/>
        <v>Chopping Board Medium</v>
      </c>
      <c r="M3021" t="s">
        <v>562</v>
      </c>
      <c r="N3021">
        <f t="shared" si="191"/>
        <v>50</v>
      </c>
      <c r="O3021" cm="1">
        <f t="array" ref="O3021">_xlfn.FILTERXML("&lt;t&gt;&lt;s&gt;" &amp; SUBSTITUTE(SUBSTITUTE(A3021, "|", "&lt;/s&gt;&lt;s&gt;"), ";", "&lt;/s&gt;&lt;s&gt;") &amp; "&lt;/s&gt;&lt;/t&gt;", "//s[last()-2]")</f>
        <v>25</v>
      </c>
      <c r="P3021" cm="1">
        <f t="array" ref="P3021">_xlfn.FILTERXML("&lt;t&gt;&lt;s&gt;" &amp; SUBSTITUTE(SUBSTITUTE(SUBSTITUTE(CLEAN(A3021), "|", "&lt;/s&gt;&lt;s&gt;"), ",", "&lt;/s&gt;&lt;s&gt;"), ";", "&lt;/s&gt;&lt;s&gt;") &amp; "&lt;/s&gt;&lt;/t&gt;", "//s[last()-2]")</f>
        <v>120</v>
      </c>
      <c r="Q3021" cm="1">
        <f t="array" ref="Q3021">_xlfn.FILTERXML("&lt;t&gt;&lt;s&gt;" &amp; SUBSTITUTE(SUBSTITUTE(SUBSTITUTE(A3021, "|", "&lt;/s&gt;&lt;s&gt;"), ",", "&lt;/s&gt;&lt;s&gt;"), ";", "&lt;/s&gt;&lt;s&gt;") &amp; "&lt;/s&gt;&lt;/t&gt;", "//s[last()-1]")</f>
        <v>200</v>
      </c>
      <c r="R3021" t="s">
        <v>603</v>
      </c>
      <c r="S3021" s="20">
        <f>Table1[[#This Row],[Qty Sold]]/Table1[[#This Row],[Qty Added]]</f>
        <v>0.5</v>
      </c>
      <c r="T3021" s="19">
        <f>Table1[[#This Row],[Unit Price]]*Table1[[#This Row],[Stock]]</f>
        <v>24000</v>
      </c>
    </row>
    <row r="3022" spans="1:20" x14ac:dyDescent="0.3">
      <c r="A3022" t="s">
        <v>231</v>
      </c>
      <c r="J3022" s="18" t="str">
        <f t="shared" si="188"/>
        <v>19-02-2026</v>
      </c>
      <c r="K3022" t="str">
        <f t="shared" si="189"/>
        <v>SKU180</v>
      </c>
      <c r="L3022" t="str">
        <f t="shared" si="190"/>
        <v>chopping board medium</v>
      </c>
      <c r="M3022" t="s">
        <v>576</v>
      </c>
      <c r="N3022">
        <f t="shared" si="191"/>
        <v>35</v>
      </c>
      <c r="O3022" cm="1">
        <f t="array" ref="O3022">_xlfn.FILTERXML("&lt;t&gt;&lt;s&gt;" &amp; SUBSTITUTE(SUBSTITUTE(A3022, "|", "&lt;/s&gt;&lt;s&gt;"), ";", "&lt;/s&gt;&lt;s&gt;") &amp; "&lt;/s&gt;&lt;/t&gt;", "//s[last()-2]")</f>
        <v>18</v>
      </c>
      <c r="P3022" cm="1">
        <f t="array" ref="P3022">_xlfn.FILTERXML("&lt;t&gt;&lt;s&gt;" &amp; SUBSTITUTE(SUBSTITUTE(SUBSTITUTE(CLEAN(A3022), "|", "&lt;/s&gt;&lt;s&gt;"), ",", "&lt;/s&gt;&lt;s&gt;"), ";", "&lt;/s&gt;&lt;s&gt;") &amp; "&lt;/s&gt;&lt;/t&gt;", "//s[last()-2]")</f>
        <v>125</v>
      </c>
      <c r="Q3022" cm="1">
        <f t="array" ref="Q3022">_xlfn.FILTERXML("&lt;t&gt;&lt;s&gt;" &amp; SUBSTITUTE(SUBSTITUTE(SUBSTITUTE(A3022, "|", "&lt;/s&gt;&lt;s&gt;"), ",", "&lt;/s&gt;&lt;s&gt;"), ";", "&lt;/s&gt;&lt;s&gt;") &amp; "&lt;/s&gt;&lt;/t&gt;", "//s[last()-1]")</f>
        <v>200</v>
      </c>
      <c r="R3022" t="s">
        <v>617</v>
      </c>
      <c r="S3022" s="20">
        <f>Table1[[#This Row],[Qty Sold]]/Table1[[#This Row],[Qty Added]]</f>
        <v>0.51428571428571423</v>
      </c>
      <c r="T3022" s="19">
        <f>Table1[[#This Row],[Unit Price]]*Table1[[#This Row],[Stock]]</f>
        <v>25000</v>
      </c>
    </row>
    <row r="3023" spans="1:20" x14ac:dyDescent="0.3">
      <c r="A3023" t="s">
        <v>232</v>
      </c>
      <c r="J3023" s="18" t="str">
        <f t="shared" si="188"/>
        <v>20-02-2026</v>
      </c>
      <c r="K3023" t="str">
        <f t="shared" si="189"/>
        <v>SKU181</v>
      </c>
      <c r="L3023" t="str">
        <f t="shared" si="190"/>
        <v>Steel Glass Basic</v>
      </c>
      <c r="M3023" t="s">
        <v>541</v>
      </c>
      <c r="N3023">
        <f t="shared" si="191"/>
        <v>90</v>
      </c>
      <c r="O3023" cm="1">
        <f t="array" ref="O3023">_xlfn.FILTERXML("&lt;t&gt;&lt;s&gt;" &amp; SUBSTITUTE(SUBSTITUTE(A3023, "|", "&lt;/s&gt;&lt;s&gt;"), ";", "&lt;/s&gt;&lt;s&gt;") &amp; "&lt;/s&gt;&lt;/t&gt;", "//s[last()-2]")</f>
        <v>60</v>
      </c>
      <c r="P3023" cm="1">
        <f t="array" ref="P3023">_xlfn.FILTERXML("&lt;t&gt;&lt;s&gt;" &amp; SUBSTITUTE(SUBSTITUTE(SUBSTITUTE(CLEAN(A3023), "|", "&lt;/s&gt;&lt;s&gt;"), ",", "&lt;/s&gt;&lt;s&gt;"), ";", "&lt;/s&gt;&lt;s&gt;") &amp; "&lt;/s&gt;&lt;/t&gt;", "//s[last()-2]")</f>
        <v>200</v>
      </c>
      <c r="Q3023" cm="1">
        <f t="array" ref="Q3023">_xlfn.FILTERXML("&lt;t&gt;&lt;s&gt;" &amp; SUBSTITUTE(SUBSTITUTE(SUBSTITUTE(A3023, "|", "&lt;/s&gt;&lt;s&gt;"), ",", "&lt;/s&gt;&lt;s&gt;"), ";", "&lt;/s&gt;&lt;s&gt;") &amp; "&lt;/s&gt;&lt;/t&gt;", "//s[last()-1]")</f>
        <v>120</v>
      </c>
      <c r="R3023" t="s">
        <v>582</v>
      </c>
      <c r="S3023" s="20">
        <f>Table1[[#This Row],[Qty Sold]]/Table1[[#This Row],[Qty Added]]</f>
        <v>0.66666666666666663</v>
      </c>
      <c r="T3023" s="19">
        <f>Table1[[#This Row],[Unit Price]]*Table1[[#This Row],[Stock]]</f>
        <v>24000</v>
      </c>
    </row>
    <row r="3024" spans="1:20" x14ac:dyDescent="0.3">
      <c r="A3024" t="s">
        <v>233</v>
      </c>
      <c r="J3024" s="18" t="str">
        <f t="shared" si="188"/>
        <v>21-02-2026</v>
      </c>
      <c r="K3024" t="str">
        <f t="shared" si="189"/>
        <v>SKU182</v>
      </c>
      <c r="L3024" t="str">
        <f t="shared" si="190"/>
        <v>steel glass basic</v>
      </c>
      <c r="M3024" t="s">
        <v>542</v>
      </c>
      <c r="N3024">
        <f t="shared" si="191"/>
        <v>60</v>
      </c>
      <c r="O3024" cm="1">
        <f t="array" ref="O3024">_xlfn.FILTERXML("&lt;t&gt;&lt;s&gt;" &amp; SUBSTITUTE(SUBSTITUTE(A3024, "|", "&lt;/s&gt;&lt;s&gt;"), ";", "&lt;/s&gt;&lt;s&gt;") &amp; "&lt;/s&gt;&lt;/t&gt;", "//s[last()-2]")</f>
        <v>30</v>
      </c>
      <c r="P3024" cm="1">
        <f t="array" ref="P3024">_xlfn.FILTERXML("&lt;t&gt;&lt;s&gt;" &amp; SUBSTITUTE(SUBSTITUTE(SUBSTITUTE(CLEAN(A3024), "|", "&lt;/s&gt;&lt;s&gt;"), ",", "&lt;/s&gt;&lt;s&gt;"), ";", "&lt;/s&gt;&lt;s&gt;") &amp; "&lt;/s&gt;&lt;/t&gt;", "//s[last()-2]")</f>
        <v>205</v>
      </c>
      <c r="Q3024" cm="1">
        <f t="array" ref="Q3024">_xlfn.FILTERXML("&lt;t&gt;&lt;s&gt;" &amp; SUBSTITUTE(SUBSTITUTE(SUBSTITUTE(A3024, "|", "&lt;/s&gt;&lt;s&gt;"), ",", "&lt;/s&gt;&lt;s&gt;"), ";", "&lt;/s&gt;&lt;s&gt;") &amp; "&lt;/s&gt;&lt;/t&gt;", "//s[last()-1]")</f>
        <v>120</v>
      </c>
      <c r="R3024" t="s">
        <v>600</v>
      </c>
      <c r="S3024" s="20">
        <f>Table1[[#This Row],[Qty Sold]]/Table1[[#This Row],[Qty Added]]</f>
        <v>0.5</v>
      </c>
      <c r="T3024" s="19">
        <f>Table1[[#This Row],[Unit Price]]*Table1[[#This Row],[Stock]]</f>
        <v>24600</v>
      </c>
    </row>
    <row r="3025" spans="1:20" x14ac:dyDescent="0.3">
      <c r="A3025" t="s">
        <v>234</v>
      </c>
      <c r="J3025" s="18" t="str">
        <f t="shared" si="188"/>
        <v>22-02-2026</v>
      </c>
      <c r="K3025" t="str">
        <f t="shared" si="189"/>
        <v>SKU183</v>
      </c>
      <c r="L3025" t="str">
        <f t="shared" si="190"/>
        <v>Lunch Box Medium</v>
      </c>
      <c r="M3025" t="s">
        <v>549</v>
      </c>
      <c r="N3025">
        <f t="shared" si="191"/>
        <v>50</v>
      </c>
      <c r="O3025" cm="1">
        <f t="array" ref="O3025">_xlfn.FILTERXML("&lt;t&gt;&lt;s&gt;" &amp; SUBSTITUTE(SUBSTITUTE(A3025, "|", "&lt;/s&gt;&lt;s&gt;"), ";", "&lt;/s&gt;&lt;s&gt;") &amp; "&lt;/s&gt;&lt;/t&gt;", "//s[last()-2]")</f>
        <v>30</v>
      </c>
      <c r="P3025" cm="1">
        <f t="array" ref="P3025">_xlfn.FILTERXML("&lt;t&gt;&lt;s&gt;" &amp; SUBSTITUTE(SUBSTITUTE(SUBSTITUTE(CLEAN(A3025), "|", "&lt;/s&gt;&lt;s&gt;"), ",", "&lt;/s&gt;&lt;s&gt;"), ";", "&lt;/s&gt;&lt;s&gt;") &amp; "&lt;/s&gt;&lt;/t&gt;", "//s[last()-2]")</f>
        <v>110</v>
      </c>
      <c r="Q3025" cm="1">
        <f t="array" ref="Q3025">_xlfn.FILTERXML("&lt;t&gt;&lt;s&gt;" &amp; SUBSTITUTE(SUBSTITUTE(SUBSTITUTE(A3025, "|", "&lt;/s&gt;&lt;s&gt;"), ",", "&lt;/s&gt;&lt;s&gt;"), ";", "&lt;/s&gt;&lt;s&gt;") &amp; "&lt;/s&gt;&lt;/t&gt;", "//s[last()-1]")</f>
        <v>280</v>
      </c>
      <c r="R3025" t="s">
        <v>589</v>
      </c>
      <c r="S3025" s="20">
        <f>Table1[[#This Row],[Qty Sold]]/Table1[[#This Row],[Qty Added]]</f>
        <v>0.6</v>
      </c>
      <c r="T3025" s="19">
        <f>Table1[[#This Row],[Unit Price]]*Table1[[#This Row],[Stock]]</f>
        <v>30800</v>
      </c>
    </row>
    <row r="3026" spans="1:20" x14ac:dyDescent="0.3">
      <c r="A3026" t="s">
        <v>235</v>
      </c>
      <c r="J3026" s="18" t="str">
        <f t="shared" si="188"/>
        <v>23-02-2026</v>
      </c>
      <c r="K3026" t="str">
        <f t="shared" si="189"/>
        <v>SKU184</v>
      </c>
      <c r="L3026" t="str">
        <f t="shared" si="190"/>
        <v>lunch box medium</v>
      </c>
      <c r="M3026" t="s">
        <v>577</v>
      </c>
      <c r="N3026">
        <f t="shared" si="191"/>
        <v>35</v>
      </c>
      <c r="O3026" cm="1">
        <f t="array" ref="O3026">_xlfn.FILTERXML("&lt;t&gt;&lt;s&gt;" &amp; SUBSTITUTE(SUBSTITUTE(A3026, "|", "&lt;/s&gt;&lt;s&gt;"), ";", "&lt;/s&gt;&lt;s&gt;") &amp; "&lt;/s&gt;&lt;/t&gt;", "//s[last()-2]")</f>
        <v>18</v>
      </c>
      <c r="P3026" cm="1">
        <f t="array" ref="P3026">_xlfn.FILTERXML("&lt;t&gt;&lt;s&gt;" &amp; SUBSTITUTE(SUBSTITUTE(SUBSTITUTE(CLEAN(A3026), "|", "&lt;/s&gt;&lt;s&gt;"), ",", "&lt;/s&gt;&lt;s&gt;"), ";", "&lt;/s&gt;&lt;s&gt;") &amp; "&lt;/s&gt;&lt;/t&gt;", "//s[last()-2]")</f>
        <v>115</v>
      </c>
      <c r="Q3026" cm="1">
        <f t="array" ref="Q3026">_xlfn.FILTERXML("&lt;t&gt;&lt;s&gt;" &amp; SUBSTITUTE(SUBSTITUTE(SUBSTITUTE(A3026, "|", "&lt;/s&gt;&lt;s&gt;"), ",", "&lt;/s&gt;&lt;s&gt;"), ";", "&lt;/s&gt;&lt;s&gt;") &amp; "&lt;/s&gt;&lt;/t&gt;", "//s[last()-1]")</f>
        <v>280</v>
      </c>
      <c r="R3026" t="s">
        <v>618</v>
      </c>
      <c r="S3026" s="20">
        <f>Table1[[#This Row],[Qty Sold]]/Table1[[#This Row],[Qty Added]]</f>
        <v>0.51428571428571423</v>
      </c>
      <c r="T3026" s="19">
        <f>Table1[[#This Row],[Unit Price]]*Table1[[#This Row],[Stock]]</f>
        <v>32200</v>
      </c>
    </row>
    <row r="3027" spans="1:20" x14ac:dyDescent="0.3">
      <c r="A3027" t="s">
        <v>236</v>
      </c>
      <c r="J3027" s="18" t="str">
        <f t="shared" si="188"/>
        <v>24-02-2026</v>
      </c>
      <c r="K3027" t="str">
        <f t="shared" si="189"/>
        <v>SKU185</v>
      </c>
      <c r="L3027" t="str">
        <f t="shared" si="190"/>
        <v>Water Bottle Medium</v>
      </c>
      <c r="M3027" t="s">
        <v>548</v>
      </c>
      <c r="N3027">
        <f t="shared" si="191"/>
        <v>110</v>
      </c>
      <c r="O3027" cm="1">
        <f t="array" ref="O3027">_xlfn.FILTERXML("&lt;t&gt;&lt;s&gt;" &amp; SUBSTITUTE(SUBSTITUTE(A3027, "|", "&lt;/s&gt;&lt;s&gt;"), ";", "&lt;/s&gt;&lt;s&gt;") &amp; "&lt;/s&gt;&lt;/t&gt;", "//s[last()-2]")</f>
        <v>70</v>
      </c>
      <c r="P3027" cm="1">
        <f t="array" ref="P3027">_xlfn.FILTERXML("&lt;t&gt;&lt;s&gt;" &amp; SUBSTITUTE(SUBSTITUTE(SUBSTITUTE(CLEAN(A3027), "|", "&lt;/s&gt;&lt;s&gt;"), ",", "&lt;/s&gt;&lt;s&gt;"), ";", "&lt;/s&gt;&lt;s&gt;") &amp; "&lt;/s&gt;&lt;/t&gt;", "//s[last()-2]")</f>
        <v>220</v>
      </c>
      <c r="Q3027" cm="1">
        <f t="array" ref="Q3027">_xlfn.FILTERXML("&lt;t&gt;&lt;s&gt;" &amp; SUBSTITUTE(SUBSTITUTE(SUBSTITUTE(A3027, "|", "&lt;/s&gt;&lt;s&gt;"), ",", "&lt;/s&gt;&lt;s&gt;"), ";", "&lt;/s&gt;&lt;s&gt;") &amp; "&lt;/s&gt;&lt;/t&gt;", "//s[last()-1]")</f>
        <v>180</v>
      </c>
      <c r="R3027" t="s">
        <v>588</v>
      </c>
      <c r="S3027" s="20">
        <f>Table1[[#This Row],[Qty Sold]]/Table1[[#This Row],[Qty Added]]</f>
        <v>0.63636363636363635</v>
      </c>
      <c r="T3027" s="19">
        <f>Table1[[#This Row],[Unit Price]]*Table1[[#This Row],[Stock]]</f>
        <v>39600</v>
      </c>
    </row>
    <row r="3028" spans="1:20" x14ac:dyDescent="0.3">
      <c r="A3028" t="s">
        <v>237</v>
      </c>
      <c r="J3028" s="18" t="str">
        <f t="shared" si="188"/>
        <v>25-02-2026</v>
      </c>
      <c r="K3028" t="str">
        <f t="shared" si="189"/>
        <v>SKU186</v>
      </c>
      <c r="L3028" t="str">
        <f t="shared" si="190"/>
        <v>water bottle medium</v>
      </c>
      <c r="M3028" t="s">
        <v>578</v>
      </c>
      <c r="N3028">
        <f t="shared" si="191"/>
        <v>80</v>
      </c>
      <c r="O3028" cm="1">
        <f t="array" ref="O3028">_xlfn.FILTERXML("&lt;t&gt;&lt;s&gt;" &amp; SUBSTITUTE(SUBSTITUTE(A3028, "|", "&lt;/s&gt;&lt;s&gt;"), ";", "&lt;/s&gt;&lt;s&gt;") &amp; "&lt;/s&gt;&lt;/t&gt;", "//s[last()-2]")</f>
        <v>40</v>
      </c>
      <c r="P3028" cm="1">
        <f t="array" ref="P3028">_xlfn.FILTERXML("&lt;t&gt;&lt;s&gt;" &amp; SUBSTITUTE(SUBSTITUTE(SUBSTITUTE(CLEAN(A3028), "|", "&lt;/s&gt;&lt;s&gt;"), ",", "&lt;/s&gt;&lt;s&gt;"), ";", "&lt;/s&gt;&lt;s&gt;") &amp; "&lt;/s&gt;&lt;/t&gt;", "//s[last()-2]")</f>
        <v>225</v>
      </c>
      <c r="Q3028" cm="1">
        <f t="array" ref="Q3028">_xlfn.FILTERXML("&lt;t&gt;&lt;s&gt;" &amp; SUBSTITUTE(SUBSTITUTE(SUBSTITUTE(A3028, "|", "&lt;/s&gt;&lt;s&gt;"), ",", "&lt;/s&gt;&lt;s&gt;"), ";", "&lt;/s&gt;&lt;s&gt;") &amp; "&lt;/s&gt;&lt;/t&gt;", "//s[last()-1]")</f>
        <v>180</v>
      </c>
      <c r="R3028" t="s">
        <v>619</v>
      </c>
      <c r="S3028" s="20">
        <f>Table1[[#This Row],[Qty Sold]]/Table1[[#This Row],[Qty Added]]</f>
        <v>0.5</v>
      </c>
      <c r="T3028" s="19">
        <f>Table1[[#This Row],[Unit Price]]*Table1[[#This Row],[Stock]]</f>
        <v>40500</v>
      </c>
    </row>
    <row r="3029" spans="1:20" x14ac:dyDescent="0.3">
      <c r="A3029" t="s">
        <v>238</v>
      </c>
      <c r="J3029" s="18" t="str">
        <f t="shared" si="188"/>
        <v>26-02-2026</v>
      </c>
      <c r="K3029" t="str">
        <f t="shared" si="189"/>
        <v>SKU187</v>
      </c>
      <c r="L3029" t="str">
        <f t="shared" si="190"/>
        <v>Frying Pan Medium</v>
      </c>
      <c r="M3029" t="s">
        <v>547</v>
      </c>
      <c r="N3029">
        <f t="shared" si="191"/>
        <v>30</v>
      </c>
      <c r="O3029" cm="1">
        <f t="array" ref="O3029">_xlfn.FILTERXML("&lt;t&gt;&lt;s&gt;" &amp; SUBSTITUTE(SUBSTITUTE(A3029, "|", "&lt;/s&gt;&lt;s&gt;"), ";", "&lt;/s&gt;&lt;s&gt;") &amp; "&lt;/s&gt;&lt;/t&gt;", "//s[last()-2]")</f>
        <v>18</v>
      </c>
      <c r="P3029" cm="1">
        <f t="array" ref="P3029">_xlfn.FILTERXML("&lt;t&gt;&lt;s&gt;" &amp; SUBSTITUTE(SUBSTITUTE(SUBSTITUTE(CLEAN(A3029), "|", "&lt;/s&gt;&lt;s&gt;"), ",", "&lt;/s&gt;&lt;s&gt;"), ";", "&lt;/s&gt;&lt;s&gt;") &amp; "&lt;/s&gt;&lt;/t&gt;", "//s[last()-2]")</f>
        <v>90</v>
      </c>
      <c r="Q3029" cm="1">
        <f t="array" ref="Q3029">_xlfn.FILTERXML("&lt;t&gt;&lt;s&gt;" &amp; SUBSTITUTE(SUBSTITUTE(SUBSTITUTE(A3029, "|", "&lt;/s&gt;&lt;s&gt;"), ",", "&lt;/s&gt;&lt;s&gt;"), ";", "&lt;/s&gt;&lt;s&gt;") &amp; "&lt;/s&gt;&lt;/t&gt;", "//s[last()-1]")</f>
        <v>1200</v>
      </c>
      <c r="R3029" t="s">
        <v>587</v>
      </c>
      <c r="S3029" s="20">
        <f>Table1[[#This Row],[Qty Sold]]/Table1[[#This Row],[Qty Added]]</f>
        <v>0.6</v>
      </c>
      <c r="T3029" s="19">
        <f>Table1[[#This Row],[Unit Price]]*Table1[[#This Row],[Stock]]</f>
        <v>108000</v>
      </c>
    </row>
    <row r="3030" spans="1:20" x14ac:dyDescent="0.3">
      <c r="A3030" t="s">
        <v>239</v>
      </c>
      <c r="J3030" s="18" t="str">
        <f t="shared" si="188"/>
        <v>27-02-2026</v>
      </c>
      <c r="K3030" t="str">
        <f t="shared" si="189"/>
        <v>SKU188</v>
      </c>
      <c r="L3030" t="str">
        <f t="shared" si="190"/>
        <v>frying pan medium</v>
      </c>
      <c r="M3030" t="s">
        <v>568</v>
      </c>
      <c r="N3030">
        <f t="shared" si="191"/>
        <v>20</v>
      </c>
      <c r="O3030" cm="1">
        <f t="array" ref="O3030">_xlfn.FILTERXML("&lt;t&gt;&lt;s&gt;" &amp; SUBSTITUTE(SUBSTITUTE(A3030, "|", "&lt;/s&gt;&lt;s&gt;"), ";", "&lt;/s&gt;&lt;s&gt;") &amp; "&lt;/s&gt;&lt;/t&gt;", "//s[last()-2]")</f>
        <v>10</v>
      </c>
      <c r="P3030" cm="1">
        <f t="array" ref="P3030">_xlfn.FILTERXML("&lt;t&gt;&lt;s&gt;" &amp; SUBSTITUTE(SUBSTITUTE(SUBSTITUTE(CLEAN(A3030), "|", "&lt;/s&gt;&lt;s&gt;"), ",", "&lt;/s&gt;&lt;s&gt;"), ";", "&lt;/s&gt;&lt;s&gt;") &amp; "&lt;/s&gt;&lt;/t&gt;", "//s[last()-2]")</f>
        <v>92</v>
      </c>
      <c r="Q3030" cm="1">
        <f t="array" ref="Q3030">_xlfn.FILTERXML("&lt;t&gt;&lt;s&gt;" &amp; SUBSTITUTE(SUBSTITUTE(SUBSTITUTE(A3030, "|", "&lt;/s&gt;&lt;s&gt;"), ",", "&lt;/s&gt;&lt;s&gt;"), ";", "&lt;/s&gt;&lt;s&gt;") &amp; "&lt;/s&gt;&lt;/t&gt;", "//s[last()-1]")</f>
        <v>1200</v>
      </c>
      <c r="R3030" t="s">
        <v>609</v>
      </c>
      <c r="S3030" s="20">
        <f>Table1[[#This Row],[Qty Sold]]/Table1[[#This Row],[Qty Added]]</f>
        <v>0.5</v>
      </c>
      <c r="T3030" s="19">
        <f>Table1[[#This Row],[Unit Price]]*Table1[[#This Row],[Stock]]</f>
        <v>110400</v>
      </c>
    </row>
    <row r="3031" spans="1:20" x14ac:dyDescent="0.3">
      <c r="A3031" t="s">
        <v>240</v>
      </c>
      <c r="J3031" s="18" t="str">
        <f t="shared" si="188"/>
        <v>28-02-2026</v>
      </c>
      <c r="K3031" t="str">
        <f t="shared" si="189"/>
        <v>SKU189</v>
      </c>
      <c r="L3031" t="str">
        <f t="shared" si="190"/>
        <v>Mixer Grinder Medium</v>
      </c>
      <c r="M3031" t="s">
        <v>566</v>
      </c>
      <c r="N3031">
        <f t="shared" si="191"/>
        <v>8</v>
      </c>
      <c r="O3031" cm="1">
        <f t="array" ref="O3031">_xlfn.FILTERXML("&lt;t&gt;&lt;s&gt;" &amp; SUBSTITUTE(SUBSTITUTE(A3031, "|", "&lt;/s&gt;&lt;s&gt;"), ";", "&lt;/s&gt;&lt;s&gt;") &amp; "&lt;/s&gt;&lt;/t&gt;", "//s[last()-2]")</f>
        <v>4</v>
      </c>
      <c r="P3031" cm="1">
        <f t="array" ref="P3031">_xlfn.FILTERXML("&lt;t&gt;&lt;s&gt;" &amp; SUBSTITUTE(SUBSTITUTE(SUBSTITUTE(CLEAN(A3031), "|", "&lt;/s&gt;&lt;s&gt;"), ",", "&lt;/s&gt;&lt;s&gt;"), ";", "&lt;/s&gt;&lt;s&gt;") &amp; "&lt;/s&gt;&lt;/t&gt;", "//s[last()-2]")</f>
        <v>25</v>
      </c>
      <c r="Q3031" cm="1">
        <f t="array" ref="Q3031">_xlfn.FILTERXML("&lt;t&gt;&lt;s&gt;" &amp; SUBSTITUTE(SUBSTITUTE(SUBSTITUTE(A3031, "|", "&lt;/s&gt;&lt;s&gt;"), ",", "&lt;/s&gt;&lt;s&gt;"), ";", "&lt;/s&gt;&lt;s&gt;") &amp; "&lt;/s&gt;&lt;/t&gt;", "//s[last()-1]")</f>
        <v>3500</v>
      </c>
      <c r="R3031" t="s">
        <v>607</v>
      </c>
      <c r="S3031" s="20">
        <f>Table1[[#This Row],[Qty Sold]]/Table1[[#This Row],[Qty Added]]</f>
        <v>0.5</v>
      </c>
      <c r="T3031" s="19">
        <f>Table1[[#This Row],[Unit Price]]*Table1[[#This Row],[Stock]]</f>
        <v>87500</v>
      </c>
    </row>
    <row r="3032" spans="1:20" x14ac:dyDescent="0.3">
      <c r="A3032" t="s">
        <v>241</v>
      </c>
      <c r="J3032" s="18" t="str">
        <f t="shared" si="188"/>
        <v>01-03-2026</v>
      </c>
      <c r="K3032" t="str">
        <f t="shared" si="189"/>
        <v>SKU190</v>
      </c>
      <c r="L3032" t="str">
        <f t="shared" si="190"/>
        <v>Mixer grinder medium</v>
      </c>
      <c r="M3032" t="s">
        <v>566</v>
      </c>
      <c r="N3032">
        <f t="shared" si="191"/>
        <v>6</v>
      </c>
      <c r="O3032" cm="1">
        <f t="array" ref="O3032">_xlfn.FILTERXML("&lt;t&gt;&lt;s&gt;" &amp; SUBSTITUTE(SUBSTITUTE(A3032, "|", "&lt;/s&gt;&lt;s&gt;"), ";", "&lt;/s&gt;&lt;s&gt;") &amp; "&lt;/s&gt;&lt;/t&gt;", "//s[last()-2]")</f>
        <v>3</v>
      </c>
      <c r="P3032" cm="1">
        <f t="array" ref="P3032">_xlfn.FILTERXML("&lt;t&gt;&lt;s&gt;" &amp; SUBSTITUTE(SUBSTITUTE(SUBSTITUTE(CLEAN(A3032), "|", "&lt;/s&gt;&lt;s&gt;"), ",", "&lt;/s&gt;&lt;s&gt;"), ";", "&lt;/s&gt;&lt;s&gt;") &amp; "&lt;/s&gt;&lt;/t&gt;", "//s[last()-2]")</f>
        <v>28</v>
      </c>
      <c r="Q3032" cm="1">
        <f t="array" ref="Q3032">_xlfn.FILTERXML("&lt;t&gt;&lt;s&gt;" &amp; SUBSTITUTE(SUBSTITUTE(SUBSTITUTE(A3032, "|", "&lt;/s&gt;&lt;s&gt;"), ",", "&lt;/s&gt;&lt;s&gt;"), ";", "&lt;/s&gt;&lt;s&gt;") &amp; "&lt;/s&gt;&lt;/t&gt;", "//s[last()-1]")</f>
        <v>3500</v>
      </c>
      <c r="R3032" t="s">
        <v>607</v>
      </c>
      <c r="S3032" s="20">
        <f>Table1[[#This Row],[Qty Sold]]/Table1[[#This Row],[Qty Added]]</f>
        <v>0.5</v>
      </c>
      <c r="T3032" s="19">
        <f>Table1[[#This Row],[Unit Price]]*Table1[[#This Row],[Stock]]</f>
        <v>98000</v>
      </c>
    </row>
    <row r="3033" spans="1:20" x14ac:dyDescent="0.3">
      <c r="A3033" t="s">
        <v>242</v>
      </c>
      <c r="J3033" s="18" t="str">
        <f t="shared" si="188"/>
        <v>02-03-2026</v>
      </c>
      <c r="K3033" t="str">
        <f t="shared" si="189"/>
        <v>SKU191</v>
      </c>
      <c r="L3033" t="str">
        <f t="shared" si="190"/>
        <v>Electric Kettle Medium</v>
      </c>
      <c r="M3033" t="s">
        <v>565</v>
      </c>
      <c r="N3033">
        <f t="shared" si="191"/>
        <v>12</v>
      </c>
      <c r="O3033" cm="1">
        <f t="array" ref="O3033">_xlfn.FILTERXML("&lt;t&gt;&lt;s&gt;" &amp; SUBSTITUTE(SUBSTITUTE(A3033, "|", "&lt;/s&gt;&lt;s&gt;"), ";", "&lt;/s&gt;&lt;s&gt;") &amp; "&lt;/s&gt;&lt;/t&gt;", "//s[last()-2]")</f>
        <v>7</v>
      </c>
      <c r="P3033" cm="1">
        <f t="array" ref="P3033">_xlfn.FILTERXML("&lt;t&gt;&lt;s&gt;" &amp; SUBSTITUTE(SUBSTITUTE(SUBSTITUTE(CLEAN(A3033), "|", "&lt;/s&gt;&lt;s&gt;"), ",", "&lt;/s&gt;&lt;s&gt;"), ";", "&lt;/s&gt;&lt;s&gt;") &amp; "&lt;/s&gt;&lt;/t&gt;", "//s[last()-2]")</f>
        <v>35</v>
      </c>
      <c r="Q3033" cm="1">
        <f t="array" ref="Q3033">_xlfn.FILTERXML("&lt;t&gt;&lt;s&gt;" &amp; SUBSTITUTE(SUBSTITUTE(SUBSTITUTE(A3033, "|", "&lt;/s&gt;&lt;s&gt;"), ",", "&lt;/s&gt;&lt;s&gt;"), ";", "&lt;/s&gt;&lt;s&gt;") &amp; "&lt;/s&gt;&lt;/t&gt;", "//s[last()-1]")</f>
        <v>1800</v>
      </c>
      <c r="R3033" t="s">
        <v>606</v>
      </c>
      <c r="S3033" s="20">
        <f>Table1[[#This Row],[Qty Sold]]/Table1[[#This Row],[Qty Added]]</f>
        <v>0.58333333333333337</v>
      </c>
      <c r="T3033" s="19">
        <f>Table1[[#This Row],[Unit Price]]*Table1[[#This Row],[Stock]]</f>
        <v>63000</v>
      </c>
    </row>
    <row r="3034" spans="1:20" x14ac:dyDescent="0.3">
      <c r="A3034" t="s">
        <v>243</v>
      </c>
      <c r="J3034" s="18" t="str">
        <f t="shared" si="188"/>
        <v>03-03-2026</v>
      </c>
      <c r="K3034" t="str">
        <f t="shared" si="189"/>
        <v>SKU192</v>
      </c>
      <c r="L3034" t="str">
        <f t="shared" si="190"/>
        <v>electric kettle medium</v>
      </c>
      <c r="M3034" t="s">
        <v>579</v>
      </c>
      <c r="N3034">
        <f t="shared" si="191"/>
        <v>8</v>
      </c>
      <c r="O3034" cm="1">
        <f t="array" ref="O3034">_xlfn.FILTERXML("&lt;t&gt;&lt;s&gt;" &amp; SUBSTITUTE(SUBSTITUTE(A3034, "|", "&lt;/s&gt;&lt;s&gt;"), ";", "&lt;/s&gt;&lt;s&gt;") &amp; "&lt;/s&gt;&lt;/t&gt;", "//s[last()-2]")</f>
        <v>4</v>
      </c>
      <c r="P3034" cm="1">
        <f t="array" ref="P3034">_xlfn.FILTERXML("&lt;t&gt;&lt;s&gt;" &amp; SUBSTITUTE(SUBSTITUTE(SUBSTITUTE(CLEAN(A3034), "|", "&lt;/s&gt;&lt;s&gt;"), ",", "&lt;/s&gt;&lt;s&gt;"), ";", "&lt;/s&gt;&lt;s&gt;") &amp; "&lt;/s&gt;&lt;/t&gt;", "//s[last()-2]")</f>
        <v>38</v>
      </c>
      <c r="Q3034" cm="1">
        <f t="array" ref="Q3034">_xlfn.FILTERXML("&lt;t&gt;&lt;s&gt;" &amp; SUBSTITUTE(SUBSTITUTE(SUBSTITUTE(A3034, "|", "&lt;/s&gt;&lt;s&gt;"), ",", "&lt;/s&gt;&lt;s&gt;"), ";", "&lt;/s&gt;&lt;s&gt;") &amp; "&lt;/s&gt;&lt;/t&gt;", "//s[last()-1]")</f>
        <v>1800</v>
      </c>
      <c r="R3034" t="s">
        <v>620</v>
      </c>
      <c r="S3034" s="20">
        <f>Table1[[#This Row],[Qty Sold]]/Table1[[#This Row],[Qty Added]]</f>
        <v>0.5</v>
      </c>
      <c r="T3034" s="19">
        <f>Table1[[#This Row],[Unit Price]]*Table1[[#This Row],[Stock]]</f>
        <v>68400</v>
      </c>
    </row>
    <row r="3035" spans="1:20" x14ac:dyDescent="0.3">
      <c r="A3035" t="s">
        <v>244</v>
      </c>
      <c r="J3035" s="18" t="str">
        <f t="shared" si="188"/>
        <v>04-03-2026</v>
      </c>
      <c r="K3035" t="str">
        <f t="shared" si="189"/>
        <v>SKU193</v>
      </c>
      <c r="L3035" t="str">
        <f t="shared" si="190"/>
        <v>Rice Cooker Medium</v>
      </c>
      <c r="M3035" t="s">
        <v>564</v>
      </c>
      <c r="N3035">
        <f t="shared" si="191"/>
        <v>10</v>
      </c>
      <c r="O3035" cm="1">
        <f t="array" ref="O3035">_xlfn.FILTERXML("&lt;t&gt;&lt;s&gt;" &amp; SUBSTITUTE(SUBSTITUTE(A3035, "|", "&lt;/s&gt;&lt;s&gt;"), ";", "&lt;/s&gt;&lt;s&gt;") &amp; "&lt;/s&gt;&lt;/t&gt;", "//s[last()-2]")</f>
        <v>6</v>
      </c>
      <c r="P3035" cm="1">
        <f t="array" ref="P3035">_xlfn.FILTERXML("&lt;t&gt;&lt;s&gt;" &amp; SUBSTITUTE(SUBSTITUTE(SUBSTITUTE(CLEAN(A3035), "|", "&lt;/s&gt;&lt;s&gt;"), ",", "&lt;/s&gt;&lt;s&gt;"), ";", "&lt;/s&gt;&lt;s&gt;") &amp; "&lt;/s&gt;&lt;/t&gt;", "//s[last()-2]")</f>
        <v>30</v>
      </c>
      <c r="Q3035" cm="1">
        <f t="array" ref="Q3035">_xlfn.FILTERXML("&lt;t&gt;&lt;s&gt;" &amp; SUBSTITUTE(SUBSTITUTE(SUBSTITUTE(A3035, "|", "&lt;/s&gt;&lt;s&gt;"), ",", "&lt;/s&gt;&lt;s&gt;"), ";", "&lt;/s&gt;&lt;s&gt;") &amp; "&lt;/s&gt;&lt;/t&gt;", "//s[last()-1]")</f>
        <v>2500</v>
      </c>
      <c r="R3035" t="s">
        <v>605</v>
      </c>
      <c r="S3035" s="20">
        <f>Table1[[#This Row],[Qty Sold]]/Table1[[#This Row],[Qty Added]]</f>
        <v>0.6</v>
      </c>
      <c r="T3035" s="19">
        <f>Table1[[#This Row],[Unit Price]]*Table1[[#This Row],[Stock]]</f>
        <v>75000</v>
      </c>
    </row>
    <row r="3036" spans="1:20" x14ac:dyDescent="0.3">
      <c r="A3036" t="s">
        <v>245</v>
      </c>
      <c r="J3036" s="18" t="str">
        <f t="shared" si="188"/>
        <v>05-03-2026</v>
      </c>
      <c r="K3036" t="str">
        <f t="shared" si="189"/>
        <v>SKU194</v>
      </c>
      <c r="L3036" t="str">
        <f t="shared" si="190"/>
        <v>rice cooker medium</v>
      </c>
      <c r="M3036" t="s">
        <v>580</v>
      </c>
      <c r="N3036">
        <f t="shared" si="191"/>
        <v>7</v>
      </c>
      <c r="O3036" cm="1">
        <f t="array" ref="O3036">_xlfn.FILTERXML("&lt;t&gt;&lt;s&gt;" &amp; SUBSTITUTE(SUBSTITUTE(A3036, "|", "&lt;/s&gt;&lt;s&gt;"), ";", "&lt;/s&gt;&lt;s&gt;") &amp; "&lt;/s&gt;&lt;/t&gt;", "//s[last()-2]")</f>
        <v>3</v>
      </c>
      <c r="P3036" cm="1">
        <f t="array" ref="P3036">_xlfn.FILTERXML("&lt;t&gt;&lt;s&gt;" &amp; SUBSTITUTE(SUBSTITUTE(SUBSTITUTE(CLEAN(A3036), "|", "&lt;/s&gt;&lt;s&gt;"), ",", "&lt;/s&gt;&lt;s&gt;"), ";", "&lt;/s&gt;&lt;s&gt;") &amp; "&lt;/s&gt;&lt;/t&gt;", "//s[last()-2]")</f>
        <v>32</v>
      </c>
      <c r="Q3036" cm="1">
        <f t="array" ref="Q3036">_xlfn.FILTERXML("&lt;t&gt;&lt;s&gt;" &amp; SUBSTITUTE(SUBSTITUTE(SUBSTITUTE(A3036, "|", "&lt;/s&gt;&lt;s&gt;"), ",", "&lt;/s&gt;&lt;s&gt;"), ";", "&lt;/s&gt;&lt;s&gt;") &amp; "&lt;/s&gt;&lt;/t&gt;", "//s[last()-1]")</f>
        <v>2500</v>
      </c>
      <c r="R3036" t="s">
        <v>621</v>
      </c>
      <c r="S3036" s="20">
        <f>Table1[[#This Row],[Qty Sold]]/Table1[[#This Row],[Qty Added]]</f>
        <v>0.42857142857142855</v>
      </c>
      <c r="T3036" s="19">
        <f>Table1[[#This Row],[Unit Price]]*Table1[[#This Row],[Stock]]</f>
        <v>80000</v>
      </c>
    </row>
    <row r="3037" spans="1:20" x14ac:dyDescent="0.3">
      <c r="A3037" t="s">
        <v>246</v>
      </c>
      <c r="J3037" s="18" t="str">
        <f t="shared" si="188"/>
        <v>06-03-2026</v>
      </c>
      <c r="K3037" t="str">
        <f t="shared" si="189"/>
        <v>SKU195</v>
      </c>
      <c r="L3037" t="str">
        <f t="shared" si="190"/>
        <v>Steel Plate Ultra</v>
      </c>
      <c r="M3037" t="s">
        <v>541</v>
      </c>
      <c r="N3037">
        <f t="shared" si="191"/>
        <v>65</v>
      </c>
      <c r="O3037" cm="1">
        <f t="array" ref="O3037">_xlfn.FILTERXML("&lt;t&gt;&lt;s&gt;" &amp; SUBSTITUTE(SUBSTITUTE(A3037, "|", "&lt;/s&gt;&lt;s&gt;"), ";", "&lt;/s&gt;&lt;s&gt;") &amp; "&lt;/s&gt;&lt;/t&gt;", "//s[last()-2]")</f>
        <v>40</v>
      </c>
      <c r="P3037" cm="1">
        <f t="array" ref="P3037">_xlfn.FILTERXML("&lt;t&gt;&lt;s&gt;" &amp; SUBSTITUTE(SUBSTITUTE(SUBSTITUTE(CLEAN(A3037), "|", "&lt;/s&gt;&lt;s&gt;"), ",", "&lt;/s&gt;&lt;s&gt;"), ";", "&lt;/s&gt;&lt;s&gt;") &amp; "&lt;/s&gt;&lt;/t&gt;", "//s[last()-2]")</f>
        <v>170</v>
      </c>
      <c r="Q3037" cm="1">
        <f t="array" ref="Q3037">_xlfn.FILTERXML("&lt;t&gt;&lt;s&gt;" &amp; SUBSTITUTE(SUBSTITUTE(SUBSTITUTE(A3037, "|", "&lt;/s&gt;&lt;s&gt;"), ",", "&lt;/s&gt;&lt;s&gt;"), ";", "&lt;/s&gt;&lt;s&gt;") &amp; "&lt;/s&gt;&lt;/t&gt;", "//s[last()-1]")</f>
        <v>220</v>
      </c>
      <c r="R3037" t="s">
        <v>582</v>
      </c>
      <c r="S3037" s="20">
        <f>Table1[[#This Row],[Qty Sold]]/Table1[[#This Row],[Qty Added]]</f>
        <v>0.61538461538461542</v>
      </c>
      <c r="T3037" s="19">
        <f>Table1[[#This Row],[Unit Price]]*Table1[[#This Row],[Stock]]</f>
        <v>37400</v>
      </c>
    </row>
    <row r="3038" spans="1:20" x14ac:dyDescent="0.3">
      <c r="A3038" t="s">
        <v>247</v>
      </c>
      <c r="J3038" s="18" t="str">
        <f t="shared" si="188"/>
        <v>07-03-2026</v>
      </c>
      <c r="K3038" t="str">
        <f t="shared" si="189"/>
        <v>SKU196</v>
      </c>
      <c r="L3038" t="str">
        <f t="shared" si="190"/>
        <v>steel plate ultra</v>
      </c>
      <c r="M3038" t="s">
        <v>542</v>
      </c>
      <c r="N3038">
        <f t="shared" si="191"/>
        <v>45</v>
      </c>
      <c r="O3038" cm="1">
        <f t="array" ref="O3038">_xlfn.FILTERXML("&lt;t&gt;&lt;s&gt;" &amp; SUBSTITUTE(SUBSTITUTE(A3038, "|", "&lt;/s&gt;&lt;s&gt;"), ";", "&lt;/s&gt;&lt;s&gt;") &amp; "&lt;/s&gt;&lt;/t&gt;", "//s[last()-2]")</f>
        <v>22</v>
      </c>
      <c r="P3038" cm="1">
        <f t="array" ref="P3038">_xlfn.FILTERXML("&lt;t&gt;&lt;s&gt;" &amp; SUBSTITUTE(SUBSTITUTE(SUBSTITUTE(CLEAN(A3038), "|", "&lt;/s&gt;&lt;s&gt;"), ",", "&lt;/s&gt;&lt;s&gt;"), ";", "&lt;/s&gt;&lt;s&gt;") &amp; "&lt;/s&gt;&lt;/t&gt;", "//s[last()-2]")</f>
        <v>180</v>
      </c>
      <c r="Q3038" cm="1">
        <f t="array" ref="Q3038">_xlfn.FILTERXML("&lt;t&gt;&lt;s&gt;" &amp; SUBSTITUTE(SUBSTITUTE(SUBSTITUTE(A3038, "|", "&lt;/s&gt;&lt;s&gt;"), ",", "&lt;/s&gt;&lt;s&gt;"), ";", "&lt;/s&gt;&lt;s&gt;") &amp; "&lt;/s&gt;&lt;/t&gt;", "//s[last()-1]")</f>
        <v>220</v>
      </c>
      <c r="R3038" t="s">
        <v>600</v>
      </c>
      <c r="S3038" s="20">
        <f>Table1[[#This Row],[Qty Sold]]/Table1[[#This Row],[Qty Added]]</f>
        <v>0.48888888888888887</v>
      </c>
      <c r="T3038" s="19">
        <f>Table1[[#This Row],[Unit Price]]*Table1[[#This Row],[Stock]]</f>
        <v>39600</v>
      </c>
    </row>
    <row r="3039" spans="1:20" x14ac:dyDescent="0.3">
      <c r="A3039" t="s">
        <v>248</v>
      </c>
      <c r="J3039" s="18" t="str">
        <f t="shared" si="188"/>
        <v>08-03-2026</v>
      </c>
      <c r="K3039" t="str">
        <f t="shared" si="189"/>
        <v>SKU197</v>
      </c>
      <c r="L3039" t="str">
        <f t="shared" si="190"/>
        <v>Glass Set Ultra</v>
      </c>
      <c r="M3039" t="s">
        <v>545</v>
      </c>
      <c r="N3039">
        <f t="shared" si="191"/>
        <v>28</v>
      </c>
      <c r="O3039" cm="1">
        <f t="array" ref="O3039">_xlfn.FILTERXML("&lt;t&gt;&lt;s&gt;" &amp; SUBSTITUTE(SUBSTITUTE(A3039, "|", "&lt;/s&gt;&lt;s&gt;"), ";", "&lt;/s&gt;&lt;s&gt;") &amp; "&lt;/s&gt;&lt;/t&gt;", "//s[last()-2]")</f>
        <v>14</v>
      </c>
      <c r="P3039" cm="1">
        <f t="array" ref="P3039">_xlfn.FILTERXML("&lt;t&gt;&lt;s&gt;" &amp; SUBSTITUTE(SUBSTITUTE(SUBSTITUTE(CLEAN(A3039), "|", "&lt;/s&gt;&lt;s&gt;"), ",", "&lt;/s&gt;&lt;s&gt;"), ";", "&lt;/s&gt;&lt;s&gt;") &amp; "&lt;/s&gt;&lt;/t&gt;", "//s[last()-2]")</f>
        <v>75</v>
      </c>
      <c r="Q3039" cm="1">
        <f t="array" ref="Q3039">_xlfn.FILTERXML("&lt;t&gt;&lt;s&gt;" &amp; SUBSTITUTE(SUBSTITUTE(SUBSTITUTE(A3039, "|", "&lt;/s&gt;&lt;s&gt;"), ",", "&lt;/s&gt;&lt;s&gt;"), ";", "&lt;/s&gt;&lt;s&gt;") &amp; "&lt;/s&gt;&lt;/t&gt;", "//s[last()-1]")</f>
        <v>550</v>
      </c>
      <c r="R3039" t="s">
        <v>585</v>
      </c>
      <c r="S3039" s="20">
        <f>Table1[[#This Row],[Qty Sold]]/Table1[[#This Row],[Qty Added]]</f>
        <v>0.5</v>
      </c>
      <c r="T3039" s="19">
        <f>Table1[[#This Row],[Unit Price]]*Table1[[#This Row],[Stock]]</f>
        <v>41250</v>
      </c>
    </row>
    <row r="3040" spans="1:20" x14ac:dyDescent="0.3">
      <c r="A3040" t="s">
        <v>249</v>
      </c>
      <c r="J3040" s="18" t="str">
        <f t="shared" si="188"/>
        <v>09-03-2026</v>
      </c>
      <c r="K3040" t="str">
        <f t="shared" si="189"/>
        <v>SKU198</v>
      </c>
      <c r="L3040" t="str">
        <f t="shared" si="190"/>
        <v>Plastic Bucket Ultra</v>
      </c>
      <c r="M3040" t="s">
        <v>544</v>
      </c>
      <c r="N3040">
        <f t="shared" si="191"/>
        <v>55</v>
      </c>
      <c r="O3040" cm="1">
        <f t="array" ref="O3040">_xlfn.FILTERXML("&lt;t&gt;&lt;s&gt;" &amp; SUBSTITUTE(SUBSTITUTE(A3040, "|", "&lt;/s&gt;&lt;s&gt;"), ";", "&lt;/s&gt;&lt;s&gt;") &amp; "&lt;/s&gt;&lt;/t&gt;", "//s[last()-2]")</f>
        <v>30</v>
      </c>
      <c r="P3040" cm="1">
        <f t="array" ref="P3040">_xlfn.FILTERXML("&lt;t&gt;&lt;s&gt;" &amp; SUBSTITUTE(SUBSTITUTE(SUBSTITUTE(CLEAN(A3040), "|", "&lt;/s&gt;&lt;s&gt;"), ",", "&lt;/s&gt;&lt;s&gt;"), ";", "&lt;/s&gt;&lt;s&gt;") &amp; "&lt;/s&gt;&lt;/t&gt;", "//s[last()-2]")</f>
        <v>140</v>
      </c>
      <c r="Q3040" cm="1">
        <f t="array" ref="Q3040">_xlfn.FILTERXML("&lt;t&gt;&lt;s&gt;" &amp; SUBSTITUTE(SUBSTITUTE(SUBSTITUTE(A3040, "|", "&lt;/s&gt;&lt;s&gt;"), ",", "&lt;/s&gt;&lt;s&gt;"), ";", "&lt;/s&gt;&lt;s&gt;") &amp; "&lt;/s&gt;&lt;/t&gt;", "//s[last()-1]")</f>
        <v>300</v>
      </c>
      <c r="R3040" t="s">
        <v>584</v>
      </c>
      <c r="S3040" s="20">
        <f>Table1[[#This Row],[Qty Sold]]/Table1[[#This Row],[Qty Added]]</f>
        <v>0.54545454545454541</v>
      </c>
      <c r="T3040" s="19">
        <f>Table1[[#This Row],[Unit Price]]*Table1[[#This Row],[Stock]]</f>
        <v>42000</v>
      </c>
    </row>
    <row r="3041" spans="1:20" x14ac:dyDescent="0.3">
      <c r="A3041" t="s">
        <v>250</v>
      </c>
      <c r="J3041" s="18" t="str">
        <f t="shared" si="188"/>
        <v>10-03-2026</v>
      </c>
      <c r="K3041" t="str">
        <f t="shared" si="189"/>
        <v>SKU199</v>
      </c>
      <c r="L3041" t="str">
        <f t="shared" si="190"/>
        <v>plastic bucket ultra</v>
      </c>
      <c r="M3041" t="s">
        <v>573</v>
      </c>
      <c r="N3041">
        <f t="shared" si="191"/>
        <v>40</v>
      </c>
      <c r="O3041" cm="1">
        <f t="array" ref="O3041">_xlfn.FILTERXML("&lt;t&gt;&lt;s&gt;" &amp; SUBSTITUTE(SUBSTITUTE(A3041, "|", "&lt;/s&gt;&lt;s&gt;"), ";", "&lt;/s&gt;&lt;s&gt;") &amp; "&lt;/s&gt;&lt;/t&gt;", "//s[last()-2]")</f>
        <v>20</v>
      </c>
      <c r="P3041" cm="1">
        <f t="array" ref="P3041">_xlfn.FILTERXML("&lt;t&gt;&lt;s&gt;" &amp; SUBSTITUTE(SUBSTITUTE(SUBSTITUTE(CLEAN(A3041), "|", "&lt;/s&gt;&lt;s&gt;"), ",", "&lt;/s&gt;&lt;s&gt;"), ";", "&lt;/s&gt;&lt;s&gt;") &amp; "&lt;/s&gt;&lt;/t&gt;", "//s[last()-2]")</f>
        <v>150</v>
      </c>
      <c r="Q3041" cm="1">
        <f t="array" ref="Q3041">_xlfn.FILTERXML("&lt;t&gt;&lt;s&gt;" &amp; SUBSTITUTE(SUBSTITUTE(SUBSTITUTE(A3041, "|", "&lt;/s&gt;&lt;s&gt;"), ",", "&lt;/s&gt;&lt;s&gt;"), ";", "&lt;/s&gt;&lt;s&gt;") &amp; "&lt;/s&gt;&lt;/t&gt;", "//s[last()-1]")</f>
        <v>300</v>
      </c>
      <c r="R3041" t="s">
        <v>614</v>
      </c>
      <c r="S3041" s="20">
        <f>Table1[[#This Row],[Qty Sold]]/Table1[[#This Row],[Qty Added]]</f>
        <v>0.5</v>
      </c>
      <c r="T3041" s="19">
        <f>Table1[[#This Row],[Unit Price]]*Table1[[#This Row],[Stock]]</f>
        <v>45000</v>
      </c>
    </row>
    <row r="3042" spans="1:20" x14ac:dyDescent="0.3">
      <c r="A3042" t="s">
        <v>251</v>
      </c>
      <c r="J3042" s="18" t="str">
        <f t="shared" si="188"/>
        <v>11-03-2026</v>
      </c>
      <c r="K3042" t="str">
        <f t="shared" si="189"/>
        <v>SKU200</v>
      </c>
      <c r="L3042" t="str">
        <f t="shared" si="190"/>
        <v>Knife Ultra</v>
      </c>
      <c r="M3042" t="s">
        <v>550</v>
      </c>
      <c r="N3042">
        <f t="shared" si="191"/>
        <v>30</v>
      </c>
      <c r="O3042" cm="1">
        <f t="array" ref="O3042">_xlfn.FILTERXML("&lt;t&gt;&lt;s&gt;" &amp; SUBSTITUTE(SUBSTITUTE(A3042, "|", "&lt;/s&gt;&lt;s&gt;"), ";", "&lt;/s&gt;&lt;s&gt;") &amp; "&lt;/s&gt;&lt;/t&gt;", "//s[last()-2]")</f>
        <v>15</v>
      </c>
      <c r="P3042" cm="1">
        <f t="array" ref="P3042">_xlfn.FILTERXML("&lt;t&gt;&lt;s&gt;" &amp; SUBSTITUTE(SUBSTITUTE(SUBSTITUTE(CLEAN(A3042), "|", "&lt;/s&gt;&lt;s&gt;"), ",", "&lt;/s&gt;&lt;s&gt;"), ";", "&lt;/s&gt;&lt;s&gt;") &amp; "&lt;/s&gt;&lt;/t&gt;", "//s[last()-2]")</f>
        <v>85</v>
      </c>
      <c r="Q3042" cm="1">
        <f t="array" ref="Q3042">_xlfn.FILTERXML("&lt;t&gt;&lt;s&gt;" &amp; SUBSTITUTE(SUBSTITUTE(SUBSTITUTE(A3042, "|", "&lt;/s&gt;&lt;s&gt;"), ",", "&lt;/s&gt;&lt;s&gt;"), ";", "&lt;/s&gt;&lt;s&gt;") &amp; "&lt;/s&gt;&lt;/t&gt;", "//s[last()-1]")</f>
        <v>800</v>
      </c>
      <c r="R3042" t="s">
        <v>590</v>
      </c>
      <c r="S3042" s="20">
        <f>Table1[[#This Row],[Qty Sold]]/Table1[[#This Row],[Qty Added]]</f>
        <v>0.5</v>
      </c>
      <c r="T3042" s="19">
        <f>Table1[[#This Row],[Unit Price]]*Table1[[#This Row],[Stock]]</f>
        <v>68000</v>
      </c>
    </row>
    <row r="3043" spans="1:20" x14ac:dyDescent="0.3">
      <c r="A3043" t="s">
        <v>252</v>
      </c>
      <c r="J3043" s="18" t="str">
        <f t="shared" si="188"/>
        <v>12-03-2026</v>
      </c>
      <c r="K3043" t="str">
        <f t="shared" si="189"/>
        <v>SKU201</v>
      </c>
      <c r="L3043" t="str">
        <f t="shared" si="190"/>
        <v>knife ultra</v>
      </c>
      <c r="M3043" t="s">
        <v>569</v>
      </c>
      <c r="N3043">
        <f t="shared" si="191"/>
        <v>20</v>
      </c>
      <c r="O3043" cm="1">
        <f t="array" ref="O3043">_xlfn.FILTERXML("&lt;t&gt;&lt;s&gt;" &amp; SUBSTITUTE(SUBSTITUTE(A3043, "|", "&lt;/s&gt;&lt;s&gt;"), ";", "&lt;/s&gt;&lt;s&gt;") &amp; "&lt;/s&gt;&lt;/t&gt;", "//s[last()-2]")</f>
        <v>10</v>
      </c>
      <c r="P3043" cm="1">
        <f t="array" ref="P3043">_xlfn.FILTERXML("&lt;t&gt;&lt;s&gt;" &amp; SUBSTITUTE(SUBSTITUTE(SUBSTITUTE(CLEAN(A3043), "|", "&lt;/s&gt;&lt;s&gt;"), ",", "&lt;/s&gt;&lt;s&gt;"), ";", "&lt;/s&gt;&lt;s&gt;") &amp; "&lt;/s&gt;&lt;/t&gt;", "//s[last()-2]")</f>
        <v>90</v>
      </c>
      <c r="Q3043" cm="1">
        <f t="array" ref="Q3043">_xlfn.FILTERXML("&lt;t&gt;&lt;s&gt;" &amp; SUBSTITUTE(SUBSTITUTE(SUBSTITUTE(A3043, "|", "&lt;/s&gt;&lt;s&gt;"), ",", "&lt;/s&gt;&lt;s&gt;"), ";", "&lt;/s&gt;&lt;s&gt;") &amp; "&lt;/s&gt;&lt;/t&gt;", "//s[last()-1]")</f>
        <v>800</v>
      </c>
      <c r="R3043" t="s">
        <v>610</v>
      </c>
      <c r="S3043" s="20">
        <f>Table1[[#This Row],[Qty Sold]]/Table1[[#This Row],[Qty Added]]</f>
        <v>0.5</v>
      </c>
      <c r="T3043" s="19">
        <f>Table1[[#This Row],[Unit Price]]*Table1[[#This Row],[Stock]]</f>
        <v>72000</v>
      </c>
    </row>
    <row r="3044" spans="1:20" x14ac:dyDescent="0.3">
      <c r="A3044" t="s">
        <v>253</v>
      </c>
      <c r="J3044" s="18" t="str">
        <f t="shared" si="188"/>
        <v>13-03-2026</v>
      </c>
      <c r="K3044" t="str">
        <f t="shared" si="189"/>
        <v>SKU202</v>
      </c>
      <c r="L3044" t="str">
        <f t="shared" si="190"/>
        <v>Serving Tray Ultra</v>
      </c>
      <c r="M3044" t="s">
        <v>554</v>
      </c>
      <c r="N3044">
        <f t="shared" si="191"/>
        <v>35</v>
      </c>
      <c r="O3044" cm="1">
        <f t="array" ref="O3044">_xlfn.FILTERXML("&lt;t&gt;&lt;s&gt;" &amp; SUBSTITUTE(SUBSTITUTE(A3044, "|", "&lt;/s&gt;&lt;s&gt;"), ";", "&lt;/s&gt;&lt;s&gt;") &amp; "&lt;/s&gt;&lt;/t&gt;", "//s[last()-2]")</f>
        <v>18</v>
      </c>
      <c r="P3044" cm="1">
        <f t="array" ref="P3044">_xlfn.FILTERXML("&lt;t&gt;&lt;s&gt;" &amp; SUBSTITUTE(SUBSTITUTE(SUBSTITUTE(CLEAN(A3044), "|", "&lt;/s&gt;&lt;s&gt;"), ",", "&lt;/s&gt;&lt;s&gt;"), ";", "&lt;/s&gt;&lt;s&gt;") &amp; "&lt;/s&gt;&lt;/t&gt;", "//s[last()-2]")</f>
        <v>95</v>
      </c>
      <c r="Q3044" cm="1">
        <f t="array" ref="Q3044">_xlfn.FILTERXML("&lt;t&gt;&lt;s&gt;" &amp; SUBSTITUTE(SUBSTITUTE(SUBSTITUTE(A3044, "|", "&lt;/s&gt;&lt;s&gt;"), ",", "&lt;/s&gt;&lt;s&gt;"), ";", "&lt;/s&gt;&lt;s&gt;") &amp; "&lt;/s&gt;&lt;/t&gt;", "//s[last()-1]")</f>
        <v>650</v>
      </c>
      <c r="R3044" t="s">
        <v>594</v>
      </c>
      <c r="S3044" s="20">
        <f>Table1[[#This Row],[Qty Sold]]/Table1[[#This Row],[Qty Added]]</f>
        <v>0.51428571428571423</v>
      </c>
      <c r="T3044" s="19">
        <f>Table1[[#This Row],[Unit Price]]*Table1[[#This Row],[Stock]]</f>
        <v>61750</v>
      </c>
    </row>
    <row r="3045" spans="1:20" x14ac:dyDescent="0.3">
      <c r="A3045" t="s">
        <v>254</v>
      </c>
      <c r="J3045" s="18" t="str">
        <f t="shared" si="188"/>
        <v>14-03-2026</v>
      </c>
      <c r="K3045" t="str">
        <f t="shared" si="189"/>
        <v>SKU203</v>
      </c>
      <c r="L3045" t="str">
        <f t="shared" si="190"/>
        <v>serving tray ultra</v>
      </c>
      <c r="M3045" t="s">
        <v>581</v>
      </c>
      <c r="N3045">
        <f t="shared" si="191"/>
        <v>25</v>
      </c>
      <c r="O3045" cm="1">
        <f t="array" ref="O3045">_xlfn.FILTERXML("&lt;t&gt;&lt;s&gt;" &amp; SUBSTITUTE(SUBSTITUTE(A3045, "|", "&lt;/s&gt;&lt;s&gt;"), ";", "&lt;/s&gt;&lt;s&gt;") &amp; "&lt;/s&gt;&lt;/t&gt;", "//s[last()-2]")</f>
        <v>12</v>
      </c>
      <c r="P3045" cm="1">
        <f t="array" ref="P3045">_xlfn.FILTERXML("&lt;t&gt;&lt;s&gt;" &amp; SUBSTITUTE(SUBSTITUTE(SUBSTITUTE(CLEAN(A3045), "|", "&lt;/s&gt;&lt;s&gt;"), ",", "&lt;/s&gt;&lt;s&gt;"), ";", "&lt;/s&gt;&lt;s&gt;") &amp; "&lt;/s&gt;&lt;/t&gt;", "//s[last()-2]")</f>
        <v>100</v>
      </c>
      <c r="Q3045" cm="1">
        <f t="array" ref="Q3045">_xlfn.FILTERXML("&lt;t&gt;&lt;s&gt;" &amp; SUBSTITUTE(SUBSTITUTE(SUBSTITUTE(A3045, "|", "&lt;/s&gt;&lt;s&gt;"), ",", "&lt;/s&gt;&lt;s&gt;"), ";", "&lt;/s&gt;&lt;s&gt;") &amp; "&lt;/s&gt;&lt;/t&gt;", "//s[last()-1]")</f>
        <v>650</v>
      </c>
      <c r="R3045" t="s">
        <v>622</v>
      </c>
      <c r="S3045" s="20">
        <f>Table1[[#This Row],[Qty Sold]]/Table1[[#This Row],[Qty Added]]</f>
        <v>0.48</v>
      </c>
      <c r="T3045" s="19">
        <f>Table1[[#This Row],[Unit Price]]*Table1[[#This Row],[Stock]]</f>
        <v>65000</v>
      </c>
    </row>
    <row r="3046" spans="1:20" x14ac:dyDescent="0.3">
      <c r="A3046" t="s">
        <v>255</v>
      </c>
      <c r="J3046" s="18" t="str">
        <f t="shared" si="188"/>
        <v>15-03-2026</v>
      </c>
      <c r="K3046" t="str">
        <f t="shared" si="189"/>
        <v>SKU204</v>
      </c>
      <c r="L3046" t="str">
        <f t="shared" si="190"/>
        <v>Dinner Set Ultra</v>
      </c>
      <c r="M3046" t="s">
        <v>556</v>
      </c>
      <c r="N3046">
        <f t="shared" si="191"/>
        <v>22</v>
      </c>
      <c r="O3046" cm="1">
        <f t="array" ref="O3046">_xlfn.FILTERXML("&lt;t&gt;&lt;s&gt;" &amp; SUBSTITUTE(SUBSTITUTE(A3046, "|", "&lt;/s&gt;&lt;s&gt;"), ";", "&lt;/s&gt;&lt;s&gt;") &amp; "&lt;/s&gt;&lt;/t&gt;", "//s[last()-2]")</f>
        <v>10</v>
      </c>
      <c r="P3046" cm="1">
        <f t="array" ref="P3046">_xlfn.FILTERXML("&lt;t&gt;&lt;s&gt;" &amp; SUBSTITUTE(SUBSTITUTE(SUBSTITUTE(CLEAN(A3046), "|", "&lt;/s&gt;&lt;s&gt;"), ",", "&lt;/s&gt;&lt;s&gt;"), ";", "&lt;/s&gt;&lt;s&gt;") &amp; "&lt;/s&gt;&lt;/t&gt;", "//s[last()-2]")</f>
        <v>65</v>
      </c>
      <c r="Q3046" cm="1">
        <f t="array" ref="Q3046">_xlfn.FILTERXML("&lt;t&gt;&lt;s&gt;" &amp; SUBSTITUTE(SUBSTITUTE(SUBSTITUTE(A3046, "|", "&lt;/s&gt;&lt;s&gt;"), ",", "&lt;/s&gt;&lt;s&gt;"), ";", "&lt;/s&gt;&lt;s&gt;") &amp; "&lt;/s&gt;&lt;/t&gt;", "//s[last()-1]")</f>
        <v>3800</v>
      </c>
      <c r="R3046" t="s">
        <v>596</v>
      </c>
      <c r="S3046" s="20">
        <f>Table1[[#This Row],[Qty Sold]]/Table1[[#This Row],[Qty Added]]</f>
        <v>0.45454545454545453</v>
      </c>
      <c r="T3046" s="19">
        <f>Table1[[#This Row],[Unit Price]]*Table1[[#This Row],[Stock]]</f>
        <v>247000</v>
      </c>
    </row>
    <row r="3047" spans="1:20" x14ac:dyDescent="0.3">
      <c r="A3047" t="s">
        <v>256</v>
      </c>
      <c r="J3047" s="18" t="str">
        <f t="shared" si="188"/>
        <v>16-03-2026</v>
      </c>
      <c r="K3047" t="str">
        <f t="shared" si="189"/>
        <v>SKU205</v>
      </c>
      <c r="L3047" t="str">
        <f t="shared" si="190"/>
        <v>dinner set ultra</v>
      </c>
      <c r="M3047" t="s">
        <v>572</v>
      </c>
      <c r="N3047">
        <f t="shared" si="191"/>
        <v>15</v>
      </c>
      <c r="O3047" cm="1">
        <f t="array" ref="O3047">_xlfn.FILTERXML("&lt;t&gt;&lt;s&gt;" &amp; SUBSTITUTE(SUBSTITUTE(A3047, "|", "&lt;/s&gt;&lt;s&gt;"), ";", "&lt;/s&gt;&lt;s&gt;") &amp; "&lt;/s&gt;&lt;/t&gt;", "//s[last()-2]")</f>
        <v>7</v>
      </c>
      <c r="P3047" cm="1">
        <f t="array" ref="P3047">_xlfn.FILTERXML("&lt;t&gt;&lt;s&gt;" &amp; SUBSTITUTE(SUBSTITUTE(SUBSTITUTE(CLEAN(A3047), "|", "&lt;/s&gt;&lt;s&gt;"), ",", "&lt;/s&gt;&lt;s&gt;"), ";", "&lt;/s&gt;&lt;s&gt;") &amp; "&lt;/s&gt;&lt;/t&gt;", "//s[last()-2]")</f>
        <v>70</v>
      </c>
      <c r="Q3047" cm="1">
        <f t="array" ref="Q3047">_xlfn.FILTERXML("&lt;t&gt;&lt;s&gt;" &amp; SUBSTITUTE(SUBSTITUTE(SUBSTITUTE(A3047, "|", "&lt;/s&gt;&lt;s&gt;"), ",", "&lt;/s&gt;&lt;s&gt;"), ";", "&lt;/s&gt;&lt;s&gt;") &amp; "&lt;/s&gt;&lt;/t&gt;", "//s[last()-1]")</f>
        <v>3800</v>
      </c>
      <c r="R3047" t="s">
        <v>613</v>
      </c>
      <c r="S3047" s="20">
        <f>Table1[[#This Row],[Qty Sold]]/Table1[[#This Row],[Qty Added]]</f>
        <v>0.46666666666666667</v>
      </c>
      <c r="T3047" s="19">
        <f>Table1[[#This Row],[Unit Price]]*Table1[[#This Row],[Stock]]</f>
        <v>266000</v>
      </c>
    </row>
    <row r="3048" spans="1:20" x14ac:dyDescent="0.3">
      <c r="A3048" t="s">
        <v>257</v>
      </c>
      <c r="J3048" s="18" t="str">
        <f t="shared" si="188"/>
        <v>17-03-2026</v>
      </c>
      <c r="K3048" t="str">
        <f t="shared" si="189"/>
        <v>SKU206</v>
      </c>
      <c r="L3048" t="str">
        <f t="shared" si="190"/>
        <v>Storage Container Ultra</v>
      </c>
      <c r="M3048" t="s">
        <v>553</v>
      </c>
      <c r="N3048">
        <f t="shared" si="191"/>
        <v>75</v>
      </c>
      <c r="O3048" cm="1">
        <f t="array" ref="O3048">_xlfn.FILTERXML("&lt;t&gt;&lt;s&gt;" &amp; SUBSTITUTE(SUBSTITUTE(A3048, "|", "&lt;/s&gt;&lt;s&gt;"), ";", "&lt;/s&gt;&lt;s&gt;") &amp; "&lt;/s&gt;&lt;/t&gt;", "//s[last()-2]")</f>
        <v>45</v>
      </c>
      <c r="P3048" cm="1">
        <f t="array" ref="P3048">_xlfn.FILTERXML("&lt;t&gt;&lt;s&gt;" &amp; SUBSTITUTE(SUBSTITUTE(SUBSTITUTE(CLEAN(A3048), "|", "&lt;/s&gt;&lt;s&gt;"), ",", "&lt;/s&gt;&lt;s&gt;"), ";", "&lt;/s&gt;&lt;s&gt;") &amp; "&lt;/s&gt;&lt;/t&gt;", "//s[last()-2]")</f>
        <v>180</v>
      </c>
      <c r="Q3048" cm="1">
        <f t="array" ref="Q3048">_xlfn.FILTERXML("&lt;t&gt;&lt;s&gt;" &amp; SUBSTITUTE(SUBSTITUTE(SUBSTITUTE(A3048, "|", "&lt;/s&gt;&lt;s&gt;"), ",", "&lt;/s&gt;&lt;s&gt;"), ";", "&lt;/s&gt;&lt;s&gt;") &amp; "&lt;/s&gt;&lt;/t&gt;", "//s[last()-1]")</f>
        <v>450</v>
      </c>
      <c r="R3048" t="s">
        <v>593</v>
      </c>
      <c r="S3048" s="20">
        <f>Table1[[#This Row],[Qty Sold]]/Table1[[#This Row],[Qty Added]]</f>
        <v>0.6</v>
      </c>
      <c r="T3048" s="19">
        <f>Table1[[#This Row],[Unit Price]]*Table1[[#This Row],[Stock]]</f>
        <v>81000</v>
      </c>
    </row>
    <row r="3049" spans="1:20" x14ac:dyDescent="0.3">
      <c r="A3049" t="s">
        <v>258</v>
      </c>
      <c r="J3049" s="18" t="str">
        <f t="shared" si="188"/>
        <v>18-03-2026</v>
      </c>
      <c r="K3049" t="str">
        <f t="shared" si="189"/>
        <v>SKU207</v>
      </c>
      <c r="L3049" t="str">
        <f t="shared" si="190"/>
        <v>storage container ultra</v>
      </c>
      <c r="M3049" t="s">
        <v>570</v>
      </c>
      <c r="N3049">
        <f t="shared" si="191"/>
        <v>55</v>
      </c>
      <c r="O3049" cm="1">
        <f t="array" ref="O3049">_xlfn.FILTERXML("&lt;t&gt;&lt;s&gt;" &amp; SUBSTITUTE(SUBSTITUTE(A3049, "|", "&lt;/s&gt;&lt;s&gt;"), ";", "&lt;/s&gt;&lt;s&gt;") &amp; "&lt;/s&gt;&lt;/t&gt;", "//s[last()-2]")</f>
        <v>30</v>
      </c>
      <c r="P3049" cm="1">
        <f t="array" ref="P3049">_xlfn.FILTERXML("&lt;t&gt;&lt;s&gt;" &amp; SUBSTITUTE(SUBSTITUTE(SUBSTITUTE(CLEAN(A3049), "|", "&lt;/s&gt;&lt;s&gt;"), ",", "&lt;/s&gt;&lt;s&gt;"), ";", "&lt;/s&gt;&lt;s&gt;") &amp; "&lt;/s&gt;&lt;/t&gt;", "//s[last()-2]")</f>
        <v>190</v>
      </c>
      <c r="Q3049" cm="1">
        <f t="array" ref="Q3049">_xlfn.FILTERXML("&lt;t&gt;&lt;s&gt;" &amp; SUBSTITUTE(SUBSTITUTE(SUBSTITUTE(A3049, "|", "&lt;/s&gt;&lt;s&gt;"), ",", "&lt;/s&gt;&lt;s&gt;"), ";", "&lt;/s&gt;&lt;s&gt;") &amp; "&lt;/s&gt;&lt;/t&gt;", "//s[last()-1]")</f>
        <v>450</v>
      </c>
      <c r="R3049" t="s">
        <v>611</v>
      </c>
      <c r="S3049" s="20">
        <f>Table1[[#This Row],[Qty Sold]]/Table1[[#This Row],[Qty Added]]</f>
        <v>0.54545454545454541</v>
      </c>
      <c r="T3049" s="19">
        <f>Table1[[#This Row],[Unit Price]]*Table1[[#This Row],[Stock]]</f>
        <v>85500</v>
      </c>
    </row>
    <row r="3050" spans="1:20" x14ac:dyDescent="0.3">
      <c r="A3050" t="s">
        <v>259</v>
      </c>
      <c r="J3050" s="18" t="str">
        <f t="shared" si="188"/>
        <v>19-03-2026</v>
      </c>
      <c r="K3050" t="str">
        <f t="shared" si="189"/>
        <v>SKU208</v>
      </c>
      <c r="L3050" t="str">
        <f t="shared" si="190"/>
        <v>Steel Jug Ultra</v>
      </c>
      <c r="M3050" t="s">
        <v>541</v>
      </c>
      <c r="N3050">
        <f t="shared" si="191"/>
        <v>28</v>
      </c>
      <c r="O3050" cm="1">
        <f t="array" ref="O3050">_xlfn.FILTERXML("&lt;t&gt;&lt;s&gt;" &amp; SUBSTITUTE(SUBSTITUTE(A3050, "|", "&lt;/s&gt;&lt;s&gt;"), ";", "&lt;/s&gt;&lt;s&gt;") &amp; "&lt;/s&gt;&lt;/t&gt;", "//s[last()-2]")</f>
        <v>14</v>
      </c>
      <c r="P3050" cm="1">
        <f t="array" ref="P3050">_xlfn.FILTERXML("&lt;t&gt;&lt;s&gt;" &amp; SUBSTITUTE(SUBSTITUTE(SUBSTITUTE(CLEAN(A3050), "|", "&lt;/s&gt;&lt;s&gt;"), ",", "&lt;/s&gt;&lt;s&gt;"), ";", "&lt;/s&gt;&lt;s&gt;") &amp; "&lt;/s&gt;&lt;/t&gt;", "//s[last()-2]")</f>
        <v>90</v>
      </c>
      <c r="Q3050" cm="1">
        <f t="array" ref="Q3050">_xlfn.FILTERXML("&lt;t&gt;&lt;s&gt;" &amp; SUBSTITUTE(SUBSTITUTE(SUBSTITUTE(A3050, "|", "&lt;/s&gt;&lt;s&gt;"), ",", "&lt;/s&gt;&lt;s&gt;"), ";", "&lt;/s&gt;&lt;s&gt;") &amp; "&lt;/s&gt;&lt;/t&gt;", "//s[last()-1]")</f>
        <v>1000</v>
      </c>
      <c r="R3050" t="s">
        <v>582</v>
      </c>
      <c r="S3050" s="20">
        <f>Table1[[#This Row],[Qty Sold]]/Table1[[#This Row],[Qty Added]]</f>
        <v>0.5</v>
      </c>
      <c r="T3050" s="19">
        <f>Table1[[#This Row],[Unit Price]]*Table1[[#This Row],[Stock]]</f>
        <v>90000</v>
      </c>
    </row>
    <row r="3051" spans="1:20" x14ac:dyDescent="0.3">
      <c r="A3051" t="s">
        <v>260</v>
      </c>
      <c r="J3051" s="18" t="str">
        <f t="shared" si="188"/>
        <v>20-03-2026</v>
      </c>
      <c r="K3051" t="str">
        <f t="shared" si="189"/>
        <v>SKU209</v>
      </c>
      <c r="L3051" t="str">
        <f t="shared" si="190"/>
        <v>steel jug ultra</v>
      </c>
      <c r="M3051" t="s">
        <v>542</v>
      </c>
      <c r="N3051">
        <f t="shared" si="191"/>
        <v>20</v>
      </c>
      <c r="O3051" cm="1">
        <f t="array" ref="O3051">_xlfn.FILTERXML("&lt;t&gt;&lt;s&gt;" &amp; SUBSTITUTE(SUBSTITUTE(A3051, "|", "&lt;/s&gt;&lt;s&gt;"), ";", "&lt;/s&gt;&lt;s&gt;") &amp; "&lt;/s&gt;&lt;/t&gt;", "//s[last()-2]")</f>
        <v>10</v>
      </c>
      <c r="P3051" cm="1">
        <f t="array" ref="P3051">_xlfn.FILTERXML("&lt;t&gt;&lt;s&gt;" &amp; SUBSTITUTE(SUBSTITUTE(SUBSTITUTE(CLEAN(A3051), "|", "&lt;/s&gt;&lt;s&gt;"), ",", "&lt;/s&gt;&lt;s&gt;"), ";", "&lt;/s&gt;&lt;s&gt;") &amp; "&lt;/s&gt;&lt;/t&gt;", "//s[last()-2]")</f>
        <v>95</v>
      </c>
      <c r="Q3051" cm="1">
        <f t="array" ref="Q3051">_xlfn.FILTERXML("&lt;t&gt;&lt;s&gt;" &amp; SUBSTITUTE(SUBSTITUTE(SUBSTITUTE(A3051, "|", "&lt;/s&gt;&lt;s&gt;"), ",", "&lt;/s&gt;&lt;s&gt;"), ";", "&lt;/s&gt;&lt;s&gt;") &amp; "&lt;/s&gt;&lt;/t&gt;", "//s[last()-1]")</f>
        <v>1000</v>
      </c>
      <c r="R3051" t="s">
        <v>600</v>
      </c>
      <c r="S3051" s="20">
        <f>Table1[[#This Row],[Qty Sold]]/Table1[[#This Row],[Qty Added]]</f>
        <v>0.5</v>
      </c>
      <c r="T3051" s="19">
        <f>Table1[[#This Row],[Unit Price]]*Table1[[#This Row],[Stock]]</f>
        <v>95000</v>
      </c>
    </row>
    <row r="3052" spans="1:20" x14ac:dyDescent="0.3">
      <c r="A3052" t="s">
        <v>261</v>
      </c>
      <c r="J3052" s="18" t="str">
        <f t="shared" si="188"/>
        <v>21-03-2026</v>
      </c>
      <c r="K3052" t="str">
        <f t="shared" si="189"/>
        <v>SKU210</v>
      </c>
      <c r="L3052" t="str">
        <f t="shared" si="190"/>
        <v>Tea Kettle Ultra</v>
      </c>
      <c r="M3052" t="s">
        <v>552</v>
      </c>
      <c r="N3052">
        <f t="shared" si="191"/>
        <v>22</v>
      </c>
      <c r="O3052" cm="1">
        <f t="array" ref="O3052">_xlfn.FILTERXML("&lt;t&gt;&lt;s&gt;" &amp; SUBSTITUTE(SUBSTITUTE(A3052, "|", "&lt;/s&gt;&lt;s&gt;"), ";", "&lt;/s&gt;&lt;s&gt;") &amp; "&lt;/s&gt;&lt;/t&gt;", "//s[last()-2]")</f>
        <v>10</v>
      </c>
      <c r="P3052" cm="1">
        <f t="array" ref="P3052">_xlfn.FILTERXML("&lt;t&gt;&lt;s&gt;" &amp; SUBSTITUTE(SUBSTITUTE(SUBSTITUTE(CLEAN(A3052), "|", "&lt;/s&gt;&lt;s&gt;"), ",", "&lt;/s&gt;&lt;s&gt;"), ";", "&lt;/s&gt;&lt;s&gt;") &amp; "&lt;/s&gt;&lt;/t&gt;", "//s[last()-2]")</f>
        <v>85</v>
      </c>
      <c r="Q3052" cm="1">
        <f t="array" ref="Q3052">_xlfn.FILTERXML("&lt;t&gt;&lt;s&gt;" &amp; SUBSTITUTE(SUBSTITUTE(SUBSTITUTE(A3052, "|", "&lt;/s&gt;&lt;s&gt;"), ",", "&lt;/s&gt;&lt;s&gt;"), ";", "&lt;/s&gt;&lt;s&gt;") &amp; "&lt;/s&gt;&lt;/t&gt;", "//s[last()-1]")</f>
        <v>1200</v>
      </c>
      <c r="R3052" t="s">
        <v>592</v>
      </c>
      <c r="S3052" s="20">
        <f>Table1[[#This Row],[Qty Sold]]/Table1[[#This Row],[Qty Added]]</f>
        <v>0.45454545454545453</v>
      </c>
      <c r="T3052" s="19">
        <f>Table1[[#This Row],[Unit Price]]*Table1[[#This Row],[Stock]]</f>
        <v>102000</v>
      </c>
    </row>
    <row r="3053" spans="1:20" x14ac:dyDescent="0.3">
      <c r="A3053" t="s">
        <v>262</v>
      </c>
      <c r="J3053" s="18" t="str">
        <f t="shared" si="188"/>
        <v>22-03-2026</v>
      </c>
      <c r="K3053" t="str">
        <f t="shared" si="189"/>
        <v>SKU211</v>
      </c>
      <c r="L3053" t="str">
        <f t="shared" si="190"/>
        <v>tea kettle ultra</v>
      </c>
      <c r="M3053" t="s">
        <v>571</v>
      </c>
      <c r="N3053">
        <f t="shared" si="191"/>
        <v>15</v>
      </c>
      <c r="O3053" cm="1">
        <f t="array" ref="O3053">_xlfn.FILTERXML("&lt;t&gt;&lt;s&gt;" &amp; SUBSTITUTE(SUBSTITUTE(A3053, "|", "&lt;/s&gt;&lt;s&gt;"), ";", "&lt;/s&gt;&lt;s&gt;") &amp; "&lt;/s&gt;&lt;/t&gt;", "//s[last()-2]")</f>
        <v>7</v>
      </c>
      <c r="P3053" cm="1">
        <f t="array" ref="P3053">_xlfn.FILTERXML("&lt;t&gt;&lt;s&gt;" &amp; SUBSTITUTE(SUBSTITUTE(SUBSTITUTE(CLEAN(A3053), "|", "&lt;/s&gt;&lt;s&gt;"), ",", "&lt;/s&gt;&lt;s&gt;"), ";", "&lt;/s&gt;&lt;s&gt;") &amp; "&lt;/s&gt;&lt;/t&gt;", "//s[last()-2]")</f>
        <v>88</v>
      </c>
      <c r="Q3053" cm="1">
        <f t="array" ref="Q3053">_xlfn.FILTERXML("&lt;t&gt;&lt;s&gt;" &amp; SUBSTITUTE(SUBSTITUTE(SUBSTITUTE(A3053, "|", "&lt;/s&gt;&lt;s&gt;"), ",", "&lt;/s&gt;&lt;s&gt;"), ";", "&lt;/s&gt;&lt;s&gt;") &amp; "&lt;/s&gt;&lt;/t&gt;", "//s[last()-1]")</f>
        <v>1200</v>
      </c>
      <c r="R3053" t="s">
        <v>612</v>
      </c>
      <c r="S3053" s="20">
        <f>Table1[[#This Row],[Qty Sold]]/Table1[[#This Row],[Qty Added]]</f>
        <v>0.46666666666666667</v>
      </c>
      <c r="T3053" s="19">
        <f>Table1[[#This Row],[Unit Price]]*Table1[[#This Row],[Stock]]</f>
        <v>105600</v>
      </c>
    </row>
    <row r="3054" spans="1:20" x14ac:dyDescent="0.3">
      <c r="A3054" t="s">
        <v>263</v>
      </c>
      <c r="J3054" s="18" t="str">
        <f t="shared" si="188"/>
        <v>23-03-2026</v>
      </c>
      <c r="K3054" t="str">
        <f t="shared" si="189"/>
        <v>SKU212</v>
      </c>
      <c r="L3054" t="str">
        <f t="shared" si="190"/>
        <v>Steel Plate Classic</v>
      </c>
      <c r="M3054" t="s">
        <v>541</v>
      </c>
      <c r="N3054">
        <f t="shared" si="191"/>
        <v>50</v>
      </c>
      <c r="O3054" cm="1">
        <f t="array" ref="O3054">_xlfn.FILTERXML("&lt;t&gt;&lt;s&gt;" &amp; SUBSTITUTE(SUBSTITUTE(A3054, "|", "&lt;/s&gt;&lt;s&gt;"), ";", "&lt;/s&gt;&lt;s&gt;") &amp; "&lt;/s&gt;&lt;/t&gt;", "//s[last()-2]")</f>
        <v>28</v>
      </c>
      <c r="P3054" cm="1">
        <f t="array" ref="P3054">_xlfn.FILTERXML("&lt;t&gt;&lt;s&gt;" &amp; SUBSTITUTE(SUBSTITUTE(SUBSTITUTE(CLEAN(A3054), "|", "&lt;/s&gt;&lt;s&gt;"), ",", "&lt;/s&gt;&lt;s&gt;"), ";", "&lt;/s&gt;&lt;s&gt;") &amp; "&lt;/s&gt;&lt;/t&gt;", "//s[last()-2]")</f>
        <v>150</v>
      </c>
      <c r="Q3054" cm="1">
        <f t="array" ref="Q3054">_xlfn.FILTERXML("&lt;t&gt;&lt;s&gt;" &amp; SUBSTITUTE(SUBSTITUTE(SUBSTITUTE(A3054, "|", "&lt;/s&gt;&lt;s&gt;"), ",", "&lt;/s&gt;&lt;s&gt;"), ";", "&lt;/s&gt;&lt;s&gt;") &amp; "&lt;/s&gt;&lt;/t&gt;", "//s[last()-1]")</f>
        <v>130</v>
      </c>
      <c r="R3054" t="s">
        <v>582</v>
      </c>
      <c r="S3054" s="20">
        <f>Table1[[#This Row],[Qty Sold]]/Table1[[#This Row],[Qty Added]]</f>
        <v>0.56000000000000005</v>
      </c>
      <c r="T3054" s="19">
        <f>Table1[[#This Row],[Unit Price]]*Table1[[#This Row],[Stock]]</f>
        <v>19500</v>
      </c>
    </row>
    <row r="3055" spans="1:20" x14ac:dyDescent="0.3">
      <c r="A3055" t="s">
        <v>264</v>
      </c>
      <c r="J3055" s="18" t="str">
        <f t="shared" si="188"/>
        <v>24-03-2026</v>
      </c>
      <c r="K3055" t="str">
        <f t="shared" si="189"/>
        <v>SKU213</v>
      </c>
      <c r="L3055" t="str">
        <f t="shared" si="190"/>
        <v>steel plate classic</v>
      </c>
      <c r="M3055" t="s">
        <v>542</v>
      </c>
      <c r="N3055">
        <f t="shared" si="191"/>
        <v>30</v>
      </c>
      <c r="O3055" cm="1">
        <f t="array" ref="O3055">_xlfn.FILTERXML("&lt;t&gt;&lt;s&gt;" &amp; SUBSTITUTE(SUBSTITUTE(A3055, "|", "&lt;/s&gt;&lt;s&gt;"), ";", "&lt;/s&gt;&lt;s&gt;") &amp; "&lt;/s&gt;&lt;/t&gt;", "//s[last()-2]")</f>
        <v>15</v>
      </c>
      <c r="P3055" cm="1">
        <f t="array" ref="P3055">_xlfn.FILTERXML("&lt;t&gt;&lt;s&gt;" &amp; SUBSTITUTE(SUBSTITUTE(SUBSTITUTE(CLEAN(A3055), "|", "&lt;/s&gt;&lt;s&gt;"), ",", "&lt;/s&gt;&lt;s&gt;"), ";", "&lt;/s&gt;&lt;s&gt;") &amp; "&lt;/s&gt;&lt;/t&gt;", "//s[last()-2]")</f>
        <v>155</v>
      </c>
      <c r="Q3055" cm="1">
        <f t="array" ref="Q3055">_xlfn.FILTERXML("&lt;t&gt;&lt;s&gt;" &amp; SUBSTITUTE(SUBSTITUTE(SUBSTITUTE(A3055, "|", "&lt;/s&gt;&lt;s&gt;"), ",", "&lt;/s&gt;&lt;s&gt;"), ";", "&lt;/s&gt;&lt;s&gt;") &amp; "&lt;/s&gt;&lt;/t&gt;", "//s[last()-1]")</f>
        <v>130</v>
      </c>
      <c r="R3055" t="s">
        <v>600</v>
      </c>
      <c r="S3055" s="20">
        <f>Table1[[#This Row],[Qty Sold]]/Table1[[#This Row],[Qty Added]]</f>
        <v>0.5</v>
      </c>
      <c r="T3055" s="19">
        <f>Table1[[#This Row],[Unit Price]]*Table1[[#This Row],[Stock]]</f>
        <v>20150</v>
      </c>
    </row>
    <row r="3056" spans="1:20" x14ac:dyDescent="0.3">
      <c r="A3056" t="s">
        <v>265</v>
      </c>
      <c r="J3056" s="18" t="str">
        <f t="shared" si="188"/>
        <v>25-03-2026</v>
      </c>
      <c r="K3056" t="str">
        <f t="shared" si="189"/>
        <v>SKU214</v>
      </c>
      <c r="L3056" t="str">
        <f t="shared" si="190"/>
        <v>Spoon Set Classic</v>
      </c>
      <c r="M3056" t="s">
        <v>543</v>
      </c>
      <c r="N3056">
        <f t="shared" si="191"/>
        <v>80</v>
      </c>
      <c r="O3056" cm="1">
        <f t="array" ref="O3056">_xlfn.FILTERXML("&lt;t&gt;&lt;s&gt;" &amp; SUBSTITUTE(SUBSTITUTE(A3056, "|", "&lt;/s&gt;&lt;s&gt;"), ";", "&lt;/s&gt;&lt;s&gt;") &amp; "&lt;/s&gt;&lt;/t&gt;", "//s[last()-2]")</f>
        <v>55</v>
      </c>
      <c r="P3056" cm="1">
        <f t="array" ref="P3056">_xlfn.FILTERXML("&lt;t&gt;&lt;s&gt;" &amp; SUBSTITUTE(SUBSTITUTE(SUBSTITUTE(CLEAN(A3056), "|", "&lt;/s&gt;&lt;s&gt;"), ",", "&lt;/s&gt;&lt;s&gt;"), ";", "&lt;/s&gt;&lt;s&gt;") &amp; "&lt;/s&gt;&lt;/t&gt;", "//s[last()-2]")</f>
        <v>170</v>
      </c>
      <c r="Q3056" cm="1">
        <f t="array" ref="Q3056">_xlfn.FILTERXML("&lt;t&gt;&lt;s&gt;" &amp; SUBSTITUTE(SUBSTITUTE(SUBSTITUTE(A3056, "|", "&lt;/s&gt;&lt;s&gt;"), ",", "&lt;/s&gt;&lt;s&gt;"), ";", "&lt;/s&gt;&lt;s&gt;") &amp; "&lt;/s&gt;&lt;/t&gt;", "//s[last()-1]")</f>
        <v>70</v>
      </c>
      <c r="R3056" t="s">
        <v>583</v>
      </c>
      <c r="S3056" s="20">
        <f>Table1[[#This Row],[Qty Sold]]/Table1[[#This Row],[Qty Added]]</f>
        <v>0.6875</v>
      </c>
      <c r="T3056" s="19">
        <f>Table1[[#This Row],[Unit Price]]*Table1[[#This Row],[Stock]]</f>
        <v>11900</v>
      </c>
    </row>
    <row r="3057" spans="1:20" x14ac:dyDescent="0.3">
      <c r="A3057" t="s">
        <v>266</v>
      </c>
      <c r="J3057" s="18" t="str">
        <f t="shared" si="188"/>
        <v>26-03-2026</v>
      </c>
      <c r="K3057" t="str">
        <f t="shared" si="189"/>
        <v>SKU215</v>
      </c>
      <c r="L3057" t="str">
        <f t="shared" si="190"/>
        <v>Plastic Bucket Classic</v>
      </c>
      <c r="M3057" t="s">
        <v>544</v>
      </c>
      <c r="N3057">
        <f t="shared" si="191"/>
        <v>60</v>
      </c>
      <c r="O3057" cm="1">
        <f t="array" ref="O3057">_xlfn.FILTERXML("&lt;t&gt;&lt;s&gt;" &amp; SUBSTITUTE(SUBSTITUTE(A3057, "|", "&lt;/s&gt;&lt;s&gt;"), ";", "&lt;/s&gt;&lt;s&gt;") &amp; "&lt;/s&gt;&lt;/t&gt;", "//s[last()-2]")</f>
        <v>35</v>
      </c>
      <c r="P3057" cm="1">
        <f t="array" ref="P3057">_xlfn.FILTERXML("&lt;t&gt;&lt;s&gt;" &amp; SUBSTITUTE(SUBSTITUTE(SUBSTITUTE(CLEAN(A3057), "|", "&lt;/s&gt;&lt;s&gt;"), ",", "&lt;/s&gt;&lt;s&gt;"), ";", "&lt;/s&gt;&lt;s&gt;") &amp; "&lt;/s&gt;&lt;/t&gt;", "//s[last()-2]")</f>
        <v>140</v>
      </c>
      <c r="Q3057" cm="1">
        <f t="array" ref="Q3057">_xlfn.FILTERXML("&lt;t&gt;&lt;s&gt;" &amp; SUBSTITUTE(SUBSTITUTE(SUBSTITUTE(A3057, "|", "&lt;/s&gt;&lt;s&gt;"), ",", "&lt;/s&gt;&lt;s&gt;"), ";", "&lt;/s&gt;&lt;s&gt;") &amp; "&lt;/s&gt;&lt;/t&gt;", "//s[last()-1]")</f>
        <v>160</v>
      </c>
      <c r="R3057" t="s">
        <v>584</v>
      </c>
      <c r="S3057" s="20">
        <f>Table1[[#This Row],[Qty Sold]]/Table1[[#This Row],[Qty Added]]</f>
        <v>0.58333333333333337</v>
      </c>
      <c r="T3057" s="19">
        <f>Table1[[#This Row],[Unit Price]]*Table1[[#This Row],[Stock]]</f>
        <v>22400</v>
      </c>
    </row>
    <row r="3058" spans="1:20" x14ac:dyDescent="0.3">
      <c r="A3058" t="s">
        <v>267</v>
      </c>
      <c r="J3058" s="18" t="str">
        <f t="shared" si="188"/>
        <v>27-03-2026</v>
      </c>
      <c r="K3058" t="str">
        <f t="shared" si="189"/>
        <v>SKU216</v>
      </c>
      <c r="L3058" t="str">
        <f t="shared" si="190"/>
        <v>Glass Set Classic</v>
      </c>
      <c r="M3058" t="s">
        <v>545</v>
      </c>
      <c r="N3058">
        <f t="shared" si="191"/>
        <v>30</v>
      </c>
      <c r="O3058" cm="1">
        <f t="array" ref="O3058">_xlfn.FILTERXML("&lt;t&gt;&lt;s&gt;" &amp; SUBSTITUTE(SUBSTITUTE(A3058, "|", "&lt;/s&gt;&lt;s&gt;"), ";", "&lt;/s&gt;&lt;s&gt;") &amp; "&lt;/s&gt;&lt;/t&gt;", "//s[last()-2]")</f>
        <v>12</v>
      </c>
      <c r="P3058" cm="1">
        <f t="array" ref="P3058">_xlfn.FILTERXML("&lt;t&gt;&lt;s&gt;" &amp; SUBSTITUTE(SUBSTITUTE(SUBSTITUTE(CLEAN(A3058), "|", "&lt;/s&gt;&lt;s&gt;"), ",", "&lt;/s&gt;&lt;s&gt;"), ";", "&lt;/s&gt;&lt;s&gt;") &amp; "&lt;/s&gt;&lt;/t&gt;", "//s[last()-2]")</f>
        <v>80</v>
      </c>
      <c r="Q3058" cm="1">
        <f t="array" ref="Q3058">_xlfn.FILTERXML("&lt;t&gt;&lt;s&gt;" &amp; SUBSTITUTE(SUBSTITUTE(SUBSTITUTE(A3058, "|", "&lt;/s&gt;&lt;s&gt;"), ",", "&lt;/s&gt;&lt;s&gt;"), ";", "&lt;/s&gt;&lt;s&gt;") &amp; "&lt;/s&gt;&lt;/t&gt;", "//s[last()-1]")</f>
        <v>220</v>
      </c>
      <c r="R3058" t="s">
        <v>585</v>
      </c>
      <c r="S3058" s="20">
        <f>Table1[[#This Row],[Qty Sold]]/Table1[[#This Row],[Qty Added]]</f>
        <v>0.4</v>
      </c>
      <c r="T3058" s="19">
        <f>Table1[[#This Row],[Unit Price]]*Table1[[#This Row],[Stock]]</f>
        <v>17600</v>
      </c>
    </row>
    <row r="3059" spans="1:20" x14ac:dyDescent="0.3">
      <c r="A3059" t="s">
        <v>268</v>
      </c>
      <c r="J3059" s="18" t="str">
        <f t="shared" si="188"/>
        <v>28-03-2026</v>
      </c>
      <c r="K3059" t="str">
        <f t="shared" si="189"/>
        <v>SKU217</v>
      </c>
      <c r="L3059" t="str">
        <f t="shared" si="190"/>
        <v>Cooker 4L</v>
      </c>
      <c r="M3059" t="s">
        <v>546</v>
      </c>
      <c r="N3059">
        <f t="shared" si="191"/>
        <v>20</v>
      </c>
      <c r="O3059" cm="1">
        <f t="array" ref="O3059">_xlfn.FILTERXML("&lt;t&gt;&lt;s&gt;" &amp; SUBSTITUTE(SUBSTITUTE(A3059, "|", "&lt;/s&gt;&lt;s&gt;"), ";", "&lt;/s&gt;&lt;s&gt;") &amp; "&lt;/s&gt;&lt;/t&gt;", "//s[last()-2]")</f>
        <v>12</v>
      </c>
      <c r="P3059" cm="1">
        <f t="array" ref="P3059">_xlfn.FILTERXML("&lt;t&gt;&lt;s&gt;" &amp; SUBSTITUTE(SUBSTITUTE(SUBSTITUTE(CLEAN(A3059), "|", "&lt;/s&gt;&lt;s&gt;"), ",", "&lt;/s&gt;&lt;s&gt;"), ";", "&lt;/s&gt;&lt;s&gt;") &amp; "&lt;/s&gt;&lt;/t&gt;", "//s[last()-2]")</f>
        <v>50</v>
      </c>
      <c r="Q3059" cm="1">
        <f t="array" ref="Q3059">_xlfn.FILTERXML("&lt;t&gt;&lt;s&gt;" &amp; SUBSTITUTE(SUBSTITUTE(SUBSTITUTE(A3059, "|", "&lt;/s&gt;&lt;s&gt;"), ",", "&lt;/s&gt;&lt;s&gt;"), ";", "&lt;/s&gt;&lt;s&gt;") &amp; "&lt;/s&gt;&lt;/t&gt;", "//s[last()-1]")</f>
        <v>1600</v>
      </c>
      <c r="R3059" t="s">
        <v>586</v>
      </c>
      <c r="S3059" s="20">
        <f>Table1[[#This Row],[Qty Sold]]/Table1[[#This Row],[Qty Added]]</f>
        <v>0.6</v>
      </c>
      <c r="T3059" s="19">
        <f>Table1[[#This Row],[Unit Price]]*Table1[[#This Row],[Stock]]</f>
        <v>80000</v>
      </c>
    </row>
    <row r="3060" spans="1:20" x14ac:dyDescent="0.3">
      <c r="A3060" t="s">
        <v>269</v>
      </c>
      <c r="J3060" s="18" t="str">
        <f t="shared" si="188"/>
        <v>29-03-2026</v>
      </c>
      <c r="K3060" t="str">
        <f t="shared" si="189"/>
        <v>SKU218</v>
      </c>
      <c r="L3060" t="str">
        <f t="shared" si="190"/>
        <v>Cooker 4 L</v>
      </c>
      <c r="M3060" t="s">
        <v>546</v>
      </c>
      <c r="N3060">
        <f t="shared" si="191"/>
        <v>12</v>
      </c>
      <c r="O3060" cm="1">
        <f t="array" ref="O3060">_xlfn.FILTERXML("&lt;t&gt;&lt;s&gt;" &amp; SUBSTITUTE(SUBSTITUTE(A3060, "|", "&lt;/s&gt;&lt;s&gt;"), ";", "&lt;/s&gt;&lt;s&gt;") &amp; "&lt;/s&gt;&lt;/t&gt;", "//s[last()-2]")</f>
        <v>6</v>
      </c>
      <c r="P3060" cm="1">
        <f t="array" ref="P3060">_xlfn.FILTERXML("&lt;t&gt;&lt;s&gt;" &amp; SUBSTITUTE(SUBSTITUTE(SUBSTITUTE(CLEAN(A3060), "|", "&lt;/s&gt;&lt;s&gt;"), ",", "&lt;/s&gt;&lt;s&gt;"), ";", "&lt;/s&gt;&lt;s&gt;") &amp; "&lt;/s&gt;&lt;/t&gt;", "//s[last()-2]")</f>
        <v>52</v>
      </c>
      <c r="Q3060" cm="1">
        <f t="array" ref="Q3060">_xlfn.FILTERXML("&lt;t&gt;&lt;s&gt;" &amp; SUBSTITUTE(SUBSTITUTE(SUBSTITUTE(A3060, "|", "&lt;/s&gt;&lt;s&gt;"), ",", "&lt;/s&gt;&lt;s&gt;"), ";", "&lt;/s&gt;&lt;s&gt;") &amp; "&lt;/s&gt;&lt;/t&gt;", "//s[last()-1]")</f>
        <v>1600</v>
      </c>
      <c r="R3060" t="s">
        <v>586</v>
      </c>
      <c r="S3060" s="20">
        <f>Table1[[#This Row],[Qty Sold]]/Table1[[#This Row],[Qty Added]]</f>
        <v>0.5</v>
      </c>
      <c r="T3060" s="19">
        <f>Table1[[#This Row],[Unit Price]]*Table1[[#This Row],[Stock]]</f>
        <v>83200</v>
      </c>
    </row>
    <row r="3061" spans="1:20" x14ac:dyDescent="0.3">
      <c r="A3061" t="s">
        <v>270</v>
      </c>
      <c r="J3061" s="18" t="str">
        <f t="shared" si="188"/>
        <v>30-03-2026</v>
      </c>
      <c r="K3061" t="str">
        <f t="shared" si="189"/>
        <v>SKU219</v>
      </c>
      <c r="L3061" t="str">
        <f t="shared" si="190"/>
        <v>Water Bottle Sport</v>
      </c>
      <c r="M3061" t="s">
        <v>548</v>
      </c>
      <c r="N3061">
        <f t="shared" si="191"/>
        <v>110</v>
      </c>
      <c r="O3061" cm="1">
        <f t="array" ref="O3061">_xlfn.FILTERXML("&lt;t&gt;&lt;s&gt;" &amp; SUBSTITUTE(SUBSTITUTE(A3061, "|", "&lt;/s&gt;&lt;s&gt;"), ";", "&lt;/s&gt;&lt;s&gt;") &amp; "&lt;/s&gt;&lt;/t&gt;", "//s[last()-2]")</f>
        <v>70</v>
      </c>
      <c r="P3061" cm="1">
        <f t="array" ref="P3061">_xlfn.FILTERXML("&lt;t&gt;&lt;s&gt;" &amp; SUBSTITUTE(SUBSTITUTE(SUBSTITUTE(CLEAN(A3061), "|", "&lt;/s&gt;&lt;s&gt;"), ",", "&lt;/s&gt;&lt;s&gt;"), ";", "&lt;/s&gt;&lt;s&gt;") &amp; "&lt;/s&gt;&lt;/t&gt;", "//s[last()-2]")</f>
        <v>200</v>
      </c>
      <c r="Q3061" cm="1">
        <f t="array" ref="Q3061">_xlfn.FILTERXML("&lt;t&gt;&lt;s&gt;" &amp; SUBSTITUTE(SUBSTITUTE(SUBSTITUTE(A3061, "|", "&lt;/s&gt;&lt;s&gt;"), ",", "&lt;/s&gt;&lt;s&gt;"), ";", "&lt;/s&gt;&lt;s&gt;") &amp; "&lt;/s&gt;&lt;/t&gt;", "//s[last()-1]")</f>
        <v>220</v>
      </c>
      <c r="R3061" t="s">
        <v>588</v>
      </c>
      <c r="S3061" s="20">
        <f>Table1[[#This Row],[Qty Sold]]/Table1[[#This Row],[Qty Added]]</f>
        <v>0.63636363636363635</v>
      </c>
      <c r="T3061" s="19">
        <f>Table1[[#This Row],[Unit Price]]*Table1[[#This Row],[Stock]]</f>
        <v>44000</v>
      </c>
    </row>
    <row r="3062" spans="1:20" x14ac:dyDescent="0.3">
      <c r="A3062" t="s">
        <v>271</v>
      </c>
      <c r="J3062" s="18" t="str">
        <f t="shared" si="188"/>
        <v>31-03-2026</v>
      </c>
      <c r="K3062" t="str">
        <f t="shared" si="189"/>
        <v>SKU220</v>
      </c>
      <c r="L3062" t="str">
        <f t="shared" si="190"/>
        <v>Lunch Box Steel</v>
      </c>
      <c r="M3062" t="s">
        <v>549</v>
      </c>
      <c r="N3062">
        <f t="shared" si="191"/>
        <v>45</v>
      </c>
      <c r="O3062" cm="1">
        <f t="array" ref="O3062">_xlfn.FILTERXML("&lt;t&gt;&lt;s&gt;" &amp; SUBSTITUTE(SUBSTITUTE(A3062, "|", "&lt;/s&gt;&lt;s&gt;"), ";", "&lt;/s&gt;&lt;s&gt;") &amp; "&lt;/s&gt;&lt;/t&gt;", "//s[last()-2]")</f>
        <v>25</v>
      </c>
      <c r="P3062" cm="1">
        <f t="array" ref="P3062">_xlfn.FILTERXML("&lt;t&gt;&lt;s&gt;" &amp; SUBSTITUTE(SUBSTITUTE(SUBSTITUTE(CLEAN(A3062), "|", "&lt;/s&gt;&lt;s&gt;"), ",", "&lt;/s&gt;&lt;s&gt;"), ";", "&lt;/s&gt;&lt;s&gt;") &amp; "&lt;/s&gt;&lt;/t&gt;", "//s[last()-2]")</f>
        <v>100</v>
      </c>
      <c r="Q3062" cm="1">
        <f t="array" ref="Q3062">_xlfn.FILTERXML("&lt;t&gt;&lt;s&gt;" &amp; SUBSTITUTE(SUBSTITUTE(SUBSTITUTE(A3062, "|", "&lt;/s&gt;&lt;s&gt;"), ",", "&lt;/s&gt;&lt;s&gt;"), ";", "&lt;/s&gt;&lt;s&gt;") &amp; "&lt;/s&gt;&lt;/t&gt;", "//s[last()-1]")</f>
        <v>450</v>
      </c>
      <c r="R3062" t="s">
        <v>589</v>
      </c>
      <c r="S3062" s="20">
        <f>Table1[[#This Row],[Qty Sold]]/Table1[[#This Row],[Qty Added]]</f>
        <v>0.55555555555555558</v>
      </c>
      <c r="T3062" s="19">
        <f>Table1[[#This Row],[Unit Price]]*Table1[[#This Row],[Stock]]</f>
        <v>45000</v>
      </c>
    </row>
    <row r="3063" spans="1:20" x14ac:dyDescent="0.3">
      <c r="A3063" t="s">
        <v>272</v>
      </c>
      <c r="J3063" s="18" t="str">
        <f t="shared" si="188"/>
        <v>01-01-2026</v>
      </c>
      <c r="K3063" t="str">
        <f t="shared" si="189"/>
        <v>SKU221</v>
      </c>
      <c r="L3063" t="str">
        <f t="shared" si="190"/>
        <v>Knife Premium Plus</v>
      </c>
      <c r="M3063" t="s">
        <v>550</v>
      </c>
      <c r="N3063">
        <f t="shared" si="191"/>
        <v>40</v>
      </c>
      <c r="O3063" cm="1">
        <f t="array" ref="O3063">_xlfn.FILTERXML("&lt;t&gt;&lt;s&gt;" &amp; SUBSTITUTE(SUBSTITUTE(A3063, "|", "&lt;/s&gt;&lt;s&gt;"), ";", "&lt;/s&gt;&lt;s&gt;") &amp; "&lt;/s&gt;&lt;/t&gt;", "//s[last()-2]")</f>
        <v>22</v>
      </c>
      <c r="P3063" cm="1">
        <f t="array" ref="P3063">_xlfn.FILTERXML("&lt;t&gt;&lt;s&gt;" &amp; SUBSTITUTE(SUBSTITUTE(SUBSTITUTE(CLEAN(A3063), "|", "&lt;/s&gt;&lt;s&gt;"), ",", "&lt;/s&gt;&lt;s&gt;"), ";", "&lt;/s&gt;&lt;s&gt;") &amp; "&lt;/s&gt;&lt;/t&gt;", "//s[last()-2]")</f>
        <v>95</v>
      </c>
      <c r="Q3063" cm="1">
        <f t="array" ref="Q3063">_xlfn.FILTERXML("&lt;t&gt;&lt;s&gt;" &amp; SUBSTITUTE(SUBSTITUTE(SUBSTITUTE(A3063, "|", "&lt;/s&gt;&lt;s&gt;"), ",", "&lt;/s&gt;&lt;s&gt;"), ";", "&lt;/s&gt;&lt;s&gt;") &amp; "&lt;/s&gt;&lt;/t&gt;", "//s[last()-1]")</f>
        <v>900</v>
      </c>
      <c r="R3063" t="s">
        <v>590</v>
      </c>
      <c r="S3063" s="20">
        <f>Table1[[#This Row],[Qty Sold]]/Table1[[#This Row],[Qty Added]]</f>
        <v>0.55000000000000004</v>
      </c>
      <c r="T3063" s="19">
        <f>Table1[[#This Row],[Unit Price]]*Table1[[#This Row],[Stock]]</f>
        <v>85500</v>
      </c>
    </row>
    <row r="3064" spans="1:20" x14ac:dyDescent="0.3">
      <c r="A3064" t="s">
        <v>273</v>
      </c>
      <c r="J3064" s="18" t="str">
        <f t="shared" si="188"/>
        <v>02-01-2026</v>
      </c>
      <c r="K3064" t="str">
        <f t="shared" si="189"/>
        <v>SKU222</v>
      </c>
      <c r="L3064" t="str">
        <f t="shared" si="190"/>
        <v>knife premium plus</v>
      </c>
      <c r="M3064" t="s">
        <v>569</v>
      </c>
      <c r="N3064">
        <f t="shared" si="191"/>
        <v>25</v>
      </c>
      <c r="O3064" cm="1">
        <f t="array" ref="O3064">_xlfn.FILTERXML("&lt;t&gt;&lt;s&gt;" &amp; SUBSTITUTE(SUBSTITUTE(A3064, "|", "&lt;/s&gt;&lt;s&gt;"), ";", "&lt;/s&gt;&lt;s&gt;") &amp; "&lt;/s&gt;&lt;/t&gt;", "//s[last()-2]")</f>
        <v>12</v>
      </c>
      <c r="P3064" cm="1">
        <f t="array" ref="P3064">_xlfn.FILTERXML("&lt;t&gt;&lt;s&gt;" &amp; SUBSTITUTE(SUBSTITUTE(SUBSTITUTE(CLEAN(A3064), "|", "&lt;/s&gt;&lt;s&gt;"), ",", "&lt;/s&gt;&lt;s&gt;"), ";", "&lt;/s&gt;&lt;s&gt;") &amp; "&lt;/s&gt;&lt;/t&gt;", "//s[last()-2]")</f>
        <v>100</v>
      </c>
      <c r="Q3064" cm="1">
        <f t="array" ref="Q3064">_xlfn.FILTERXML("&lt;t&gt;&lt;s&gt;" &amp; SUBSTITUTE(SUBSTITUTE(SUBSTITUTE(A3064, "|", "&lt;/s&gt;&lt;s&gt;"), ",", "&lt;/s&gt;&lt;s&gt;"), ";", "&lt;/s&gt;&lt;s&gt;") &amp; "&lt;/s&gt;&lt;/t&gt;", "//s[last()-1]")</f>
        <v>900</v>
      </c>
      <c r="R3064" t="s">
        <v>610</v>
      </c>
      <c r="S3064" s="20">
        <f>Table1[[#This Row],[Qty Sold]]/Table1[[#This Row],[Qty Added]]</f>
        <v>0.48</v>
      </c>
      <c r="T3064" s="19">
        <f>Table1[[#This Row],[Unit Price]]*Table1[[#This Row],[Stock]]</f>
        <v>90000</v>
      </c>
    </row>
    <row r="3065" spans="1:20" x14ac:dyDescent="0.3">
      <c r="A3065" t="s">
        <v>274</v>
      </c>
      <c r="J3065" s="18" t="str">
        <f t="shared" si="188"/>
        <v>03-01-2026</v>
      </c>
      <c r="K3065" t="str">
        <f t="shared" si="189"/>
        <v>SKU223</v>
      </c>
      <c r="L3065" t="str">
        <f t="shared" si="190"/>
        <v>Cutlery Set Gold</v>
      </c>
      <c r="M3065" t="s">
        <v>551</v>
      </c>
      <c r="N3065">
        <f t="shared" si="191"/>
        <v>35</v>
      </c>
      <c r="O3065" cm="1">
        <f t="array" ref="O3065">_xlfn.FILTERXML("&lt;t&gt;&lt;s&gt;" &amp; SUBSTITUTE(SUBSTITUTE(A3065, "|", "&lt;/s&gt;&lt;s&gt;"), ";", "&lt;/s&gt;&lt;s&gt;") &amp; "&lt;/s&gt;&lt;/t&gt;", "//s[last()-2]")</f>
        <v>18</v>
      </c>
      <c r="P3065" cm="1">
        <f t="array" ref="P3065">_xlfn.FILTERXML("&lt;t&gt;&lt;s&gt;" &amp; SUBSTITUTE(SUBSTITUTE(SUBSTITUTE(CLEAN(A3065), "|", "&lt;/s&gt;&lt;s&gt;"), ",", "&lt;/s&gt;&lt;s&gt;"), ";", "&lt;/s&gt;&lt;s&gt;") &amp; "&lt;/s&gt;&lt;/t&gt;", "//s[last()-2]")</f>
        <v>90</v>
      </c>
      <c r="Q3065" cm="1">
        <f t="array" ref="Q3065">_xlfn.FILTERXML("&lt;t&gt;&lt;s&gt;" &amp; SUBSTITUTE(SUBSTITUTE(SUBSTITUTE(A3065, "|", "&lt;/s&gt;&lt;s&gt;"), ",", "&lt;/s&gt;&lt;s&gt;"), ";", "&lt;/s&gt;&lt;s&gt;") &amp; "&lt;/s&gt;&lt;/t&gt;", "//s[last()-1]")</f>
        <v>1500</v>
      </c>
      <c r="R3065" t="s">
        <v>591</v>
      </c>
      <c r="S3065" s="20">
        <f>Table1[[#This Row],[Qty Sold]]/Table1[[#This Row],[Qty Added]]</f>
        <v>0.51428571428571423</v>
      </c>
      <c r="T3065" s="19">
        <f>Table1[[#This Row],[Unit Price]]*Table1[[#This Row],[Stock]]</f>
        <v>135000</v>
      </c>
    </row>
    <row r="3066" spans="1:20" x14ac:dyDescent="0.3">
      <c r="A3066" t="s">
        <v>275</v>
      </c>
      <c r="J3066" s="18" t="str">
        <f t="shared" si="188"/>
        <v>04-01-2026</v>
      </c>
      <c r="K3066" t="str">
        <f t="shared" si="189"/>
        <v>SKU224</v>
      </c>
      <c r="L3066" t="str">
        <f t="shared" si="190"/>
        <v>Steel Bowl Medium</v>
      </c>
      <c r="M3066" t="s">
        <v>541</v>
      </c>
      <c r="N3066">
        <f t="shared" si="191"/>
        <v>75</v>
      </c>
      <c r="O3066" cm="1">
        <f t="array" ref="O3066">_xlfn.FILTERXML("&lt;t&gt;&lt;s&gt;" &amp; SUBSTITUTE(SUBSTITUTE(A3066, "|", "&lt;/s&gt;&lt;s&gt;"), ";", "&lt;/s&gt;&lt;s&gt;") &amp; "&lt;/s&gt;&lt;/t&gt;", "//s[last()-2]")</f>
        <v>45</v>
      </c>
      <c r="P3066" cm="1">
        <f t="array" ref="P3066">_xlfn.FILTERXML("&lt;t&gt;&lt;s&gt;" &amp; SUBSTITUTE(SUBSTITUTE(SUBSTITUTE(CLEAN(A3066), "|", "&lt;/s&gt;&lt;s&gt;"), ",", "&lt;/s&gt;&lt;s&gt;"), ";", "&lt;/s&gt;&lt;s&gt;") &amp; "&lt;/s&gt;&lt;/t&gt;", "//s[last()-2]")</f>
        <v>155</v>
      </c>
      <c r="Q3066" cm="1">
        <f t="array" ref="Q3066">_xlfn.FILTERXML("&lt;t&gt;&lt;s&gt;" &amp; SUBSTITUTE(SUBSTITUTE(SUBSTITUTE(A3066, "|", "&lt;/s&gt;&lt;s&gt;"), ",", "&lt;/s&gt;&lt;s&gt;"), ";", "&lt;/s&gt;&lt;s&gt;") &amp; "&lt;/s&gt;&lt;/t&gt;", "//s[last()-1]")</f>
        <v>140</v>
      </c>
      <c r="R3066" t="s">
        <v>582</v>
      </c>
      <c r="S3066" s="20">
        <f>Table1[[#This Row],[Qty Sold]]/Table1[[#This Row],[Qty Added]]</f>
        <v>0.6</v>
      </c>
      <c r="T3066" s="19">
        <f>Table1[[#This Row],[Unit Price]]*Table1[[#This Row],[Stock]]</f>
        <v>21700</v>
      </c>
    </row>
    <row r="3067" spans="1:20" x14ac:dyDescent="0.3">
      <c r="A3067" t="s">
        <v>276</v>
      </c>
      <c r="J3067" s="18" t="str">
        <f t="shared" si="188"/>
        <v>05-01-2026</v>
      </c>
      <c r="K3067" t="str">
        <f t="shared" si="189"/>
        <v>SKU225</v>
      </c>
      <c r="L3067" t="str">
        <f t="shared" si="190"/>
        <v>Glass Bowl Medium</v>
      </c>
      <c r="M3067" t="s">
        <v>545</v>
      </c>
      <c r="N3067">
        <f t="shared" si="191"/>
        <v>28</v>
      </c>
      <c r="O3067" cm="1">
        <f t="array" ref="O3067">_xlfn.FILTERXML("&lt;t&gt;&lt;s&gt;" &amp; SUBSTITUTE(SUBSTITUTE(A3067, "|", "&lt;/s&gt;&lt;s&gt;"), ";", "&lt;/s&gt;&lt;s&gt;") &amp; "&lt;/s&gt;&lt;/t&gt;", "//s[last()-2]")</f>
        <v>14</v>
      </c>
      <c r="P3067" cm="1">
        <f t="array" ref="P3067">_xlfn.FILTERXML("&lt;t&gt;&lt;s&gt;" &amp; SUBSTITUTE(SUBSTITUTE(SUBSTITUTE(CLEAN(A3067), "|", "&lt;/s&gt;&lt;s&gt;"), ",", "&lt;/s&gt;&lt;s&gt;"), ";", "&lt;/s&gt;&lt;s&gt;") &amp; "&lt;/s&gt;&lt;/t&gt;", "//s[last()-2]")</f>
        <v>75</v>
      </c>
      <c r="Q3067" cm="1">
        <f t="array" ref="Q3067">_xlfn.FILTERXML("&lt;t&gt;&lt;s&gt;" &amp; SUBSTITUTE(SUBSTITUTE(SUBSTITUTE(A3067, "|", "&lt;/s&gt;&lt;s&gt;"), ",", "&lt;/s&gt;&lt;s&gt;"), ";", "&lt;/s&gt;&lt;s&gt;") &amp; "&lt;/s&gt;&lt;/t&gt;", "//s[last()-1]")</f>
        <v>280</v>
      </c>
      <c r="R3067" t="s">
        <v>585</v>
      </c>
      <c r="S3067" s="20">
        <f>Table1[[#This Row],[Qty Sold]]/Table1[[#This Row],[Qty Added]]</f>
        <v>0.5</v>
      </c>
      <c r="T3067" s="19">
        <f>Table1[[#This Row],[Unit Price]]*Table1[[#This Row],[Stock]]</f>
        <v>21000</v>
      </c>
    </row>
    <row r="3068" spans="1:20" x14ac:dyDescent="0.3">
      <c r="A3068" t="s">
        <v>277</v>
      </c>
      <c r="J3068" s="18" t="str">
        <f t="shared" si="188"/>
        <v>06-01-2026</v>
      </c>
      <c r="K3068" t="str">
        <f t="shared" si="189"/>
        <v>SKU226</v>
      </c>
      <c r="L3068" t="str">
        <f t="shared" si="190"/>
        <v>Plastic Container Medium</v>
      </c>
      <c r="M3068" t="s">
        <v>544</v>
      </c>
      <c r="N3068">
        <f t="shared" si="191"/>
        <v>90</v>
      </c>
      <c r="O3068" cm="1">
        <f t="array" ref="O3068">_xlfn.FILTERXML("&lt;t&gt;&lt;s&gt;" &amp; SUBSTITUTE(SUBSTITUTE(A3068, "|", "&lt;/s&gt;&lt;s&gt;"), ";", "&lt;/s&gt;&lt;s&gt;") &amp; "&lt;/s&gt;&lt;/t&gt;", "//s[last()-2]")</f>
        <v>55</v>
      </c>
      <c r="P3068" cm="1">
        <f t="array" ref="P3068">_xlfn.FILTERXML("&lt;t&gt;&lt;s&gt;" &amp; SUBSTITUTE(SUBSTITUTE(SUBSTITUTE(CLEAN(A3068), "|", "&lt;/s&gt;&lt;s&gt;"), ",", "&lt;/s&gt;&lt;s&gt;"), ";", "&lt;/s&gt;&lt;s&gt;") &amp; "&lt;/s&gt;&lt;/t&gt;", "//s[last()-2]")</f>
        <v>160</v>
      </c>
      <c r="Q3068" cm="1">
        <f t="array" ref="Q3068">_xlfn.FILTERXML("&lt;t&gt;&lt;s&gt;" &amp; SUBSTITUTE(SUBSTITUTE(SUBSTITUTE(A3068, "|", "&lt;/s&gt;&lt;s&gt;"), ",", "&lt;/s&gt;&lt;s&gt;"), ";", "&lt;/s&gt;&lt;s&gt;") &amp; "&lt;/s&gt;&lt;/t&gt;", "//s[last()-1]")</f>
        <v>200</v>
      </c>
      <c r="R3068" t="s">
        <v>584</v>
      </c>
      <c r="S3068" s="20">
        <f>Table1[[#This Row],[Qty Sold]]/Table1[[#This Row],[Qty Added]]</f>
        <v>0.61111111111111116</v>
      </c>
      <c r="T3068" s="19">
        <f>Table1[[#This Row],[Unit Price]]*Table1[[#This Row],[Stock]]</f>
        <v>32000</v>
      </c>
    </row>
    <row r="3069" spans="1:20" x14ac:dyDescent="0.3">
      <c r="A3069" t="s">
        <v>278</v>
      </c>
      <c r="J3069" s="18" t="str">
        <f t="shared" si="188"/>
        <v>07-01-2026</v>
      </c>
      <c r="K3069" t="str">
        <f t="shared" si="189"/>
        <v>SKU227</v>
      </c>
      <c r="L3069" t="str">
        <f t="shared" si="190"/>
        <v>plastic container medium</v>
      </c>
      <c r="M3069" t="s">
        <v>573</v>
      </c>
      <c r="N3069">
        <f t="shared" si="191"/>
        <v>60</v>
      </c>
      <c r="O3069" cm="1">
        <f t="array" ref="O3069">_xlfn.FILTERXML("&lt;t&gt;&lt;s&gt;" &amp; SUBSTITUTE(SUBSTITUTE(A3069, "|", "&lt;/s&gt;&lt;s&gt;"), ";", "&lt;/s&gt;&lt;s&gt;") &amp; "&lt;/s&gt;&lt;/t&gt;", "//s[last()-2]")</f>
        <v>30</v>
      </c>
      <c r="P3069" cm="1">
        <f t="array" ref="P3069">_xlfn.FILTERXML("&lt;t&gt;&lt;s&gt;" &amp; SUBSTITUTE(SUBSTITUTE(SUBSTITUTE(CLEAN(A3069), "|", "&lt;/s&gt;&lt;s&gt;"), ",", "&lt;/s&gt;&lt;s&gt;"), ";", "&lt;/s&gt;&lt;s&gt;") &amp; "&lt;/s&gt;&lt;/t&gt;", "//s[last()-2]")</f>
        <v>165</v>
      </c>
      <c r="Q3069" cm="1">
        <f t="array" ref="Q3069">_xlfn.FILTERXML("&lt;t&gt;&lt;s&gt;" &amp; SUBSTITUTE(SUBSTITUTE(SUBSTITUTE(A3069, "|", "&lt;/s&gt;&lt;s&gt;"), ",", "&lt;/s&gt;&lt;s&gt;"), ";", "&lt;/s&gt;&lt;s&gt;") &amp; "&lt;/s&gt;&lt;/t&gt;", "//s[last()-1]")</f>
        <v>200</v>
      </c>
      <c r="R3069" t="s">
        <v>614</v>
      </c>
      <c r="S3069" s="20">
        <f>Table1[[#This Row],[Qty Sold]]/Table1[[#This Row],[Qty Added]]</f>
        <v>0.5</v>
      </c>
      <c r="T3069" s="19">
        <f>Table1[[#This Row],[Unit Price]]*Table1[[#This Row],[Stock]]</f>
        <v>33000</v>
      </c>
    </row>
    <row r="3070" spans="1:20" x14ac:dyDescent="0.3">
      <c r="A3070" t="s">
        <v>279</v>
      </c>
      <c r="J3070" s="18" t="str">
        <f t="shared" si="188"/>
        <v>08-01-2026</v>
      </c>
      <c r="K3070" t="str">
        <f t="shared" si="189"/>
        <v>SKU228</v>
      </c>
      <c r="L3070" t="str">
        <f t="shared" si="190"/>
        <v>Storage Jar Medium</v>
      </c>
      <c r="M3070" t="s">
        <v>553</v>
      </c>
      <c r="N3070">
        <f t="shared" si="191"/>
        <v>65</v>
      </c>
      <c r="O3070" cm="1">
        <f t="array" ref="O3070">_xlfn.FILTERXML("&lt;t&gt;&lt;s&gt;" &amp; SUBSTITUTE(SUBSTITUTE(A3070, "|", "&lt;/s&gt;&lt;s&gt;"), ";", "&lt;/s&gt;&lt;s&gt;") &amp; "&lt;/s&gt;&lt;/t&gt;", "//s[last()-2]")</f>
        <v>35</v>
      </c>
      <c r="P3070" cm="1">
        <f t="array" ref="P3070">_xlfn.FILTERXML("&lt;t&gt;&lt;s&gt;" &amp; SUBSTITUTE(SUBSTITUTE(SUBSTITUTE(CLEAN(A3070), "|", "&lt;/s&gt;&lt;s&gt;"), ",", "&lt;/s&gt;&lt;s&gt;"), ";", "&lt;/s&gt;&lt;s&gt;") &amp; "&lt;/s&gt;&lt;/t&gt;", "//s[last()-2]")</f>
        <v>140</v>
      </c>
      <c r="Q3070" cm="1">
        <f t="array" ref="Q3070">_xlfn.FILTERXML("&lt;t&gt;&lt;s&gt;" &amp; SUBSTITUTE(SUBSTITUTE(SUBSTITUTE(A3070, "|", "&lt;/s&gt;&lt;s&gt;"), ",", "&lt;/s&gt;&lt;s&gt;"), ";", "&lt;/s&gt;&lt;s&gt;") &amp; "&lt;/s&gt;&lt;/t&gt;", "//s[last()-1]")</f>
        <v>260</v>
      </c>
      <c r="R3070" t="s">
        <v>593</v>
      </c>
      <c r="S3070" s="20">
        <f>Table1[[#This Row],[Qty Sold]]/Table1[[#This Row],[Qty Added]]</f>
        <v>0.53846153846153844</v>
      </c>
      <c r="T3070" s="19">
        <f>Table1[[#This Row],[Unit Price]]*Table1[[#This Row],[Stock]]</f>
        <v>36400</v>
      </c>
    </row>
    <row r="3071" spans="1:20" x14ac:dyDescent="0.3">
      <c r="A3071" t="s">
        <v>280</v>
      </c>
      <c r="J3071" s="18" t="str">
        <f t="shared" si="188"/>
        <v>09-01-2026</v>
      </c>
      <c r="K3071" t="str">
        <f t="shared" si="189"/>
        <v>SKU229</v>
      </c>
      <c r="L3071" t="str">
        <f t="shared" si="190"/>
        <v>Steel Tiffin Large</v>
      </c>
      <c r="M3071" t="s">
        <v>541</v>
      </c>
      <c r="N3071">
        <f t="shared" si="191"/>
        <v>35</v>
      </c>
      <c r="O3071" cm="1">
        <f t="array" ref="O3071">_xlfn.FILTERXML("&lt;t&gt;&lt;s&gt;" &amp; SUBSTITUTE(SUBSTITUTE(A3071, "|", "&lt;/s&gt;&lt;s&gt;"), ";", "&lt;/s&gt;&lt;s&gt;") &amp; "&lt;/s&gt;&lt;/t&gt;", "//s[last()-2]")</f>
        <v>20</v>
      </c>
      <c r="P3071" cm="1">
        <f t="array" ref="P3071">_xlfn.FILTERXML("&lt;t&gt;&lt;s&gt;" &amp; SUBSTITUTE(SUBSTITUTE(SUBSTITUTE(CLEAN(A3071), "|", "&lt;/s&gt;&lt;s&gt;"), ",", "&lt;/s&gt;&lt;s&gt;"), ";", "&lt;/s&gt;&lt;s&gt;") &amp; "&lt;/s&gt;&lt;/t&gt;", "//s[last()-2]")</f>
        <v>80</v>
      </c>
      <c r="Q3071" cm="1">
        <f t="array" ref="Q3071">_xlfn.FILTERXML("&lt;t&gt;&lt;s&gt;" &amp; SUBSTITUTE(SUBSTITUTE(SUBSTITUTE(A3071, "|", "&lt;/s&gt;&lt;s&gt;"), ",", "&lt;/s&gt;&lt;s&gt;"), ";", "&lt;/s&gt;&lt;s&gt;") &amp; "&lt;/s&gt;&lt;/t&gt;", "//s[last()-1]")</f>
        <v>500</v>
      </c>
      <c r="R3071" t="s">
        <v>582</v>
      </c>
      <c r="S3071" s="20">
        <f>Table1[[#This Row],[Qty Sold]]/Table1[[#This Row],[Qty Added]]</f>
        <v>0.5714285714285714</v>
      </c>
      <c r="T3071" s="19">
        <f>Table1[[#This Row],[Unit Price]]*Table1[[#This Row],[Stock]]</f>
        <v>40000</v>
      </c>
    </row>
    <row r="3072" spans="1:20" x14ac:dyDescent="0.3">
      <c r="A3072" t="s">
        <v>281</v>
      </c>
      <c r="J3072" s="18" t="str">
        <f t="shared" si="188"/>
        <v>10-01-2026</v>
      </c>
      <c r="K3072" t="str">
        <f t="shared" si="189"/>
        <v>SKU230</v>
      </c>
      <c r="L3072" t="str">
        <f t="shared" si="190"/>
        <v>steel tiffin large</v>
      </c>
      <c r="M3072" t="s">
        <v>542</v>
      </c>
      <c r="N3072">
        <f t="shared" si="191"/>
        <v>25</v>
      </c>
      <c r="O3072" cm="1">
        <f t="array" ref="O3072">_xlfn.FILTERXML("&lt;t&gt;&lt;s&gt;" &amp; SUBSTITUTE(SUBSTITUTE(A3072, "|", "&lt;/s&gt;&lt;s&gt;"), ";", "&lt;/s&gt;&lt;s&gt;") &amp; "&lt;/s&gt;&lt;/t&gt;", "//s[last()-2]")</f>
        <v>12</v>
      </c>
      <c r="P3072" cm="1">
        <f t="array" ref="P3072">_xlfn.FILTERXML("&lt;t&gt;&lt;s&gt;" &amp; SUBSTITUTE(SUBSTITUTE(SUBSTITUTE(CLEAN(A3072), "|", "&lt;/s&gt;&lt;s&gt;"), ",", "&lt;/s&gt;&lt;s&gt;"), ";", "&lt;/s&gt;&lt;s&gt;") &amp; "&lt;/s&gt;&lt;/t&gt;", "//s[last()-2]")</f>
        <v>85</v>
      </c>
      <c r="Q3072" cm="1">
        <f t="array" ref="Q3072">_xlfn.FILTERXML("&lt;t&gt;&lt;s&gt;" &amp; SUBSTITUTE(SUBSTITUTE(SUBSTITUTE(A3072, "|", "&lt;/s&gt;&lt;s&gt;"), ",", "&lt;/s&gt;&lt;s&gt;"), ";", "&lt;/s&gt;&lt;s&gt;") &amp; "&lt;/s&gt;&lt;/t&gt;", "//s[last()-1]")</f>
        <v>500</v>
      </c>
      <c r="R3072" t="s">
        <v>600</v>
      </c>
      <c r="S3072" s="20">
        <f>Table1[[#This Row],[Qty Sold]]/Table1[[#This Row],[Qty Added]]</f>
        <v>0.48</v>
      </c>
      <c r="T3072" s="19">
        <f>Table1[[#This Row],[Unit Price]]*Table1[[#This Row],[Stock]]</f>
        <v>42500</v>
      </c>
    </row>
    <row r="3073" spans="1:20" x14ac:dyDescent="0.3">
      <c r="A3073" t="s">
        <v>282</v>
      </c>
      <c r="J3073" s="18" t="str">
        <f t="shared" si="188"/>
        <v>11-01-2026</v>
      </c>
      <c r="K3073" t="str">
        <f t="shared" si="189"/>
        <v>SKU231</v>
      </c>
      <c r="L3073" t="str">
        <f t="shared" si="190"/>
        <v>Water Bottle 2L</v>
      </c>
      <c r="M3073" t="s">
        <v>548</v>
      </c>
      <c r="N3073">
        <f t="shared" si="191"/>
        <v>130</v>
      </c>
      <c r="O3073" cm="1">
        <f t="array" ref="O3073">_xlfn.FILTERXML("&lt;t&gt;&lt;s&gt;" &amp; SUBSTITUTE(SUBSTITUTE(A3073, "|", "&lt;/s&gt;&lt;s&gt;"), ";", "&lt;/s&gt;&lt;s&gt;") &amp; "&lt;/s&gt;&lt;/t&gt;", "//s[last()-2]")</f>
        <v>85</v>
      </c>
      <c r="P3073" cm="1">
        <f t="array" ref="P3073">_xlfn.FILTERXML("&lt;t&gt;&lt;s&gt;" &amp; SUBSTITUTE(SUBSTITUTE(SUBSTITUTE(CLEAN(A3073), "|", "&lt;/s&gt;&lt;s&gt;"), ",", "&lt;/s&gt;&lt;s&gt;"), ";", "&lt;/s&gt;&lt;s&gt;") &amp; "&lt;/s&gt;&lt;/t&gt;", "//s[last()-2]")</f>
        <v>230</v>
      </c>
      <c r="Q3073" cm="1">
        <f t="array" ref="Q3073">_xlfn.FILTERXML("&lt;t&gt;&lt;s&gt;" &amp; SUBSTITUTE(SUBSTITUTE(SUBSTITUTE(A3073, "|", "&lt;/s&gt;&lt;s&gt;"), ",", "&lt;/s&gt;&lt;s&gt;"), ";", "&lt;/s&gt;&lt;s&gt;") &amp; "&lt;/s&gt;&lt;/t&gt;", "//s[last()-1]")</f>
        <v>250</v>
      </c>
      <c r="R3073" t="s">
        <v>588</v>
      </c>
      <c r="S3073" s="20">
        <f>Table1[[#This Row],[Qty Sold]]/Table1[[#This Row],[Qty Added]]</f>
        <v>0.65384615384615385</v>
      </c>
      <c r="T3073" s="19">
        <f>Table1[[#This Row],[Unit Price]]*Table1[[#This Row],[Stock]]</f>
        <v>57500</v>
      </c>
    </row>
    <row r="3074" spans="1:20" x14ac:dyDescent="0.3">
      <c r="A3074" t="s">
        <v>283</v>
      </c>
      <c r="J3074" s="18" t="str">
        <f t="shared" si="188"/>
        <v>12-01-2026</v>
      </c>
      <c r="K3074" t="str">
        <f t="shared" si="189"/>
        <v>SKU232</v>
      </c>
      <c r="L3074" t="str">
        <f t="shared" si="190"/>
        <v>Bottle Set 8pc</v>
      </c>
      <c r="M3074" t="s">
        <v>557</v>
      </c>
      <c r="N3074">
        <f t="shared" si="191"/>
        <v>85</v>
      </c>
      <c r="O3074" cm="1">
        <f t="array" ref="O3074">_xlfn.FILTERXML("&lt;t&gt;&lt;s&gt;" &amp; SUBSTITUTE(SUBSTITUTE(A3074, "|", "&lt;/s&gt;&lt;s&gt;"), ";", "&lt;/s&gt;&lt;s&gt;") &amp; "&lt;/s&gt;&lt;/t&gt;", "//s[last()-2]")</f>
        <v>50</v>
      </c>
      <c r="P3074" cm="1">
        <f t="array" ref="P3074">_xlfn.FILTERXML("&lt;t&gt;&lt;s&gt;" &amp; SUBSTITUTE(SUBSTITUTE(SUBSTITUTE(CLEAN(A3074), "|", "&lt;/s&gt;&lt;s&gt;"), ",", "&lt;/s&gt;&lt;s&gt;"), ";", "&lt;/s&gt;&lt;s&gt;") &amp; "&lt;/s&gt;&lt;/t&gt;", "//s[last()-2]")</f>
        <v>150</v>
      </c>
      <c r="Q3074" cm="1">
        <f t="array" ref="Q3074">_xlfn.FILTERXML("&lt;t&gt;&lt;s&gt;" &amp; SUBSTITUTE(SUBSTITUTE(SUBSTITUTE(A3074, "|", "&lt;/s&gt;&lt;s&gt;"), ",", "&lt;/s&gt;&lt;s&gt;"), ";", "&lt;/s&gt;&lt;s&gt;") &amp; "&lt;/s&gt;&lt;/t&gt;", "//s[last()-1]")</f>
        <v>650</v>
      </c>
      <c r="R3074" t="s">
        <v>597</v>
      </c>
      <c r="S3074" s="20">
        <f>Table1[[#This Row],[Qty Sold]]/Table1[[#This Row],[Qty Added]]</f>
        <v>0.58823529411764708</v>
      </c>
      <c r="T3074" s="19">
        <f>Table1[[#This Row],[Unit Price]]*Table1[[#This Row],[Stock]]</f>
        <v>97500</v>
      </c>
    </row>
    <row r="3075" spans="1:20" x14ac:dyDescent="0.3">
      <c r="A3075" t="s">
        <v>284</v>
      </c>
      <c r="J3075" s="18" t="str">
        <f t="shared" ref="J3075:J3138" si="192">LEFT(A3075, FIND(",", A3075) - 1)</f>
        <v>13-01-2026</v>
      </c>
      <c r="K3075" t="str">
        <f t="shared" ref="K3075:K3138" si="193">TRIM(MID(A3075, FIND(",", A3075) + 1, FIND("|", A3075) - FIND(",", A3075) - 1))</f>
        <v>SKU233</v>
      </c>
      <c r="L3075" t="str">
        <f t="shared" ref="L3075:L3138" si="194">TRIM(_xlfn.TEXTBEFORE(_xlfn.TEXTAFTER(A3075, "|"), ";"))</f>
        <v>Serving Tray Medium</v>
      </c>
      <c r="M3075" t="s">
        <v>554</v>
      </c>
      <c r="N3075">
        <f t="shared" ref="N3075:N3138" si="195">VALUE(MID(A3075, FIND(",", A3075, FIND(";", A3075)) + 1, FIND("|", A3075, FIND(",", A3075, FIND(";", A3075))) - FIND(",", A3075, FIND(";", A3075)) - 1))</f>
        <v>40</v>
      </c>
      <c r="O3075" cm="1">
        <f t="array" ref="O3075">_xlfn.FILTERXML("&lt;t&gt;&lt;s&gt;" &amp; SUBSTITUTE(SUBSTITUTE(A3075, "|", "&lt;/s&gt;&lt;s&gt;"), ";", "&lt;/s&gt;&lt;s&gt;") &amp; "&lt;/s&gt;&lt;/t&gt;", "//s[last()-2]")</f>
        <v>20</v>
      </c>
      <c r="P3075" cm="1">
        <f t="array" ref="P3075">_xlfn.FILTERXML("&lt;t&gt;&lt;s&gt;" &amp; SUBSTITUTE(SUBSTITUTE(SUBSTITUTE(CLEAN(A3075), "|", "&lt;/s&gt;&lt;s&gt;"), ",", "&lt;/s&gt;&lt;s&gt;"), ";", "&lt;/s&gt;&lt;s&gt;") &amp; "&lt;/s&gt;&lt;/t&gt;", "//s[last()-2]")</f>
        <v>85</v>
      </c>
      <c r="Q3075" cm="1">
        <f t="array" ref="Q3075">_xlfn.FILTERXML("&lt;t&gt;&lt;s&gt;" &amp; SUBSTITUTE(SUBSTITUTE(SUBSTITUTE(A3075, "|", "&lt;/s&gt;&lt;s&gt;"), ",", "&lt;/s&gt;&lt;s&gt;"), ";", "&lt;/s&gt;&lt;s&gt;") &amp; "&lt;/s&gt;&lt;/t&gt;", "//s[last()-1]")</f>
        <v>550</v>
      </c>
      <c r="R3075" t="s">
        <v>594</v>
      </c>
      <c r="S3075" s="20">
        <f>Table1[[#This Row],[Qty Sold]]/Table1[[#This Row],[Qty Added]]</f>
        <v>0.5</v>
      </c>
      <c r="T3075" s="19">
        <f>Table1[[#This Row],[Unit Price]]*Table1[[#This Row],[Stock]]</f>
        <v>46750</v>
      </c>
    </row>
    <row r="3076" spans="1:20" x14ac:dyDescent="0.3">
      <c r="A3076" t="s">
        <v>285</v>
      </c>
      <c r="J3076" s="18" t="str">
        <f t="shared" si="192"/>
        <v>14-01-2026</v>
      </c>
      <c r="K3076" t="str">
        <f t="shared" si="193"/>
        <v>SKU234</v>
      </c>
      <c r="L3076" t="str">
        <f t="shared" si="194"/>
        <v>Serving tray medium</v>
      </c>
      <c r="M3076" t="s">
        <v>554</v>
      </c>
      <c r="N3076">
        <f t="shared" si="195"/>
        <v>30</v>
      </c>
      <c r="O3076" cm="1">
        <f t="array" ref="O3076">_xlfn.FILTERXML("&lt;t&gt;&lt;s&gt;" &amp; SUBSTITUTE(SUBSTITUTE(A3076, "|", "&lt;/s&gt;&lt;s&gt;"), ";", "&lt;/s&gt;&lt;s&gt;") &amp; "&lt;/s&gt;&lt;/t&gt;", "//s[last()-2]")</f>
        <v>15</v>
      </c>
      <c r="P3076" cm="1">
        <f t="array" ref="P3076">_xlfn.FILTERXML("&lt;t&gt;&lt;s&gt;" &amp; SUBSTITUTE(SUBSTITUTE(SUBSTITUTE(CLEAN(A3076), "|", "&lt;/s&gt;&lt;s&gt;"), ",", "&lt;/s&gt;&lt;s&gt;"), ";", "&lt;/s&gt;&lt;s&gt;") &amp; "&lt;/s&gt;&lt;/t&gt;", "//s[last()-2]")</f>
        <v>90</v>
      </c>
      <c r="Q3076" cm="1">
        <f t="array" ref="Q3076">_xlfn.FILTERXML("&lt;t&gt;&lt;s&gt;" &amp; SUBSTITUTE(SUBSTITUTE(SUBSTITUTE(A3076, "|", "&lt;/s&gt;&lt;s&gt;"), ",", "&lt;/s&gt;&lt;s&gt;"), ";", "&lt;/s&gt;&lt;s&gt;") &amp; "&lt;/s&gt;&lt;/t&gt;", "//s[last()-1]")</f>
        <v>550</v>
      </c>
      <c r="R3076" t="s">
        <v>594</v>
      </c>
      <c r="S3076" s="20">
        <f>Table1[[#This Row],[Qty Sold]]/Table1[[#This Row],[Qty Added]]</f>
        <v>0.5</v>
      </c>
      <c r="T3076" s="19">
        <f>Table1[[#This Row],[Unit Price]]*Table1[[#This Row],[Stock]]</f>
        <v>49500</v>
      </c>
    </row>
    <row r="3077" spans="1:20" x14ac:dyDescent="0.3">
      <c r="A3077" t="s">
        <v>286</v>
      </c>
      <c r="J3077" s="18" t="str">
        <f t="shared" si="192"/>
        <v>15-01-2026</v>
      </c>
      <c r="K3077" t="str">
        <f t="shared" si="193"/>
        <v>SKU235</v>
      </c>
      <c r="L3077" t="str">
        <f t="shared" si="194"/>
        <v>Pressure Cooker 6L</v>
      </c>
      <c r="M3077" t="s">
        <v>555</v>
      </c>
      <c r="N3077">
        <f t="shared" si="195"/>
        <v>20</v>
      </c>
      <c r="O3077" cm="1">
        <f t="array" ref="O3077">_xlfn.FILTERXML("&lt;t&gt;&lt;s&gt;" &amp; SUBSTITUTE(SUBSTITUTE(A3077, "|", "&lt;/s&gt;&lt;s&gt;"), ";", "&lt;/s&gt;&lt;s&gt;") &amp; "&lt;/s&gt;&lt;/t&gt;", "//s[last()-2]")</f>
        <v>12</v>
      </c>
      <c r="P3077" cm="1">
        <f t="array" ref="P3077">_xlfn.FILTERXML("&lt;t&gt;&lt;s&gt;" &amp; SUBSTITUTE(SUBSTITUTE(SUBSTITUTE(CLEAN(A3077), "|", "&lt;/s&gt;&lt;s&gt;"), ",", "&lt;/s&gt;&lt;s&gt;"), ";", "&lt;/s&gt;&lt;s&gt;") &amp; "&lt;/s&gt;&lt;/t&gt;", "//s[last()-2]")</f>
        <v>45</v>
      </c>
      <c r="Q3077" cm="1">
        <f t="array" ref="Q3077">_xlfn.FILTERXML("&lt;t&gt;&lt;s&gt;" &amp; SUBSTITUTE(SUBSTITUTE(SUBSTITUTE(A3077, "|", "&lt;/s&gt;&lt;s&gt;"), ",", "&lt;/s&gt;&lt;s&gt;"), ";", "&lt;/s&gt;&lt;s&gt;") &amp; "&lt;/s&gt;&lt;/t&gt;", "//s[last()-1]")</f>
        <v>2500</v>
      </c>
      <c r="R3077" t="s">
        <v>595</v>
      </c>
      <c r="S3077" s="20">
        <f>Table1[[#This Row],[Qty Sold]]/Table1[[#This Row],[Qty Added]]</f>
        <v>0.6</v>
      </c>
      <c r="T3077" s="19">
        <f>Table1[[#This Row],[Unit Price]]*Table1[[#This Row],[Stock]]</f>
        <v>112500</v>
      </c>
    </row>
    <row r="3078" spans="1:20" x14ac:dyDescent="0.3">
      <c r="A3078" t="s">
        <v>287</v>
      </c>
      <c r="J3078" s="18" t="str">
        <f t="shared" si="192"/>
        <v>16-01-2026</v>
      </c>
      <c r="K3078" t="str">
        <f t="shared" si="193"/>
        <v>SKU236</v>
      </c>
      <c r="L3078" t="str">
        <f t="shared" si="194"/>
        <v>pressure cooker 6 L</v>
      </c>
      <c r="M3078" t="s">
        <v>567</v>
      </c>
      <c r="N3078">
        <f t="shared" si="195"/>
        <v>12</v>
      </c>
      <c r="O3078" cm="1">
        <f t="array" ref="O3078">_xlfn.FILTERXML("&lt;t&gt;&lt;s&gt;" &amp; SUBSTITUTE(SUBSTITUTE(A3078, "|", "&lt;/s&gt;&lt;s&gt;"), ";", "&lt;/s&gt;&lt;s&gt;") &amp; "&lt;/s&gt;&lt;/t&gt;", "//s[last()-2]")</f>
        <v>6</v>
      </c>
      <c r="P3078" cm="1">
        <f t="array" ref="P3078">_xlfn.FILTERXML("&lt;t&gt;&lt;s&gt;" &amp; SUBSTITUTE(SUBSTITUTE(SUBSTITUTE(CLEAN(A3078), "|", "&lt;/s&gt;&lt;s&gt;"), ",", "&lt;/s&gt;&lt;s&gt;"), ";", "&lt;/s&gt;&lt;s&gt;") &amp; "&lt;/s&gt;&lt;/t&gt;", "//s[last()-2]")</f>
        <v>48</v>
      </c>
      <c r="Q3078" cm="1">
        <f t="array" ref="Q3078">_xlfn.FILTERXML("&lt;t&gt;&lt;s&gt;" &amp; SUBSTITUTE(SUBSTITUTE(SUBSTITUTE(A3078, "|", "&lt;/s&gt;&lt;s&gt;"), ",", "&lt;/s&gt;&lt;s&gt;"), ";", "&lt;/s&gt;&lt;s&gt;") &amp; "&lt;/s&gt;&lt;/t&gt;", "//s[last()-1]")</f>
        <v>2500</v>
      </c>
      <c r="R3078" t="s">
        <v>608</v>
      </c>
      <c r="S3078" s="20">
        <f>Table1[[#This Row],[Qty Sold]]/Table1[[#This Row],[Qty Added]]</f>
        <v>0.5</v>
      </c>
      <c r="T3078" s="19">
        <f>Table1[[#This Row],[Unit Price]]*Table1[[#This Row],[Stock]]</f>
        <v>120000</v>
      </c>
    </row>
    <row r="3079" spans="1:20" x14ac:dyDescent="0.3">
      <c r="A3079" t="s">
        <v>288</v>
      </c>
      <c r="J3079" s="18" t="str">
        <f t="shared" si="192"/>
        <v>17-01-2026</v>
      </c>
      <c r="K3079" t="str">
        <f t="shared" si="193"/>
        <v>SKU237</v>
      </c>
      <c r="L3079" t="str">
        <f t="shared" si="194"/>
        <v>Electric Rice Cooker Pro</v>
      </c>
      <c r="M3079" t="s">
        <v>565</v>
      </c>
      <c r="N3079">
        <f t="shared" si="195"/>
        <v>10</v>
      </c>
      <c r="O3079" cm="1">
        <f t="array" ref="O3079">_xlfn.FILTERXML("&lt;t&gt;&lt;s&gt;" &amp; SUBSTITUTE(SUBSTITUTE(A3079, "|", "&lt;/s&gt;&lt;s&gt;"), ";", "&lt;/s&gt;&lt;s&gt;") &amp; "&lt;/s&gt;&lt;/t&gt;", "//s[last()-2]")</f>
        <v>5</v>
      </c>
      <c r="P3079" cm="1">
        <f t="array" ref="P3079">_xlfn.FILTERXML("&lt;t&gt;&lt;s&gt;" &amp; SUBSTITUTE(SUBSTITUTE(SUBSTITUTE(CLEAN(A3079), "|", "&lt;/s&gt;&lt;s&gt;"), ",", "&lt;/s&gt;&lt;s&gt;"), ";", "&lt;/s&gt;&lt;s&gt;") &amp; "&lt;/s&gt;&lt;/t&gt;", "//s[last()-2]")</f>
        <v>25</v>
      </c>
      <c r="Q3079" cm="1">
        <f t="array" ref="Q3079">_xlfn.FILTERXML("&lt;t&gt;&lt;s&gt;" &amp; SUBSTITUTE(SUBSTITUTE(SUBSTITUTE(A3079, "|", "&lt;/s&gt;&lt;s&gt;"), ",", "&lt;/s&gt;&lt;s&gt;"), ";", "&lt;/s&gt;&lt;s&gt;") &amp; "&lt;/s&gt;&lt;/t&gt;", "//s[last()-1]")</f>
        <v>3500</v>
      </c>
      <c r="R3079" t="s">
        <v>606</v>
      </c>
      <c r="S3079" s="20">
        <f>Table1[[#This Row],[Qty Sold]]/Table1[[#This Row],[Qty Added]]</f>
        <v>0.5</v>
      </c>
      <c r="T3079" s="19">
        <f>Table1[[#This Row],[Unit Price]]*Table1[[#This Row],[Stock]]</f>
        <v>87500</v>
      </c>
    </row>
    <row r="3080" spans="1:20" x14ac:dyDescent="0.3">
      <c r="A3080" t="s">
        <v>289</v>
      </c>
      <c r="J3080" s="18" t="str">
        <f t="shared" si="192"/>
        <v>18-01-2026</v>
      </c>
      <c r="K3080" t="str">
        <f t="shared" si="193"/>
        <v>SKU238</v>
      </c>
      <c r="L3080" t="str">
        <f t="shared" si="194"/>
        <v>Electric rice cooker pro</v>
      </c>
      <c r="M3080" t="s">
        <v>565</v>
      </c>
      <c r="N3080">
        <f t="shared" si="195"/>
        <v>8</v>
      </c>
      <c r="O3080" cm="1">
        <f t="array" ref="O3080">_xlfn.FILTERXML("&lt;t&gt;&lt;s&gt;" &amp; SUBSTITUTE(SUBSTITUTE(A3080, "|", "&lt;/s&gt;&lt;s&gt;"), ";", "&lt;/s&gt;&lt;s&gt;") &amp; "&lt;/s&gt;&lt;/t&gt;", "//s[last()-2]")</f>
        <v>4</v>
      </c>
      <c r="P3080" cm="1">
        <f t="array" ref="P3080">_xlfn.FILTERXML("&lt;t&gt;&lt;s&gt;" &amp; SUBSTITUTE(SUBSTITUTE(SUBSTITUTE(CLEAN(A3080), "|", "&lt;/s&gt;&lt;s&gt;"), ",", "&lt;/s&gt;&lt;s&gt;"), ";", "&lt;/s&gt;&lt;s&gt;") &amp; "&lt;/s&gt;&lt;/t&gt;", "//s[last()-2]")</f>
        <v>28</v>
      </c>
      <c r="Q3080" cm="1">
        <f t="array" ref="Q3080">_xlfn.FILTERXML("&lt;t&gt;&lt;s&gt;" &amp; SUBSTITUTE(SUBSTITUTE(SUBSTITUTE(A3080, "|", "&lt;/s&gt;&lt;s&gt;"), ",", "&lt;/s&gt;&lt;s&gt;"), ";", "&lt;/s&gt;&lt;s&gt;") &amp; "&lt;/s&gt;&lt;/t&gt;", "//s[last()-1]")</f>
        <v>3500</v>
      </c>
      <c r="R3080" t="s">
        <v>606</v>
      </c>
      <c r="S3080" s="20">
        <f>Table1[[#This Row],[Qty Sold]]/Table1[[#This Row],[Qty Added]]</f>
        <v>0.5</v>
      </c>
      <c r="T3080" s="19">
        <f>Table1[[#This Row],[Unit Price]]*Table1[[#This Row],[Stock]]</f>
        <v>98000</v>
      </c>
    </row>
    <row r="3081" spans="1:20" x14ac:dyDescent="0.3">
      <c r="A3081" t="s">
        <v>290</v>
      </c>
      <c r="J3081" s="18" t="str">
        <f t="shared" si="192"/>
        <v>19-01-2026</v>
      </c>
      <c r="K3081" t="str">
        <f t="shared" si="193"/>
        <v>SKU239</v>
      </c>
      <c r="L3081" t="str">
        <f t="shared" si="194"/>
        <v>Mixer Grinder Pro</v>
      </c>
      <c r="M3081" t="s">
        <v>566</v>
      </c>
      <c r="N3081">
        <f t="shared" si="195"/>
        <v>12</v>
      </c>
      <c r="O3081" cm="1">
        <f t="array" ref="O3081">_xlfn.FILTERXML("&lt;t&gt;&lt;s&gt;" &amp; SUBSTITUTE(SUBSTITUTE(A3081, "|", "&lt;/s&gt;&lt;s&gt;"), ";", "&lt;/s&gt;&lt;s&gt;") &amp; "&lt;/s&gt;&lt;/t&gt;", "//s[last()-2]")</f>
        <v>6</v>
      </c>
      <c r="P3081" cm="1">
        <f t="array" ref="P3081">_xlfn.FILTERXML("&lt;t&gt;&lt;s&gt;" &amp; SUBSTITUTE(SUBSTITUTE(SUBSTITUTE(CLEAN(A3081), "|", "&lt;/s&gt;&lt;s&gt;"), ",", "&lt;/s&gt;&lt;s&gt;"), ";", "&lt;/s&gt;&lt;s&gt;") &amp; "&lt;/s&gt;&lt;/t&gt;", "//s[last()-2]")</f>
        <v>30</v>
      </c>
      <c r="Q3081" cm="1">
        <f t="array" ref="Q3081">_xlfn.FILTERXML("&lt;t&gt;&lt;s&gt;" &amp; SUBSTITUTE(SUBSTITUTE(SUBSTITUTE(A3081, "|", "&lt;/s&gt;&lt;s&gt;"), ",", "&lt;/s&gt;&lt;s&gt;"), ";", "&lt;/s&gt;&lt;s&gt;") &amp; "&lt;/s&gt;&lt;/t&gt;", "//s[last()-1]")</f>
        <v>5000</v>
      </c>
      <c r="R3081" t="s">
        <v>607</v>
      </c>
      <c r="S3081" s="20">
        <f>Table1[[#This Row],[Qty Sold]]/Table1[[#This Row],[Qty Added]]</f>
        <v>0.5</v>
      </c>
      <c r="T3081" s="19">
        <f>Table1[[#This Row],[Unit Price]]*Table1[[#This Row],[Stock]]</f>
        <v>150000</v>
      </c>
    </row>
    <row r="3082" spans="1:20" x14ac:dyDescent="0.3">
      <c r="A3082" t="s">
        <v>291</v>
      </c>
      <c r="J3082" s="18" t="str">
        <f t="shared" si="192"/>
        <v>20-01-2026</v>
      </c>
      <c r="K3082" t="str">
        <f t="shared" si="193"/>
        <v>SKU240</v>
      </c>
      <c r="L3082" t="str">
        <f t="shared" si="194"/>
        <v>Mixer grinder pro</v>
      </c>
      <c r="M3082" t="s">
        <v>566</v>
      </c>
      <c r="N3082">
        <f t="shared" si="195"/>
        <v>10</v>
      </c>
      <c r="O3082" cm="1">
        <f t="array" ref="O3082">_xlfn.FILTERXML("&lt;t&gt;&lt;s&gt;" &amp; SUBSTITUTE(SUBSTITUTE(A3082, "|", "&lt;/s&gt;&lt;s&gt;"), ";", "&lt;/s&gt;&lt;s&gt;") &amp; "&lt;/s&gt;&lt;/t&gt;", "//s[last()-2]")</f>
        <v>5</v>
      </c>
      <c r="P3082" cm="1">
        <f t="array" ref="P3082">_xlfn.FILTERXML("&lt;t&gt;&lt;s&gt;" &amp; SUBSTITUTE(SUBSTITUTE(SUBSTITUTE(CLEAN(A3082), "|", "&lt;/s&gt;&lt;s&gt;"), ",", "&lt;/s&gt;&lt;s&gt;"), ";", "&lt;/s&gt;&lt;s&gt;") &amp; "&lt;/s&gt;&lt;/t&gt;", "//s[last()-2]")</f>
        <v>32</v>
      </c>
      <c r="Q3082" cm="1">
        <f t="array" ref="Q3082">_xlfn.FILTERXML("&lt;t&gt;&lt;s&gt;" &amp; SUBSTITUTE(SUBSTITUTE(SUBSTITUTE(A3082, "|", "&lt;/s&gt;&lt;s&gt;"), ",", "&lt;/s&gt;&lt;s&gt;"), ";", "&lt;/s&gt;&lt;s&gt;") &amp; "&lt;/s&gt;&lt;/t&gt;", "//s[last()-1]")</f>
        <v>5000</v>
      </c>
      <c r="R3082" t="s">
        <v>607</v>
      </c>
      <c r="S3082" s="20">
        <f>Table1[[#This Row],[Qty Sold]]/Table1[[#This Row],[Qty Added]]</f>
        <v>0.5</v>
      </c>
      <c r="T3082" s="19">
        <f>Table1[[#This Row],[Unit Price]]*Table1[[#This Row],[Stock]]</f>
        <v>160000</v>
      </c>
    </row>
    <row r="3083" spans="1:20" x14ac:dyDescent="0.3">
      <c r="A3083" t="s">
        <v>292</v>
      </c>
      <c r="J3083" s="18" t="str">
        <f t="shared" si="192"/>
        <v>21-01-2026</v>
      </c>
      <c r="K3083" t="str">
        <f t="shared" si="193"/>
        <v>SKU241</v>
      </c>
      <c r="L3083" t="str">
        <f t="shared" si="194"/>
        <v>Steel Plate Pro</v>
      </c>
      <c r="M3083" t="s">
        <v>541</v>
      </c>
      <c r="N3083">
        <f t="shared" si="195"/>
        <v>70</v>
      </c>
      <c r="O3083" cm="1">
        <f t="array" ref="O3083">_xlfn.FILTERXML("&lt;t&gt;&lt;s&gt;" &amp; SUBSTITUTE(SUBSTITUTE(A3083, "|", "&lt;/s&gt;&lt;s&gt;"), ";", "&lt;/s&gt;&lt;s&gt;") &amp; "&lt;/s&gt;&lt;/t&gt;", "//s[last()-2]")</f>
        <v>45</v>
      </c>
      <c r="P3083" cm="1">
        <f t="array" ref="P3083">_xlfn.FILTERXML("&lt;t&gt;&lt;s&gt;" &amp; SUBSTITUTE(SUBSTITUTE(SUBSTITUTE(CLEAN(A3083), "|", "&lt;/s&gt;&lt;s&gt;"), ",", "&lt;/s&gt;&lt;s&gt;"), ";", "&lt;/s&gt;&lt;s&gt;") &amp; "&lt;/s&gt;&lt;/t&gt;", "//s[last()-2]")</f>
        <v>180</v>
      </c>
      <c r="Q3083" cm="1">
        <f t="array" ref="Q3083">_xlfn.FILTERXML("&lt;t&gt;&lt;s&gt;" &amp; SUBSTITUTE(SUBSTITUTE(SUBSTITUTE(A3083, "|", "&lt;/s&gt;&lt;s&gt;"), ",", "&lt;/s&gt;&lt;s&gt;"), ";", "&lt;/s&gt;&lt;s&gt;") &amp; "&lt;/s&gt;&lt;/t&gt;", "//s[last()-1]")</f>
        <v>200</v>
      </c>
      <c r="R3083" t="s">
        <v>582</v>
      </c>
      <c r="S3083" s="20">
        <f>Table1[[#This Row],[Qty Sold]]/Table1[[#This Row],[Qty Added]]</f>
        <v>0.6428571428571429</v>
      </c>
      <c r="T3083" s="19">
        <f>Table1[[#This Row],[Unit Price]]*Table1[[#This Row],[Stock]]</f>
        <v>36000</v>
      </c>
    </row>
    <row r="3084" spans="1:20" x14ac:dyDescent="0.3">
      <c r="A3084" t="s">
        <v>293</v>
      </c>
      <c r="J3084" s="18" t="str">
        <f t="shared" si="192"/>
        <v>22-01-2026</v>
      </c>
      <c r="K3084" t="str">
        <f t="shared" si="193"/>
        <v>SKU242</v>
      </c>
      <c r="L3084" t="str">
        <f t="shared" si="194"/>
        <v>Steel plate pro</v>
      </c>
      <c r="M3084" t="s">
        <v>541</v>
      </c>
      <c r="N3084">
        <f t="shared" si="195"/>
        <v>50</v>
      </c>
      <c r="O3084" cm="1">
        <f t="array" ref="O3084">_xlfn.FILTERXML("&lt;t&gt;&lt;s&gt;" &amp; SUBSTITUTE(SUBSTITUTE(A3084, "|", "&lt;/s&gt;&lt;s&gt;"), ";", "&lt;/s&gt;&lt;s&gt;") &amp; "&lt;/s&gt;&lt;/t&gt;", "//s[last()-2]")</f>
        <v>25</v>
      </c>
      <c r="P3084" cm="1">
        <f t="array" ref="P3084">_xlfn.FILTERXML("&lt;t&gt;&lt;s&gt;" &amp; SUBSTITUTE(SUBSTITUTE(SUBSTITUTE(CLEAN(A3084), "|", "&lt;/s&gt;&lt;s&gt;"), ",", "&lt;/s&gt;&lt;s&gt;"), ";", "&lt;/s&gt;&lt;s&gt;") &amp; "&lt;/s&gt;&lt;/t&gt;", "//s[last()-2]")</f>
        <v>190</v>
      </c>
      <c r="Q3084" cm="1">
        <f t="array" ref="Q3084">_xlfn.FILTERXML("&lt;t&gt;&lt;s&gt;" &amp; SUBSTITUTE(SUBSTITUTE(SUBSTITUTE(A3084, "|", "&lt;/s&gt;&lt;s&gt;"), ",", "&lt;/s&gt;&lt;s&gt;"), ";", "&lt;/s&gt;&lt;s&gt;") &amp; "&lt;/s&gt;&lt;/t&gt;", "//s[last()-1]")</f>
        <v>200</v>
      </c>
      <c r="R3084" t="s">
        <v>582</v>
      </c>
      <c r="S3084" s="20">
        <f>Table1[[#This Row],[Qty Sold]]/Table1[[#This Row],[Qty Added]]</f>
        <v>0.5</v>
      </c>
      <c r="T3084" s="19">
        <f>Table1[[#This Row],[Unit Price]]*Table1[[#This Row],[Stock]]</f>
        <v>38000</v>
      </c>
    </row>
    <row r="3085" spans="1:20" x14ac:dyDescent="0.3">
      <c r="A3085" t="s">
        <v>294</v>
      </c>
      <c r="J3085" s="18" t="str">
        <f t="shared" si="192"/>
        <v>23-01-2026</v>
      </c>
      <c r="K3085" t="str">
        <f t="shared" si="193"/>
        <v>SKU243</v>
      </c>
      <c r="L3085" t="str">
        <f t="shared" si="194"/>
        <v>Glass Set Pro</v>
      </c>
      <c r="M3085" t="s">
        <v>545</v>
      </c>
      <c r="N3085">
        <f t="shared" si="195"/>
        <v>30</v>
      </c>
      <c r="O3085" cm="1">
        <f t="array" ref="O3085">_xlfn.FILTERXML("&lt;t&gt;&lt;s&gt;" &amp; SUBSTITUTE(SUBSTITUTE(A3085, "|", "&lt;/s&gt;&lt;s&gt;"), ";", "&lt;/s&gt;&lt;s&gt;") &amp; "&lt;/s&gt;&lt;/t&gt;", "//s[last()-2]")</f>
        <v>15</v>
      </c>
      <c r="P3085" cm="1">
        <f t="array" ref="P3085">_xlfn.FILTERXML("&lt;t&gt;&lt;s&gt;" &amp; SUBSTITUTE(SUBSTITUTE(SUBSTITUTE(CLEAN(A3085), "|", "&lt;/s&gt;&lt;s&gt;"), ",", "&lt;/s&gt;&lt;s&gt;"), ";", "&lt;/s&gt;&lt;s&gt;") &amp; "&lt;/s&gt;&lt;/t&gt;", "//s[last()-2]")</f>
        <v>85</v>
      </c>
      <c r="Q3085" cm="1">
        <f t="array" ref="Q3085">_xlfn.FILTERXML("&lt;t&gt;&lt;s&gt;" &amp; SUBSTITUTE(SUBSTITUTE(SUBSTITUTE(A3085, "|", "&lt;/s&gt;&lt;s&gt;"), ",", "&lt;/s&gt;&lt;s&gt;"), ";", "&lt;/s&gt;&lt;s&gt;") &amp; "&lt;/s&gt;&lt;/t&gt;", "//s[last()-1]")</f>
        <v>600</v>
      </c>
      <c r="R3085" t="s">
        <v>585</v>
      </c>
      <c r="S3085" s="20">
        <f>Table1[[#This Row],[Qty Sold]]/Table1[[#This Row],[Qty Added]]</f>
        <v>0.5</v>
      </c>
      <c r="T3085" s="19">
        <f>Table1[[#This Row],[Unit Price]]*Table1[[#This Row],[Stock]]</f>
        <v>51000</v>
      </c>
    </row>
    <row r="3086" spans="1:20" x14ac:dyDescent="0.3">
      <c r="A3086" t="s">
        <v>295</v>
      </c>
      <c r="J3086" s="18" t="str">
        <f t="shared" si="192"/>
        <v>24-01-2026</v>
      </c>
      <c r="K3086" t="str">
        <f t="shared" si="193"/>
        <v>SKU244</v>
      </c>
      <c r="L3086" t="str">
        <f t="shared" si="194"/>
        <v>Plastic Bucket Pro</v>
      </c>
      <c r="M3086" t="s">
        <v>544</v>
      </c>
      <c r="N3086">
        <f t="shared" si="195"/>
        <v>60</v>
      </c>
      <c r="O3086" cm="1">
        <f t="array" ref="O3086">_xlfn.FILTERXML("&lt;t&gt;&lt;s&gt;" &amp; SUBSTITUTE(SUBSTITUTE(A3086, "|", "&lt;/s&gt;&lt;s&gt;"), ";", "&lt;/s&gt;&lt;s&gt;") &amp; "&lt;/s&gt;&lt;/t&gt;", "//s[last()-2]")</f>
        <v>35</v>
      </c>
      <c r="P3086" cm="1">
        <f t="array" ref="P3086">_xlfn.FILTERXML("&lt;t&gt;&lt;s&gt;" &amp; SUBSTITUTE(SUBSTITUTE(SUBSTITUTE(CLEAN(A3086), "|", "&lt;/s&gt;&lt;s&gt;"), ",", "&lt;/s&gt;&lt;s&gt;"), ";", "&lt;/s&gt;&lt;s&gt;") &amp; "&lt;/s&gt;&lt;/t&gt;", "//s[last()-2]")</f>
        <v>150</v>
      </c>
      <c r="Q3086" cm="1">
        <f t="array" ref="Q3086">_xlfn.FILTERXML("&lt;t&gt;&lt;s&gt;" &amp; SUBSTITUTE(SUBSTITUTE(SUBSTITUTE(A3086, "|", "&lt;/s&gt;&lt;s&gt;"), ",", "&lt;/s&gt;&lt;s&gt;"), ";", "&lt;/s&gt;&lt;s&gt;") &amp; "&lt;/s&gt;&lt;/t&gt;", "//s[last()-1]")</f>
        <v>280</v>
      </c>
      <c r="R3086" t="s">
        <v>584</v>
      </c>
      <c r="S3086" s="20">
        <f>Table1[[#This Row],[Qty Sold]]/Table1[[#This Row],[Qty Added]]</f>
        <v>0.58333333333333337</v>
      </c>
      <c r="T3086" s="19">
        <f>Table1[[#This Row],[Unit Price]]*Table1[[#This Row],[Stock]]</f>
        <v>42000</v>
      </c>
    </row>
    <row r="3087" spans="1:20" x14ac:dyDescent="0.3">
      <c r="A3087" t="s">
        <v>296</v>
      </c>
      <c r="J3087" s="18" t="str">
        <f t="shared" si="192"/>
        <v>25-01-2026</v>
      </c>
      <c r="K3087" t="str">
        <f t="shared" si="193"/>
        <v>SKU245</v>
      </c>
      <c r="L3087" t="str">
        <f t="shared" si="194"/>
        <v>Plastic bucket pro</v>
      </c>
      <c r="M3087" t="s">
        <v>544</v>
      </c>
      <c r="N3087">
        <f t="shared" si="195"/>
        <v>40</v>
      </c>
      <c r="O3087" cm="1">
        <f t="array" ref="O3087">_xlfn.FILTERXML("&lt;t&gt;&lt;s&gt;" &amp; SUBSTITUTE(SUBSTITUTE(A3087, "|", "&lt;/s&gt;&lt;s&gt;"), ";", "&lt;/s&gt;&lt;s&gt;") &amp; "&lt;/s&gt;&lt;/t&gt;", "//s[last()-2]")</f>
        <v>20</v>
      </c>
      <c r="P3087" cm="1">
        <f t="array" ref="P3087">_xlfn.FILTERXML("&lt;t&gt;&lt;s&gt;" &amp; SUBSTITUTE(SUBSTITUTE(SUBSTITUTE(CLEAN(A3087), "|", "&lt;/s&gt;&lt;s&gt;"), ",", "&lt;/s&gt;&lt;s&gt;"), ";", "&lt;/s&gt;&lt;s&gt;") &amp; "&lt;/s&gt;&lt;/t&gt;", "//s[last()-2]")</f>
        <v>160</v>
      </c>
      <c r="Q3087" cm="1">
        <f t="array" ref="Q3087">_xlfn.FILTERXML("&lt;t&gt;&lt;s&gt;" &amp; SUBSTITUTE(SUBSTITUTE(SUBSTITUTE(A3087, "|", "&lt;/s&gt;&lt;s&gt;"), ",", "&lt;/s&gt;&lt;s&gt;"), ";", "&lt;/s&gt;&lt;s&gt;") &amp; "&lt;/s&gt;&lt;/t&gt;", "//s[last()-1]")</f>
        <v>280</v>
      </c>
      <c r="R3087" t="s">
        <v>584</v>
      </c>
      <c r="S3087" s="20">
        <f>Table1[[#This Row],[Qty Sold]]/Table1[[#This Row],[Qty Added]]</f>
        <v>0.5</v>
      </c>
      <c r="T3087" s="19">
        <f>Table1[[#This Row],[Unit Price]]*Table1[[#This Row],[Stock]]</f>
        <v>44800</v>
      </c>
    </row>
    <row r="3088" spans="1:20" x14ac:dyDescent="0.3">
      <c r="A3088" t="s">
        <v>297</v>
      </c>
      <c r="J3088" s="18" t="str">
        <f t="shared" si="192"/>
        <v>26-01-2026</v>
      </c>
      <c r="K3088" t="str">
        <f t="shared" si="193"/>
        <v>SKU246</v>
      </c>
      <c r="L3088" t="str">
        <f t="shared" si="194"/>
        <v>Frying Pan Pro</v>
      </c>
      <c r="M3088" t="s">
        <v>547</v>
      </c>
      <c r="N3088">
        <f t="shared" si="195"/>
        <v>45</v>
      </c>
      <c r="O3088" cm="1">
        <f t="array" ref="O3088">_xlfn.FILTERXML("&lt;t&gt;&lt;s&gt;" &amp; SUBSTITUTE(SUBSTITUTE(A3088, "|", "&lt;/s&gt;&lt;s&gt;"), ";", "&lt;/s&gt;&lt;s&gt;") &amp; "&lt;/s&gt;&lt;/t&gt;", "//s[last()-2]")</f>
        <v>25</v>
      </c>
      <c r="P3088" cm="1">
        <f t="array" ref="P3088">_xlfn.FILTERXML("&lt;t&gt;&lt;s&gt;" &amp; SUBSTITUTE(SUBSTITUTE(SUBSTITUTE(CLEAN(A3088), "|", "&lt;/s&gt;&lt;s&gt;"), ",", "&lt;/s&gt;&lt;s&gt;"), ";", "&lt;/s&gt;&lt;s&gt;") &amp; "&lt;/s&gt;&lt;/t&gt;", "//s[last()-2]")</f>
        <v>110</v>
      </c>
      <c r="Q3088" cm="1">
        <f t="array" ref="Q3088">_xlfn.FILTERXML("&lt;t&gt;&lt;s&gt;" &amp; SUBSTITUTE(SUBSTITUTE(SUBSTITUTE(A3088, "|", "&lt;/s&gt;&lt;s&gt;"), ",", "&lt;/s&gt;&lt;s&gt;"), ";", "&lt;/s&gt;&lt;s&gt;") &amp; "&lt;/s&gt;&lt;/t&gt;", "//s[last()-1]")</f>
        <v>1500</v>
      </c>
      <c r="R3088" t="s">
        <v>587</v>
      </c>
      <c r="S3088" s="20">
        <f>Table1[[#This Row],[Qty Sold]]/Table1[[#This Row],[Qty Added]]</f>
        <v>0.55555555555555558</v>
      </c>
      <c r="T3088" s="19">
        <f>Table1[[#This Row],[Unit Price]]*Table1[[#This Row],[Stock]]</f>
        <v>165000</v>
      </c>
    </row>
    <row r="3089" spans="1:20" x14ac:dyDescent="0.3">
      <c r="A3089" t="s">
        <v>298</v>
      </c>
      <c r="J3089" s="18" t="str">
        <f t="shared" si="192"/>
        <v>27-01-2026</v>
      </c>
      <c r="K3089" t="str">
        <f t="shared" si="193"/>
        <v>SKU247</v>
      </c>
      <c r="L3089" t="str">
        <f t="shared" si="194"/>
        <v>frying pan pro</v>
      </c>
      <c r="M3089" t="s">
        <v>568</v>
      </c>
      <c r="N3089">
        <f t="shared" si="195"/>
        <v>30</v>
      </c>
      <c r="O3089" cm="1">
        <f t="array" ref="O3089">_xlfn.FILTERXML("&lt;t&gt;&lt;s&gt;" &amp; SUBSTITUTE(SUBSTITUTE(A3089, "|", "&lt;/s&gt;&lt;s&gt;"), ";", "&lt;/s&gt;&lt;s&gt;") &amp; "&lt;/s&gt;&lt;/t&gt;", "//s[last()-2]")</f>
        <v>15</v>
      </c>
      <c r="P3089" cm="1">
        <f t="array" ref="P3089">_xlfn.FILTERXML("&lt;t&gt;&lt;s&gt;" &amp; SUBSTITUTE(SUBSTITUTE(SUBSTITUTE(CLEAN(A3089), "|", "&lt;/s&gt;&lt;s&gt;"), ",", "&lt;/s&gt;&lt;s&gt;"), ";", "&lt;/s&gt;&lt;s&gt;") &amp; "&lt;/s&gt;&lt;/t&gt;", "//s[last()-2]")</f>
        <v>115</v>
      </c>
      <c r="Q3089" cm="1">
        <f t="array" ref="Q3089">_xlfn.FILTERXML("&lt;t&gt;&lt;s&gt;" &amp; SUBSTITUTE(SUBSTITUTE(SUBSTITUTE(A3089, "|", "&lt;/s&gt;&lt;s&gt;"), ",", "&lt;/s&gt;&lt;s&gt;"), ";", "&lt;/s&gt;&lt;s&gt;") &amp; "&lt;/s&gt;&lt;/t&gt;", "//s[last()-1]")</f>
        <v>1500</v>
      </c>
      <c r="R3089" t="s">
        <v>609</v>
      </c>
      <c r="S3089" s="20">
        <f>Table1[[#This Row],[Qty Sold]]/Table1[[#This Row],[Qty Added]]</f>
        <v>0.5</v>
      </c>
      <c r="T3089" s="19">
        <f>Table1[[#This Row],[Unit Price]]*Table1[[#This Row],[Stock]]</f>
        <v>172500</v>
      </c>
    </row>
    <row r="3090" spans="1:20" x14ac:dyDescent="0.3">
      <c r="A3090" t="s">
        <v>299</v>
      </c>
      <c r="J3090" s="18" t="str">
        <f t="shared" si="192"/>
        <v>28-01-2026</v>
      </c>
      <c r="K3090" t="str">
        <f t="shared" si="193"/>
        <v>SKU248</v>
      </c>
      <c r="L3090" t="str">
        <f t="shared" si="194"/>
        <v>Spatula Pro</v>
      </c>
      <c r="M3090" t="s">
        <v>558</v>
      </c>
      <c r="N3090">
        <f t="shared" si="195"/>
        <v>80</v>
      </c>
      <c r="O3090" cm="1">
        <f t="array" ref="O3090">_xlfn.FILTERXML("&lt;t&gt;&lt;s&gt;" &amp; SUBSTITUTE(SUBSTITUTE(A3090, "|", "&lt;/s&gt;&lt;s&gt;"), ";", "&lt;/s&gt;&lt;s&gt;") &amp; "&lt;/s&gt;&lt;/t&gt;", "//s[last()-2]")</f>
        <v>50</v>
      </c>
      <c r="P3090" cm="1">
        <f t="array" ref="P3090">_xlfn.FILTERXML("&lt;t&gt;&lt;s&gt;" &amp; SUBSTITUTE(SUBSTITUTE(SUBSTITUTE(CLEAN(A3090), "|", "&lt;/s&gt;&lt;s&gt;"), ",", "&lt;/s&gt;&lt;s&gt;"), ";", "&lt;/s&gt;&lt;s&gt;") &amp; "&lt;/s&gt;&lt;/t&gt;", "//s[last()-2]")</f>
        <v>160</v>
      </c>
      <c r="Q3090" cm="1">
        <f t="array" ref="Q3090">_xlfn.FILTERXML("&lt;t&gt;&lt;s&gt;" &amp; SUBSTITUTE(SUBSTITUTE(SUBSTITUTE(A3090, "|", "&lt;/s&gt;&lt;s&gt;"), ",", "&lt;/s&gt;&lt;s&gt;"), ";", "&lt;/s&gt;&lt;s&gt;") &amp; "&lt;/s&gt;&lt;/t&gt;", "//s[last()-1]")</f>
        <v>220</v>
      </c>
      <c r="R3090" t="s">
        <v>598</v>
      </c>
      <c r="S3090" s="20">
        <f>Table1[[#This Row],[Qty Sold]]/Table1[[#This Row],[Qty Added]]</f>
        <v>0.625</v>
      </c>
      <c r="T3090" s="19">
        <f>Table1[[#This Row],[Unit Price]]*Table1[[#This Row],[Stock]]</f>
        <v>35200</v>
      </c>
    </row>
    <row r="3091" spans="1:20" x14ac:dyDescent="0.3">
      <c r="A3091" t="s">
        <v>300</v>
      </c>
      <c r="J3091" s="18" t="str">
        <f t="shared" si="192"/>
        <v>29-01-2026</v>
      </c>
      <c r="K3091" t="str">
        <f t="shared" si="193"/>
        <v>SKU249</v>
      </c>
      <c r="L3091" t="str">
        <f t="shared" si="194"/>
        <v>Spatula pro</v>
      </c>
      <c r="M3091" t="s">
        <v>558</v>
      </c>
      <c r="N3091">
        <f t="shared" si="195"/>
        <v>60</v>
      </c>
      <c r="O3091" cm="1">
        <f t="array" ref="O3091">_xlfn.FILTERXML("&lt;t&gt;&lt;s&gt;" &amp; SUBSTITUTE(SUBSTITUTE(A3091, "|", "&lt;/s&gt;&lt;s&gt;"), ";", "&lt;/s&gt;&lt;s&gt;") &amp; "&lt;/s&gt;&lt;/t&gt;", "//s[last()-2]")</f>
        <v>30</v>
      </c>
      <c r="P3091" cm="1">
        <f t="array" ref="P3091">_xlfn.FILTERXML("&lt;t&gt;&lt;s&gt;" &amp; SUBSTITUTE(SUBSTITUTE(SUBSTITUTE(CLEAN(A3091), "|", "&lt;/s&gt;&lt;s&gt;"), ",", "&lt;/s&gt;&lt;s&gt;"), ";", "&lt;/s&gt;&lt;s&gt;") &amp; "&lt;/s&gt;&lt;/t&gt;", "//s[last()-2]")</f>
        <v>170</v>
      </c>
      <c r="Q3091" cm="1">
        <f t="array" ref="Q3091">_xlfn.FILTERXML("&lt;t&gt;&lt;s&gt;" &amp; SUBSTITUTE(SUBSTITUTE(SUBSTITUTE(A3091, "|", "&lt;/s&gt;&lt;s&gt;"), ",", "&lt;/s&gt;&lt;s&gt;"), ";", "&lt;/s&gt;&lt;s&gt;") &amp; "&lt;/s&gt;&lt;/t&gt;", "//s[last()-1]")</f>
        <v>220</v>
      </c>
      <c r="R3091" t="s">
        <v>598</v>
      </c>
      <c r="S3091" s="20">
        <f>Table1[[#This Row],[Qty Sold]]/Table1[[#This Row],[Qty Added]]</f>
        <v>0.5</v>
      </c>
      <c r="T3091" s="19">
        <f>Table1[[#This Row],[Unit Price]]*Table1[[#This Row],[Stock]]</f>
        <v>37400</v>
      </c>
    </row>
    <row r="3092" spans="1:20" x14ac:dyDescent="0.3">
      <c r="A3092" t="s">
        <v>301</v>
      </c>
      <c r="J3092" s="18" t="str">
        <f t="shared" si="192"/>
        <v>30-01-2026</v>
      </c>
      <c r="K3092" t="str">
        <f t="shared" si="193"/>
        <v>SKU250</v>
      </c>
      <c r="L3092" t="str">
        <f t="shared" si="194"/>
        <v>Knife Pro</v>
      </c>
      <c r="M3092" t="s">
        <v>550</v>
      </c>
      <c r="N3092">
        <f t="shared" si="195"/>
        <v>35</v>
      </c>
      <c r="O3092" cm="1">
        <f t="array" ref="O3092">_xlfn.FILTERXML("&lt;t&gt;&lt;s&gt;" &amp; SUBSTITUTE(SUBSTITUTE(A3092, "|", "&lt;/s&gt;&lt;s&gt;"), ";", "&lt;/s&gt;&lt;s&gt;") &amp; "&lt;/s&gt;&lt;/t&gt;", "//s[last()-2]")</f>
        <v>18</v>
      </c>
      <c r="P3092" cm="1">
        <f t="array" ref="P3092">_xlfn.FILTERXML("&lt;t&gt;&lt;s&gt;" &amp; SUBSTITUTE(SUBSTITUTE(SUBSTITUTE(CLEAN(A3092), "|", "&lt;/s&gt;&lt;s&gt;"), ",", "&lt;/s&gt;&lt;s&gt;"), ";", "&lt;/s&gt;&lt;s&gt;") &amp; "&lt;/s&gt;&lt;/t&gt;", "//s[last()-2]")</f>
        <v>90</v>
      </c>
      <c r="Q3092" cm="1">
        <f t="array" ref="Q3092">_xlfn.FILTERXML("&lt;t&gt;&lt;s&gt;" &amp; SUBSTITUTE(SUBSTITUTE(SUBSTITUTE(A3092, "|", "&lt;/s&gt;&lt;s&gt;"), ",", "&lt;/s&gt;&lt;s&gt;"), ";", "&lt;/s&gt;&lt;s&gt;") &amp; "&lt;/s&gt;&lt;/t&gt;", "//s[last()-1]")</f>
        <v>1000</v>
      </c>
      <c r="R3092" t="s">
        <v>590</v>
      </c>
      <c r="S3092" s="20">
        <f>Table1[[#This Row],[Qty Sold]]/Table1[[#This Row],[Qty Added]]</f>
        <v>0.51428571428571423</v>
      </c>
      <c r="T3092" s="19">
        <f>Table1[[#This Row],[Unit Price]]*Table1[[#This Row],[Stock]]</f>
        <v>90000</v>
      </c>
    </row>
    <row r="3093" spans="1:20" x14ac:dyDescent="0.3">
      <c r="A3093" t="s">
        <v>302</v>
      </c>
      <c r="J3093" s="18" t="str">
        <f t="shared" si="192"/>
        <v>31-01-2026</v>
      </c>
      <c r="K3093" t="str">
        <f t="shared" si="193"/>
        <v>SKU251</v>
      </c>
      <c r="L3093" t="str">
        <f t="shared" si="194"/>
        <v>knife pro</v>
      </c>
      <c r="M3093" t="s">
        <v>569</v>
      </c>
      <c r="N3093">
        <f t="shared" si="195"/>
        <v>25</v>
      </c>
      <c r="O3093" cm="1">
        <f t="array" ref="O3093">_xlfn.FILTERXML("&lt;t&gt;&lt;s&gt;" &amp; SUBSTITUTE(SUBSTITUTE(A3093, "|", "&lt;/s&gt;&lt;s&gt;"), ";", "&lt;/s&gt;&lt;s&gt;") &amp; "&lt;/s&gt;&lt;/t&gt;", "//s[last()-2]")</f>
        <v>12</v>
      </c>
      <c r="P3093" cm="1">
        <f t="array" ref="P3093">_xlfn.FILTERXML("&lt;t&gt;&lt;s&gt;" &amp; SUBSTITUTE(SUBSTITUTE(SUBSTITUTE(CLEAN(A3093), "|", "&lt;/s&gt;&lt;s&gt;"), ",", "&lt;/s&gt;&lt;s&gt;"), ";", "&lt;/s&gt;&lt;s&gt;") &amp; "&lt;/s&gt;&lt;/t&gt;", "//s[last()-2]")</f>
        <v>95</v>
      </c>
      <c r="Q3093" cm="1">
        <f t="array" ref="Q3093">_xlfn.FILTERXML("&lt;t&gt;&lt;s&gt;" &amp; SUBSTITUTE(SUBSTITUTE(SUBSTITUTE(A3093, "|", "&lt;/s&gt;&lt;s&gt;"), ",", "&lt;/s&gt;&lt;s&gt;"), ";", "&lt;/s&gt;&lt;s&gt;") &amp; "&lt;/s&gt;&lt;/t&gt;", "//s[last()-1]")</f>
        <v>1000</v>
      </c>
      <c r="R3093" t="s">
        <v>610</v>
      </c>
      <c r="S3093" s="20">
        <f>Table1[[#This Row],[Qty Sold]]/Table1[[#This Row],[Qty Added]]</f>
        <v>0.48</v>
      </c>
      <c r="T3093" s="19">
        <f>Table1[[#This Row],[Unit Price]]*Table1[[#This Row],[Stock]]</f>
        <v>95000</v>
      </c>
    </row>
    <row r="3094" spans="1:20" x14ac:dyDescent="0.3">
      <c r="A3094" t="s">
        <v>303</v>
      </c>
      <c r="J3094" s="18" t="str">
        <f t="shared" si="192"/>
        <v>01-02-2026</v>
      </c>
      <c r="K3094" t="str">
        <f t="shared" si="193"/>
        <v>SKU252</v>
      </c>
      <c r="L3094" t="str">
        <f t="shared" si="194"/>
        <v>Cutlery Set Pro</v>
      </c>
      <c r="M3094" t="s">
        <v>551</v>
      </c>
      <c r="N3094">
        <f t="shared" si="195"/>
        <v>45</v>
      </c>
      <c r="O3094" cm="1">
        <f t="array" ref="O3094">_xlfn.FILTERXML("&lt;t&gt;&lt;s&gt;" &amp; SUBSTITUTE(SUBSTITUTE(A3094, "|", "&lt;/s&gt;&lt;s&gt;"), ";", "&lt;/s&gt;&lt;s&gt;") &amp; "&lt;/s&gt;&lt;/t&gt;", "//s[last()-2]")</f>
        <v>25</v>
      </c>
      <c r="P3094" cm="1">
        <f t="array" ref="P3094">_xlfn.FILTERXML("&lt;t&gt;&lt;s&gt;" &amp; SUBSTITUTE(SUBSTITUTE(SUBSTITUTE(CLEAN(A3094), "|", "&lt;/s&gt;&lt;s&gt;"), ",", "&lt;/s&gt;&lt;s&gt;"), ";", "&lt;/s&gt;&lt;s&gt;") &amp; "&lt;/s&gt;&lt;/t&gt;", "//s[last()-2]")</f>
        <v>120</v>
      </c>
      <c r="Q3094" cm="1">
        <f t="array" ref="Q3094">_xlfn.FILTERXML("&lt;t&gt;&lt;s&gt;" &amp; SUBSTITUTE(SUBSTITUTE(SUBSTITUTE(A3094, "|", "&lt;/s&gt;&lt;s&gt;"), ",", "&lt;/s&gt;&lt;s&gt;"), ";", "&lt;/s&gt;&lt;s&gt;") &amp; "&lt;/s&gt;&lt;/t&gt;", "//s[last()-1]")</f>
        <v>1800</v>
      </c>
      <c r="R3094" t="s">
        <v>591</v>
      </c>
      <c r="S3094" s="20">
        <f>Table1[[#This Row],[Qty Sold]]/Table1[[#This Row],[Qty Added]]</f>
        <v>0.55555555555555558</v>
      </c>
      <c r="T3094" s="19">
        <f>Table1[[#This Row],[Unit Price]]*Table1[[#This Row],[Stock]]</f>
        <v>216000</v>
      </c>
    </row>
    <row r="3095" spans="1:20" x14ac:dyDescent="0.3">
      <c r="A3095" t="s">
        <v>304</v>
      </c>
      <c r="J3095" s="18" t="str">
        <f t="shared" si="192"/>
        <v>02-02-2026</v>
      </c>
      <c r="K3095" t="str">
        <f t="shared" si="193"/>
        <v>SKU253</v>
      </c>
      <c r="L3095" t="str">
        <f t="shared" si="194"/>
        <v>Glass Bowl Pro</v>
      </c>
      <c r="M3095" t="s">
        <v>545</v>
      </c>
      <c r="N3095">
        <f t="shared" si="195"/>
        <v>25</v>
      </c>
      <c r="O3095" cm="1">
        <f t="array" ref="O3095">_xlfn.FILTERXML("&lt;t&gt;&lt;s&gt;" &amp; SUBSTITUTE(SUBSTITUTE(A3095, "|", "&lt;/s&gt;&lt;s&gt;"), ";", "&lt;/s&gt;&lt;s&gt;") &amp; "&lt;/s&gt;&lt;/t&gt;", "//s[last()-2]")</f>
        <v>12</v>
      </c>
      <c r="P3095" cm="1">
        <f t="array" ref="P3095">_xlfn.FILTERXML("&lt;t&gt;&lt;s&gt;" &amp; SUBSTITUTE(SUBSTITUTE(SUBSTITUTE(CLEAN(A3095), "|", "&lt;/s&gt;&lt;s&gt;"), ",", "&lt;/s&gt;&lt;s&gt;"), ";", "&lt;/s&gt;&lt;s&gt;") &amp; "&lt;/s&gt;&lt;/t&gt;", "//s[last()-2]")</f>
        <v>80</v>
      </c>
      <c r="Q3095" cm="1">
        <f t="array" ref="Q3095">_xlfn.FILTERXML("&lt;t&gt;&lt;s&gt;" &amp; SUBSTITUTE(SUBSTITUTE(SUBSTITUTE(A3095, "|", "&lt;/s&gt;&lt;s&gt;"), ",", "&lt;/s&gt;&lt;s&gt;"), ";", "&lt;/s&gt;&lt;s&gt;") &amp; "&lt;/s&gt;&lt;/t&gt;", "//s[last()-1]")</f>
        <v>450</v>
      </c>
      <c r="R3095" t="s">
        <v>585</v>
      </c>
      <c r="S3095" s="20">
        <f>Table1[[#This Row],[Qty Sold]]/Table1[[#This Row],[Qty Added]]</f>
        <v>0.48</v>
      </c>
      <c r="T3095" s="19">
        <f>Table1[[#This Row],[Unit Price]]*Table1[[#This Row],[Stock]]</f>
        <v>36000</v>
      </c>
    </row>
    <row r="3096" spans="1:20" x14ac:dyDescent="0.3">
      <c r="A3096" t="s">
        <v>305</v>
      </c>
      <c r="J3096" s="18" t="str">
        <f t="shared" si="192"/>
        <v>03-02-2026</v>
      </c>
      <c r="K3096" t="str">
        <f t="shared" si="193"/>
        <v>SKU254</v>
      </c>
      <c r="L3096" t="str">
        <f t="shared" si="194"/>
        <v>Storage Container Pro</v>
      </c>
      <c r="M3096" t="s">
        <v>553</v>
      </c>
      <c r="N3096">
        <f t="shared" si="195"/>
        <v>70</v>
      </c>
      <c r="O3096" cm="1">
        <f t="array" ref="O3096">_xlfn.FILTERXML("&lt;t&gt;&lt;s&gt;" &amp; SUBSTITUTE(SUBSTITUTE(A3096, "|", "&lt;/s&gt;&lt;s&gt;"), ";", "&lt;/s&gt;&lt;s&gt;") &amp; "&lt;/s&gt;&lt;/t&gt;", "//s[last()-2]")</f>
        <v>40</v>
      </c>
      <c r="P3096" cm="1">
        <f t="array" ref="P3096">_xlfn.FILTERXML("&lt;t&gt;&lt;s&gt;" &amp; SUBSTITUTE(SUBSTITUTE(SUBSTITUTE(CLEAN(A3096), "|", "&lt;/s&gt;&lt;s&gt;"), ",", "&lt;/s&gt;&lt;s&gt;"), ";", "&lt;/s&gt;&lt;s&gt;") &amp; "&lt;/s&gt;&lt;/t&gt;", "//s[last()-2]")</f>
        <v>160</v>
      </c>
      <c r="Q3096" cm="1">
        <f t="array" ref="Q3096">_xlfn.FILTERXML("&lt;t&gt;&lt;s&gt;" &amp; SUBSTITUTE(SUBSTITUTE(SUBSTITUTE(A3096, "|", "&lt;/s&gt;&lt;s&gt;"), ",", "&lt;/s&gt;&lt;s&gt;"), ";", "&lt;/s&gt;&lt;s&gt;") &amp; "&lt;/s&gt;&lt;/t&gt;", "//s[last()-1]")</f>
        <v>400</v>
      </c>
      <c r="R3096" t="s">
        <v>593</v>
      </c>
      <c r="S3096" s="20">
        <f>Table1[[#This Row],[Qty Sold]]/Table1[[#This Row],[Qty Added]]</f>
        <v>0.5714285714285714</v>
      </c>
      <c r="T3096" s="19">
        <f>Table1[[#This Row],[Unit Price]]*Table1[[#This Row],[Stock]]</f>
        <v>64000</v>
      </c>
    </row>
    <row r="3097" spans="1:20" x14ac:dyDescent="0.3">
      <c r="A3097" t="s">
        <v>306</v>
      </c>
      <c r="J3097" s="18" t="str">
        <f t="shared" si="192"/>
        <v>04-02-2026</v>
      </c>
      <c r="K3097" t="str">
        <f t="shared" si="193"/>
        <v>SKU255</v>
      </c>
      <c r="L3097" t="str">
        <f t="shared" si="194"/>
        <v>storage container pro</v>
      </c>
      <c r="M3097" t="s">
        <v>570</v>
      </c>
      <c r="N3097">
        <f t="shared" si="195"/>
        <v>50</v>
      </c>
      <c r="O3097" cm="1">
        <f t="array" ref="O3097">_xlfn.FILTERXML("&lt;t&gt;&lt;s&gt;" &amp; SUBSTITUTE(SUBSTITUTE(A3097, "|", "&lt;/s&gt;&lt;s&gt;"), ";", "&lt;/s&gt;&lt;s&gt;") &amp; "&lt;/s&gt;&lt;/t&gt;", "//s[last()-2]")</f>
        <v>25</v>
      </c>
      <c r="P3097" cm="1">
        <f t="array" ref="P3097">_xlfn.FILTERXML("&lt;t&gt;&lt;s&gt;" &amp; SUBSTITUTE(SUBSTITUTE(SUBSTITUTE(CLEAN(A3097), "|", "&lt;/s&gt;&lt;s&gt;"), ",", "&lt;/s&gt;&lt;s&gt;"), ";", "&lt;/s&gt;&lt;s&gt;") &amp; "&lt;/s&gt;&lt;/t&gt;", "//s[last()-2]")</f>
        <v>170</v>
      </c>
      <c r="Q3097" cm="1">
        <f t="array" ref="Q3097">_xlfn.FILTERXML("&lt;t&gt;&lt;s&gt;" &amp; SUBSTITUTE(SUBSTITUTE(SUBSTITUTE(A3097, "|", "&lt;/s&gt;&lt;s&gt;"), ",", "&lt;/s&gt;&lt;s&gt;"), ";", "&lt;/s&gt;&lt;s&gt;") &amp; "&lt;/s&gt;&lt;/t&gt;", "//s[last()-1]")</f>
        <v>400</v>
      </c>
      <c r="R3097" t="s">
        <v>611</v>
      </c>
      <c r="S3097" s="20">
        <f>Table1[[#This Row],[Qty Sold]]/Table1[[#This Row],[Qty Added]]</f>
        <v>0.5</v>
      </c>
      <c r="T3097" s="19">
        <f>Table1[[#This Row],[Unit Price]]*Table1[[#This Row],[Stock]]</f>
        <v>68000</v>
      </c>
    </row>
    <row r="3098" spans="1:20" x14ac:dyDescent="0.3">
      <c r="A3098" t="s">
        <v>307</v>
      </c>
      <c r="J3098" s="18" t="str">
        <f t="shared" si="192"/>
        <v>05-02-2026</v>
      </c>
      <c r="K3098" t="str">
        <f t="shared" si="193"/>
        <v>SKU256</v>
      </c>
      <c r="L3098" t="str">
        <f t="shared" si="194"/>
        <v>Steel Jug Pro</v>
      </c>
      <c r="M3098" t="s">
        <v>541</v>
      </c>
      <c r="N3098">
        <f t="shared" si="195"/>
        <v>35</v>
      </c>
      <c r="O3098" cm="1">
        <f t="array" ref="O3098">_xlfn.FILTERXML("&lt;t&gt;&lt;s&gt;" &amp; SUBSTITUTE(SUBSTITUTE(A3098, "|", "&lt;/s&gt;&lt;s&gt;"), ";", "&lt;/s&gt;&lt;s&gt;") &amp; "&lt;/s&gt;&lt;/t&gt;", "//s[last()-2]")</f>
        <v>18</v>
      </c>
      <c r="P3098" cm="1">
        <f t="array" ref="P3098">_xlfn.FILTERXML("&lt;t&gt;&lt;s&gt;" &amp; SUBSTITUTE(SUBSTITUTE(SUBSTITUTE(CLEAN(A3098), "|", "&lt;/s&gt;&lt;s&gt;"), ",", "&lt;/s&gt;&lt;s&gt;"), ";", "&lt;/s&gt;&lt;s&gt;") &amp; "&lt;/s&gt;&lt;/t&gt;", "//s[last()-2]")</f>
        <v>95</v>
      </c>
      <c r="Q3098" cm="1">
        <f t="array" ref="Q3098">_xlfn.FILTERXML("&lt;t&gt;&lt;s&gt;" &amp; SUBSTITUTE(SUBSTITUTE(SUBSTITUTE(A3098, "|", "&lt;/s&gt;&lt;s&gt;"), ",", "&lt;/s&gt;&lt;s&gt;"), ";", "&lt;/s&gt;&lt;s&gt;") &amp; "&lt;/s&gt;&lt;/t&gt;", "//s[last()-1]")</f>
        <v>900</v>
      </c>
      <c r="R3098" t="s">
        <v>582</v>
      </c>
      <c r="S3098" s="20">
        <f>Table1[[#This Row],[Qty Sold]]/Table1[[#This Row],[Qty Added]]</f>
        <v>0.51428571428571423</v>
      </c>
      <c r="T3098" s="19">
        <f>Table1[[#This Row],[Unit Price]]*Table1[[#This Row],[Stock]]</f>
        <v>85500</v>
      </c>
    </row>
    <row r="3099" spans="1:20" x14ac:dyDescent="0.3">
      <c r="A3099" t="s">
        <v>308</v>
      </c>
      <c r="J3099" s="18" t="str">
        <f t="shared" si="192"/>
        <v>06-02-2026</v>
      </c>
      <c r="K3099" t="str">
        <f t="shared" si="193"/>
        <v>SKU257</v>
      </c>
      <c r="L3099" t="str">
        <f t="shared" si="194"/>
        <v>steel jug pro</v>
      </c>
      <c r="M3099" t="s">
        <v>542</v>
      </c>
      <c r="N3099">
        <f t="shared" si="195"/>
        <v>25</v>
      </c>
      <c r="O3099" cm="1">
        <f t="array" ref="O3099">_xlfn.FILTERXML("&lt;t&gt;&lt;s&gt;" &amp; SUBSTITUTE(SUBSTITUTE(A3099, "|", "&lt;/s&gt;&lt;s&gt;"), ";", "&lt;/s&gt;&lt;s&gt;") &amp; "&lt;/s&gt;&lt;/t&gt;", "//s[last()-2]")</f>
        <v>12</v>
      </c>
      <c r="P3099" cm="1">
        <f t="array" ref="P3099">_xlfn.FILTERXML("&lt;t&gt;&lt;s&gt;" &amp; SUBSTITUTE(SUBSTITUTE(SUBSTITUTE(CLEAN(A3099), "|", "&lt;/s&gt;&lt;s&gt;"), ",", "&lt;/s&gt;&lt;s&gt;"), ";", "&lt;/s&gt;&lt;s&gt;") &amp; "&lt;/s&gt;&lt;/t&gt;", "//s[last()-2]")</f>
        <v>100</v>
      </c>
      <c r="Q3099" cm="1">
        <f t="array" ref="Q3099">_xlfn.FILTERXML("&lt;t&gt;&lt;s&gt;" &amp; SUBSTITUTE(SUBSTITUTE(SUBSTITUTE(A3099, "|", "&lt;/s&gt;&lt;s&gt;"), ",", "&lt;/s&gt;&lt;s&gt;"), ";", "&lt;/s&gt;&lt;s&gt;") &amp; "&lt;/s&gt;&lt;/t&gt;", "//s[last()-1]")</f>
        <v>900</v>
      </c>
      <c r="R3099" t="s">
        <v>600</v>
      </c>
      <c r="S3099" s="20">
        <f>Table1[[#This Row],[Qty Sold]]/Table1[[#This Row],[Qty Added]]</f>
        <v>0.48</v>
      </c>
      <c r="T3099" s="19">
        <f>Table1[[#This Row],[Unit Price]]*Table1[[#This Row],[Stock]]</f>
        <v>90000</v>
      </c>
    </row>
    <row r="3100" spans="1:20" x14ac:dyDescent="0.3">
      <c r="A3100" t="s">
        <v>309</v>
      </c>
      <c r="J3100" s="18" t="str">
        <f t="shared" si="192"/>
        <v>07-02-2026</v>
      </c>
      <c r="K3100" t="str">
        <f t="shared" si="193"/>
        <v>SKU258</v>
      </c>
      <c r="L3100" t="str">
        <f t="shared" si="194"/>
        <v>Tea Kettle Pro</v>
      </c>
      <c r="M3100" t="s">
        <v>552</v>
      </c>
      <c r="N3100">
        <f t="shared" si="195"/>
        <v>28</v>
      </c>
      <c r="O3100" cm="1">
        <f t="array" ref="O3100">_xlfn.FILTERXML("&lt;t&gt;&lt;s&gt;" &amp; SUBSTITUTE(SUBSTITUTE(A3100, "|", "&lt;/s&gt;&lt;s&gt;"), ";", "&lt;/s&gt;&lt;s&gt;") &amp; "&lt;/s&gt;&lt;/t&gt;", "//s[last()-2]")</f>
        <v>14</v>
      </c>
      <c r="P3100" cm="1">
        <f t="array" ref="P3100">_xlfn.FILTERXML("&lt;t&gt;&lt;s&gt;" &amp; SUBSTITUTE(SUBSTITUTE(SUBSTITUTE(CLEAN(A3100), "|", "&lt;/s&gt;&lt;s&gt;"), ",", "&lt;/s&gt;&lt;s&gt;"), ";", "&lt;/s&gt;&lt;s&gt;") &amp; "&lt;/s&gt;&lt;/t&gt;", "//s[last()-2]")</f>
        <v>90</v>
      </c>
      <c r="Q3100" cm="1">
        <f t="array" ref="Q3100">_xlfn.FILTERXML("&lt;t&gt;&lt;s&gt;" &amp; SUBSTITUTE(SUBSTITUTE(SUBSTITUTE(A3100, "|", "&lt;/s&gt;&lt;s&gt;"), ",", "&lt;/s&gt;&lt;s&gt;"), ";", "&lt;/s&gt;&lt;s&gt;") &amp; "&lt;/s&gt;&lt;/t&gt;", "//s[last()-1]")</f>
        <v>1100</v>
      </c>
      <c r="R3100" t="s">
        <v>592</v>
      </c>
      <c r="S3100" s="20">
        <f>Table1[[#This Row],[Qty Sold]]/Table1[[#This Row],[Qty Added]]</f>
        <v>0.5</v>
      </c>
      <c r="T3100" s="19">
        <f>Table1[[#This Row],[Unit Price]]*Table1[[#This Row],[Stock]]</f>
        <v>99000</v>
      </c>
    </row>
    <row r="3101" spans="1:20" x14ac:dyDescent="0.3">
      <c r="A3101" t="s">
        <v>310</v>
      </c>
      <c r="J3101" s="18" t="str">
        <f t="shared" si="192"/>
        <v>08-02-2026</v>
      </c>
      <c r="K3101" t="str">
        <f t="shared" si="193"/>
        <v>SKU259</v>
      </c>
      <c r="L3101" t="str">
        <f t="shared" si="194"/>
        <v>tea kettle pro</v>
      </c>
      <c r="M3101" t="s">
        <v>571</v>
      </c>
      <c r="N3101">
        <f t="shared" si="195"/>
        <v>20</v>
      </c>
      <c r="O3101" cm="1">
        <f t="array" ref="O3101">_xlfn.FILTERXML("&lt;t&gt;&lt;s&gt;" &amp; SUBSTITUTE(SUBSTITUTE(A3101, "|", "&lt;/s&gt;&lt;s&gt;"), ";", "&lt;/s&gt;&lt;s&gt;") &amp; "&lt;/s&gt;&lt;/t&gt;", "//s[last()-2]")</f>
        <v>10</v>
      </c>
      <c r="P3101" cm="1">
        <f t="array" ref="P3101">_xlfn.FILTERXML("&lt;t&gt;&lt;s&gt;" &amp; SUBSTITUTE(SUBSTITUTE(SUBSTITUTE(CLEAN(A3101), "|", "&lt;/s&gt;&lt;s&gt;"), ",", "&lt;/s&gt;&lt;s&gt;"), ";", "&lt;/s&gt;&lt;s&gt;") &amp; "&lt;/s&gt;&lt;/t&gt;", "//s[last()-2]")</f>
        <v>95</v>
      </c>
      <c r="Q3101" cm="1">
        <f t="array" ref="Q3101">_xlfn.FILTERXML("&lt;t&gt;&lt;s&gt;" &amp; SUBSTITUTE(SUBSTITUTE(SUBSTITUTE(A3101, "|", "&lt;/s&gt;&lt;s&gt;"), ",", "&lt;/s&gt;&lt;s&gt;"), ";", "&lt;/s&gt;&lt;s&gt;") &amp; "&lt;/s&gt;&lt;/t&gt;", "//s[last()-1]")</f>
        <v>1100</v>
      </c>
      <c r="R3101" t="s">
        <v>612</v>
      </c>
      <c r="S3101" s="20">
        <f>Table1[[#This Row],[Qty Sold]]/Table1[[#This Row],[Qty Added]]</f>
        <v>0.5</v>
      </c>
      <c r="T3101" s="19">
        <f>Table1[[#This Row],[Unit Price]]*Table1[[#This Row],[Stock]]</f>
        <v>104500</v>
      </c>
    </row>
    <row r="3102" spans="1:20" x14ac:dyDescent="0.3">
      <c r="A3102" t="s">
        <v>311</v>
      </c>
      <c r="J3102" s="18" t="str">
        <f t="shared" si="192"/>
        <v>09-02-2026</v>
      </c>
      <c r="K3102" t="str">
        <f t="shared" si="193"/>
        <v>SKU260</v>
      </c>
      <c r="L3102" t="str">
        <f t="shared" si="194"/>
        <v>Dinner Set Pro</v>
      </c>
      <c r="M3102" t="s">
        <v>556</v>
      </c>
      <c r="N3102">
        <f t="shared" si="195"/>
        <v>20</v>
      </c>
      <c r="O3102" cm="1">
        <f t="array" ref="O3102">_xlfn.FILTERXML("&lt;t&gt;&lt;s&gt;" &amp; SUBSTITUTE(SUBSTITUTE(A3102, "|", "&lt;/s&gt;&lt;s&gt;"), ";", "&lt;/s&gt;&lt;s&gt;") &amp; "&lt;/s&gt;&lt;/t&gt;", "//s[last()-2]")</f>
        <v>10</v>
      </c>
      <c r="P3102" cm="1">
        <f t="array" ref="P3102">_xlfn.FILTERXML("&lt;t&gt;&lt;s&gt;" &amp; SUBSTITUTE(SUBSTITUTE(SUBSTITUTE(CLEAN(A3102), "|", "&lt;/s&gt;&lt;s&gt;"), ",", "&lt;/s&gt;&lt;s&gt;"), ";", "&lt;/s&gt;&lt;s&gt;") &amp; "&lt;/s&gt;&lt;/t&gt;", "//s[last()-2]")</f>
        <v>70</v>
      </c>
      <c r="Q3102" cm="1">
        <f t="array" ref="Q3102">_xlfn.FILTERXML("&lt;t&gt;&lt;s&gt;" &amp; SUBSTITUTE(SUBSTITUTE(SUBSTITUTE(A3102, "|", "&lt;/s&gt;&lt;s&gt;"), ",", "&lt;/s&gt;&lt;s&gt;"), ";", "&lt;/s&gt;&lt;s&gt;") &amp; "&lt;/s&gt;&lt;/t&gt;", "//s[last()-1]")</f>
        <v>4000</v>
      </c>
      <c r="R3102" t="s">
        <v>596</v>
      </c>
      <c r="S3102" s="20">
        <f>Table1[[#This Row],[Qty Sold]]/Table1[[#This Row],[Qty Added]]</f>
        <v>0.5</v>
      </c>
      <c r="T3102" s="19">
        <f>Table1[[#This Row],[Unit Price]]*Table1[[#This Row],[Stock]]</f>
        <v>280000</v>
      </c>
    </row>
    <row r="3103" spans="1:20" x14ac:dyDescent="0.3">
      <c r="A3103" t="s">
        <v>312</v>
      </c>
      <c r="J3103" s="18" t="str">
        <f t="shared" si="192"/>
        <v>10-02-2026</v>
      </c>
      <c r="K3103" t="str">
        <f t="shared" si="193"/>
        <v>SKU261</v>
      </c>
      <c r="L3103" t="str">
        <f t="shared" si="194"/>
        <v>dinner set pro</v>
      </c>
      <c r="M3103" t="s">
        <v>572</v>
      </c>
      <c r="N3103">
        <f t="shared" si="195"/>
        <v>15</v>
      </c>
      <c r="O3103" cm="1">
        <f t="array" ref="O3103">_xlfn.FILTERXML("&lt;t&gt;&lt;s&gt;" &amp; SUBSTITUTE(SUBSTITUTE(A3103, "|", "&lt;/s&gt;&lt;s&gt;"), ";", "&lt;/s&gt;&lt;s&gt;") &amp; "&lt;/s&gt;&lt;/t&gt;", "//s[last()-2]")</f>
        <v>8</v>
      </c>
      <c r="P3103" cm="1">
        <f t="array" ref="P3103">_xlfn.FILTERXML("&lt;t&gt;&lt;s&gt;" &amp; SUBSTITUTE(SUBSTITUTE(SUBSTITUTE(CLEAN(A3103), "|", "&lt;/s&gt;&lt;s&gt;"), ",", "&lt;/s&gt;&lt;s&gt;"), ";", "&lt;/s&gt;&lt;s&gt;") &amp; "&lt;/s&gt;&lt;/t&gt;", "//s[last()-2]")</f>
        <v>75</v>
      </c>
      <c r="Q3103" cm="1">
        <f t="array" ref="Q3103">_xlfn.FILTERXML("&lt;t&gt;&lt;s&gt;" &amp; SUBSTITUTE(SUBSTITUTE(SUBSTITUTE(A3103, "|", "&lt;/s&gt;&lt;s&gt;"), ",", "&lt;/s&gt;&lt;s&gt;"), ";", "&lt;/s&gt;&lt;s&gt;") &amp; "&lt;/s&gt;&lt;/t&gt;", "//s[last()-1]")</f>
        <v>4000</v>
      </c>
      <c r="R3103" t="s">
        <v>613</v>
      </c>
      <c r="S3103" s="20">
        <f>Table1[[#This Row],[Qty Sold]]/Table1[[#This Row],[Qty Added]]</f>
        <v>0.53333333333333333</v>
      </c>
      <c r="T3103" s="19">
        <f>Table1[[#This Row],[Unit Price]]*Table1[[#This Row],[Stock]]</f>
        <v>300000</v>
      </c>
    </row>
    <row r="3104" spans="1:20" x14ac:dyDescent="0.3">
      <c r="A3104" t="s">
        <v>313</v>
      </c>
      <c r="J3104" s="18" t="str">
        <f t="shared" si="192"/>
        <v>11-02-2026</v>
      </c>
      <c r="K3104" t="str">
        <f t="shared" si="193"/>
        <v>SKU262</v>
      </c>
      <c r="L3104" t="str">
        <f t="shared" si="194"/>
        <v>Plastic Mug Pro</v>
      </c>
      <c r="M3104" t="s">
        <v>544</v>
      </c>
      <c r="N3104">
        <f t="shared" si="195"/>
        <v>90</v>
      </c>
      <c r="O3104" cm="1">
        <f t="array" ref="O3104">_xlfn.FILTERXML("&lt;t&gt;&lt;s&gt;" &amp; SUBSTITUTE(SUBSTITUTE(A3104, "|", "&lt;/s&gt;&lt;s&gt;"), ";", "&lt;/s&gt;&lt;s&gt;") &amp; "&lt;/s&gt;&lt;/t&gt;", "//s[last()-2]")</f>
        <v>60</v>
      </c>
      <c r="P3104" cm="1">
        <f t="array" ref="P3104">_xlfn.FILTERXML("&lt;t&gt;&lt;s&gt;" &amp; SUBSTITUTE(SUBSTITUTE(SUBSTITUTE(CLEAN(A3104), "|", "&lt;/s&gt;&lt;s&gt;"), ",", "&lt;/s&gt;&lt;s&gt;"), ";", "&lt;/s&gt;&lt;s&gt;") &amp; "&lt;/s&gt;&lt;/t&gt;", "//s[last()-2]")</f>
        <v>180</v>
      </c>
      <c r="Q3104" cm="1">
        <f t="array" ref="Q3104">_xlfn.FILTERXML("&lt;t&gt;&lt;s&gt;" &amp; SUBSTITUTE(SUBSTITUTE(SUBSTITUTE(A3104, "|", "&lt;/s&gt;&lt;s&gt;"), ",", "&lt;/s&gt;&lt;s&gt;"), ";", "&lt;/s&gt;&lt;s&gt;") &amp; "&lt;/s&gt;&lt;/t&gt;", "//s[last()-1]")</f>
        <v>150</v>
      </c>
      <c r="R3104" t="s">
        <v>584</v>
      </c>
      <c r="S3104" s="20">
        <f>Table1[[#This Row],[Qty Sold]]/Table1[[#This Row],[Qty Added]]</f>
        <v>0.66666666666666663</v>
      </c>
      <c r="T3104" s="19">
        <f>Table1[[#This Row],[Unit Price]]*Table1[[#This Row],[Stock]]</f>
        <v>27000</v>
      </c>
    </row>
    <row r="3105" spans="1:20" x14ac:dyDescent="0.3">
      <c r="A3105" t="s">
        <v>314</v>
      </c>
      <c r="J3105" s="18" t="str">
        <f t="shared" si="192"/>
        <v>12-02-2026</v>
      </c>
      <c r="K3105" t="str">
        <f t="shared" si="193"/>
        <v>SKU263</v>
      </c>
      <c r="L3105" t="str">
        <f t="shared" si="194"/>
        <v>plastic mug pro</v>
      </c>
      <c r="M3105" t="s">
        <v>573</v>
      </c>
      <c r="N3105">
        <f t="shared" si="195"/>
        <v>60</v>
      </c>
      <c r="O3105" cm="1">
        <f t="array" ref="O3105">_xlfn.FILTERXML("&lt;t&gt;&lt;s&gt;" &amp; SUBSTITUTE(SUBSTITUTE(A3105, "|", "&lt;/s&gt;&lt;s&gt;"), ";", "&lt;/s&gt;&lt;s&gt;") &amp; "&lt;/s&gt;&lt;/t&gt;", "//s[last()-2]")</f>
        <v>30</v>
      </c>
      <c r="P3105" cm="1">
        <f t="array" ref="P3105">_xlfn.FILTERXML("&lt;t&gt;&lt;s&gt;" &amp; SUBSTITUTE(SUBSTITUTE(SUBSTITUTE(CLEAN(A3105), "|", "&lt;/s&gt;&lt;s&gt;"), ",", "&lt;/s&gt;&lt;s&gt;"), ";", "&lt;/s&gt;&lt;s&gt;") &amp; "&lt;/s&gt;&lt;/t&gt;", "//s[last()-2]")</f>
        <v>190</v>
      </c>
      <c r="Q3105" cm="1">
        <f t="array" ref="Q3105">_xlfn.FILTERXML("&lt;t&gt;&lt;s&gt;" &amp; SUBSTITUTE(SUBSTITUTE(SUBSTITUTE(A3105, "|", "&lt;/s&gt;&lt;s&gt;"), ",", "&lt;/s&gt;&lt;s&gt;"), ";", "&lt;/s&gt;&lt;s&gt;") &amp; "&lt;/s&gt;&lt;/t&gt;", "//s[last()-1]")</f>
        <v>150</v>
      </c>
      <c r="R3105" t="s">
        <v>614</v>
      </c>
      <c r="S3105" s="20">
        <f>Table1[[#This Row],[Qty Sold]]/Table1[[#This Row],[Qty Added]]</f>
        <v>0.5</v>
      </c>
      <c r="T3105" s="19">
        <f>Table1[[#This Row],[Unit Price]]*Table1[[#This Row],[Stock]]</f>
        <v>28500</v>
      </c>
    </row>
    <row r="3106" spans="1:20" x14ac:dyDescent="0.3">
      <c r="A3106" t="s">
        <v>315</v>
      </c>
      <c r="J3106" s="18" t="str">
        <f t="shared" si="192"/>
        <v>13-02-2026</v>
      </c>
      <c r="K3106" t="str">
        <f t="shared" si="193"/>
        <v>SKU264</v>
      </c>
      <c r="L3106" t="str">
        <f t="shared" si="194"/>
        <v>Bottle Set Pro</v>
      </c>
      <c r="M3106" t="s">
        <v>557</v>
      </c>
      <c r="N3106">
        <f t="shared" si="195"/>
        <v>80</v>
      </c>
      <c r="O3106" cm="1">
        <f t="array" ref="O3106">_xlfn.FILTERXML("&lt;t&gt;&lt;s&gt;" &amp; SUBSTITUTE(SUBSTITUTE(A3106, "|", "&lt;/s&gt;&lt;s&gt;"), ";", "&lt;/s&gt;&lt;s&gt;") &amp; "&lt;/s&gt;&lt;/t&gt;", "//s[last()-2]")</f>
        <v>50</v>
      </c>
      <c r="P3106" cm="1">
        <f t="array" ref="P3106">_xlfn.FILTERXML("&lt;t&gt;&lt;s&gt;" &amp; SUBSTITUTE(SUBSTITUTE(SUBSTITUTE(CLEAN(A3106), "|", "&lt;/s&gt;&lt;s&gt;"), ",", "&lt;/s&gt;&lt;s&gt;"), ";", "&lt;/s&gt;&lt;s&gt;") &amp; "&lt;/s&gt;&lt;/t&gt;", "//s[last()-2]")</f>
        <v>170</v>
      </c>
      <c r="Q3106" cm="1">
        <f t="array" ref="Q3106">_xlfn.FILTERXML("&lt;t&gt;&lt;s&gt;" &amp; SUBSTITUTE(SUBSTITUTE(SUBSTITUTE(A3106, "|", "&lt;/s&gt;&lt;s&gt;"), ",", "&lt;/s&gt;&lt;s&gt;"), ";", "&lt;/s&gt;&lt;s&gt;") &amp; "&lt;/s&gt;&lt;/t&gt;", "//s[last()-1]")</f>
        <v>700</v>
      </c>
      <c r="R3106" t="s">
        <v>597</v>
      </c>
      <c r="S3106" s="20">
        <f>Table1[[#This Row],[Qty Sold]]/Table1[[#This Row],[Qty Added]]</f>
        <v>0.625</v>
      </c>
      <c r="T3106" s="19">
        <f>Table1[[#This Row],[Unit Price]]*Table1[[#This Row],[Stock]]</f>
        <v>119000</v>
      </c>
    </row>
    <row r="3107" spans="1:20" x14ac:dyDescent="0.3">
      <c r="A3107" t="s">
        <v>316</v>
      </c>
      <c r="J3107" s="18" t="str">
        <f t="shared" si="192"/>
        <v>14-02-2026</v>
      </c>
      <c r="K3107" t="str">
        <f t="shared" si="193"/>
        <v>SKU265</v>
      </c>
      <c r="L3107" t="str">
        <f t="shared" si="194"/>
        <v>bottle set pro</v>
      </c>
      <c r="M3107" t="s">
        <v>574</v>
      </c>
      <c r="N3107">
        <f t="shared" si="195"/>
        <v>60</v>
      </c>
      <c r="O3107" cm="1">
        <f t="array" ref="O3107">_xlfn.FILTERXML("&lt;t&gt;&lt;s&gt;" &amp; SUBSTITUTE(SUBSTITUTE(A3107, "|", "&lt;/s&gt;&lt;s&gt;"), ";", "&lt;/s&gt;&lt;s&gt;") &amp; "&lt;/s&gt;&lt;/t&gt;", "//s[last()-2]")</f>
        <v>30</v>
      </c>
      <c r="P3107" cm="1">
        <f t="array" ref="P3107">_xlfn.FILTERXML("&lt;t&gt;&lt;s&gt;" &amp; SUBSTITUTE(SUBSTITUTE(SUBSTITUTE(CLEAN(A3107), "|", "&lt;/s&gt;&lt;s&gt;"), ",", "&lt;/s&gt;&lt;s&gt;"), ";", "&lt;/s&gt;&lt;s&gt;") &amp; "&lt;/s&gt;&lt;/t&gt;", "//s[last()-2]")</f>
        <v>180</v>
      </c>
      <c r="Q3107" cm="1">
        <f t="array" ref="Q3107">_xlfn.FILTERXML("&lt;t&gt;&lt;s&gt;" &amp; SUBSTITUTE(SUBSTITUTE(SUBSTITUTE(A3107, "|", "&lt;/s&gt;&lt;s&gt;"), ",", "&lt;/s&gt;&lt;s&gt;"), ";", "&lt;/s&gt;&lt;s&gt;") &amp; "&lt;/s&gt;&lt;/t&gt;", "//s[last()-1]")</f>
        <v>700</v>
      </c>
      <c r="R3107" t="s">
        <v>615</v>
      </c>
      <c r="S3107" s="20">
        <f>Table1[[#This Row],[Qty Sold]]/Table1[[#This Row],[Qty Added]]</f>
        <v>0.5</v>
      </c>
      <c r="T3107" s="19">
        <f>Table1[[#This Row],[Unit Price]]*Table1[[#This Row],[Stock]]</f>
        <v>126000</v>
      </c>
    </row>
    <row r="3108" spans="1:20" x14ac:dyDescent="0.3">
      <c r="A3108" t="s">
        <v>317</v>
      </c>
      <c r="J3108" s="18" t="str">
        <f t="shared" si="192"/>
        <v>15-02-2026</v>
      </c>
      <c r="K3108" t="str">
        <f t="shared" si="193"/>
        <v>SKU266</v>
      </c>
      <c r="L3108" t="str">
        <f t="shared" si="194"/>
        <v>Handi Pro</v>
      </c>
      <c r="M3108" t="s">
        <v>563</v>
      </c>
      <c r="N3108">
        <f t="shared" si="195"/>
        <v>30</v>
      </c>
      <c r="O3108" cm="1">
        <f t="array" ref="O3108">_xlfn.FILTERXML("&lt;t&gt;&lt;s&gt;" &amp; SUBSTITUTE(SUBSTITUTE(A3108, "|", "&lt;/s&gt;&lt;s&gt;"), ";", "&lt;/s&gt;&lt;s&gt;") &amp; "&lt;/s&gt;&lt;/t&gt;", "//s[last()-2]")</f>
        <v>15</v>
      </c>
      <c r="P3108" cm="1">
        <f t="array" ref="P3108">_xlfn.FILTERXML("&lt;t&gt;&lt;s&gt;" &amp; SUBSTITUTE(SUBSTITUTE(SUBSTITUTE(CLEAN(A3108), "|", "&lt;/s&gt;&lt;s&gt;"), ",", "&lt;/s&gt;&lt;s&gt;"), ";", "&lt;/s&gt;&lt;s&gt;") &amp; "&lt;/s&gt;&lt;/t&gt;", "//s[last()-2]")</f>
        <v>80</v>
      </c>
      <c r="Q3108" cm="1">
        <f t="array" ref="Q3108">_xlfn.FILTERXML("&lt;t&gt;&lt;s&gt;" &amp; SUBSTITUTE(SUBSTITUTE(SUBSTITUTE(A3108, "|", "&lt;/s&gt;&lt;s&gt;"), ",", "&lt;/s&gt;&lt;s&gt;"), ";", "&lt;/s&gt;&lt;s&gt;") &amp; "&lt;/s&gt;&lt;/t&gt;", "//s[last()-1]")</f>
        <v>1300</v>
      </c>
      <c r="R3108" t="s">
        <v>604</v>
      </c>
      <c r="S3108" s="20">
        <f>Table1[[#This Row],[Qty Sold]]/Table1[[#This Row],[Qty Added]]</f>
        <v>0.5</v>
      </c>
      <c r="T3108" s="19">
        <f>Table1[[#This Row],[Unit Price]]*Table1[[#This Row],[Stock]]</f>
        <v>104000</v>
      </c>
    </row>
    <row r="3109" spans="1:20" x14ac:dyDescent="0.3">
      <c r="A3109" t="s">
        <v>318</v>
      </c>
      <c r="J3109" s="18" t="str">
        <f t="shared" si="192"/>
        <v>16-02-2026</v>
      </c>
      <c r="K3109" t="str">
        <f t="shared" si="193"/>
        <v>SKU267</v>
      </c>
      <c r="L3109" t="str">
        <f t="shared" si="194"/>
        <v>handi pro</v>
      </c>
      <c r="M3109" t="s">
        <v>575</v>
      </c>
      <c r="N3109">
        <f t="shared" si="195"/>
        <v>20</v>
      </c>
      <c r="O3109" cm="1">
        <f t="array" ref="O3109">_xlfn.FILTERXML("&lt;t&gt;&lt;s&gt;" &amp; SUBSTITUTE(SUBSTITUTE(A3109, "|", "&lt;/s&gt;&lt;s&gt;"), ";", "&lt;/s&gt;&lt;s&gt;") &amp; "&lt;/s&gt;&lt;/t&gt;", "//s[last()-2]")</f>
        <v>10</v>
      </c>
      <c r="P3109" cm="1">
        <f t="array" ref="P3109">_xlfn.FILTERXML("&lt;t&gt;&lt;s&gt;" &amp; SUBSTITUTE(SUBSTITUTE(SUBSTITUTE(CLEAN(A3109), "|", "&lt;/s&gt;&lt;s&gt;"), ",", "&lt;/s&gt;&lt;s&gt;"), ";", "&lt;/s&gt;&lt;s&gt;") &amp; "&lt;/s&gt;&lt;/t&gt;", "//s[last()-2]")</f>
        <v>85</v>
      </c>
      <c r="Q3109" cm="1">
        <f t="array" ref="Q3109">_xlfn.FILTERXML("&lt;t&gt;&lt;s&gt;" &amp; SUBSTITUTE(SUBSTITUTE(SUBSTITUTE(A3109, "|", "&lt;/s&gt;&lt;s&gt;"), ",", "&lt;/s&gt;&lt;s&gt;"), ";", "&lt;/s&gt;&lt;s&gt;") &amp; "&lt;/s&gt;&lt;/t&gt;", "//s[last()-1]")</f>
        <v>1300</v>
      </c>
      <c r="R3109" t="s">
        <v>616</v>
      </c>
      <c r="S3109" s="20">
        <f>Table1[[#This Row],[Qty Sold]]/Table1[[#This Row],[Qty Added]]</f>
        <v>0.5</v>
      </c>
      <c r="T3109" s="19">
        <f>Table1[[#This Row],[Unit Price]]*Table1[[#This Row],[Stock]]</f>
        <v>110500</v>
      </c>
    </row>
    <row r="3110" spans="1:20" x14ac:dyDescent="0.3">
      <c r="A3110" t="s">
        <v>319</v>
      </c>
      <c r="J3110" s="18" t="str">
        <f t="shared" si="192"/>
        <v>17-02-2026</v>
      </c>
      <c r="K3110" t="str">
        <f t="shared" si="193"/>
        <v>SKU268</v>
      </c>
      <c r="L3110" t="str">
        <f t="shared" si="194"/>
        <v>Oil Dispenser Pro</v>
      </c>
      <c r="M3110" t="s">
        <v>561</v>
      </c>
      <c r="N3110">
        <f t="shared" si="195"/>
        <v>40</v>
      </c>
      <c r="O3110" cm="1">
        <f t="array" ref="O3110">_xlfn.FILTERXML("&lt;t&gt;&lt;s&gt;" &amp; SUBSTITUTE(SUBSTITUTE(A3110, "|", "&lt;/s&gt;&lt;s&gt;"), ";", "&lt;/s&gt;&lt;s&gt;") &amp; "&lt;/s&gt;&lt;/t&gt;", "//s[last()-2]")</f>
        <v>18</v>
      </c>
      <c r="P3110" cm="1">
        <f t="array" ref="P3110">_xlfn.FILTERXML("&lt;t&gt;&lt;s&gt;" &amp; SUBSTITUTE(SUBSTITUTE(SUBSTITUTE(CLEAN(A3110), "|", "&lt;/s&gt;&lt;s&gt;"), ",", "&lt;/s&gt;&lt;s&gt;"), ";", "&lt;/s&gt;&lt;s&gt;") &amp; "&lt;/s&gt;&lt;/t&gt;", "//s[last()-2]")</f>
        <v>95</v>
      </c>
      <c r="Q3110" cm="1">
        <f t="array" ref="Q3110">_xlfn.FILTERXML("&lt;t&gt;&lt;s&gt;" &amp; SUBSTITUTE(SUBSTITUTE(SUBSTITUTE(A3110, "|", "&lt;/s&gt;&lt;s&gt;"), ",", "&lt;/s&gt;&lt;s&gt;"), ";", "&lt;/s&gt;&lt;s&gt;") &amp; "&lt;/s&gt;&lt;/t&gt;", "//s[last()-1]")</f>
        <v>500</v>
      </c>
      <c r="R3110" t="s">
        <v>602</v>
      </c>
      <c r="S3110" s="20">
        <f>Table1[[#This Row],[Qty Sold]]/Table1[[#This Row],[Qty Added]]</f>
        <v>0.45</v>
      </c>
      <c r="T3110" s="19">
        <f>Table1[[#This Row],[Unit Price]]*Table1[[#This Row],[Stock]]</f>
        <v>47500</v>
      </c>
    </row>
    <row r="3111" spans="1:20" x14ac:dyDescent="0.3">
      <c r="A3111" t="s">
        <v>320</v>
      </c>
      <c r="J3111" s="18" t="str">
        <f t="shared" si="192"/>
        <v>18-02-2026</v>
      </c>
      <c r="K3111" t="str">
        <f t="shared" si="193"/>
        <v>SKU269</v>
      </c>
      <c r="L3111" t="str">
        <f t="shared" si="194"/>
        <v>Chopping Board Pro</v>
      </c>
      <c r="M3111" t="s">
        <v>562</v>
      </c>
      <c r="N3111">
        <f t="shared" si="195"/>
        <v>70</v>
      </c>
      <c r="O3111" cm="1">
        <f t="array" ref="O3111">_xlfn.FILTERXML("&lt;t&gt;&lt;s&gt;" &amp; SUBSTITUTE(SUBSTITUTE(A3111, "|", "&lt;/s&gt;&lt;s&gt;"), ";", "&lt;/s&gt;&lt;s&gt;") &amp; "&lt;/s&gt;&lt;/t&gt;", "//s[last()-2]")</f>
        <v>40</v>
      </c>
      <c r="P3111" cm="1">
        <f t="array" ref="P3111">_xlfn.FILTERXML("&lt;t&gt;&lt;s&gt;" &amp; SUBSTITUTE(SUBSTITUTE(SUBSTITUTE(CLEAN(A3111), "|", "&lt;/s&gt;&lt;s&gt;"), ",", "&lt;/s&gt;&lt;s&gt;"), ";", "&lt;/s&gt;&lt;s&gt;") &amp; "&lt;/s&gt;&lt;/t&gt;", "//s[last()-2]")</f>
        <v>150</v>
      </c>
      <c r="Q3111" cm="1">
        <f t="array" ref="Q3111">_xlfn.FILTERXML("&lt;t&gt;&lt;s&gt;" &amp; SUBSTITUTE(SUBSTITUTE(SUBSTITUTE(A3111, "|", "&lt;/s&gt;&lt;s&gt;"), ",", "&lt;/s&gt;&lt;s&gt;"), ";", "&lt;/s&gt;&lt;s&gt;") &amp; "&lt;/s&gt;&lt;/t&gt;", "//s[last()-1]")</f>
        <v>300</v>
      </c>
      <c r="R3111" t="s">
        <v>603</v>
      </c>
      <c r="S3111" s="20">
        <f>Table1[[#This Row],[Qty Sold]]/Table1[[#This Row],[Qty Added]]</f>
        <v>0.5714285714285714</v>
      </c>
      <c r="T3111" s="19">
        <f>Table1[[#This Row],[Unit Price]]*Table1[[#This Row],[Stock]]</f>
        <v>45000</v>
      </c>
    </row>
    <row r="3112" spans="1:20" x14ac:dyDescent="0.3">
      <c r="A3112" t="s">
        <v>321</v>
      </c>
      <c r="J3112" s="18" t="str">
        <f t="shared" si="192"/>
        <v>19-02-2026</v>
      </c>
      <c r="K3112" t="str">
        <f t="shared" si="193"/>
        <v>SKU270</v>
      </c>
      <c r="L3112" t="str">
        <f t="shared" si="194"/>
        <v>chopping board pro</v>
      </c>
      <c r="M3112" t="s">
        <v>576</v>
      </c>
      <c r="N3112">
        <f t="shared" si="195"/>
        <v>50</v>
      </c>
      <c r="O3112" cm="1">
        <f t="array" ref="O3112">_xlfn.FILTERXML("&lt;t&gt;&lt;s&gt;" &amp; SUBSTITUTE(SUBSTITUTE(A3112, "|", "&lt;/s&gt;&lt;s&gt;"), ";", "&lt;/s&gt;&lt;s&gt;") &amp; "&lt;/s&gt;&lt;/t&gt;", "//s[last()-2]")</f>
        <v>25</v>
      </c>
      <c r="P3112" cm="1">
        <f t="array" ref="P3112">_xlfn.FILTERXML("&lt;t&gt;&lt;s&gt;" &amp; SUBSTITUTE(SUBSTITUTE(SUBSTITUTE(CLEAN(A3112), "|", "&lt;/s&gt;&lt;s&gt;"), ",", "&lt;/s&gt;&lt;s&gt;"), ";", "&lt;/s&gt;&lt;s&gt;") &amp; "&lt;/s&gt;&lt;/t&gt;", "//s[last()-2]")</f>
        <v>160</v>
      </c>
      <c r="Q3112" cm="1">
        <f t="array" ref="Q3112">_xlfn.FILTERXML("&lt;t&gt;&lt;s&gt;" &amp; SUBSTITUTE(SUBSTITUTE(SUBSTITUTE(A3112, "|", "&lt;/s&gt;&lt;s&gt;"), ",", "&lt;/s&gt;&lt;s&gt;"), ";", "&lt;/s&gt;&lt;s&gt;") &amp; "&lt;/s&gt;&lt;/t&gt;", "//s[last()-1]")</f>
        <v>300</v>
      </c>
      <c r="R3112" t="s">
        <v>617</v>
      </c>
      <c r="S3112" s="20">
        <f>Table1[[#This Row],[Qty Sold]]/Table1[[#This Row],[Qty Added]]</f>
        <v>0.5</v>
      </c>
      <c r="T3112" s="19">
        <f>Table1[[#This Row],[Unit Price]]*Table1[[#This Row],[Stock]]</f>
        <v>48000</v>
      </c>
    </row>
    <row r="3113" spans="1:20" x14ac:dyDescent="0.3">
      <c r="A3113" t="s">
        <v>322</v>
      </c>
      <c r="J3113" s="18" t="str">
        <f t="shared" si="192"/>
        <v>20-02-2026</v>
      </c>
      <c r="K3113" t="str">
        <f t="shared" si="193"/>
        <v>SKU271</v>
      </c>
      <c r="L3113" t="str">
        <f t="shared" si="194"/>
        <v>Steel Glass Pro</v>
      </c>
      <c r="M3113" t="s">
        <v>541</v>
      </c>
      <c r="N3113">
        <f t="shared" si="195"/>
        <v>120</v>
      </c>
      <c r="O3113" cm="1">
        <f t="array" ref="O3113">_xlfn.FILTERXML("&lt;t&gt;&lt;s&gt;" &amp; SUBSTITUTE(SUBSTITUTE(A3113, "|", "&lt;/s&gt;&lt;s&gt;"), ";", "&lt;/s&gt;&lt;s&gt;") &amp; "&lt;/s&gt;&lt;/t&gt;", "//s[last()-2]")</f>
        <v>80</v>
      </c>
      <c r="P3113" cm="1">
        <f t="array" ref="P3113">_xlfn.FILTERXML("&lt;t&gt;&lt;s&gt;" &amp; SUBSTITUTE(SUBSTITUTE(SUBSTITUTE(CLEAN(A3113), "|", "&lt;/s&gt;&lt;s&gt;"), ",", "&lt;/s&gt;&lt;s&gt;"), ";", "&lt;/s&gt;&lt;s&gt;") &amp; "&lt;/s&gt;&lt;/t&gt;", "//s[last()-2]")</f>
        <v>250</v>
      </c>
      <c r="Q3113" cm="1">
        <f t="array" ref="Q3113">_xlfn.FILTERXML("&lt;t&gt;&lt;s&gt;" &amp; SUBSTITUTE(SUBSTITUTE(SUBSTITUTE(A3113, "|", "&lt;/s&gt;&lt;s&gt;"), ",", "&lt;/s&gt;&lt;s&gt;"), ";", "&lt;/s&gt;&lt;s&gt;") &amp; "&lt;/s&gt;&lt;/t&gt;", "//s[last()-1]")</f>
        <v>180</v>
      </c>
      <c r="R3113" t="s">
        <v>582</v>
      </c>
      <c r="S3113" s="20">
        <f>Table1[[#This Row],[Qty Sold]]/Table1[[#This Row],[Qty Added]]</f>
        <v>0.66666666666666663</v>
      </c>
      <c r="T3113" s="19">
        <f>Table1[[#This Row],[Unit Price]]*Table1[[#This Row],[Stock]]</f>
        <v>45000</v>
      </c>
    </row>
    <row r="3114" spans="1:20" x14ac:dyDescent="0.3">
      <c r="A3114" t="s">
        <v>323</v>
      </c>
      <c r="J3114" s="18" t="str">
        <f t="shared" si="192"/>
        <v>21-02-2026</v>
      </c>
      <c r="K3114" t="str">
        <f t="shared" si="193"/>
        <v>SKU272</v>
      </c>
      <c r="L3114" t="str">
        <f t="shared" si="194"/>
        <v>steel glass pro</v>
      </c>
      <c r="M3114" t="s">
        <v>542</v>
      </c>
      <c r="N3114">
        <f t="shared" si="195"/>
        <v>80</v>
      </c>
      <c r="O3114" cm="1">
        <f t="array" ref="O3114">_xlfn.FILTERXML("&lt;t&gt;&lt;s&gt;" &amp; SUBSTITUTE(SUBSTITUTE(A3114, "|", "&lt;/s&gt;&lt;s&gt;"), ";", "&lt;/s&gt;&lt;s&gt;") &amp; "&lt;/s&gt;&lt;/t&gt;", "//s[last()-2]")</f>
        <v>40</v>
      </c>
      <c r="P3114" cm="1">
        <f t="array" ref="P3114">_xlfn.FILTERXML("&lt;t&gt;&lt;s&gt;" &amp; SUBSTITUTE(SUBSTITUTE(SUBSTITUTE(CLEAN(A3114), "|", "&lt;/s&gt;&lt;s&gt;"), ",", "&lt;/s&gt;&lt;s&gt;"), ";", "&lt;/s&gt;&lt;s&gt;") &amp; "&lt;/s&gt;&lt;/t&gt;", "//s[last()-2]")</f>
        <v>260</v>
      </c>
      <c r="Q3114" cm="1">
        <f t="array" ref="Q3114">_xlfn.FILTERXML("&lt;t&gt;&lt;s&gt;" &amp; SUBSTITUTE(SUBSTITUTE(SUBSTITUTE(A3114, "|", "&lt;/s&gt;&lt;s&gt;"), ",", "&lt;/s&gt;&lt;s&gt;"), ";", "&lt;/s&gt;&lt;s&gt;") &amp; "&lt;/s&gt;&lt;/t&gt;", "//s[last()-1]")</f>
        <v>180</v>
      </c>
      <c r="R3114" t="s">
        <v>600</v>
      </c>
      <c r="S3114" s="20">
        <f>Table1[[#This Row],[Qty Sold]]/Table1[[#This Row],[Qty Added]]</f>
        <v>0.5</v>
      </c>
      <c r="T3114" s="19">
        <f>Table1[[#This Row],[Unit Price]]*Table1[[#This Row],[Stock]]</f>
        <v>46800</v>
      </c>
    </row>
    <row r="3115" spans="1:20" x14ac:dyDescent="0.3">
      <c r="A3115" t="s">
        <v>324</v>
      </c>
      <c r="J3115" s="18" t="str">
        <f t="shared" si="192"/>
        <v>22-02-2026</v>
      </c>
      <c r="K3115" t="str">
        <f t="shared" si="193"/>
        <v>SKU273</v>
      </c>
      <c r="L3115" t="str">
        <f t="shared" si="194"/>
        <v>Lunch Box Pro</v>
      </c>
      <c r="M3115" t="s">
        <v>549</v>
      </c>
      <c r="N3115">
        <f t="shared" si="195"/>
        <v>70</v>
      </c>
      <c r="O3115" cm="1">
        <f t="array" ref="O3115">_xlfn.FILTERXML("&lt;t&gt;&lt;s&gt;" &amp; SUBSTITUTE(SUBSTITUTE(A3115, "|", "&lt;/s&gt;&lt;s&gt;"), ";", "&lt;/s&gt;&lt;s&gt;") &amp; "&lt;/s&gt;&lt;/t&gt;", "//s[last()-2]")</f>
        <v>40</v>
      </c>
      <c r="P3115" cm="1">
        <f t="array" ref="P3115">_xlfn.FILTERXML("&lt;t&gt;&lt;s&gt;" &amp; SUBSTITUTE(SUBSTITUTE(SUBSTITUTE(CLEAN(A3115), "|", "&lt;/s&gt;&lt;s&gt;"), ",", "&lt;/s&gt;&lt;s&gt;"), ";", "&lt;/s&gt;&lt;s&gt;") &amp; "&lt;/s&gt;&lt;/t&gt;", "//s[last()-2]")</f>
        <v>150</v>
      </c>
      <c r="Q3115" cm="1">
        <f t="array" ref="Q3115">_xlfn.FILTERXML("&lt;t&gt;&lt;s&gt;" &amp; SUBSTITUTE(SUBSTITUTE(SUBSTITUTE(A3115, "|", "&lt;/s&gt;&lt;s&gt;"), ",", "&lt;/s&gt;&lt;s&gt;"), ";", "&lt;/s&gt;&lt;s&gt;") &amp; "&lt;/s&gt;&lt;/t&gt;", "//s[last()-1]")</f>
        <v>400</v>
      </c>
      <c r="R3115" t="s">
        <v>589</v>
      </c>
      <c r="S3115" s="20">
        <f>Table1[[#This Row],[Qty Sold]]/Table1[[#This Row],[Qty Added]]</f>
        <v>0.5714285714285714</v>
      </c>
      <c r="T3115" s="19">
        <f>Table1[[#This Row],[Unit Price]]*Table1[[#This Row],[Stock]]</f>
        <v>60000</v>
      </c>
    </row>
    <row r="3116" spans="1:20" x14ac:dyDescent="0.3">
      <c r="A3116" t="s">
        <v>325</v>
      </c>
      <c r="J3116" s="18" t="str">
        <f t="shared" si="192"/>
        <v>23-02-2026</v>
      </c>
      <c r="K3116" t="str">
        <f t="shared" si="193"/>
        <v>SKU274</v>
      </c>
      <c r="L3116" t="str">
        <f t="shared" si="194"/>
        <v>lunch box pro</v>
      </c>
      <c r="M3116" t="s">
        <v>577</v>
      </c>
      <c r="N3116">
        <f t="shared" si="195"/>
        <v>50</v>
      </c>
      <c r="O3116" cm="1">
        <f t="array" ref="O3116">_xlfn.FILTERXML("&lt;t&gt;&lt;s&gt;" &amp; SUBSTITUTE(SUBSTITUTE(A3116, "|", "&lt;/s&gt;&lt;s&gt;"), ";", "&lt;/s&gt;&lt;s&gt;") &amp; "&lt;/s&gt;&lt;/t&gt;", "//s[last()-2]")</f>
        <v>25</v>
      </c>
      <c r="P3116" cm="1">
        <f t="array" ref="P3116">_xlfn.FILTERXML("&lt;t&gt;&lt;s&gt;" &amp; SUBSTITUTE(SUBSTITUTE(SUBSTITUTE(CLEAN(A3116), "|", "&lt;/s&gt;&lt;s&gt;"), ",", "&lt;/s&gt;&lt;s&gt;"), ";", "&lt;/s&gt;&lt;s&gt;") &amp; "&lt;/s&gt;&lt;/t&gt;", "//s[last()-2]")</f>
        <v>160</v>
      </c>
      <c r="Q3116" cm="1">
        <f t="array" ref="Q3116">_xlfn.FILTERXML("&lt;t&gt;&lt;s&gt;" &amp; SUBSTITUTE(SUBSTITUTE(SUBSTITUTE(A3116, "|", "&lt;/s&gt;&lt;s&gt;"), ",", "&lt;/s&gt;&lt;s&gt;"), ";", "&lt;/s&gt;&lt;s&gt;") &amp; "&lt;/s&gt;&lt;/t&gt;", "//s[last()-1]")</f>
        <v>400</v>
      </c>
      <c r="R3116" t="s">
        <v>618</v>
      </c>
      <c r="S3116" s="20">
        <f>Table1[[#This Row],[Qty Sold]]/Table1[[#This Row],[Qty Added]]</f>
        <v>0.5</v>
      </c>
      <c r="T3116" s="19">
        <f>Table1[[#This Row],[Unit Price]]*Table1[[#This Row],[Stock]]</f>
        <v>64000</v>
      </c>
    </row>
    <row r="3117" spans="1:20" x14ac:dyDescent="0.3">
      <c r="A3117" t="s">
        <v>326</v>
      </c>
      <c r="J3117" s="18" t="str">
        <f t="shared" si="192"/>
        <v>24-02-2026</v>
      </c>
      <c r="K3117" t="str">
        <f t="shared" si="193"/>
        <v>SKU275</v>
      </c>
      <c r="L3117" t="str">
        <f t="shared" si="194"/>
        <v>Water Bottle Pro</v>
      </c>
      <c r="M3117" t="s">
        <v>548</v>
      </c>
      <c r="N3117">
        <f t="shared" si="195"/>
        <v>140</v>
      </c>
      <c r="O3117" cm="1">
        <f t="array" ref="O3117">_xlfn.FILTERXML("&lt;t&gt;&lt;s&gt;" &amp; SUBSTITUTE(SUBSTITUTE(A3117, "|", "&lt;/s&gt;&lt;s&gt;"), ";", "&lt;/s&gt;&lt;s&gt;") &amp; "&lt;/s&gt;&lt;/t&gt;", "//s[last()-2]")</f>
        <v>90</v>
      </c>
      <c r="P3117" cm="1">
        <f t="array" ref="P3117">_xlfn.FILTERXML("&lt;t&gt;&lt;s&gt;" &amp; SUBSTITUTE(SUBSTITUTE(SUBSTITUTE(CLEAN(A3117), "|", "&lt;/s&gt;&lt;s&gt;"), ",", "&lt;/s&gt;&lt;s&gt;"), ";", "&lt;/s&gt;&lt;s&gt;") &amp; "&lt;/s&gt;&lt;/t&gt;", "//s[last()-2]")</f>
        <v>260</v>
      </c>
      <c r="Q3117" cm="1">
        <f t="array" ref="Q3117">_xlfn.FILTERXML("&lt;t&gt;&lt;s&gt;" &amp; SUBSTITUTE(SUBSTITUTE(SUBSTITUTE(A3117, "|", "&lt;/s&gt;&lt;s&gt;"), ",", "&lt;/s&gt;&lt;s&gt;"), ";", "&lt;/s&gt;&lt;s&gt;") &amp; "&lt;/s&gt;&lt;/t&gt;", "//s[last()-1]")</f>
        <v>250</v>
      </c>
      <c r="R3117" t="s">
        <v>588</v>
      </c>
      <c r="S3117" s="20">
        <f>Table1[[#This Row],[Qty Sold]]/Table1[[#This Row],[Qty Added]]</f>
        <v>0.6428571428571429</v>
      </c>
      <c r="T3117" s="19">
        <f>Table1[[#This Row],[Unit Price]]*Table1[[#This Row],[Stock]]</f>
        <v>65000</v>
      </c>
    </row>
    <row r="3118" spans="1:20" x14ac:dyDescent="0.3">
      <c r="A3118" t="s">
        <v>327</v>
      </c>
      <c r="J3118" s="18" t="str">
        <f t="shared" si="192"/>
        <v>25-02-2026</v>
      </c>
      <c r="K3118" t="str">
        <f t="shared" si="193"/>
        <v>SKU276</v>
      </c>
      <c r="L3118" t="str">
        <f t="shared" si="194"/>
        <v>water bottle pro</v>
      </c>
      <c r="M3118" t="s">
        <v>578</v>
      </c>
      <c r="N3118">
        <f t="shared" si="195"/>
        <v>100</v>
      </c>
      <c r="O3118" cm="1">
        <f t="array" ref="O3118">_xlfn.FILTERXML("&lt;t&gt;&lt;s&gt;" &amp; SUBSTITUTE(SUBSTITUTE(A3118, "|", "&lt;/s&gt;&lt;s&gt;"), ";", "&lt;/s&gt;&lt;s&gt;") &amp; "&lt;/s&gt;&lt;/t&gt;", "//s[last()-2]")</f>
        <v>50</v>
      </c>
      <c r="P3118" cm="1">
        <f t="array" ref="P3118">_xlfn.FILTERXML("&lt;t&gt;&lt;s&gt;" &amp; SUBSTITUTE(SUBSTITUTE(SUBSTITUTE(CLEAN(A3118), "|", "&lt;/s&gt;&lt;s&gt;"), ",", "&lt;/s&gt;&lt;s&gt;"), ";", "&lt;/s&gt;&lt;s&gt;") &amp; "&lt;/s&gt;&lt;/t&gt;", "//s[last()-2]")</f>
        <v>270</v>
      </c>
      <c r="Q3118" cm="1">
        <f t="array" ref="Q3118">_xlfn.FILTERXML("&lt;t&gt;&lt;s&gt;" &amp; SUBSTITUTE(SUBSTITUTE(SUBSTITUTE(A3118, "|", "&lt;/s&gt;&lt;s&gt;"), ",", "&lt;/s&gt;&lt;s&gt;"), ";", "&lt;/s&gt;&lt;s&gt;") &amp; "&lt;/s&gt;&lt;/t&gt;", "//s[last()-1]")</f>
        <v>250</v>
      </c>
      <c r="R3118" t="s">
        <v>619</v>
      </c>
      <c r="S3118" s="20">
        <f>Table1[[#This Row],[Qty Sold]]/Table1[[#This Row],[Qty Added]]</f>
        <v>0.5</v>
      </c>
      <c r="T3118" s="19">
        <f>Table1[[#This Row],[Unit Price]]*Table1[[#This Row],[Stock]]</f>
        <v>67500</v>
      </c>
    </row>
    <row r="3119" spans="1:20" x14ac:dyDescent="0.3">
      <c r="A3119" t="s">
        <v>328</v>
      </c>
      <c r="J3119" s="18" t="str">
        <f t="shared" si="192"/>
        <v>26-02-2026</v>
      </c>
      <c r="K3119" t="str">
        <f t="shared" si="193"/>
        <v>SKU277</v>
      </c>
      <c r="L3119" t="str">
        <f t="shared" si="194"/>
        <v>Frying Pan Deluxe Pro</v>
      </c>
      <c r="M3119" t="s">
        <v>547</v>
      </c>
      <c r="N3119">
        <f t="shared" si="195"/>
        <v>40</v>
      </c>
      <c r="O3119" cm="1">
        <f t="array" ref="O3119">_xlfn.FILTERXML("&lt;t&gt;&lt;s&gt;" &amp; SUBSTITUTE(SUBSTITUTE(A3119, "|", "&lt;/s&gt;&lt;s&gt;"), ";", "&lt;/s&gt;&lt;s&gt;") &amp; "&lt;/s&gt;&lt;/t&gt;", "//s[last()-2]")</f>
        <v>25</v>
      </c>
      <c r="P3119" cm="1">
        <f t="array" ref="P3119">_xlfn.FILTERXML("&lt;t&gt;&lt;s&gt;" &amp; SUBSTITUTE(SUBSTITUTE(SUBSTITUTE(CLEAN(A3119), "|", "&lt;/s&gt;&lt;s&gt;"), ",", "&lt;/s&gt;&lt;s&gt;"), ";", "&lt;/s&gt;&lt;s&gt;") &amp; "&lt;/s&gt;&lt;/t&gt;", "//s[last()-2]")</f>
        <v>120</v>
      </c>
      <c r="Q3119" cm="1">
        <f t="array" ref="Q3119">_xlfn.FILTERXML("&lt;t&gt;&lt;s&gt;" &amp; SUBSTITUTE(SUBSTITUTE(SUBSTITUTE(A3119, "|", "&lt;/s&gt;&lt;s&gt;"), ",", "&lt;/s&gt;&lt;s&gt;"), ";", "&lt;/s&gt;&lt;s&gt;") &amp; "&lt;/s&gt;&lt;/t&gt;", "//s[last()-1]")</f>
        <v>1800</v>
      </c>
      <c r="R3119" t="s">
        <v>587</v>
      </c>
      <c r="S3119" s="20">
        <f>Table1[[#This Row],[Qty Sold]]/Table1[[#This Row],[Qty Added]]</f>
        <v>0.625</v>
      </c>
      <c r="T3119" s="19">
        <f>Table1[[#This Row],[Unit Price]]*Table1[[#This Row],[Stock]]</f>
        <v>216000</v>
      </c>
    </row>
    <row r="3120" spans="1:20" x14ac:dyDescent="0.3">
      <c r="A3120" t="s">
        <v>329</v>
      </c>
      <c r="J3120" s="18" t="str">
        <f t="shared" si="192"/>
        <v>27-02-2026</v>
      </c>
      <c r="K3120" t="str">
        <f t="shared" si="193"/>
        <v>SKU278</v>
      </c>
      <c r="L3120" t="str">
        <f t="shared" si="194"/>
        <v>frying pan deluxe pro</v>
      </c>
      <c r="M3120" t="s">
        <v>568</v>
      </c>
      <c r="N3120">
        <f t="shared" si="195"/>
        <v>30</v>
      </c>
      <c r="O3120" cm="1">
        <f t="array" ref="O3120">_xlfn.FILTERXML("&lt;t&gt;&lt;s&gt;" &amp; SUBSTITUTE(SUBSTITUTE(A3120, "|", "&lt;/s&gt;&lt;s&gt;"), ";", "&lt;/s&gt;&lt;s&gt;") &amp; "&lt;/s&gt;&lt;/t&gt;", "//s[last()-2]")</f>
        <v>15</v>
      </c>
      <c r="P3120" cm="1">
        <f t="array" ref="P3120">_xlfn.FILTERXML("&lt;t&gt;&lt;s&gt;" &amp; SUBSTITUTE(SUBSTITUTE(SUBSTITUTE(CLEAN(A3120), "|", "&lt;/s&gt;&lt;s&gt;"), ",", "&lt;/s&gt;&lt;s&gt;"), ";", "&lt;/s&gt;&lt;s&gt;") &amp; "&lt;/s&gt;&lt;/t&gt;", "//s[last()-2]")</f>
        <v>125</v>
      </c>
      <c r="Q3120" cm="1">
        <f t="array" ref="Q3120">_xlfn.FILTERXML("&lt;t&gt;&lt;s&gt;" &amp; SUBSTITUTE(SUBSTITUTE(SUBSTITUTE(A3120, "|", "&lt;/s&gt;&lt;s&gt;"), ",", "&lt;/s&gt;&lt;s&gt;"), ";", "&lt;/s&gt;&lt;s&gt;") &amp; "&lt;/s&gt;&lt;/t&gt;", "//s[last()-1]")</f>
        <v>1800</v>
      </c>
      <c r="R3120" t="s">
        <v>609</v>
      </c>
      <c r="S3120" s="20">
        <f>Table1[[#This Row],[Qty Sold]]/Table1[[#This Row],[Qty Added]]</f>
        <v>0.5</v>
      </c>
      <c r="T3120" s="19">
        <f>Table1[[#This Row],[Unit Price]]*Table1[[#This Row],[Stock]]</f>
        <v>225000</v>
      </c>
    </row>
    <row r="3121" spans="1:20" x14ac:dyDescent="0.3">
      <c r="A3121" t="s">
        <v>330</v>
      </c>
      <c r="J3121" s="18" t="str">
        <f t="shared" si="192"/>
        <v>28-02-2026</v>
      </c>
      <c r="K3121" t="str">
        <f t="shared" si="193"/>
        <v>SKU279</v>
      </c>
      <c r="L3121" t="str">
        <f t="shared" si="194"/>
        <v>Mixer Grinder Ultra Pro</v>
      </c>
      <c r="M3121" t="s">
        <v>566</v>
      </c>
      <c r="N3121">
        <f t="shared" si="195"/>
        <v>12</v>
      </c>
      <c r="O3121" cm="1">
        <f t="array" ref="O3121">_xlfn.FILTERXML("&lt;t&gt;&lt;s&gt;" &amp; SUBSTITUTE(SUBSTITUTE(A3121, "|", "&lt;/s&gt;&lt;s&gt;"), ";", "&lt;/s&gt;&lt;s&gt;") &amp; "&lt;/s&gt;&lt;/t&gt;", "//s[last()-2]")</f>
        <v>6</v>
      </c>
      <c r="P3121" cm="1">
        <f t="array" ref="P3121">_xlfn.FILTERXML("&lt;t&gt;&lt;s&gt;" &amp; SUBSTITUTE(SUBSTITUTE(SUBSTITUTE(CLEAN(A3121), "|", "&lt;/s&gt;&lt;s&gt;"), ",", "&lt;/s&gt;&lt;s&gt;"), ";", "&lt;/s&gt;&lt;s&gt;") &amp; "&lt;/s&gt;&lt;/t&gt;", "//s[last()-2]")</f>
        <v>35</v>
      </c>
      <c r="Q3121" cm="1">
        <f t="array" ref="Q3121">_xlfn.FILTERXML("&lt;t&gt;&lt;s&gt;" &amp; SUBSTITUTE(SUBSTITUTE(SUBSTITUTE(A3121, "|", "&lt;/s&gt;&lt;s&gt;"), ",", "&lt;/s&gt;&lt;s&gt;"), ";", "&lt;/s&gt;&lt;s&gt;") &amp; "&lt;/s&gt;&lt;/t&gt;", "//s[last()-1]")</f>
        <v>6000</v>
      </c>
      <c r="R3121" t="s">
        <v>607</v>
      </c>
      <c r="S3121" s="20">
        <f>Table1[[#This Row],[Qty Sold]]/Table1[[#This Row],[Qty Added]]</f>
        <v>0.5</v>
      </c>
      <c r="T3121" s="19">
        <f>Table1[[#This Row],[Unit Price]]*Table1[[#This Row],[Stock]]</f>
        <v>210000</v>
      </c>
    </row>
    <row r="3122" spans="1:20" x14ac:dyDescent="0.3">
      <c r="A3122" t="s">
        <v>331</v>
      </c>
      <c r="J3122" s="18" t="str">
        <f t="shared" si="192"/>
        <v>01-03-2026</v>
      </c>
      <c r="K3122" t="str">
        <f t="shared" si="193"/>
        <v>SKU280</v>
      </c>
      <c r="L3122" t="str">
        <f t="shared" si="194"/>
        <v>Mixer grinder ultra pro</v>
      </c>
      <c r="M3122" t="s">
        <v>566</v>
      </c>
      <c r="N3122">
        <f t="shared" si="195"/>
        <v>10</v>
      </c>
      <c r="O3122" cm="1">
        <f t="array" ref="O3122">_xlfn.FILTERXML("&lt;t&gt;&lt;s&gt;" &amp; SUBSTITUTE(SUBSTITUTE(A3122, "|", "&lt;/s&gt;&lt;s&gt;"), ";", "&lt;/s&gt;&lt;s&gt;") &amp; "&lt;/s&gt;&lt;/t&gt;", "//s[last()-2]")</f>
        <v>5</v>
      </c>
      <c r="P3122" cm="1">
        <f t="array" ref="P3122">_xlfn.FILTERXML("&lt;t&gt;&lt;s&gt;" &amp; SUBSTITUTE(SUBSTITUTE(SUBSTITUTE(CLEAN(A3122), "|", "&lt;/s&gt;&lt;s&gt;"), ",", "&lt;/s&gt;&lt;s&gt;"), ";", "&lt;/s&gt;&lt;s&gt;") &amp; "&lt;/s&gt;&lt;/t&gt;", "//s[last()-2]")</f>
        <v>38</v>
      </c>
      <c r="Q3122" cm="1">
        <f t="array" ref="Q3122">_xlfn.FILTERXML("&lt;t&gt;&lt;s&gt;" &amp; SUBSTITUTE(SUBSTITUTE(SUBSTITUTE(A3122, "|", "&lt;/s&gt;&lt;s&gt;"), ",", "&lt;/s&gt;&lt;s&gt;"), ";", "&lt;/s&gt;&lt;s&gt;") &amp; "&lt;/s&gt;&lt;/t&gt;", "//s[last()-1]")</f>
        <v>6000</v>
      </c>
      <c r="R3122" t="s">
        <v>607</v>
      </c>
      <c r="S3122" s="20">
        <f>Table1[[#This Row],[Qty Sold]]/Table1[[#This Row],[Qty Added]]</f>
        <v>0.5</v>
      </c>
      <c r="T3122" s="19">
        <f>Table1[[#This Row],[Unit Price]]*Table1[[#This Row],[Stock]]</f>
        <v>228000</v>
      </c>
    </row>
    <row r="3123" spans="1:20" x14ac:dyDescent="0.3">
      <c r="A3123" t="s">
        <v>332</v>
      </c>
      <c r="J3123" s="18" t="str">
        <f t="shared" si="192"/>
        <v>02-03-2026</v>
      </c>
      <c r="K3123" t="str">
        <f t="shared" si="193"/>
        <v>SKU281</v>
      </c>
      <c r="L3123" t="str">
        <f t="shared" si="194"/>
        <v>Electric Kettle Ultra Pro</v>
      </c>
      <c r="M3123" t="s">
        <v>565</v>
      </c>
      <c r="N3123">
        <f t="shared" si="195"/>
        <v>18</v>
      </c>
      <c r="O3123" cm="1">
        <f t="array" ref="O3123">_xlfn.FILTERXML("&lt;t&gt;&lt;s&gt;" &amp; SUBSTITUTE(SUBSTITUTE(A3123, "|", "&lt;/s&gt;&lt;s&gt;"), ";", "&lt;/s&gt;&lt;s&gt;") &amp; "&lt;/s&gt;&lt;/t&gt;", "//s[last()-2]")</f>
        <v>10</v>
      </c>
      <c r="P3123" cm="1">
        <f t="array" ref="P3123">_xlfn.FILTERXML("&lt;t&gt;&lt;s&gt;" &amp; SUBSTITUTE(SUBSTITUTE(SUBSTITUTE(CLEAN(A3123), "|", "&lt;/s&gt;&lt;s&gt;"), ",", "&lt;/s&gt;&lt;s&gt;"), ";", "&lt;/s&gt;&lt;s&gt;") &amp; "&lt;/s&gt;&lt;/t&gt;", "//s[last()-2]")</f>
        <v>45</v>
      </c>
      <c r="Q3123" cm="1">
        <f t="array" ref="Q3123">_xlfn.FILTERXML("&lt;t&gt;&lt;s&gt;" &amp; SUBSTITUTE(SUBSTITUTE(SUBSTITUTE(A3123, "|", "&lt;/s&gt;&lt;s&gt;"), ",", "&lt;/s&gt;&lt;s&gt;"), ";", "&lt;/s&gt;&lt;s&gt;") &amp; "&lt;/s&gt;&lt;/t&gt;", "//s[last()-1]")</f>
        <v>2500</v>
      </c>
      <c r="R3123" t="s">
        <v>606</v>
      </c>
      <c r="S3123" s="20">
        <f>Table1[[#This Row],[Qty Sold]]/Table1[[#This Row],[Qty Added]]</f>
        <v>0.55555555555555558</v>
      </c>
      <c r="T3123" s="19">
        <f>Table1[[#This Row],[Unit Price]]*Table1[[#This Row],[Stock]]</f>
        <v>112500</v>
      </c>
    </row>
    <row r="3124" spans="1:20" x14ac:dyDescent="0.3">
      <c r="A3124" t="s">
        <v>333</v>
      </c>
      <c r="J3124" s="18" t="str">
        <f t="shared" si="192"/>
        <v>03-03-2026</v>
      </c>
      <c r="K3124" t="str">
        <f t="shared" si="193"/>
        <v>SKU282</v>
      </c>
      <c r="L3124" t="str">
        <f t="shared" si="194"/>
        <v>electric kettle ultra pro</v>
      </c>
      <c r="M3124" t="s">
        <v>579</v>
      </c>
      <c r="N3124">
        <f t="shared" si="195"/>
        <v>12</v>
      </c>
      <c r="O3124" cm="1">
        <f t="array" ref="O3124">_xlfn.FILTERXML("&lt;t&gt;&lt;s&gt;" &amp; SUBSTITUTE(SUBSTITUTE(A3124, "|", "&lt;/s&gt;&lt;s&gt;"), ";", "&lt;/s&gt;&lt;s&gt;") &amp; "&lt;/s&gt;&lt;/t&gt;", "//s[last()-2]")</f>
        <v>6</v>
      </c>
      <c r="P3124" cm="1">
        <f t="array" ref="P3124">_xlfn.FILTERXML("&lt;t&gt;&lt;s&gt;" &amp; SUBSTITUTE(SUBSTITUTE(SUBSTITUTE(CLEAN(A3124), "|", "&lt;/s&gt;&lt;s&gt;"), ",", "&lt;/s&gt;&lt;s&gt;"), ";", "&lt;/s&gt;&lt;s&gt;") &amp; "&lt;/s&gt;&lt;/t&gt;", "//s[last()-2]")</f>
        <v>48</v>
      </c>
      <c r="Q3124" cm="1">
        <f t="array" ref="Q3124">_xlfn.FILTERXML("&lt;t&gt;&lt;s&gt;" &amp; SUBSTITUTE(SUBSTITUTE(SUBSTITUTE(A3124, "|", "&lt;/s&gt;&lt;s&gt;"), ",", "&lt;/s&gt;&lt;s&gt;"), ";", "&lt;/s&gt;&lt;s&gt;") &amp; "&lt;/s&gt;&lt;/t&gt;", "//s[last()-1]")</f>
        <v>2500</v>
      </c>
      <c r="R3124" t="s">
        <v>620</v>
      </c>
      <c r="S3124" s="20">
        <f>Table1[[#This Row],[Qty Sold]]/Table1[[#This Row],[Qty Added]]</f>
        <v>0.5</v>
      </c>
      <c r="T3124" s="19">
        <f>Table1[[#This Row],[Unit Price]]*Table1[[#This Row],[Stock]]</f>
        <v>120000</v>
      </c>
    </row>
    <row r="3125" spans="1:20" x14ac:dyDescent="0.3">
      <c r="A3125" t="s">
        <v>334</v>
      </c>
      <c r="J3125" s="18" t="str">
        <f t="shared" si="192"/>
        <v>04-03-2026</v>
      </c>
      <c r="K3125" t="str">
        <f t="shared" si="193"/>
        <v>SKU283</v>
      </c>
      <c r="L3125" t="str">
        <f t="shared" si="194"/>
        <v>Rice Cooker Ultra Pro</v>
      </c>
      <c r="M3125" t="s">
        <v>564</v>
      </c>
      <c r="N3125">
        <f t="shared" si="195"/>
        <v>15</v>
      </c>
      <c r="O3125" cm="1">
        <f t="array" ref="O3125">_xlfn.FILTERXML("&lt;t&gt;&lt;s&gt;" &amp; SUBSTITUTE(SUBSTITUTE(A3125, "|", "&lt;/s&gt;&lt;s&gt;"), ";", "&lt;/s&gt;&lt;s&gt;") &amp; "&lt;/s&gt;&lt;/t&gt;", "//s[last()-2]")</f>
        <v>8</v>
      </c>
      <c r="P3125" cm="1">
        <f t="array" ref="P3125">_xlfn.FILTERXML("&lt;t&gt;&lt;s&gt;" &amp; SUBSTITUTE(SUBSTITUTE(SUBSTITUTE(CLEAN(A3125), "|", "&lt;/s&gt;&lt;s&gt;"), ",", "&lt;/s&gt;&lt;s&gt;"), ";", "&lt;/s&gt;&lt;s&gt;") &amp; "&lt;/s&gt;&lt;/t&gt;", "//s[last()-2]")</f>
        <v>40</v>
      </c>
      <c r="Q3125" cm="1">
        <f t="array" ref="Q3125">_xlfn.FILTERXML("&lt;t&gt;&lt;s&gt;" &amp; SUBSTITUTE(SUBSTITUTE(SUBSTITUTE(A3125, "|", "&lt;/s&gt;&lt;s&gt;"), ",", "&lt;/s&gt;&lt;s&gt;"), ";", "&lt;/s&gt;&lt;s&gt;") &amp; "&lt;/s&gt;&lt;/t&gt;", "//s[last()-1]")</f>
        <v>3500</v>
      </c>
      <c r="R3125" t="s">
        <v>605</v>
      </c>
      <c r="S3125" s="20">
        <f>Table1[[#This Row],[Qty Sold]]/Table1[[#This Row],[Qty Added]]</f>
        <v>0.53333333333333333</v>
      </c>
      <c r="T3125" s="19">
        <f>Table1[[#This Row],[Unit Price]]*Table1[[#This Row],[Stock]]</f>
        <v>140000</v>
      </c>
    </row>
    <row r="3126" spans="1:20" x14ac:dyDescent="0.3">
      <c r="A3126" t="s">
        <v>335</v>
      </c>
      <c r="J3126" s="18" t="str">
        <f t="shared" si="192"/>
        <v>05-03-2026</v>
      </c>
      <c r="K3126" t="str">
        <f t="shared" si="193"/>
        <v>SKU284</v>
      </c>
      <c r="L3126" t="str">
        <f t="shared" si="194"/>
        <v>rice cooker ultra pro</v>
      </c>
      <c r="M3126" t="s">
        <v>580</v>
      </c>
      <c r="N3126">
        <f t="shared" si="195"/>
        <v>10</v>
      </c>
      <c r="O3126" cm="1">
        <f t="array" ref="O3126">_xlfn.FILTERXML("&lt;t&gt;&lt;s&gt;" &amp; SUBSTITUTE(SUBSTITUTE(A3126, "|", "&lt;/s&gt;&lt;s&gt;"), ";", "&lt;/s&gt;&lt;s&gt;") &amp; "&lt;/s&gt;&lt;/t&gt;", "//s[last()-2]")</f>
        <v>5</v>
      </c>
      <c r="P3126" cm="1">
        <f t="array" ref="P3126">_xlfn.FILTERXML("&lt;t&gt;&lt;s&gt;" &amp; SUBSTITUTE(SUBSTITUTE(SUBSTITUTE(CLEAN(A3126), "|", "&lt;/s&gt;&lt;s&gt;"), ",", "&lt;/s&gt;&lt;s&gt;"), ";", "&lt;/s&gt;&lt;s&gt;") &amp; "&lt;/s&gt;&lt;/t&gt;", "//s[last()-2]")</f>
        <v>42</v>
      </c>
      <c r="Q3126" cm="1">
        <f t="array" ref="Q3126">_xlfn.FILTERXML("&lt;t&gt;&lt;s&gt;" &amp; SUBSTITUTE(SUBSTITUTE(SUBSTITUTE(A3126, "|", "&lt;/s&gt;&lt;s&gt;"), ",", "&lt;/s&gt;&lt;s&gt;"), ";", "&lt;/s&gt;&lt;s&gt;") &amp; "&lt;/s&gt;&lt;/t&gt;", "//s[last()-1]")</f>
        <v>3500</v>
      </c>
      <c r="R3126" t="s">
        <v>621</v>
      </c>
      <c r="S3126" s="20">
        <f>Table1[[#This Row],[Qty Sold]]/Table1[[#This Row],[Qty Added]]</f>
        <v>0.5</v>
      </c>
      <c r="T3126" s="19">
        <f>Table1[[#This Row],[Unit Price]]*Table1[[#This Row],[Stock]]</f>
        <v>147000</v>
      </c>
    </row>
    <row r="3127" spans="1:20" x14ac:dyDescent="0.3">
      <c r="A3127" t="s">
        <v>336</v>
      </c>
      <c r="J3127" s="18" t="str">
        <f t="shared" si="192"/>
        <v>06-03-2026</v>
      </c>
      <c r="K3127" t="str">
        <f t="shared" si="193"/>
        <v>SKU285</v>
      </c>
      <c r="L3127" t="str">
        <f t="shared" si="194"/>
        <v>Steel Plate Max</v>
      </c>
      <c r="M3127" t="s">
        <v>541</v>
      </c>
      <c r="N3127">
        <f t="shared" si="195"/>
        <v>80</v>
      </c>
      <c r="O3127" cm="1">
        <f t="array" ref="O3127">_xlfn.FILTERXML("&lt;t&gt;&lt;s&gt;" &amp; SUBSTITUTE(SUBSTITUTE(A3127, "|", "&lt;/s&gt;&lt;s&gt;"), ";", "&lt;/s&gt;&lt;s&gt;") &amp; "&lt;/s&gt;&lt;/t&gt;", "//s[last()-2]")</f>
        <v>50</v>
      </c>
      <c r="P3127" cm="1">
        <f t="array" ref="P3127">_xlfn.FILTERXML("&lt;t&gt;&lt;s&gt;" &amp; SUBSTITUTE(SUBSTITUTE(SUBSTITUTE(CLEAN(A3127), "|", "&lt;/s&gt;&lt;s&gt;"), ",", "&lt;/s&gt;&lt;s&gt;"), ";", "&lt;/s&gt;&lt;s&gt;") &amp; "&lt;/s&gt;&lt;/t&gt;", "//s[last()-2]")</f>
        <v>200</v>
      </c>
      <c r="Q3127" cm="1">
        <f t="array" ref="Q3127">_xlfn.FILTERXML("&lt;t&gt;&lt;s&gt;" &amp; SUBSTITUTE(SUBSTITUTE(SUBSTITUTE(A3127, "|", "&lt;/s&gt;&lt;s&gt;"), ",", "&lt;/s&gt;&lt;s&gt;"), ";", "&lt;/s&gt;&lt;s&gt;") &amp; "&lt;/s&gt;&lt;/t&gt;", "//s[last()-1]")</f>
        <v>250</v>
      </c>
      <c r="R3127" t="s">
        <v>582</v>
      </c>
      <c r="S3127" s="20">
        <f>Table1[[#This Row],[Qty Sold]]/Table1[[#This Row],[Qty Added]]</f>
        <v>0.625</v>
      </c>
      <c r="T3127" s="19">
        <f>Table1[[#This Row],[Unit Price]]*Table1[[#This Row],[Stock]]</f>
        <v>50000</v>
      </c>
    </row>
    <row r="3128" spans="1:20" x14ac:dyDescent="0.3">
      <c r="A3128" t="s">
        <v>337</v>
      </c>
      <c r="J3128" s="18" t="str">
        <f t="shared" si="192"/>
        <v>07-03-2026</v>
      </c>
      <c r="K3128" t="str">
        <f t="shared" si="193"/>
        <v>SKU286</v>
      </c>
      <c r="L3128" t="str">
        <f t="shared" si="194"/>
        <v>steel plate max</v>
      </c>
      <c r="M3128" t="s">
        <v>542</v>
      </c>
      <c r="N3128">
        <f t="shared" si="195"/>
        <v>60</v>
      </c>
      <c r="O3128" cm="1">
        <f t="array" ref="O3128">_xlfn.FILTERXML("&lt;t&gt;&lt;s&gt;" &amp; SUBSTITUTE(SUBSTITUTE(A3128, "|", "&lt;/s&gt;&lt;s&gt;"), ";", "&lt;/s&gt;&lt;s&gt;") &amp; "&lt;/s&gt;&lt;/t&gt;", "//s[last()-2]")</f>
        <v>30</v>
      </c>
      <c r="P3128" cm="1">
        <f t="array" ref="P3128">_xlfn.FILTERXML("&lt;t&gt;&lt;s&gt;" &amp; SUBSTITUTE(SUBSTITUTE(SUBSTITUTE(CLEAN(A3128), "|", "&lt;/s&gt;&lt;s&gt;"), ",", "&lt;/s&gt;&lt;s&gt;"), ";", "&lt;/s&gt;&lt;s&gt;") &amp; "&lt;/s&gt;&lt;/t&gt;", "//s[last()-2]")</f>
        <v>210</v>
      </c>
      <c r="Q3128" cm="1">
        <f t="array" ref="Q3128">_xlfn.FILTERXML("&lt;t&gt;&lt;s&gt;" &amp; SUBSTITUTE(SUBSTITUTE(SUBSTITUTE(A3128, "|", "&lt;/s&gt;&lt;s&gt;"), ",", "&lt;/s&gt;&lt;s&gt;"), ";", "&lt;/s&gt;&lt;s&gt;") &amp; "&lt;/s&gt;&lt;/t&gt;", "//s[last()-1]")</f>
        <v>250</v>
      </c>
      <c r="R3128" t="s">
        <v>600</v>
      </c>
      <c r="S3128" s="20">
        <f>Table1[[#This Row],[Qty Sold]]/Table1[[#This Row],[Qty Added]]</f>
        <v>0.5</v>
      </c>
      <c r="T3128" s="19">
        <f>Table1[[#This Row],[Unit Price]]*Table1[[#This Row],[Stock]]</f>
        <v>52500</v>
      </c>
    </row>
    <row r="3129" spans="1:20" x14ac:dyDescent="0.3">
      <c r="A3129" t="s">
        <v>338</v>
      </c>
      <c r="J3129" s="18" t="str">
        <f t="shared" si="192"/>
        <v>08-03-2026</v>
      </c>
      <c r="K3129" t="str">
        <f t="shared" si="193"/>
        <v>SKU287</v>
      </c>
      <c r="L3129" t="str">
        <f t="shared" si="194"/>
        <v>Glass Set Max</v>
      </c>
      <c r="M3129" t="s">
        <v>545</v>
      </c>
      <c r="N3129">
        <f t="shared" si="195"/>
        <v>35</v>
      </c>
      <c r="O3129" cm="1">
        <f t="array" ref="O3129">_xlfn.FILTERXML("&lt;t&gt;&lt;s&gt;" &amp; SUBSTITUTE(SUBSTITUTE(A3129, "|", "&lt;/s&gt;&lt;s&gt;"), ";", "&lt;/s&gt;&lt;s&gt;") &amp; "&lt;/s&gt;&lt;/t&gt;", "//s[last()-2]")</f>
        <v>18</v>
      </c>
      <c r="P3129" cm="1">
        <f t="array" ref="P3129">_xlfn.FILTERXML("&lt;t&gt;&lt;s&gt;" &amp; SUBSTITUTE(SUBSTITUTE(SUBSTITUTE(CLEAN(A3129), "|", "&lt;/s&gt;&lt;s&gt;"), ",", "&lt;/s&gt;&lt;s&gt;"), ";", "&lt;/s&gt;&lt;s&gt;") &amp; "&lt;/s&gt;&lt;/t&gt;", "//s[last()-2]")</f>
        <v>90</v>
      </c>
      <c r="Q3129" cm="1">
        <f t="array" ref="Q3129">_xlfn.FILTERXML("&lt;t&gt;&lt;s&gt;" &amp; SUBSTITUTE(SUBSTITUTE(SUBSTITUTE(A3129, "|", "&lt;/s&gt;&lt;s&gt;"), ",", "&lt;/s&gt;&lt;s&gt;"), ";", "&lt;/s&gt;&lt;s&gt;") &amp; "&lt;/s&gt;&lt;/t&gt;", "//s[last()-1]")</f>
        <v>650</v>
      </c>
      <c r="R3129" t="s">
        <v>585</v>
      </c>
      <c r="S3129" s="20">
        <f>Table1[[#This Row],[Qty Sold]]/Table1[[#This Row],[Qty Added]]</f>
        <v>0.51428571428571423</v>
      </c>
      <c r="T3129" s="19">
        <f>Table1[[#This Row],[Unit Price]]*Table1[[#This Row],[Stock]]</f>
        <v>58500</v>
      </c>
    </row>
    <row r="3130" spans="1:20" x14ac:dyDescent="0.3">
      <c r="A3130" t="s">
        <v>339</v>
      </c>
      <c r="J3130" s="18" t="str">
        <f t="shared" si="192"/>
        <v>09-03-2026</v>
      </c>
      <c r="K3130" t="str">
        <f t="shared" si="193"/>
        <v>SKU288</v>
      </c>
      <c r="L3130" t="str">
        <f t="shared" si="194"/>
        <v>Plastic Bucket Max</v>
      </c>
      <c r="M3130" t="s">
        <v>544</v>
      </c>
      <c r="N3130">
        <f t="shared" si="195"/>
        <v>70</v>
      </c>
      <c r="O3130" cm="1">
        <f t="array" ref="O3130">_xlfn.FILTERXML("&lt;t&gt;&lt;s&gt;" &amp; SUBSTITUTE(SUBSTITUTE(A3130, "|", "&lt;/s&gt;&lt;s&gt;"), ";", "&lt;/s&gt;&lt;s&gt;") &amp; "&lt;/s&gt;&lt;/t&gt;", "//s[last()-2]")</f>
        <v>40</v>
      </c>
      <c r="P3130" cm="1">
        <f t="array" ref="P3130">_xlfn.FILTERXML("&lt;t&gt;&lt;s&gt;" &amp; SUBSTITUTE(SUBSTITUTE(SUBSTITUTE(CLEAN(A3130), "|", "&lt;/s&gt;&lt;s&gt;"), ",", "&lt;/s&gt;&lt;s&gt;"), ";", "&lt;/s&gt;&lt;s&gt;") &amp; "&lt;/s&gt;&lt;/t&gt;", "//s[last()-2]")</f>
        <v>180</v>
      </c>
      <c r="Q3130" cm="1">
        <f t="array" ref="Q3130">_xlfn.FILTERXML("&lt;t&gt;&lt;s&gt;" &amp; SUBSTITUTE(SUBSTITUTE(SUBSTITUTE(A3130, "|", "&lt;/s&gt;&lt;s&gt;"), ",", "&lt;/s&gt;&lt;s&gt;"), ";", "&lt;/s&gt;&lt;s&gt;") &amp; "&lt;/s&gt;&lt;/t&gt;", "//s[last()-1]")</f>
        <v>320</v>
      </c>
      <c r="R3130" t="s">
        <v>584</v>
      </c>
      <c r="S3130" s="20">
        <f>Table1[[#This Row],[Qty Sold]]/Table1[[#This Row],[Qty Added]]</f>
        <v>0.5714285714285714</v>
      </c>
      <c r="T3130" s="19">
        <f>Table1[[#This Row],[Unit Price]]*Table1[[#This Row],[Stock]]</f>
        <v>57600</v>
      </c>
    </row>
    <row r="3131" spans="1:20" x14ac:dyDescent="0.3">
      <c r="A3131" t="s">
        <v>340</v>
      </c>
      <c r="J3131" s="18" t="str">
        <f t="shared" si="192"/>
        <v>10-03-2026</v>
      </c>
      <c r="K3131" t="str">
        <f t="shared" si="193"/>
        <v>SKU289</v>
      </c>
      <c r="L3131" t="str">
        <f t="shared" si="194"/>
        <v>plastic bucket max</v>
      </c>
      <c r="M3131" t="s">
        <v>573</v>
      </c>
      <c r="N3131">
        <f t="shared" si="195"/>
        <v>50</v>
      </c>
      <c r="O3131" cm="1">
        <f t="array" ref="O3131">_xlfn.FILTERXML("&lt;t&gt;&lt;s&gt;" &amp; SUBSTITUTE(SUBSTITUTE(A3131, "|", "&lt;/s&gt;&lt;s&gt;"), ";", "&lt;/s&gt;&lt;s&gt;") &amp; "&lt;/s&gt;&lt;/t&gt;", "//s[last()-2]")</f>
        <v>25</v>
      </c>
      <c r="P3131" cm="1">
        <f t="array" ref="P3131">_xlfn.FILTERXML("&lt;t&gt;&lt;s&gt;" &amp; SUBSTITUTE(SUBSTITUTE(SUBSTITUTE(CLEAN(A3131), "|", "&lt;/s&gt;&lt;s&gt;"), ",", "&lt;/s&gt;&lt;s&gt;"), ";", "&lt;/s&gt;&lt;s&gt;") &amp; "&lt;/s&gt;&lt;/t&gt;", "//s[last()-2]")</f>
        <v>190</v>
      </c>
      <c r="Q3131" cm="1">
        <f t="array" ref="Q3131">_xlfn.FILTERXML("&lt;t&gt;&lt;s&gt;" &amp; SUBSTITUTE(SUBSTITUTE(SUBSTITUTE(A3131, "|", "&lt;/s&gt;&lt;s&gt;"), ",", "&lt;/s&gt;&lt;s&gt;"), ";", "&lt;/s&gt;&lt;s&gt;") &amp; "&lt;/s&gt;&lt;/t&gt;", "//s[last()-1]")</f>
        <v>320</v>
      </c>
      <c r="R3131" t="s">
        <v>614</v>
      </c>
      <c r="S3131" s="20">
        <f>Table1[[#This Row],[Qty Sold]]/Table1[[#This Row],[Qty Added]]</f>
        <v>0.5</v>
      </c>
      <c r="T3131" s="19">
        <f>Table1[[#This Row],[Unit Price]]*Table1[[#This Row],[Stock]]</f>
        <v>60800</v>
      </c>
    </row>
    <row r="3132" spans="1:20" x14ac:dyDescent="0.3">
      <c r="A3132" t="s">
        <v>341</v>
      </c>
      <c r="J3132" s="18" t="str">
        <f t="shared" si="192"/>
        <v>11-03-2026</v>
      </c>
      <c r="K3132" t="str">
        <f t="shared" si="193"/>
        <v>SKU290</v>
      </c>
      <c r="L3132" t="str">
        <f t="shared" si="194"/>
        <v>Knife Max</v>
      </c>
      <c r="M3132" t="s">
        <v>550</v>
      </c>
      <c r="N3132">
        <f t="shared" si="195"/>
        <v>40</v>
      </c>
      <c r="O3132" cm="1">
        <f t="array" ref="O3132">_xlfn.FILTERXML("&lt;t&gt;&lt;s&gt;" &amp; SUBSTITUTE(SUBSTITUTE(A3132, "|", "&lt;/s&gt;&lt;s&gt;"), ";", "&lt;/s&gt;&lt;s&gt;") &amp; "&lt;/s&gt;&lt;/t&gt;", "//s[last()-2]")</f>
        <v>20</v>
      </c>
      <c r="P3132" cm="1">
        <f t="array" ref="P3132">_xlfn.FILTERXML("&lt;t&gt;&lt;s&gt;" &amp; SUBSTITUTE(SUBSTITUTE(SUBSTITUTE(CLEAN(A3132), "|", "&lt;/s&gt;&lt;s&gt;"), ",", "&lt;/s&gt;&lt;s&gt;"), ";", "&lt;/s&gt;&lt;s&gt;") &amp; "&lt;/s&gt;&lt;/t&gt;", "//s[last()-2]")</f>
        <v>110</v>
      </c>
      <c r="Q3132" cm="1">
        <f t="array" ref="Q3132">_xlfn.FILTERXML("&lt;t&gt;&lt;s&gt;" &amp; SUBSTITUTE(SUBSTITUTE(SUBSTITUTE(A3132, "|", "&lt;/s&gt;&lt;s&gt;"), ",", "&lt;/s&gt;&lt;s&gt;"), ";", "&lt;/s&gt;&lt;s&gt;") &amp; "&lt;/s&gt;&lt;/t&gt;", "//s[last()-1]")</f>
        <v>1200</v>
      </c>
      <c r="R3132" t="s">
        <v>590</v>
      </c>
      <c r="S3132" s="20">
        <f>Table1[[#This Row],[Qty Sold]]/Table1[[#This Row],[Qty Added]]</f>
        <v>0.5</v>
      </c>
      <c r="T3132" s="19">
        <f>Table1[[#This Row],[Unit Price]]*Table1[[#This Row],[Stock]]</f>
        <v>132000</v>
      </c>
    </row>
    <row r="3133" spans="1:20" x14ac:dyDescent="0.3">
      <c r="A3133" t="s">
        <v>342</v>
      </c>
      <c r="J3133" s="18" t="str">
        <f t="shared" si="192"/>
        <v>12-03-2026</v>
      </c>
      <c r="K3133" t="str">
        <f t="shared" si="193"/>
        <v>SKU291</v>
      </c>
      <c r="L3133" t="str">
        <f t="shared" si="194"/>
        <v>knife max</v>
      </c>
      <c r="M3133" t="s">
        <v>569</v>
      </c>
      <c r="N3133">
        <f t="shared" si="195"/>
        <v>30</v>
      </c>
      <c r="O3133" cm="1">
        <f t="array" ref="O3133">_xlfn.FILTERXML("&lt;t&gt;&lt;s&gt;" &amp; SUBSTITUTE(SUBSTITUTE(A3133, "|", "&lt;/s&gt;&lt;s&gt;"), ";", "&lt;/s&gt;&lt;s&gt;") &amp; "&lt;/s&gt;&lt;/t&gt;", "//s[last()-2]")</f>
        <v>15</v>
      </c>
      <c r="P3133" cm="1">
        <f t="array" ref="P3133">_xlfn.FILTERXML("&lt;t&gt;&lt;s&gt;" &amp; SUBSTITUTE(SUBSTITUTE(SUBSTITUTE(CLEAN(A3133), "|", "&lt;/s&gt;&lt;s&gt;"), ",", "&lt;/s&gt;&lt;s&gt;"), ";", "&lt;/s&gt;&lt;s&gt;") &amp; "&lt;/s&gt;&lt;/t&gt;", "//s[last()-2]")</f>
        <v>115</v>
      </c>
      <c r="Q3133" cm="1">
        <f t="array" ref="Q3133">_xlfn.FILTERXML("&lt;t&gt;&lt;s&gt;" &amp; SUBSTITUTE(SUBSTITUTE(SUBSTITUTE(A3133, "|", "&lt;/s&gt;&lt;s&gt;"), ",", "&lt;/s&gt;&lt;s&gt;"), ";", "&lt;/s&gt;&lt;s&gt;") &amp; "&lt;/s&gt;&lt;/t&gt;", "//s[last()-1]")</f>
        <v>1200</v>
      </c>
      <c r="R3133" t="s">
        <v>610</v>
      </c>
      <c r="S3133" s="20">
        <f>Table1[[#This Row],[Qty Sold]]/Table1[[#This Row],[Qty Added]]</f>
        <v>0.5</v>
      </c>
      <c r="T3133" s="19">
        <f>Table1[[#This Row],[Unit Price]]*Table1[[#This Row],[Stock]]</f>
        <v>138000</v>
      </c>
    </row>
    <row r="3134" spans="1:20" x14ac:dyDescent="0.3">
      <c r="A3134" t="s">
        <v>343</v>
      </c>
      <c r="J3134" s="18" t="str">
        <f t="shared" si="192"/>
        <v>13-03-2026</v>
      </c>
      <c r="K3134" t="str">
        <f t="shared" si="193"/>
        <v>SKU292</v>
      </c>
      <c r="L3134" t="str">
        <f t="shared" si="194"/>
        <v>Serving Tray Max</v>
      </c>
      <c r="M3134" t="s">
        <v>554</v>
      </c>
      <c r="N3134">
        <f t="shared" si="195"/>
        <v>45</v>
      </c>
      <c r="O3134" cm="1">
        <f t="array" ref="O3134">_xlfn.FILTERXML("&lt;t&gt;&lt;s&gt;" &amp; SUBSTITUTE(SUBSTITUTE(A3134, "|", "&lt;/s&gt;&lt;s&gt;"), ";", "&lt;/s&gt;&lt;s&gt;") &amp; "&lt;/s&gt;&lt;/t&gt;", "//s[last()-2]")</f>
        <v>25</v>
      </c>
      <c r="P3134" cm="1">
        <f t="array" ref="P3134">_xlfn.FILTERXML("&lt;t&gt;&lt;s&gt;" &amp; SUBSTITUTE(SUBSTITUTE(SUBSTITUTE(CLEAN(A3134), "|", "&lt;/s&gt;&lt;s&gt;"), ",", "&lt;/s&gt;&lt;s&gt;"), ";", "&lt;/s&gt;&lt;s&gt;") &amp; "&lt;/s&gt;&lt;/t&gt;", "//s[last()-2]")</f>
        <v>120</v>
      </c>
      <c r="Q3134" cm="1">
        <f t="array" ref="Q3134">_xlfn.FILTERXML("&lt;t&gt;&lt;s&gt;" &amp; SUBSTITUTE(SUBSTITUTE(SUBSTITUTE(A3134, "|", "&lt;/s&gt;&lt;s&gt;"), ",", "&lt;/s&gt;&lt;s&gt;"), ";", "&lt;/s&gt;&lt;s&gt;") &amp; "&lt;/s&gt;&lt;/t&gt;", "//s[last()-1]")</f>
        <v>700</v>
      </c>
      <c r="R3134" t="s">
        <v>594</v>
      </c>
      <c r="S3134" s="20">
        <f>Table1[[#This Row],[Qty Sold]]/Table1[[#This Row],[Qty Added]]</f>
        <v>0.55555555555555558</v>
      </c>
      <c r="T3134" s="19">
        <f>Table1[[#This Row],[Unit Price]]*Table1[[#This Row],[Stock]]</f>
        <v>84000</v>
      </c>
    </row>
    <row r="3135" spans="1:20" x14ac:dyDescent="0.3">
      <c r="A3135" t="s">
        <v>344</v>
      </c>
      <c r="J3135" s="18" t="str">
        <f t="shared" si="192"/>
        <v>14-03-2026</v>
      </c>
      <c r="K3135" t="str">
        <f t="shared" si="193"/>
        <v>SKU293</v>
      </c>
      <c r="L3135" t="str">
        <f t="shared" si="194"/>
        <v>serving tray max</v>
      </c>
      <c r="M3135" t="s">
        <v>581</v>
      </c>
      <c r="N3135">
        <f t="shared" si="195"/>
        <v>35</v>
      </c>
      <c r="O3135" cm="1">
        <f t="array" ref="O3135">_xlfn.FILTERXML("&lt;t&gt;&lt;s&gt;" &amp; SUBSTITUTE(SUBSTITUTE(A3135, "|", "&lt;/s&gt;&lt;s&gt;"), ";", "&lt;/s&gt;&lt;s&gt;") &amp; "&lt;/s&gt;&lt;/t&gt;", "//s[last()-2]")</f>
        <v>18</v>
      </c>
      <c r="P3135" cm="1">
        <f t="array" ref="P3135">_xlfn.FILTERXML("&lt;t&gt;&lt;s&gt;" &amp; SUBSTITUTE(SUBSTITUTE(SUBSTITUTE(CLEAN(A3135), "|", "&lt;/s&gt;&lt;s&gt;"), ",", "&lt;/s&gt;&lt;s&gt;"), ";", "&lt;/s&gt;&lt;s&gt;") &amp; "&lt;/s&gt;&lt;/t&gt;", "//s[last()-2]")</f>
        <v>130</v>
      </c>
      <c r="Q3135" cm="1">
        <f t="array" ref="Q3135">_xlfn.FILTERXML("&lt;t&gt;&lt;s&gt;" &amp; SUBSTITUTE(SUBSTITUTE(SUBSTITUTE(A3135, "|", "&lt;/s&gt;&lt;s&gt;"), ",", "&lt;/s&gt;&lt;s&gt;"), ";", "&lt;/s&gt;&lt;s&gt;") &amp; "&lt;/s&gt;&lt;/t&gt;", "//s[last()-1]")</f>
        <v>700</v>
      </c>
      <c r="R3135" t="s">
        <v>622</v>
      </c>
      <c r="S3135" s="20">
        <f>Table1[[#This Row],[Qty Sold]]/Table1[[#This Row],[Qty Added]]</f>
        <v>0.51428571428571423</v>
      </c>
      <c r="T3135" s="19">
        <f>Table1[[#This Row],[Unit Price]]*Table1[[#This Row],[Stock]]</f>
        <v>91000</v>
      </c>
    </row>
    <row r="3136" spans="1:20" x14ac:dyDescent="0.3">
      <c r="A3136" t="s">
        <v>345</v>
      </c>
      <c r="J3136" s="18" t="str">
        <f t="shared" si="192"/>
        <v>15-03-2026</v>
      </c>
      <c r="K3136" t="str">
        <f t="shared" si="193"/>
        <v>SKU294</v>
      </c>
      <c r="L3136" t="str">
        <f t="shared" si="194"/>
        <v>Dinner Set Max</v>
      </c>
      <c r="M3136" t="s">
        <v>556</v>
      </c>
      <c r="N3136">
        <f t="shared" si="195"/>
        <v>25</v>
      </c>
      <c r="O3136" cm="1">
        <f t="array" ref="O3136">_xlfn.FILTERXML("&lt;t&gt;&lt;s&gt;" &amp; SUBSTITUTE(SUBSTITUTE(A3136, "|", "&lt;/s&gt;&lt;s&gt;"), ";", "&lt;/s&gt;&lt;s&gt;") &amp; "&lt;/s&gt;&lt;/t&gt;", "//s[last()-2]")</f>
        <v>12</v>
      </c>
      <c r="P3136" cm="1">
        <f t="array" ref="P3136">_xlfn.FILTERXML("&lt;t&gt;&lt;s&gt;" &amp; SUBSTITUTE(SUBSTITUTE(SUBSTITUTE(CLEAN(A3136), "|", "&lt;/s&gt;&lt;s&gt;"), ",", "&lt;/s&gt;&lt;s&gt;"), ";", "&lt;/s&gt;&lt;s&gt;") &amp; "&lt;/s&gt;&lt;/t&gt;", "//s[last()-2]")</f>
        <v>80</v>
      </c>
      <c r="Q3136" cm="1">
        <f t="array" ref="Q3136">_xlfn.FILTERXML("&lt;t&gt;&lt;s&gt;" &amp; SUBSTITUTE(SUBSTITUTE(SUBSTITUTE(A3136, "|", "&lt;/s&gt;&lt;s&gt;"), ",", "&lt;/s&gt;&lt;s&gt;"), ";", "&lt;/s&gt;&lt;s&gt;") &amp; "&lt;/s&gt;&lt;/t&gt;", "//s[last()-1]")</f>
        <v>4500</v>
      </c>
      <c r="R3136" t="s">
        <v>596</v>
      </c>
      <c r="S3136" s="20">
        <f>Table1[[#This Row],[Qty Sold]]/Table1[[#This Row],[Qty Added]]</f>
        <v>0.48</v>
      </c>
      <c r="T3136" s="19">
        <f>Table1[[#This Row],[Unit Price]]*Table1[[#This Row],[Stock]]</f>
        <v>360000</v>
      </c>
    </row>
    <row r="3137" spans="1:20" x14ac:dyDescent="0.3">
      <c r="A3137" t="s">
        <v>346</v>
      </c>
      <c r="J3137" s="18" t="str">
        <f t="shared" si="192"/>
        <v>16-03-2026</v>
      </c>
      <c r="K3137" t="str">
        <f t="shared" si="193"/>
        <v>SKU295</v>
      </c>
      <c r="L3137" t="str">
        <f t="shared" si="194"/>
        <v>dinner set max</v>
      </c>
      <c r="M3137" t="s">
        <v>572</v>
      </c>
      <c r="N3137">
        <f t="shared" si="195"/>
        <v>20</v>
      </c>
      <c r="O3137" cm="1">
        <f t="array" ref="O3137">_xlfn.FILTERXML("&lt;t&gt;&lt;s&gt;" &amp; SUBSTITUTE(SUBSTITUTE(A3137, "|", "&lt;/s&gt;&lt;s&gt;"), ";", "&lt;/s&gt;&lt;s&gt;") &amp; "&lt;/s&gt;&lt;/t&gt;", "//s[last()-2]")</f>
        <v>10</v>
      </c>
      <c r="P3137" cm="1">
        <f t="array" ref="P3137">_xlfn.FILTERXML("&lt;t&gt;&lt;s&gt;" &amp; SUBSTITUTE(SUBSTITUTE(SUBSTITUTE(CLEAN(A3137), "|", "&lt;/s&gt;&lt;s&gt;"), ",", "&lt;/s&gt;&lt;s&gt;"), ";", "&lt;/s&gt;&lt;s&gt;") &amp; "&lt;/s&gt;&lt;/t&gt;", "//s[last()-2]")</f>
        <v>85</v>
      </c>
      <c r="Q3137" cm="1">
        <f t="array" ref="Q3137">_xlfn.FILTERXML("&lt;t&gt;&lt;s&gt;" &amp; SUBSTITUTE(SUBSTITUTE(SUBSTITUTE(A3137, "|", "&lt;/s&gt;&lt;s&gt;"), ",", "&lt;/s&gt;&lt;s&gt;"), ";", "&lt;/s&gt;&lt;s&gt;") &amp; "&lt;/s&gt;&lt;/t&gt;", "//s[last()-1]")</f>
        <v>4500</v>
      </c>
      <c r="R3137" t="s">
        <v>613</v>
      </c>
      <c r="S3137" s="20">
        <f>Table1[[#This Row],[Qty Sold]]/Table1[[#This Row],[Qty Added]]</f>
        <v>0.5</v>
      </c>
      <c r="T3137" s="19">
        <f>Table1[[#This Row],[Unit Price]]*Table1[[#This Row],[Stock]]</f>
        <v>382500</v>
      </c>
    </row>
    <row r="3138" spans="1:20" x14ac:dyDescent="0.3">
      <c r="A3138" t="s">
        <v>347</v>
      </c>
      <c r="J3138" s="18" t="str">
        <f t="shared" si="192"/>
        <v>17-03-2026</v>
      </c>
      <c r="K3138" t="str">
        <f t="shared" si="193"/>
        <v>SKU296</v>
      </c>
      <c r="L3138" t="str">
        <f t="shared" si="194"/>
        <v>Storage Container Max</v>
      </c>
      <c r="M3138" t="s">
        <v>553</v>
      </c>
      <c r="N3138">
        <f t="shared" si="195"/>
        <v>90</v>
      </c>
      <c r="O3138" cm="1">
        <f t="array" ref="O3138">_xlfn.FILTERXML("&lt;t&gt;&lt;s&gt;" &amp; SUBSTITUTE(SUBSTITUTE(A3138, "|", "&lt;/s&gt;&lt;s&gt;"), ";", "&lt;/s&gt;&lt;s&gt;") &amp; "&lt;/s&gt;&lt;/t&gt;", "//s[last()-2]")</f>
        <v>55</v>
      </c>
      <c r="P3138" cm="1">
        <f t="array" ref="P3138">_xlfn.FILTERXML("&lt;t&gt;&lt;s&gt;" &amp; SUBSTITUTE(SUBSTITUTE(SUBSTITUTE(CLEAN(A3138), "|", "&lt;/s&gt;&lt;s&gt;"), ",", "&lt;/s&gt;&lt;s&gt;"), ";", "&lt;/s&gt;&lt;s&gt;") &amp; "&lt;/s&gt;&lt;/t&gt;", "//s[last()-2]")</f>
        <v>200</v>
      </c>
      <c r="Q3138" cm="1">
        <f t="array" ref="Q3138">_xlfn.FILTERXML("&lt;t&gt;&lt;s&gt;" &amp; SUBSTITUTE(SUBSTITUTE(SUBSTITUTE(A3138, "|", "&lt;/s&gt;&lt;s&gt;"), ",", "&lt;/s&gt;&lt;s&gt;"), ";", "&lt;/s&gt;&lt;s&gt;") &amp; "&lt;/s&gt;&lt;/t&gt;", "//s[last()-1]")</f>
        <v>500</v>
      </c>
      <c r="R3138" t="s">
        <v>593</v>
      </c>
      <c r="S3138" s="20">
        <f>Table1[[#This Row],[Qty Sold]]/Table1[[#This Row],[Qty Added]]</f>
        <v>0.61111111111111116</v>
      </c>
      <c r="T3138" s="19">
        <f>Table1[[#This Row],[Unit Price]]*Table1[[#This Row],[Stock]]</f>
        <v>100000</v>
      </c>
    </row>
    <row r="3139" spans="1:20" x14ac:dyDescent="0.3">
      <c r="A3139" t="s">
        <v>348</v>
      </c>
      <c r="J3139" s="18" t="str">
        <f t="shared" ref="J3139:J3202" si="196">LEFT(A3139, FIND(",", A3139) - 1)</f>
        <v>18-03-2026</v>
      </c>
      <c r="K3139" t="str">
        <f t="shared" ref="K3139:K3202" si="197">TRIM(MID(A3139, FIND(",", A3139) + 1, FIND("|", A3139) - FIND(",", A3139) - 1))</f>
        <v>SKU297</v>
      </c>
      <c r="L3139" t="str">
        <f t="shared" ref="L3139:L3202" si="198">TRIM(_xlfn.TEXTBEFORE(_xlfn.TEXTAFTER(A3139, "|"), ";"))</f>
        <v>storage container max</v>
      </c>
      <c r="M3139" t="s">
        <v>570</v>
      </c>
      <c r="N3139">
        <f t="shared" ref="N3139:N3202" si="199">VALUE(MID(A3139, FIND(",", A3139, FIND(";", A3139)) + 1, FIND("|", A3139, FIND(",", A3139, FIND(";", A3139))) - FIND(",", A3139, FIND(";", A3139)) - 1))</f>
        <v>70</v>
      </c>
      <c r="O3139" cm="1">
        <f t="array" ref="O3139">_xlfn.FILTERXML("&lt;t&gt;&lt;s&gt;" &amp; SUBSTITUTE(SUBSTITUTE(A3139, "|", "&lt;/s&gt;&lt;s&gt;"), ";", "&lt;/s&gt;&lt;s&gt;") &amp; "&lt;/s&gt;&lt;/t&gt;", "//s[last()-2]")</f>
        <v>35</v>
      </c>
      <c r="P3139" cm="1">
        <f t="array" ref="P3139">_xlfn.FILTERXML("&lt;t&gt;&lt;s&gt;" &amp; SUBSTITUTE(SUBSTITUTE(SUBSTITUTE(CLEAN(A3139), "|", "&lt;/s&gt;&lt;s&gt;"), ",", "&lt;/s&gt;&lt;s&gt;"), ";", "&lt;/s&gt;&lt;s&gt;") &amp; "&lt;/s&gt;&lt;/t&gt;", "//s[last()-2]")</f>
        <v>210</v>
      </c>
      <c r="Q3139" cm="1">
        <f t="array" ref="Q3139">_xlfn.FILTERXML("&lt;t&gt;&lt;s&gt;" &amp; SUBSTITUTE(SUBSTITUTE(SUBSTITUTE(A3139, "|", "&lt;/s&gt;&lt;s&gt;"), ",", "&lt;/s&gt;&lt;s&gt;"), ";", "&lt;/s&gt;&lt;s&gt;") &amp; "&lt;/s&gt;&lt;/t&gt;", "//s[last()-1]")</f>
        <v>500</v>
      </c>
      <c r="R3139" t="s">
        <v>611</v>
      </c>
      <c r="S3139" s="20">
        <f>Table1[[#This Row],[Qty Sold]]/Table1[[#This Row],[Qty Added]]</f>
        <v>0.5</v>
      </c>
      <c r="T3139" s="19">
        <f>Table1[[#This Row],[Unit Price]]*Table1[[#This Row],[Stock]]</f>
        <v>105000</v>
      </c>
    </row>
    <row r="3140" spans="1:20" x14ac:dyDescent="0.3">
      <c r="A3140" t="s">
        <v>349</v>
      </c>
      <c r="J3140" s="18" t="str">
        <f t="shared" si="196"/>
        <v>19-03-2026</v>
      </c>
      <c r="K3140" t="str">
        <f t="shared" si="197"/>
        <v>SKU298</v>
      </c>
      <c r="L3140" t="str">
        <f t="shared" si="198"/>
        <v>Steel Jug Max</v>
      </c>
      <c r="M3140" t="s">
        <v>541</v>
      </c>
      <c r="N3140">
        <f t="shared" si="199"/>
        <v>35</v>
      </c>
      <c r="O3140" cm="1">
        <f t="array" ref="O3140">_xlfn.FILTERXML("&lt;t&gt;&lt;s&gt;" &amp; SUBSTITUTE(SUBSTITUTE(A3140, "|", "&lt;/s&gt;&lt;s&gt;"), ";", "&lt;/s&gt;&lt;s&gt;") &amp; "&lt;/s&gt;&lt;/t&gt;", "//s[last()-2]")</f>
        <v>18</v>
      </c>
      <c r="P3140" cm="1">
        <f t="array" ref="P3140">_xlfn.FILTERXML("&lt;t&gt;&lt;s&gt;" &amp; SUBSTITUTE(SUBSTITUTE(SUBSTITUTE(CLEAN(A3140), "|", "&lt;/s&gt;&lt;s&gt;"), ",", "&lt;/s&gt;&lt;s&gt;"), ";", "&lt;/s&gt;&lt;s&gt;") &amp; "&lt;/s&gt;&lt;/t&gt;", "//s[last()-2]")</f>
        <v>100</v>
      </c>
      <c r="Q3140" cm="1">
        <f t="array" ref="Q3140">_xlfn.FILTERXML("&lt;t&gt;&lt;s&gt;" &amp; SUBSTITUTE(SUBSTITUTE(SUBSTITUTE(A3140, "|", "&lt;/s&gt;&lt;s&gt;"), ",", "&lt;/s&gt;&lt;s&gt;"), ";", "&lt;/s&gt;&lt;s&gt;") &amp; "&lt;/s&gt;&lt;/t&gt;", "//s[last()-1]")</f>
        <v>1200</v>
      </c>
      <c r="R3140" t="s">
        <v>582</v>
      </c>
      <c r="S3140" s="20">
        <f>Table1[[#This Row],[Qty Sold]]/Table1[[#This Row],[Qty Added]]</f>
        <v>0.51428571428571423</v>
      </c>
      <c r="T3140" s="19">
        <f>Table1[[#This Row],[Unit Price]]*Table1[[#This Row],[Stock]]</f>
        <v>120000</v>
      </c>
    </row>
    <row r="3141" spans="1:20" x14ac:dyDescent="0.3">
      <c r="A3141" t="s">
        <v>350</v>
      </c>
      <c r="J3141" s="18" t="str">
        <f t="shared" si="196"/>
        <v>20-03-2026</v>
      </c>
      <c r="K3141" t="str">
        <f t="shared" si="197"/>
        <v>SKU299</v>
      </c>
      <c r="L3141" t="str">
        <f t="shared" si="198"/>
        <v>steel jug max</v>
      </c>
      <c r="M3141" t="s">
        <v>542</v>
      </c>
      <c r="N3141">
        <f t="shared" si="199"/>
        <v>25</v>
      </c>
      <c r="O3141" cm="1">
        <f t="array" ref="O3141">_xlfn.FILTERXML("&lt;t&gt;&lt;s&gt;" &amp; SUBSTITUTE(SUBSTITUTE(A3141, "|", "&lt;/s&gt;&lt;s&gt;"), ";", "&lt;/s&gt;&lt;s&gt;") &amp; "&lt;/s&gt;&lt;/t&gt;", "//s[last()-2]")</f>
        <v>12</v>
      </c>
      <c r="P3141" cm="1">
        <f t="array" ref="P3141">_xlfn.FILTERXML("&lt;t&gt;&lt;s&gt;" &amp; SUBSTITUTE(SUBSTITUTE(SUBSTITUTE(CLEAN(A3141), "|", "&lt;/s&gt;&lt;s&gt;"), ",", "&lt;/s&gt;&lt;s&gt;"), ";", "&lt;/s&gt;&lt;s&gt;") &amp; "&lt;/s&gt;&lt;/t&gt;", "//s[last()-2]")</f>
        <v>105</v>
      </c>
      <c r="Q3141" cm="1">
        <f t="array" ref="Q3141">_xlfn.FILTERXML("&lt;t&gt;&lt;s&gt;" &amp; SUBSTITUTE(SUBSTITUTE(SUBSTITUTE(A3141, "|", "&lt;/s&gt;&lt;s&gt;"), ",", "&lt;/s&gt;&lt;s&gt;"), ";", "&lt;/s&gt;&lt;s&gt;") &amp; "&lt;/s&gt;&lt;/t&gt;", "//s[last()-1]")</f>
        <v>1200</v>
      </c>
      <c r="R3141" t="s">
        <v>600</v>
      </c>
      <c r="S3141" s="20">
        <f>Table1[[#This Row],[Qty Sold]]/Table1[[#This Row],[Qty Added]]</f>
        <v>0.48</v>
      </c>
      <c r="T3141" s="19">
        <f>Table1[[#This Row],[Unit Price]]*Table1[[#This Row],[Stock]]</f>
        <v>126000</v>
      </c>
    </row>
    <row r="3142" spans="1:20" x14ac:dyDescent="0.3">
      <c r="A3142" t="s">
        <v>351</v>
      </c>
      <c r="J3142" s="18" t="str">
        <f t="shared" si="196"/>
        <v>21-03-2026</v>
      </c>
      <c r="K3142" t="str">
        <f t="shared" si="197"/>
        <v>SKU300</v>
      </c>
      <c r="L3142" t="str">
        <f t="shared" si="198"/>
        <v>Tea Kettle Max</v>
      </c>
      <c r="M3142" t="s">
        <v>552</v>
      </c>
      <c r="N3142">
        <f t="shared" si="199"/>
        <v>30</v>
      </c>
      <c r="O3142" cm="1">
        <f t="array" ref="O3142">_xlfn.FILTERXML("&lt;t&gt;&lt;s&gt;" &amp; SUBSTITUTE(SUBSTITUTE(A3142, "|", "&lt;/s&gt;&lt;s&gt;"), ";", "&lt;/s&gt;&lt;s&gt;") &amp; "&lt;/s&gt;&lt;/t&gt;", "//s[last()-2]")</f>
        <v>15</v>
      </c>
      <c r="P3142" cm="1">
        <f t="array" ref="P3142">_xlfn.FILTERXML("&lt;t&gt;&lt;s&gt;" &amp; SUBSTITUTE(SUBSTITUTE(SUBSTITUTE(CLEAN(A3142), "|", "&lt;/s&gt;&lt;s&gt;"), ",", "&lt;/s&gt;&lt;s&gt;"), ";", "&lt;/s&gt;&lt;s&gt;") &amp; "&lt;/s&gt;&lt;/t&gt;", "//s[last()-2]")</f>
        <v>95</v>
      </c>
      <c r="Q3142" cm="1">
        <f t="array" ref="Q3142">_xlfn.FILTERXML("&lt;t&gt;&lt;s&gt;" &amp; SUBSTITUTE(SUBSTITUTE(SUBSTITUTE(A3142, "|", "&lt;/s&gt;&lt;s&gt;"), ",", "&lt;/s&gt;&lt;s&gt;"), ";", "&lt;/s&gt;&lt;s&gt;") &amp; "&lt;/s&gt;&lt;/t&gt;", "//s[last()-1]")</f>
        <v>1400</v>
      </c>
      <c r="R3142" t="s">
        <v>592</v>
      </c>
      <c r="S3142" s="20">
        <f>Table1[[#This Row],[Qty Sold]]/Table1[[#This Row],[Qty Added]]</f>
        <v>0.5</v>
      </c>
      <c r="T3142" s="19">
        <f>Table1[[#This Row],[Unit Price]]*Table1[[#This Row],[Stock]]</f>
        <v>133000</v>
      </c>
    </row>
    <row r="3143" spans="1:20" x14ac:dyDescent="0.3">
      <c r="A3143" t="s">
        <v>352</v>
      </c>
      <c r="J3143" s="18" t="str">
        <f t="shared" si="196"/>
        <v>22-03-2026</v>
      </c>
      <c r="K3143" t="str">
        <f t="shared" si="197"/>
        <v>SKU301</v>
      </c>
      <c r="L3143" t="str">
        <f t="shared" si="198"/>
        <v>tea kettle max</v>
      </c>
      <c r="M3143" t="s">
        <v>571</v>
      </c>
      <c r="N3143">
        <f t="shared" si="199"/>
        <v>20</v>
      </c>
      <c r="O3143" cm="1">
        <f t="array" ref="O3143">_xlfn.FILTERXML("&lt;t&gt;&lt;s&gt;" &amp; SUBSTITUTE(SUBSTITUTE(A3143, "|", "&lt;/s&gt;&lt;s&gt;"), ";", "&lt;/s&gt;&lt;s&gt;") &amp; "&lt;/s&gt;&lt;/t&gt;", "//s[last()-2]")</f>
        <v>10</v>
      </c>
      <c r="P3143" cm="1">
        <f t="array" ref="P3143">_xlfn.FILTERXML("&lt;t&gt;&lt;s&gt;" &amp; SUBSTITUTE(SUBSTITUTE(SUBSTITUTE(CLEAN(A3143), "|", "&lt;/s&gt;&lt;s&gt;"), ",", "&lt;/s&gt;&lt;s&gt;"), ";", "&lt;/s&gt;&lt;s&gt;") &amp; "&lt;/s&gt;&lt;/t&gt;", "//s[last()-2]")</f>
        <v>100</v>
      </c>
      <c r="Q3143" cm="1">
        <f t="array" ref="Q3143">_xlfn.FILTERXML("&lt;t&gt;&lt;s&gt;" &amp; SUBSTITUTE(SUBSTITUTE(SUBSTITUTE(A3143, "|", "&lt;/s&gt;&lt;s&gt;"), ",", "&lt;/s&gt;&lt;s&gt;"), ";", "&lt;/s&gt;&lt;s&gt;") &amp; "&lt;/s&gt;&lt;/t&gt;", "//s[last()-1]")</f>
        <v>1400</v>
      </c>
      <c r="R3143" t="s">
        <v>612</v>
      </c>
      <c r="S3143" s="20">
        <f>Table1[[#This Row],[Qty Sold]]/Table1[[#This Row],[Qty Added]]</f>
        <v>0.5</v>
      </c>
      <c r="T3143" s="19">
        <f>Table1[[#This Row],[Unit Price]]*Table1[[#This Row],[Stock]]</f>
        <v>140000</v>
      </c>
    </row>
    <row r="3144" spans="1:20" x14ac:dyDescent="0.3">
      <c r="A3144" t="s">
        <v>353</v>
      </c>
      <c r="J3144" s="18" t="str">
        <f t="shared" si="196"/>
        <v>23-03-2026</v>
      </c>
      <c r="K3144" t="str">
        <f t="shared" si="197"/>
        <v>SKU392</v>
      </c>
      <c r="L3144" t="str">
        <f t="shared" si="198"/>
        <v>Steel Plate Prime</v>
      </c>
      <c r="M3144" t="s">
        <v>541</v>
      </c>
      <c r="N3144">
        <f t="shared" si="199"/>
        <v>55</v>
      </c>
      <c r="O3144" cm="1">
        <f t="array" ref="O3144">_xlfn.FILTERXML("&lt;t&gt;&lt;s&gt;" &amp; SUBSTITUTE(SUBSTITUTE(A3144, "|", "&lt;/s&gt;&lt;s&gt;"), ";", "&lt;/s&gt;&lt;s&gt;") &amp; "&lt;/s&gt;&lt;/t&gt;", "//s[last()-2]")</f>
        <v>30</v>
      </c>
      <c r="P3144" cm="1">
        <f t="array" ref="P3144">_xlfn.FILTERXML("&lt;t&gt;&lt;s&gt;" &amp; SUBSTITUTE(SUBSTITUTE(SUBSTITUTE(CLEAN(A3144), "|", "&lt;/s&gt;&lt;s&gt;"), ",", "&lt;/s&gt;&lt;s&gt;"), ";", "&lt;/s&gt;&lt;s&gt;") &amp; "&lt;/s&gt;&lt;/t&gt;", "//s[last()-2]")</f>
        <v>165</v>
      </c>
      <c r="Q3144" cm="1">
        <f t="array" ref="Q3144">_xlfn.FILTERXML("&lt;t&gt;&lt;s&gt;" &amp; SUBSTITUTE(SUBSTITUTE(SUBSTITUTE(A3144, "|", "&lt;/s&gt;&lt;s&gt;"), ",", "&lt;/s&gt;&lt;s&gt;"), ";", "&lt;/s&gt;&lt;s&gt;") &amp; "&lt;/s&gt;&lt;/t&gt;", "//s[last()-1]")</f>
        <v>140</v>
      </c>
      <c r="R3144" t="s">
        <v>582</v>
      </c>
      <c r="S3144" s="20">
        <f>Table1[[#This Row],[Qty Sold]]/Table1[[#This Row],[Qty Added]]</f>
        <v>0.54545454545454541</v>
      </c>
      <c r="T3144" s="19">
        <f>Table1[[#This Row],[Unit Price]]*Table1[[#This Row],[Stock]]</f>
        <v>23100</v>
      </c>
    </row>
    <row r="3145" spans="1:20" x14ac:dyDescent="0.3">
      <c r="A3145" t="s">
        <v>354</v>
      </c>
      <c r="J3145" s="18" t="str">
        <f t="shared" si="196"/>
        <v>24-03-2026</v>
      </c>
      <c r="K3145" t="str">
        <f t="shared" si="197"/>
        <v>SKU393</v>
      </c>
      <c r="L3145" t="str">
        <f t="shared" si="198"/>
        <v>steel plate prime</v>
      </c>
      <c r="M3145" t="s">
        <v>542</v>
      </c>
      <c r="N3145">
        <f t="shared" si="199"/>
        <v>35</v>
      </c>
      <c r="O3145" cm="1">
        <f t="array" ref="O3145">_xlfn.FILTERXML("&lt;t&gt;&lt;s&gt;" &amp; SUBSTITUTE(SUBSTITUTE(A3145, "|", "&lt;/s&gt;&lt;s&gt;"), ";", "&lt;/s&gt;&lt;s&gt;") &amp; "&lt;/s&gt;&lt;/t&gt;", "//s[last()-2]")</f>
        <v>18</v>
      </c>
      <c r="P3145" cm="1">
        <f t="array" ref="P3145">_xlfn.FILTERXML("&lt;t&gt;&lt;s&gt;" &amp; SUBSTITUTE(SUBSTITUTE(SUBSTITUTE(CLEAN(A3145), "|", "&lt;/s&gt;&lt;s&gt;"), ",", "&lt;/s&gt;&lt;s&gt;"), ";", "&lt;/s&gt;&lt;s&gt;") &amp; "&lt;/s&gt;&lt;/t&gt;", "//s[last()-2]")</f>
        <v>170</v>
      </c>
      <c r="Q3145" cm="1">
        <f t="array" ref="Q3145">_xlfn.FILTERXML("&lt;t&gt;&lt;s&gt;" &amp; SUBSTITUTE(SUBSTITUTE(SUBSTITUTE(A3145, "|", "&lt;/s&gt;&lt;s&gt;"), ",", "&lt;/s&gt;&lt;s&gt;"), ";", "&lt;/s&gt;&lt;s&gt;") &amp; "&lt;/s&gt;&lt;/t&gt;", "//s[last()-1]")</f>
        <v>140</v>
      </c>
      <c r="R3145" t="s">
        <v>600</v>
      </c>
      <c r="S3145" s="20">
        <f>Table1[[#This Row],[Qty Sold]]/Table1[[#This Row],[Qty Added]]</f>
        <v>0.51428571428571423</v>
      </c>
      <c r="T3145" s="19">
        <f>Table1[[#This Row],[Unit Price]]*Table1[[#This Row],[Stock]]</f>
        <v>23800</v>
      </c>
    </row>
    <row r="3146" spans="1:20" x14ac:dyDescent="0.3">
      <c r="A3146" t="s">
        <v>355</v>
      </c>
      <c r="J3146" s="18" t="str">
        <f t="shared" si="196"/>
        <v>25-03-2026</v>
      </c>
      <c r="K3146" t="str">
        <f t="shared" si="197"/>
        <v>SKU394</v>
      </c>
      <c r="L3146" t="str">
        <f t="shared" si="198"/>
        <v>Spoon Set Prime</v>
      </c>
      <c r="M3146" t="s">
        <v>543</v>
      </c>
      <c r="N3146">
        <f t="shared" si="199"/>
        <v>85</v>
      </c>
      <c r="O3146" cm="1">
        <f t="array" ref="O3146">_xlfn.FILTERXML("&lt;t&gt;&lt;s&gt;" &amp; SUBSTITUTE(SUBSTITUTE(A3146, "|", "&lt;/s&gt;&lt;s&gt;"), ";", "&lt;/s&gt;&lt;s&gt;") &amp; "&lt;/s&gt;&lt;/t&gt;", "//s[last()-2]")</f>
        <v>60</v>
      </c>
      <c r="P3146" cm="1">
        <f t="array" ref="P3146">_xlfn.FILTERXML("&lt;t&gt;&lt;s&gt;" &amp; SUBSTITUTE(SUBSTITUTE(SUBSTITUTE(CLEAN(A3146), "|", "&lt;/s&gt;&lt;s&gt;"), ",", "&lt;/s&gt;&lt;s&gt;"), ";", "&lt;/s&gt;&lt;s&gt;") &amp; "&lt;/s&gt;&lt;/t&gt;", "//s[last()-2]")</f>
        <v>185</v>
      </c>
      <c r="Q3146" cm="1">
        <f t="array" ref="Q3146">_xlfn.FILTERXML("&lt;t&gt;&lt;s&gt;" &amp; SUBSTITUTE(SUBSTITUTE(SUBSTITUTE(A3146, "|", "&lt;/s&gt;&lt;s&gt;"), ",", "&lt;/s&gt;&lt;s&gt;"), ";", "&lt;/s&gt;&lt;s&gt;") &amp; "&lt;/s&gt;&lt;/t&gt;", "//s[last()-1]")</f>
        <v>75</v>
      </c>
      <c r="R3146" t="s">
        <v>583</v>
      </c>
      <c r="S3146" s="20">
        <f>Table1[[#This Row],[Qty Sold]]/Table1[[#This Row],[Qty Added]]</f>
        <v>0.70588235294117652</v>
      </c>
      <c r="T3146" s="19">
        <f>Table1[[#This Row],[Unit Price]]*Table1[[#This Row],[Stock]]</f>
        <v>13875</v>
      </c>
    </row>
    <row r="3147" spans="1:20" x14ac:dyDescent="0.3">
      <c r="A3147" t="s">
        <v>356</v>
      </c>
      <c r="J3147" s="18" t="str">
        <f t="shared" si="196"/>
        <v>26-03-2026</v>
      </c>
      <c r="K3147" t="str">
        <f t="shared" si="197"/>
        <v>SKU395</v>
      </c>
      <c r="L3147" t="str">
        <f t="shared" si="198"/>
        <v>Plastic Bucket Prime</v>
      </c>
      <c r="M3147" t="s">
        <v>544</v>
      </c>
      <c r="N3147">
        <f t="shared" si="199"/>
        <v>70</v>
      </c>
      <c r="O3147" cm="1">
        <f t="array" ref="O3147">_xlfn.FILTERXML("&lt;t&gt;&lt;s&gt;" &amp; SUBSTITUTE(SUBSTITUTE(A3147, "|", "&lt;/s&gt;&lt;s&gt;"), ";", "&lt;/s&gt;&lt;s&gt;") &amp; "&lt;/s&gt;&lt;/t&gt;", "//s[last()-2]")</f>
        <v>45</v>
      </c>
      <c r="P3147" cm="1">
        <f t="array" ref="P3147">_xlfn.FILTERXML("&lt;t&gt;&lt;s&gt;" &amp; SUBSTITUTE(SUBSTITUTE(SUBSTITUTE(CLEAN(A3147), "|", "&lt;/s&gt;&lt;s&gt;"), ",", "&lt;/s&gt;&lt;s&gt;"), ";", "&lt;/s&gt;&lt;s&gt;") &amp; "&lt;/s&gt;&lt;/t&gt;", "//s[last()-2]")</f>
        <v>165</v>
      </c>
      <c r="Q3147" cm="1">
        <f t="array" ref="Q3147">_xlfn.FILTERXML("&lt;t&gt;&lt;s&gt;" &amp; SUBSTITUTE(SUBSTITUTE(SUBSTITUTE(A3147, "|", "&lt;/s&gt;&lt;s&gt;"), ",", "&lt;/s&gt;&lt;s&gt;"), ";", "&lt;/s&gt;&lt;s&gt;") &amp; "&lt;/s&gt;&lt;/t&gt;", "//s[last()-1]")</f>
        <v>170</v>
      </c>
      <c r="R3147" t="s">
        <v>584</v>
      </c>
      <c r="S3147" s="20">
        <f>Table1[[#This Row],[Qty Sold]]/Table1[[#This Row],[Qty Added]]</f>
        <v>0.6428571428571429</v>
      </c>
      <c r="T3147" s="19">
        <f>Table1[[#This Row],[Unit Price]]*Table1[[#This Row],[Stock]]</f>
        <v>28050</v>
      </c>
    </row>
    <row r="3148" spans="1:20" x14ac:dyDescent="0.3">
      <c r="A3148" t="s">
        <v>357</v>
      </c>
      <c r="J3148" s="18" t="str">
        <f t="shared" si="196"/>
        <v>27-03-2026</v>
      </c>
      <c r="K3148" t="str">
        <f t="shared" si="197"/>
        <v>SKU396</v>
      </c>
      <c r="L3148" t="str">
        <f t="shared" si="198"/>
        <v>Glass Set Prime</v>
      </c>
      <c r="M3148" t="s">
        <v>545</v>
      </c>
      <c r="N3148">
        <f t="shared" si="199"/>
        <v>32</v>
      </c>
      <c r="O3148" cm="1">
        <f t="array" ref="O3148">_xlfn.FILTERXML("&lt;t&gt;&lt;s&gt;" &amp; SUBSTITUTE(SUBSTITUTE(A3148, "|", "&lt;/s&gt;&lt;s&gt;"), ";", "&lt;/s&gt;&lt;s&gt;") &amp; "&lt;/s&gt;&lt;/t&gt;", "//s[last()-2]")</f>
        <v>14</v>
      </c>
      <c r="P3148" cm="1">
        <f t="array" ref="P3148">_xlfn.FILTERXML("&lt;t&gt;&lt;s&gt;" &amp; SUBSTITUTE(SUBSTITUTE(SUBSTITUTE(CLEAN(A3148), "|", "&lt;/s&gt;&lt;s&gt;"), ",", "&lt;/s&gt;&lt;s&gt;"), ";", "&lt;/s&gt;&lt;s&gt;") &amp; "&lt;/s&gt;&lt;/t&gt;", "//s[last()-2]")</f>
        <v>90</v>
      </c>
      <c r="Q3148" cm="1">
        <f t="array" ref="Q3148">_xlfn.FILTERXML("&lt;t&gt;&lt;s&gt;" &amp; SUBSTITUTE(SUBSTITUTE(SUBSTITUTE(A3148, "|", "&lt;/s&gt;&lt;s&gt;"), ",", "&lt;/s&gt;&lt;s&gt;"), ";", "&lt;/s&gt;&lt;s&gt;") &amp; "&lt;/s&gt;&lt;/t&gt;", "//s[last()-1]")</f>
        <v>240</v>
      </c>
      <c r="R3148" t="s">
        <v>585</v>
      </c>
      <c r="S3148" s="20">
        <f>Table1[[#This Row],[Qty Sold]]/Table1[[#This Row],[Qty Added]]</f>
        <v>0.4375</v>
      </c>
      <c r="T3148" s="19">
        <f>Table1[[#This Row],[Unit Price]]*Table1[[#This Row],[Stock]]</f>
        <v>21600</v>
      </c>
    </row>
    <row r="3149" spans="1:20" x14ac:dyDescent="0.3">
      <c r="A3149" t="s">
        <v>358</v>
      </c>
      <c r="J3149" s="18" t="str">
        <f t="shared" si="196"/>
        <v>28-03-2026</v>
      </c>
      <c r="K3149" t="str">
        <f t="shared" si="197"/>
        <v>SKU397</v>
      </c>
      <c r="L3149" t="str">
        <f t="shared" si="198"/>
        <v>Cooker 9L</v>
      </c>
      <c r="M3149" t="s">
        <v>546</v>
      </c>
      <c r="N3149">
        <f t="shared" si="199"/>
        <v>22</v>
      </c>
      <c r="O3149" cm="1">
        <f t="array" ref="O3149">_xlfn.FILTERXML("&lt;t&gt;&lt;s&gt;" &amp; SUBSTITUTE(SUBSTITUTE(A3149, "|", "&lt;/s&gt;&lt;s&gt;"), ";", "&lt;/s&gt;&lt;s&gt;") &amp; "&lt;/s&gt;&lt;/t&gt;", "//s[last()-2]")</f>
        <v>12</v>
      </c>
      <c r="P3149" cm="1">
        <f t="array" ref="P3149">_xlfn.FILTERXML("&lt;t&gt;&lt;s&gt;" &amp; SUBSTITUTE(SUBSTITUTE(SUBSTITUTE(CLEAN(A3149), "|", "&lt;/s&gt;&lt;s&gt;"), ",", "&lt;/s&gt;&lt;s&gt;"), ";", "&lt;/s&gt;&lt;s&gt;") &amp; "&lt;/s&gt;&lt;/t&gt;", "//s[last()-2]")</f>
        <v>60</v>
      </c>
      <c r="Q3149" cm="1">
        <f t="array" ref="Q3149">_xlfn.FILTERXML("&lt;t&gt;&lt;s&gt;" &amp; SUBSTITUTE(SUBSTITUTE(SUBSTITUTE(A3149, "|", "&lt;/s&gt;&lt;s&gt;"), ",", "&lt;/s&gt;&lt;s&gt;"), ";", "&lt;/s&gt;&lt;s&gt;") &amp; "&lt;/s&gt;&lt;/t&gt;", "//s[last()-1]")</f>
        <v>4200</v>
      </c>
      <c r="R3149" t="s">
        <v>586</v>
      </c>
      <c r="S3149" s="20">
        <f>Table1[[#This Row],[Qty Sold]]/Table1[[#This Row],[Qty Added]]</f>
        <v>0.54545454545454541</v>
      </c>
      <c r="T3149" s="19">
        <f>Table1[[#This Row],[Unit Price]]*Table1[[#This Row],[Stock]]</f>
        <v>252000</v>
      </c>
    </row>
    <row r="3150" spans="1:20" x14ac:dyDescent="0.3">
      <c r="A3150" t="s">
        <v>359</v>
      </c>
      <c r="J3150" s="18" t="str">
        <f t="shared" si="196"/>
        <v>29-03-2026</v>
      </c>
      <c r="K3150" t="str">
        <f t="shared" si="197"/>
        <v>SKU398</v>
      </c>
      <c r="L3150" t="str">
        <f t="shared" si="198"/>
        <v>Cooker 9 L</v>
      </c>
      <c r="M3150" t="s">
        <v>546</v>
      </c>
      <c r="N3150">
        <f t="shared" si="199"/>
        <v>14</v>
      </c>
      <c r="O3150" cm="1">
        <f t="array" ref="O3150">_xlfn.FILTERXML("&lt;t&gt;&lt;s&gt;" &amp; SUBSTITUTE(SUBSTITUTE(A3150, "|", "&lt;/s&gt;&lt;s&gt;"), ";", "&lt;/s&gt;&lt;s&gt;") &amp; "&lt;/s&gt;&lt;/t&gt;", "//s[last()-2]")</f>
        <v>7</v>
      </c>
      <c r="P3150" cm="1">
        <f t="array" ref="P3150">_xlfn.FILTERXML("&lt;t&gt;&lt;s&gt;" &amp; SUBSTITUTE(SUBSTITUTE(SUBSTITUTE(CLEAN(A3150), "|", "&lt;/s&gt;&lt;s&gt;"), ",", "&lt;/s&gt;&lt;s&gt;"), ";", "&lt;/s&gt;&lt;s&gt;") &amp; "&lt;/s&gt;&lt;/t&gt;", "//s[last()-2]")</f>
        <v>65</v>
      </c>
      <c r="Q3150" cm="1">
        <f t="array" ref="Q3150">_xlfn.FILTERXML("&lt;t&gt;&lt;s&gt;" &amp; SUBSTITUTE(SUBSTITUTE(SUBSTITUTE(A3150, "|", "&lt;/s&gt;&lt;s&gt;"), ",", "&lt;/s&gt;&lt;s&gt;"), ";", "&lt;/s&gt;&lt;s&gt;") &amp; "&lt;/s&gt;&lt;/t&gt;", "//s[last()-1]")</f>
        <v>4200</v>
      </c>
      <c r="R3150" t="s">
        <v>586</v>
      </c>
      <c r="S3150" s="20">
        <f>Table1[[#This Row],[Qty Sold]]/Table1[[#This Row],[Qty Added]]</f>
        <v>0.5</v>
      </c>
      <c r="T3150" s="19">
        <f>Table1[[#This Row],[Unit Price]]*Table1[[#This Row],[Stock]]</f>
        <v>273000</v>
      </c>
    </row>
    <row r="3151" spans="1:20" x14ac:dyDescent="0.3">
      <c r="A3151" t="s">
        <v>360</v>
      </c>
      <c r="J3151" s="18" t="str">
        <f t="shared" si="196"/>
        <v>30-03-2026</v>
      </c>
      <c r="K3151" t="str">
        <f t="shared" si="197"/>
        <v>SKU399</v>
      </c>
      <c r="L3151" t="str">
        <f t="shared" si="198"/>
        <v>Water Bottle Pro Max</v>
      </c>
      <c r="M3151" t="s">
        <v>548</v>
      </c>
      <c r="N3151">
        <f t="shared" si="199"/>
        <v>120</v>
      </c>
      <c r="O3151" cm="1">
        <f t="array" ref="O3151">_xlfn.FILTERXML("&lt;t&gt;&lt;s&gt;" &amp; SUBSTITUTE(SUBSTITUTE(A3151, "|", "&lt;/s&gt;&lt;s&gt;"), ";", "&lt;/s&gt;&lt;s&gt;") &amp; "&lt;/s&gt;&lt;/t&gt;", "//s[last()-2]")</f>
        <v>80</v>
      </c>
      <c r="P3151" cm="1">
        <f t="array" ref="P3151">_xlfn.FILTERXML("&lt;t&gt;&lt;s&gt;" &amp; SUBSTITUTE(SUBSTITUTE(SUBSTITUTE(CLEAN(A3151), "|", "&lt;/s&gt;&lt;s&gt;"), ",", "&lt;/s&gt;&lt;s&gt;"), ";", "&lt;/s&gt;&lt;s&gt;") &amp; "&lt;/s&gt;&lt;/t&gt;", "//s[last()-2]")</f>
        <v>230</v>
      </c>
      <c r="Q3151" cm="1">
        <f t="array" ref="Q3151">_xlfn.FILTERXML("&lt;t&gt;&lt;s&gt;" &amp; SUBSTITUTE(SUBSTITUTE(SUBSTITUTE(A3151, "|", "&lt;/s&gt;&lt;s&gt;"), ",", "&lt;/s&gt;&lt;s&gt;"), ";", "&lt;/s&gt;&lt;s&gt;") &amp; "&lt;/s&gt;&lt;/t&gt;", "//s[last()-1]")</f>
        <v>300</v>
      </c>
      <c r="R3151" t="s">
        <v>588</v>
      </c>
      <c r="S3151" s="20">
        <f>Table1[[#This Row],[Qty Sold]]/Table1[[#This Row],[Qty Added]]</f>
        <v>0.66666666666666663</v>
      </c>
      <c r="T3151" s="19">
        <f>Table1[[#This Row],[Unit Price]]*Table1[[#This Row],[Stock]]</f>
        <v>69000</v>
      </c>
    </row>
    <row r="3152" spans="1:20" x14ac:dyDescent="0.3">
      <c r="A3152" t="s">
        <v>361</v>
      </c>
      <c r="J3152" s="18" t="str">
        <f t="shared" si="196"/>
        <v>31-03-2026</v>
      </c>
      <c r="K3152" t="str">
        <f t="shared" si="197"/>
        <v>SKU400</v>
      </c>
      <c r="L3152" t="str">
        <f t="shared" si="198"/>
        <v>Lunch Box Pro Max</v>
      </c>
      <c r="M3152" t="s">
        <v>549</v>
      </c>
      <c r="N3152">
        <f t="shared" si="199"/>
        <v>60</v>
      </c>
      <c r="O3152" cm="1">
        <f t="array" ref="O3152">_xlfn.FILTERXML("&lt;t&gt;&lt;s&gt;" &amp; SUBSTITUTE(SUBSTITUTE(A3152, "|", "&lt;/s&gt;&lt;s&gt;"), ";", "&lt;/s&gt;&lt;s&gt;") &amp; "&lt;/s&gt;&lt;/t&gt;", "//s[last()-2]")</f>
        <v>35</v>
      </c>
      <c r="P3152" cm="1">
        <f t="array" ref="P3152">_xlfn.FILTERXML("&lt;t&gt;&lt;s&gt;" &amp; SUBSTITUTE(SUBSTITUTE(SUBSTITUTE(CLEAN(A3152), "|", "&lt;/s&gt;&lt;s&gt;"), ",", "&lt;/s&gt;&lt;s&gt;"), ";", "&lt;/s&gt;&lt;s&gt;") &amp; "&lt;/s&gt;&lt;/t&gt;", "//s[last()-2]")</f>
        <v>120</v>
      </c>
      <c r="Q3152" cm="1">
        <f t="array" ref="Q3152">_xlfn.FILTERXML("&lt;t&gt;&lt;s&gt;" &amp; SUBSTITUTE(SUBSTITUTE(SUBSTITUTE(A3152, "|", "&lt;/s&gt;&lt;s&gt;"), ",", "&lt;/s&gt;&lt;s&gt;"), ";", "&lt;/s&gt;&lt;s&gt;") &amp; "&lt;/s&gt;&lt;/t&gt;", "//s[last()-1]")</f>
        <v>320</v>
      </c>
      <c r="R3152" t="s">
        <v>589</v>
      </c>
      <c r="S3152" s="20">
        <f>Table1[[#This Row],[Qty Sold]]/Table1[[#This Row],[Qty Added]]</f>
        <v>0.58333333333333337</v>
      </c>
      <c r="T3152" s="19">
        <f>Table1[[#This Row],[Unit Price]]*Table1[[#This Row],[Stock]]</f>
        <v>38400</v>
      </c>
    </row>
    <row r="3153" spans="1:20" x14ac:dyDescent="0.3">
      <c r="A3153" t="s">
        <v>362</v>
      </c>
      <c r="J3153" s="18" t="str">
        <f t="shared" si="196"/>
        <v>01-01-2026</v>
      </c>
      <c r="K3153" t="str">
        <f t="shared" si="197"/>
        <v>SKU401</v>
      </c>
      <c r="L3153" t="str">
        <f t="shared" si="198"/>
        <v>Knife Prime</v>
      </c>
      <c r="M3153" t="s">
        <v>550</v>
      </c>
      <c r="N3153">
        <f t="shared" si="199"/>
        <v>42</v>
      </c>
      <c r="O3153" cm="1">
        <f t="array" ref="O3153">_xlfn.FILTERXML("&lt;t&gt;&lt;s&gt;" &amp; SUBSTITUTE(SUBSTITUTE(A3153, "|", "&lt;/s&gt;&lt;s&gt;"), ";", "&lt;/s&gt;&lt;s&gt;") &amp; "&lt;/s&gt;&lt;/t&gt;", "//s[last()-2]")</f>
        <v>22</v>
      </c>
      <c r="P3153" cm="1">
        <f t="array" ref="P3153">_xlfn.FILTERXML("&lt;t&gt;&lt;s&gt;" &amp; SUBSTITUTE(SUBSTITUTE(SUBSTITUTE(CLEAN(A3153), "|", "&lt;/s&gt;&lt;s&gt;"), ",", "&lt;/s&gt;&lt;s&gt;"), ";", "&lt;/s&gt;&lt;s&gt;") &amp; "&lt;/s&gt;&lt;/t&gt;", "//s[last()-2]")</f>
        <v>105</v>
      </c>
      <c r="Q3153" cm="1">
        <f t="array" ref="Q3153">_xlfn.FILTERXML("&lt;t&gt;&lt;s&gt;" &amp; SUBSTITUTE(SUBSTITUTE(SUBSTITUTE(A3153, "|", "&lt;/s&gt;&lt;s&gt;"), ",", "&lt;/s&gt;&lt;s&gt;"), ";", "&lt;/s&gt;&lt;s&gt;") &amp; "&lt;/s&gt;&lt;/t&gt;", "//s[last()-1]")</f>
        <v>950</v>
      </c>
      <c r="R3153" t="s">
        <v>590</v>
      </c>
      <c r="S3153" s="20">
        <f>Table1[[#This Row],[Qty Sold]]/Table1[[#This Row],[Qty Added]]</f>
        <v>0.52380952380952384</v>
      </c>
      <c r="T3153" s="19">
        <f>Table1[[#This Row],[Unit Price]]*Table1[[#This Row],[Stock]]</f>
        <v>99750</v>
      </c>
    </row>
    <row r="3154" spans="1:20" x14ac:dyDescent="0.3">
      <c r="A3154" t="s">
        <v>363</v>
      </c>
      <c r="J3154" s="18" t="str">
        <f t="shared" si="196"/>
        <v>02-01-2026</v>
      </c>
      <c r="K3154" t="str">
        <f t="shared" si="197"/>
        <v>SKU402</v>
      </c>
      <c r="L3154" t="str">
        <f t="shared" si="198"/>
        <v>knife prime</v>
      </c>
      <c r="M3154" t="s">
        <v>569</v>
      </c>
      <c r="N3154">
        <f t="shared" si="199"/>
        <v>30</v>
      </c>
      <c r="O3154" cm="1">
        <f t="array" ref="O3154">_xlfn.FILTERXML("&lt;t&gt;&lt;s&gt;" &amp; SUBSTITUTE(SUBSTITUTE(A3154, "|", "&lt;/s&gt;&lt;s&gt;"), ";", "&lt;/s&gt;&lt;s&gt;") &amp; "&lt;/s&gt;&lt;/t&gt;", "//s[last()-2]")</f>
        <v>15</v>
      </c>
      <c r="P3154" cm="1">
        <f t="array" ref="P3154">_xlfn.FILTERXML("&lt;t&gt;&lt;s&gt;" &amp; SUBSTITUTE(SUBSTITUTE(SUBSTITUTE(CLEAN(A3154), "|", "&lt;/s&gt;&lt;s&gt;"), ",", "&lt;/s&gt;&lt;s&gt;"), ";", "&lt;/s&gt;&lt;s&gt;") &amp; "&lt;/s&gt;&lt;/t&gt;", "//s[last()-2]")</f>
        <v>110</v>
      </c>
      <c r="Q3154" cm="1">
        <f t="array" ref="Q3154">_xlfn.FILTERXML("&lt;t&gt;&lt;s&gt;" &amp; SUBSTITUTE(SUBSTITUTE(SUBSTITUTE(A3154, "|", "&lt;/s&gt;&lt;s&gt;"), ",", "&lt;/s&gt;&lt;s&gt;"), ";", "&lt;/s&gt;&lt;s&gt;") &amp; "&lt;/s&gt;&lt;/t&gt;", "//s[last()-1]")</f>
        <v>950</v>
      </c>
      <c r="R3154" t="s">
        <v>610</v>
      </c>
      <c r="S3154" s="20">
        <f>Table1[[#This Row],[Qty Sold]]/Table1[[#This Row],[Qty Added]]</f>
        <v>0.5</v>
      </c>
      <c r="T3154" s="19">
        <f>Table1[[#This Row],[Unit Price]]*Table1[[#This Row],[Stock]]</f>
        <v>104500</v>
      </c>
    </row>
    <row r="3155" spans="1:20" x14ac:dyDescent="0.3">
      <c r="A3155" t="s">
        <v>364</v>
      </c>
      <c r="J3155" s="18" t="str">
        <f t="shared" si="196"/>
        <v>03-01-2026</v>
      </c>
      <c r="K3155" t="str">
        <f t="shared" si="197"/>
        <v>SKU403</v>
      </c>
      <c r="L3155" t="str">
        <f t="shared" si="198"/>
        <v>Cutlery Set Prime</v>
      </c>
      <c r="M3155" t="s">
        <v>551</v>
      </c>
      <c r="N3155">
        <f t="shared" si="199"/>
        <v>38</v>
      </c>
      <c r="O3155" cm="1">
        <f t="array" ref="O3155">_xlfn.FILTERXML("&lt;t&gt;&lt;s&gt;" &amp; SUBSTITUTE(SUBSTITUTE(A3155, "|", "&lt;/s&gt;&lt;s&gt;"), ";", "&lt;/s&gt;&lt;s&gt;") &amp; "&lt;/s&gt;&lt;/t&gt;", "//s[last()-2]")</f>
        <v>20</v>
      </c>
      <c r="P3155" cm="1">
        <f t="array" ref="P3155">_xlfn.FILTERXML("&lt;t&gt;&lt;s&gt;" &amp; SUBSTITUTE(SUBSTITUTE(SUBSTITUTE(CLEAN(A3155), "|", "&lt;/s&gt;&lt;s&gt;"), ",", "&lt;/s&gt;&lt;s&gt;"), ";", "&lt;/s&gt;&lt;s&gt;") &amp; "&lt;/s&gt;&lt;/t&gt;", "//s[last()-2]")</f>
        <v>100</v>
      </c>
      <c r="Q3155" cm="1">
        <f t="array" ref="Q3155">_xlfn.FILTERXML("&lt;t&gt;&lt;s&gt;" &amp; SUBSTITUTE(SUBSTITUTE(SUBSTITUTE(A3155, "|", "&lt;/s&gt;&lt;s&gt;"), ",", "&lt;/s&gt;&lt;s&gt;"), ";", "&lt;/s&gt;&lt;s&gt;") &amp; "&lt;/s&gt;&lt;/t&gt;", "//s[last()-1]")</f>
        <v>1600</v>
      </c>
      <c r="R3155" t="s">
        <v>591</v>
      </c>
      <c r="S3155" s="20">
        <f>Table1[[#This Row],[Qty Sold]]/Table1[[#This Row],[Qty Added]]</f>
        <v>0.52631578947368418</v>
      </c>
      <c r="T3155" s="19">
        <f>Table1[[#This Row],[Unit Price]]*Table1[[#This Row],[Stock]]</f>
        <v>160000</v>
      </c>
    </row>
    <row r="3156" spans="1:20" x14ac:dyDescent="0.3">
      <c r="A3156" t="s">
        <v>365</v>
      </c>
      <c r="J3156" s="18" t="str">
        <f t="shared" si="196"/>
        <v>04-01-2026</v>
      </c>
      <c r="K3156" t="str">
        <f t="shared" si="197"/>
        <v>SKU404</v>
      </c>
      <c r="L3156" t="str">
        <f t="shared" si="198"/>
        <v>Steel Bowl XL</v>
      </c>
      <c r="M3156" t="s">
        <v>541</v>
      </c>
      <c r="N3156">
        <f t="shared" si="199"/>
        <v>85</v>
      </c>
      <c r="O3156" cm="1">
        <f t="array" ref="O3156">_xlfn.FILTERXML("&lt;t&gt;&lt;s&gt;" &amp; SUBSTITUTE(SUBSTITUTE(A3156, "|", "&lt;/s&gt;&lt;s&gt;"), ";", "&lt;/s&gt;&lt;s&gt;") &amp; "&lt;/s&gt;&lt;/t&gt;", "//s[last()-2]")</f>
        <v>55</v>
      </c>
      <c r="P3156" cm="1">
        <f t="array" ref="P3156">_xlfn.FILTERXML("&lt;t&gt;&lt;s&gt;" &amp; SUBSTITUTE(SUBSTITUTE(SUBSTITUTE(CLEAN(A3156), "|", "&lt;/s&gt;&lt;s&gt;"), ",", "&lt;/s&gt;&lt;s&gt;"), ";", "&lt;/s&gt;&lt;s&gt;") &amp; "&lt;/s&gt;&lt;/t&gt;", "//s[last()-2]")</f>
        <v>170</v>
      </c>
      <c r="Q3156" cm="1">
        <f t="array" ref="Q3156">_xlfn.FILTERXML("&lt;t&gt;&lt;s&gt;" &amp; SUBSTITUTE(SUBSTITUTE(SUBSTITUTE(A3156, "|", "&lt;/s&gt;&lt;s&gt;"), ",", "&lt;/s&gt;&lt;s&gt;"), ";", "&lt;/s&gt;&lt;s&gt;") &amp; "&lt;/s&gt;&lt;/t&gt;", "//s[last()-1]")</f>
        <v>160</v>
      </c>
      <c r="R3156" t="s">
        <v>582</v>
      </c>
      <c r="S3156" s="20">
        <f>Table1[[#This Row],[Qty Sold]]/Table1[[#This Row],[Qty Added]]</f>
        <v>0.6470588235294118</v>
      </c>
      <c r="T3156" s="19">
        <f>Table1[[#This Row],[Unit Price]]*Table1[[#This Row],[Stock]]</f>
        <v>27200</v>
      </c>
    </row>
    <row r="3157" spans="1:20" x14ac:dyDescent="0.3">
      <c r="A3157" t="s">
        <v>366</v>
      </c>
      <c r="J3157" s="18" t="str">
        <f t="shared" si="196"/>
        <v>05-01-2026</v>
      </c>
      <c r="K3157" t="str">
        <f t="shared" si="197"/>
        <v>SKU405</v>
      </c>
      <c r="L3157" t="str">
        <f t="shared" si="198"/>
        <v>Glass Bowl XL</v>
      </c>
      <c r="M3157" t="s">
        <v>545</v>
      </c>
      <c r="N3157">
        <f t="shared" si="199"/>
        <v>35</v>
      </c>
      <c r="O3157" cm="1">
        <f t="array" ref="O3157">_xlfn.FILTERXML("&lt;t&gt;&lt;s&gt;" &amp; SUBSTITUTE(SUBSTITUTE(A3157, "|", "&lt;/s&gt;&lt;s&gt;"), ";", "&lt;/s&gt;&lt;s&gt;") &amp; "&lt;/s&gt;&lt;/t&gt;", "//s[last()-2]")</f>
        <v>18</v>
      </c>
      <c r="P3157" cm="1">
        <f t="array" ref="P3157">_xlfn.FILTERXML("&lt;t&gt;&lt;s&gt;" &amp; SUBSTITUTE(SUBSTITUTE(SUBSTITUTE(CLEAN(A3157), "|", "&lt;/s&gt;&lt;s&gt;"), ",", "&lt;/s&gt;&lt;s&gt;"), ";", "&lt;/s&gt;&lt;s&gt;") &amp; "&lt;/s&gt;&lt;/t&gt;", "//s[last()-2]")</f>
        <v>90</v>
      </c>
      <c r="Q3157" cm="1">
        <f t="array" ref="Q3157">_xlfn.FILTERXML("&lt;t&gt;&lt;s&gt;" &amp; SUBSTITUTE(SUBSTITUTE(SUBSTITUTE(A3157, "|", "&lt;/s&gt;&lt;s&gt;"), ",", "&lt;/s&gt;&lt;s&gt;"), ";", "&lt;/s&gt;&lt;s&gt;") &amp; "&lt;/s&gt;&lt;/t&gt;", "//s[last()-1]")</f>
        <v>350</v>
      </c>
      <c r="R3157" t="s">
        <v>585</v>
      </c>
      <c r="S3157" s="20">
        <f>Table1[[#This Row],[Qty Sold]]/Table1[[#This Row],[Qty Added]]</f>
        <v>0.51428571428571423</v>
      </c>
      <c r="T3157" s="19">
        <f>Table1[[#This Row],[Unit Price]]*Table1[[#This Row],[Stock]]</f>
        <v>31500</v>
      </c>
    </row>
    <row r="3158" spans="1:20" x14ac:dyDescent="0.3">
      <c r="A3158" t="s">
        <v>367</v>
      </c>
      <c r="J3158" s="18" t="str">
        <f t="shared" si="196"/>
        <v>06-01-2026</v>
      </c>
      <c r="K3158" t="str">
        <f t="shared" si="197"/>
        <v>SKU406</v>
      </c>
      <c r="L3158" t="str">
        <f t="shared" si="198"/>
        <v>Plastic Container XL</v>
      </c>
      <c r="M3158" t="s">
        <v>544</v>
      </c>
      <c r="N3158">
        <f t="shared" si="199"/>
        <v>100</v>
      </c>
      <c r="O3158" cm="1">
        <f t="array" ref="O3158">_xlfn.FILTERXML("&lt;t&gt;&lt;s&gt;" &amp; SUBSTITUTE(SUBSTITUTE(A3158, "|", "&lt;/s&gt;&lt;s&gt;"), ";", "&lt;/s&gt;&lt;s&gt;") &amp; "&lt;/s&gt;&lt;/t&gt;", "//s[last()-2]")</f>
        <v>65</v>
      </c>
      <c r="P3158" cm="1">
        <f t="array" ref="P3158">_xlfn.FILTERXML("&lt;t&gt;&lt;s&gt;" &amp; SUBSTITUTE(SUBSTITUTE(SUBSTITUTE(CLEAN(A3158), "|", "&lt;/s&gt;&lt;s&gt;"), ",", "&lt;/s&gt;&lt;s&gt;"), ";", "&lt;/s&gt;&lt;s&gt;") &amp; "&lt;/s&gt;&lt;/t&gt;", "//s[last()-2]")</f>
        <v>190</v>
      </c>
      <c r="Q3158" cm="1">
        <f t="array" ref="Q3158">_xlfn.FILTERXML("&lt;t&gt;&lt;s&gt;" &amp; SUBSTITUTE(SUBSTITUTE(SUBSTITUTE(A3158, "|", "&lt;/s&gt;&lt;s&gt;"), ",", "&lt;/s&gt;&lt;s&gt;"), ";", "&lt;/s&gt;&lt;s&gt;") &amp; "&lt;/s&gt;&lt;/t&gt;", "//s[last()-1]")</f>
        <v>300</v>
      </c>
      <c r="R3158" t="s">
        <v>584</v>
      </c>
      <c r="S3158" s="20">
        <f>Table1[[#This Row],[Qty Sold]]/Table1[[#This Row],[Qty Added]]</f>
        <v>0.65</v>
      </c>
      <c r="T3158" s="19">
        <f>Table1[[#This Row],[Unit Price]]*Table1[[#This Row],[Stock]]</f>
        <v>57000</v>
      </c>
    </row>
    <row r="3159" spans="1:20" x14ac:dyDescent="0.3">
      <c r="A3159" t="s">
        <v>368</v>
      </c>
      <c r="J3159" s="18" t="str">
        <f t="shared" si="196"/>
        <v>07-01-2026</v>
      </c>
      <c r="K3159" t="str">
        <f t="shared" si="197"/>
        <v>SKU407</v>
      </c>
      <c r="L3159" t="str">
        <f t="shared" si="198"/>
        <v>plastic container xl</v>
      </c>
      <c r="M3159" t="s">
        <v>573</v>
      </c>
      <c r="N3159">
        <f t="shared" si="199"/>
        <v>70</v>
      </c>
      <c r="O3159" cm="1">
        <f t="array" ref="O3159">_xlfn.FILTERXML("&lt;t&gt;&lt;s&gt;" &amp; SUBSTITUTE(SUBSTITUTE(A3159, "|", "&lt;/s&gt;&lt;s&gt;"), ";", "&lt;/s&gt;&lt;s&gt;") &amp; "&lt;/s&gt;&lt;/t&gt;", "//s[last()-2]")</f>
        <v>35</v>
      </c>
      <c r="P3159" cm="1">
        <f t="array" ref="P3159">_xlfn.FILTERXML("&lt;t&gt;&lt;s&gt;" &amp; SUBSTITUTE(SUBSTITUTE(SUBSTITUTE(CLEAN(A3159), "|", "&lt;/s&gt;&lt;s&gt;"), ",", "&lt;/s&gt;&lt;s&gt;"), ";", "&lt;/s&gt;&lt;s&gt;") &amp; "&lt;/s&gt;&lt;/t&gt;", "//s[last()-2]")</f>
        <v>200</v>
      </c>
      <c r="Q3159" cm="1">
        <f t="array" ref="Q3159">_xlfn.FILTERXML("&lt;t&gt;&lt;s&gt;" &amp; SUBSTITUTE(SUBSTITUTE(SUBSTITUTE(A3159, "|", "&lt;/s&gt;&lt;s&gt;"), ",", "&lt;/s&gt;&lt;s&gt;"), ";", "&lt;/s&gt;&lt;s&gt;") &amp; "&lt;/s&gt;&lt;/t&gt;", "//s[last()-1]")</f>
        <v>300</v>
      </c>
      <c r="R3159" t="s">
        <v>614</v>
      </c>
      <c r="S3159" s="20">
        <f>Table1[[#This Row],[Qty Sold]]/Table1[[#This Row],[Qty Added]]</f>
        <v>0.5</v>
      </c>
      <c r="T3159" s="19">
        <f>Table1[[#This Row],[Unit Price]]*Table1[[#This Row],[Stock]]</f>
        <v>60000</v>
      </c>
    </row>
    <row r="3160" spans="1:20" x14ac:dyDescent="0.3">
      <c r="A3160" t="s">
        <v>369</v>
      </c>
      <c r="J3160" s="18" t="str">
        <f t="shared" si="196"/>
        <v>08-01-2026</v>
      </c>
      <c r="K3160" t="str">
        <f t="shared" si="197"/>
        <v>SKU408</v>
      </c>
      <c r="L3160" t="str">
        <f t="shared" si="198"/>
        <v>Storage Jar XL</v>
      </c>
      <c r="M3160" t="s">
        <v>553</v>
      </c>
      <c r="N3160">
        <f t="shared" si="199"/>
        <v>80</v>
      </c>
      <c r="O3160" cm="1">
        <f t="array" ref="O3160">_xlfn.FILTERXML("&lt;t&gt;&lt;s&gt;" &amp; SUBSTITUTE(SUBSTITUTE(A3160, "|", "&lt;/s&gt;&lt;s&gt;"), ";", "&lt;/s&gt;&lt;s&gt;") &amp; "&lt;/s&gt;&lt;/t&gt;", "//s[last()-2]")</f>
        <v>45</v>
      </c>
      <c r="P3160" cm="1">
        <f t="array" ref="P3160">_xlfn.FILTERXML("&lt;t&gt;&lt;s&gt;" &amp; SUBSTITUTE(SUBSTITUTE(SUBSTITUTE(CLEAN(A3160), "|", "&lt;/s&gt;&lt;s&gt;"), ",", "&lt;/s&gt;&lt;s&gt;"), ";", "&lt;/s&gt;&lt;s&gt;") &amp; "&lt;/s&gt;&lt;/t&gt;", "//s[last()-2]")</f>
        <v>170</v>
      </c>
      <c r="Q3160" cm="1">
        <f t="array" ref="Q3160">_xlfn.FILTERXML("&lt;t&gt;&lt;s&gt;" &amp; SUBSTITUTE(SUBSTITUTE(SUBSTITUTE(A3160, "|", "&lt;/s&gt;&lt;s&gt;"), ",", "&lt;/s&gt;&lt;s&gt;"), ";", "&lt;/s&gt;&lt;s&gt;") &amp; "&lt;/s&gt;&lt;/t&gt;", "//s[last()-1]")</f>
        <v>350</v>
      </c>
      <c r="R3160" t="s">
        <v>593</v>
      </c>
      <c r="S3160" s="20">
        <f>Table1[[#This Row],[Qty Sold]]/Table1[[#This Row],[Qty Added]]</f>
        <v>0.5625</v>
      </c>
      <c r="T3160" s="19">
        <f>Table1[[#This Row],[Unit Price]]*Table1[[#This Row],[Stock]]</f>
        <v>59500</v>
      </c>
    </row>
    <row r="3161" spans="1:20" x14ac:dyDescent="0.3">
      <c r="A3161" t="s">
        <v>370</v>
      </c>
      <c r="J3161" s="18" t="str">
        <f t="shared" si="196"/>
        <v>09-01-2026</v>
      </c>
      <c r="K3161" t="str">
        <f t="shared" si="197"/>
        <v>SKU409</v>
      </c>
      <c r="L3161" t="str">
        <f t="shared" si="198"/>
        <v>Steel Tiffin Mega</v>
      </c>
      <c r="M3161" t="s">
        <v>541</v>
      </c>
      <c r="N3161">
        <f t="shared" si="199"/>
        <v>45</v>
      </c>
      <c r="O3161" cm="1">
        <f t="array" ref="O3161">_xlfn.FILTERXML("&lt;t&gt;&lt;s&gt;" &amp; SUBSTITUTE(SUBSTITUTE(A3161, "|", "&lt;/s&gt;&lt;s&gt;"), ";", "&lt;/s&gt;&lt;s&gt;") &amp; "&lt;/s&gt;&lt;/t&gt;", "//s[last()-2]")</f>
        <v>25</v>
      </c>
      <c r="P3161" cm="1">
        <f t="array" ref="P3161">_xlfn.FILTERXML("&lt;t&gt;&lt;s&gt;" &amp; SUBSTITUTE(SUBSTITUTE(SUBSTITUTE(CLEAN(A3161), "|", "&lt;/s&gt;&lt;s&gt;"), ",", "&lt;/s&gt;&lt;s&gt;"), ";", "&lt;/s&gt;&lt;s&gt;") &amp; "&lt;/s&gt;&lt;/t&gt;", "//s[last()-2]")</f>
        <v>110</v>
      </c>
      <c r="Q3161" cm="1">
        <f t="array" ref="Q3161">_xlfn.FILTERXML("&lt;t&gt;&lt;s&gt;" &amp; SUBSTITUTE(SUBSTITUTE(SUBSTITUTE(A3161, "|", "&lt;/s&gt;&lt;s&gt;"), ",", "&lt;/s&gt;&lt;s&gt;"), ";", "&lt;/s&gt;&lt;s&gt;") &amp; "&lt;/s&gt;&lt;/t&gt;", "//s[last()-1]")</f>
        <v>700</v>
      </c>
      <c r="R3161" t="s">
        <v>582</v>
      </c>
      <c r="S3161" s="20">
        <f>Table1[[#This Row],[Qty Sold]]/Table1[[#This Row],[Qty Added]]</f>
        <v>0.55555555555555558</v>
      </c>
      <c r="T3161" s="19">
        <f>Table1[[#This Row],[Unit Price]]*Table1[[#This Row],[Stock]]</f>
        <v>77000</v>
      </c>
    </row>
    <row r="3162" spans="1:20" x14ac:dyDescent="0.3">
      <c r="A3162" t="s">
        <v>371</v>
      </c>
      <c r="J3162" s="18" t="str">
        <f t="shared" si="196"/>
        <v>10-01-2026</v>
      </c>
      <c r="K3162" t="str">
        <f t="shared" si="197"/>
        <v>SKU410</v>
      </c>
      <c r="L3162" t="str">
        <f t="shared" si="198"/>
        <v>steel tiffin mega</v>
      </c>
      <c r="M3162" t="s">
        <v>542</v>
      </c>
      <c r="N3162">
        <f t="shared" si="199"/>
        <v>30</v>
      </c>
      <c r="O3162" cm="1">
        <f t="array" ref="O3162">_xlfn.FILTERXML("&lt;t&gt;&lt;s&gt;" &amp; SUBSTITUTE(SUBSTITUTE(A3162, "|", "&lt;/s&gt;&lt;s&gt;"), ";", "&lt;/s&gt;&lt;s&gt;") &amp; "&lt;/s&gt;&lt;/t&gt;", "//s[last()-2]")</f>
        <v>15</v>
      </c>
      <c r="P3162" cm="1">
        <f t="array" ref="P3162">_xlfn.FILTERXML("&lt;t&gt;&lt;s&gt;" &amp; SUBSTITUTE(SUBSTITUTE(SUBSTITUTE(CLEAN(A3162), "|", "&lt;/s&gt;&lt;s&gt;"), ",", "&lt;/s&gt;&lt;s&gt;"), ";", "&lt;/s&gt;&lt;s&gt;") &amp; "&lt;/s&gt;&lt;/t&gt;", "//s[last()-2]")</f>
        <v>115</v>
      </c>
      <c r="Q3162" cm="1">
        <f t="array" ref="Q3162">_xlfn.FILTERXML("&lt;t&gt;&lt;s&gt;" &amp; SUBSTITUTE(SUBSTITUTE(SUBSTITUTE(A3162, "|", "&lt;/s&gt;&lt;s&gt;"), ",", "&lt;/s&gt;&lt;s&gt;"), ";", "&lt;/s&gt;&lt;s&gt;") &amp; "&lt;/s&gt;&lt;/t&gt;", "//s[last()-1]")</f>
        <v>700</v>
      </c>
      <c r="R3162" t="s">
        <v>600</v>
      </c>
      <c r="S3162" s="20">
        <f>Table1[[#This Row],[Qty Sold]]/Table1[[#This Row],[Qty Added]]</f>
        <v>0.5</v>
      </c>
      <c r="T3162" s="19">
        <f>Table1[[#This Row],[Unit Price]]*Table1[[#This Row],[Stock]]</f>
        <v>80500</v>
      </c>
    </row>
    <row r="3163" spans="1:20" x14ac:dyDescent="0.3">
      <c r="A3163" t="s">
        <v>372</v>
      </c>
      <c r="J3163" s="18" t="str">
        <f t="shared" si="196"/>
        <v>11-01-2026</v>
      </c>
      <c r="K3163" t="str">
        <f t="shared" si="197"/>
        <v>SKU411</v>
      </c>
      <c r="L3163" t="str">
        <f t="shared" si="198"/>
        <v>Water Bottle Mega</v>
      </c>
      <c r="M3163" t="s">
        <v>548</v>
      </c>
      <c r="N3163">
        <f t="shared" si="199"/>
        <v>150</v>
      </c>
      <c r="O3163" cm="1">
        <f t="array" ref="O3163">_xlfn.FILTERXML("&lt;t&gt;&lt;s&gt;" &amp; SUBSTITUTE(SUBSTITUTE(A3163, "|", "&lt;/s&gt;&lt;s&gt;"), ";", "&lt;/s&gt;&lt;s&gt;") &amp; "&lt;/s&gt;&lt;/t&gt;", "//s[last()-2]")</f>
        <v>100</v>
      </c>
      <c r="P3163" cm="1">
        <f t="array" ref="P3163">_xlfn.FILTERXML("&lt;t&gt;&lt;s&gt;" &amp; SUBSTITUTE(SUBSTITUTE(SUBSTITUTE(CLEAN(A3163), "|", "&lt;/s&gt;&lt;s&gt;"), ",", "&lt;/s&gt;&lt;s&gt;"), ";", "&lt;/s&gt;&lt;s&gt;") &amp; "&lt;/s&gt;&lt;/t&gt;", "//s[last()-2]")</f>
        <v>260</v>
      </c>
      <c r="Q3163" cm="1">
        <f t="array" ref="Q3163">_xlfn.FILTERXML("&lt;t&gt;&lt;s&gt;" &amp; SUBSTITUTE(SUBSTITUTE(SUBSTITUTE(A3163, "|", "&lt;/s&gt;&lt;s&gt;"), ",", "&lt;/s&gt;&lt;s&gt;"), ";", "&lt;/s&gt;&lt;s&gt;") &amp; "&lt;/s&gt;&lt;/t&gt;", "//s[last()-1]")</f>
        <v>320</v>
      </c>
      <c r="R3163" t="s">
        <v>588</v>
      </c>
      <c r="S3163" s="20">
        <f>Table1[[#This Row],[Qty Sold]]/Table1[[#This Row],[Qty Added]]</f>
        <v>0.66666666666666663</v>
      </c>
      <c r="T3163" s="19">
        <f>Table1[[#This Row],[Unit Price]]*Table1[[#This Row],[Stock]]</f>
        <v>83200</v>
      </c>
    </row>
    <row r="3164" spans="1:20" x14ac:dyDescent="0.3">
      <c r="A3164" t="s">
        <v>373</v>
      </c>
      <c r="J3164" s="18" t="str">
        <f t="shared" si="196"/>
        <v>12-01-2026</v>
      </c>
      <c r="K3164" t="str">
        <f t="shared" si="197"/>
        <v>SKU412</v>
      </c>
      <c r="L3164" t="str">
        <f t="shared" si="198"/>
        <v>Bottle Set Mega</v>
      </c>
      <c r="M3164" t="s">
        <v>557</v>
      </c>
      <c r="N3164">
        <f t="shared" si="199"/>
        <v>95</v>
      </c>
      <c r="O3164" cm="1">
        <f t="array" ref="O3164">_xlfn.FILTERXML("&lt;t&gt;&lt;s&gt;" &amp; SUBSTITUTE(SUBSTITUTE(A3164, "|", "&lt;/s&gt;&lt;s&gt;"), ";", "&lt;/s&gt;&lt;s&gt;") &amp; "&lt;/s&gt;&lt;/t&gt;", "//s[last()-2]")</f>
        <v>60</v>
      </c>
      <c r="P3164" cm="1">
        <f t="array" ref="P3164">_xlfn.FILTERXML("&lt;t&gt;&lt;s&gt;" &amp; SUBSTITUTE(SUBSTITUTE(SUBSTITUTE(CLEAN(A3164), "|", "&lt;/s&gt;&lt;s&gt;"), ",", "&lt;/s&gt;&lt;s&gt;"), ";", "&lt;/s&gt;&lt;s&gt;") &amp; "&lt;/s&gt;&lt;/t&gt;", "//s[last()-2]")</f>
        <v>180</v>
      </c>
      <c r="Q3164" cm="1">
        <f t="array" ref="Q3164">_xlfn.FILTERXML("&lt;t&gt;&lt;s&gt;" &amp; SUBSTITUTE(SUBSTITUTE(SUBSTITUTE(A3164, "|", "&lt;/s&gt;&lt;s&gt;"), ",", "&lt;/s&gt;&lt;s&gt;"), ";", "&lt;/s&gt;&lt;s&gt;") &amp; "&lt;/s&gt;&lt;/t&gt;", "//s[last()-1]")</f>
        <v>900</v>
      </c>
      <c r="R3164" t="s">
        <v>597</v>
      </c>
      <c r="S3164" s="20">
        <f>Table1[[#This Row],[Qty Sold]]/Table1[[#This Row],[Qty Added]]</f>
        <v>0.63157894736842102</v>
      </c>
      <c r="T3164" s="19">
        <f>Table1[[#This Row],[Unit Price]]*Table1[[#This Row],[Stock]]</f>
        <v>162000</v>
      </c>
    </row>
    <row r="3165" spans="1:20" x14ac:dyDescent="0.3">
      <c r="A3165" t="s">
        <v>374</v>
      </c>
      <c r="J3165" s="18" t="str">
        <f t="shared" si="196"/>
        <v>13-01-2026</v>
      </c>
      <c r="K3165" t="str">
        <f t="shared" si="197"/>
        <v>SKU413</v>
      </c>
      <c r="L3165" t="str">
        <f t="shared" si="198"/>
        <v>Serving Tray Mega</v>
      </c>
      <c r="M3165" t="s">
        <v>554</v>
      </c>
      <c r="N3165">
        <f t="shared" si="199"/>
        <v>50</v>
      </c>
      <c r="O3165" cm="1">
        <f t="array" ref="O3165">_xlfn.FILTERXML("&lt;t&gt;&lt;s&gt;" &amp; SUBSTITUTE(SUBSTITUTE(A3165, "|", "&lt;/s&gt;&lt;s&gt;"), ";", "&lt;/s&gt;&lt;s&gt;") &amp; "&lt;/s&gt;&lt;/t&gt;", "//s[last()-2]")</f>
        <v>28</v>
      </c>
      <c r="P3165" cm="1">
        <f t="array" ref="P3165">_xlfn.FILTERXML("&lt;t&gt;&lt;s&gt;" &amp; SUBSTITUTE(SUBSTITUTE(SUBSTITUTE(CLEAN(A3165), "|", "&lt;/s&gt;&lt;s&gt;"), ",", "&lt;/s&gt;&lt;s&gt;"), ";", "&lt;/s&gt;&lt;s&gt;") &amp; "&lt;/s&gt;&lt;/t&gt;", "//s[last()-2]")</f>
        <v>120</v>
      </c>
      <c r="Q3165" cm="1">
        <f t="array" ref="Q3165">_xlfn.FILTERXML("&lt;t&gt;&lt;s&gt;" &amp; SUBSTITUTE(SUBSTITUTE(SUBSTITUTE(A3165, "|", "&lt;/s&gt;&lt;s&gt;"), ",", "&lt;/s&gt;&lt;s&gt;"), ";", "&lt;/s&gt;&lt;s&gt;") &amp; "&lt;/s&gt;&lt;/t&gt;", "//s[last()-1]")</f>
        <v>750</v>
      </c>
      <c r="R3165" t="s">
        <v>594</v>
      </c>
      <c r="S3165" s="20">
        <f>Table1[[#This Row],[Qty Sold]]/Table1[[#This Row],[Qty Added]]</f>
        <v>0.56000000000000005</v>
      </c>
      <c r="T3165" s="19">
        <f>Table1[[#This Row],[Unit Price]]*Table1[[#This Row],[Stock]]</f>
        <v>90000</v>
      </c>
    </row>
    <row r="3166" spans="1:20" x14ac:dyDescent="0.3">
      <c r="A3166" t="s">
        <v>375</v>
      </c>
      <c r="J3166" s="18" t="str">
        <f t="shared" si="196"/>
        <v>14-01-2026</v>
      </c>
      <c r="K3166" t="str">
        <f t="shared" si="197"/>
        <v>SKU414</v>
      </c>
      <c r="L3166" t="str">
        <f t="shared" si="198"/>
        <v>Serving tray mega</v>
      </c>
      <c r="M3166" t="s">
        <v>554</v>
      </c>
      <c r="N3166">
        <f t="shared" si="199"/>
        <v>35</v>
      </c>
      <c r="O3166" cm="1">
        <f t="array" ref="O3166">_xlfn.FILTERXML("&lt;t&gt;&lt;s&gt;" &amp; SUBSTITUTE(SUBSTITUTE(A3166, "|", "&lt;/s&gt;&lt;s&gt;"), ";", "&lt;/s&gt;&lt;s&gt;") &amp; "&lt;/s&gt;&lt;/t&gt;", "//s[last()-2]")</f>
        <v>18</v>
      </c>
      <c r="P3166" cm="1">
        <f t="array" ref="P3166">_xlfn.FILTERXML("&lt;t&gt;&lt;s&gt;" &amp; SUBSTITUTE(SUBSTITUTE(SUBSTITUTE(CLEAN(A3166), "|", "&lt;/s&gt;&lt;s&gt;"), ",", "&lt;/s&gt;&lt;s&gt;"), ";", "&lt;/s&gt;&lt;s&gt;") &amp; "&lt;/s&gt;&lt;/t&gt;", "//s[last()-2]")</f>
        <v>125</v>
      </c>
      <c r="Q3166" cm="1">
        <f t="array" ref="Q3166">_xlfn.FILTERXML("&lt;t&gt;&lt;s&gt;" &amp; SUBSTITUTE(SUBSTITUTE(SUBSTITUTE(A3166, "|", "&lt;/s&gt;&lt;s&gt;"), ",", "&lt;/s&gt;&lt;s&gt;"), ";", "&lt;/s&gt;&lt;s&gt;") &amp; "&lt;/s&gt;&lt;/t&gt;", "//s[last()-1]")</f>
        <v>750</v>
      </c>
      <c r="R3166" t="s">
        <v>594</v>
      </c>
      <c r="S3166" s="20">
        <f>Table1[[#This Row],[Qty Sold]]/Table1[[#This Row],[Qty Added]]</f>
        <v>0.51428571428571423</v>
      </c>
      <c r="T3166" s="19">
        <f>Table1[[#This Row],[Unit Price]]*Table1[[#This Row],[Stock]]</f>
        <v>93750</v>
      </c>
    </row>
    <row r="3167" spans="1:20" x14ac:dyDescent="0.3">
      <c r="A3167" t="s">
        <v>376</v>
      </c>
      <c r="J3167" s="18" t="str">
        <f t="shared" si="196"/>
        <v>15-01-2026</v>
      </c>
      <c r="K3167" t="str">
        <f t="shared" si="197"/>
        <v>SKU415</v>
      </c>
      <c r="L3167" t="str">
        <f t="shared" si="198"/>
        <v>Pressure Cooker 10L</v>
      </c>
      <c r="M3167" t="s">
        <v>555</v>
      </c>
      <c r="N3167">
        <f t="shared" si="199"/>
        <v>25</v>
      </c>
      <c r="O3167" cm="1">
        <f t="array" ref="O3167">_xlfn.FILTERXML("&lt;t&gt;&lt;s&gt;" &amp; SUBSTITUTE(SUBSTITUTE(A3167, "|", "&lt;/s&gt;&lt;s&gt;"), ";", "&lt;/s&gt;&lt;s&gt;") &amp; "&lt;/s&gt;&lt;/t&gt;", "//s[last()-2]")</f>
        <v>14</v>
      </c>
      <c r="P3167" cm="1">
        <f t="array" ref="P3167">_xlfn.FILTERXML("&lt;t&gt;&lt;s&gt;" &amp; SUBSTITUTE(SUBSTITUTE(SUBSTITUTE(CLEAN(A3167), "|", "&lt;/s&gt;&lt;s&gt;"), ",", "&lt;/s&gt;&lt;s&gt;"), ";", "&lt;/s&gt;&lt;s&gt;") &amp; "&lt;/s&gt;&lt;/t&gt;", "//s[last()-2]")</f>
        <v>65</v>
      </c>
      <c r="Q3167" cm="1">
        <f t="array" ref="Q3167">_xlfn.FILTERXML("&lt;t&gt;&lt;s&gt;" &amp; SUBSTITUTE(SUBSTITUTE(SUBSTITUTE(A3167, "|", "&lt;/s&gt;&lt;s&gt;"), ",", "&lt;/s&gt;&lt;s&gt;"), ";", "&lt;/s&gt;&lt;s&gt;") &amp; "&lt;/s&gt;&lt;/t&gt;", "//s[last()-1]")</f>
        <v>5000</v>
      </c>
      <c r="R3167" t="s">
        <v>595</v>
      </c>
      <c r="S3167" s="20">
        <f>Table1[[#This Row],[Qty Sold]]/Table1[[#This Row],[Qty Added]]</f>
        <v>0.56000000000000005</v>
      </c>
      <c r="T3167" s="19">
        <f>Table1[[#This Row],[Unit Price]]*Table1[[#This Row],[Stock]]</f>
        <v>325000</v>
      </c>
    </row>
    <row r="3168" spans="1:20" x14ac:dyDescent="0.3">
      <c r="A3168" t="s">
        <v>377</v>
      </c>
      <c r="J3168" s="18" t="str">
        <f t="shared" si="196"/>
        <v>16-01-2026</v>
      </c>
      <c r="K3168" t="str">
        <f t="shared" si="197"/>
        <v>SKU416</v>
      </c>
      <c r="L3168" t="str">
        <f t="shared" si="198"/>
        <v>pressure cooker 10 L</v>
      </c>
      <c r="M3168" t="s">
        <v>567</v>
      </c>
      <c r="N3168">
        <f t="shared" si="199"/>
        <v>15</v>
      </c>
      <c r="O3168" cm="1">
        <f t="array" ref="O3168">_xlfn.FILTERXML("&lt;t&gt;&lt;s&gt;" &amp; SUBSTITUTE(SUBSTITUTE(A3168, "|", "&lt;/s&gt;&lt;s&gt;"), ";", "&lt;/s&gt;&lt;s&gt;") &amp; "&lt;/s&gt;&lt;/t&gt;", "//s[last()-2]")</f>
        <v>8</v>
      </c>
      <c r="P3168" cm="1">
        <f t="array" ref="P3168">_xlfn.FILTERXML("&lt;t&gt;&lt;s&gt;" &amp; SUBSTITUTE(SUBSTITUTE(SUBSTITUTE(CLEAN(A3168), "|", "&lt;/s&gt;&lt;s&gt;"), ",", "&lt;/s&gt;&lt;s&gt;"), ";", "&lt;/s&gt;&lt;s&gt;") &amp; "&lt;/s&gt;&lt;/t&gt;", "//s[last()-2]")</f>
        <v>70</v>
      </c>
      <c r="Q3168" cm="1">
        <f t="array" ref="Q3168">_xlfn.FILTERXML("&lt;t&gt;&lt;s&gt;" &amp; SUBSTITUTE(SUBSTITUTE(SUBSTITUTE(A3168, "|", "&lt;/s&gt;&lt;s&gt;"), ",", "&lt;/s&gt;&lt;s&gt;"), ";", "&lt;/s&gt;&lt;s&gt;") &amp; "&lt;/s&gt;&lt;/t&gt;", "//s[last()-1]")</f>
        <v>5000</v>
      </c>
      <c r="R3168" t="s">
        <v>608</v>
      </c>
      <c r="S3168" s="20">
        <f>Table1[[#This Row],[Qty Sold]]/Table1[[#This Row],[Qty Added]]</f>
        <v>0.53333333333333333</v>
      </c>
      <c r="T3168" s="19">
        <f>Table1[[#This Row],[Unit Price]]*Table1[[#This Row],[Stock]]</f>
        <v>350000</v>
      </c>
    </row>
    <row r="3169" spans="1:20" x14ac:dyDescent="0.3">
      <c r="A3169" t="s">
        <v>378</v>
      </c>
      <c r="J3169" s="18" t="str">
        <f t="shared" si="196"/>
        <v>17-01-2026</v>
      </c>
      <c r="K3169" t="str">
        <f t="shared" si="197"/>
        <v>SKU417</v>
      </c>
      <c r="L3169" t="str">
        <f t="shared" si="198"/>
        <v>Electric Rice Cooker Max</v>
      </c>
      <c r="M3169" t="s">
        <v>565</v>
      </c>
      <c r="N3169">
        <f t="shared" si="199"/>
        <v>15</v>
      </c>
      <c r="O3169" cm="1">
        <f t="array" ref="O3169">_xlfn.FILTERXML("&lt;t&gt;&lt;s&gt;" &amp; SUBSTITUTE(SUBSTITUTE(A3169, "|", "&lt;/s&gt;&lt;s&gt;"), ";", "&lt;/s&gt;&lt;s&gt;") &amp; "&lt;/s&gt;&lt;/t&gt;", "//s[last()-2]")</f>
        <v>8</v>
      </c>
      <c r="P3169" cm="1">
        <f t="array" ref="P3169">_xlfn.FILTERXML("&lt;t&gt;&lt;s&gt;" &amp; SUBSTITUTE(SUBSTITUTE(SUBSTITUTE(CLEAN(A3169), "|", "&lt;/s&gt;&lt;s&gt;"), ",", "&lt;/s&gt;&lt;s&gt;"), ";", "&lt;/s&gt;&lt;s&gt;") &amp; "&lt;/s&gt;&lt;/t&gt;", "//s[last()-2]")</f>
        <v>40</v>
      </c>
      <c r="Q3169" cm="1">
        <f t="array" ref="Q3169">_xlfn.FILTERXML("&lt;t&gt;&lt;s&gt;" &amp; SUBSTITUTE(SUBSTITUTE(SUBSTITUTE(A3169, "|", "&lt;/s&gt;&lt;s&gt;"), ",", "&lt;/s&gt;&lt;s&gt;"), ";", "&lt;/s&gt;&lt;s&gt;") &amp; "&lt;/s&gt;&lt;/t&gt;", "//s[last()-1]")</f>
        <v>4500</v>
      </c>
      <c r="R3169" t="s">
        <v>606</v>
      </c>
      <c r="S3169" s="20">
        <f>Table1[[#This Row],[Qty Sold]]/Table1[[#This Row],[Qty Added]]</f>
        <v>0.53333333333333333</v>
      </c>
      <c r="T3169" s="19">
        <f>Table1[[#This Row],[Unit Price]]*Table1[[#This Row],[Stock]]</f>
        <v>180000</v>
      </c>
    </row>
    <row r="3170" spans="1:20" x14ac:dyDescent="0.3">
      <c r="A3170" t="s">
        <v>379</v>
      </c>
      <c r="J3170" s="18" t="str">
        <f t="shared" si="196"/>
        <v>18-01-2026</v>
      </c>
      <c r="K3170" t="str">
        <f t="shared" si="197"/>
        <v>SKU418</v>
      </c>
      <c r="L3170" t="str">
        <f t="shared" si="198"/>
        <v>Electric rice cooker max</v>
      </c>
      <c r="M3170" t="s">
        <v>565</v>
      </c>
      <c r="N3170">
        <f t="shared" si="199"/>
        <v>12</v>
      </c>
      <c r="O3170" cm="1">
        <f t="array" ref="O3170">_xlfn.FILTERXML("&lt;t&gt;&lt;s&gt;" &amp; SUBSTITUTE(SUBSTITUTE(A3170, "|", "&lt;/s&gt;&lt;s&gt;"), ";", "&lt;/s&gt;&lt;s&gt;") &amp; "&lt;/s&gt;&lt;/t&gt;", "//s[last()-2]")</f>
        <v>6</v>
      </c>
      <c r="P3170" cm="1">
        <f t="array" ref="P3170">_xlfn.FILTERXML("&lt;t&gt;&lt;s&gt;" &amp; SUBSTITUTE(SUBSTITUTE(SUBSTITUTE(CLEAN(A3170), "|", "&lt;/s&gt;&lt;s&gt;"), ",", "&lt;/s&gt;&lt;s&gt;"), ";", "&lt;/s&gt;&lt;s&gt;") &amp; "&lt;/s&gt;&lt;/t&gt;", "//s[last()-2]")</f>
        <v>45</v>
      </c>
      <c r="Q3170" cm="1">
        <f t="array" ref="Q3170">_xlfn.FILTERXML("&lt;t&gt;&lt;s&gt;" &amp; SUBSTITUTE(SUBSTITUTE(SUBSTITUTE(A3170, "|", "&lt;/s&gt;&lt;s&gt;"), ",", "&lt;/s&gt;&lt;s&gt;"), ";", "&lt;/s&gt;&lt;s&gt;") &amp; "&lt;/s&gt;&lt;/t&gt;", "//s[last()-1]")</f>
        <v>4500</v>
      </c>
      <c r="R3170" t="s">
        <v>606</v>
      </c>
      <c r="S3170" s="20">
        <f>Table1[[#This Row],[Qty Sold]]/Table1[[#This Row],[Qty Added]]</f>
        <v>0.5</v>
      </c>
      <c r="T3170" s="19">
        <f>Table1[[#This Row],[Unit Price]]*Table1[[#This Row],[Stock]]</f>
        <v>202500</v>
      </c>
    </row>
    <row r="3171" spans="1:20" x14ac:dyDescent="0.3">
      <c r="A3171" t="s">
        <v>380</v>
      </c>
      <c r="J3171" s="18" t="str">
        <f t="shared" si="196"/>
        <v>19-01-2026</v>
      </c>
      <c r="K3171" t="str">
        <f t="shared" si="197"/>
        <v>SKU419</v>
      </c>
      <c r="L3171" t="str">
        <f t="shared" si="198"/>
        <v>Mixer Grinder Max</v>
      </c>
      <c r="M3171" t="s">
        <v>566</v>
      </c>
      <c r="N3171">
        <f t="shared" si="199"/>
        <v>18</v>
      </c>
      <c r="O3171" cm="1">
        <f t="array" ref="O3171">_xlfn.FILTERXML("&lt;t&gt;&lt;s&gt;" &amp; SUBSTITUTE(SUBSTITUTE(A3171, "|", "&lt;/s&gt;&lt;s&gt;"), ";", "&lt;/s&gt;&lt;s&gt;") &amp; "&lt;/s&gt;&lt;/t&gt;", "//s[last()-2]")</f>
        <v>10</v>
      </c>
      <c r="P3171" cm="1">
        <f t="array" ref="P3171">_xlfn.FILTERXML("&lt;t&gt;&lt;s&gt;" &amp; SUBSTITUTE(SUBSTITUTE(SUBSTITUTE(CLEAN(A3171), "|", "&lt;/s&gt;&lt;s&gt;"), ",", "&lt;/s&gt;&lt;s&gt;"), ";", "&lt;/s&gt;&lt;s&gt;") &amp; "&lt;/s&gt;&lt;/t&gt;", "//s[last()-2]")</f>
        <v>50</v>
      </c>
      <c r="Q3171" cm="1">
        <f t="array" ref="Q3171">_xlfn.FILTERXML("&lt;t&gt;&lt;s&gt;" &amp; SUBSTITUTE(SUBSTITUTE(SUBSTITUTE(A3171, "|", "&lt;/s&gt;&lt;s&gt;"), ",", "&lt;/s&gt;&lt;s&gt;"), ";", "&lt;/s&gt;&lt;s&gt;") &amp; "&lt;/s&gt;&lt;/t&gt;", "//s[last()-1]")</f>
        <v>8000</v>
      </c>
      <c r="R3171" t="s">
        <v>607</v>
      </c>
      <c r="S3171" s="20">
        <f>Table1[[#This Row],[Qty Sold]]/Table1[[#This Row],[Qty Added]]</f>
        <v>0.55555555555555558</v>
      </c>
      <c r="T3171" s="19">
        <f>Table1[[#This Row],[Unit Price]]*Table1[[#This Row],[Stock]]</f>
        <v>400000</v>
      </c>
    </row>
    <row r="3172" spans="1:20" x14ac:dyDescent="0.3">
      <c r="A3172" t="s">
        <v>381</v>
      </c>
      <c r="J3172" s="18" t="str">
        <f t="shared" si="196"/>
        <v>20-01-2026</v>
      </c>
      <c r="K3172" t="str">
        <f t="shared" si="197"/>
        <v>SKU420</v>
      </c>
      <c r="L3172" t="str">
        <f t="shared" si="198"/>
        <v>Mixer grinder max</v>
      </c>
      <c r="M3172" t="s">
        <v>566</v>
      </c>
      <c r="N3172">
        <f t="shared" si="199"/>
        <v>15</v>
      </c>
      <c r="O3172" cm="1">
        <f t="array" ref="O3172">_xlfn.FILTERXML("&lt;t&gt;&lt;s&gt;" &amp; SUBSTITUTE(SUBSTITUTE(A3172, "|", "&lt;/s&gt;&lt;s&gt;"), ";", "&lt;/s&gt;&lt;s&gt;") &amp; "&lt;/s&gt;&lt;/t&gt;", "//s[last()-2]")</f>
        <v>8</v>
      </c>
      <c r="P3172" cm="1">
        <f t="array" ref="P3172">_xlfn.FILTERXML("&lt;t&gt;&lt;s&gt;" &amp; SUBSTITUTE(SUBSTITUTE(SUBSTITUTE(CLEAN(A3172), "|", "&lt;/s&gt;&lt;s&gt;"), ",", "&lt;/s&gt;&lt;s&gt;"), ";", "&lt;/s&gt;&lt;s&gt;") &amp; "&lt;/s&gt;&lt;/t&gt;", "//s[last()-2]")</f>
        <v>55</v>
      </c>
      <c r="Q3172" cm="1">
        <f t="array" ref="Q3172">_xlfn.FILTERXML("&lt;t&gt;&lt;s&gt;" &amp; SUBSTITUTE(SUBSTITUTE(SUBSTITUTE(A3172, "|", "&lt;/s&gt;&lt;s&gt;"), ",", "&lt;/s&gt;&lt;s&gt;"), ";", "&lt;/s&gt;&lt;s&gt;") &amp; "&lt;/s&gt;&lt;/t&gt;", "//s[last()-1]")</f>
        <v>8000</v>
      </c>
      <c r="R3172" t="s">
        <v>607</v>
      </c>
      <c r="S3172" s="20">
        <f>Table1[[#This Row],[Qty Sold]]/Table1[[#This Row],[Qty Added]]</f>
        <v>0.53333333333333333</v>
      </c>
      <c r="T3172" s="19">
        <f>Table1[[#This Row],[Unit Price]]*Table1[[#This Row],[Stock]]</f>
        <v>440000</v>
      </c>
    </row>
    <row r="3173" spans="1:20" x14ac:dyDescent="0.3">
      <c r="A3173" t="s">
        <v>382</v>
      </c>
      <c r="J3173" s="18" t="str">
        <f t="shared" si="196"/>
        <v>21-01-2026</v>
      </c>
      <c r="K3173" t="str">
        <f t="shared" si="197"/>
        <v>SKU421</v>
      </c>
      <c r="L3173" t="str">
        <f t="shared" si="198"/>
        <v>Steel Plate Premium Plus</v>
      </c>
      <c r="M3173" t="s">
        <v>541</v>
      </c>
      <c r="N3173">
        <f t="shared" si="199"/>
        <v>80</v>
      </c>
      <c r="O3173" cm="1">
        <f t="array" ref="O3173">_xlfn.FILTERXML("&lt;t&gt;&lt;s&gt;" &amp; SUBSTITUTE(SUBSTITUTE(A3173, "|", "&lt;/s&gt;&lt;s&gt;"), ";", "&lt;/s&gt;&lt;s&gt;") &amp; "&lt;/s&gt;&lt;/t&gt;", "//s[last()-2]")</f>
        <v>55</v>
      </c>
      <c r="P3173" cm="1">
        <f t="array" ref="P3173">_xlfn.FILTERXML("&lt;t&gt;&lt;s&gt;" &amp; SUBSTITUTE(SUBSTITUTE(SUBSTITUTE(CLEAN(A3173), "|", "&lt;/s&gt;&lt;s&gt;"), ",", "&lt;/s&gt;&lt;s&gt;"), ";", "&lt;/s&gt;&lt;s&gt;") &amp; "&lt;/s&gt;&lt;/t&gt;", "//s[last()-2]")</f>
        <v>230</v>
      </c>
      <c r="Q3173" cm="1">
        <f t="array" ref="Q3173">_xlfn.FILTERXML("&lt;t&gt;&lt;s&gt;" &amp; SUBSTITUTE(SUBSTITUTE(SUBSTITUTE(A3173, "|", "&lt;/s&gt;&lt;s&gt;"), ",", "&lt;/s&gt;&lt;s&gt;"), ";", "&lt;/s&gt;&lt;s&gt;") &amp; "&lt;/s&gt;&lt;/t&gt;", "//s[last()-1]")</f>
        <v>350</v>
      </c>
      <c r="R3173" t="s">
        <v>582</v>
      </c>
      <c r="S3173" s="20">
        <f>Table1[[#This Row],[Qty Sold]]/Table1[[#This Row],[Qty Added]]</f>
        <v>0.6875</v>
      </c>
      <c r="T3173" s="19">
        <f>Table1[[#This Row],[Unit Price]]*Table1[[#This Row],[Stock]]</f>
        <v>80500</v>
      </c>
    </row>
    <row r="3174" spans="1:20" x14ac:dyDescent="0.3">
      <c r="A3174" t="s">
        <v>383</v>
      </c>
      <c r="J3174" s="18" t="str">
        <f t="shared" si="196"/>
        <v>22-01-2026</v>
      </c>
      <c r="K3174" t="str">
        <f t="shared" si="197"/>
        <v>SKU422</v>
      </c>
      <c r="L3174" t="str">
        <f t="shared" si="198"/>
        <v>Steel plate premium plus</v>
      </c>
      <c r="M3174" t="s">
        <v>541</v>
      </c>
      <c r="N3174">
        <f t="shared" si="199"/>
        <v>60</v>
      </c>
      <c r="O3174" cm="1">
        <f t="array" ref="O3174">_xlfn.FILTERXML("&lt;t&gt;&lt;s&gt;" &amp; SUBSTITUTE(SUBSTITUTE(A3174, "|", "&lt;/s&gt;&lt;s&gt;"), ";", "&lt;/s&gt;&lt;s&gt;") &amp; "&lt;/s&gt;&lt;/t&gt;", "//s[last()-2]")</f>
        <v>30</v>
      </c>
      <c r="P3174" cm="1">
        <f t="array" ref="P3174">_xlfn.FILTERXML("&lt;t&gt;&lt;s&gt;" &amp; SUBSTITUTE(SUBSTITUTE(SUBSTITUTE(CLEAN(A3174), "|", "&lt;/s&gt;&lt;s&gt;"), ",", "&lt;/s&gt;&lt;s&gt;"), ";", "&lt;/s&gt;&lt;s&gt;") &amp; "&lt;/s&gt;&lt;/t&gt;", "//s[last()-2]")</f>
        <v>240</v>
      </c>
      <c r="Q3174" cm="1">
        <f t="array" ref="Q3174">_xlfn.FILTERXML("&lt;t&gt;&lt;s&gt;" &amp; SUBSTITUTE(SUBSTITUTE(SUBSTITUTE(A3174, "|", "&lt;/s&gt;&lt;s&gt;"), ",", "&lt;/s&gt;&lt;s&gt;"), ";", "&lt;/s&gt;&lt;s&gt;") &amp; "&lt;/s&gt;&lt;/t&gt;", "//s[last()-1]")</f>
        <v>350</v>
      </c>
      <c r="R3174" t="s">
        <v>582</v>
      </c>
      <c r="S3174" s="20">
        <f>Table1[[#This Row],[Qty Sold]]/Table1[[#This Row],[Qty Added]]</f>
        <v>0.5</v>
      </c>
      <c r="T3174" s="19">
        <f>Table1[[#This Row],[Unit Price]]*Table1[[#This Row],[Stock]]</f>
        <v>84000</v>
      </c>
    </row>
    <row r="3175" spans="1:20" x14ac:dyDescent="0.3">
      <c r="A3175" t="s">
        <v>384</v>
      </c>
      <c r="J3175" s="18" t="str">
        <f t="shared" si="196"/>
        <v>23-01-2026</v>
      </c>
      <c r="K3175" t="str">
        <f t="shared" si="197"/>
        <v>SKU423</v>
      </c>
      <c r="L3175" t="str">
        <f t="shared" si="198"/>
        <v>Glass Set Premium Plus</v>
      </c>
      <c r="M3175" t="s">
        <v>545</v>
      </c>
      <c r="N3175">
        <f t="shared" si="199"/>
        <v>38</v>
      </c>
      <c r="O3175" cm="1">
        <f t="array" ref="O3175">_xlfn.FILTERXML("&lt;t&gt;&lt;s&gt;" &amp; SUBSTITUTE(SUBSTITUTE(A3175, "|", "&lt;/s&gt;&lt;s&gt;"), ";", "&lt;/s&gt;&lt;s&gt;") &amp; "&lt;/s&gt;&lt;/t&gt;", "//s[last()-2]")</f>
        <v>20</v>
      </c>
      <c r="P3175" cm="1">
        <f t="array" ref="P3175">_xlfn.FILTERXML("&lt;t&gt;&lt;s&gt;" &amp; SUBSTITUTE(SUBSTITUTE(SUBSTITUTE(CLEAN(A3175), "|", "&lt;/s&gt;&lt;s&gt;"), ",", "&lt;/s&gt;&lt;s&gt;"), ";", "&lt;/s&gt;&lt;s&gt;") &amp; "&lt;/s&gt;&lt;/t&gt;", "//s[last()-2]")</f>
        <v>110</v>
      </c>
      <c r="Q3175" cm="1">
        <f t="array" ref="Q3175">_xlfn.FILTERXML("&lt;t&gt;&lt;s&gt;" &amp; SUBSTITUTE(SUBSTITUTE(SUBSTITUTE(A3175, "|", "&lt;/s&gt;&lt;s&gt;"), ",", "&lt;/s&gt;&lt;s&gt;"), ";", "&lt;/s&gt;&lt;s&gt;") &amp; "&lt;/s&gt;&lt;/t&gt;", "//s[last()-1]")</f>
        <v>800</v>
      </c>
      <c r="R3175" t="s">
        <v>585</v>
      </c>
      <c r="S3175" s="20">
        <f>Table1[[#This Row],[Qty Sold]]/Table1[[#This Row],[Qty Added]]</f>
        <v>0.52631578947368418</v>
      </c>
      <c r="T3175" s="19">
        <f>Table1[[#This Row],[Unit Price]]*Table1[[#This Row],[Stock]]</f>
        <v>88000</v>
      </c>
    </row>
    <row r="3176" spans="1:20" x14ac:dyDescent="0.3">
      <c r="A3176" t="s">
        <v>385</v>
      </c>
      <c r="J3176" s="18" t="str">
        <f t="shared" si="196"/>
        <v>24-01-2026</v>
      </c>
      <c r="K3176" t="str">
        <f t="shared" si="197"/>
        <v>SKU424</v>
      </c>
      <c r="L3176" t="str">
        <f t="shared" si="198"/>
        <v>Plastic Bucket Premium Plus</v>
      </c>
      <c r="M3176" t="s">
        <v>544</v>
      </c>
      <c r="N3176">
        <f t="shared" si="199"/>
        <v>85</v>
      </c>
      <c r="O3176" cm="1">
        <f t="array" ref="O3176">_xlfn.FILTERXML("&lt;t&gt;&lt;s&gt;" &amp; SUBSTITUTE(SUBSTITUTE(A3176, "|", "&lt;/s&gt;&lt;s&gt;"), ";", "&lt;/s&gt;&lt;s&gt;") &amp; "&lt;/s&gt;&lt;/t&gt;", "//s[last()-2]")</f>
        <v>50</v>
      </c>
      <c r="P3176" cm="1">
        <f t="array" ref="P3176">_xlfn.FILTERXML("&lt;t&gt;&lt;s&gt;" &amp; SUBSTITUTE(SUBSTITUTE(SUBSTITUTE(CLEAN(A3176), "|", "&lt;/s&gt;&lt;s&gt;"), ",", "&lt;/s&gt;&lt;s&gt;"), ";", "&lt;/s&gt;&lt;s&gt;") &amp; "&lt;/s&gt;&lt;/t&gt;", "//s[last()-2]")</f>
        <v>220</v>
      </c>
      <c r="Q3176" cm="1">
        <f t="array" ref="Q3176">_xlfn.FILTERXML("&lt;t&gt;&lt;s&gt;" &amp; SUBSTITUTE(SUBSTITUTE(SUBSTITUTE(A3176, "|", "&lt;/s&gt;&lt;s&gt;"), ",", "&lt;/s&gt;&lt;s&gt;"), ";", "&lt;/s&gt;&lt;s&gt;") &amp; "&lt;/s&gt;&lt;/t&gt;", "//s[last()-1]")</f>
        <v>420</v>
      </c>
      <c r="R3176" t="s">
        <v>584</v>
      </c>
      <c r="S3176" s="20">
        <f>Table1[[#This Row],[Qty Sold]]/Table1[[#This Row],[Qty Added]]</f>
        <v>0.58823529411764708</v>
      </c>
      <c r="T3176" s="19">
        <f>Table1[[#This Row],[Unit Price]]*Table1[[#This Row],[Stock]]</f>
        <v>92400</v>
      </c>
    </row>
    <row r="3177" spans="1:20" x14ac:dyDescent="0.3">
      <c r="A3177" t="s">
        <v>386</v>
      </c>
      <c r="J3177" s="18" t="str">
        <f t="shared" si="196"/>
        <v>25-01-2026</v>
      </c>
      <c r="K3177" t="str">
        <f t="shared" si="197"/>
        <v>SKU425</v>
      </c>
      <c r="L3177" t="str">
        <f t="shared" si="198"/>
        <v>Plastic bucket premium plus</v>
      </c>
      <c r="M3177" t="s">
        <v>544</v>
      </c>
      <c r="N3177">
        <f t="shared" si="199"/>
        <v>60</v>
      </c>
      <c r="O3177" cm="1">
        <f t="array" ref="O3177">_xlfn.FILTERXML("&lt;t&gt;&lt;s&gt;" &amp; SUBSTITUTE(SUBSTITUTE(A3177, "|", "&lt;/s&gt;&lt;s&gt;"), ";", "&lt;/s&gt;&lt;s&gt;") &amp; "&lt;/s&gt;&lt;/t&gt;", "//s[last()-2]")</f>
        <v>30</v>
      </c>
      <c r="P3177" cm="1">
        <f t="array" ref="P3177">_xlfn.FILTERXML("&lt;t&gt;&lt;s&gt;" &amp; SUBSTITUTE(SUBSTITUTE(SUBSTITUTE(CLEAN(A3177), "|", "&lt;/s&gt;&lt;s&gt;"), ",", "&lt;/s&gt;&lt;s&gt;"), ";", "&lt;/s&gt;&lt;s&gt;") &amp; "&lt;/s&gt;&lt;/t&gt;", "//s[last()-2]")</f>
        <v>230</v>
      </c>
      <c r="Q3177" cm="1">
        <f t="array" ref="Q3177">_xlfn.FILTERXML("&lt;t&gt;&lt;s&gt;" &amp; SUBSTITUTE(SUBSTITUTE(SUBSTITUTE(A3177, "|", "&lt;/s&gt;&lt;s&gt;"), ",", "&lt;/s&gt;&lt;s&gt;"), ";", "&lt;/s&gt;&lt;s&gt;") &amp; "&lt;/s&gt;&lt;/t&gt;", "//s[last()-1]")</f>
        <v>420</v>
      </c>
      <c r="R3177" t="s">
        <v>584</v>
      </c>
      <c r="S3177" s="20">
        <f>Table1[[#This Row],[Qty Sold]]/Table1[[#This Row],[Qty Added]]</f>
        <v>0.5</v>
      </c>
      <c r="T3177" s="19">
        <f>Table1[[#This Row],[Unit Price]]*Table1[[#This Row],[Stock]]</f>
        <v>96600</v>
      </c>
    </row>
    <row r="3178" spans="1:20" x14ac:dyDescent="0.3">
      <c r="A3178" t="s">
        <v>387</v>
      </c>
      <c r="J3178" s="18" t="str">
        <f t="shared" si="196"/>
        <v>26-01-2026</v>
      </c>
      <c r="K3178" t="str">
        <f t="shared" si="197"/>
        <v>SKU426</v>
      </c>
      <c r="L3178" t="str">
        <f t="shared" si="198"/>
        <v>Frying Pan Premium Plus</v>
      </c>
      <c r="M3178" t="s">
        <v>547</v>
      </c>
      <c r="N3178">
        <f t="shared" si="199"/>
        <v>55</v>
      </c>
      <c r="O3178" cm="1">
        <f t="array" ref="O3178">_xlfn.FILTERXML("&lt;t&gt;&lt;s&gt;" &amp; SUBSTITUTE(SUBSTITUTE(A3178, "|", "&lt;/s&gt;&lt;s&gt;"), ";", "&lt;/s&gt;&lt;s&gt;") &amp; "&lt;/s&gt;&lt;/t&gt;", "//s[last()-2]")</f>
        <v>35</v>
      </c>
      <c r="P3178" cm="1">
        <f t="array" ref="P3178">_xlfn.FILTERXML("&lt;t&gt;&lt;s&gt;" &amp; SUBSTITUTE(SUBSTITUTE(SUBSTITUTE(CLEAN(A3178), "|", "&lt;/s&gt;&lt;s&gt;"), ",", "&lt;/s&gt;&lt;s&gt;"), ";", "&lt;/s&gt;&lt;s&gt;") &amp; "&lt;/s&gt;&lt;/t&gt;", "//s[last()-2]")</f>
        <v>150</v>
      </c>
      <c r="Q3178" cm="1">
        <f t="array" ref="Q3178">_xlfn.FILTERXML("&lt;t&gt;&lt;s&gt;" &amp; SUBSTITUTE(SUBSTITUTE(SUBSTITUTE(A3178, "|", "&lt;/s&gt;&lt;s&gt;"), ",", "&lt;/s&gt;&lt;s&gt;"), ";", "&lt;/s&gt;&lt;s&gt;") &amp; "&lt;/s&gt;&lt;/t&gt;", "//s[last()-1]")</f>
        <v>2500</v>
      </c>
      <c r="R3178" t="s">
        <v>587</v>
      </c>
      <c r="S3178" s="20">
        <f>Table1[[#This Row],[Qty Sold]]/Table1[[#This Row],[Qty Added]]</f>
        <v>0.63636363636363635</v>
      </c>
      <c r="T3178" s="19">
        <f>Table1[[#This Row],[Unit Price]]*Table1[[#This Row],[Stock]]</f>
        <v>375000</v>
      </c>
    </row>
    <row r="3179" spans="1:20" x14ac:dyDescent="0.3">
      <c r="A3179" t="s">
        <v>388</v>
      </c>
      <c r="J3179" s="18" t="str">
        <f t="shared" si="196"/>
        <v>27-01-2026</v>
      </c>
      <c r="K3179" t="str">
        <f t="shared" si="197"/>
        <v>SKU427</v>
      </c>
      <c r="L3179" t="str">
        <f t="shared" si="198"/>
        <v>frying pan premium plus</v>
      </c>
      <c r="M3179" t="s">
        <v>568</v>
      </c>
      <c r="N3179">
        <f t="shared" si="199"/>
        <v>40</v>
      </c>
      <c r="O3179" cm="1">
        <f t="array" ref="O3179">_xlfn.FILTERXML("&lt;t&gt;&lt;s&gt;" &amp; SUBSTITUTE(SUBSTITUTE(A3179, "|", "&lt;/s&gt;&lt;s&gt;"), ";", "&lt;/s&gt;&lt;s&gt;") &amp; "&lt;/s&gt;&lt;/t&gt;", "//s[last()-2]")</f>
        <v>20</v>
      </c>
      <c r="P3179" cm="1">
        <f t="array" ref="P3179">_xlfn.FILTERXML("&lt;t&gt;&lt;s&gt;" &amp; SUBSTITUTE(SUBSTITUTE(SUBSTITUTE(CLEAN(A3179), "|", "&lt;/s&gt;&lt;s&gt;"), ",", "&lt;/s&gt;&lt;s&gt;"), ";", "&lt;/s&gt;&lt;s&gt;") &amp; "&lt;/s&gt;&lt;/t&gt;", "//s[last()-2]")</f>
        <v>160</v>
      </c>
      <c r="Q3179" cm="1">
        <f t="array" ref="Q3179">_xlfn.FILTERXML("&lt;t&gt;&lt;s&gt;" &amp; SUBSTITUTE(SUBSTITUTE(SUBSTITUTE(A3179, "|", "&lt;/s&gt;&lt;s&gt;"), ",", "&lt;/s&gt;&lt;s&gt;"), ";", "&lt;/s&gt;&lt;s&gt;") &amp; "&lt;/s&gt;&lt;/t&gt;", "//s[last()-1]")</f>
        <v>2500</v>
      </c>
      <c r="R3179" t="s">
        <v>609</v>
      </c>
      <c r="S3179" s="20">
        <f>Table1[[#This Row],[Qty Sold]]/Table1[[#This Row],[Qty Added]]</f>
        <v>0.5</v>
      </c>
      <c r="T3179" s="19">
        <f>Table1[[#This Row],[Unit Price]]*Table1[[#This Row],[Stock]]</f>
        <v>400000</v>
      </c>
    </row>
    <row r="3180" spans="1:20" x14ac:dyDescent="0.3">
      <c r="A3180" t="s">
        <v>389</v>
      </c>
      <c r="J3180" s="18" t="str">
        <f t="shared" si="196"/>
        <v>28-01-2026</v>
      </c>
      <c r="K3180" t="str">
        <f t="shared" si="197"/>
        <v>SKU428</v>
      </c>
      <c r="L3180" t="str">
        <f t="shared" si="198"/>
        <v>Spatula Premium Plus</v>
      </c>
      <c r="M3180" t="s">
        <v>558</v>
      </c>
      <c r="N3180">
        <f t="shared" si="199"/>
        <v>90</v>
      </c>
      <c r="O3180" cm="1">
        <f t="array" ref="O3180">_xlfn.FILTERXML("&lt;t&gt;&lt;s&gt;" &amp; SUBSTITUTE(SUBSTITUTE(A3180, "|", "&lt;/s&gt;&lt;s&gt;"), ";", "&lt;/s&gt;&lt;s&gt;") &amp; "&lt;/s&gt;&lt;/t&gt;", "//s[last()-2]")</f>
        <v>60</v>
      </c>
      <c r="P3180" cm="1">
        <f t="array" ref="P3180">_xlfn.FILTERXML("&lt;t&gt;&lt;s&gt;" &amp; SUBSTITUTE(SUBSTITUTE(SUBSTITUTE(CLEAN(A3180), "|", "&lt;/s&gt;&lt;s&gt;"), ",", "&lt;/s&gt;&lt;s&gt;"), ";", "&lt;/s&gt;&lt;s&gt;") &amp; "&lt;/s&gt;&lt;/t&gt;", "//s[last()-2]")</f>
        <v>190</v>
      </c>
      <c r="Q3180" cm="1">
        <f t="array" ref="Q3180">_xlfn.FILTERXML("&lt;t&gt;&lt;s&gt;" &amp; SUBSTITUTE(SUBSTITUTE(SUBSTITUTE(A3180, "|", "&lt;/s&gt;&lt;s&gt;"), ",", "&lt;/s&gt;&lt;s&gt;"), ";", "&lt;/s&gt;&lt;s&gt;") &amp; "&lt;/s&gt;&lt;/t&gt;", "//s[last()-1]")</f>
        <v>300</v>
      </c>
      <c r="R3180" t="s">
        <v>598</v>
      </c>
      <c r="S3180" s="20">
        <f>Table1[[#This Row],[Qty Sold]]/Table1[[#This Row],[Qty Added]]</f>
        <v>0.66666666666666663</v>
      </c>
      <c r="T3180" s="19">
        <f>Table1[[#This Row],[Unit Price]]*Table1[[#This Row],[Stock]]</f>
        <v>57000</v>
      </c>
    </row>
    <row r="3181" spans="1:20" x14ac:dyDescent="0.3">
      <c r="A3181" t="s">
        <v>390</v>
      </c>
      <c r="J3181" s="18" t="str">
        <f t="shared" si="196"/>
        <v>29-01-2026</v>
      </c>
      <c r="K3181" t="str">
        <f t="shared" si="197"/>
        <v>SKU429</v>
      </c>
      <c r="L3181" t="str">
        <f t="shared" si="198"/>
        <v>Spatula premium plus</v>
      </c>
      <c r="M3181" t="s">
        <v>558</v>
      </c>
      <c r="N3181">
        <f t="shared" si="199"/>
        <v>70</v>
      </c>
      <c r="O3181" cm="1">
        <f t="array" ref="O3181">_xlfn.FILTERXML("&lt;t&gt;&lt;s&gt;" &amp; SUBSTITUTE(SUBSTITUTE(A3181, "|", "&lt;/s&gt;&lt;s&gt;"), ";", "&lt;/s&gt;&lt;s&gt;") &amp; "&lt;/s&gt;&lt;/t&gt;", "//s[last()-2]")</f>
        <v>35</v>
      </c>
      <c r="P3181" cm="1">
        <f t="array" ref="P3181">_xlfn.FILTERXML("&lt;t&gt;&lt;s&gt;" &amp; SUBSTITUTE(SUBSTITUTE(SUBSTITUTE(CLEAN(A3181), "|", "&lt;/s&gt;&lt;s&gt;"), ",", "&lt;/s&gt;&lt;s&gt;"), ";", "&lt;/s&gt;&lt;s&gt;") &amp; "&lt;/s&gt;&lt;/t&gt;", "//s[last()-2]")</f>
        <v>200</v>
      </c>
      <c r="Q3181" cm="1">
        <f t="array" ref="Q3181">_xlfn.FILTERXML("&lt;t&gt;&lt;s&gt;" &amp; SUBSTITUTE(SUBSTITUTE(SUBSTITUTE(A3181, "|", "&lt;/s&gt;&lt;s&gt;"), ",", "&lt;/s&gt;&lt;s&gt;"), ";", "&lt;/s&gt;&lt;s&gt;") &amp; "&lt;/s&gt;&lt;/t&gt;", "//s[last()-1]")</f>
        <v>300</v>
      </c>
      <c r="R3181" t="s">
        <v>598</v>
      </c>
      <c r="S3181" s="20">
        <f>Table1[[#This Row],[Qty Sold]]/Table1[[#This Row],[Qty Added]]</f>
        <v>0.5</v>
      </c>
      <c r="T3181" s="19">
        <f>Table1[[#This Row],[Unit Price]]*Table1[[#This Row],[Stock]]</f>
        <v>60000</v>
      </c>
    </row>
    <row r="3182" spans="1:20" x14ac:dyDescent="0.3">
      <c r="A3182" t="s">
        <v>391</v>
      </c>
      <c r="J3182" s="18" t="str">
        <f t="shared" si="196"/>
        <v>30-01-2026</v>
      </c>
      <c r="K3182" t="str">
        <f t="shared" si="197"/>
        <v>SKU430</v>
      </c>
      <c r="L3182" t="str">
        <f t="shared" si="198"/>
        <v>Knife Premium Max</v>
      </c>
      <c r="M3182" t="s">
        <v>550</v>
      </c>
      <c r="N3182">
        <f t="shared" si="199"/>
        <v>45</v>
      </c>
      <c r="O3182" cm="1">
        <f t="array" ref="O3182">_xlfn.FILTERXML("&lt;t&gt;&lt;s&gt;" &amp; SUBSTITUTE(SUBSTITUTE(A3182, "|", "&lt;/s&gt;&lt;s&gt;"), ";", "&lt;/s&gt;&lt;s&gt;") &amp; "&lt;/s&gt;&lt;/t&gt;", "//s[last()-2]")</f>
        <v>25</v>
      </c>
      <c r="P3182" cm="1">
        <f t="array" ref="P3182">_xlfn.FILTERXML("&lt;t&gt;&lt;s&gt;" &amp; SUBSTITUTE(SUBSTITUTE(SUBSTITUTE(CLEAN(A3182), "|", "&lt;/s&gt;&lt;s&gt;"), ",", "&lt;/s&gt;&lt;s&gt;"), ";", "&lt;/s&gt;&lt;s&gt;") &amp; "&lt;/s&gt;&lt;/t&gt;", "//s[last()-2]")</f>
        <v>120</v>
      </c>
      <c r="Q3182" cm="1">
        <f t="array" ref="Q3182">_xlfn.FILTERXML("&lt;t&gt;&lt;s&gt;" &amp; SUBSTITUTE(SUBSTITUTE(SUBSTITUTE(A3182, "|", "&lt;/s&gt;&lt;s&gt;"), ",", "&lt;/s&gt;&lt;s&gt;"), ";", "&lt;/s&gt;&lt;s&gt;") &amp; "&lt;/s&gt;&lt;/t&gt;", "//s[last()-1]")</f>
        <v>1600</v>
      </c>
      <c r="R3182" t="s">
        <v>590</v>
      </c>
      <c r="S3182" s="20">
        <f>Table1[[#This Row],[Qty Sold]]/Table1[[#This Row],[Qty Added]]</f>
        <v>0.55555555555555558</v>
      </c>
      <c r="T3182" s="19">
        <f>Table1[[#This Row],[Unit Price]]*Table1[[#This Row],[Stock]]</f>
        <v>192000</v>
      </c>
    </row>
    <row r="3183" spans="1:20" x14ac:dyDescent="0.3">
      <c r="A3183" t="s">
        <v>392</v>
      </c>
      <c r="J3183" s="18" t="str">
        <f t="shared" si="196"/>
        <v>31-01-2026</v>
      </c>
      <c r="K3183" t="str">
        <f t="shared" si="197"/>
        <v>SKU431</v>
      </c>
      <c r="L3183" t="str">
        <f t="shared" si="198"/>
        <v>knife premium max</v>
      </c>
      <c r="M3183" t="s">
        <v>569</v>
      </c>
      <c r="N3183">
        <f t="shared" si="199"/>
        <v>35</v>
      </c>
      <c r="O3183" cm="1">
        <f t="array" ref="O3183">_xlfn.FILTERXML("&lt;t&gt;&lt;s&gt;" &amp; SUBSTITUTE(SUBSTITUTE(A3183, "|", "&lt;/s&gt;&lt;s&gt;"), ";", "&lt;/s&gt;&lt;s&gt;") &amp; "&lt;/s&gt;&lt;/t&gt;", "//s[last()-2]")</f>
        <v>18</v>
      </c>
      <c r="P3183" cm="1">
        <f t="array" ref="P3183">_xlfn.FILTERXML("&lt;t&gt;&lt;s&gt;" &amp; SUBSTITUTE(SUBSTITUTE(SUBSTITUTE(CLEAN(A3183), "|", "&lt;/s&gt;&lt;s&gt;"), ",", "&lt;/s&gt;&lt;s&gt;"), ";", "&lt;/s&gt;&lt;s&gt;") &amp; "&lt;/s&gt;&lt;/t&gt;", "//s[last()-2]")</f>
        <v>130</v>
      </c>
      <c r="Q3183" cm="1">
        <f t="array" ref="Q3183">_xlfn.FILTERXML("&lt;t&gt;&lt;s&gt;" &amp; SUBSTITUTE(SUBSTITUTE(SUBSTITUTE(A3183, "|", "&lt;/s&gt;&lt;s&gt;"), ",", "&lt;/s&gt;&lt;s&gt;"), ";", "&lt;/s&gt;&lt;s&gt;") &amp; "&lt;/s&gt;&lt;/t&gt;", "//s[last()-1]")</f>
        <v>1600</v>
      </c>
      <c r="R3183" t="s">
        <v>610</v>
      </c>
      <c r="S3183" s="20">
        <f>Table1[[#This Row],[Qty Sold]]/Table1[[#This Row],[Qty Added]]</f>
        <v>0.51428571428571423</v>
      </c>
      <c r="T3183" s="19">
        <f>Table1[[#This Row],[Unit Price]]*Table1[[#This Row],[Stock]]</f>
        <v>208000</v>
      </c>
    </row>
    <row r="3184" spans="1:20" x14ac:dyDescent="0.3">
      <c r="A3184" t="s">
        <v>393</v>
      </c>
      <c r="J3184" s="18" t="str">
        <f t="shared" si="196"/>
        <v>01-02-2026</v>
      </c>
      <c r="K3184" t="str">
        <f t="shared" si="197"/>
        <v>SKU432</v>
      </c>
      <c r="L3184" t="str">
        <f t="shared" si="198"/>
        <v>Cutlery Set Premium Max</v>
      </c>
      <c r="M3184" t="s">
        <v>551</v>
      </c>
      <c r="N3184">
        <f t="shared" si="199"/>
        <v>55</v>
      </c>
      <c r="O3184" cm="1">
        <f t="array" ref="O3184">_xlfn.FILTERXML("&lt;t&gt;&lt;s&gt;" &amp; SUBSTITUTE(SUBSTITUTE(A3184, "|", "&lt;/s&gt;&lt;s&gt;"), ";", "&lt;/s&gt;&lt;s&gt;") &amp; "&lt;/s&gt;&lt;/t&gt;", "//s[last()-2]")</f>
        <v>35</v>
      </c>
      <c r="P3184" cm="1">
        <f t="array" ref="P3184">_xlfn.FILTERXML("&lt;t&gt;&lt;s&gt;" &amp; SUBSTITUTE(SUBSTITUTE(SUBSTITUTE(CLEAN(A3184), "|", "&lt;/s&gt;&lt;s&gt;"), ",", "&lt;/s&gt;&lt;s&gt;"), ";", "&lt;/s&gt;&lt;s&gt;") &amp; "&lt;/s&gt;&lt;/t&gt;", "//s[last()-2]")</f>
        <v>160</v>
      </c>
      <c r="Q3184" cm="1">
        <f t="array" ref="Q3184">_xlfn.FILTERXML("&lt;t&gt;&lt;s&gt;" &amp; SUBSTITUTE(SUBSTITUTE(SUBSTITUTE(A3184, "|", "&lt;/s&gt;&lt;s&gt;"), ",", "&lt;/s&gt;&lt;s&gt;"), ";", "&lt;/s&gt;&lt;s&gt;") &amp; "&lt;/s&gt;&lt;/t&gt;", "//s[last()-1]")</f>
        <v>2500</v>
      </c>
      <c r="R3184" t="s">
        <v>591</v>
      </c>
      <c r="S3184" s="20">
        <f>Table1[[#This Row],[Qty Sold]]/Table1[[#This Row],[Qty Added]]</f>
        <v>0.63636363636363635</v>
      </c>
      <c r="T3184" s="19">
        <f>Table1[[#This Row],[Unit Price]]*Table1[[#This Row],[Stock]]</f>
        <v>400000</v>
      </c>
    </row>
    <row r="3185" spans="1:20" x14ac:dyDescent="0.3">
      <c r="A3185" t="s">
        <v>394</v>
      </c>
      <c r="J3185" s="18" t="str">
        <f t="shared" si="196"/>
        <v>02-02-2026</v>
      </c>
      <c r="K3185" t="str">
        <f t="shared" si="197"/>
        <v>SKU433</v>
      </c>
      <c r="L3185" t="str">
        <f t="shared" si="198"/>
        <v>Glass Bowl Premium Max</v>
      </c>
      <c r="M3185" t="s">
        <v>545</v>
      </c>
      <c r="N3185">
        <f t="shared" si="199"/>
        <v>32</v>
      </c>
      <c r="O3185" cm="1">
        <f t="array" ref="O3185">_xlfn.FILTERXML("&lt;t&gt;&lt;s&gt;" &amp; SUBSTITUTE(SUBSTITUTE(A3185, "|", "&lt;/s&gt;&lt;s&gt;"), ";", "&lt;/s&gt;&lt;s&gt;") &amp; "&lt;/s&gt;&lt;/t&gt;", "//s[last()-2]")</f>
        <v>16</v>
      </c>
      <c r="P3185" cm="1">
        <f t="array" ref="P3185">_xlfn.FILTERXML("&lt;t&gt;&lt;s&gt;" &amp; SUBSTITUTE(SUBSTITUTE(SUBSTITUTE(CLEAN(A3185), "|", "&lt;/s&gt;&lt;s&gt;"), ",", "&lt;/s&gt;&lt;s&gt;"), ";", "&lt;/s&gt;&lt;s&gt;") &amp; "&lt;/s&gt;&lt;/t&gt;", "//s[last()-2]")</f>
        <v>100</v>
      </c>
      <c r="Q3185" cm="1">
        <f t="array" ref="Q3185">_xlfn.FILTERXML("&lt;t&gt;&lt;s&gt;" &amp; SUBSTITUTE(SUBSTITUTE(SUBSTITUTE(A3185, "|", "&lt;/s&gt;&lt;s&gt;"), ",", "&lt;/s&gt;&lt;s&gt;"), ";", "&lt;/s&gt;&lt;s&gt;") &amp; "&lt;/s&gt;&lt;/t&gt;", "//s[last()-1]")</f>
        <v>600</v>
      </c>
      <c r="R3185" t="s">
        <v>585</v>
      </c>
      <c r="S3185" s="20">
        <f>Table1[[#This Row],[Qty Sold]]/Table1[[#This Row],[Qty Added]]</f>
        <v>0.5</v>
      </c>
      <c r="T3185" s="19">
        <f>Table1[[#This Row],[Unit Price]]*Table1[[#This Row],[Stock]]</f>
        <v>60000</v>
      </c>
    </row>
    <row r="3186" spans="1:20" x14ac:dyDescent="0.3">
      <c r="A3186" t="s">
        <v>395</v>
      </c>
      <c r="J3186" s="18" t="str">
        <f t="shared" si="196"/>
        <v>03-02-2026</v>
      </c>
      <c r="K3186" t="str">
        <f t="shared" si="197"/>
        <v>SKU434</v>
      </c>
      <c r="L3186" t="str">
        <f t="shared" si="198"/>
        <v>Storage Container Premium Max</v>
      </c>
      <c r="M3186" t="s">
        <v>553</v>
      </c>
      <c r="N3186">
        <f t="shared" si="199"/>
        <v>80</v>
      </c>
      <c r="O3186" cm="1">
        <f t="array" ref="O3186">_xlfn.FILTERXML("&lt;t&gt;&lt;s&gt;" &amp; SUBSTITUTE(SUBSTITUTE(A3186, "|", "&lt;/s&gt;&lt;s&gt;"), ";", "&lt;/s&gt;&lt;s&gt;") &amp; "&lt;/s&gt;&lt;/t&gt;", "//s[last()-2]")</f>
        <v>50</v>
      </c>
      <c r="P3186" cm="1">
        <f t="array" ref="P3186">_xlfn.FILTERXML("&lt;t&gt;&lt;s&gt;" &amp; SUBSTITUTE(SUBSTITUTE(SUBSTITUTE(CLEAN(A3186), "|", "&lt;/s&gt;&lt;s&gt;"), ",", "&lt;/s&gt;&lt;s&gt;"), ";", "&lt;/s&gt;&lt;s&gt;") &amp; "&lt;/s&gt;&lt;/t&gt;", "//s[last()-2]")</f>
        <v>220</v>
      </c>
      <c r="Q3186" cm="1">
        <f t="array" ref="Q3186">_xlfn.FILTERXML("&lt;t&gt;&lt;s&gt;" &amp; SUBSTITUTE(SUBSTITUTE(SUBSTITUTE(A3186, "|", "&lt;/s&gt;&lt;s&gt;"), ",", "&lt;/s&gt;&lt;s&gt;"), ";", "&lt;/s&gt;&lt;s&gt;") &amp; "&lt;/s&gt;&lt;/t&gt;", "//s[last()-1]")</f>
        <v>500</v>
      </c>
      <c r="R3186" t="s">
        <v>593</v>
      </c>
      <c r="S3186" s="20">
        <f>Table1[[#This Row],[Qty Sold]]/Table1[[#This Row],[Qty Added]]</f>
        <v>0.625</v>
      </c>
      <c r="T3186" s="19">
        <f>Table1[[#This Row],[Unit Price]]*Table1[[#This Row],[Stock]]</f>
        <v>110000</v>
      </c>
    </row>
    <row r="3187" spans="1:20" x14ac:dyDescent="0.3">
      <c r="A3187" t="s">
        <v>396</v>
      </c>
      <c r="J3187" s="18" t="str">
        <f t="shared" si="196"/>
        <v>04-02-2026</v>
      </c>
      <c r="K3187" t="str">
        <f t="shared" si="197"/>
        <v>SKU435</v>
      </c>
      <c r="L3187" t="str">
        <f t="shared" si="198"/>
        <v>storage container premium max</v>
      </c>
      <c r="M3187" t="s">
        <v>570</v>
      </c>
      <c r="N3187">
        <f t="shared" si="199"/>
        <v>60</v>
      </c>
      <c r="O3187" cm="1">
        <f t="array" ref="O3187">_xlfn.FILTERXML("&lt;t&gt;&lt;s&gt;" &amp; SUBSTITUTE(SUBSTITUTE(A3187, "|", "&lt;/s&gt;&lt;s&gt;"), ";", "&lt;/s&gt;&lt;s&gt;") &amp; "&lt;/s&gt;&lt;/t&gt;", "//s[last()-2]")</f>
        <v>30</v>
      </c>
      <c r="P3187" cm="1">
        <f t="array" ref="P3187">_xlfn.FILTERXML("&lt;t&gt;&lt;s&gt;" &amp; SUBSTITUTE(SUBSTITUTE(SUBSTITUTE(CLEAN(A3187), "|", "&lt;/s&gt;&lt;s&gt;"), ",", "&lt;/s&gt;&lt;s&gt;"), ";", "&lt;/s&gt;&lt;s&gt;") &amp; "&lt;/s&gt;&lt;/t&gt;", "//s[last()-2]")</f>
        <v>230</v>
      </c>
      <c r="Q3187" cm="1">
        <f t="array" ref="Q3187">_xlfn.FILTERXML("&lt;t&gt;&lt;s&gt;" &amp; SUBSTITUTE(SUBSTITUTE(SUBSTITUTE(A3187, "|", "&lt;/s&gt;&lt;s&gt;"), ",", "&lt;/s&gt;&lt;s&gt;"), ";", "&lt;/s&gt;&lt;s&gt;") &amp; "&lt;/s&gt;&lt;/t&gt;", "//s[last()-1]")</f>
        <v>500</v>
      </c>
      <c r="R3187" t="s">
        <v>611</v>
      </c>
      <c r="S3187" s="20">
        <f>Table1[[#This Row],[Qty Sold]]/Table1[[#This Row],[Qty Added]]</f>
        <v>0.5</v>
      </c>
      <c r="T3187" s="19">
        <f>Table1[[#This Row],[Unit Price]]*Table1[[#This Row],[Stock]]</f>
        <v>115000</v>
      </c>
    </row>
    <row r="3188" spans="1:20" x14ac:dyDescent="0.3">
      <c r="A3188" t="s">
        <v>397</v>
      </c>
      <c r="J3188" s="18" t="str">
        <f t="shared" si="196"/>
        <v>05-02-2026</v>
      </c>
      <c r="K3188" t="str">
        <f t="shared" si="197"/>
        <v>SKU436</v>
      </c>
      <c r="L3188" t="str">
        <f t="shared" si="198"/>
        <v>Steel Jug Premium Max</v>
      </c>
      <c r="M3188" t="s">
        <v>541</v>
      </c>
      <c r="N3188">
        <f t="shared" si="199"/>
        <v>45</v>
      </c>
      <c r="O3188" cm="1">
        <f t="array" ref="O3188">_xlfn.FILTERXML("&lt;t&gt;&lt;s&gt;" &amp; SUBSTITUTE(SUBSTITUTE(A3188, "|", "&lt;/s&gt;&lt;s&gt;"), ";", "&lt;/s&gt;&lt;s&gt;") &amp; "&lt;/s&gt;&lt;/t&gt;", "//s[last()-2]")</f>
        <v>25</v>
      </c>
      <c r="P3188" cm="1">
        <f t="array" ref="P3188">_xlfn.FILTERXML("&lt;t&gt;&lt;s&gt;" &amp; SUBSTITUTE(SUBSTITUTE(SUBSTITUTE(CLEAN(A3188), "|", "&lt;/s&gt;&lt;s&gt;"), ",", "&lt;/s&gt;&lt;s&gt;"), ";", "&lt;/s&gt;&lt;s&gt;") &amp; "&lt;/s&gt;&lt;/t&gt;", "//s[last()-2]")</f>
        <v>130</v>
      </c>
      <c r="Q3188" cm="1">
        <f t="array" ref="Q3188">_xlfn.FILTERXML("&lt;t&gt;&lt;s&gt;" &amp; SUBSTITUTE(SUBSTITUTE(SUBSTITUTE(A3188, "|", "&lt;/s&gt;&lt;s&gt;"), ",", "&lt;/s&gt;&lt;s&gt;"), ";", "&lt;/s&gt;&lt;s&gt;") &amp; "&lt;/s&gt;&lt;/t&gt;", "//s[last()-1]")</f>
        <v>1200</v>
      </c>
      <c r="R3188" t="s">
        <v>582</v>
      </c>
      <c r="S3188" s="20">
        <f>Table1[[#This Row],[Qty Sold]]/Table1[[#This Row],[Qty Added]]</f>
        <v>0.55555555555555558</v>
      </c>
      <c r="T3188" s="19">
        <f>Table1[[#This Row],[Unit Price]]*Table1[[#This Row],[Stock]]</f>
        <v>156000</v>
      </c>
    </row>
    <row r="3189" spans="1:20" x14ac:dyDescent="0.3">
      <c r="A3189" t="s">
        <v>398</v>
      </c>
      <c r="J3189" s="18" t="str">
        <f t="shared" si="196"/>
        <v>06-02-2026</v>
      </c>
      <c r="K3189" t="str">
        <f t="shared" si="197"/>
        <v>SKU437</v>
      </c>
      <c r="L3189" t="str">
        <f t="shared" si="198"/>
        <v>steel jug premium max</v>
      </c>
      <c r="M3189" t="s">
        <v>542</v>
      </c>
      <c r="N3189">
        <f t="shared" si="199"/>
        <v>35</v>
      </c>
      <c r="O3189" cm="1">
        <f t="array" ref="O3189">_xlfn.FILTERXML("&lt;t&gt;&lt;s&gt;" &amp; SUBSTITUTE(SUBSTITUTE(A3189, "|", "&lt;/s&gt;&lt;s&gt;"), ";", "&lt;/s&gt;&lt;s&gt;") &amp; "&lt;/s&gt;&lt;/t&gt;", "//s[last()-2]")</f>
        <v>18</v>
      </c>
      <c r="P3189" cm="1">
        <f t="array" ref="P3189">_xlfn.FILTERXML("&lt;t&gt;&lt;s&gt;" &amp; SUBSTITUTE(SUBSTITUTE(SUBSTITUTE(CLEAN(A3189), "|", "&lt;/s&gt;&lt;s&gt;"), ",", "&lt;/s&gt;&lt;s&gt;"), ";", "&lt;/s&gt;&lt;s&gt;") &amp; "&lt;/s&gt;&lt;/t&gt;", "//s[last()-2]")</f>
        <v>140</v>
      </c>
      <c r="Q3189" cm="1">
        <f t="array" ref="Q3189">_xlfn.FILTERXML("&lt;t&gt;&lt;s&gt;" &amp; SUBSTITUTE(SUBSTITUTE(SUBSTITUTE(A3189, "|", "&lt;/s&gt;&lt;s&gt;"), ",", "&lt;/s&gt;&lt;s&gt;"), ";", "&lt;/s&gt;&lt;s&gt;") &amp; "&lt;/s&gt;&lt;/t&gt;", "//s[last()-1]")</f>
        <v>1200</v>
      </c>
      <c r="R3189" t="s">
        <v>600</v>
      </c>
      <c r="S3189" s="20">
        <f>Table1[[#This Row],[Qty Sold]]/Table1[[#This Row],[Qty Added]]</f>
        <v>0.51428571428571423</v>
      </c>
      <c r="T3189" s="19">
        <f>Table1[[#This Row],[Unit Price]]*Table1[[#This Row],[Stock]]</f>
        <v>168000</v>
      </c>
    </row>
    <row r="3190" spans="1:20" x14ac:dyDescent="0.3">
      <c r="A3190" t="s">
        <v>399</v>
      </c>
      <c r="J3190" s="18" t="str">
        <f t="shared" si="196"/>
        <v>07-02-2026</v>
      </c>
      <c r="K3190" t="str">
        <f t="shared" si="197"/>
        <v>SKU438</v>
      </c>
      <c r="L3190" t="str">
        <f t="shared" si="198"/>
        <v>Tea Kettle Premium Max</v>
      </c>
      <c r="M3190" t="s">
        <v>552</v>
      </c>
      <c r="N3190">
        <f t="shared" si="199"/>
        <v>38</v>
      </c>
      <c r="O3190" cm="1">
        <f t="array" ref="O3190">_xlfn.FILTERXML("&lt;t&gt;&lt;s&gt;" &amp; SUBSTITUTE(SUBSTITUTE(A3190, "|", "&lt;/s&gt;&lt;s&gt;"), ";", "&lt;/s&gt;&lt;s&gt;") &amp; "&lt;/s&gt;&lt;/t&gt;", "//s[last()-2]")</f>
        <v>20</v>
      </c>
      <c r="P3190" cm="1">
        <f t="array" ref="P3190">_xlfn.FILTERXML("&lt;t&gt;&lt;s&gt;" &amp; SUBSTITUTE(SUBSTITUTE(SUBSTITUTE(CLEAN(A3190), "|", "&lt;/s&gt;&lt;s&gt;"), ",", "&lt;/s&gt;&lt;s&gt;"), ";", "&lt;/s&gt;&lt;s&gt;") &amp; "&lt;/s&gt;&lt;/t&gt;", "//s[last()-2]")</f>
        <v>130</v>
      </c>
      <c r="Q3190" cm="1">
        <f t="array" ref="Q3190">_xlfn.FILTERXML("&lt;t&gt;&lt;s&gt;" &amp; SUBSTITUTE(SUBSTITUTE(SUBSTITUTE(A3190, "|", "&lt;/s&gt;&lt;s&gt;"), ",", "&lt;/s&gt;&lt;s&gt;"), ";", "&lt;/s&gt;&lt;s&gt;") &amp; "&lt;/s&gt;&lt;/t&gt;", "//s[last()-1]")</f>
        <v>1500</v>
      </c>
      <c r="R3190" t="s">
        <v>592</v>
      </c>
      <c r="S3190" s="20">
        <f>Table1[[#This Row],[Qty Sold]]/Table1[[#This Row],[Qty Added]]</f>
        <v>0.52631578947368418</v>
      </c>
      <c r="T3190" s="19">
        <f>Table1[[#This Row],[Unit Price]]*Table1[[#This Row],[Stock]]</f>
        <v>195000</v>
      </c>
    </row>
    <row r="3191" spans="1:20" x14ac:dyDescent="0.3">
      <c r="A3191" t="s">
        <v>400</v>
      </c>
      <c r="J3191" s="18" t="str">
        <f t="shared" si="196"/>
        <v>08-02-2026</v>
      </c>
      <c r="K3191" t="str">
        <f t="shared" si="197"/>
        <v>SKU439</v>
      </c>
      <c r="L3191" t="str">
        <f t="shared" si="198"/>
        <v>tea kettle premium max</v>
      </c>
      <c r="M3191" t="s">
        <v>571</v>
      </c>
      <c r="N3191">
        <f t="shared" si="199"/>
        <v>30</v>
      </c>
      <c r="O3191" cm="1">
        <f t="array" ref="O3191">_xlfn.FILTERXML("&lt;t&gt;&lt;s&gt;" &amp; SUBSTITUTE(SUBSTITUTE(A3191, "|", "&lt;/s&gt;&lt;s&gt;"), ";", "&lt;/s&gt;&lt;s&gt;") &amp; "&lt;/s&gt;&lt;/t&gt;", "//s[last()-2]")</f>
        <v>15</v>
      </c>
      <c r="P3191" cm="1">
        <f t="array" ref="P3191">_xlfn.FILTERXML("&lt;t&gt;&lt;s&gt;" &amp; SUBSTITUTE(SUBSTITUTE(SUBSTITUTE(CLEAN(A3191), "|", "&lt;/s&gt;&lt;s&gt;"), ",", "&lt;/s&gt;&lt;s&gt;"), ";", "&lt;/s&gt;&lt;s&gt;") &amp; "&lt;/s&gt;&lt;/t&gt;", "//s[last()-2]")</f>
        <v>135</v>
      </c>
      <c r="Q3191" cm="1">
        <f t="array" ref="Q3191">_xlfn.FILTERXML("&lt;t&gt;&lt;s&gt;" &amp; SUBSTITUTE(SUBSTITUTE(SUBSTITUTE(A3191, "|", "&lt;/s&gt;&lt;s&gt;"), ",", "&lt;/s&gt;&lt;s&gt;"), ";", "&lt;/s&gt;&lt;s&gt;") &amp; "&lt;/s&gt;&lt;/t&gt;", "//s[last()-1]")</f>
        <v>1500</v>
      </c>
      <c r="R3191" t="s">
        <v>612</v>
      </c>
      <c r="S3191" s="20">
        <f>Table1[[#This Row],[Qty Sold]]/Table1[[#This Row],[Qty Added]]</f>
        <v>0.5</v>
      </c>
      <c r="T3191" s="19">
        <f>Table1[[#This Row],[Unit Price]]*Table1[[#This Row],[Stock]]</f>
        <v>202500</v>
      </c>
    </row>
    <row r="3192" spans="1:20" x14ac:dyDescent="0.3">
      <c r="A3192" t="s">
        <v>401</v>
      </c>
      <c r="J3192" s="18" t="str">
        <f t="shared" si="196"/>
        <v>09-02-2026</v>
      </c>
      <c r="K3192" t="str">
        <f t="shared" si="197"/>
        <v>SKU440</v>
      </c>
      <c r="L3192" t="str">
        <f t="shared" si="198"/>
        <v>Dinner Set Premium Max</v>
      </c>
      <c r="M3192" t="s">
        <v>556</v>
      </c>
      <c r="N3192">
        <f t="shared" si="199"/>
        <v>28</v>
      </c>
      <c r="O3192" cm="1">
        <f t="array" ref="O3192">_xlfn.FILTERXML("&lt;t&gt;&lt;s&gt;" &amp; SUBSTITUTE(SUBSTITUTE(A3192, "|", "&lt;/s&gt;&lt;s&gt;"), ";", "&lt;/s&gt;&lt;s&gt;") &amp; "&lt;/s&gt;&lt;/t&gt;", "//s[last()-2]")</f>
        <v>14</v>
      </c>
      <c r="P3192" cm="1">
        <f t="array" ref="P3192">_xlfn.FILTERXML("&lt;t&gt;&lt;s&gt;" &amp; SUBSTITUTE(SUBSTITUTE(SUBSTITUTE(CLEAN(A3192), "|", "&lt;/s&gt;&lt;s&gt;"), ",", "&lt;/s&gt;&lt;s&gt;"), ";", "&lt;/s&gt;&lt;s&gt;") &amp; "&lt;/s&gt;&lt;/t&gt;", "//s[last()-2]")</f>
        <v>95</v>
      </c>
      <c r="Q3192" cm="1">
        <f t="array" ref="Q3192">_xlfn.FILTERXML("&lt;t&gt;&lt;s&gt;" &amp; SUBSTITUTE(SUBSTITUTE(SUBSTITUTE(A3192, "|", "&lt;/s&gt;&lt;s&gt;"), ",", "&lt;/s&gt;&lt;s&gt;"), ";", "&lt;/s&gt;&lt;s&gt;") &amp; "&lt;/s&gt;&lt;/t&gt;", "//s[last()-1]")</f>
        <v>6000</v>
      </c>
      <c r="R3192" t="s">
        <v>596</v>
      </c>
      <c r="S3192" s="20">
        <f>Table1[[#This Row],[Qty Sold]]/Table1[[#This Row],[Qty Added]]</f>
        <v>0.5</v>
      </c>
      <c r="T3192" s="19">
        <f>Table1[[#This Row],[Unit Price]]*Table1[[#This Row],[Stock]]</f>
        <v>570000</v>
      </c>
    </row>
    <row r="3193" spans="1:20" x14ac:dyDescent="0.3">
      <c r="A3193" t="s">
        <v>402</v>
      </c>
      <c r="J3193" s="18" t="str">
        <f t="shared" si="196"/>
        <v>10-02-2026</v>
      </c>
      <c r="K3193" t="str">
        <f t="shared" si="197"/>
        <v>SKU441</v>
      </c>
      <c r="L3193" t="str">
        <f t="shared" si="198"/>
        <v>dinner set premium max</v>
      </c>
      <c r="M3193" t="s">
        <v>572</v>
      </c>
      <c r="N3193">
        <f t="shared" si="199"/>
        <v>20</v>
      </c>
      <c r="O3193" cm="1">
        <f t="array" ref="O3193">_xlfn.FILTERXML("&lt;t&gt;&lt;s&gt;" &amp; SUBSTITUTE(SUBSTITUTE(A3193, "|", "&lt;/s&gt;&lt;s&gt;"), ";", "&lt;/s&gt;&lt;s&gt;") &amp; "&lt;/s&gt;&lt;/t&gt;", "//s[last()-2]")</f>
        <v>10</v>
      </c>
      <c r="P3193" cm="1">
        <f t="array" ref="P3193">_xlfn.FILTERXML("&lt;t&gt;&lt;s&gt;" &amp; SUBSTITUTE(SUBSTITUTE(SUBSTITUTE(CLEAN(A3193), "|", "&lt;/s&gt;&lt;s&gt;"), ",", "&lt;/s&gt;&lt;s&gt;"), ";", "&lt;/s&gt;&lt;s&gt;") &amp; "&lt;/s&gt;&lt;/t&gt;", "//s[last()-2]")</f>
        <v>100</v>
      </c>
      <c r="Q3193" cm="1">
        <f t="array" ref="Q3193">_xlfn.FILTERXML("&lt;t&gt;&lt;s&gt;" &amp; SUBSTITUTE(SUBSTITUTE(SUBSTITUTE(A3193, "|", "&lt;/s&gt;&lt;s&gt;"), ",", "&lt;/s&gt;&lt;s&gt;"), ";", "&lt;/s&gt;&lt;s&gt;") &amp; "&lt;/s&gt;&lt;/t&gt;", "//s[last()-1]")</f>
        <v>6000</v>
      </c>
      <c r="R3193" t="s">
        <v>613</v>
      </c>
      <c r="S3193" s="20">
        <f>Table1[[#This Row],[Qty Sold]]/Table1[[#This Row],[Qty Added]]</f>
        <v>0.5</v>
      </c>
      <c r="T3193" s="19">
        <f>Table1[[#This Row],[Unit Price]]*Table1[[#This Row],[Stock]]</f>
        <v>600000</v>
      </c>
    </row>
    <row r="3194" spans="1:20" x14ac:dyDescent="0.3">
      <c r="A3194" t="s">
        <v>403</v>
      </c>
      <c r="J3194" s="18" t="str">
        <f t="shared" si="196"/>
        <v>11-02-2026</v>
      </c>
      <c r="K3194" t="str">
        <f t="shared" si="197"/>
        <v>SKU442</v>
      </c>
      <c r="L3194" t="str">
        <f t="shared" si="198"/>
        <v>Plastic Mug Premium Max</v>
      </c>
      <c r="M3194" t="s">
        <v>544</v>
      </c>
      <c r="N3194">
        <f t="shared" si="199"/>
        <v>100</v>
      </c>
      <c r="O3194" cm="1">
        <f t="array" ref="O3194">_xlfn.FILTERXML("&lt;t&gt;&lt;s&gt;" &amp; SUBSTITUTE(SUBSTITUTE(A3194, "|", "&lt;/s&gt;&lt;s&gt;"), ";", "&lt;/s&gt;&lt;s&gt;") &amp; "&lt;/s&gt;&lt;/t&gt;", "//s[last()-2]")</f>
        <v>70</v>
      </c>
      <c r="P3194" cm="1">
        <f t="array" ref="P3194">_xlfn.FILTERXML("&lt;t&gt;&lt;s&gt;" &amp; SUBSTITUTE(SUBSTITUTE(SUBSTITUTE(CLEAN(A3194), "|", "&lt;/s&gt;&lt;s&gt;"), ",", "&lt;/s&gt;&lt;s&gt;"), ";", "&lt;/s&gt;&lt;s&gt;") &amp; "&lt;/s&gt;&lt;/t&gt;", "//s[last()-2]")</f>
        <v>230</v>
      </c>
      <c r="Q3194" cm="1">
        <f t="array" ref="Q3194">_xlfn.FILTERXML("&lt;t&gt;&lt;s&gt;" &amp; SUBSTITUTE(SUBSTITUTE(SUBSTITUTE(A3194, "|", "&lt;/s&gt;&lt;s&gt;"), ",", "&lt;/s&gt;&lt;s&gt;"), ";", "&lt;/s&gt;&lt;s&gt;") &amp; "&lt;/s&gt;&lt;/t&gt;", "//s[last()-1]")</f>
        <v>200</v>
      </c>
      <c r="R3194" t="s">
        <v>584</v>
      </c>
      <c r="S3194" s="20">
        <f>Table1[[#This Row],[Qty Sold]]/Table1[[#This Row],[Qty Added]]</f>
        <v>0.7</v>
      </c>
      <c r="T3194" s="19">
        <f>Table1[[#This Row],[Unit Price]]*Table1[[#This Row],[Stock]]</f>
        <v>46000</v>
      </c>
    </row>
    <row r="3195" spans="1:20" x14ac:dyDescent="0.3">
      <c r="A3195" t="s">
        <v>404</v>
      </c>
      <c r="J3195" s="18" t="str">
        <f t="shared" si="196"/>
        <v>12-02-2026</v>
      </c>
      <c r="K3195" t="str">
        <f t="shared" si="197"/>
        <v>SKU443</v>
      </c>
      <c r="L3195" t="str">
        <f t="shared" si="198"/>
        <v>plastic mug premium max</v>
      </c>
      <c r="M3195" t="s">
        <v>573</v>
      </c>
      <c r="N3195">
        <f t="shared" si="199"/>
        <v>75</v>
      </c>
      <c r="O3195" cm="1">
        <f t="array" ref="O3195">_xlfn.FILTERXML("&lt;t&gt;&lt;s&gt;" &amp; SUBSTITUTE(SUBSTITUTE(A3195, "|", "&lt;/s&gt;&lt;s&gt;"), ";", "&lt;/s&gt;&lt;s&gt;") &amp; "&lt;/s&gt;&lt;/t&gt;", "//s[last()-2]")</f>
        <v>40</v>
      </c>
      <c r="P3195" cm="1">
        <f t="array" ref="P3195">_xlfn.FILTERXML("&lt;t&gt;&lt;s&gt;" &amp; SUBSTITUTE(SUBSTITUTE(SUBSTITUTE(CLEAN(A3195), "|", "&lt;/s&gt;&lt;s&gt;"), ",", "&lt;/s&gt;&lt;s&gt;"), ";", "&lt;/s&gt;&lt;s&gt;") &amp; "&lt;/s&gt;&lt;/t&gt;", "//s[last()-2]")</f>
        <v>240</v>
      </c>
      <c r="Q3195" cm="1">
        <f t="array" ref="Q3195">_xlfn.FILTERXML("&lt;t&gt;&lt;s&gt;" &amp; SUBSTITUTE(SUBSTITUTE(SUBSTITUTE(A3195, "|", "&lt;/s&gt;&lt;s&gt;"), ",", "&lt;/s&gt;&lt;s&gt;"), ";", "&lt;/s&gt;&lt;s&gt;") &amp; "&lt;/s&gt;&lt;/t&gt;", "//s[last()-1]")</f>
        <v>200</v>
      </c>
      <c r="R3195" t="s">
        <v>614</v>
      </c>
      <c r="S3195" s="20">
        <f>Table1[[#This Row],[Qty Sold]]/Table1[[#This Row],[Qty Added]]</f>
        <v>0.53333333333333333</v>
      </c>
      <c r="T3195" s="19">
        <f>Table1[[#This Row],[Unit Price]]*Table1[[#This Row],[Stock]]</f>
        <v>48000</v>
      </c>
    </row>
    <row r="3196" spans="1:20" x14ac:dyDescent="0.3">
      <c r="A3196" t="s">
        <v>405</v>
      </c>
      <c r="J3196" s="18" t="str">
        <f t="shared" si="196"/>
        <v>13-02-2026</v>
      </c>
      <c r="K3196" t="str">
        <f t="shared" si="197"/>
        <v>SKU444</v>
      </c>
      <c r="L3196" t="str">
        <f t="shared" si="198"/>
        <v>Bottle Set Premium Max</v>
      </c>
      <c r="M3196" t="s">
        <v>557</v>
      </c>
      <c r="N3196">
        <f t="shared" si="199"/>
        <v>90</v>
      </c>
      <c r="O3196" cm="1">
        <f t="array" ref="O3196">_xlfn.FILTERXML("&lt;t&gt;&lt;s&gt;" &amp; SUBSTITUTE(SUBSTITUTE(A3196, "|", "&lt;/s&gt;&lt;s&gt;"), ";", "&lt;/s&gt;&lt;s&gt;") &amp; "&lt;/s&gt;&lt;/t&gt;", "//s[last()-2]")</f>
        <v>60</v>
      </c>
      <c r="P3196" cm="1">
        <f t="array" ref="P3196">_xlfn.FILTERXML("&lt;t&gt;&lt;s&gt;" &amp; SUBSTITUTE(SUBSTITUTE(SUBSTITUTE(CLEAN(A3196), "|", "&lt;/s&gt;&lt;s&gt;"), ",", "&lt;/s&gt;&lt;s&gt;"), ";", "&lt;/s&gt;&lt;s&gt;") &amp; "&lt;/s&gt;&lt;/t&gt;", "//s[last()-2]")</f>
        <v>220</v>
      </c>
      <c r="Q3196" cm="1">
        <f t="array" ref="Q3196">_xlfn.FILTERXML("&lt;t&gt;&lt;s&gt;" &amp; SUBSTITUTE(SUBSTITUTE(SUBSTITUTE(A3196, "|", "&lt;/s&gt;&lt;s&gt;"), ",", "&lt;/s&gt;&lt;s&gt;"), ";", "&lt;/s&gt;&lt;s&gt;") &amp; "&lt;/s&gt;&lt;/t&gt;", "//s[last()-1]")</f>
        <v>1000</v>
      </c>
      <c r="R3196" t="s">
        <v>597</v>
      </c>
      <c r="S3196" s="20">
        <f>Table1[[#This Row],[Qty Sold]]/Table1[[#This Row],[Qty Added]]</f>
        <v>0.66666666666666663</v>
      </c>
      <c r="T3196" s="19">
        <f>Table1[[#This Row],[Unit Price]]*Table1[[#This Row],[Stock]]</f>
        <v>220000</v>
      </c>
    </row>
    <row r="3197" spans="1:20" x14ac:dyDescent="0.3">
      <c r="A3197" t="s">
        <v>406</v>
      </c>
      <c r="J3197" s="18" t="str">
        <f t="shared" si="196"/>
        <v>14-02-2026</v>
      </c>
      <c r="K3197" t="str">
        <f t="shared" si="197"/>
        <v>SKU445</v>
      </c>
      <c r="L3197" t="str">
        <f t="shared" si="198"/>
        <v>bottle set premium max</v>
      </c>
      <c r="M3197" t="s">
        <v>574</v>
      </c>
      <c r="N3197">
        <f t="shared" si="199"/>
        <v>70</v>
      </c>
      <c r="O3197" cm="1">
        <f t="array" ref="O3197">_xlfn.FILTERXML("&lt;t&gt;&lt;s&gt;" &amp; SUBSTITUTE(SUBSTITUTE(A3197, "|", "&lt;/s&gt;&lt;s&gt;"), ";", "&lt;/s&gt;&lt;s&gt;") &amp; "&lt;/s&gt;&lt;/t&gt;", "//s[last()-2]")</f>
        <v>35</v>
      </c>
      <c r="P3197" cm="1">
        <f t="array" ref="P3197">_xlfn.FILTERXML("&lt;t&gt;&lt;s&gt;" &amp; SUBSTITUTE(SUBSTITUTE(SUBSTITUTE(CLEAN(A3197), "|", "&lt;/s&gt;&lt;s&gt;"), ",", "&lt;/s&gt;&lt;s&gt;"), ";", "&lt;/s&gt;&lt;s&gt;") &amp; "&lt;/s&gt;&lt;/t&gt;", "//s[last()-2]")</f>
        <v>230</v>
      </c>
      <c r="Q3197" cm="1">
        <f t="array" ref="Q3197">_xlfn.FILTERXML("&lt;t&gt;&lt;s&gt;" &amp; SUBSTITUTE(SUBSTITUTE(SUBSTITUTE(A3197, "|", "&lt;/s&gt;&lt;s&gt;"), ",", "&lt;/s&gt;&lt;s&gt;"), ";", "&lt;/s&gt;&lt;s&gt;") &amp; "&lt;/s&gt;&lt;/t&gt;", "//s[last()-1]")</f>
        <v>1000</v>
      </c>
      <c r="R3197" t="s">
        <v>615</v>
      </c>
      <c r="S3197" s="20">
        <f>Table1[[#This Row],[Qty Sold]]/Table1[[#This Row],[Qty Added]]</f>
        <v>0.5</v>
      </c>
      <c r="T3197" s="19">
        <f>Table1[[#This Row],[Unit Price]]*Table1[[#This Row],[Stock]]</f>
        <v>230000</v>
      </c>
    </row>
    <row r="3198" spans="1:20" x14ac:dyDescent="0.3">
      <c r="A3198" t="s">
        <v>407</v>
      </c>
      <c r="J3198" s="18" t="str">
        <f t="shared" si="196"/>
        <v>15-02-2026</v>
      </c>
      <c r="K3198" t="str">
        <f t="shared" si="197"/>
        <v>SKU446</v>
      </c>
      <c r="L3198" t="str">
        <f t="shared" si="198"/>
        <v>Handi Premium Max</v>
      </c>
      <c r="M3198" t="s">
        <v>563</v>
      </c>
      <c r="N3198">
        <f t="shared" si="199"/>
        <v>40</v>
      </c>
      <c r="O3198" cm="1">
        <f t="array" ref="O3198">_xlfn.FILTERXML("&lt;t&gt;&lt;s&gt;" &amp; SUBSTITUTE(SUBSTITUTE(A3198, "|", "&lt;/s&gt;&lt;s&gt;"), ";", "&lt;/s&gt;&lt;s&gt;") &amp; "&lt;/s&gt;&lt;/t&gt;", "//s[last()-2]")</f>
        <v>20</v>
      </c>
      <c r="P3198" cm="1">
        <f t="array" ref="P3198">_xlfn.FILTERXML("&lt;t&gt;&lt;s&gt;" &amp; SUBSTITUTE(SUBSTITUTE(SUBSTITUTE(CLEAN(A3198), "|", "&lt;/s&gt;&lt;s&gt;"), ",", "&lt;/s&gt;&lt;s&gt;"), ";", "&lt;/s&gt;&lt;s&gt;") &amp; "&lt;/s&gt;&lt;/t&gt;", "//s[last()-2]")</f>
        <v>120</v>
      </c>
      <c r="Q3198" cm="1">
        <f t="array" ref="Q3198">_xlfn.FILTERXML("&lt;t&gt;&lt;s&gt;" &amp; SUBSTITUTE(SUBSTITUTE(SUBSTITUTE(A3198, "|", "&lt;/s&gt;&lt;s&gt;"), ",", "&lt;/s&gt;&lt;s&gt;"), ";", "&lt;/s&gt;&lt;s&gt;") &amp; "&lt;/s&gt;&lt;/t&gt;", "//s[last()-1]")</f>
        <v>1800</v>
      </c>
      <c r="R3198" t="s">
        <v>604</v>
      </c>
      <c r="S3198" s="20">
        <f>Table1[[#This Row],[Qty Sold]]/Table1[[#This Row],[Qty Added]]</f>
        <v>0.5</v>
      </c>
      <c r="T3198" s="19">
        <f>Table1[[#This Row],[Unit Price]]*Table1[[#This Row],[Stock]]</f>
        <v>216000</v>
      </c>
    </row>
    <row r="3199" spans="1:20" x14ac:dyDescent="0.3">
      <c r="A3199" t="s">
        <v>408</v>
      </c>
      <c r="J3199" s="18" t="str">
        <f t="shared" si="196"/>
        <v>16-02-2026</v>
      </c>
      <c r="K3199" t="str">
        <f t="shared" si="197"/>
        <v>SKU447</v>
      </c>
      <c r="L3199" t="str">
        <f t="shared" si="198"/>
        <v>handi premium max</v>
      </c>
      <c r="M3199" t="s">
        <v>575</v>
      </c>
      <c r="N3199">
        <f t="shared" si="199"/>
        <v>30</v>
      </c>
      <c r="O3199" cm="1">
        <f t="array" ref="O3199">_xlfn.FILTERXML("&lt;t&gt;&lt;s&gt;" &amp; SUBSTITUTE(SUBSTITUTE(A3199, "|", "&lt;/s&gt;&lt;s&gt;"), ";", "&lt;/s&gt;&lt;s&gt;") &amp; "&lt;/s&gt;&lt;/t&gt;", "//s[last()-2]")</f>
        <v>15</v>
      </c>
      <c r="P3199" cm="1">
        <f t="array" ref="P3199">_xlfn.FILTERXML("&lt;t&gt;&lt;s&gt;" &amp; SUBSTITUTE(SUBSTITUTE(SUBSTITUTE(CLEAN(A3199), "|", "&lt;/s&gt;&lt;s&gt;"), ",", "&lt;/s&gt;&lt;s&gt;"), ";", "&lt;/s&gt;&lt;s&gt;") &amp; "&lt;/s&gt;&lt;/t&gt;", "//s[last()-2]")</f>
        <v>130</v>
      </c>
      <c r="Q3199" cm="1">
        <f t="array" ref="Q3199">_xlfn.FILTERXML("&lt;t&gt;&lt;s&gt;" &amp; SUBSTITUTE(SUBSTITUTE(SUBSTITUTE(A3199, "|", "&lt;/s&gt;&lt;s&gt;"), ",", "&lt;/s&gt;&lt;s&gt;"), ";", "&lt;/s&gt;&lt;s&gt;") &amp; "&lt;/s&gt;&lt;/t&gt;", "//s[last()-1]")</f>
        <v>1800</v>
      </c>
      <c r="R3199" t="s">
        <v>616</v>
      </c>
      <c r="S3199" s="20">
        <f>Table1[[#This Row],[Qty Sold]]/Table1[[#This Row],[Qty Added]]</f>
        <v>0.5</v>
      </c>
      <c r="T3199" s="19">
        <f>Table1[[#This Row],[Unit Price]]*Table1[[#This Row],[Stock]]</f>
        <v>234000</v>
      </c>
    </row>
    <row r="3200" spans="1:20" x14ac:dyDescent="0.3">
      <c r="A3200" t="s">
        <v>409</v>
      </c>
      <c r="J3200" s="18" t="str">
        <f t="shared" si="196"/>
        <v>17-02-2026</v>
      </c>
      <c r="K3200" t="str">
        <f t="shared" si="197"/>
        <v>SKU448</v>
      </c>
      <c r="L3200" t="str">
        <f t="shared" si="198"/>
        <v>Oil Dispenser Premium Max</v>
      </c>
      <c r="M3200" t="s">
        <v>561</v>
      </c>
      <c r="N3200">
        <f t="shared" si="199"/>
        <v>50</v>
      </c>
      <c r="O3200" cm="1">
        <f t="array" ref="O3200">_xlfn.FILTERXML("&lt;t&gt;&lt;s&gt;" &amp; SUBSTITUTE(SUBSTITUTE(A3200, "|", "&lt;/s&gt;&lt;s&gt;"), ";", "&lt;/s&gt;&lt;s&gt;") &amp; "&lt;/s&gt;&lt;/t&gt;", "//s[last()-2]")</f>
        <v>22</v>
      </c>
      <c r="P3200" cm="1">
        <f t="array" ref="P3200">_xlfn.FILTERXML("&lt;t&gt;&lt;s&gt;" &amp; SUBSTITUTE(SUBSTITUTE(SUBSTITUTE(CLEAN(A3200), "|", "&lt;/s&gt;&lt;s&gt;"), ",", "&lt;/s&gt;&lt;s&gt;"), ";", "&lt;/s&gt;&lt;s&gt;") &amp; "&lt;/s&gt;&lt;/t&gt;", "//s[last()-2]")</f>
        <v>130</v>
      </c>
      <c r="Q3200" cm="1">
        <f t="array" ref="Q3200">_xlfn.FILTERXML("&lt;t&gt;&lt;s&gt;" &amp; SUBSTITUTE(SUBSTITUTE(SUBSTITUTE(A3200, "|", "&lt;/s&gt;&lt;s&gt;"), ",", "&lt;/s&gt;&lt;s&gt;"), ";", "&lt;/s&gt;&lt;s&gt;") &amp; "&lt;/s&gt;&lt;/t&gt;", "//s[last()-1]")</f>
        <v>700</v>
      </c>
      <c r="R3200" t="s">
        <v>602</v>
      </c>
      <c r="S3200" s="20">
        <f>Table1[[#This Row],[Qty Sold]]/Table1[[#This Row],[Qty Added]]</f>
        <v>0.44</v>
      </c>
      <c r="T3200" s="19">
        <f>Table1[[#This Row],[Unit Price]]*Table1[[#This Row],[Stock]]</f>
        <v>91000</v>
      </c>
    </row>
    <row r="3201" spans="1:20" x14ac:dyDescent="0.3">
      <c r="A3201" t="s">
        <v>410</v>
      </c>
      <c r="J3201" s="18" t="str">
        <f t="shared" si="196"/>
        <v>18-02-2026</v>
      </c>
      <c r="K3201" t="str">
        <f t="shared" si="197"/>
        <v>SKU449</v>
      </c>
      <c r="L3201" t="str">
        <f t="shared" si="198"/>
        <v>Chopping Board Premium Max</v>
      </c>
      <c r="M3201" t="s">
        <v>562</v>
      </c>
      <c r="N3201">
        <f t="shared" si="199"/>
        <v>80</v>
      </c>
      <c r="O3201" cm="1">
        <f t="array" ref="O3201">_xlfn.FILTERXML("&lt;t&gt;&lt;s&gt;" &amp; SUBSTITUTE(SUBSTITUTE(A3201, "|", "&lt;/s&gt;&lt;s&gt;"), ";", "&lt;/s&gt;&lt;s&gt;") &amp; "&lt;/s&gt;&lt;/t&gt;", "//s[last()-2]")</f>
        <v>50</v>
      </c>
      <c r="P3201" cm="1">
        <f t="array" ref="P3201">_xlfn.FILTERXML("&lt;t&gt;&lt;s&gt;" &amp; SUBSTITUTE(SUBSTITUTE(SUBSTITUTE(CLEAN(A3201), "|", "&lt;/s&gt;&lt;s&gt;"), ",", "&lt;/s&gt;&lt;s&gt;"), ";", "&lt;/s&gt;&lt;s&gt;") &amp; "&lt;/s&gt;&lt;/t&gt;", "//s[last()-2]")</f>
        <v>200</v>
      </c>
      <c r="Q3201" cm="1">
        <f t="array" ref="Q3201">_xlfn.FILTERXML("&lt;t&gt;&lt;s&gt;" &amp; SUBSTITUTE(SUBSTITUTE(SUBSTITUTE(A3201, "|", "&lt;/s&gt;&lt;s&gt;"), ",", "&lt;/s&gt;&lt;s&gt;"), ";", "&lt;/s&gt;&lt;s&gt;") &amp; "&lt;/s&gt;&lt;/t&gt;", "//s[last()-1]")</f>
        <v>400</v>
      </c>
      <c r="R3201" t="s">
        <v>603</v>
      </c>
      <c r="S3201" s="20">
        <f>Table1[[#This Row],[Qty Sold]]/Table1[[#This Row],[Qty Added]]</f>
        <v>0.625</v>
      </c>
      <c r="T3201" s="19">
        <f>Table1[[#This Row],[Unit Price]]*Table1[[#This Row],[Stock]]</f>
        <v>80000</v>
      </c>
    </row>
    <row r="3202" spans="1:20" x14ac:dyDescent="0.3">
      <c r="A3202" t="s">
        <v>411</v>
      </c>
      <c r="J3202" s="18" t="str">
        <f t="shared" si="196"/>
        <v>19-02-2026</v>
      </c>
      <c r="K3202" t="str">
        <f t="shared" si="197"/>
        <v>SKU450</v>
      </c>
      <c r="L3202" t="str">
        <f t="shared" si="198"/>
        <v>chopping board premium max</v>
      </c>
      <c r="M3202" t="s">
        <v>576</v>
      </c>
      <c r="N3202">
        <f t="shared" si="199"/>
        <v>60</v>
      </c>
      <c r="O3202" cm="1">
        <f t="array" ref="O3202">_xlfn.FILTERXML("&lt;t&gt;&lt;s&gt;" &amp; SUBSTITUTE(SUBSTITUTE(A3202, "|", "&lt;/s&gt;&lt;s&gt;"), ";", "&lt;/s&gt;&lt;s&gt;") &amp; "&lt;/s&gt;&lt;/t&gt;", "//s[last()-2]")</f>
        <v>30</v>
      </c>
      <c r="P3202" cm="1">
        <f t="array" ref="P3202">_xlfn.FILTERXML("&lt;t&gt;&lt;s&gt;" &amp; SUBSTITUTE(SUBSTITUTE(SUBSTITUTE(CLEAN(A3202), "|", "&lt;/s&gt;&lt;s&gt;"), ",", "&lt;/s&gt;&lt;s&gt;"), ";", "&lt;/s&gt;&lt;s&gt;") &amp; "&lt;/s&gt;&lt;/t&gt;", "//s[last()-2]")</f>
        <v>210</v>
      </c>
      <c r="Q3202" cm="1">
        <f t="array" ref="Q3202">_xlfn.FILTERXML("&lt;t&gt;&lt;s&gt;" &amp; SUBSTITUTE(SUBSTITUTE(SUBSTITUTE(A3202, "|", "&lt;/s&gt;&lt;s&gt;"), ",", "&lt;/s&gt;&lt;s&gt;"), ";", "&lt;/s&gt;&lt;s&gt;") &amp; "&lt;/s&gt;&lt;/t&gt;", "//s[last()-1]")</f>
        <v>400</v>
      </c>
      <c r="R3202" t="s">
        <v>617</v>
      </c>
      <c r="S3202" s="20">
        <f>Table1[[#This Row],[Qty Sold]]/Table1[[#This Row],[Qty Added]]</f>
        <v>0.5</v>
      </c>
      <c r="T3202" s="19">
        <f>Table1[[#This Row],[Unit Price]]*Table1[[#This Row],[Stock]]</f>
        <v>84000</v>
      </c>
    </row>
    <row r="3203" spans="1:20" x14ac:dyDescent="0.3">
      <c r="A3203" t="s">
        <v>412</v>
      </c>
      <c r="J3203" s="18" t="str">
        <f t="shared" ref="J3203:J3266" si="200">LEFT(A3203, FIND(",", A3203) - 1)</f>
        <v>20-02-2026</v>
      </c>
      <c r="K3203" t="str">
        <f t="shared" ref="K3203:K3266" si="201">TRIM(MID(A3203, FIND(",", A3203) + 1, FIND("|", A3203) - FIND(",", A3203) - 1))</f>
        <v>SKU451</v>
      </c>
      <c r="L3203" t="str">
        <f t="shared" ref="L3203:L3266" si="202">TRIM(_xlfn.TEXTBEFORE(_xlfn.TEXTAFTER(A3203, "|"), ";"))</f>
        <v>Steel Glass Premium Max</v>
      </c>
      <c r="M3203" t="s">
        <v>541</v>
      </c>
      <c r="N3203">
        <f t="shared" ref="N3203:N3266" si="203">VALUE(MID(A3203, FIND(",", A3203, FIND(";", A3203)) + 1, FIND("|", A3203, FIND(",", A3203, FIND(";", A3203))) - FIND(",", A3203, FIND(";", A3203)) - 1))</f>
        <v>140</v>
      </c>
      <c r="O3203" cm="1">
        <f t="array" ref="O3203">_xlfn.FILTERXML("&lt;t&gt;&lt;s&gt;" &amp; SUBSTITUTE(SUBSTITUTE(A3203, "|", "&lt;/s&gt;&lt;s&gt;"), ";", "&lt;/s&gt;&lt;s&gt;") &amp; "&lt;/s&gt;&lt;/t&gt;", "//s[last()-2]")</f>
        <v>95</v>
      </c>
      <c r="P3203" cm="1">
        <f t="array" ref="P3203">_xlfn.FILTERXML("&lt;t&gt;&lt;s&gt;" &amp; SUBSTITUTE(SUBSTITUTE(SUBSTITUTE(CLEAN(A3203), "|", "&lt;/s&gt;&lt;s&gt;"), ",", "&lt;/s&gt;&lt;s&gt;"), ";", "&lt;/s&gt;&lt;s&gt;") &amp; "&lt;/s&gt;&lt;/t&gt;", "//s[last()-2]")</f>
        <v>300</v>
      </c>
      <c r="Q3203" cm="1">
        <f t="array" ref="Q3203">_xlfn.FILTERXML("&lt;t&gt;&lt;s&gt;" &amp; SUBSTITUTE(SUBSTITUTE(SUBSTITUTE(A3203, "|", "&lt;/s&gt;&lt;s&gt;"), ",", "&lt;/s&gt;&lt;s&gt;"), ";", "&lt;/s&gt;&lt;s&gt;") &amp; "&lt;/s&gt;&lt;/t&gt;", "//s[last()-1]")</f>
        <v>250</v>
      </c>
      <c r="R3203" t="s">
        <v>582</v>
      </c>
      <c r="S3203" s="20">
        <f>Table1[[#This Row],[Qty Sold]]/Table1[[#This Row],[Qty Added]]</f>
        <v>0.6785714285714286</v>
      </c>
      <c r="T3203" s="19">
        <f>Table1[[#This Row],[Unit Price]]*Table1[[#This Row],[Stock]]</f>
        <v>75000</v>
      </c>
    </row>
    <row r="3204" spans="1:20" x14ac:dyDescent="0.3">
      <c r="A3204" t="s">
        <v>413</v>
      </c>
      <c r="J3204" s="18" t="str">
        <f t="shared" si="200"/>
        <v>21-02-2026</v>
      </c>
      <c r="K3204" t="str">
        <f t="shared" si="201"/>
        <v>SKU452</v>
      </c>
      <c r="L3204" t="str">
        <f t="shared" si="202"/>
        <v>steel glass premium max</v>
      </c>
      <c r="M3204" t="s">
        <v>542</v>
      </c>
      <c r="N3204">
        <f t="shared" si="203"/>
        <v>100</v>
      </c>
      <c r="O3204" cm="1">
        <f t="array" ref="O3204">_xlfn.FILTERXML("&lt;t&gt;&lt;s&gt;" &amp; SUBSTITUTE(SUBSTITUTE(A3204, "|", "&lt;/s&gt;&lt;s&gt;"), ";", "&lt;/s&gt;&lt;s&gt;") &amp; "&lt;/s&gt;&lt;/t&gt;", "//s[last()-2]")</f>
        <v>50</v>
      </c>
      <c r="P3204" cm="1">
        <f t="array" ref="P3204">_xlfn.FILTERXML("&lt;t&gt;&lt;s&gt;" &amp; SUBSTITUTE(SUBSTITUTE(SUBSTITUTE(CLEAN(A3204), "|", "&lt;/s&gt;&lt;s&gt;"), ",", "&lt;/s&gt;&lt;s&gt;"), ";", "&lt;/s&gt;&lt;s&gt;") &amp; "&lt;/s&gt;&lt;/t&gt;", "//s[last()-2]")</f>
        <v>310</v>
      </c>
      <c r="Q3204" cm="1">
        <f t="array" ref="Q3204">_xlfn.FILTERXML("&lt;t&gt;&lt;s&gt;" &amp; SUBSTITUTE(SUBSTITUTE(SUBSTITUTE(A3204, "|", "&lt;/s&gt;&lt;s&gt;"), ",", "&lt;/s&gt;&lt;s&gt;"), ";", "&lt;/s&gt;&lt;s&gt;") &amp; "&lt;/s&gt;&lt;/t&gt;", "//s[last()-1]")</f>
        <v>250</v>
      </c>
      <c r="R3204" t="s">
        <v>600</v>
      </c>
      <c r="S3204" s="20">
        <f>Table1[[#This Row],[Qty Sold]]/Table1[[#This Row],[Qty Added]]</f>
        <v>0.5</v>
      </c>
      <c r="T3204" s="19">
        <f>Table1[[#This Row],[Unit Price]]*Table1[[#This Row],[Stock]]</f>
        <v>77500</v>
      </c>
    </row>
    <row r="3205" spans="1:20" x14ac:dyDescent="0.3">
      <c r="A3205" t="s">
        <v>414</v>
      </c>
      <c r="J3205" s="18" t="str">
        <f t="shared" si="200"/>
        <v>22-02-2026</v>
      </c>
      <c r="K3205" t="str">
        <f t="shared" si="201"/>
        <v>SKU453</v>
      </c>
      <c r="L3205" t="str">
        <f t="shared" si="202"/>
        <v>Lunch Box Premium Max</v>
      </c>
      <c r="M3205" t="s">
        <v>549</v>
      </c>
      <c r="N3205">
        <f t="shared" si="203"/>
        <v>85</v>
      </c>
      <c r="O3205" cm="1">
        <f t="array" ref="O3205">_xlfn.FILTERXML("&lt;t&gt;&lt;s&gt;" &amp; SUBSTITUTE(SUBSTITUTE(A3205, "|", "&lt;/s&gt;&lt;s&gt;"), ";", "&lt;/s&gt;&lt;s&gt;") &amp; "&lt;/s&gt;&lt;/t&gt;", "//s[last()-2]")</f>
        <v>50</v>
      </c>
      <c r="P3205" cm="1">
        <f t="array" ref="P3205">_xlfn.FILTERXML("&lt;t&gt;&lt;s&gt;" &amp; SUBSTITUTE(SUBSTITUTE(SUBSTITUTE(CLEAN(A3205), "|", "&lt;/s&gt;&lt;s&gt;"), ",", "&lt;/s&gt;&lt;s&gt;"), ";", "&lt;/s&gt;&lt;s&gt;") &amp; "&lt;/s&gt;&lt;/t&gt;", "//s[last()-2]")</f>
        <v>210</v>
      </c>
      <c r="Q3205" cm="1">
        <f t="array" ref="Q3205">_xlfn.FILTERXML("&lt;t&gt;&lt;s&gt;" &amp; SUBSTITUTE(SUBSTITUTE(SUBSTITUTE(A3205, "|", "&lt;/s&gt;&lt;s&gt;"), ",", "&lt;/s&gt;&lt;s&gt;"), ";", "&lt;/s&gt;&lt;s&gt;") &amp; "&lt;/s&gt;&lt;/t&gt;", "//s[last()-1]")</f>
        <v>500</v>
      </c>
      <c r="R3205" t="s">
        <v>589</v>
      </c>
      <c r="S3205" s="20">
        <f>Table1[[#This Row],[Qty Sold]]/Table1[[#This Row],[Qty Added]]</f>
        <v>0.58823529411764708</v>
      </c>
      <c r="T3205" s="19">
        <f>Table1[[#This Row],[Unit Price]]*Table1[[#This Row],[Stock]]</f>
        <v>105000</v>
      </c>
    </row>
    <row r="3206" spans="1:20" x14ac:dyDescent="0.3">
      <c r="A3206" t="s">
        <v>415</v>
      </c>
      <c r="J3206" s="18" t="str">
        <f t="shared" si="200"/>
        <v>23-02-2026</v>
      </c>
      <c r="K3206" t="str">
        <f t="shared" si="201"/>
        <v>SKU454</v>
      </c>
      <c r="L3206" t="str">
        <f t="shared" si="202"/>
        <v>lunch box premium max</v>
      </c>
      <c r="M3206" t="s">
        <v>577</v>
      </c>
      <c r="N3206">
        <f t="shared" si="203"/>
        <v>60</v>
      </c>
      <c r="O3206" cm="1">
        <f t="array" ref="O3206">_xlfn.FILTERXML("&lt;t&gt;&lt;s&gt;" &amp; SUBSTITUTE(SUBSTITUTE(A3206, "|", "&lt;/s&gt;&lt;s&gt;"), ";", "&lt;/s&gt;&lt;s&gt;") &amp; "&lt;/s&gt;&lt;/t&gt;", "//s[last()-2]")</f>
        <v>30</v>
      </c>
      <c r="P3206" cm="1">
        <f t="array" ref="P3206">_xlfn.FILTERXML("&lt;t&gt;&lt;s&gt;" &amp; SUBSTITUTE(SUBSTITUTE(SUBSTITUTE(CLEAN(A3206), "|", "&lt;/s&gt;&lt;s&gt;"), ",", "&lt;/s&gt;&lt;s&gt;"), ";", "&lt;/s&gt;&lt;s&gt;") &amp; "&lt;/s&gt;&lt;/t&gt;", "//s[last()-2]")</f>
        <v>220</v>
      </c>
      <c r="Q3206" cm="1">
        <f t="array" ref="Q3206">_xlfn.FILTERXML("&lt;t&gt;&lt;s&gt;" &amp; SUBSTITUTE(SUBSTITUTE(SUBSTITUTE(A3206, "|", "&lt;/s&gt;&lt;s&gt;"), ",", "&lt;/s&gt;&lt;s&gt;"), ";", "&lt;/s&gt;&lt;s&gt;") &amp; "&lt;/s&gt;&lt;/t&gt;", "//s[last()-1]")</f>
        <v>500</v>
      </c>
      <c r="R3206" t="s">
        <v>618</v>
      </c>
      <c r="S3206" s="20">
        <f>Table1[[#This Row],[Qty Sold]]/Table1[[#This Row],[Qty Added]]</f>
        <v>0.5</v>
      </c>
      <c r="T3206" s="19">
        <f>Table1[[#This Row],[Unit Price]]*Table1[[#This Row],[Stock]]</f>
        <v>110000</v>
      </c>
    </row>
    <row r="3207" spans="1:20" x14ac:dyDescent="0.3">
      <c r="A3207" t="s">
        <v>416</v>
      </c>
      <c r="J3207" s="18" t="str">
        <f t="shared" si="200"/>
        <v>24-02-2026</v>
      </c>
      <c r="K3207" t="str">
        <f t="shared" si="201"/>
        <v>SKU455</v>
      </c>
      <c r="L3207" t="str">
        <f t="shared" si="202"/>
        <v>Water Bottle Premium Max</v>
      </c>
      <c r="M3207" t="s">
        <v>548</v>
      </c>
      <c r="N3207">
        <f t="shared" si="203"/>
        <v>160</v>
      </c>
      <c r="O3207" cm="1">
        <f t="array" ref="O3207">_xlfn.FILTERXML("&lt;t&gt;&lt;s&gt;" &amp; SUBSTITUTE(SUBSTITUTE(A3207, "|", "&lt;/s&gt;&lt;s&gt;"), ";", "&lt;/s&gt;&lt;s&gt;") &amp; "&lt;/s&gt;&lt;/t&gt;", "//s[last()-2]")</f>
        <v>110</v>
      </c>
      <c r="P3207" cm="1">
        <f t="array" ref="P3207">_xlfn.FILTERXML("&lt;t&gt;&lt;s&gt;" &amp; SUBSTITUTE(SUBSTITUTE(SUBSTITUTE(CLEAN(A3207), "|", "&lt;/s&gt;&lt;s&gt;"), ",", "&lt;/s&gt;&lt;s&gt;"), ";", "&lt;/s&gt;&lt;s&gt;") &amp; "&lt;/s&gt;&lt;/t&gt;", "//s[last()-2]")</f>
        <v>320</v>
      </c>
      <c r="Q3207" cm="1">
        <f t="array" ref="Q3207">_xlfn.FILTERXML("&lt;t&gt;&lt;s&gt;" &amp; SUBSTITUTE(SUBSTITUTE(SUBSTITUTE(A3207, "|", "&lt;/s&gt;&lt;s&gt;"), ",", "&lt;/s&gt;&lt;s&gt;"), ";", "&lt;/s&gt;&lt;s&gt;") &amp; "&lt;/s&gt;&lt;/t&gt;", "//s[last()-1]")</f>
        <v>320</v>
      </c>
      <c r="R3207" t="s">
        <v>588</v>
      </c>
      <c r="S3207" s="20">
        <f>Table1[[#This Row],[Qty Sold]]/Table1[[#This Row],[Qty Added]]</f>
        <v>0.6875</v>
      </c>
      <c r="T3207" s="19">
        <f>Table1[[#This Row],[Unit Price]]*Table1[[#This Row],[Stock]]</f>
        <v>102400</v>
      </c>
    </row>
    <row r="3208" spans="1:20" x14ac:dyDescent="0.3">
      <c r="A3208" t="s">
        <v>417</v>
      </c>
      <c r="J3208" s="18" t="str">
        <f t="shared" si="200"/>
        <v>25-02-2026</v>
      </c>
      <c r="K3208" t="str">
        <f t="shared" si="201"/>
        <v>SKU456</v>
      </c>
      <c r="L3208" t="str">
        <f t="shared" si="202"/>
        <v>water bottle premium max</v>
      </c>
      <c r="M3208" t="s">
        <v>578</v>
      </c>
      <c r="N3208">
        <f t="shared" si="203"/>
        <v>120</v>
      </c>
      <c r="O3208" cm="1">
        <f t="array" ref="O3208">_xlfn.FILTERXML("&lt;t&gt;&lt;s&gt;" &amp; SUBSTITUTE(SUBSTITUTE(A3208, "|", "&lt;/s&gt;&lt;s&gt;"), ";", "&lt;/s&gt;&lt;s&gt;") &amp; "&lt;/s&gt;&lt;/t&gt;", "//s[last()-2]")</f>
        <v>60</v>
      </c>
      <c r="P3208" cm="1">
        <f t="array" ref="P3208">_xlfn.FILTERXML("&lt;t&gt;&lt;s&gt;" &amp; SUBSTITUTE(SUBSTITUTE(SUBSTITUTE(CLEAN(A3208), "|", "&lt;/s&gt;&lt;s&gt;"), ",", "&lt;/s&gt;&lt;s&gt;"), ";", "&lt;/s&gt;&lt;s&gt;") &amp; "&lt;/s&gt;&lt;/t&gt;", "//s[last()-2]")</f>
        <v>330</v>
      </c>
      <c r="Q3208" cm="1">
        <f t="array" ref="Q3208">_xlfn.FILTERXML("&lt;t&gt;&lt;s&gt;" &amp; SUBSTITUTE(SUBSTITUTE(SUBSTITUTE(A3208, "|", "&lt;/s&gt;&lt;s&gt;"), ",", "&lt;/s&gt;&lt;s&gt;"), ";", "&lt;/s&gt;&lt;s&gt;") &amp; "&lt;/s&gt;&lt;/t&gt;", "//s[last()-1]")</f>
        <v>320</v>
      </c>
      <c r="R3208" t="s">
        <v>619</v>
      </c>
      <c r="S3208" s="20">
        <f>Table1[[#This Row],[Qty Sold]]/Table1[[#This Row],[Qty Added]]</f>
        <v>0.5</v>
      </c>
      <c r="T3208" s="19">
        <f>Table1[[#This Row],[Unit Price]]*Table1[[#This Row],[Stock]]</f>
        <v>105600</v>
      </c>
    </row>
    <row r="3209" spans="1:20" x14ac:dyDescent="0.3">
      <c r="A3209" t="s">
        <v>418</v>
      </c>
      <c r="J3209" s="18" t="str">
        <f t="shared" si="200"/>
        <v>26-02-2026</v>
      </c>
      <c r="K3209" t="str">
        <f t="shared" si="201"/>
        <v>SKU457</v>
      </c>
      <c r="L3209" t="str">
        <f t="shared" si="202"/>
        <v>Frying Pan Titanium</v>
      </c>
      <c r="M3209" t="s">
        <v>547</v>
      </c>
      <c r="N3209">
        <f t="shared" si="203"/>
        <v>50</v>
      </c>
      <c r="O3209" cm="1">
        <f t="array" ref="O3209">_xlfn.FILTERXML("&lt;t&gt;&lt;s&gt;" &amp; SUBSTITUTE(SUBSTITUTE(A3209, "|", "&lt;/s&gt;&lt;s&gt;"), ";", "&lt;/s&gt;&lt;s&gt;") &amp; "&lt;/s&gt;&lt;/t&gt;", "//s[last()-2]")</f>
        <v>30</v>
      </c>
      <c r="P3209" cm="1">
        <f t="array" ref="P3209">_xlfn.FILTERXML("&lt;t&gt;&lt;s&gt;" &amp; SUBSTITUTE(SUBSTITUTE(SUBSTITUTE(CLEAN(A3209), "|", "&lt;/s&gt;&lt;s&gt;"), ",", "&lt;/s&gt;&lt;s&gt;"), ";", "&lt;/s&gt;&lt;s&gt;") &amp; "&lt;/s&gt;&lt;/t&gt;", "//s[last()-2]")</f>
        <v>160</v>
      </c>
      <c r="Q3209" cm="1">
        <f t="array" ref="Q3209">_xlfn.FILTERXML("&lt;t&gt;&lt;s&gt;" &amp; SUBSTITUTE(SUBSTITUTE(SUBSTITUTE(A3209, "|", "&lt;/s&gt;&lt;s&gt;"), ",", "&lt;/s&gt;&lt;s&gt;"), ";", "&lt;/s&gt;&lt;s&gt;") &amp; "&lt;/s&gt;&lt;/t&gt;", "//s[last()-1]")</f>
        <v>3000</v>
      </c>
      <c r="R3209" t="s">
        <v>587</v>
      </c>
      <c r="S3209" s="20">
        <f>Table1[[#This Row],[Qty Sold]]/Table1[[#This Row],[Qty Added]]</f>
        <v>0.6</v>
      </c>
      <c r="T3209" s="19">
        <f>Table1[[#This Row],[Unit Price]]*Table1[[#This Row],[Stock]]</f>
        <v>480000</v>
      </c>
    </row>
    <row r="3210" spans="1:20" x14ac:dyDescent="0.3">
      <c r="A3210" t="s">
        <v>419</v>
      </c>
      <c r="J3210" s="18" t="str">
        <f t="shared" si="200"/>
        <v>27-02-2026</v>
      </c>
      <c r="K3210" t="str">
        <f t="shared" si="201"/>
        <v>SKU458</v>
      </c>
      <c r="L3210" t="str">
        <f t="shared" si="202"/>
        <v>frying pan titanium</v>
      </c>
      <c r="M3210" t="s">
        <v>568</v>
      </c>
      <c r="N3210">
        <f t="shared" si="203"/>
        <v>40</v>
      </c>
      <c r="O3210" cm="1">
        <f t="array" ref="O3210">_xlfn.FILTERXML("&lt;t&gt;&lt;s&gt;" &amp; SUBSTITUTE(SUBSTITUTE(A3210, "|", "&lt;/s&gt;&lt;s&gt;"), ";", "&lt;/s&gt;&lt;s&gt;") &amp; "&lt;/s&gt;&lt;/t&gt;", "//s[last()-2]")</f>
        <v>20</v>
      </c>
      <c r="P3210" cm="1">
        <f t="array" ref="P3210">_xlfn.FILTERXML("&lt;t&gt;&lt;s&gt;" &amp; SUBSTITUTE(SUBSTITUTE(SUBSTITUTE(CLEAN(A3210), "|", "&lt;/s&gt;&lt;s&gt;"), ",", "&lt;/s&gt;&lt;s&gt;"), ";", "&lt;/s&gt;&lt;s&gt;") &amp; "&lt;/s&gt;&lt;/t&gt;", "//s[last()-2]")</f>
        <v>170</v>
      </c>
      <c r="Q3210" cm="1">
        <f t="array" ref="Q3210">_xlfn.FILTERXML("&lt;t&gt;&lt;s&gt;" &amp; SUBSTITUTE(SUBSTITUTE(SUBSTITUTE(A3210, "|", "&lt;/s&gt;&lt;s&gt;"), ",", "&lt;/s&gt;&lt;s&gt;"), ";", "&lt;/s&gt;&lt;s&gt;") &amp; "&lt;/s&gt;&lt;/t&gt;", "//s[last()-1]")</f>
        <v>3000</v>
      </c>
      <c r="R3210" t="s">
        <v>609</v>
      </c>
      <c r="S3210" s="20">
        <f>Table1[[#This Row],[Qty Sold]]/Table1[[#This Row],[Qty Added]]</f>
        <v>0.5</v>
      </c>
      <c r="T3210" s="19">
        <f>Table1[[#This Row],[Unit Price]]*Table1[[#This Row],[Stock]]</f>
        <v>510000</v>
      </c>
    </row>
    <row r="3211" spans="1:20" x14ac:dyDescent="0.3">
      <c r="A3211" t="s">
        <v>420</v>
      </c>
      <c r="J3211" s="18" t="str">
        <f t="shared" si="200"/>
        <v>28-02-2026</v>
      </c>
      <c r="K3211" t="str">
        <f t="shared" si="201"/>
        <v>SKU459</v>
      </c>
      <c r="L3211" t="str">
        <f t="shared" si="202"/>
        <v>Mixer Grinder Titanium</v>
      </c>
      <c r="M3211" t="s">
        <v>566</v>
      </c>
      <c r="N3211">
        <f t="shared" si="203"/>
        <v>20</v>
      </c>
      <c r="O3211" cm="1">
        <f t="array" ref="O3211">_xlfn.FILTERXML("&lt;t&gt;&lt;s&gt;" &amp; SUBSTITUTE(SUBSTITUTE(A3211, "|", "&lt;/s&gt;&lt;s&gt;"), ";", "&lt;/s&gt;&lt;s&gt;") &amp; "&lt;/s&gt;&lt;/t&gt;", "//s[last()-2]")</f>
        <v>12</v>
      </c>
      <c r="P3211" cm="1">
        <f t="array" ref="P3211">_xlfn.FILTERXML("&lt;t&gt;&lt;s&gt;" &amp; SUBSTITUTE(SUBSTITUTE(SUBSTITUTE(CLEAN(A3211), "|", "&lt;/s&gt;&lt;s&gt;"), ",", "&lt;/s&gt;&lt;s&gt;"), ";", "&lt;/s&gt;&lt;s&gt;") &amp; "&lt;/s&gt;&lt;/t&gt;", "//s[last()-2]")</f>
        <v>60</v>
      </c>
      <c r="Q3211" cm="1">
        <f t="array" ref="Q3211">_xlfn.FILTERXML("&lt;t&gt;&lt;s&gt;" &amp; SUBSTITUTE(SUBSTITUTE(SUBSTITUTE(A3211, "|", "&lt;/s&gt;&lt;s&gt;"), ",", "&lt;/s&gt;&lt;s&gt;"), ";", "&lt;/s&gt;&lt;s&gt;") &amp; "&lt;/s&gt;&lt;/t&gt;", "//s[last()-1]")</f>
        <v>9000</v>
      </c>
      <c r="R3211" t="s">
        <v>607</v>
      </c>
      <c r="S3211" s="20">
        <f>Table1[[#This Row],[Qty Sold]]/Table1[[#This Row],[Qty Added]]</f>
        <v>0.6</v>
      </c>
      <c r="T3211" s="19">
        <f>Table1[[#This Row],[Unit Price]]*Table1[[#This Row],[Stock]]</f>
        <v>540000</v>
      </c>
    </row>
    <row r="3212" spans="1:20" x14ac:dyDescent="0.3">
      <c r="A3212" t="s">
        <v>421</v>
      </c>
      <c r="J3212" s="18" t="str">
        <f t="shared" si="200"/>
        <v>01-03-2026</v>
      </c>
      <c r="K3212" t="str">
        <f t="shared" si="201"/>
        <v>SKU460</v>
      </c>
      <c r="L3212" t="str">
        <f t="shared" si="202"/>
        <v>Mixer grinder titanium</v>
      </c>
      <c r="M3212" t="s">
        <v>566</v>
      </c>
      <c r="N3212">
        <f t="shared" si="203"/>
        <v>15</v>
      </c>
      <c r="O3212" cm="1">
        <f t="array" ref="O3212">_xlfn.FILTERXML("&lt;t&gt;&lt;s&gt;" &amp; SUBSTITUTE(SUBSTITUTE(A3212, "|", "&lt;/s&gt;&lt;s&gt;"), ";", "&lt;/s&gt;&lt;s&gt;") &amp; "&lt;/s&gt;&lt;/t&gt;", "//s[last()-2]")</f>
        <v>8</v>
      </c>
      <c r="P3212" cm="1">
        <f t="array" ref="P3212">_xlfn.FILTERXML("&lt;t&gt;&lt;s&gt;" &amp; SUBSTITUTE(SUBSTITUTE(SUBSTITUTE(CLEAN(A3212), "|", "&lt;/s&gt;&lt;s&gt;"), ",", "&lt;/s&gt;&lt;s&gt;"), ";", "&lt;/s&gt;&lt;s&gt;") &amp; "&lt;/s&gt;&lt;/t&gt;", "//s[last()-2]")</f>
        <v>65</v>
      </c>
      <c r="Q3212" cm="1">
        <f t="array" ref="Q3212">_xlfn.FILTERXML("&lt;t&gt;&lt;s&gt;" &amp; SUBSTITUTE(SUBSTITUTE(SUBSTITUTE(A3212, "|", "&lt;/s&gt;&lt;s&gt;"), ",", "&lt;/s&gt;&lt;s&gt;"), ";", "&lt;/s&gt;&lt;s&gt;") &amp; "&lt;/s&gt;&lt;/t&gt;", "//s[last()-1]")</f>
        <v>9000</v>
      </c>
      <c r="R3212" t="s">
        <v>607</v>
      </c>
      <c r="S3212" s="20">
        <f>Table1[[#This Row],[Qty Sold]]/Table1[[#This Row],[Qty Added]]</f>
        <v>0.53333333333333333</v>
      </c>
      <c r="T3212" s="19">
        <f>Table1[[#This Row],[Unit Price]]*Table1[[#This Row],[Stock]]</f>
        <v>585000</v>
      </c>
    </row>
    <row r="3213" spans="1:20" x14ac:dyDescent="0.3">
      <c r="A3213" t="s">
        <v>422</v>
      </c>
      <c r="J3213" s="18" t="str">
        <f t="shared" si="200"/>
        <v>02-03-2026</v>
      </c>
      <c r="K3213" t="str">
        <f t="shared" si="201"/>
        <v>SKU461</v>
      </c>
      <c r="L3213" t="str">
        <f t="shared" si="202"/>
        <v>Electric Kettle Titanium</v>
      </c>
      <c r="M3213" t="s">
        <v>565</v>
      </c>
      <c r="N3213">
        <f t="shared" si="203"/>
        <v>25</v>
      </c>
      <c r="O3213" cm="1">
        <f t="array" ref="O3213">_xlfn.FILTERXML("&lt;t&gt;&lt;s&gt;" &amp; SUBSTITUTE(SUBSTITUTE(A3213, "|", "&lt;/s&gt;&lt;s&gt;"), ";", "&lt;/s&gt;&lt;s&gt;") &amp; "&lt;/s&gt;&lt;/t&gt;", "//s[last()-2]")</f>
        <v>15</v>
      </c>
      <c r="P3213" cm="1">
        <f t="array" ref="P3213">_xlfn.FILTERXML("&lt;t&gt;&lt;s&gt;" &amp; SUBSTITUTE(SUBSTITUTE(SUBSTITUTE(CLEAN(A3213), "|", "&lt;/s&gt;&lt;s&gt;"), ",", "&lt;/s&gt;&lt;s&gt;"), ";", "&lt;/s&gt;&lt;s&gt;") &amp; "&lt;/s&gt;&lt;/t&gt;", "//s[last()-2]")</f>
        <v>75</v>
      </c>
      <c r="Q3213" cm="1">
        <f t="array" ref="Q3213">_xlfn.FILTERXML("&lt;t&gt;&lt;s&gt;" &amp; SUBSTITUTE(SUBSTITUTE(SUBSTITUTE(A3213, "|", "&lt;/s&gt;&lt;s&gt;"), ",", "&lt;/s&gt;&lt;s&gt;"), ";", "&lt;/s&gt;&lt;s&gt;") &amp; "&lt;/s&gt;&lt;/t&gt;", "//s[last()-1]")</f>
        <v>3500</v>
      </c>
      <c r="R3213" t="s">
        <v>606</v>
      </c>
      <c r="S3213" s="20">
        <f>Table1[[#This Row],[Qty Sold]]/Table1[[#This Row],[Qty Added]]</f>
        <v>0.6</v>
      </c>
      <c r="T3213" s="19">
        <f>Table1[[#This Row],[Unit Price]]*Table1[[#This Row],[Stock]]</f>
        <v>262500</v>
      </c>
    </row>
    <row r="3214" spans="1:20" x14ac:dyDescent="0.3">
      <c r="A3214" t="s">
        <v>423</v>
      </c>
      <c r="J3214" s="18" t="str">
        <f t="shared" si="200"/>
        <v>03-03-2026</v>
      </c>
      <c r="K3214" t="str">
        <f t="shared" si="201"/>
        <v>SKU462</v>
      </c>
      <c r="L3214" t="str">
        <f t="shared" si="202"/>
        <v>electric kettle titanium</v>
      </c>
      <c r="M3214" t="s">
        <v>579</v>
      </c>
      <c r="N3214">
        <f t="shared" si="203"/>
        <v>18</v>
      </c>
      <c r="O3214" cm="1">
        <f t="array" ref="O3214">_xlfn.FILTERXML("&lt;t&gt;&lt;s&gt;" &amp; SUBSTITUTE(SUBSTITUTE(A3214, "|", "&lt;/s&gt;&lt;s&gt;"), ";", "&lt;/s&gt;&lt;s&gt;") &amp; "&lt;/s&gt;&lt;/t&gt;", "//s[last()-2]")</f>
        <v>10</v>
      </c>
      <c r="P3214" cm="1">
        <f t="array" ref="P3214">_xlfn.FILTERXML("&lt;t&gt;&lt;s&gt;" &amp; SUBSTITUTE(SUBSTITUTE(SUBSTITUTE(CLEAN(A3214), "|", "&lt;/s&gt;&lt;s&gt;"), ",", "&lt;/s&gt;&lt;s&gt;"), ";", "&lt;/s&gt;&lt;s&gt;") &amp; "&lt;/s&gt;&lt;/t&gt;", "//s[last()-2]")</f>
        <v>80</v>
      </c>
      <c r="Q3214" cm="1">
        <f t="array" ref="Q3214">_xlfn.FILTERXML("&lt;t&gt;&lt;s&gt;" &amp; SUBSTITUTE(SUBSTITUTE(SUBSTITUTE(A3214, "|", "&lt;/s&gt;&lt;s&gt;"), ",", "&lt;/s&gt;&lt;s&gt;"), ";", "&lt;/s&gt;&lt;s&gt;") &amp; "&lt;/s&gt;&lt;/t&gt;", "//s[last()-1]")</f>
        <v>3500</v>
      </c>
      <c r="R3214" t="s">
        <v>620</v>
      </c>
      <c r="S3214" s="20">
        <f>Table1[[#This Row],[Qty Sold]]/Table1[[#This Row],[Qty Added]]</f>
        <v>0.55555555555555558</v>
      </c>
      <c r="T3214" s="19">
        <f>Table1[[#This Row],[Unit Price]]*Table1[[#This Row],[Stock]]</f>
        <v>280000</v>
      </c>
    </row>
    <row r="3215" spans="1:20" x14ac:dyDescent="0.3">
      <c r="A3215" t="s">
        <v>424</v>
      </c>
      <c r="J3215" s="18" t="str">
        <f t="shared" si="200"/>
        <v>04-03-2026</v>
      </c>
      <c r="K3215" t="str">
        <f t="shared" si="201"/>
        <v>SKU463</v>
      </c>
      <c r="L3215" t="str">
        <f t="shared" si="202"/>
        <v>Rice Cooker Titanium</v>
      </c>
      <c r="M3215" t="s">
        <v>564</v>
      </c>
      <c r="N3215">
        <f t="shared" si="203"/>
        <v>22</v>
      </c>
      <c r="O3215" cm="1">
        <f t="array" ref="O3215">_xlfn.FILTERXML("&lt;t&gt;&lt;s&gt;" &amp; SUBSTITUTE(SUBSTITUTE(A3215, "|", "&lt;/s&gt;&lt;s&gt;"), ";", "&lt;/s&gt;&lt;s&gt;") &amp; "&lt;/s&gt;&lt;/t&gt;", "//s[last()-2]")</f>
        <v>12</v>
      </c>
      <c r="P3215" cm="1">
        <f t="array" ref="P3215">_xlfn.FILTERXML("&lt;t&gt;&lt;s&gt;" &amp; SUBSTITUTE(SUBSTITUTE(SUBSTITUTE(CLEAN(A3215), "|", "&lt;/s&gt;&lt;s&gt;"), ",", "&lt;/s&gt;&lt;s&gt;"), ";", "&lt;/s&gt;&lt;s&gt;") &amp; "&lt;/s&gt;&lt;/t&gt;", "//s[last()-2]")</f>
        <v>70</v>
      </c>
      <c r="Q3215" cm="1">
        <f t="array" ref="Q3215">_xlfn.FILTERXML("&lt;t&gt;&lt;s&gt;" &amp; SUBSTITUTE(SUBSTITUTE(SUBSTITUTE(A3215, "|", "&lt;/s&gt;&lt;s&gt;"), ",", "&lt;/s&gt;&lt;s&gt;"), ";", "&lt;/s&gt;&lt;s&gt;") &amp; "&lt;/s&gt;&lt;/t&gt;", "//s[last()-1]")</f>
        <v>4500</v>
      </c>
      <c r="R3215" t="s">
        <v>605</v>
      </c>
      <c r="S3215" s="20">
        <f>Table1[[#This Row],[Qty Sold]]/Table1[[#This Row],[Qty Added]]</f>
        <v>0.54545454545454541</v>
      </c>
      <c r="T3215" s="19">
        <f>Table1[[#This Row],[Unit Price]]*Table1[[#This Row],[Stock]]</f>
        <v>315000</v>
      </c>
    </row>
    <row r="3216" spans="1:20" x14ac:dyDescent="0.3">
      <c r="A3216" t="s">
        <v>425</v>
      </c>
      <c r="J3216" s="18" t="str">
        <f t="shared" si="200"/>
        <v>05-03-2026</v>
      </c>
      <c r="K3216" t="str">
        <f t="shared" si="201"/>
        <v>SKU464</v>
      </c>
      <c r="L3216" t="str">
        <f t="shared" si="202"/>
        <v>rice cooker titanium</v>
      </c>
      <c r="M3216" t="s">
        <v>580</v>
      </c>
      <c r="N3216">
        <f t="shared" si="203"/>
        <v>15</v>
      </c>
      <c r="O3216" cm="1">
        <f t="array" ref="O3216">_xlfn.FILTERXML("&lt;t&gt;&lt;s&gt;" &amp; SUBSTITUTE(SUBSTITUTE(A3216, "|", "&lt;/s&gt;&lt;s&gt;"), ";", "&lt;/s&gt;&lt;s&gt;") &amp; "&lt;/s&gt;&lt;/t&gt;", "//s[last()-2]")</f>
        <v>8</v>
      </c>
      <c r="P3216" cm="1">
        <f t="array" ref="P3216">_xlfn.FILTERXML("&lt;t&gt;&lt;s&gt;" &amp; SUBSTITUTE(SUBSTITUTE(SUBSTITUTE(CLEAN(A3216), "|", "&lt;/s&gt;&lt;s&gt;"), ",", "&lt;/s&gt;&lt;s&gt;"), ";", "&lt;/s&gt;&lt;s&gt;") &amp; "&lt;/s&gt;&lt;/t&gt;", "//s[last()-2]")</f>
        <v>75</v>
      </c>
      <c r="Q3216" cm="1">
        <f t="array" ref="Q3216">_xlfn.FILTERXML("&lt;t&gt;&lt;s&gt;" &amp; SUBSTITUTE(SUBSTITUTE(SUBSTITUTE(A3216, "|", "&lt;/s&gt;&lt;s&gt;"), ",", "&lt;/s&gt;&lt;s&gt;"), ";", "&lt;/s&gt;&lt;s&gt;") &amp; "&lt;/s&gt;&lt;/t&gt;", "//s[last()-1]")</f>
        <v>4500</v>
      </c>
      <c r="R3216" t="s">
        <v>621</v>
      </c>
      <c r="S3216" s="20">
        <f>Table1[[#This Row],[Qty Sold]]/Table1[[#This Row],[Qty Added]]</f>
        <v>0.53333333333333333</v>
      </c>
      <c r="T3216" s="19">
        <f>Table1[[#This Row],[Unit Price]]*Table1[[#This Row],[Stock]]</f>
        <v>337500</v>
      </c>
    </row>
    <row r="3217" spans="1:20" x14ac:dyDescent="0.3">
      <c r="A3217" t="s">
        <v>426</v>
      </c>
      <c r="J3217" s="18" t="str">
        <f t="shared" si="200"/>
        <v>06-03-2026</v>
      </c>
      <c r="K3217" t="str">
        <f t="shared" si="201"/>
        <v>SKU465</v>
      </c>
      <c r="L3217" t="str">
        <f t="shared" si="202"/>
        <v>Steel Plate Infinity</v>
      </c>
      <c r="M3217" t="s">
        <v>541</v>
      </c>
      <c r="N3217">
        <f t="shared" si="203"/>
        <v>90</v>
      </c>
      <c r="O3217" cm="1">
        <f t="array" ref="O3217">_xlfn.FILTERXML("&lt;t&gt;&lt;s&gt;" &amp; SUBSTITUTE(SUBSTITUTE(A3217, "|", "&lt;/s&gt;&lt;s&gt;"), ";", "&lt;/s&gt;&lt;s&gt;") &amp; "&lt;/s&gt;&lt;/t&gt;", "//s[last()-2]")</f>
        <v>60</v>
      </c>
      <c r="P3217" cm="1">
        <f t="array" ref="P3217">_xlfn.FILTERXML("&lt;t&gt;&lt;s&gt;" &amp; SUBSTITUTE(SUBSTITUTE(SUBSTITUTE(CLEAN(A3217), "|", "&lt;/s&gt;&lt;s&gt;"), ",", "&lt;/s&gt;&lt;s&gt;"), ";", "&lt;/s&gt;&lt;s&gt;") &amp; "&lt;/s&gt;&lt;/t&gt;", "//s[last()-2]")</f>
        <v>260</v>
      </c>
      <c r="Q3217" cm="1">
        <f t="array" ref="Q3217">_xlfn.FILTERXML("&lt;t&gt;&lt;s&gt;" &amp; SUBSTITUTE(SUBSTITUTE(SUBSTITUTE(A3217, "|", "&lt;/s&gt;&lt;s&gt;"), ",", "&lt;/s&gt;&lt;s&gt;"), ";", "&lt;/s&gt;&lt;s&gt;") &amp; "&lt;/s&gt;&lt;/t&gt;", "//s[last()-1]")</f>
        <v>380</v>
      </c>
      <c r="R3217" t="s">
        <v>582</v>
      </c>
      <c r="S3217" s="20">
        <f>Table1[[#This Row],[Qty Sold]]/Table1[[#This Row],[Qty Added]]</f>
        <v>0.66666666666666663</v>
      </c>
      <c r="T3217" s="19">
        <f>Table1[[#This Row],[Unit Price]]*Table1[[#This Row],[Stock]]</f>
        <v>98800</v>
      </c>
    </row>
    <row r="3218" spans="1:20" x14ac:dyDescent="0.3">
      <c r="A3218" t="s">
        <v>427</v>
      </c>
      <c r="J3218" s="18" t="str">
        <f t="shared" si="200"/>
        <v>07-03-2026</v>
      </c>
      <c r="K3218" t="str">
        <f t="shared" si="201"/>
        <v>SKU466</v>
      </c>
      <c r="L3218" t="str">
        <f t="shared" si="202"/>
        <v>steel plate infinity</v>
      </c>
      <c r="M3218" t="s">
        <v>542</v>
      </c>
      <c r="N3218">
        <f t="shared" si="203"/>
        <v>70</v>
      </c>
      <c r="O3218" cm="1">
        <f t="array" ref="O3218">_xlfn.FILTERXML("&lt;t&gt;&lt;s&gt;" &amp; SUBSTITUTE(SUBSTITUTE(A3218, "|", "&lt;/s&gt;&lt;s&gt;"), ";", "&lt;/s&gt;&lt;s&gt;") &amp; "&lt;/s&gt;&lt;/t&gt;", "//s[last()-2]")</f>
        <v>35</v>
      </c>
      <c r="P3218" cm="1">
        <f t="array" ref="P3218">_xlfn.FILTERXML("&lt;t&gt;&lt;s&gt;" &amp; SUBSTITUTE(SUBSTITUTE(SUBSTITUTE(CLEAN(A3218), "|", "&lt;/s&gt;&lt;s&gt;"), ",", "&lt;/s&gt;&lt;s&gt;"), ";", "&lt;/s&gt;&lt;s&gt;") &amp; "&lt;/s&gt;&lt;/t&gt;", "//s[last()-2]")</f>
        <v>270</v>
      </c>
      <c r="Q3218" cm="1">
        <f t="array" ref="Q3218">_xlfn.FILTERXML("&lt;t&gt;&lt;s&gt;" &amp; SUBSTITUTE(SUBSTITUTE(SUBSTITUTE(A3218, "|", "&lt;/s&gt;&lt;s&gt;"), ",", "&lt;/s&gt;&lt;s&gt;"), ";", "&lt;/s&gt;&lt;s&gt;") &amp; "&lt;/s&gt;&lt;/t&gt;", "//s[last()-1]")</f>
        <v>380</v>
      </c>
      <c r="R3218" t="s">
        <v>600</v>
      </c>
      <c r="S3218" s="20">
        <f>Table1[[#This Row],[Qty Sold]]/Table1[[#This Row],[Qty Added]]</f>
        <v>0.5</v>
      </c>
      <c r="T3218" s="19">
        <f>Table1[[#This Row],[Unit Price]]*Table1[[#This Row],[Stock]]</f>
        <v>102600</v>
      </c>
    </row>
    <row r="3219" spans="1:20" x14ac:dyDescent="0.3">
      <c r="A3219" t="s">
        <v>428</v>
      </c>
      <c r="J3219" s="18" t="str">
        <f t="shared" si="200"/>
        <v>08-03-2026</v>
      </c>
      <c r="K3219" t="str">
        <f t="shared" si="201"/>
        <v>SKU467</v>
      </c>
      <c r="L3219" t="str">
        <f t="shared" si="202"/>
        <v>Glass Set Infinity</v>
      </c>
      <c r="M3219" t="s">
        <v>545</v>
      </c>
      <c r="N3219">
        <f t="shared" si="203"/>
        <v>45</v>
      </c>
      <c r="O3219" cm="1">
        <f t="array" ref="O3219">_xlfn.FILTERXML("&lt;t&gt;&lt;s&gt;" &amp; SUBSTITUTE(SUBSTITUTE(A3219, "|", "&lt;/s&gt;&lt;s&gt;"), ";", "&lt;/s&gt;&lt;s&gt;") &amp; "&lt;/s&gt;&lt;/t&gt;", "//s[last()-2]")</f>
        <v>22</v>
      </c>
      <c r="P3219" cm="1">
        <f t="array" ref="P3219">_xlfn.FILTERXML("&lt;t&gt;&lt;s&gt;" &amp; SUBSTITUTE(SUBSTITUTE(SUBSTITUTE(CLEAN(A3219), "|", "&lt;/s&gt;&lt;s&gt;"), ",", "&lt;/s&gt;&lt;s&gt;"), ";", "&lt;/s&gt;&lt;s&gt;") &amp; "&lt;/s&gt;&lt;/t&gt;", "//s[last()-2]")</f>
        <v>130</v>
      </c>
      <c r="Q3219" cm="1">
        <f t="array" ref="Q3219">_xlfn.FILTERXML("&lt;t&gt;&lt;s&gt;" &amp; SUBSTITUTE(SUBSTITUTE(SUBSTITUTE(A3219, "|", "&lt;/s&gt;&lt;s&gt;"), ",", "&lt;/s&gt;&lt;s&gt;"), ";", "&lt;/s&gt;&lt;s&gt;") &amp; "&lt;/s&gt;&lt;/t&gt;", "//s[last()-1]")</f>
        <v>900</v>
      </c>
      <c r="R3219" t="s">
        <v>585</v>
      </c>
      <c r="S3219" s="20">
        <f>Table1[[#This Row],[Qty Sold]]/Table1[[#This Row],[Qty Added]]</f>
        <v>0.48888888888888887</v>
      </c>
      <c r="T3219" s="19">
        <f>Table1[[#This Row],[Unit Price]]*Table1[[#This Row],[Stock]]</f>
        <v>117000</v>
      </c>
    </row>
    <row r="3220" spans="1:20" x14ac:dyDescent="0.3">
      <c r="A3220" t="s">
        <v>429</v>
      </c>
      <c r="J3220" s="18" t="str">
        <f t="shared" si="200"/>
        <v>09-03-2026</v>
      </c>
      <c r="K3220" t="str">
        <f t="shared" si="201"/>
        <v>SKU468</v>
      </c>
      <c r="L3220" t="str">
        <f t="shared" si="202"/>
        <v>Plastic Bucket Infinity</v>
      </c>
      <c r="M3220" t="s">
        <v>544</v>
      </c>
      <c r="N3220">
        <f t="shared" si="203"/>
        <v>90</v>
      </c>
      <c r="O3220" cm="1">
        <f t="array" ref="O3220">_xlfn.FILTERXML("&lt;t&gt;&lt;s&gt;" &amp; SUBSTITUTE(SUBSTITUTE(A3220, "|", "&lt;/s&gt;&lt;s&gt;"), ";", "&lt;/s&gt;&lt;s&gt;") &amp; "&lt;/s&gt;&lt;/t&gt;", "//s[last()-2]")</f>
        <v>55</v>
      </c>
      <c r="P3220" cm="1">
        <f t="array" ref="P3220">_xlfn.FILTERXML("&lt;t&gt;&lt;s&gt;" &amp; SUBSTITUTE(SUBSTITUTE(SUBSTITUTE(CLEAN(A3220), "|", "&lt;/s&gt;&lt;s&gt;"), ",", "&lt;/s&gt;&lt;s&gt;"), ";", "&lt;/s&gt;&lt;s&gt;") &amp; "&lt;/s&gt;&lt;/t&gt;", "//s[last()-2]")</f>
        <v>240</v>
      </c>
      <c r="Q3220" cm="1">
        <f t="array" ref="Q3220">_xlfn.FILTERXML("&lt;t&gt;&lt;s&gt;" &amp; SUBSTITUTE(SUBSTITUTE(SUBSTITUTE(A3220, "|", "&lt;/s&gt;&lt;s&gt;"), ",", "&lt;/s&gt;&lt;s&gt;"), ";", "&lt;/s&gt;&lt;s&gt;") &amp; "&lt;/s&gt;&lt;/t&gt;", "//s[last()-1]")</f>
        <v>450</v>
      </c>
      <c r="R3220" t="s">
        <v>584</v>
      </c>
      <c r="S3220" s="20">
        <f>Table1[[#This Row],[Qty Sold]]/Table1[[#This Row],[Qty Added]]</f>
        <v>0.61111111111111116</v>
      </c>
      <c r="T3220" s="19">
        <f>Table1[[#This Row],[Unit Price]]*Table1[[#This Row],[Stock]]</f>
        <v>108000</v>
      </c>
    </row>
    <row r="3221" spans="1:20" x14ac:dyDescent="0.3">
      <c r="A3221" t="s">
        <v>430</v>
      </c>
      <c r="J3221" s="18" t="str">
        <f t="shared" si="200"/>
        <v>10-03-2026</v>
      </c>
      <c r="K3221" t="str">
        <f t="shared" si="201"/>
        <v>SKU469</v>
      </c>
      <c r="L3221" t="str">
        <f t="shared" si="202"/>
        <v>plastic bucket infinity</v>
      </c>
      <c r="M3221" t="s">
        <v>573</v>
      </c>
      <c r="N3221">
        <f t="shared" si="203"/>
        <v>70</v>
      </c>
      <c r="O3221" cm="1">
        <f t="array" ref="O3221">_xlfn.FILTERXML("&lt;t&gt;&lt;s&gt;" &amp; SUBSTITUTE(SUBSTITUTE(A3221, "|", "&lt;/s&gt;&lt;s&gt;"), ";", "&lt;/s&gt;&lt;s&gt;") &amp; "&lt;/s&gt;&lt;/t&gt;", "//s[last()-2]")</f>
        <v>35</v>
      </c>
      <c r="P3221" cm="1">
        <f t="array" ref="P3221">_xlfn.FILTERXML("&lt;t&gt;&lt;s&gt;" &amp; SUBSTITUTE(SUBSTITUTE(SUBSTITUTE(CLEAN(A3221), "|", "&lt;/s&gt;&lt;s&gt;"), ",", "&lt;/s&gt;&lt;s&gt;"), ";", "&lt;/s&gt;&lt;s&gt;") &amp; "&lt;/s&gt;&lt;/t&gt;", "//s[last()-2]")</f>
        <v>250</v>
      </c>
      <c r="Q3221" cm="1">
        <f t="array" ref="Q3221">_xlfn.FILTERXML("&lt;t&gt;&lt;s&gt;" &amp; SUBSTITUTE(SUBSTITUTE(SUBSTITUTE(A3221, "|", "&lt;/s&gt;&lt;s&gt;"), ",", "&lt;/s&gt;&lt;s&gt;"), ";", "&lt;/s&gt;&lt;s&gt;") &amp; "&lt;/s&gt;&lt;/t&gt;", "//s[last()-1]")</f>
        <v>450</v>
      </c>
      <c r="R3221" t="s">
        <v>614</v>
      </c>
      <c r="S3221" s="20">
        <f>Table1[[#This Row],[Qty Sold]]/Table1[[#This Row],[Qty Added]]</f>
        <v>0.5</v>
      </c>
      <c r="T3221" s="19">
        <f>Table1[[#This Row],[Unit Price]]*Table1[[#This Row],[Stock]]</f>
        <v>112500</v>
      </c>
    </row>
    <row r="3222" spans="1:20" x14ac:dyDescent="0.3">
      <c r="A3222" t="s">
        <v>431</v>
      </c>
      <c r="J3222" s="18" t="str">
        <f t="shared" si="200"/>
        <v>11-03-2026</v>
      </c>
      <c r="K3222" t="str">
        <f t="shared" si="201"/>
        <v>SKU470</v>
      </c>
      <c r="L3222" t="str">
        <f t="shared" si="202"/>
        <v>Knife Infinity</v>
      </c>
      <c r="M3222" t="s">
        <v>550</v>
      </c>
      <c r="N3222">
        <f t="shared" si="203"/>
        <v>50</v>
      </c>
      <c r="O3222" cm="1">
        <f t="array" ref="O3222">_xlfn.FILTERXML("&lt;t&gt;&lt;s&gt;" &amp; SUBSTITUTE(SUBSTITUTE(A3222, "|", "&lt;/s&gt;&lt;s&gt;"), ";", "&lt;/s&gt;&lt;s&gt;") &amp; "&lt;/s&gt;&lt;/t&gt;", "//s[last()-2]")</f>
        <v>30</v>
      </c>
      <c r="P3222" cm="1">
        <f t="array" ref="P3222">_xlfn.FILTERXML("&lt;t&gt;&lt;s&gt;" &amp; SUBSTITUTE(SUBSTITUTE(SUBSTITUTE(CLEAN(A3222), "|", "&lt;/s&gt;&lt;s&gt;"), ",", "&lt;/s&gt;&lt;s&gt;"), ";", "&lt;/s&gt;&lt;s&gt;") &amp; "&lt;/s&gt;&lt;/t&gt;", "//s[last()-2]")</f>
        <v>150</v>
      </c>
      <c r="Q3222" cm="1">
        <f t="array" ref="Q3222">_xlfn.FILTERXML("&lt;t&gt;&lt;s&gt;" &amp; SUBSTITUTE(SUBSTITUTE(SUBSTITUTE(A3222, "|", "&lt;/s&gt;&lt;s&gt;"), ",", "&lt;/s&gt;&lt;s&gt;"), ";", "&lt;/s&gt;&lt;s&gt;") &amp; "&lt;/s&gt;&lt;/t&gt;", "//s[last()-1]")</f>
        <v>1800</v>
      </c>
      <c r="R3222" t="s">
        <v>590</v>
      </c>
      <c r="S3222" s="20">
        <f>Table1[[#This Row],[Qty Sold]]/Table1[[#This Row],[Qty Added]]</f>
        <v>0.6</v>
      </c>
      <c r="T3222" s="19">
        <f>Table1[[#This Row],[Unit Price]]*Table1[[#This Row],[Stock]]</f>
        <v>270000</v>
      </c>
    </row>
    <row r="3223" spans="1:20" x14ac:dyDescent="0.3">
      <c r="A3223" t="s">
        <v>432</v>
      </c>
      <c r="J3223" s="18" t="str">
        <f t="shared" si="200"/>
        <v>12-03-2026</v>
      </c>
      <c r="K3223" t="str">
        <f t="shared" si="201"/>
        <v>SKU471</v>
      </c>
      <c r="L3223" t="str">
        <f t="shared" si="202"/>
        <v>knife infinity</v>
      </c>
      <c r="M3223" t="s">
        <v>569</v>
      </c>
      <c r="N3223">
        <f t="shared" si="203"/>
        <v>40</v>
      </c>
      <c r="O3223" cm="1">
        <f t="array" ref="O3223">_xlfn.FILTERXML("&lt;t&gt;&lt;s&gt;" &amp; SUBSTITUTE(SUBSTITUTE(A3223, "|", "&lt;/s&gt;&lt;s&gt;"), ";", "&lt;/s&gt;&lt;s&gt;") &amp; "&lt;/s&gt;&lt;/t&gt;", "//s[last()-2]")</f>
        <v>20</v>
      </c>
      <c r="P3223" cm="1">
        <f t="array" ref="P3223">_xlfn.FILTERXML("&lt;t&gt;&lt;s&gt;" &amp; SUBSTITUTE(SUBSTITUTE(SUBSTITUTE(CLEAN(A3223), "|", "&lt;/s&gt;&lt;s&gt;"), ",", "&lt;/s&gt;&lt;s&gt;"), ";", "&lt;/s&gt;&lt;s&gt;") &amp; "&lt;/s&gt;&lt;/t&gt;", "//s[last()-2]")</f>
        <v>160</v>
      </c>
      <c r="Q3223" cm="1">
        <f t="array" ref="Q3223">_xlfn.FILTERXML("&lt;t&gt;&lt;s&gt;" &amp; SUBSTITUTE(SUBSTITUTE(SUBSTITUTE(A3223, "|", "&lt;/s&gt;&lt;s&gt;"), ",", "&lt;/s&gt;&lt;s&gt;"), ";", "&lt;/s&gt;&lt;s&gt;") &amp; "&lt;/s&gt;&lt;/t&gt;", "//s[last()-1]")</f>
        <v>1800</v>
      </c>
      <c r="R3223" t="s">
        <v>610</v>
      </c>
      <c r="S3223" s="20">
        <f>Table1[[#This Row],[Qty Sold]]/Table1[[#This Row],[Qty Added]]</f>
        <v>0.5</v>
      </c>
      <c r="T3223" s="19">
        <f>Table1[[#This Row],[Unit Price]]*Table1[[#This Row],[Stock]]</f>
        <v>288000</v>
      </c>
    </row>
    <row r="3224" spans="1:20" x14ac:dyDescent="0.3">
      <c r="A3224" t="s">
        <v>433</v>
      </c>
      <c r="J3224" s="18" t="str">
        <f t="shared" si="200"/>
        <v>13-03-2026</v>
      </c>
      <c r="K3224" t="str">
        <f t="shared" si="201"/>
        <v>SKU472</v>
      </c>
      <c r="L3224" t="str">
        <f t="shared" si="202"/>
        <v>Serving Tray Infinity</v>
      </c>
      <c r="M3224" t="s">
        <v>554</v>
      </c>
      <c r="N3224">
        <f t="shared" si="203"/>
        <v>60</v>
      </c>
      <c r="O3224" cm="1">
        <f t="array" ref="O3224">_xlfn.FILTERXML("&lt;t&gt;&lt;s&gt;" &amp; SUBSTITUTE(SUBSTITUTE(A3224, "|", "&lt;/s&gt;&lt;s&gt;"), ";", "&lt;/s&gt;&lt;s&gt;") &amp; "&lt;/s&gt;&lt;/t&gt;", "//s[last()-2]")</f>
        <v>35</v>
      </c>
      <c r="P3224" cm="1">
        <f t="array" ref="P3224">_xlfn.FILTERXML("&lt;t&gt;&lt;s&gt;" &amp; SUBSTITUTE(SUBSTITUTE(SUBSTITUTE(CLEAN(A3224), "|", "&lt;/s&gt;&lt;s&gt;"), ",", "&lt;/s&gt;&lt;s&gt;"), ";", "&lt;/s&gt;&lt;s&gt;") &amp; "&lt;/s&gt;&lt;/t&gt;", "//s[last()-2]")</f>
        <v>170</v>
      </c>
      <c r="Q3224" cm="1">
        <f t="array" ref="Q3224">_xlfn.FILTERXML("&lt;t&gt;&lt;s&gt;" &amp; SUBSTITUTE(SUBSTITUTE(SUBSTITUTE(A3224, "|", "&lt;/s&gt;&lt;s&gt;"), ",", "&lt;/s&gt;&lt;s&gt;"), ";", "&lt;/s&gt;&lt;s&gt;") &amp; "&lt;/s&gt;&lt;/t&gt;", "//s[last()-1]")</f>
        <v>900</v>
      </c>
      <c r="R3224" t="s">
        <v>594</v>
      </c>
      <c r="S3224" s="20">
        <f>Table1[[#This Row],[Qty Sold]]/Table1[[#This Row],[Qty Added]]</f>
        <v>0.58333333333333337</v>
      </c>
      <c r="T3224" s="19">
        <f>Table1[[#This Row],[Unit Price]]*Table1[[#This Row],[Stock]]</f>
        <v>153000</v>
      </c>
    </row>
    <row r="3225" spans="1:20" x14ac:dyDescent="0.3">
      <c r="A3225" t="s">
        <v>176</v>
      </c>
      <c r="J3225" s="18" t="str">
        <f t="shared" si="200"/>
        <v>26-03-2026</v>
      </c>
      <c r="K3225" t="str">
        <f t="shared" si="201"/>
        <v>SKU125</v>
      </c>
      <c r="L3225" t="str">
        <f t="shared" si="202"/>
        <v>Plastic Bucket Small</v>
      </c>
      <c r="M3225" t="s">
        <v>544</v>
      </c>
      <c r="N3225">
        <f t="shared" si="203"/>
        <v>70</v>
      </c>
      <c r="O3225" cm="1">
        <f t="array" ref="O3225">_xlfn.FILTERXML("&lt;t&gt;&lt;s&gt;" &amp; SUBSTITUTE(SUBSTITUTE(A3225, "|", "&lt;/s&gt;&lt;s&gt;"), ";", "&lt;/s&gt;&lt;s&gt;") &amp; "&lt;/s&gt;&lt;/t&gt;", "//s[last()-2]")</f>
        <v>45</v>
      </c>
      <c r="P3225" cm="1">
        <f t="array" ref="P3225">_xlfn.FILTERXML("&lt;t&gt;&lt;s&gt;" &amp; SUBSTITUTE(SUBSTITUTE(SUBSTITUTE(CLEAN(A3225), "|", "&lt;/s&gt;&lt;s&gt;"), ",", "&lt;/s&gt;&lt;s&gt;"), ";", "&lt;/s&gt;&lt;s&gt;") &amp; "&lt;/s&gt;&lt;/t&gt;", "//s[last()-2]")</f>
        <v>160</v>
      </c>
      <c r="Q3225" cm="1">
        <f t="array" ref="Q3225">_xlfn.FILTERXML("&lt;t&gt;&lt;s&gt;" &amp; SUBSTITUTE(SUBSTITUTE(SUBSTITUTE(A3225, "|", "&lt;/s&gt;&lt;s&gt;"), ",", "&lt;/s&gt;&lt;s&gt;"), ";", "&lt;/s&gt;&lt;s&gt;") &amp; "&lt;/s&gt;&lt;/t&gt;", "//s[last()-1]")</f>
        <v>120</v>
      </c>
      <c r="R3225" t="s">
        <v>584</v>
      </c>
      <c r="S3225" s="20">
        <f>Table1[[#This Row],[Qty Sold]]/Table1[[#This Row],[Qty Added]]</f>
        <v>0.6428571428571429</v>
      </c>
      <c r="T3225" s="19">
        <f>Table1[[#This Row],[Unit Price]]*Table1[[#This Row],[Stock]]</f>
        <v>19200</v>
      </c>
    </row>
    <row r="3226" spans="1:20" x14ac:dyDescent="0.3">
      <c r="A3226" t="s">
        <v>177</v>
      </c>
      <c r="J3226" s="18" t="str">
        <f t="shared" si="200"/>
        <v>27-03-2026</v>
      </c>
      <c r="K3226" t="str">
        <f t="shared" si="201"/>
        <v>SKU126</v>
      </c>
      <c r="L3226" t="str">
        <f t="shared" si="202"/>
        <v>Glass Set Mini</v>
      </c>
      <c r="M3226" t="s">
        <v>545</v>
      </c>
      <c r="N3226">
        <f t="shared" si="203"/>
        <v>20</v>
      </c>
      <c r="O3226" cm="1">
        <f t="array" ref="O3226">_xlfn.FILTERXML("&lt;t&gt;&lt;s&gt;" &amp; SUBSTITUTE(SUBSTITUTE(A3226, "|", "&lt;/s&gt;&lt;s&gt;"), ";", "&lt;/s&gt;&lt;s&gt;") &amp; "&lt;/s&gt;&lt;/t&gt;", "//s[last()-2]")</f>
        <v>8</v>
      </c>
      <c r="P3226" cm="1">
        <f t="array" ref="P3226">_xlfn.FILTERXML("&lt;t&gt;&lt;s&gt;" &amp; SUBSTITUTE(SUBSTITUTE(SUBSTITUTE(CLEAN(A3226), "|", "&lt;/s&gt;&lt;s&gt;"), ",", "&lt;/s&gt;&lt;s&gt;"), ";", "&lt;/s&gt;&lt;s&gt;") &amp; "&lt;/s&gt;&lt;/t&gt;", "//s[last()-2]")</f>
        <v>60</v>
      </c>
      <c r="Q3226" cm="1">
        <f t="array" ref="Q3226">_xlfn.FILTERXML("&lt;t&gt;&lt;s&gt;" &amp; SUBSTITUTE(SUBSTITUTE(SUBSTITUTE(A3226, "|", "&lt;/s&gt;&lt;s&gt;"), ",", "&lt;/s&gt;&lt;s&gt;"), ";", "&lt;/s&gt;&lt;s&gt;") &amp; "&lt;/s&gt;&lt;/t&gt;", "//s[last()-1]")</f>
        <v>180</v>
      </c>
      <c r="R3226" t="s">
        <v>585</v>
      </c>
      <c r="S3226" s="20">
        <f>Table1[[#This Row],[Qty Sold]]/Table1[[#This Row],[Qty Added]]</f>
        <v>0.4</v>
      </c>
      <c r="T3226" s="19">
        <f>Table1[[#This Row],[Unit Price]]*Table1[[#This Row],[Stock]]</f>
        <v>10800</v>
      </c>
    </row>
    <row r="3227" spans="1:20" x14ac:dyDescent="0.3">
      <c r="A3227" t="s">
        <v>178</v>
      </c>
      <c r="J3227" s="18" t="str">
        <f t="shared" si="200"/>
        <v>28-03-2026</v>
      </c>
      <c r="K3227" t="str">
        <f t="shared" si="201"/>
        <v>SKU127</v>
      </c>
      <c r="L3227" t="str">
        <f t="shared" si="202"/>
        <v>Cooker 2L</v>
      </c>
      <c r="M3227" t="s">
        <v>546</v>
      </c>
      <c r="N3227">
        <f t="shared" si="203"/>
        <v>12</v>
      </c>
      <c r="O3227" cm="1">
        <f t="array" ref="O3227">_xlfn.FILTERXML("&lt;t&gt;&lt;s&gt;" &amp; SUBSTITUTE(SUBSTITUTE(A3227, "|", "&lt;/s&gt;&lt;s&gt;"), ";", "&lt;/s&gt;&lt;s&gt;") &amp; "&lt;/s&gt;&lt;/t&gt;", "//s[last()-2]")</f>
        <v>7</v>
      </c>
      <c r="P3227" cm="1">
        <f t="array" ref="P3227">_xlfn.FILTERXML("&lt;t&gt;&lt;s&gt;" &amp; SUBSTITUTE(SUBSTITUTE(SUBSTITUTE(CLEAN(A3227), "|", "&lt;/s&gt;&lt;s&gt;"), ",", "&lt;/s&gt;&lt;s&gt;"), ";", "&lt;/s&gt;&lt;s&gt;") &amp; "&lt;/s&gt;&lt;/t&gt;", "//s[last()-2]")</f>
        <v>28</v>
      </c>
      <c r="Q3227" cm="1">
        <f t="array" ref="Q3227">_xlfn.FILTERXML("&lt;t&gt;&lt;s&gt;" &amp; SUBSTITUTE(SUBSTITUTE(SUBSTITUTE(A3227, "|", "&lt;/s&gt;&lt;s&gt;"), ",", "&lt;/s&gt;&lt;s&gt;"), ";", "&lt;/s&gt;&lt;s&gt;") &amp; "&lt;/s&gt;&lt;/t&gt;", "//s[last()-1]")</f>
        <v>1200</v>
      </c>
      <c r="R3227" t="s">
        <v>586</v>
      </c>
      <c r="S3227" s="20">
        <f>Table1[[#This Row],[Qty Sold]]/Table1[[#This Row],[Qty Added]]</f>
        <v>0.58333333333333337</v>
      </c>
      <c r="T3227" s="19">
        <f>Table1[[#This Row],[Unit Price]]*Table1[[#This Row],[Stock]]</f>
        <v>33600</v>
      </c>
    </row>
    <row r="3228" spans="1:20" x14ac:dyDescent="0.3">
      <c r="A3228" t="s">
        <v>179</v>
      </c>
      <c r="J3228" s="18" t="str">
        <f t="shared" si="200"/>
        <v>29-03-2026</v>
      </c>
      <c r="K3228" t="str">
        <f t="shared" si="201"/>
        <v>SKU128</v>
      </c>
      <c r="L3228" t="str">
        <f t="shared" si="202"/>
        <v>Cooker 2 L</v>
      </c>
      <c r="M3228" t="s">
        <v>546</v>
      </c>
      <c r="N3228">
        <f t="shared" si="203"/>
        <v>8</v>
      </c>
      <c r="O3228" cm="1">
        <f t="array" ref="O3228">_xlfn.FILTERXML("&lt;t&gt;&lt;s&gt;" &amp; SUBSTITUTE(SUBSTITUTE(A3228, "|", "&lt;/s&gt;&lt;s&gt;"), ";", "&lt;/s&gt;&lt;s&gt;") &amp; "&lt;/s&gt;&lt;/t&gt;", "//s[last()-2]")</f>
        <v>4</v>
      </c>
      <c r="P3228" cm="1">
        <f t="array" ref="P3228">_xlfn.FILTERXML("&lt;t&gt;&lt;s&gt;" &amp; SUBSTITUTE(SUBSTITUTE(SUBSTITUTE(CLEAN(A3228), "|", "&lt;/s&gt;&lt;s&gt;"), ",", "&lt;/s&gt;&lt;s&gt;"), ";", "&lt;/s&gt;&lt;s&gt;") &amp; "&lt;/s&gt;&lt;/t&gt;", "//s[last()-2]")</f>
        <v>30</v>
      </c>
      <c r="Q3228" cm="1">
        <f t="array" ref="Q3228">_xlfn.FILTERXML("&lt;t&gt;&lt;s&gt;" &amp; SUBSTITUTE(SUBSTITUTE(SUBSTITUTE(A3228, "|", "&lt;/s&gt;&lt;s&gt;"), ",", "&lt;/s&gt;&lt;s&gt;"), ";", "&lt;/s&gt;&lt;s&gt;") &amp; "&lt;/s&gt;&lt;/t&gt;", "//s[last()-1]")</f>
        <v>1200</v>
      </c>
      <c r="R3228" t="s">
        <v>586</v>
      </c>
      <c r="S3228" s="20">
        <f>Table1[[#This Row],[Qty Sold]]/Table1[[#This Row],[Qty Added]]</f>
        <v>0.5</v>
      </c>
      <c r="T3228" s="19">
        <f>Table1[[#This Row],[Unit Price]]*Table1[[#This Row],[Stock]]</f>
        <v>36000</v>
      </c>
    </row>
    <row r="3229" spans="1:20" x14ac:dyDescent="0.3">
      <c r="A3229" t="s">
        <v>180</v>
      </c>
      <c r="J3229" s="18" t="str">
        <f t="shared" si="200"/>
        <v>30-03-2026</v>
      </c>
      <c r="K3229" t="str">
        <f t="shared" si="201"/>
        <v>SKU129</v>
      </c>
      <c r="L3229" t="str">
        <f t="shared" si="202"/>
        <v>Water Bottle Kids</v>
      </c>
      <c r="M3229" t="s">
        <v>548</v>
      </c>
      <c r="N3229">
        <f t="shared" si="203"/>
        <v>90</v>
      </c>
      <c r="O3229" cm="1">
        <f t="array" ref="O3229">_xlfn.FILTERXML("&lt;t&gt;&lt;s&gt;" &amp; SUBSTITUTE(SUBSTITUTE(A3229, "|", "&lt;/s&gt;&lt;s&gt;"), ";", "&lt;/s&gt;&lt;s&gt;") &amp; "&lt;/s&gt;&lt;/t&gt;", "//s[last()-2]")</f>
        <v>55</v>
      </c>
      <c r="P3229" cm="1">
        <f t="array" ref="P3229">_xlfn.FILTERXML("&lt;t&gt;&lt;s&gt;" &amp; SUBSTITUTE(SUBSTITUTE(SUBSTITUTE(CLEAN(A3229), "|", "&lt;/s&gt;&lt;s&gt;"), ",", "&lt;/s&gt;&lt;s&gt;"), ";", "&lt;/s&gt;&lt;s&gt;") &amp; "&lt;/s&gt;&lt;/t&gt;", "//s[last()-2]")</f>
        <v>180</v>
      </c>
      <c r="Q3229" cm="1">
        <f t="array" ref="Q3229">_xlfn.FILTERXML("&lt;t&gt;&lt;s&gt;" &amp; SUBSTITUTE(SUBSTITUTE(SUBSTITUTE(A3229, "|", "&lt;/s&gt;&lt;s&gt;"), ",", "&lt;/s&gt;&lt;s&gt;"), ";", "&lt;/s&gt;&lt;s&gt;") &amp; "&lt;/s&gt;&lt;/t&gt;", "//s[last()-1]")</f>
        <v>150</v>
      </c>
      <c r="R3229" t="s">
        <v>588</v>
      </c>
      <c r="S3229" s="20">
        <f>Table1[[#This Row],[Qty Sold]]/Table1[[#This Row],[Qty Added]]</f>
        <v>0.61111111111111116</v>
      </c>
      <c r="T3229" s="19">
        <f>Table1[[#This Row],[Unit Price]]*Table1[[#This Row],[Stock]]</f>
        <v>27000</v>
      </c>
    </row>
    <row r="3230" spans="1:20" x14ac:dyDescent="0.3">
      <c r="A3230" t="s">
        <v>181</v>
      </c>
      <c r="J3230" s="18" t="str">
        <f t="shared" si="200"/>
        <v>31-03-2026</v>
      </c>
      <c r="K3230" t="str">
        <f t="shared" si="201"/>
        <v>SKU130</v>
      </c>
      <c r="L3230" t="str">
        <f t="shared" si="202"/>
        <v>Lunch Box Kids</v>
      </c>
      <c r="M3230" t="s">
        <v>549</v>
      </c>
      <c r="N3230">
        <f t="shared" si="203"/>
        <v>50</v>
      </c>
      <c r="O3230" cm="1">
        <f t="array" ref="O3230">_xlfn.FILTERXML("&lt;t&gt;&lt;s&gt;" &amp; SUBSTITUTE(SUBSTITUTE(A3230, "|", "&lt;/s&gt;&lt;s&gt;"), ";", "&lt;/s&gt;&lt;s&gt;") &amp; "&lt;/s&gt;&lt;/t&gt;", "//s[last()-2]")</f>
        <v>30</v>
      </c>
      <c r="P3230" cm="1">
        <f t="array" ref="P3230">_xlfn.FILTERXML("&lt;t&gt;&lt;s&gt;" &amp; SUBSTITUTE(SUBSTITUTE(SUBSTITUTE(CLEAN(A3230), "|", "&lt;/s&gt;&lt;s&gt;"), ",", "&lt;/s&gt;&lt;s&gt;"), ";", "&lt;/s&gt;&lt;s&gt;") &amp; "&lt;/s&gt;&lt;/t&gt;", "//s[last()-2]")</f>
        <v>100</v>
      </c>
      <c r="Q3230" cm="1">
        <f t="array" ref="Q3230">_xlfn.FILTERXML("&lt;t&gt;&lt;s&gt;" &amp; SUBSTITUTE(SUBSTITUTE(SUBSTITUTE(A3230, "|", "&lt;/s&gt;&lt;s&gt;"), ",", "&lt;/s&gt;&lt;s&gt;"), ";", "&lt;/s&gt;&lt;s&gt;") &amp; "&lt;/s&gt;&lt;/t&gt;", "//s[last()-1]")</f>
        <v>220</v>
      </c>
      <c r="R3230" t="s">
        <v>589</v>
      </c>
      <c r="S3230" s="20">
        <f>Table1[[#This Row],[Qty Sold]]/Table1[[#This Row],[Qty Added]]</f>
        <v>0.6</v>
      </c>
      <c r="T3230" s="19">
        <f>Table1[[#This Row],[Unit Price]]*Table1[[#This Row],[Stock]]</f>
        <v>22000</v>
      </c>
    </row>
    <row r="3231" spans="1:20" x14ac:dyDescent="0.3">
      <c r="A3231" t="s">
        <v>182</v>
      </c>
      <c r="J3231" s="18" t="str">
        <f t="shared" si="200"/>
        <v>01-01-2026</v>
      </c>
      <c r="K3231" t="str">
        <f t="shared" si="201"/>
        <v>SKU131</v>
      </c>
      <c r="L3231" t="str">
        <f t="shared" si="202"/>
        <v>Knife Basic</v>
      </c>
      <c r="M3231" t="s">
        <v>550</v>
      </c>
      <c r="N3231">
        <f t="shared" si="203"/>
        <v>45</v>
      </c>
      <c r="O3231" cm="1">
        <f t="array" ref="O3231">_xlfn.FILTERXML("&lt;t&gt;&lt;s&gt;" &amp; SUBSTITUTE(SUBSTITUTE(A3231, "|", "&lt;/s&gt;&lt;s&gt;"), ";", "&lt;/s&gt;&lt;s&gt;") &amp; "&lt;/s&gt;&lt;/t&gt;", "//s[last()-2]")</f>
        <v>25</v>
      </c>
      <c r="P3231" cm="1">
        <f t="array" ref="P3231">_xlfn.FILTERXML("&lt;t&gt;&lt;s&gt;" &amp; SUBSTITUTE(SUBSTITUTE(SUBSTITUTE(CLEAN(A3231), "|", "&lt;/s&gt;&lt;s&gt;"), ",", "&lt;/s&gt;&lt;s&gt;"), ";", "&lt;/s&gt;&lt;s&gt;") &amp; "&lt;/s&gt;&lt;/t&gt;", "//s[last()-2]")</f>
        <v>95</v>
      </c>
      <c r="Q3231" cm="1">
        <f t="array" ref="Q3231">_xlfn.FILTERXML("&lt;t&gt;&lt;s&gt;" &amp; SUBSTITUTE(SUBSTITUTE(SUBSTITUTE(A3231, "|", "&lt;/s&gt;&lt;s&gt;"), ",", "&lt;/s&gt;&lt;s&gt;"), ";", "&lt;/s&gt;&lt;s&gt;") &amp; "&lt;/s&gt;&lt;/t&gt;", "//s[last()-1]")</f>
        <v>300</v>
      </c>
      <c r="R3231" t="s">
        <v>590</v>
      </c>
      <c r="S3231" s="20">
        <f>Table1[[#This Row],[Qty Sold]]/Table1[[#This Row],[Qty Added]]</f>
        <v>0.55555555555555558</v>
      </c>
      <c r="T3231" s="19">
        <f>Table1[[#This Row],[Unit Price]]*Table1[[#This Row],[Stock]]</f>
        <v>28500</v>
      </c>
    </row>
    <row r="3232" spans="1:20" x14ac:dyDescent="0.3">
      <c r="A3232" t="s">
        <v>183</v>
      </c>
      <c r="J3232" s="18" t="str">
        <f t="shared" si="200"/>
        <v>02-01-2026</v>
      </c>
      <c r="K3232" t="str">
        <f t="shared" si="201"/>
        <v>SKU132</v>
      </c>
      <c r="L3232" t="str">
        <f t="shared" si="202"/>
        <v>knife basic</v>
      </c>
      <c r="M3232" t="s">
        <v>569</v>
      </c>
      <c r="N3232">
        <f t="shared" si="203"/>
        <v>30</v>
      </c>
      <c r="O3232" cm="1">
        <f t="array" ref="O3232">_xlfn.FILTERXML("&lt;t&gt;&lt;s&gt;" &amp; SUBSTITUTE(SUBSTITUTE(A3232, "|", "&lt;/s&gt;&lt;s&gt;"), ";", "&lt;/s&gt;&lt;s&gt;") &amp; "&lt;/s&gt;&lt;/t&gt;", "//s[last()-2]")</f>
        <v>18</v>
      </c>
      <c r="P3232" cm="1">
        <f t="array" ref="P3232">_xlfn.FILTERXML("&lt;t&gt;&lt;s&gt;" &amp; SUBSTITUTE(SUBSTITUTE(SUBSTITUTE(CLEAN(A3232), "|", "&lt;/s&gt;&lt;s&gt;"), ",", "&lt;/s&gt;&lt;s&gt;"), ";", "&lt;/s&gt;&lt;s&gt;") &amp; "&lt;/s&gt;&lt;/t&gt;", "//s[last()-2]")</f>
        <v>100</v>
      </c>
      <c r="Q3232" cm="1">
        <f t="array" ref="Q3232">_xlfn.FILTERXML("&lt;t&gt;&lt;s&gt;" &amp; SUBSTITUTE(SUBSTITUTE(SUBSTITUTE(A3232, "|", "&lt;/s&gt;&lt;s&gt;"), ",", "&lt;/s&gt;&lt;s&gt;"), ";", "&lt;/s&gt;&lt;s&gt;") &amp; "&lt;/s&gt;&lt;/t&gt;", "//s[last()-1]")</f>
        <v>300</v>
      </c>
      <c r="R3232" t="s">
        <v>610</v>
      </c>
      <c r="S3232" s="20">
        <f>Table1[[#This Row],[Qty Sold]]/Table1[[#This Row],[Qty Added]]</f>
        <v>0.6</v>
      </c>
      <c r="T3232" s="19">
        <f>Table1[[#This Row],[Unit Price]]*Table1[[#This Row],[Stock]]</f>
        <v>30000</v>
      </c>
    </row>
    <row r="3233" spans="1:20" x14ac:dyDescent="0.3">
      <c r="A3233" t="s">
        <v>184</v>
      </c>
      <c r="J3233" s="18" t="str">
        <f t="shared" si="200"/>
        <v>03-01-2026</v>
      </c>
      <c r="K3233" t="str">
        <f t="shared" si="201"/>
        <v>SKU133</v>
      </c>
      <c r="L3233" t="str">
        <f t="shared" si="202"/>
        <v>Cutlery Set Basic</v>
      </c>
      <c r="M3233" t="s">
        <v>551</v>
      </c>
      <c r="N3233">
        <f t="shared" si="203"/>
        <v>40</v>
      </c>
      <c r="O3233" cm="1">
        <f t="array" ref="O3233">_xlfn.FILTERXML("&lt;t&gt;&lt;s&gt;" &amp; SUBSTITUTE(SUBSTITUTE(A3233, "|", "&lt;/s&gt;&lt;s&gt;"), ";", "&lt;/s&gt;&lt;s&gt;") &amp; "&lt;/s&gt;&lt;/t&gt;", "//s[last()-2]")</f>
        <v>22</v>
      </c>
      <c r="P3233" cm="1">
        <f t="array" ref="P3233">_xlfn.FILTERXML("&lt;t&gt;&lt;s&gt;" &amp; SUBSTITUTE(SUBSTITUTE(SUBSTITUTE(CLEAN(A3233), "|", "&lt;/s&gt;&lt;s&gt;"), ",", "&lt;/s&gt;&lt;s&gt;"), ";", "&lt;/s&gt;&lt;s&gt;") &amp; "&lt;/s&gt;&lt;/t&gt;", "//s[last()-2]")</f>
        <v>85</v>
      </c>
      <c r="Q3233" cm="1">
        <f t="array" ref="Q3233">_xlfn.FILTERXML("&lt;t&gt;&lt;s&gt;" &amp; SUBSTITUTE(SUBSTITUTE(SUBSTITUTE(A3233, "|", "&lt;/s&gt;&lt;s&gt;"), ",", "&lt;/s&gt;&lt;s&gt;"), ";", "&lt;/s&gt;&lt;s&gt;") &amp; "&lt;/s&gt;&lt;/t&gt;", "//s[last()-1]")</f>
        <v>600</v>
      </c>
      <c r="R3233" t="s">
        <v>591</v>
      </c>
      <c r="S3233" s="20">
        <f>Table1[[#This Row],[Qty Sold]]/Table1[[#This Row],[Qty Added]]</f>
        <v>0.55000000000000004</v>
      </c>
      <c r="T3233" s="19">
        <f>Table1[[#This Row],[Unit Price]]*Table1[[#This Row],[Stock]]</f>
        <v>51000</v>
      </c>
    </row>
    <row r="3234" spans="1:20" x14ac:dyDescent="0.3">
      <c r="A3234" t="s">
        <v>185</v>
      </c>
      <c r="J3234" s="18" t="str">
        <f t="shared" si="200"/>
        <v>04-01-2026</v>
      </c>
      <c r="K3234" t="str">
        <f t="shared" si="201"/>
        <v>SKU134</v>
      </c>
      <c r="L3234" t="str">
        <f t="shared" si="202"/>
        <v>Steel Bowl Small</v>
      </c>
      <c r="M3234" t="s">
        <v>541</v>
      </c>
      <c r="N3234">
        <f t="shared" si="203"/>
        <v>70</v>
      </c>
      <c r="O3234" cm="1">
        <f t="array" ref="O3234">_xlfn.FILTERXML("&lt;t&gt;&lt;s&gt;" &amp; SUBSTITUTE(SUBSTITUTE(A3234, "|", "&lt;/s&gt;&lt;s&gt;"), ";", "&lt;/s&gt;&lt;s&gt;") &amp; "&lt;/s&gt;&lt;/t&gt;", "//s[last()-2]")</f>
        <v>40</v>
      </c>
      <c r="P3234" cm="1">
        <f t="array" ref="P3234">_xlfn.FILTERXML("&lt;t&gt;&lt;s&gt;" &amp; SUBSTITUTE(SUBSTITUTE(SUBSTITUTE(CLEAN(A3234), "|", "&lt;/s&gt;&lt;s&gt;"), ",", "&lt;/s&gt;&lt;s&gt;"), ";", "&lt;/s&gt;&lt;s&gt;") &amp; "&lt;/s&gt;&lt;/t&gt;", "//s[last()-2]")</f>
        <v>150</v>
      </c>
      <c r="Q3234" cm="1">
        <f t="array" ref="Q3234">_xlfn.FILTERXML("&lt;t&gt;&lt;s&gt;" &amp; SUBSTITUTE(SUBSTITUTE(SUBSTITUTE(A3234, "|", "&lt;/s&gt;&lt;s&gt;"), ",", "&lt;/s&gt;&lt;s&gt;"), ";", "&lt;/s&gt;&lt;s&gt;") &amp; "&lt;/s&gt;&lt;/t&gt;", "//s[last()-1]")</f>
        <v>90</v>
      </c>
      <c r="R3234" t="s">
        <v>582</v>
      </c>
      <c r="S3234" s="20">
        <f>Table1[[#This Row],[Qty Sold]]/Table1[[#This Row],[Qty Added]]</f>
        <v>0.5714285714285714</v>
      </c>
      <c r="T3234" s="19">
        <f>Table1[[#This Row],[Unit Price]]*Table1[[#This Row],[Stock]]</f>
        <v>13500</v>
      </c>
    </row>
    <row r="3235" spans="1:20" x14ac:dyDescent="0.3">
      <c r="A3235" t="s">
        <v>186</v>
      </c>
      <c r="J3235" s="18" t="str">
        <f t="shared" si="200"/>
        <v>05-01-2026</v>
      </c>
      <c r="K3235" t="str">
        <f t="shared" si="201"/>
        <v>SKU135</v>
      </c>
      <c r="L3235" t="str">
        <f t="shared" si="202"/>
        <v>Glass Bowl Small</v>
      </c>
      <c r="M3235" t="s">
        <v>545</v>
      </c>
      <c r="N3235">
        <f t="shared" si="203"/>
        <v>25</v>
      </c>
      <c r="O3235" cm="1">
        <f t="array" ref="O3235">_xlfn.FILTERXML("&lt;t&gt;&lt;s&gt;" &amp; SUBSTITUTE(SUBSTITUTE(A3235, "|", "&lt;/s&gt;&lt;s&gt;"), ";", "&lt;/s&gt;&lt;s&gt;") &amp; "&lt;/s&gt;&lt;/t&gt;", "//s[last()-2]")</f>
        <v>12</v>
      </c>
      <c r="P3235" cm="1">
        <f t="array" ref="P3235">_xlfn.FILTERXML("&lt;t&gt;&lt;s&gt;" &amp; SUBSTITUTE(SUBSTITUTE(SUBSTITUTE(CLEAN(A3235), "|", "&lt;/s&gt;&lt;s&gt;"), ",", "&lt;/s&gt;&lt;s&gt;"), ";", "&lt;/s&gt;&lt;s&gt;") &amp; "&lt;/s&gt;&lt;/t&gt;", "//s[last()-2]")</f>
        <v>65</v>
      </c>
      <c r="Q3235" cm="1">
        <f t="array" ref="Q3235">_xlfn.FILTERXML("&lt;t&gt;&lt;s&gt;" &amp; SUBSTITUTE(SUBSTITUTE(SUBSTITUTE(A3235, "|", "&lt;/s&gt;&lt;s&gt;"), ",", "&lt;/s&gt;&lt;s&gt;"), ";", "&lt;/s&gt;&lt;s&gt;") &amp; "&lt;/s&gt;&lt;/t&gt;", "//s[last()-1]")</f>
        <v>200</v>
      </c>
      <c r="R3235" t="s">
        <v>585</v>
      </c>
      <c r="S3235" s="20">
        <f>Table1[[#This Row],[Qty Sold]]/Table1[[#This Row],[Qty Added]]</f>
        <v>0.48</v>
      </c>
      <c r="T3235" s="19">
        <f>Table1[[#This Row],[Unit Price]]*Table1[[#This Row],[Stock]]</f>
        <v>13000</v>
      </c>
    </row>
    <row r="3236" spans="1:20" x14ac:dyDescent="0.3">
      <c r="A3236" t="s">
        <v>187</v>
      </c>
      <c r="J3236" s="18" t="str">
        <f t="shared" si="200"/>
        <v>06-01-2026</v>
      </c>
      <c r="K3236" t="str">
        <f t="shared" si="201"/>
        <v>SKU136</v>
      </c>
      <c r="L3236" t="str">
        <f t="shared" si="202"/>
        <v>Plastic Container Mini</v>
      </c>
      <c r="M3236" t="s">
        <v>544</v>
      </c>
      <c r="N3236">
        <f t="shared" si="203"/>
        <v>80</v>
      </c>
      <c r="O3236" cm="1">
        <f t="array" ref="O3236">_xlfn.FILTERXML("&lt;t&gt;&lt;s&gt;" &amp; SUBSTITUTE(SUBSTITUTE(A3236, "|", "&lt;/s&gt;&lt;s&gt;"), ";", "&lt;/s&gt;&lt;s&gt;") &amp; "&lt;/s&gt;&lt;/t&gt;", "//s[last()-2]")</f>
        <v>50</v>
      </c>
      <c r="P3236" cm="1">
        <f t="array" ref="P3236">_xlfn.FILTERXML("&lt;t&gt;&lt;s&gt;" &amp; SUBSTITUTE(SUBSTITUTE(SUBSTITUTE(CLEAN(A3236), "|", "&lt;/s&gt;&lt;s&gt;"), ",", "&lt;/s&gt;&lt;s&gt;"), ";", "&lt;/s&gt;&lt;s&gt;") &amp; "&lt;/s&gt;&lt;/t&gt;", "//s[last()-2]")</f>
        <v>140</v>
      </c>
      <c r="Q3236" cm="1">
        <f t="array" ref="Q3236">_xlfn.FILTERXML("&lt;t&gt;&lt;s&gt;" &amp; SUBSTITUTE(SUBSTITUTE(SUBSTITUTE(A3236, "|", "&lt;/s&gt;&lt;s&gt;"), ",", "&lt;/s&gt;&lt;s&gt;"), ";", "&lt;/s&gt;&lt;s&gt;") &amp; "&lt;/s&gt;&lt;/t&gt;", "//s[last()-1]")</f>
        <v>120</v>
      </c>
      <c r="R3236" t="s">
        <v>584</v>
      </c>
      <c r="S3236" s="20">
        <f>Table1[[#This Row],[Qty Sold]]/Table1[[#This Row],[Qty Added]]</f>
        <v>0.625</v>
      </c>
      <c r="T3236" s="19">
        <f>Table1[[#This Row],[Unit Price]]*Table1[[#This Row],[Stock]]</f>
        <v>16800</v>
      </c>
    </row>
    <row r="3237" spans="1:20" x14ac:dyDescent="0.3">
      <c r="A3237" t="s">
        <v>188</v>
      </c>
      <c r="J3237" s="18" t="str">
        <f t="shared" si="200"/>
        <v>07-01-2026</v>
      </c>
      <c r="K3237" t="str">
        <f t="shared" si="201"/>
        <v>SKU137</v>
      </c>
      <c r="L3237" t="str">
        <f t="shared" si="202"/>
        <v>plastic container mini</v>
      </c>
      <c r="M3237" t="s">
        <v>573</v>
      </c>
      <c r="N3237">
        <f t="shared" si="203"/>
        <v>50</v>
      </c>
      <c r="O3237" cm="1">
        <f t="array" ref="O3237">_xlfn.FILTERXML("&lt;t&gt;&lt;s&gt;" &amp; SUBSTITUTE(SUBSTITUTE(A3237, "|", "&lt;/s&gt;&lt;s&gt;"), ";", "&lt;/s&gt;&lt;s&gt;") &amp; "&lt;/s&gt;&lt;/t&gt;", "//s[last()-2]")</f>
        <v>25</v>
      </c>
      <c r="P3237" cm="1">
        <f t="array" ref="P3237">_xlfn.FILTERXML("&lt;t&gt;&lt;s&gt;" &amp; SUBSTITUTE(SUBSTITUTE(SUBSTITUTE(CLEAN(A3237), "|", "&lt;/s&gt;&lt;s&gt;"), ",", "&lt;/s&gt;&lt;s&gt;"), ";", "&lt;/s&gt;&lt;s&gt;") &amp; "&lt;/s&gt;&lt;/t&gt;", "//s[last()-2]")</f>
        <v>145</v>
      </c>
      <c r="Q3237" cm="1">
        <f t="array" ref="Q3237">_xlfn.FILTERXML("&lt;t&gt;&lt;s&gt;" &amp; SUBSTITUTE(SUBSTITUTE(SUBSTITUTE(A3237, "|", "&lt;/s&gt;&lt;s&gt;"), ",", "&lt;/s&gt;&lt;s&gt;"), ";", "&lt;/s&gt;&lt;s&gt;") &amp; "&lt;/s&gt;&lt;/t&gt;", "//s[last()-1]")</f>
        <v>120</v>
      </c>
      <c r="R3237" t="s">
        <v>614</v>
      </c>
      <c r="S3237" s="20">
        <f>Table1[[#This Row],[Qty Sold]]/Table1[[#This Row],[Qty Added]]</f>
        <v>0.5</v>
      </c>
      <c r="T3237" s="19">
        <f>Table1[[#This Row],[Unit Price]]*Table1[[#This Row],[Stock]]</f>
        <v>17400</v>
      </c>
    </row>
    <row r="3238" spans="1:20" x14ac:dyDescent="0.3">
      <c r="A3238" t="s">
        <v>189</v>
      </c>
      <c r="J3238" s="18" t="str">
        <f t="shared" si="200"/>
        <v>08-01-2026</v>
      </c>
      <c r="K3238" t="str">
        <f t="shared" si="201"/>
        <v>SKU138</v>
      </c>
      <c r="L3238" t="str">
        <f t="shared" si="202"/>
        <v>Storage Jar Small</v>
      </c>
      <c r="M3238" t="s">
        <v>553</v>
      </c>
      <c r="N3238">
        <f t="shared" si="203"/>
        <v>60</v>
      </c>
      <c r="O3238" cm="1">
        <f t="array" ref="O3238">_xlfn.FILTERXML("&lt;t&gt;&lt;s&gt;" &amp; SUBSTITUTE(SUBSTITUTE(A3238, "|", "&lt;/s&gt;&lt;s&gt;"), ";", "&lt;/s&gt;&lt;s&gt;") &amp; "&lt;/s&gt;&lt;/t&gt;", "//s[last()-2]")</f>
        <v>35</v>
      </c>
      <c r="P3238" cm="1">
        <f t="array" ref="P3238">_xlfn.FILTERXML("&lt;t&gt;&lt;s&gt;" &amp; SUBSTITUTE(SUBSTITUTE(SUBSTITUTE(CLEAN(A3238), "|", "&lt;/s&gt;&lt;s&gt;"), ",", "&lt;/s&gt;&lt;s&gt;"), ";", "&lt;/s&gt;&lt;s&gt;") &amp; "&lt;/s&gt;&lt;/t&gt;", "//s[last()-2]")</f>
        <v>130</v>
      </c>
      <c r="Q3238" cm="1">
        <f t="array" ref="Q3238">_xlfn.FILTERXML("&lt;t&gt;&lt;s&gt;" &amp; SUBSTITUTE(SUBSTITUTE(SUBSTITUTE(A3238, "|", "&lt;/s&gt;&lt;s&gt;"), ",", "&lt;/s&gt;&lt;s&gt;"), ";", "&lt;/s&gt;&lt;s&gt;") &amp; "&lt;/s&gt;&lt;/t&gt;", "//s[last()-1]")</f>
        <v>180</v>
      </c>
      <c r="R3238" t="s">
        <v>593</v>
      </c>
      <c r="S3238" s="20">
        <f>Table1[[#This Row],[Qty Sold]]/Table1[[#This Row],[Qty Added]]</f>
        <v>0.58333333333333337</v>
      </c>
      <c r="T3238" s="19">
        <f>Table1[[#This Row],[Unit Price]]*Table1[[#This Row],[Stock]]</f>
        <v>23400</v>
      </c>
    </row>
    <row r="3239" spans="1:20" x14ac:dyDescent="0.3">
      <c r="A3239" t="s">
        <v>190</v>
      </c>
      <c r="J3239" s="18" t="str">
        <f t="shared" si="200"/>
        <v>09-01-2026</v>
      </c>
      <c r="K3239" t="str">
        <f t="shared" si="201"/>
        <v>SKU139</v>
      </c>
      <c r="L3239" t="str">
        <f t="shared" si="202"/>
        <v>Steel Tiffin Mini</v>
      </c>
      <c r="M3239" t="s">
        <v>541</v>
      </c>
      <c r="N3239">
        <f t="shared" si="203"/>
        <v>30</v>
      </c>
      <c r="O3239" cm="1">
        <f t="array" ref="O3239">_xlfn.FILTERXML("&lt;t&gt;&lt;s&gt;" &amp; SUBSTITUTE(SUBSTITUTE(A3239, "|", "&lt;/s&gt;&lt;s&gt;"), ";", "&lt;/s&gt;&lt;s&gt;") &amp; "&lt;/s&gt;&lt;/t&gt;", "//s[last()-2]")</f>
        <v>18</v>
      </c>
      <c r="P3239" cm="1">
        <f t="array" ref="P3239">_xlfn.FILTERXML("&lt;t&gt;&lt;s&gt;" &amp; SUBSTITUTE(SUBSTITUTE(SUBSTITUTE(CLEAN(A3239), "|", "&lt;/s&gt;&lt;s&gt;"), ",", "&lt;/s&gt;&lt;s&gt;"), ";", "&lt;/s&gt;&lt;s&gt;") &amp; "&lt;/s&gt;&lt;/t&gt;", "//s[last()-2]")</f>
        <v>75</v>
      </c>
      <c r="Q3239" cm="1">
        <f t="array" ref="Q3239">_xlfn.FILTERXML("&lt;t&gt;&lt;s&gt;" &amp; SUBSTITUTE(SUBSTITUTE(SUBSTITUTE(A3239, "|", "&lt;/s&gt;&lt;s&gt;"), ",", "&lt;/s&gt;&lt;s&gt;"), ";", "&lt;/s&gt;&lt;s&gt;") &amp; "&lt;/s&gt;&lt;/t&gt;", "//s[last()-1]")</f>
        <v>250</v>
      </c>
      <c r="R3239" t="s">
        <v>582</v>
      </c>
      <c r="S3239" s="20">
        <f>Table1[[#This Row],[Qty Sold]]/Table1[[#This Row],[Qty Added]]</f>
        <v>0.6</v>
      </c>
      <c r="T3239" s="19">
        <f>Table1[[#This Row],[Unit Price]]*Table1[[#This Row],[Stock]]</f>
        <v>18750</v>
      </c>
    </row>
    <row r="3240" spans="1:20" x14ac:dyDescent="0.3">
      <c r="A3240" t="s">
        <v>191</v>
      </c>
      <c r="J3240" s="18" t="str">
        <f t="shared" si="200"/>
        <v>10-01-2026</v>
      </c>
      <c r="K3240" t="str">
        <f t="shared" si="201"/>
        <v>SKU140</v>
      </c>
      <c r="L3240" t="str">
        <f t="shared" si="202"/>
        <v>steel tiffin mini</v>
      </c>
      <c r="M3240" t="s">
        <v>542</v>
      </c>
      <c r="N3240">
        <f t="shared" si="203"/>
        <v>20</v>
      </c>
      <c r="O3240" cm="1">
        <f t="array" ref="O3240">_xlfn.FILTERXML("&lt;t&gt;&lt;s&gt;" &amp; SUBSTITUTE(SUBSTITUTE(A3240, "|", "&lt;/s&gt;&lt;s&gt;"), ";", "&lt;/s&gt;&lt;s&gt;") &amp; "&lt;/s&gt;&lt;/t&gt;", "//s[last()-2]")</f>
        <v>10</v>
      </c>
      <c r="P3240" cm="1">
        <f t="array" ref="P3240">_xlfn.FILTERXML("&lt;t&gt;&lt;s&gt;" &amp; SUBSTITUTE(SUBSTITUTE(SUBSTITUTE(CLEAN(A3240), "|", "&lt;/s&gt;&lt;s&gt;"), ",", "&lt;/s&gt;&lt;s&gt;"), ";", "&lt;/s&gt;&lt;s&gt;") &amp; "&lt;/s&gt;&lt;/t&gt;", "//s[last()-2]")</f>
        <v>80</v>
      </c>
      <c r="Q3240" cm="1">
        <f t="array" ref="Q3240">_xlfn.FILTERXML("&lt;t&gt;&lt;s&gt;" &amp; SUBSTITUTE(SUBSTITUTE(SUBSTITUTE(A3240, "|", "&lt;/s&gt;&lt;s&gt;"), ",", "&lt;/s&gt;&lt;s&gt;"), ";", "&lt;/s&gt;&lt;s&gt;") &amp; "&lt;/s&gt;&lt;/t&gt;", "//s[last()-1]")</f>
        <v>250</v>
      </c>
      <c r="R3240" t="s">
        <v>600</v>
      </c>
      <c r="S3240" s="20">
        <f>Table1[[#This Row],[Qty Sold]]/Table1[[#This Row],[Qty Added]]</f>
        <v>0.5</v>
      </c>
      <c r="T3240" s="19">
        <f>Table1[[#This Row],[Unit Price]]*Table1[[#This Row],[Stock]]</f>
        <v>20000</v>
      </c>
    </row>
    <row r="3241" spans="1:20" x14ac:dyDescent="0.3">
      <c r="A3241" t="s">
        <v>192</v>
      </c>
      <c r="J3241" s="18" t="str">
        <f t="shared" si="200"/>
        <v>11-01-2026</v>
      </c>
      <c r="K3241" t="str">
        <f t="shared" si="201"/>
        <v>SKU141</v>
      </c>
      <c r="L3241" t="str">
        <f t="shared" si="202"/>
        <v>Water Bottle 750ml</v>
      </c>
      <c r="M3241" t="s">
        <v>548</v>
      </c>
      <c r="N3241">
        <f t="shared" si="203"/>
        <v>120</v>
      </c>
      <c r="O3241" cm="1">
        <f t="array" ref="O3241">_xlfn.FILTERXML("&lt;t&gt;&lt;s&gt;" &amp; SUBSTITUTE(SUBSTITUTE(A3241, "|", "&lt;/s&gt;&lt;s&gt;"), ";", "&lt;/s&gt;&lt;s&gt;") &amp; "&lt;/s&gt;&lt;/t&gt;", "//s[last()-2]")</f>
        <v>80</v>
      </c>
      <c r="P3241" cm="1">
        <f t="array" ref="P3241">_xlfn.FILTERXML("&lt;t&gt;&lt;s&gt;" &amp; SUBSTITUTE(SUBSTITUTE(SUBSTITUTE(CLEAN(A3241), "|", "&lt;/s&gt;&lt;s&gt;"), ",", "&lt;/s&gt;&lt;s&gt;"), ";", "&lt;/s&gt;&lt;s&gt;") &amp; "&lt;/s&gt;&lt;/t&gt;", "//s[last()-2]")</f>
        <v>200</v>
      </c>
      <c r="Q3241" cm="1">
        <f t="array" ref="Q3241">_xlfn.FILTERXML("&lt;t&gt;&lt;s&gt;" &amp; SUBSTITUTE(SUBSTITUTE(SUBSTITUTE(A3241, "|", "&lt;/s&gt;&lt;s&gt;"), ",", "&lt;/s&gt;&lt;s&gt;"), ";", "&lt;/s&gt;&lt;s&gt;") &amp; "&lt;/s&gt;&lt;/t&gt;", "//s[last()-1]")</f>
        <v>150</v>
      </c>
      <c r="R3241" t="s">
        <v>588</v>
      </c>
      <c r="S3241" s="20">
        <f>Table1[[#This Row],[Qty Sold]]/Table1[[#This Row],[Qty Added]]</f>
        <v>0.66666666666666663</v>
      </c>
      <c r="T3241" s="19">
        <f>Table1[[#This Row],[Unit Price]]*Table1[[#This Row],[Stock]]</f>
        <v>30000</v>
      </c>
    </row>
    <row r="3242" spans="1:20" x14ac:dyDescent="0.3">
      <c r="A3242" t="s">
        <v>193</v>
      </c>
      <c r="J3242" s="18" t="str">
        <f t="shared" si="200"/>
        <v>12-01-2026</v>
      </c>
      <c r="K3242" t="str">
        <f t="shared" si="201"/>
        <v>SKU142</v>
      </c>
      <c r="L3242" t="str">
        <f t="shared" si="202"/>
        <v>Bottle Set 4pc</v>
      </c>
      <c r="M3242" t="s">
        <v>557</v>
      </c>
      <c r="N3242">
        <f t="shared" si="203"/>
        <v>70</v>
      </c>
      <c r="O3242" cm="1">
        <f t="array" ref="O3242">_xlfn.FILTERXML("&lt;t&gt;&lt;s&gt;" &amp; SUBSTITUTE(SUBSTITUTE(A3242, "|", "&lt;/s&gt;&lt;s&gt;"), ";", "&lt;/s&gt;&lt;s&gt;") &amp; "&lt;/s&gt;&lt;/t&gt;", "//s[last()-2]")</f>
        <v>40</v>
      </c>
      <c r="P3242" cm="1">
        <f t="array" ref="P3242">_xlfn.FILTERXML("&lt;t&gt;&lt;s&gt;" &amp; SUBSTITUTE(SUBSTITUTE(SUBSTITUTE(CLEAN(A3242), "|", "&lt;/s&gt;&lt;s&gt;"), ",", "&lt;/s&gt;&lt;s&gt;"), ";", "&lt;/s&gt;&lt;s&gt;") &amp; "&lt;/s&gt;&lt;/t&gt;", "//s[last()-2]")</f>
        <v>130</v>
      </c>
      <c r="Q3242" cm="1">
        <f t="array" ref="Q3242">_xlfn.FILTERXML("&lt;t&gt;&lt;s&gt;" &amp; SUBSTITUTE(SUBSTITUTE(SUBSTITUTE(A3242, "|", "&lt;/s&gt;&lt;s&gt;"), ",", "&lt;/s&gt;&lt;s&gt;"), ";", "&lt;/s&gt;&lt;s&gt;") &amp; "&lt;/s&gt;&lt;/t&gt;", "//s[last()-1]")</f>
        <v>350</v>
      </c>
      <c r="R3242" t="s">
        <v>597</v>
      </c>
      <c r="S3242" s="20">
        <f>Table1[[#This Row],[Qty Sold]]/Table1[[#This Row],[Qty Added]]</f>
        <v>0.5714285714285714</v>
      </c>
      <c r="T3242" s="19">
        <f>Table1[[#This Row],[Unit Price]]*Table1[[#This Row],[Stock]]</f>
        <v>45500</v>
      </c>
    </row>
    <row r="3243" spans="1:20" x14ac:dyDescent="0.3">
      <c r="A3243" t="s">
        <v>194</v>
      </c>
      <c r="J3243" s="18" t="str">
        <f t="shared" si="200"/>
        <v>13-01-2026</v>
      </c>
      <c r="K3243" t="str">
        <f t="shared" si="201"/>
        <v>SKU143</v>
      </c>
      <c r="L3243" t="str">
        <f t="shared" si="202"/>
        <v>Serving Tray Small</v>
      </c>
      <c r="M3243" t="s">
        <v>554</v>
      </c>
      <c r="N3243">
        <f t="shared" si="203"/>
        <v>30</v>
      </c>
      <c r="O3243" cm="1">
        <f t="array" ref="O3243">_xlfn.FILTERXML("&lt;t&gt;&lt;s&gt;" &amp; SUBSTITUTE(SUBSTITUTE(A3243, "|", "&lt;/s&gt;&lt;s&gt;"), ";", "&lt;/s&gt;&lt;s&gt;") &amp; "&lt;/s&gt;&lt;/t&gt;", "//s[last()-2]")</f>
        <v>15</v>
      </c>
      <c r="P3243" cm="1">
        <f t="array" ref="P3243">_xlfn.FILTERXML("&lt;t&gt;&lt;s&gt;" &amp; SUBSTITUTE(SUBSTITUTE(SUBSTITUTE(CLEAN(A3243), "|", "&lt;/s&gt;&lt;s&gt;"), ",", "&lt;/s&gt;&lt;s&gt;"), ";", "&lt;/s&gt;&lt;s&gt;") &amp; "&lt;/s&gt;&lt;/t&gt;", "//s[last()-2]")</f>
        <v>70</v>
      </c>
      <c r="Q3243" cm="1">
        <f t="array" ref="Q3243">_xlfn.FILTERXML("&lt;t&gt;&lt;s&gt;" &amp; SUBSTITUTE(SUBSTITUTE(SUBSTITUTE(A3243, "|", "&lt;/s&gt;&lt;s&gt;"), ",", "&lt;/s&gt;&lt;s&gt;"), ";", "&lt;/s&gt;&lt;s&gt;") &amp; "&lt;/s&gt;&lt;/t&gt;", "//s[last()-1]")</f>
        <v>400</v>
      </c>
      <c r="R3243" t="s">
        <v>594</v>
      </c>
      <c r="S3243" s="20">
        <f>Table1[[#This Row],[Qty Sold]]/Table1[[#This Row],[Qty Added]]</f>
        <v>0.5</v>
      </c>
      <c r="T3243" s="19">
        <f>Table1[[#This Row],[Unit Price]]*Table1[[#This Row],[Stock]]</f>
        <v>28000</v>
      </c>
    </row>
    <row r="3244" spans="1:20" x14ac:dyDescent="0.3">
      <c r="A3244" t="s">
        <v>195</v>
      </c>
      <c r="J3244" s="18" t="str">
        <f t="shared" si="200"/>
        <v>14-01-2026</v>
      </c>
      <c r="K3244" t="str">
        <f t="shared" si="201"/>
        <v>SKU144</v>
      </c>
      <c r="L3244" t="str">
        <f t="shared" si="202"/>
        <v>Serving tray small</v>
      </c>
      <c r="M3244" t="s">
        <v>554</v>
      </c>
      <c r="N3244">
        <f t="shared" si="203"/>
        <v>20</v>
      </c>
      <c r="O3244" cm="1">
        <f t="array" ref="O3244">_xlfn.FILTERXML("&lt;t&gt;&lt;s&gt;" &amp; SUBSTITUTE(SUBSTITUTE(A3244, "|", "&lt;/s&gt;&lt;s&gt;"), ";", "&lt;/s&gt;&lt;s&gt;") &amp; "&lt;/s&gt;&lt;/t&gt;", "//s[last()-2]")</f>
        <v>10</v>
      </c>
      <c r="P3244" cm="1">
        <f t="array" ref="P3244">_xlfn.FILTERXML("&lt;t&gt;&lt;s&gt;" &amp; SUBSTITUTE(SUBSTITUTE(SUBSTITUTE(CLEAN(A3244), "|", "&lt;/s&gt;&lt;s&gt;"), ",", "&lt;/s&gt;&lt;s&gt;"), ";", "&lt;/s&gt;&lt;s&gt;") &amp; "&lt;/s&gt;&lt;/t&gt;", "//s[last()-2]")</f>
        <v>75</v>
      </c>
      <c r="Q3244" cm="1">
        <f t="array" ref="Q3244">_xlfn.FILTERXML("&lt;t&gt;&lt;s&gt;" &amp; SUBSTITUTE(SUBSTITUTE(SUBSTITUTE(A3244, "|", "&lt;/s&gt;&lt;s&gt;"), ",", "&lt;/s&gt;&lt;s&gt;"), ";", "&lt;/s&gt;&lt;s&gt;") &amp; "&lt;/s&gt;&lt;/t&gt;", "//s[last()-1]")</f>
        <v>400</v>
      </c>
      <c r="R3244" t="s">
        <v>594</v>
      </c>
      <c r="S3244" s="20">
        <f>Table1[[#This Row],[Qty Sold]]/Table1[[#This Row],[Qty Added]]</f>
        <v>0.5</v>
      </c>
      <c r="T3244" s="19">
        <f>Table1[[#This Row],[Unit Price]]*Table1[[#This Row],[Stock]]</f>
        <v>30000</v>
      </c>
    </row>
    <row r="3245" spans="1:20" x14ac:dyDescent="0.3">
      <c r="A3245" t="s">
        <v>196</v>
      </c>
      <c r="J3245" s="18" t="str">
        <f t="shared" si="200"/>
        <v>15-01-2026</v>
      </c>
      <c r="K3245" t="str">
        <f t="shared" si="201"/>
        <v>SKU145</v>
      </c>
      <c r="L3245" t="str">
        <f t="shared" si="202"/>
        <v>Pressure Cooker 2L</v>
      </c>
      <c r="M3245" t="s">
        <v>555</v>
      </c>
      <c r="N3245">
        <f t="shared" si="203"/>
        <v>15</v>
      </c>
      <c r="O3245" cm="1">
        <f t="array" ref="O3245">_xlfn.FILTERXML("&lt;t&gt;&lt;s&gt;" &amp; SUBSTITUTE(SUBSTITUTE(A3245, "|", "&lt;/s&gt;&lt;s&gt;"), ";", "&lt;/s&gt;&lt;s&gt;") &amp; "&lt;/s&gt;&lt;/t&gt;", "//s[last()-2]")</f>
        <v>8</v>
      </c>
      <c r="P3245" cm="1">
        <f t="array" ref="P3245">_xlfn.FILTERXML("&lt;t&gt;&lt;s&gt;" &amp; SUBSTITUTE(SUBSTITUTE(SUBSTITUTE(CLEAN(A3245), "|", "&lt;/s&gt;&lt;s&gt;"), ",", "&lt;/s&gt;&lt;s&gt;"), ";", "&lt;/s&gt;&lt;s&gt;") &amp; "&lt;/s&gt;&lt;/t&gt;", "//s[last()-2]")</f>
        <v>35</v>
      </c>
      <c r="Q3245" cm="1">
        <f t="array" ref="Q3245">_xlfn.FILTERXML("&lt;t&gt;&lt;s&gt;" &amp; SUBSTITUTE(SUBSTITUTE(SUBSTITUTE(A3245, "|", "&lt;/s&gt;&lt;s&gt;"), ",", "&lt;/s&gt;&lt;s&gt;"), ";", "&lt;/s&gt;&lt;s&gt;") &amp; "&lt;/s&gt;&lt;/t&gt;", "//s[last()-1]")</f>
        <v>1300</v>
      </c>
      <c r="R3245" t="s">
        <v>595</v>
      </c>
      <c r="S3245" s="20">
        <f>Table1[[#This Row],[Qty Sold]]/Table1[[#This Row],[Qty Added]]</f>
        <v>0.53333333333333333</v>
      </c>
      <c r="T3245" s="19">
        <f>Table1[[#This Row],[Unit Price]]*Table1[[#This Row],[Stock]]</f>
        <v>45500</v>
      </c>
    </row>
    <row r="3246" spans="1:20" x14ac:dyDescent="0.3">
      <c r="A3246" t="s">
        <v>197</v>
      </c>
      <c r="J3246" s="18" t="str">
        <f t="shared" si="200"/>
        <v>16-01-2026</v>
      </c>
      <c r="K3246" t="str">
        <f t="shared" si="201"/>
        <v>SKU146</v>
      </c>
      <c r="L3246" t="str">
        <f t="shared" si="202"/>
        <v>pressure cooker 2 L</v>
      </c>
      <c r="M3246" t="s">
        <v>567</v>
      </c>
      <c r="N3246">
        <f t="shared" si="203"/>
        <v>10</v>
      </c>
      <c r="O3246" cm="1">
        <f t="array" ref="O3246">_xlfn.FILTERXML("&lt;t&gt;&lt;s&gt;" &amp; SUBSTITUTE(SUBSTITUTE(A3246, "|", "&lt;/s&gt;&lt;s&gt;"), ";", "&lt;/s&gt;&lt;s&gt;") &amp; "&lt;/s&gt;&lt;/t&gt;", "//s[last()-2]")</f>
        <v>5</v>
      </c>
      <c r="P3246" cm="1">
        <f t="array" ref="P3246">_xlfn.FILTERXML("&lt;t&gt;&lt;s&gt;" &amp; SUBSTITUTE(SUBSTITUTE(SUBSTITUTE(CLEAN(A3246), "|", "&lt;/s&gt;&lt;s&gt;"), ",", "&lt;/s&gt;&lt;s&gt;"), ";", "&lt;/s&gt;&lt;s&gt;") &amp; "&lt;/s&gt;&lt;/t&gt;", "//s[last()-2]")</f>
        <v>38</v>
      </c>
      <c r="Q3246" cm="1">
        <f t="array" ref="Q3246">_xlfn.FILTERXML("&lt;t&gt;&lt;s&gt;" &amp; SUBSTITUTE(SUBSTITUTE(SUBSTITUTE(A3246, "|", "&lt;/s&gt;&lt;s&gt;"), ",", "&lt;/s&gt;&lt;s&gt;"), ";", "&lt;/s&gt;&lt;s&gt;") &amp; "&lt;/s&gt;&lt;/t&gt;", "//s[last()-1]")</f>
        <v>1300</v>
      </c>
      <c r="R3246" t="s">
        <v>608</v>
      </c>
      <c r="S3246" s="20">
        <f>Table1[[#This Row],[Qty Sold]]/Table1[[#This Row],[Qty Added]]</f>
        <v>0.5</v>
      </c>
      <c r="T3246" s="19">
        <f>Table1[[#This Row],[Unit Price]]*Table1[[#This Row],[Stock]]</f>
        <v>49400</v>
      </c>
    </row>
    <row r="3247" spans="1:20" x14ac:dyDescent="0.3">
      <c r="A3247" t="s">
        <v>198</v>
      </c>
      <c r="J3247" s="18" t="str">
        <f t="shared" si="200"/>
        <v>17-01-2026</v>
      </c>
      <c r="K3247" t="str">
        <f t="shared" si="201"/>
        <v>SKU147</v>
      </c>
      <c r="L3247" t="str">
        <f t="shared" si="202"/>
        <v>Electric Rice Cooker Mini</v>
      </c>
      <c r="M3247" t="s">
        <v>565</v>
      </c>
      <c r="N3247">
        <f t="shared" si="203"/>
        <v>8</v>
      </c>
      <c r="O3247" cm="1">
        <f t="array" ref="O3247">_xlfn.FILTERXML("&lt;t&gt;&lt;s&gt;" &amp; SUBSTITUTE(SUBSTITUTE(A3247, "|", "&lt;/s&gt;&lt;s&gt;"), ";", "&lt;/s&gt;&lt;s&gt;") &amp; "&lt;/s&gt;&lt;/t&gt;", "//s[last()-2]")</f>
        <v>4</v>
      </c>
      <c r="P3247" cm="1">
        <f t="array" ref="P3247">_xlfn.FILTERXML("&lt;t&gt;&lt;s&gt;" &amp; SUBSTITUTE(SUBSTITUTE(SUBSTITUTE(CLEAN(A3247), "|", "&lt;/s&gt;&lt;s&gt;"), ",", "&lt;/s&gt;&lt;s&gt;"), ";", "&lt;/s&gt;&lt;s&gt;") &amp; "&lt;/s&gt;&lt;/t&gt;", "//s[last()-2]")</f>
        <v>18</v>
      </c>
      <c r="Q3247" cm="1">
        <f t="array" ref="Q3247">_xlfn.FILTERXML("&lt;t&gt;&lt;s&gt;" &amp; SUBSTITUTE(SUBSTITUTE(SUBSTITUTE(A3247, "|", "&lt;/s&gt;&lt;s&gt;"), ",", "&lt;/s&gt;&lt;s&gt;"), ";", "&lt;/s&gt;&lt;s&gt;") &amp; "&lt;/s&gt;&lt;/t&gt;", "//s[last()-1]")</f>
        <v>2000</v>
      </c>
      <c r="R3247" t="s">
        <v>606</v>
      </c>
      <c r="S3247" s="20">
        <f>Table1[[#This Row],[Qty Sold]]/Table1[[#This Row],[Qty Added]]</f>
        <v>0.5</v>
      </c>
      <c r="T3247" s="19">
        <f>Table1[[#This Row],[Unit Price]]*Table1[[#This Row],[Stock]]</f>
        <v>36000</v>
      </c>
    </row>
    <row r="3248" spans="1:20" x14ac:dyDescent="0.3">
      <c r="A3248" t="s">
        <v>199</v>
      </c>
      <c r="J3248" s="18" t="str">
        <f t="shared" si="200"/>
        <v>18-01-2026</v>
      </c>
      <c r="K3248" t="str">
        <f t="shared" si="201"/>
        <v>SKU148</v>
      </c>
      <c r="L3248" t="str">
        <f t="shared" si="202"/>
        <v>Electric rice cooker mini</v>
      </c>
      <c r="M3248" t="s">
        <v>565</v>
      </c>
      <c r="N3248">
        <f t="shared" si="203"/>
        <v>6</v>
      </c>
      <c r="O3248" cm="1">
        <f t="array" ref="O3248">_xlfn.FILTERXML("&lt;t&gt;&lt;s&gt;" &amp; SUBSTITUTE(SUBSTITUTE(A3248, "|", "&lt;/s&gt;&lt;s&gt;"), ";", "&lt;/s&gt;&lt;s&gt;") &amp; "&lt;/s&gt;&lt;/t&gt;", "//s[last()-2]")</f>
        <v>3</v>
      </c>
      <c r="P3248" cm="1">
        <f t="array" ref="P3248">_xlfn.FILTERXML("&lt;t&gt;&lt;s&gt;" &amp; SUBSTITUTE(SUBSTITUTE(SUBSTITUTE(CLEAN(A3248), "|", "&lt;/s&gt;&lt;s&gt;"), ",", "&lt;/s&gt;&lt;s&gt;"), ";", "&lt;/s&gt;&lt;s&gt;") &amp; "&lt;/s&gt;&lt;/t&gt;", "//s[last()-2]")</f>
        <v>20</v>
      </c>
      <c r="Q3248" cm="1">
        <f t="array" ref="Q3248">_xlfn.FILTERXML("&lt;t&gt;&lt;s&gt;" &amp; SUBSTITUTE(SUBSTITUTE(SUBSTITUTE(A3248, "|", "&lt;/s&gt;&lt;s&gt;"), ",", "&lt;/s&gt;&lt;s&gt;"), ";", "&lt;/s&gt;&lt;s&gt;") &amp; "&lt;/s&gt;&lt;/t&gt;", "//s[last()-1]")</f>
        <v>2000</v>
      </c>
      <c r="R3248" t="s">
        <v>606</v>
      </c>
      <c r="S3248" s="20">
        <f>Table1[[#This Row],[Qty Sold]]/Table1[[#This Row],[Qty Added]]</f>
        <v>0.5</v>
      </c>
      <c r="T3248" s="19">
        <f>Table1[[#This Row],[Unit Price]]*Table1[[#This Row],[Stock]]</f>
        <v>40000</v>
      </c>
    </row>
    <row r="3249" spans="1:20" x14ac:dyDescent="0.3">
      <c r="A3249" t="s">
        <v>200</v>
      </c>
      <c r="J3249" s="18" t="str">
        <f t="shared" si="200"/>
        <v>19-01-2026</v>
      </c>
      <c r="K3249" t="str">
        <f t="shared" si="201"/>
        <v>SKU149</v>
      </c>
      <c r="L3249" t="str">
        <f t="shared" si="202"/>
        <v>Mixer Grinder Mini</v>
      </c>
      <c r="M3249" t="s">
        <v>566</v>
      </c>
      <c r="N3249">
        <f t="shared" si="203"/>
        <v>10</v>
      </c>
      <c r="O3249" cm="1">
        <f t="array" ref="O3249">_xlfn.FILTERXML("&lt;t&gt;&lt;s&gt;" &amp; SUBSTITUTE(SUBSTITUTE(A3249, "|", "&lt;/s&gt;&lt;s&gt;"), ";", "&lt;/s&gt;&lt;s&gt;") &amp; "&lt;/s&gt;&lt;/t&gt;", "//s[last()-2]")</f>
        <v>5</v>
      </c>
      <c r="P3249" cm="1">
        <f t="array" ref="P3249">_xlfn.FILTERXML("&lt;t&gt;&lt;s&gt;" &amp; SUBSTITUTE(SUBSTITUTE(SUBSTITUTE(CLEAN(A3249), "|", "&lt;/s&gt;&lt;s&gt;"), ",", "&lt;/s&gt;&lt;s&gt;"), ";", "&lt;/s&gt;&lt;s&gt;") &amp; "&lt;/s&gt;&lt;/t&gt;", "//s[last()-2]")</f>
        <v>22</v>
      </c>
      <c r="Q3249" cm="1">
        <f t="array" ref="Q3249">_xlfn.FILTERXML("&lt;t&gt;&lt;s&gt;" &amp; SUBSTITUTE(SUBSTITUTE(SUBSTITUTE(A3249, "|", "&lt;/s&gt;&lt;s&gt;"), ",", "&lt;/s&gt;&lt;s&gt;"), ";", "&lt;/s&gt;&lt;s&gt;") &amp; "&lt;/s&gt;&lt;/t&gt;", "//s[last()-1]")</f>
        <v>2800</v>
      </c>
      <c r="R3249" t="s">
        <v>607</v>
      </c>
      <c r="S3249" s="20">
        <f>Table1[[#This Row],[Qty Sold]]/Table1[[#This Row],[Qty Added]]</f>
        <v>0.5</v>
      </c>
      <c r="T3249" s="19">
        <f>Table1[[#This Row],[Unit Price]]*Table1[[#This Row],[Stock]]</f>
        <v>61600</v>
      </c>
    </row>
    <row r="3250" spans="1:20" x14ac:dyDescent="0.3">
      <c r="A3250" t="s">
        <v>201</v>
      </c>
      <c r="J3250" s="18" t="str">
        <f t="shared" si="200"/>
        <v>20-01-2026</v>
      </c>
      <c r="K3250" t="str">
        <f t="shared" si="201"/>
        <v>SKU150</v>
      </c>
      <c r="L3250" t="str">
        <f t="shared" si="202"/>
        <v>Mixer grinder mini</v>
      </c>
      <c r="M3250" t="s">
        <v>566</v>
      </c>
      <c r="N3250">
        <f t="shared" si="203"/>
        <v>8</v>
      </c>
      <c r="O3250" cm="1">
        <f t="array" ref="O3250">_xlfn.FILTERXML("&lt;t&gt;&lt;s&gt;" &amp; SUBSTITUTE(SUBSTITUTE(A3250, "|", "&lt;/s&gt;&lt;s&gt;"), ";", "&lt;/s&gt;&lt;s&gt;") &amp; "&lt;/s&gt;&lt;/t&gt;", "//s[last()-2]")</f>
        <v>4</v>
      </c>
      <c r="P3250" cm="1">
        <f t="array" ref="P3250">_xlfn.FILTERXML("&lt;t&gt;&lt;s&gt;" &amp; SUBSTITUTE(SUBSTITUTE(SUBSTITUTE(CLEAN(A3250), "|", "&lt;/s&gt;&lt;s&gt;"), ",", "&lt;/s&gt;&lt;s&gt;"), ";", "&lt;/s&gt;&lt;s&gt;") &amp; "&lt;/s&gt;&lt;/t&gt;", "//s[last()-2]")</f>
        <v>24</v>
      </c>
      <c r="Q3250" cm="1">
        <f t="array" ref="Q3250">_xlfn.FILTERXML("&lt;t&gt;&lt;s&gt;" &amp; SUBSTITUTE(SUBSTITUTE(SUBSTITUTE(A3250, "|", "&lt;/s&gt;&lt;s&gt;"), ",", "&lt;/s&gt;&lt;s&gt;"), ";", "&lt;/s&gt;&lt;s&gt;") &amp; "&lt;/s&gt;&lt;/t&gt;", "//s[last()-1]")</f>
        <v>2800</v>
      </c>
      <c r="R3250" t="s">
        <v>607</v>
      </c>
      <c r="S3250" s="20">
        <f>Table1[[#This Row],[Qty Sold]]/Table1[[#This Row],[Qty Added]]</f>
        <v>0.5</v>
      </c>
      <c r="T3250" s="19">
        <f>Table1[[#This Row],[Unit Price]]*Table1[[#This Row],[Stock]]</f>
        <v>67200</v>
      </c>
    </row>
    <row r="3251" spans="1:20" x14ac:dyDescent="0.3">
      <c r="A3251" t="s">
        <v>202</v>
      </c>
      <c r="J3251" s="18" t="str">
        <f t="shared" si="200"/>
        <v>21-01-2026</v>
      </c>
      <c r="K3251" t="str">
        <f t="shared" si="201"/>
        <v>SKU151</v>
      </c>
      <c r="L3251" t="str">
        <f t="shared" si="202"/>
        <v>Steel Plate Heavy</v>
      </c>
      <c r="M3251" t="s">
        <v>541</v>
      </c>
      <c r="N3251">
        <f t="shared" si="203"/>
        <v>55</v>
      </c>
      <c r="O3251" cm="1">
        <f t="array" ref="O3251">_xlfn.FILTERXML("&lt;t&gt;&lt;s&gt;" &amp; SUBSTITUTE(SUBSTITUTE(A3251, "|", "&lt;/s&gt;&lt;s&gt;"), ";", "&lt;/s&gt;&lt;s&gt;") &amp; "&lt;/s&gt;&lt;/t&gt;", "//s[last()-2]")</f>
        <v>30</v>
      </c>
      <c r="P3251" cm="1">
        <f t="array" ref="P3251">_xlfn.FILTERXML("&lt;t&gt;&lt;s&gt;" &amp; SUBSTITUTE(SUBSTITUTE(SUBSTITUTE(CLEAN(A3251), "|", "&lt;/s&gt;&lt;s&gt;"), ",", "&lt;/s&gt;&lt;s&gt;"), ";", "&lt;/s&gt;&lt;s&gt;") &amp; "&lt;/s&gt;&lt;/t&gt;", "//s[last()-2]")</f>
        <v>140</v>
      </c>
      <c r="Q3251" cm="1">
        <f t="array" ref="Q3251">_xlfn.FILTERXML("&lt;t&gt;&lt;s&gt;" &amp; SUBSTITUTE(SUBSTITUTE(SUBSTITUTE(A3251, "|", "&lt;/s&gt;&lt;s&gt;"), ",", "&lt;/s&gt;&lt;s&gt;"), ";", "&lt;/s&gt;&lt;s&gt;") &amp; "&lt;/s&gt;&lt;/t&gt;", "//s[last()-1]")</f>
        <v>150</v>
      </c>
      <c r="R3251" t="s">
        <v>582</v>
      </c>
      <c r="S3251" s="20">
        <f>Table1[[#This Row],[Qty Sold]]/Table1[[#This Row],[Qty Added]]</f>
        <v>0.54545454545454541</v>
      </c>
      <c r="T3251" s="19">
        <f>Table1[[#This Row],[Unit Price]]*Table1[[#This Row],[Stock]]</f>
        <v>21000</v>
      </c>
    </row>
    <row r="3252" spans="1:20" x14ac:dyDescent="0.3">
      <c r="A3252" t="s">
        <v>203</v>
      </c>
      <c r="J3252" s="18" t="str">
        <f t="shared" si="200"/>
        <v>22-01-2026</v>
      </c>
      <c r="K3252" t="str">
        <f t="shared" si="201"/>
        <v>SKU152</v>
      </c>
      <c r="L3252" t="str">
        <f t="shared" si="202"/>
        <v>Steel plate heavy</v>
      </c>
      <c r="M3252" t="s">
        <v>541</v>
      </c>
      <c r="N3252">
        <f t="shared" si="203"/>
        <v>35</v>
      </c>
      <c r="O3252" cm="1">
        <f t="array" ref="O3252">_xlfn.FILTERXML("&lt;t&gt;&lt;s&gt;" &amp; SUBSTITUTE(SUBSTITUTE(A3252, "|", "&lt;/s&gt;&lt;s&gt;"), ";", "&lt;/s&gt;&lt;s&gt;") &amp; "&lt;/s&gt;&lt;/t&gt;", "//s[last()-2]")</f>
        <v>20</v>
      </c>
      <c r="P3252" cm="1">
        <f t="array" ref="P3252">_xlfn.FILTERXML("&lt;t&gt;&lt;s&gt;" &amp; SUBSTITUTE(SUBSTITUTE(SUBSTITUTE(CLEAN(A3252), "|", "&lt;/s&gt;&lt;s&gt;"), ",", "&lt;/s&gt;&lt;s&gt;"), ";", "&lt;/s&gt;&lt;s&gt;") &amp; "&lt;/s&gt;&lt;/t&gt;", "//s[last()-2]")</f>
        <v>145</v>
      </c>
      <c r="Q3252" cm="1">
        <f t="array" ref="Q3252">_xlfn.FILTERXML("&lt;t&gt;&lt;s&gt;" &amp; SUBSTITUTE(SUBSTITUTE(SUBSTITUTE(A3252, "|", "&lt;/s&gt;&lt;s&gt;"), ",", "&lt;/s&gt;&lt;s&gt;"), ";", "&lt;/s&gt;&lt;s&gt;") &amp; "&lt;/s&gt;&lt;/t&gt;", "//s[last()-1]")</f>
        <v>150</v>
      </c>
      <c r="R3252" t="s">
        <v>582</v>
      </c>
      <c r="S3252" s="20">
        <f>Table1[[#This Row],[Qty Sold]]/Table1[[#This Row],[Qty Added]]</f>
        <v>0.5714285714285714</v>
      </c>
      <c r="T3252" s="19">
        <f>Table1[[#This Row],[Unit Price]]*Table1[[#This Row],[Stock]]</f>
        <v>21750</v>
      </c>
    </row>
    <row r="3253" spans="1:20" x14ac:dyDescent="0.3">
      <c r="A3253" t="s">
        <v>204</v>
      </c>
      <c r="J3253" s="18" t="str">
        <f t="shared" si="200"/>
        <v>23-01-2026</v>
      </c>
      <c r="K3253" t="str">
        <f t="shared" si="201"/>
        <v>SKU153</v>
      </c>
      <c r="L3253" t="str">
        <f t="shared" si="202"/>
        <v>Glass Set Heavy</v>
      </c>
      <c r="M3253" t="s">
        <v>545</v>
      </c>
      <c r="N3253">
        <f t="shared" si="203"/>
        <v>22</v>
      </c>
      <c r="O3253" cm="1">
        <f t="array" ref="O3253">_xlfn.FILTERXML("&lt;t&gt;&lt;s&gt;" &amp; SUBSTITUTE(SUBSTITUTE(A3253, "|", "&lt;/s&gt;&lt;s&gt;"), ";", "&lt;/s&gt;&lt;s&gt;") &amp; "&lt;/s&gt;&lt;/t&gt;", "//s[last()-2]")</f>
        <v>10</v>
      </c>
      <c r="P3253" cm="1">
        <f t="array" ref="P3253">_xlfn.FILTERXML("&lt;t&gt;&lt;s&gt;" &amp; SUBSTITUTE(SUBSTITUTE(SUBSTITUTE(CLEAN(A3253), "|", "&lt;/s&gt;&lt;s&gt;"), ",", "&lt;/s&gt;&lt;s&gt;"), ";", "&lt;/s&gt;&lt;s&gt;") &amp; "&lt;/s&gt;&lt;/t&gt;", "//s[last()-2]")</f>
        <v>60</v>
      </c>
      <c r="Q3253" cm="1">
        <f t="array" ref="Q3253">_xlfn.FILTERXML("&lt;t&gt;&lt;s&gt;" &amp; SUBSTITUTE(SUBSTITUTE(SUBSTITUTE(A3253, "|", "&lt;/s&gt;&lt;s&gt;"), ",", "&lt;/s&gt;&lt;s&gt;"), ";", "&lt;/s&gt;&lt;s&gt;") &amp; "&lt;/s&gt;&lt;/t&gt;", "//s[last()-1]")</f>
        <v>400</v>
      </c>
      <c r="R3253" t="s">
        <v>585</v>
      </c>
      <c r="S3253" s="20">
        <f>Table1[[#This Row],[Qty Sold]]/Table1[[#This Row],[Qty Added]]</f>
        <v>0.45454545454545453</v>
      </c>
      <c r="T3253" s="19">
        <f>Table1[[#This Row],[Unit Price]]*Table1[[#This Row],[Stock]]</f>
        <v>24000</v>
      </c>
    </row>
    <row r="3254" spans="1:20" x14ac:dyDescent="0.3">
      <c r="A3254" t="s">
        <v>205</v>
      </c>
      <c r="J3254" s="18" t="str">
        <f t="shared" si="200"/>
        <v>24-01-2026</v>
      </c>
      <c r="K3254" t="str">
        <f t="shared" si="201"/>
        <v>SKU154</v>
      </c>
      <c r="L3254" t="str">
        <f t="shared" si="202"/>
        <v>Plastic Bucket Heavy</v>
      </c>
      <c r="M3254" t="s">
        <v>544</v>
      </c>
      <c r="N3254">
        <f t="shared" si="203"/>
        <v>45</v>
      </c>
      <c r="O3254" cm="1">
        <f t="array" ref="O3254">_xlfn.FILTERXML("&lt;t&gt;&lt;s&gt;" &amp; SUBSTITUTE(SUBSTITUTE(A3254, "|", "&lt;/s&gt;&lt;s&gt;"), ";", "&lt;/s&gt;&lt;s&gt;") &amp; "&lt;/s&gt;&lt;/t&gt;", "//s[last()-2]")</f>
        <v>25</v>
      </c>
      <c r="P3254" cm="1">
        <f t="array" ref="P3254">_xlfn.FILTERXML("&lt;t&gt;&lt;s&gt;" &amp; SUBSTITUTE(SUBSTITUTE(SUBSTITUTE(CLEAN(A3254), "|", "&lt;/s&gt;&lt;s&gt;"), ",", "&lt;/s&gt;&lt;s&gt;"), ";", "&lt;/s&gt;&lt;s&gt;") &amp; "&lt;/s&gt;&lt;/t&gt;", "//s[last()-2]")</f>
        <v>110</v>
      </c>
      <c r="Q3254" cm="1">
        <f t="array" ref="Q3254">_xlfn.FILTERXML("&lt;t&gt;&lt;s&gt;" &amp; SUBSTITUTE(SUBSTITUTE(SUBSTITUTE(A3254, "|", "&lt;/s&gt;&lt;s&gt;"), ",", "&lt;/s&gt;&lt;s&gt;"), ";", "&lt;/s&gt;&lt;s&gt;") &amp; "&lt;/s&gt;&lt;/t&gt;", "//s[last()-1]")</f>
        <v>180</v>
      </c>
      <c r="R3254" t="s">
        <v>584</v>
      </c>
      <c r="S3254" s="20">
        <f>Table1[[#This Row],[Qty Sold]]/Table1[[#This Row],[Qty Added]]</f>
        <v>0.55555555555555558</v>
      </c>
      <c r="T3254" s="19">
        <f>Table1[[#This Row],[Unit Price]]*Table1[[#This Row],[Stock]]</f>
        <v>19800</v>
      </c>
    </row>
    <row r="3255" spans="1:20" x14ac:dyDescent="0.3">
      <c r="A3255" t="s">
        <v>206</v>
      </c>
      <c r="J3255" s="18" t="str">
        <f t="shared" si="200"/>
        <v>25-01-2026</v>
      </c>
      <c r="K3255" t="str">
        <f t="shared" si="201"/>
        <v>SKU155</v>
      </c>
      <c r="L3255" t="str">
        <f t="shared" si="202"/>
        <v>Plastic bucket heavy</v>
      </c>
      <c r="M3255" t="s">
        <v>544</v>
      </c>
      <c r="N3255">
        <f t="shared" si="203"/>
        <v>30</v>
      </c>
      <c r="O3255" cm="1">
        <f t="array" ref="O3255">_xlfn.FILTERXML("&lt;t&gt;&lt;s&gt;" &amp; SUBSTITUTE(SUBSTITUTE(A3255, "|", "&lt;/s&gt;&lt;s&gt;"), ";", "&lt;/s&gt;&lt;s&gt;") &amp; "&lt;/s&gt;&lt;/t&gt;", "//s[last()-2]")</f>
        <v>15</v>
      </c>
      <c r="P3255" cm="1">
        <f t="array" ref="P3255">_xlfn.FILTERXML("&lt;t&gt;&lt;s&gt;" &amp; SUBSTITUTE(SUBSTITUTE(SUBSTITUTE(CLEAN(A3255), "|", "&lt;/s&gt;&lt;s&gt;"), ",", "&lt;/s&gt;&lt;s&gt;"), ";", "&lt;/s&gt;&lt;s&gt;") &amp; "&lt;/s&gt;&lt;/t&gt;", "//s[last()-2]")</f>
        <v>115</v>
      </c>
      <c r="Q3255" cm="1">
        <f t="array" ref="Q3255">_xlfn.FILTERXML("&lt;t&gt;&lt;s&gt;" &amp; SUBSTITUTE(SUBSTITUTE(SUBSTITUTE(A3255, "|", "&lt;/s&gt;&lt;s&gt;"), ",", "&lt;/s&gt;&lt;s&gt;"), ";", "&lt;/s&gt;&lt;s&gt;") &amp; "&lt;/s&gt;&lt;/t&gt;", "//s[last()-1]")</f>
        <v>180</v>
      </c>
      <c r="R3255" t="s">
        <v>584</v>
      </c>
      <c r="S3255" s="20">
        <f>Table1[[#This Row],[Qty Sold]]/Table1[[#This Row],[Qty Added]]</f>
        <v>0.5</v>
      </c>
      <c r="T3255" s="19">
        <f>Table1[[#This Row],[Unit Price]]*Table1[[#This Row],[Stock]]</f>
        <v>20700</v>
      </c>
    </row>
    <row r="3256" spans="1:20" x14ac:dyDescent="0.3">
      <c r="A3256" t="s">
        <v>207</v>
      </c>
      <c r="J3256" s="18" t="str">
        <f t="shared" si="200"/>
        <v>26-01-2026</v>
      </c>
      <c r="K3256" t="str">
        <f t="shared" si="201"/>
        <v>SKU156</v>
      </c>
      <c r="L3256" t="str">
        <f t="shared" si="202"/>
        <v>Frying Pan Basic</v>
      </c>
      <c r="M3256" t="s">
        <v>547</v>
      </c>
      <c r="N3256">
        <f t="shared" si="203"/>
        <v>40</v>
      </c>
      <c r="O3256" cm="1">
        <f t="array" ref="O3256">_xlfn.FILTERXML("&lt;t&gt;&lt;s&gt;" &amp; SUBSTITUTE(SUBSTITUTE(A3256, "|", "&lt;/s&gt;&lt;s&gt;"), ";", "&lt;/s&gt;&lt;s&gt;") &amp; "&lt;/s&gt;&lt;/t&gt;", "//s[last()-2]")</f>
        <v>22</v>
      </c>
      <c r="P3256" cm="1">
        <f t="array" ref="P3256">_xlfn.FILTERXML("&lt;t&gt;&lt;s&gt;" &amp; SUBSTITUTE(SUBSTITUTE(SUBSTITUTE(CLEAN(A3256), "|", "&lt;/s&gt;&lt;s&gt;"), ",", "&lt;/s&gt;&lt;s&gt;"), ";", "&lt;/s&gt;&lt;s&gt;") &amp; "&lt;/s&gt;&lt;/t&gt;", "//s[last()-2]")</f>
        <v>95</v>
      </c>
      <c r="Q3256" cm="1">
        <f t="array" ref="Q3256">_xlfn.FILTERXML("&lt;t&gt;&lt;s&gt;" &amp; SUBSTITUTE(SUBSTITUTE(SUBSTITUTE(A3256, "|", "&lt;/s&gt;&lt;s&gt;"), ",", "&lt;/s&gt;&lt;s&gt;"), ";", "&lt;/s&gt;&lt;s&gt;") &amp; "&lt;/s&gt;&lt;/t&gt;", "//s[last()-1]")</f>
        <v>800</v>
      </c>
      <c r="R3256" t="s">
        <v>587</v>
      </c>
      <c r="S3256" s="20">
        <f>Table1[[#This Row],[Qty Sold]]/Table1[[#This Row],[Qty Added]]</f>
        <v>0.55000000000000004</v>
      </c>
      <c r="T3256" s="19">
        <f>Table1[[#This Row],[Unit Price]]*Table1[[#This Row],[Stock]]</f>
        <v>76000</v>
      </c>
    </row>
    <row r="3257" spans="1:20" x14ac:dyDescent="0.3">
      <c r="A3257" t="s">
        <v>208</v>
      </c>
      <c r="J3257" s="18" t="str">
        <f t="shared" si="200"/>
        <v>27-01-2026</v>
      </c>
      <c r="K3257" t="str">
        <f t="shared" si="201"/>
        <v>SKU157</v>
      </c>
      <c r="L3257" t="str">
        <f t="shared" si="202"/>
        <v>frying pan basic</v>
      </c>
      <c r="M3257" t="s">
        <v>568</v>
      </c>
      <c r="N3257">
        <f t="shared" si="203"/>
        <v>30</v>
      </c>
      <c r="O3257" cm="1">
        <f t="array" ref="O3257">_xlfn.FILTERXML("&lt;t&gt;&lt;s&gt;" &amp; SUBSTITUTE(SUBSTITUTE(A3257, "|", "&lt;/s&gt;&lt;s&gt;"), ";", "&lt;/s&gt;&lt;s&gt;") &amp; "&lt;/s&gt;&lt;/t&gt;", "//s[last()-2]")</f>
        <v>15</v>
      </c>
      <c r="P3257" cm="1">
        <f t="array" ref="P3257">_xlfn.FILTERXML("&lt;t&gt;&lt;s&gt;" &amp; SUBSTITUTE(SUBSTITUTE(SUBSTITUTE(CLEAN(A3257), "|", "&lt;/s&gt;&lt;s&gt;"), ",", "&lt;/s&gt;&lt;s&gt;"), ";", "&lt;/s&gt;&lt;s&gt;") &amp; "&lt;/s&gt;&lt;/t&gt;", "//s[last()-2]")</f>
        <v>100</v>
      </c>
      <c r="Q3257" cm="1">
        <f t="array" ref="Q3257">_xlfn.FILTERXML("&lt;t&gt;&lt;s&gt;" &amp; SUBSTITUTE(SUBSTITUTE(SUBSTITUTE(A3257, "|", "&lt;/s&gt;&lt;s&gt;"), ",", "&lt;/s&gt;&lt;s&gt;"), ";", "&lt;/s&gt;&lt;s&gt;") &amp; "&lt;/s&gt;&lt;/t&gt;", "//s[last()-1]")</f>
        <v>800</v>
      </c>
      <c r="R3257" t="s">
        <v>609</v>
      </c>
      <c r="S3257" s="20">
        <f>Table1[[#This Row],[Qty Sold]]/Table1[[#This Row],[Qty Added]]</f>
        <v>0.5</v>
      </c>
      <c r="T3257" s="19">
        <f>Table1[[#This Row],[Unit Price]]*Table1[[#This Row],[Stock]]</f>
        <v>80000</v>
      </c>
    </row>
    <row r="3258" spans="1:20" x14ac:dyDescent="0.3">
      <c r="A3258" t="s">
        <v>209</v>
      </c>
      <c r="J3258" s="18" t="str">
        <f t="shared" si="200"/>
        <v>28-01-2026</v>
      </c>
      <c r="K3258" t="str">
        <f t="shared" si="201"/>
        <v>SKU158</v>
      </c>
      <c r="L3258" t="str">
        <f t="shared" si="202"/>
        <v>Spatula Basic</v>
      </c>
      <c r="M3258" t="s">
        <v>558</v>
      </c>
      <c r="N3258">
        <f t="shared" si="203"/>
        <v>60</v>
      </c>
      <c r="O3258" cm="1">
        <f t="array" ref="O3258">_xlfn.FILTERXML("&lt;t&gt;&lt;s&gt;" &amp; SUBSTITUTE(SUBSTITUTE(A3258, "|", "&lt;/s&gt;&lt;s&gt;"), ";", "&lt;/s&gt;&lt;s&gt;") &amp; "&lt;/s&gt;&lt;/t&gt;", "//s[last()-2]")</f>
        <v>35</v>
      </c>
      <c r="P3258" cm="1">
        <f t="array" ref="P3258">_xlfn.FILTERXML("&lt;t&gt;&lt;s&gt;" &amp; SUBSTITUTE(SUBSTITUTE(SUBSTITUTE(CLEAN(A3258), "|", "&lt;/s&gt;&lt;s&gt;"), ",", "&lt;/s&gt;&lt;s&gt;"), ";", "&lt;/s&gt;&lt;s&gt;") &amp; "&lt;/s&gt;&lt;/t&gt;", "//s[last()-2]")</f>
        <v>130</v>
      </c>
      <c r="Q3258" cm="1">
        <f t="array" ref="Q3258">_xlfn.FILTERXML("&lt;t&gt;&lt;s&gt;" &amp; SUBSTITUTE(SUBSTITUTE(SUBSTITUTE(A3258, "|", "&lt;/s&gt;&lt;s&gt;"), ",", "&lt;/s&gt;&lt;s&gt;"), ";", "&lt;/s&gt;&lt;s&gt;") &amp; "&lt;/s&gt;&lt;/t&gt;", "//s[last()-1]")</f>
        <v>100</v>
      </c>
      <c r="R3258" t="s">
        <v>598</v>
      </c>
      <c r="S3258" s="20">
        <f>Table1[[#This Row],[Qty Sold]]/Table1[[#This Row],[Qty Added]]</f>
        <v>0.58333333333333337</v>
      </c>
      <c r="T3258" s="19">
        <f>Table1[[#This Row],[Unit Price]]*Table1[[#This Row],[Stock]]</f>
        <v>13000</v>
      </c>
    </row>
    <row r="3259" spans="1:20" x14ac:dyDescent="0.3">
      <c r="A3259" t="s">
        <v>210</v>
      </c>
      <c r="J3259" s="18" t="str">
        <f t="shared" si="200"/>
        <v>29-01-2026</v>
      </c>
      <c r="K3259" t="str">
        <f t="shared" si="201"/>
        <v>SKU159</v>
      </c>
      <c r="L3259" t="str">
        <f t="shared" si="202"/>
        <v>Spatula basic</v>
      </c>
      <c r="M3259" t="s">
        <v>558</v>
      </c>
      <c r="N3259">
        <f t="shared" si="203"/>
        <v>40</v>
      </c>
      <c r="O3259" cm="1">
        <f t="array" ref="O3259">_xlfn.FILTERXML("&lt;t&gt;&lt;s&gt;" &amp; SUBSTITUTE(SUBSTITUTE(A3259, "|", "&lt;/s&gt;&lt;s&gt;"), ";", "&lt;/s&gt;&lt;s&gt;") &amp; "&lt;/s&gt;&lt;/t&gt;", "//s[last()-2]")</f>
        <v>20</v>
      </c>
      <c r="P3259" cm="1">
        <f t="array" ref="P3259">_xlfn.FILTERXML("&lt;t&gt;&lt;s&gt;" &amp; SUBSTITUTE(SUBSTITUTE(SUBSTITUTE(CLEAN(A3259), "|", "&lt;/s&gt;&lt;s&gt;"), ",", "&lt;/s&gt;&lt;s&gt;"), ";", "&lt;/s&gt;&lt;s&gt;") &amp; "&lt;/s&gt;&lt;/t&gt;", "//s[last()-2]")</f>
        <v>135</v>
      </c>
      <c r="Q3259" cm="1">
        <f t="array" ref="Q3259">_xlfn.FILTERXML("&lt;t&gt;&lt;s&gt;" &amp; SUBSTITUTE(SUBSTITUTE(SUBSTITUTE(A3259, "|", "&lt;/s&gt;&lt;s&gt;"), ",", "&lt;/s&gt;&lt;s&gt;"), ";", "&lt;/s&gt;&lt;s&gt;") &amp; "&lt;/s&gt;&lt;/t&gt;", "//s[last()-1]")</f>
        <v>100</v>
      </c>
      <c r="R3259" t="s">
        <v>598</v>
      </c>
      <c r="S3259" s="20">
        <f>Table1[[#This Row],[Qty Sold]]/Table1[[#This Row],[Qty Added]]</f>
        <v>0.5</v>
      </c>
      <c r="T3259" s="19">
        <f>Table1[[#This Row],[Unit Price]]*Table1[[#This Row],[Stock]]</f>
        <v>13500</v>
      </c>
    </row>
    <row r="3260" spans="1:20" x14ac:dyDescent="0.3">
      <c r="A3260" t="s">
        <v>211</v>
      </c>
      <c r="J3260" s="18" t="str">
        <f t="shared" si="200"/>
        <v>30-01-2026</v>
      </c>
      <c r="K3260" t="str">
        <f t="shared" si="201"/>
        <v>SKU160</v>
      </c>
      <c r="L3260" t="str">
        <f t="shared" si="202"/>
        <v>Knife Utility</v>
      </c>
      <c r="M3260" t="s">
        <v>550</v>
      </c>
      <c r="N3260">
        <f t="shared" si="203"/>
        <v>28</v>
      </c>
      <c r="O3260" cm="1">
        <f t="array" ref="O3260">_xlfn.FILTERXML("&lt;t&gt;&lt;s&gt;" &amp; SUBSTITUTE(SUBSTITUTE(A3260, "|", "&lt;/s&gt;&lt;s&gt;"), ";", "&lt;/s&gt;&lt;s&gt;") &amp; "&lt;/s&gt;&lt;/t&gt;", "//s[last()-2]")</f>
        <v>14</v>
      </c>
      <c r="P3260" cm="1">
        <f t="array" ref="P3260">_xlfn.FILTERXML("&lt;t&gt;&lt;s&gt;" &amp; SUBSTITUTE(SUBSTITUTE(SUBSTITUTE(CLEAN(A3260), "|", "&lt;/s&gt;&lt;s&gt;"), ",", "&lt;/s&gt;&lt;s&gt;"), ";", "&lt;/s&gt;&lt;s&gt;") &amp; "&lt;/s&gt;&lt;/t&gt;", "//s[last()-2]")</f>
        <v>70</v>
      </c>
      <c r="Q3260" cm="1">
        <f t="array" ref="Q3260">_xlfn.FILTERXML("&lt;t&gt;&lt;s&gt;" &amp; SUBSTITUTE(SUBSTITUTE(SUBSTITUTE(A3260, "|", "&lt;/s&gt;&lt;s&gt;"), ",", "&lt;/s&gt;&lt;s&gt;"), ";", "&lt;/s&gt;&lt;s&gt;") &amp; "&lt;/s&gt;&lt;/t&gt;", "//s[last()-1]")</f>
        <v>500</v>
      </c>
      <c r="R3260" t="s">
        <v>590</v>
      </c>
      <c r="S3260" s="20">
        <f>Table1[[#This Row],[Qty Sold]]/Table1[[#This Row],[Qty Added]]</f>
        <v>0.5</v>
      </c>
      <c r="T3260" s="19">
        <f>Table1[[#This Row],[Unit Price]]*Table1[[#This Row],[Stock]]</f>
        <v>35000</v>
      </c>
    </row>
    <row r="3261" spans="1:20" x14ac:dyDescent="0.3">
      <c r="A3261" t="s">
        <v>212</v>
      </c>
      <c r="J3261" s="18" t="str">
        <f t="shared" si="200"/>
        <v>31-01-2026</v>
      </c>
      <c r="K3261" t="str">
        <f t="shared" si="201"/>
        <v>SKU161</v>
      </c>
      <c r="L3261" t="str">
        <f t="shared" si="202"/>
        <v>knife utility</v>
      </c>
      <c r="M3261" t="s">
        <v>569</v>
      </c>
      <c r="N3261">
        <f t="shared" si="203"/>
        <v>18</v>
      </c>
      <c r="O3261" cm="1">
        <f t="array" ref="O3261">_xlfn.FILTERXML("&lt;t&gt;&lt;s&gt;" &amp; SUBSTITUTE(SUBSTITUTE(A3261, "|", "&lt;/s&gt;&lt;s&gt;"), ";", "&lt;/s&gt;&lt;s&gt;") &amp; "&lt;/s&gt;&lt;/t&gt;", "//s[last()-2]")</f>
        <v>9</v>
      </c>
      <c r="P3261" cm="1">
        <f t="array" ref="P3261">_xlfn.FILTERXML("&lt;t&gt;&lt;s&gt;" &amp; SUBSTITUTE(SUBSTITUTE(SUBSTITUTE(CLEAN(A3261), "|", "&lt;/s&gt;&lt;s&gt;"), ",", "&lt;/s&gt;&lt;s&gt;"), ";", "&lt;/s&gt;&lt;s&gt;") &amp; "&lt;/s&gt;&lt;/t&gt;", "//s[last()-2]")</f>
        <v>72</v>
      </c>
      <c r="Q3261" cm="1">
        <f t="array" ref="Q3261">_xlfn.FILTERXML("&lt;t&gt;&lt;s&gt;" &amp; SUBSTITUTE(SUBSTITUTE(SUBSTITUTE(A3261, "|", "&lt;/s&gt;&lt;s&gt;"), ",", "&lt;/s&gt;&lt;s&gt;"), ";", "&lt;/s&gt;&lt;s&gt;") &amp; "&lt;/s&gt;&lt;/t&gt;", "//s[last()-1]")</f>
        <v>500</v>
      </c>
      <c r="R3261" t="s">
        <v>610</v>
      </c>
      <c r="S3261" s="20">
        <f>Table1[[#This Row],[Qty Sold]]/Table1[[#This Row],[Qty Added]]</f>
        <v>0.5</v>
      </c>
      <c r="T3261" s="19">
        <f>Table1[[#This Row],[Unit Price]]*Table1[[#This Row],[Stock]]</f>
        <v>36000</v>
      </c>
    </row>
    <row r="3262" spans="1:20" x14ac:dyDescent="0.3">
      <c r="A3262" t="s">
        <v>213</v>
      </c>
      <c r="J3262" s="18" t="str">
        <f t="shared" si="200"/>
        <v>01-02-2026</v>
      </c>
      <c r="K3262" t="str">
        <f t="shared" si="201"/>
        <v>SKU162</v>
      </c>
      <c r="L3262" t="str">
        <f t="shared" si="202"/>
        <v>Cutlery Set Basic Plus</v>
      </c>
      <c r="M3262" t="s">
        <v>551</v>
      </c>
      <c r="N3262">
        <f t="shared" si="203"/>
        <v>35</v>
      </c>
      <c r="O3262" cm="1">
        <f t="array" ref="O3262">_xlfn.FILTERXML("&lt;t&gt;&lt;s&gt;" &amp; SUBSTITUTE(SUBSTITUTE(A3262, "|", "&lt;/s&gt;&lt;s&gt;"), ";", "&lt;/s&gt;&lt;s&gt;") &amp; "&lt;/s&gt;&lt;/t&gt;", "//s[last()-2]")</f>
        <v>20</v>
      </c>
      <c r="P3262" cm="1">
        <f t="array" ref="P3262">_xlfn.FILTERXML("&lt;t&gt;&lt;s&gt;" &amp; SUBSTITUTE(SUBSTITUTE(SUBSTITUTE(CLEAN(A3262), "|", "&lt;/s&gt;&lt;s&gt;"), ",", "&lt;/s&gt;&lt;s&gt;"), ";", "&lt;/s&gt;&lt;s&gt;") &amp; "&lt;/s&gt;&lt;/t&gt;", "//s[last()-2]")</f>
        <v>85</v>
      </c>
      <c r="Q3262" cm="1">
        <f t="array" ref="Q3262">_xlfn.FILTERXML("&lt;t&gt;&lt;s&gt;" &amp; SUBSTITUTE(SUBSTITUTE(SUBSTITUTE(A3262, "|", "&lt;/s&gt;&lt;s&gt;"), ",", "&lt;/s&gt;&lt;s&gt;"), ";", "&lt;/s&gt;&lt;s&gt;") &amp; "&lt;/s&gt;&lt;/t&gt;", "//s[last()-1]")</f>
        <v>700</v>
      </c>
      <c r="R3262" t="s">
        <v>591</v>
      </c>
      <c r="S3262" s="20">
        <f>Table1[[#This Row],[Qty Sold]]/Table1[[#This Row],[Qty Added]]</f>
        <v>0.5714285714285714</v>
      </c>
      <c r="T3262" s="19">
        <f>Table1[[#This Row],[Unit Price]]*Table1[[#This Row],[Stock]]</f>
        <v>59500</v>
      </c>
    </row>
    <row r="3263" spans="1:20" x14ac:dyDescent="0.3">
      <c r="A3263" t="s">
        <v>214</v>
      </c>
      <c r="J3263" s="18" t="str">
        <f t="shared" si="200"/>
        <v>02-02-2026</v>
      </c>
      <c r="K3263" t="str">
        <f t="shared" si="201"/>
        <v>SKU163</v>
      </c>
      <c r="L3263" t="str">
        <f t="shared" si="202"/>
        <v>Glass Bowl Basic</v>
      </c>
      <c r="M3263" t="s">
        <v>545</v>
      </c>
      <c r="N3263">
        <f t="shared" si="203"/>
        <v>18</v>
      </c>
      <c r="O3263" cm="1">
        <f t="array" ref="O3263">_xlfn.FILTERXML("&lt;t&gt;&lt;s&gt;" &amp; SUBSTITUTE(SUBSTITUTE(A3263, "|", "&lt;/s&gt;&lt;s&gt;"), ";", "&lt;/s&gt;&lt;s&gt;") &amp; "&lt;/s&gt;&lt;/t&gt;", "//s[last()-2]")</f>
        <v>9</v>
      </c>
      <c r="P3263" cm="1">
        <f t="array" ref="P3263">_xlfn.FILTERXML("&lt;t&gt;&lt;s&gt;" &amp; SUBSTITUTE(SUBSTITUTE(SUBSTITUTE(CLEAN(A3263), "|", "&lt;/s&gt;&lt;s&gt;"), ",", "&lt;/s&gt;&lt;s&gt;"), ";", "&lt;/s&gt;&lt;s&gt;") &amp; "&lt;/s&gt;&lt;/t&gt;", "//s[last()-2]")</f>
        <v>55</v>
      </c>
      <c r="Q3263" cm="1">
        <f t="array" ref="Q3263">_xlfn.FILTERXML("&lt;t&gt;&lt;s&gt;" &amp; SUBSTITUTE(SUBSTITUTE(SUBSTITUTE(A3263, "|", "&lt;/s&gt;&lt;s&gt;"), ",", "&lt;/s&gt;&lt;s&gt;"), ";", "&lt;/s&gt;&lt;s&gt;") &amp; "&lt;/s&gt;&lt;/t&gt;", "//s[last()-1]")</f>
        <v>250</v>
      </c>
      <c r="R3263" t="s">
        <v>585</v>
      </c>
      <c r="S3263" s="20">
        <f>Table1[[#This Row],[Qty Sold]]/Table1[[#This Row],[Qty Added]]</f>
        <v>0.5</v>
      </c>
      <c r="T3263" s="19">
        <f>Table1[[#This Row],[Unit Price]]*Table1[[#This Row],[Stock]]</f>
        <v>13750</v>
      </c>
    </row>
    <row r="3264" spans="1:20" x14ac:dyDescent="0.3">
      <c r="A3264" t="s">
        <v>215</v>
      </c>
      <c r="J3264" s="18" t="str">
        <f t="shared" si="200"/>
        <v>03-02-2026</v>
      </c>
      <c r="K3264" t="str">
        <f t="shared" si="201"/>
        <v>SKU164</v>
      </c>
      <c r="L3264" t="str">
        <f t="shared" si="202"/>
        <v>Storage Container Medium</v>
      </c>
      <c r="M3264" t="s">
        <v>553</v>
      </c>
      <c r="N3264">
        <f t="shared" si="203"/>
        <v>55</v>
      </c>
      <c r="O3264" cm="1">
        <f t="array" ref="O3264">_xlfn.FILTERXML("&lt;t&gt;&lt;s&gt;" &amp; SUBSTITUTE(SUBSTITUTE(A3264, "|", "&lt;/s&gt;&lt;s&gt;"), ";", "&lt;/s&gt;&lt;s&gt;") &amp; "&lt;/s&gt;&lt;/t&gt;", "//s[last()-2]")</f>
        <v>30</v>
      </c>
      <c r="P3264" cm="1">
        <f t="array" ref="P3264">_xlfn.FILTERXML("&lt;t&gt;&lt;s&gt;" &amp; SUBSTITUTE(SUBSTITUTE(SUBSTITUTE(CLEAN(A3264), "|", "&lt;/s&gt;&lt;s&gt;"), ",", "&lt;/s&gt;&lt;s&gt;"), ";", "&lt;/s&gt;&lt;s&gt;") &amp; "&lt;/s&gt;&lt;/t&gt;", "//s[last()-2]")</f>
        <v>120</v>
      </c>
      <c r="Q3264" cm="1">
        <f t="array" ref="Q3264">_xlfn.FILTERXML("&lt;t&gt;&lt;s&gt;" &amp; SUBSTITUTE(SUBSTITUTE(SUBSTITUTE(A3264, "|", "&lt;/s&gt;&lt;s&gt;"), ",", "&lt;/s&gt;&lt;s&gt;"), ";", "&lt;/s&gt;&lt;s&gt;") &amp; "&lt;/s&gt;&lt;/t&gt;", "//s[last()-1]")</f>
        <v>280</v>
      </c>
      <c r="R3264" t="s">
        <v>593</v>
      </c>
      <c r="S3264" s="20">
        <f>Table1[[#This Row],[Qty Sold]]/Table1[[#This Row],[Qty Added]]</f>
        <v>0.54545454545454541</v>
      </c>
      <c r="T3264" s="19">
        <f>Table1[[#This Row],[Unit Price]]*Table1[[#This Row],[Stock]]</f>
        <v>33600</v>
      </c>
    </row>
    <row r="3265" spans="1:20" x14ac:dyDescent="0.3">
      <c r="A3265" t="s">
        <v>216</v>
      </c>
      <c r="J3265" s="18" t="str">
        <f t="shared" si="200"/>
        <v>04-02-2026</v>
      </c>
      <c r="K3265" t="str">
        <f t="shared" si="201"/>
        <v>SKU165</v>
      </c>
      <c r="L3265" t="str">
        <f t="shared" si="202"/>
        <v>storage container medium</v>
      </c>
      <c r="M3265" t="s">
        <v>570</v>
      </c>
      <c r="N3265">
        <f t="shared" si="203"/>
        <v>35</v>
      </c>
      <c r="O3265" cm="1">
        <f t="array" ref="O3265">_xlfn.FILTERXML("&lt;t&gt;&lt;s&gt;" &amp; SUBSTITUTE(SUBSTITUTE(A3265, "|", "&lt;/s&gt;&lt;s&gt;"), ";", "&lt;/s&gt;&lt;s&gt;") &amp; "&lt;/s&gt;&lt;/t&gt;", "//s[last()-2]")</f>
        <v>18</v>
      </c>
      <c r="P3265" cm="1">
        <f t="array" ref="P3265">_xlfn.FILTERXML("&lt;t&gt;&lt;s&gt;" &amp; SUBSTITUTE(SUBSTITUTE(SUBSTITUTE(CLEAN(A3265), "|", "&lt;/s&gt;&lt;s&gt;"), ",", "&lt;/s&gt;&lt;s&gt;"), ";", "&lt;/s&gt;&lt;s&gt;") &amp; "&lt;/s&gt;&lt;/t&gt;", "//s[last()-2]")</f>
        <v>125</v>
      </c>
      <c r="Q3265" cm="1">
        <f t="array" ref="Q3265">_xlfn.FILTERXML("&lt;t&gt;&lt;s&gt;" &amp; SUBSTITUTE(SUBSTITUTE(SUBSTITUTE(A3265, "|", "&lt;/s&gt;&lt;s&gt;"), ",", "&lt;/s&gt;&lt;s&gt;"), ";", "&lt;/s&gt;&lt;s&gt;") &amp; "&lt;/s&gt;&lt;/t&gt;", "//s[last()-1]")</f>
        <v>280</v>
      </c>
      <c r="R3265" t="s">
        <v>611</v>
      </c>
      <c r="S3265" s="20">
        <f>Table1[[#This Row],[Qty Sold]]/Table1[[#This Row],[Qty Added]]</f>
        <v>0.51428571428571423</v>
      </c>
      <c r="T3265" s="19">
        <f>Table1[[#This Row],[Unit Price]]*Table1[[#This Row],[Stock]]</f>
        <v>35000</v>
      </c>
    </row>
    <row r="3266" spans="1:20" x14ac:dyDescent="0.3">
      <c r="A3266" t="s">
        <v>217</v>
      </c>
      <c r="J3266" s="18" t="str">
        <f t="shared" si="200"/>
        <v>05-02-2026</v>
      </c>
      <c r="K3266" t="str">
        <f t="shared" si="201"/>
        <v>SKU166</v>
      </c>
      <c r="L3266" t="str">
        <f t="shared" si="202"/>
        <v>Steel Jug Basic</v>
      </c>
      <c r="M3266" t="s">
        <v>541</v>
      </c>
      <c r="N3266">
        <f t="shared" si="203"/>
        <v>25</v>
      </c>
      <c r="O3266" cm="1">
        <f t="array" ref="O3266">_xlfn.FILTERXML("&lt;t&gt;&lt;s&gt;" &amp; SUBSTITUTE(SUBSTITUTE(A3266, "|", "&lt;/s&gt;&lt;s&gt;"), ";", "&lt;/s&gt;&lt;s&gt;") &amp; "&lt;/s&gt;&lt;/t&gt;", "//s[last()-2]")</f>
        <v>12</v>
      </c>
      <c r="P3266" cm="1">
        <f t="array" ref="P3266">_xlfn.FILTERXML("&lt;t&gt;&lt;s&gt;" &amp; SUBSTITUTE(SUBSTITUTE(SUBSTITUTE(CLEAN(A3266), "|", "&lt;/s&gt;&lt;s&gt;"), ",", "&lt;/s&gt;&lt;s&gt;"), ";", "&lt;/s&gt;&lt;s&gt;") &amp; "&lt;/s&gt;&lt;/t&gt;", "//s[last()-2]")</f>
        <v>70</v>
      </c>
      <c r="Q3266" cm="1">
        <f t="array" ref="Q3266">_xlfn.FILTERXML("&lt;t&gt;&lt;s&gt;" &amp; SUBSTITUTE(SUBSTITUTE(SUBSTITUTE(A3266, "|", "&lt;/s&gt;&lt;s&gt;"), ",", "&lt;/s&gt;&lt;s&gt;"), ";", "&lt;/s&gt;&lt;s&gt;") &amp; "&lt;/s&gt;&lt;/t&gt;", "//s[last()-1]")</f>
        <v>500</v>
      </c>
      <c r="R3266" t="s">
        <v>582</v>
      </c>
      <c r="S3266" s="20">
        <f>Table1[[#This Row],[Qty Sold]]/Table1[[#This Row],[Qty Added]]</f>
        <v>0.48</v>
      </c>
      <c r="T3266" s="19">
        <f>Table1[[#This Row],[Unit Price]]*Table1[[#This Row],[Stock]]</f>
        <v>35000</v>
      </c>
    </row>
    <row r="3267" spans="1:20" x14ac:dyDescent="0.3">
      <c r="A3267" t="s">
        <v>218</v>
      </c>
      <c r="J3267" s="18" t="str">
        <f t="shared" ref="J3267:J3330" si="204">LEFT(A3267, FIND(",", A3267) - 1)</f>
        <v>06-02-2026</v>
      </c>
      <c r="K3267" t="str">
        <f t="shared" ref="K3267:K3330" si="205">TRIM(MID(A3267, FIND(",", A3267) + 1, FIND("|", A3267) - FIND(",", A3267) - 1))</f>
        <v>SKU167</v>
      </c>
      <c r="L3267" t="str">
        <f t="shared" ref="L3267:L3330" si="206">TRIM(_xlfn.TEXTBEFORE(_xlfn.TEXTAFTER(A3267, "|"), ";"))</f>
        <v>steel jug basic</v>
      </c>
      <c r="M3267" t="s">
        <v>542</v>
      </c>
      <c r="N3267">
        <f t="shared" ref="N3267:N3330" si="207">VALUE(MID(A3267, FIND(",", A3267, FIND(";", A3267)) + 1, FIND("|", A3267, FIND(",", A3267, FIND(";", A3267))) - FIND(",", A3267, FIND(";", A3267)) - 1))</f>
        <v>18</v>
      </c>
      <c r="O3267" cm="1">
        <f t="array" ref="O3267">_xlfn.FILTERXML("&lt;t&gt;&lt;s&gt;" &amp; SUBSTITUTE(SUBSTITUTE(A3267, "|", "&lt;/s&gt;&lt;s&gt;"), ";", "&lt;/s&gt;&lt;s&gt;") &amp; "&lt;/s&gt;&lt;/t&gt;", "//s[last()-2]")</f>
        <v>9</v>
      </c>
      <c r="P3267" cm="1">
        <f t="array" ref="P3267">_xlfn.FILTERXML("&lt;t&gt;&lt;s&gt;" &amp; SUBSTITUTE(SUBSTITUTE(SUBSTITUTE(CLEAN(A3267), "|", "&lt;/s&gt;&lt;s&gt;"), ",", "&lt;/s&gt;&lt;s&gt;"), ";", "&lt;/s&gt;&lt;s&gt;") &amp; "&lt;/s&gt;&lt;/t&gt;", "//s[last()-2]")</f>
        <v>75</v>
      </c>
      <c r="Q3267" cm="1">
        <f t="array" ref="Q3267">_xlfn.FILTERXML("&lt;t&gt;&lt;s&gt;" &amp; SUBSTITUTE(SUBSTITUTE(SUBSTITUTE(A3267, "|", "&lt;/s&gt;&lt;s&gt;"), ",", "&lt;/s&gt;&lt;s&gt;"), ";", "&lt;/s&gt;&lt;s&gt;") &amp; "&lt;/s&gt;&lt;/t&gt;", "//s[last()-1]")</f>
        <v>500</v>
      </c>
      <c r="R3267" t="s">
        <v>600</v>
      </c>
      <c r="S3267" s="20">
        <f>Table1[[#This Row],[Qty Sold]]/Table1[[#This Row],[Qty Added]]</f>
        <v>0.5</v>
      </c>
      <c r="T3267" s="19">
        <f>Table1[[#This Row],[Unit Price]]*Table1[[#This Row],[Stock]]</f>
        <v>37500</v>
      </c>
    </row>
    <row r="3268" spans="1:20" x14ac:dyDescent="0.3">
      <c r="A3268" t="s">
        <v>219</v>
      </c>
      <c r="J3268" s="18" t="str">
        <f t="shared" si="204"/>
        <v>07-02-2026</v>
      </c>
      <c r="K3268" t="str">
        <f t="shared" si="205"/>
        <v>SKU168</v>
      </c>
      <c r="L3268" t="str">
        <f t="shared" si="206"/>
        <v>Tea Kettle Basic</v>
      </c>
      <c r="M3268" t="s">
        <v>552</v>
      </c>
      <c r="N3268">
        <f t="shared" si="207"/>
        <v>20</v>
      </c>
      <c r="O3268" cm="1">
        <f t="array" ref="O3268">_xlfn.FILTERXML("&lt;t&gt;&lt;s&gt;" &amp; SUBSTITUTE(SUBSTITUTE(A3268, "|", "&lt;/s&gt;&lt;s&gt;"), ";", "&lt;/s&gt;&lt;s&gt;") &amp; "&lt;/s&gt;&lt;/t&gt;", "//s[last()-2]")</f>
        <v>10</v>
      </c>
      <c r="P3268" cm="1">
        <f t="array" ref="P3268">_xlfn.FILTERXML("&lt;t&gt;&lt;s&gt;" &amp; SUBSTITUTE(SUBSTITUTE(SUBSTITUTE(CLEAN(A3268), "|", "&lt;/s&gt;&lt;s&gt;"), ",", "&lt;/s&gt;&lt;s&gt;"), ";", "&lt;/s&gt;&lt;s&gt;") &amp; "&lt;/s&gt;&lt;/t&gt;", "//s[last()-2]")</f>
        <v>60</v>
      </c>
      <c r="Q3268" cm="1">
        <f t="array" ref="Q3268">_xlfn.FILTERXML("&lt;t&gt;&lt;s&gt;" &amp; SUBSTITUTE(SUBSTITUTE(SUBSTITUTE(A3268, "|", "&lt;/s&gt;&lt;s&gt;"), ",", "&lt;/s&gt;&lt;s&gt;"), ";", "&lt;/s&gt;&lt;s&gt;") &amp; "&lt;/s&gt;&lt;/t&gt;", "//s[last()-1]")</f>
        <v>700</v>
      </c>
      <c r="R3268" t="s">
        <v>592</v>
      </c>
      <c r="S3268" s="20">
        <f>Table1[[#This Row],[Qty Sold]]/Table1[[#This Row],[Qty Added]]</f>
        <v>0.5</v>
      </c>
      <c r="T3268" s="19">
        <f>Table1[[#This Row],[Unit Price]]*Table1[[#This Row],[Stock]]</f>
        <v>42000</v>
      </c>
    </row>
    <row r="3269" spans="1:20" x14ac:dyDescent="0.3">
      <c r="A3269" t="s">
        <v>220</v>
      </c>
      <c r="J3269" s="18" t="str">
        <f t="shared" si="204"/>
        <v>08-02-2026</v>
      </c>
      <c r="K3269" t="str">
        <f t="shared" si="205"/>
        <v>SKU169</v>
      </c>
      <c r="L3269" t="str">
        <f t="shared" si="206"/>
        <v>tea kettle basic</v>
      </c>
      <c r="M3269" t="s">
        <v>571</v>
      </c>
      <c r="N3269">
        <f t="shared" si="207"/>
        <v>15</v>
      </c>
      <c r="O3269" cm="1">
        <f t="array" ref="O3269">_xlfn.FILTERXML("&lt;t&gt;&lt;s&gt;" &amp; SUBSTITUTE(SUBSTITUTE(A3269, "|", "&lt;/s&gt;&lt;s&gt;"), ";", "&lt;/s&gt;&lt;s&gt;") &amp; "&lt;/s&gt;&lt;/t&gt;", "//s[last()-2]")</f>
        <v>7</v>
      </c>
      <c r="P3269" cm="1">
        <f t="array" ref="P3269">_xlfn.FILTERXML("&lt;t&gt;&lt;s&gt;" &amp; SUBSTITUTE(SUBSTITUTE(SUBSTITUTE(CLEAN(A3269), "|", "&lt;/s&gt;&lt;s&gt;"), ",", "&lt;/s&gt;&lt;s&gt;"), ";", "&lt;/s&gt;&lt;s&gt;") &amp; "&lt;/s&gt;&lt;/t&gt;", "//s[last()-2]")</f>
        <v>65</v>
      </c>
      <c r="Q3269" cm="1">
        <f t="array" ref="Q3269">_xlfn.FILTERXML("&lt;t&gt;&lt;s&gt;" &amp; SUBSTITUTE(SUBSTITUTE(SUBSTITUTE(A3269, "|", "&lt;/s&gt;&lt;s&gt;"), ",", "&lt;/s&gt;&lt;s&gt;"), ";", "&lt;/s&gt;&lt;s&gt;") &amp; "&lt;/s&gt;&lt;/t&gt;", "//s[last()-1]")</f>
        <v>700</v>
      </c>
      <c r="R3269" t="s">
        <v>612</v>
      </c>
      <c r="S3269" s="20">
        <f>Table1[[#This Row],[Qty Sold]]/Table1[[#This Row],[Qty Added]]</f>
        <v>0.46666666666666667</v>
      </c>
      <c r="T3269" s="19">
        <f>Table1[[#This Row],[Unit Price]]*Table1[[#This Row],[Stock]]</f>
        <v>45500</v>
      </c>
    </row>
    <row r="3270" spans="1:20" x14ac:dyDescent="0.3">
      <c r="A3270" t="s">
        <v>221</v>
      </c>
      <c r="J3270" s="18" t="str">
        <f t="shared" si="204"/>
        <v>09-02-2026</v>
      </c>
      <c r="K3270" t="str">
        <f t="shared" si="205"/>
        <v>SKU170</v>
      </c>
      <c r="L3270" t="str">
        <f t="shared" si="206"/>
        <v>Dinner Set Basic</v>
      </c>
      <c r="M3270" t="s">
        <v>556</v>
      </c>
      <c r="N3270">
        <f t="shared" si="207"/>
        <v>15</v>
      </c>
      <c r="O3270" cm="1">
        <f t="array" ref="O3270">_xlfn.FILTERXML("&lt;t&gt;&lt;s&gt;" &amp; SUBSTITUTE(SUBSTITUTE(A3270, "|", "&lt;/s&gt;&lt;s&gt;"), ";", "&lt;/s&gt;&lt;s&gt;") &amp; "&lt;/s&gt;&lt;/t&gt;", "//s[last()-2]")</f>
        <v>7</v>
      </c>
      <c r="P3270" cm="1">
        <f t="array" ref="P3270">_xlfn.FILTERXML("&lt;t&gt;&lt;s&gt;" &amp; SUBSTITUTE(SUBSTITUTE(SUBSTITUTE(CLEAN(A3270), "|", "&lt;/s&gt;&lt;s&gt;"), ",", "&lt;/s&gt;&lt;s&gt;"), ";", "&lt;/s&gt;&lt;s&gt;") &amp; "&lt;/s&gt;&lt;/t&gt;", "//s[last()-2]")</f>
        <v>50</v>
      </c>
      <c r="Q3270" cm="1">
        <f t="array" ref="Q3270">_xlfn.FILTERXML("&lt;t&gt;&lt;s&gt;" &amp; SUBSTITUTE(SUBSTITUTE(SUBSTITUTE(A3270, "|", "&lt;/s&gt;&lt;s&gt;"), ",", "&lt;/s&gt;&lt;s&gt;"), ";", "&lt;/s&gt;&lt;s&gt;") &amp; "&lt;/s&gt;&lt;/t&gt;", "//s[last()-1]")</f>
        <v>2200</v>
      </c>
      <c r="R3270" t="s">
        <v>596</v>
      </c>
      <c r="S3270" s="20">
        <f>Table1[[#This Row],[Qty Sold]]/Table1[[#This Row],[Qty Added]]</f>
        <v>0.46666666666666667</v>
      </c>
      <c r="T3270" s="19">
        <f>Table1[[#This Row],[Unit Price]]*Table1[[#This Row],[Stock]]</f>
        <v>110000</v>
      </c>
    </row>
    <row r="3271" spans="1:20" x14ac:dyDescent="0.3">
      <c r="A3271" t="s">
        <v>222</v>
      </c>
      <c r="J3271" s="18" t="str">
        <f t="shared" si="204"/>
        <v>10-02-2026</v>
      </c>
      <c r="K3271" t="str">
        <f t="shared" si="205"/>
        <v>SKU171</v>
      </c>
      <c r="L3271" t="str">
        <f t="shared" si="206"/>
        <v>dinner set basic</v>
      </c>
      <c r="M3271" t="s">
        <v>572</v>
      </c>
      <c r="N3271">
        <f t="shared" si="207"/>
        <v>10</v>
      </c>
      <c r="O3271" cm="1">
        <f t="array" ref="O3271">_xlfn.FILTERXML("&lt;t&gt;&lt;s&gt;" &amp; SUBSTITUTE(SUBSTITUTE(A3271, "|", "&lt;/s&gt;&lt;s&gt;"), ";", "&lt;/s&gt;&lt;s&gt;") &amp; "&lt;/s&gt;&lt;/t&gt;", "//s[last()-2]")</f>
        <v>5</v>
      </c>
      <c r="P3271" cm="1">
        <f t="array" ref="P3271">_xlfn.FILTERXML("&lt;t&gt;&lt;s&gt;" &amp; SUBSTITUTE(SUBSTITUTE(SUBSTITUTE(CLEAN(A3271), "|", "&lt;/s&gt;&lt;s&gt;"), ",", "&lt;/s&gt;&lt;s&gt;"), ";", "&lt;/s&gt;&lt;s&gt;") &amp; "&lt;/s&gt;&lt;/t&gt;", "//s[last()-2]")</f>
        <v>52</v>
      </c>
      <c r="Q3271" cm="1">
        <f t="array" ref="Q3271">_xlfn.FILTERXML("&lt;t&gt;&lt;s&gt;" &amp; SUBSTITUTE(SUBSTITUTE(SUBSTITUTE(A3271, "|", "&lt;/s&gt;&lt;s&gt;"), ",", "&lt;/s&gt;&lt;s&gt;"), ";", "&lt;/s&gt;&lt;s&gt;") &amp; "&lt;/s&gt;&lt;/t&gt;", "//s[last()-1]")</f>
        <v>2200</v>
      </c>
      <c r="R3271" t="s">
        <v>613</v>
      </c>
      <c r="S3271" s="20">
        <f>Table1[[#This Row],[Qty Sold]]/Table1[[#This Row],[Qty Added]]</f>
        <v>0.5</v>
      </c>
      <c r="T3271" s="19">
        <f>Table1[[#This Row],[Unit Price]]*Table1[[#This Row],[Stock]]</f>
        <v>114400</v>
      </c>
    </row>
    <row r="3272" spans="1:20" x14ac:dyDescent="0.3">
      <c r="A3272" t="s">
        <v>223</v>
      </c>
      <c r="J3272" s="18" t="str">
        <f t="shared" si="204"/>
        <v>11-02-2026</v>
      </c>
      <c r="K3272" t="str">
        <f t="shared" si="205"/>
        <v>SKU172</v>
      </c>
      <c r="L3272" t="str">
        <f t="shared" si="206"/>
        <v>Plastic Mug Medium</v>
      </c>
      <c r="M3272" t="s">
        <v>544</v>
      </c>
      <c r="N3272">
        <f t="shared" si="207"/>
        <v>70</v>
      </c>
      <c r="O3272" cm="1">
        <f t="array" ref="O3272">_xlfn.FILTERXML("&lt;t&gt;&lt;s&gt;" &amp; SUBSTITUTE(SUBSTITUTE(A3272, "|", "&lt;/s&gt;&lt;s&gt;"), ";", "&lt;/s&gt;&lt;s&gt;") &amp; "&lt;/s&gt;&lt;/t&gt;", "//s[last()-2]")</f>
        <v>40</v>
      </c>
      <c r="P3272" cm="1">
        <f t="array" ref="P3272">_xlfn.FILTERXML("&lt;t&gt;&lt;s&gt;" &amp; SUBSTITUTE(SUBSTITUTE(SUBSTITUTE(CLEAN(A3272), "|", "&lt;/s&gt;&lt;s&gt;"), ",", "&lt;/s&gt;&lt;s&gt;"), ";", "&lt;/s&gt;&lt;s&gt;") &amp; "&lt;/s&gt;&lt;/t&gt;", "//s[last()-2]")</f>
        <v>150</v>
      </c>
      <c r="Q3272" cm="1">
        <f t="array" ref="Q3272">_xlfn.FILTERXML("&lt;t&gt;&lt;s&gt;" &amp; SUBSTITUTE(SUBSTITUTE(SUBSTITUTE(A3272, "|", "&lt;/s&gt;&lt;s&gt;"), ",", "&lt;/s&gt;&lt;s&gt;"), ";", "&lt;/s&gt;&lt;s&gt;") &amp; "&lt;/s&gt;&lt;/t&gt;", "//s[last()-1]")</f>
        <v>100</v>
      </c>
      <c r="R3272" t="s">
        <v>584</v>
      </c>
      <c r="S3272" s="20">
        <f>Table1[[#This Row],[Qty Sold]]/Table1[[#This Row],[Qty Added]]</f>
        <v>0.5714285714285714</v>
      </c>
      <c r="T3272" s="19">
        <f>Table1[[#This Row],[Unit Price]]*Table1[[#This Row],[Stock]]</f>
        <v>15000</v>
      </c>
    </row>
    <row r="3273" spans="1:20" x14ac:dyDescent="0.3">
      <c r="A3273" t="s">
        <v>224</v>
      </c>
      <c r="J3273" s="18" t="str">
        <f t="shared" si="204"/>
        <v>12-02-2026</v>
      </c>
      <c r="K3273" t="str">
        <f t="shared" si="205"/>
        <v>SKU173</v>
      </c>
      <c r="L3273" t="str">
        <f t="shared" si="206"/>
        <v>plastic mug medium</v>
      </c>
      <c r="M3273" t="s">
        <v>573</v>
      </c>
      <c r="N3273">
        <f t="shared" si="207"/>
        <v>50</v>
      </c>
      <c r="O3273" cm="1">
        <f t="array" ref="O3273">_xlfn.FILTERXML("&lt;t&gt;&lt;s&gt;" &amp; SUBSTITUTE(SUBSTITUTE(A3273, "|", "&lt;/s&gt;&lt;s&gt;"), ";", "&lt;/s&gt;&lt;s&gt;") &amp; "&lt;/s&gt;&lt;/t&gt;", "//s[last()-2]")</f>
        <v>25</v>
      </c>
      <c r="P3273" cm="1">
        <f t="array" ref="P3273">_xlfn.FILTERXML("&lt;t&gt;&lt;s&gt;" &amp; SUBSTITUTE(SUBSTITUTE(SUBSTITUTE(CLEAN(A3273), "|", "&lt;/s&gt;&lt;s&gt;"), ",", "&lt;/s&gt;&lt;s&gt;"), ";", "&lt;/s&gt;&lt;s&gt;") &amp; "&lt;/s&gt;&lt;/t&gt;", "//s[last()-2]")</f>
        <v>155</v>
      </c>
      <c r="Q3273" cm="1">
        <f t="array" ref="Q3273">_xlfn.FILTERXML("&lt;t&gt;&lt;s&gt;" &amp; SUBSTITUTE(SUBSTITUTE(SUBSTITUTE(A3273, "|", "&lt;/s&gt;&lt;s&gt;"), ",", "&lt;/s&gt;&lt;s&gt;"), ";", "&lt;/s&gt;&lt;s&gt;") &amp; "&lt;/s&gt;&lt;/t&gt;", "//s[last()-1]")</f>
        <v>100</v>
      </c>
      <c r="R3273" t="s">
        <v>614</v>
      </c>
      <c r="S3273" s="20">
        <f>Table1[[#This Row],[Qty Sold]]/Table1[[#This Row],[Qty Added]]</f>
        <v>0.5</v>
      </c>
      <c r="T3273" s="19">
        <f>Table1[[#This Row],[Unit Price]]*Table1[[#This Row],[Stock]]</f>
        <v>15500</v>
      </c>
    </row>
    <row r="3274" spans="1:20" x14ac:dyDescent="0.3">
      <c r="A3274" t="s">
        <v>225</v>
      </c>
      <c r="J3274" s="18" t="str">
        <f t="shared" si="204"/>
        <v>13-02-2026</v>
      </c>
      <c r="K3274" t="str">
        <f t="shared" si="205"/>
        <v>SKU174</v>
      </c>
      <c r="L3274" t="str">
        <f t="shared" si="206"/>
        <v>Bottle Set Medium</v>
      </c>
      <c r="M3274" t="s">
        <v>557</v>
      </c>
      <c r="N3274">
        <f t="shared" si="207"/>
        <v>60</v>
      </c>
      <c r="O3274" cm="1">
        <f t="array" ref="O3274">_xlfn.FILTERXML("&lt;t&gt;&lt;s&gt;" &amp; SUBSTITUTE(SUBSTITUTE(A3274, "|", "&lt;/s&gt;&lt;s&gt;"), ";", "&lt;/s&gt;&lt;s&gt;") &amp; "&lt;/s&gt;&lt;/t&gt;", "//s[last()-2]")</f>
        <v>35</v>
      </c>
      <c r="P3274" cm="1">
        <f t="array" ref="P3274">_xlfn.FILTERXML("&lt;t&gt;&lt;s&gt;" &amp; SUBSTITUTE(SUBSTITUTE(SUBSTITUTE(CLEAN(A3274), "|", "&lt;/s&gt;&lt;s&gt;"), ",", "&lt;/s&gt;&lt;s&gt;"), ";", "&lt;/s&gt;&lt;s&gt;") &amp; "&lt;/s&gt;&lt;/t&gt;", "//s[last()-2]")</f>
        <v>140</v>
      </c>
      <c r="Q3274" cm="1">
        <f t="array" ref="Q3274">_xlfn.FILTERXML("&lt;t&gt;&lt;s&gt;" &amp; SUBSTITUTE(SUBSTITUTE(SUBSTITUTE(A3274, "|", "&lt;/s&gt;&lt;s&gt;"), ",", "&lt;/s&gt;&lt;s&gt;"), ";", "&lt;/s&gt;&lt;s&gt;") &amp; "&lt;/s&gt;&lt;/t&gt;", "//s[last()-1]")</f>
        <v>450</v>
      </c>
      <c r="R3274" t="s">
        <v>597</v>
      </c>
      <c r="S3274" s="20">
        <f>Table1[[#This Row],[Qty Sold]]/Table1[[#This Row],[Qty Added]]</f>
        <v>0.58333333333333337</v>
      </c>
      <c r="T3274" s="19">
        <f>Table1[[#This Row],[Unit Price]]*Table1[[#This Row],[Stock]]</f>
        <v>63000</v>
      </c>
    </row>
    <row r="3275" spans="1:20" x14ac:dyDescent="0.3">
      <c r="A3275" t="s">
        <v>226</v>
      </c>
      <c r="J3275" s="18" t="str">
        <f t="shared" si="204"/>
        <v>14-02-2026</v>
      </c>
      <c r="K3275" t="str">
        <f t="shared" si="205"/>
        <v>SKU175</v>
      </c>
      <c r="L3275" t="str">
        <f t="shared" si="206"/>
        <v>bottle set medium</v>
      </c>
      <c r="M3275" t="s">
        <v>574</v>
      </c>
      <c r="N3275">
        <f t="shared" si="207"/>
        <v>40</v>
      </c>
      <c r="O3275" cm="1">
        <f t="array" ref="O3275">_xlfn.FILTERXML("&lt;t&gt;&lt;s&gt;" &amp; SUBSTITUTE(SUBSTITUTE(A3275, "|", "&lt;/s&gt;&lt;s&gt;"), ";", "&lt;/s&gt;&lt;s&gt;") &amp; "&lt;/s&gt;&lt;/t&gt;", "//s[last()-2]")</f>
        <v>20</v>
      </c>
      <c r="P3275" cm="1">
        <f t="array" ref="P3275">_xlfn.FILTERXML("&lt;t&gt;&lt;s&gt;" &amp; SUBSTITUTE(SUBSTITUTE(SUBSTITUTE(CLEAN(A3275), "|", "&lt;/s&gt;&lt;s&gt;"), ",", "&lt;/s&gt;&lt;s&gt;"), ";", "&lt;/s&gt;&lt;s&gt;") &amp; "&lt;/s&gt;&lt;/t&gt;", "//s[last()-2]")</f>
        <v>145</v>
      </c>
      <c r="Q3275" cm="1">
        <f t="array" ref="Q3275">_xlfn.FILTERXML("&lt;t&gt;&lt;s&gt;" &amp; SUBSTITUTE(SUBSTITUTE(SUBSTITUTE(A3275, "|", "&lt;/s&gt;&lt;s&gt;"), ",", "&lt;/s&gt;&lt;s&gt;"), ";", "&lt;/s&gt;&lt;s&gt;") &amp; "&lt;/s&gt;&lt;/t&gt;", "//s[last()-1]")</f>
        <v>450</v>
      </c>
      <c r="R3275" t="s">
        <v>615</v>
      </c>
      <c r="S3275" s="20">
        <f>Table1[[#This Row],[Qty Sold]]/Table1[[#This Row],[Qty Added]]</f>
        <v>0.5</v>
      </c>
      <c r="T3275" s="19">
        <f>Table1[[#This Row],[Unit Price]]*Table1[[#This Row],[Stock]]</f>
        <v>65250</v>
      </c>
    </row>
    <row r="3276" spans="1:20" x14ac:dyDescent="0.3">
      <c r="A3276" t="s">
        <v>227</v>
      </c>
      <c r="J3276" s="18" t="str">
        <f t="shared" si="204"/>
        <v>15-02-2026</v>
      </c>
      <c r="K3276" t="str">
        <f t="shared" si="205"/>
        <v>SKU176</v>
      </c>
      <c r="L3276" t="str">
        <f t="shared" si="206"/>
        <v>Handi Basic</v>
      </c>
      <c r="M3276" t="s">
        <v>563</v>
      </c>
      <c r="N3276">
        <f t="shared" si="207"/>
        <v>22</v>
      </c>
      <c r="O3276" cm="1">
        <f t="array" ref="O3276">_xlfn.FILTERXML("&lt;t&gt;&lt;s&gt;" &amp; SUBSTITUTE(SUBSTITUTE(A3276, "|", "&lt;/s&gt;&lt;s&gt;"), ";", "&lt;/s&gt;&lt;s&gt;") &amp; "&lt;/s&gt;&lt;/t&gt;", "//s[last()-2]")</f>
        <v>10</v>
      </c>
      <c r="P3276" cm="1">
        <f t="array" ref="P3276">_xlfn.FILTERXML("&lt;t&gt;&lt;s&gt;" &amp; SUBSTITUTE(SUBSTITUTE(SUBSTITUTE(CLEAN(A3276), "|", "&lt;/s&gt;&lt;s&gt;"), ",", "&lt;/s&gt;&lt;s&gt;"), ";", "&lt;/s&gt;&lt;s&gt;") &amp; "&lt;/s&gt;&lt;/t&gt;", "//s[last()-2]")</f>
        <v>65</v>
      </c>
      <c r="Q3276" cm="1">
        <f t="array" ref="Q3276">_xlfn.FILTERXML("&lt;t&gt;&lt;s&gt;" &amp; SUBSTITUTE(SUBSTITUTE(SUBSTITUTE(A3276, "|", "&lt;/s&gt;&lt;s&gt;"), ",", "&lt;/s&gt;&lt;s&gt;"), ";", "&lt;/s&gt;&lt;s&gt;") &amp; "&lt;/s&gt;&lt;/t&gt;", "//s[last()-1]")</f>
        <v>900</v>
      </c>
      <c r="R3276" t="s">
        <v>604</v>
      </c>
      <c r="S3276" s="20">
        <f>Table1[[#This Row],[Qty Sold]]/Table1[[#This Row],[Qty Added]]</f>
        <v>0.45454545454545453</v>
      </c>
      <c r="T3276" s="19">
        <f>Table1[[#This Row],[Unit Price]]*Table1[[#This Row],[Stock]]</f>
        <v>58500</v>
      </c>
    </row>
    <row r="3277" spans="1:20" x14ac:dyDescent="0.3">
      <c r="A3277" t="s">
        <v>228</v>
      </c>
      <c r="J3277" s="18" t="str">
        <f t="shared" si="204"/>
        <v>16-02-2026</v>
      </c>
      <c r="K3277" t="str">
        <f t="shared" si="205"/>
        <v>SKU177</v>
      </c>
      <c r="L3277" t="str">
        <f t="shared" si="206"/>
        <v>handi basic</v>
      </c>
      <c r="M3277" t="s">
        <v>575</v>
      </c>
      <c r="N3277">
        <f t="shared" si="207"/>
        <v>15</v>
      </c>
      <c r="O3277" cm="1">
        <f t="array" ref="O3277">_xlfn.FILTERXML("&lt;t&gt;&lt;s&gt;" &amp; SUBSTITUTE(SUBSTITUTE(A3277, "|", "&lt;/s&gt;&lt;s&gt;"), ";", "&lt;/s&gt;&lt;s&gt;") &amp; "&lt;/s&gt;&lt;/t&gt;", "//s[last()-2]")</f>
        <v>7</v>
      </c>
      <c r="P3277" cm="1">
        <f t="array" ref="P3277">_xlfn.FILTERXML("&lt;t&gt;&lt;s&gt;" &amp; SUBSTITUTE(SUBSTITUTE(SUBSTITUTE(CLEAN(A3277), "|", "&lt;/s&gt;&lt;s&gt;"), ",", "&lt;/s&gt;&lt;s&gt;"), ";", "&lt;/s&gt;&lt;s&gt;") &amp; "&lt;/s&gt;&lt;/t&gt;", "//s[last()-2]")</f>
        <v>68</v>
      </c>
      <c r="Q3277" cm="1">
        <f t="array" ref="Q3277">_xlfn.FILTERXML("&lt;t&gt;&lt;s&gt;" &amp; SUBSTITUTE(SUBSTITUTE(SUBSTITUTE(A3277, "|", "&lt;/s&gt;&lt;s&gt;"), ",", "&lt;/s&gt;&lt;s&gt;"), ";", "&lt;/s&gt;&lt;s&gt;") &amp; "&lt;/s&gt;&lt;/t&gt;", "//s[last()-1]")</f>
        <v>900</v>
      </c>
      <c r="R3277" t="s">
        <v>616</v>
      </c>
      <c r="S3277" s="20">
        <f>Table1[[#This Row],[Qty Sold]]/Table1[[#This Row],[Qty Added]]</f>
        <v>0.46666666666666667</v>
      </c>
      <c r="T3277" s="19">
        <f>Table1[[#This Row],[Unit Price]]*Table1[[#This Row],[Stock]]</f>
        <v>61200</v>
      </c>
    </row>
    <row r="3278" spans="1:20" x14ac:dyDescent="0.3">
      <c r="A3278" t="s">
        <v>229</v>
      </c>
      <c r="J3278" s="18" t="str">
        <f t="shared" si="204"/>
        <v>17-02-2026</v>
      </c>
      <c r="K3278" t="str">
        <f t="shared" si="205"/>
        <v>SKU178</v>
      </c>
      <c r="L3278" t="str">
        <f t="shared" si="206"/>
        <v>Oil Dispenser Basic</v>
      </c>
      <c r="M3278" t="s">
        <v>561</v>
      </c>
      <c r="N3278">
        <f t="shared" si="207"/>
        <v>30</v>
      </c>
      <c r="O3278" cm="1">
        <f t="array" ref="O3278">_xlfn.FILTERXML("&lt;t&gt;&lt;s&gt;" &amp; SUBSTITUTE(SUBSTITUTE(A3278, "|", "&lt;/s&gt;&lt;s&gt;"), ";", "&lt;/s&gt;&lt;s&gt;") &amp; "&lt;/s&gt;&lt;/t&gt;", "//s[last()-2]")</f>
        <v>12</v>
      </c>
      <c r="P3278" cm="1">
        <f t="array" ref="P3278">_xlfn.FILTERXML("&lt;t&gt;&lt;s&gt;" &amp; SUBSTITUTE(SUBSTITUTE(SUBSTITUTE(CLEAN(A3278), "|", "&lt;/s&gt;&lt;s&gt;"), ",", "&lt;/s&gt;&lt;s&gt;"), ";", "&lt;/s&gt;&lt;s&gt;") &amp; "&lt;/s&gt;&lt;/t&gt;", "//s[last()-2]")</f>
        <v>70</v>
      </c>
      <c r="Q3278" cm="1">
        <f t="array" ref="Q3278">_xlfn.FILTERXML("&lt;t&gt;&lt;s&gt;" &amp; SUBSTITUTE(SUBSTITUTE(SUBSTITUTE(A3278, "|", "&lt;/s&gt;&lt;s&gt;"), ",", "&lt;/s&gt;&lt;s&gt;"), ";", "&lt;/s&gt;&lt;s&gt;") &amp; "&lt;/s&gt;&lt;/t&gt;", "//s[last()-1]")</f>
        <v>300</v>
      </c>
      <c r="R3278" t="s">
        <v>602</v>
      </c>
      <c r="S3278" s="20">
        <f>Table1[[#This Row],[Qty Sold]]/Table1[[#This Row],[Qty Added]]</f>
        <v>0.4</v>
      </c>
      <c r="T3278" s="19">
        <f>Table1[[#This Row],[Unit Price]]*Table1[[#This Row],[Stock]]</f>
        <v>21000</v>
      </c>
    </row>
    <row r="3279" spans="1:20" x14ac:dyDescent="0.3">
      <c r="A3279" t="s">
        <v>230</v>
      </c>
      <c r="J3279" s="18" t="str">
        <f t="shared" si="204"/>
        <v>18-02-2026</v>
      </c>
      <c r="K3279" t="str">
        <f t="shared" si="205"/>
        <v>SKU179</v>
      </c>
      <c r="L3279" t="str">
        <f t="shared" si="206"/>
        <v>Chopping Board Medium</v>
      </c>
      <c r="M3279" t="s">
        <v>562</v>
      </c>
      <c r="N3279">
        <f t="shared" si="207"/>
        <v>50</v>
      </c>
      <c r="O3279" cm="1">
        <f t="array" ref="O3279">_xlfn.FILTERXML("&lt;t&gt;&lt;s&gt;" &amp; SUBSTITUTE(SUBSTITUTE(A3279, "|", "&lt;/s&gt;&lt;s&gt;"), ";", "&lt;/s&gt;&lt;s&gt;") &amp; "&lt;/s&gt;&lt;/t&gt;", "//s[last()-2]")</f>
        <v>25</v>
      </c>
      <c r="P3279" cm="1">
        <f t="array" ref="P3279">_xlfn.FILTERXML("&lt;t&gt;&lt;s&gt;" &amp; SUBSTITUTE(SUBSTITUTE(SUBSTITUTE(CLEAN(A3279), "|", "&lt;/s&gt;&lt;s&gt;"), ",", "&lt;/s&gt;&lt;s&gt;"), ";", "&lt;/s&gt;&lt;s&gt;") &amp; "&lt;/s&gt;&lt;/t&gt;", "//s[last()-2]")</f>
        <v>120</v>
      </c>
      <c r="Q3279" cm="1">
        <f t="array" ref="Q3279">_xlfn.FILTERXML("&lt;t&gt;&lt;s&gt;" &amp; SUBSTITUTE(SUBSTITUTE(SUBSTITUTE(A3279, "|", "&lt;/s&gt;&lt;s&gt;"), ",", "&lt;/s&gt;&lt;s&gt;"), ";", "&lt;/s&gt;&lt;s&gt;") &amp; "&lt;/s&gt;&lt;/t&gt;", "//s[last()-1]")</f>
        <v>200</v>
      </c>
      <c r="R3279" t="s">
        <v>603</v>
      </c>
      <c r="S3279" s="20">
        <f>Table1[[#This Row],[Qty Sold]]/Table1[[#This Row],[Qty Added]]</f>
        <v>0.5</v>
      </c>
      <c r="T3279" s="19">
        <f>Table1[[#This Row],[Unit Price]]*Table1[[#This Row],[Stock]]</f>
        <v>24000</v>
      </c>
    </row>
    <row r="3280" spans="1:20" x14ac:dyDescent="0.3">
      <c r="A3280" t="s">
        <v>231</v>
      </c>
      <c r="J3280" s="18" t="str">
        <f t="shared" si="204"/>
        <v>19-02-2026</v>
      </c>
      <c r="K3280" t="str">
        <f t="shared" si="205"/>
        <v>SKU180</v>
      </c>
      <c r="L3280" t="str">
        <f t="shared" si="206"/>
        <v>chopping board medium</v>
      </c>
      <c r="M3280" t="s">
        <v>576</v>
      </c>
      <c r="N3280">
        <f t="shared" si="207"/>
        <v>35</v>
      </c>
      <c r="O3280" cm="1">
        <f t="array" ref="O3280">_xlfn.FILTERXML("&lt;t&gt;&lt;s&gt;" &amp; SUBSTITUTE(SUBSTITUTE(A3280, "|", "&lt;/s&gt;&lt;s&gt;"), ";", "&lt;/s&gt;&lt;s&gt;") &amp; "&lt;/s&gt;&lt;/t&gt;", "//s[last()-2]")</f>
        <v>18</v>
      </c>
      <c r="P3280" cm="1">
        <f t="array" ref="P3280">_xlfn.FILTERXML("&lt;t&gt;&lt;s&gt;" &amp; SUBSTITUTE(SUBSTITUTE(SUBSTITUTE(CLEAN(A3280), "|", "&lt;/s&gt;&lt;s&gt;"), ",", "&lt;/s&gt;&lt;s&gt;"), ";", "&lt;/s&gt;&lt;s&gt;") &amp; "&lt;/s&gt;&lt;/t&gt;", "//s[last()-2]")</f>
        <v>125</v>
      </c>
      <c r="Q3280" cm="1">
        <f t="array" ref="Q3280">_xlfn.FILTERXML("&lt;t&gt;&lt;s&gt;" &amp; SUBSTITUTE(SUBSTITUTE(SUBSTITUTE(A3280, "|", "&lt;/s&gt;&lt;s&gt;"), ",", "&lt;/s&gt;&lt;s&gt;"), ";", "&lt;/s&gt;&lt;s&gt;") &amp; "&lt;/s&gt;&lt;/t&gt;", "//s[last()-1]")</f>
        <v>200</v>
      </c>
      <c r="R3280" t="s">
        <v>617</v>
      </c>
      <c r="S3280" s="20">
        <f>Table1[[#This Row],[Qty Sold]]/Table1[[#This Row],[Qty Added]]</f>
        <v>0.51428571428571423</v>
      </c>
      <c r="T3280" s="19">
        <f>Table1[[#This Row],[Unit Price]]*Table1[[#This Row],[Stock]]</f>
        <v>25000</v>
      </c>
    </row>
    <row r="3281" spans="1:20" x14ac:dyDescent="0.3">
      <c r="A3281" t="s">
        <v>232</v>
      </c>
      <c r="J3281" s="18" t="str">
        <f t="shared" si="204"/>
        <v>20-02-2026</v>
      </c>
      <c r="K3281" t="str">
        <f t="shared" si="205"/>
        <v>SKU181</v>
      </c>
      <c r="L3281" t="str">
        <f t="shared" si="206"/>
        <v>Steel Glass Basic</v>
      </c>
      <c r="M3281" t="s">
        <v>541</v>
      </c>
      <c r="N3281">
        <f t="shared" si="207"/>
        <v>90</v>
      </c>
      <c r="O3281" cm="1">
        <f t="array" ref="O3281">_xlfn.FILTERXML("&lt;t&gt;&lt;s&gt;" &amp; SUBSTITUTE(SUBSTITUTE(A3281, "|", "&lt;/s&gt;&lt;s&gt;"), ";", "&lt;/s&gt;&lt;s&gt;") &amp; "&lt;/s&gt;&lt;/t&gt;", "//s[last()-2]")</f>
        <v>60</v>
      </c>
      <c r="P3281" cm="1">
        <f t="array" ref="P3281">_xlfn.FILTERXML("&lt;t&gt;&lt;s&gt;" &amp; SUBSTITUTE(SUBSTITUTE(SUBSTITUTE(CLEAN(A3281), "|", "&lt;/s&gt;&lt;s&gt;"), ",", "&lt;/s&gt;&lt;s&gt;"), ";", "&lt;/s&gt;&lt;s&gt;") &amp; "&lt;/s&gt;&lt;/t&gt;", "//s[last()-2]")</f>
        <v>200</v>
      </c>
      <c r="Q3281" cm="1">
        <f t="array" ref="Q3281">_xlfn.FILTERXML("&lt;t&gt;&lt;s&gt;" &amp; SUBSTITUTE(SUBSTITUTE(SUBSTITUTE(A3281, "|", "&lt;/s&gt;&lt;s&gt;"), ",", "&lt;/s&gt;&lt;s&gt;"), ";", "&lt;/s&gt;&lt;s&gt;") &amp; "&lt;/s&gt;&lt;/t&gt;", "//s[last()-1]")</f>
        <v>120</v>
      </c>
      <c r="R3281" t="s">
        <v>582</v>
      </c>
      <c r="S3281" s="20">
        <f>Table1[[#This Row],[Qty Sold]]/Table1[[#This Row],[Qty Added]]</f>
        <v>0.66666666666666663</v>
      </c>
      <c r="T3281" s="19">
        <f>Table1[[#This Row],[Unit Price]]*Table1[[#This Row],[Stock]]</f>
        <v>24000</v>
      </c>
    </row>
    <row r="3282" spans="1:20" x14ac:dyDescent="0.3">
      <c r="A3282" t="s">
        <v>233</v>
      </c>
      <c r="J3282" s="18" t="str">
        <f t="shared" si="204"/>
        <v>21-02-2026</v>
      </c>
      <c r="K3282" t="str">
        <f t="shared" si="205"/>
        <v>SKU182</v>
      </c>
      <c r="L3282" t="str">
        <f t="shared" si="206"/>
        <v>steel glass basic</v>
      </c>
      <c r="M3282" t="s">
        <v>542</v>
      </c>
      <c r="N3282">
        <f t="shared" si="207"/>
        <v>60</v>
      </c>
      <c r="O3282" cm="1">
        <f t="array" ref="O3282">_xlfn.FILTERXML("&lt;t&gt;&lt;s&gt;" &amp; SUBSTITUTE(SUBSTITUTE(A3282, "|", "&lt;/s&gt;&lt;s&gt;"), ";", "&lt;/s&gt;&lt;s&gt;") &amp; "&lt;/s&gt;&lt;/t&gt;", "//s[last()-2]")</f>
        <v>30</v>
      </c>
      <c r="P3282" cm="1">
        <f t="array" ref="P3282">_xlfn.FILTERXML("&lt;t&gt;&lt;s&gt;" &amp; SUBSTITUTE(SUBSTITUTE(SUBSTITUTE(CLEAN(A3282), "|", "&lt;/s&gt;&lt;s&gt;"), ",", "&lt;/s&gt;&lt;s&gt;"), ";", "&lt;/s&gt;&lt;s&gt;") &amp; "&lt;/s&gt;&lt;/t&gt;", "//s[last()-2]")</f>
        <v>205</v>
      </c>
      <c r="Q3282" cm="1">
        <f t="array" ref="Q3282">_xlfn.FILTERXML("&lt;t&gt;&lt;s&gt;" &amp; SUBSTITUTE(SUBSTITUTE(SUBSTITUTE(A3282, "|", "&lt;/s&gt;&lt;s&gt;"), ",", "&lt;/s&gt;&lt;s&gt;"), ";", "&lt;/s&gt;&lt;s&gt;") &amp; "&lt;/s&gt;&lt;/t&gt;", "//s[last()-1]")</f>
        <v>120</v>
      </c>
      <c r="R3282" t="s">
        <v>600</v>
      </c>
      <c r="S3282" s="20">
        <f>Table1[[#This Row],[Qty Sold]]/Table1[[#This Row],[Qty Added]]</f>
        <v>0.5</v>
      </c>
      <c r="T3282" s="19">
        <f>Table1[[#This Row],[Unit Price]]*Table1[[#This Row],[Stock]]</f>
        <v>24600</v>
      </c>
    </row>
    <row r="3283" spans="1:20" x14ac:dyDescent="0.3">
      <c r="A3283" t="s">
        <v>234</v>
      </c>
      <c r="J3283" s="18" t="str">
        <f t="shared" si="204"/>
        <v>22-02-2026</v>
      </c>
      <c r="K3283" t="str">
        <f t="shared" si="205"/>
        <v>SKU183</v>
      </c>
      <c r="L3283" t="str">
        <f t="shared" si="206"/>
        <v>Lunch Box Medium</v>
      </c>
      <c r="M3283" t="s">
        <v>549</v>
      </c>
      <c r="N3283">
        <f t="shared" si="207"/>
        <v>50</v>
      </c>
      <c r="O3283" cm="1">
        <f t="array" ref="O3283">_xlfn.FILTERXML("&lt;t&gt;&lt;s&gt;" &amp; SUBSTITUTE(SUBSTITUTE(A3283, "|", "&lt;/s&gt;&lt;s&gt;"), ";", "&lt;/s&gt;&lt;s&gt;") &amp; "&lt;/s&gt;&lt;/t&gt;", "//s[last()-2]")</f>
        <v>30</v>
      </c>
      <c r="P3283" cm="1">
        <f t="array" ref="P3283">_xlfn.FILTERXML("&lt;t&gt;&lt;s&gt;" &amp; SUBSTITUTE(SUBSTITUTE(SUBSTITUTE(CLEAN(A3283), "|", "&lt;/s&gt;&lt;s&gt;"), ",", "&lt;/s&gt;&lt;s&gt;"), ";", "&lt;/s&gt;&lt;s&gt;") &amp; "&lt;/s&gt;&lt;/t&gt;", "//s[last()-2]")</f>
        <v>110</v>
      </c>
      <c r="Q3283" cm="1">
        <f t="array" ref="Q3283">_xlfn.FILTERXML("&lt;t&gt;&lt;s&gt;" &amp; SUBSTITUTE(SUBSTITUTE(SUBSTITUTE(A3283, "|", "&lt;/s&gt;&lt;s&gt;"), ",", "&lt;/s&gt;&lt;s&gt;"), ";", "&lt;/s&gt;&lt;s&gt;") &amp; "&lt;/s&gt;&lt;/t&gt;", "//s[last()-1]")</f>
        <v>280</v>
      </c>
      <c r="R3283" t="s">
        <v>589</v>
      </c>
      <c r="S3283" s="20">
        <f>Table1[[#This Row],[Qty Sold]]/Table1[[#This Row],[Qty Added]]</f>
        <v>0.6</v>
      </c>
      <c r="T3283" s="19">
        <f>Table1[[#This Row],[Unit Price]]*Table1[[#This Row],[Stock]]</f>
        <v>30800</v>
      </c>
    </row>
    <row r="3284" spans="1:20" x14ac:dyDescent="0.3">
      <c r="A3284" t="s">
        <v>235</v>
      </c>
      <c r="J3284" s="18" t="str">
        <f t="shared" si="204"/>
        <v>23-02-2026</v>
      </c>
      <c r="K3284" t="str">
        <f t="shared" si="205"/>
        <v>SKU184</v>
      </c>
      <c r="L3284" t="str">
        <f t="shared" si="206"/>
        <v>lunch box medium</v>
      </c>
      <c r="M3284" t="s">
        <v>577</v>
      </c>
      <c r="N3284">
        <f t="shared" si="207"/>
        <v>35</v>
      </c>
      <c r="O3284" cm="1">
        <f t="array" ref="O3284">_xlfn.FILTERXML("&lt;t&gt;&lt;s&gt;" &amp; SUBSTITUTE(SUBSTITUTE(A3284, "|", "&lt;/s&gt;&lt;s&gt;"), ";", "&lt;/s&gt;&lt;s&gt;") &amp; "&lt;/s&gt;&lt;/t&gt;", "//s[last()-2]")</f>
        <v>18</v>
      </c>
      <c r="P3284" cm="1">
        <f t="array" ref="P3284">_xlfn.FILTERXML("&lt;t&gt;&lt;s&gt;" &amp; SUBSTITUTE(SUBSTITUTE(SUBSTITUTE(CLEAN(A3284), "|", "&lt;/s&gt;&lt;s&gt;"), ",", "&lt;/s&gt;&lt;s&gt;"), ";", "&lt;/s&gt;&lt;s&gt;") &amp; "&lt;/s&gt;&lt;/t&gt;", "//s[last()-2]")</f>
        <v>115</v>
      </c>
      <c r="Q3284" cm="1">
        <f t="array" ref="Q3284">_xlfn.FILTERXML("&lt;t&gt;&lt;s&gt;" &amp; SUBSTITUTE(SUBSTITUTE(SUBSTITUTE(A3284, "|", "&lt;/s&gt;&lt;s&gt;"), ",", "&lt;/s&gt;&lt;s&gt;"), ";", "&lt;/s&gt;&lt;s&gt;") &amp; "&lt;/s&gt;&lt;/t&gt;", "//s[last()-1]")</f>
        <v>280</v>
      </c>
      <c r="R3284" t="s">
        <v>618</v>
      </c>
      <c r="S3284" s="20">
        <f>Table1[[#This Row],[Qty Sold]]/Table1[[#This Row],[Qty Added]]</f>
        <v>0.51428571428571423</v>
      </c>
      <c r="T3284" s="19">
        <f>Table1[[#This Row],[Unit Price]]*Table1[[#This Row],[Stock]]</f>
        <v>32200</v>
      </c>
    </row>
    <row r="3285" spans="1:20" x14ac:dyDescent="0.3">
      <c r="A3285" t="s">
        <v>236</v>
      </c>
      <c r="J3285" s="18" t="str">
        <f t="shared" si="204"/>
        <v>24-02-2026</v>
      </c>
      <c r="K3285" t="str">
        <f t="shared" si="205"/>
        <v>SKU185</v>
      </c>
      <c r="L3285" t="str">
        <f t="shared" si="206"/>
        <v>Water Bottle Medium</v>
      </c>
      <c r="M3285" t="s">
        <v>548</v>
      </c>
      <c r="N3285">
        <f t="shared" si="207"/>
        <v>110</v>
      </c>
      <c r="O3285" cm="1">
        <f t="array" ref="O3285">_xlfn.FILTERXML("&lt;t&gt;&lt;s&gt;" &amp; SUBSTITUTE(SUBSTITUTE(A3285, "|", "&lt;/s&gt;&lt;s&gt;"), ";", "&lt;/s&gt;&lt;s&gt;") &amp; "&lt;/s&gt;&lt;/t&gt;", "//s[last()-2]")</f>
        <v>70</v>
      </c>
      <c r="P3285" cm="1">
        <f t="array" ref="P3285">_xlfn.FILTERXML("&lt;t&gt;&lt;s&gt;" &amp; SUBSTITUTE(SUBSTITUTE(SUBSTITUTE(CLEAN(A3285), "|", "&lt;/s&gt;&lt;s&gt;"), ",", "&lt;/s&gt;&lt;s&gt;"), ";", "&lt;/s&gt;&lt;s&gt;") &amp; "&lt;/s&gt;&lt;/t&gt;", "//s[last()-2]")</f>
        <v>220</v>
      </c>
      <c r="Q3285" cm="1">
        <f t="array" ref="Q3285">_xlfn.FILTERXML("&lt;t&gt;&lt;s&gt;" &amp; SUBSTITUTE(SUBSTITUTE(SUBSTITUTE(A3285, "|", "&lt;/s&gt;&lt;s&gt;"), ",", "&lt;/s&gt;&lt;s&gt;"), ";", "&lt;/s&gt;&lt;s&gt;") &amp; "&lt;/s&gt;&lt;/t&gt;", "//s[last()-1]")</f>
        <v>180</v>
      </c>
      <c r="R3285" t="s">
        <v>588</v>
      </c>
      <c r="S3285" s="20">
        <f>Table1[[#This Row],[Qty Sold]]/Table1[[#This Row],[Qty Added]]</f>
        <v>0.63636363636363635</v>
      </c>
      <c r="T3285" s="19">
        <f>Table1[[#This Row],[Unit Price]]*Table1[[#This Row],[Stock]]</f>
        <v>39600</v>
      </c>
    </row>
    <row r="3286" spans="1:20" x14ac:dyDescent="0.3">
      <c r="A3286" t="s">
        <v>237</v>
      </c>
      <c r="J3286" s="18" t="str">
        <f t="shared" si="204"/>
        <v>25-02-2026</v>
      </c>
      <c r="K3286" t="str">
        <f t="shared" si="205"/>
        <v>SKU186</v>
      </c>
      <c r="L3286" t="str">
        <f t="shared" si="206"/>
        <v>water bottle medium</v>
      </c>
      <c r="M3286" t="s">
        <v>578</v>
      </c>
      <c r="N3286">
        <f t="shared" si="207"/>
        <v>80</v>
      </c>
      <c r="O3286" cm="1">
        <f t="array" ref="O3286">_xlfn.FILTERXML("&lt;t&gt;&lt;s&gt;" &amp; SUBSTITUTE(SUBSTITUTE(A3286, "|", "&lt;/s&gt;&lt;s&gt;"), ";", "&lt;/s&gt;&lt;s&gt;") &amp; "&lt;/s&gt;&lt;/t&gt;", "//s[last()-2]")</f>
        <v>40</v>
      </c>
      <c r="P3286" cm="1">
        <f t="array" ref="P3286">_xlfn.FILTERXML("&lt;t&gt;&lt;s&gt;" &amp; SUBSTITUTE(SUBSTITUTE(SUBSTITUTE(CLEAN(A3286), "|", "&lt;/s&gt;&lt;s&gt;"), ",", "&lt;/s&gt;&lt;s&gt;"), ";", "&lt;/s&gt;&lt;s&gt;") &amp; "&lt;/s&gt;&lt;/t&gt;", "//s[last()-2]")</f>
        <v>225</v>
      </c>
      <c r="Q3286" cm="1">
        <f t="array" ref="Q3286">_xlfn.FILTERXML("&lt;t&gt;&lt;s&gt;" &amp; SUBSTITUTE(SUBSTITUTE(SUBSTITUTE(A3286, "|", "&lt;/s&gt;&lt;s&gt;"), ",", "&lt;/s&gt;&lt;s&gt;"), ";", "&lt;/s&gt;&lt;s&gt;") &amp; "&lt;/s&gt;&lt;/t&gt;", "//s[last()-1]")</f>
        <v>180</v>
      </c>
      <c r="R3286" t="s">
        <v>619</v>
      </c>
      <c r="S3286" s="20">
        <f>Table1[[#This Row],[Qty Sold]]/Table1[[#This Row],[Qty Added]]</f>
        <v>0.5</v>
      </c>
      <c r="T3286" s="19">
        <f>Table1[[#This Row],[Unit Price]]*Table1[[#This Row],[Stock]]</f>
        <v>40500</v>
      </c>
    </row>
    <row r="3287" spans="1:20" x14ac:dyDescent="0.3">
      <c r="A3287" t="s">
        <v>238</v>
      </c>
      <c r="J3287" s="18" t="str">
        <f t="shared" si="204"/>
        <v>26-02-2026</v>
      </c>
      <c r="K3287" t="str">
        <f t="shared" si="205"/>
        <v>SKU187</v>
      </c>
      <c r="L3287" t="str">
        <f t="shared" si="206"/>
        <v>Frying Pan Medium</v>
      </c>
      <c r="M3287" t="s">
        <v>547</v>
      </c>
      <c r="N3287">
        <f t="shared" si="207"/>
        <v>30</v>
      </c>
      <c r="O3287" cm="1">
        <f t="array" ref="O3287">_xlfn.FILTERXML("&lt;t&gt;&lt;s&gt;" &amp; SUBSTITUTE(SUBSTITUTE(A3287, "|", "&lt;/s&gt;&lt;s&gt;"), ";", "&lt;/s&gt;&lt;s&gt;") &amp; "&lt;/s&gt;&lt;/t&gt;", "//s[last()-2]")</f>
        <v>18</v>
      </c>
      <c r="P3287" cm="1">
        <f t="array" ref="P3287">_xlfn.FILTERXML("&lt;t&gt;&lt;s&gt;" &amp; SUBSTITUTE(SUBSTITUTE(SUBSTITUTE(CLEAN(A3287), "|", "&lt;/s&gt;&lt;s&gt;"), ",", "&lt;/s&gt;&lt;s&gt;"), ";", "&lt;/s&gt;&lt;s&gt;") &amp; "&lt;/s&gt;&lt;/t&gt;", "//s[last()-2]")</f>
        <v>90</v>
      </c>
      <c r="Q3287" cm="1">
        <f t="array" ref="Q3287">_xlfn.FILTERXML("&lt;t&gt;&lt;s&gt;" &amp; SUBSTITUTE(SUBSTITUTE(SUBSTITUTE(A3287, "|", "&lt;/s&gt;&lt;s&gt;"), ",", "&lt;/s&gt;&lt;s&gt;"), ";", "&lt;/s&gt;&lt;s&gt;") &amp; "&lt;/s&gt;&lt;/t&gt;", "//s[last()-1]")</f>
        <v>1200</v>
      </c>
      <c r="R3287" t="s">
        <v>587</v>
      </c>
      <c r="S3287" s="20">
        <f>Table1[[#This Row],[Qty Sold]]/Table1[[#This Row],[Qty Added]]</f>
        <v>0.6</v>
      </c>
      <c r="T3287" s="19">
        <f>Table1[[#This Row],[Unit Price]]*Table1[[#This Row],[Stock]]</f>
        <v>108000</v>
      </c>
    </row>
    <row r="3288" spans="1:20" x14ac:dyDescent="0.3">
      <c r="A3288" t="s">
        <v>239</v>
      </c>
      <c r="J3288" s="18" t="str">
        <f t="shared" si="204"/>
        <v>27-02-2026</v>
      </c>
      <c r="K3288" t="str">
        <f t="shared" si="205"/>
        <v>SKU188</v>
      </c>
      <c r="L3288" t="str">
        <f t="shared" si="206"/>
        <v>frying pan medium</v>
      </c>
      <c r="M3288" t="s">
        <v>568</v>
      </c>
      <c r="N3288">
        <f t="shared" si="207"/>
        <v>20</v>
      </c>
      <c r="O3288" cm="1">
        <f t="array" ref="O3288">_xlfn.FILTERXML("&lt;t&gt;&lt;s&gt;" &amp; SUBSTITUTE(SUBSTITUTE(A3288, "|", "&lt;/s&gt;&lt;s&gt;"), ";", "&lt;/s&gt;&lt;s&gt;") &amp; "&lt;/s&gt;&lt;/t&gt;", "//s[last()-2]")</f>
        <v>10</v>
      </c>
      <c r="P3288" cm="1">
        <f t="array" ref="P3288">_xlfn.FILTERXML("&lt;t&gt;&lt;s&gt;" &amp; SUBSTITUTE(SUBSTITUTE(SUBSTITUTE(CLEAN(A3288), "|", "&lt;/s&gt;&lt;s&gt;"), ",", "&lt;/s&gt;&lt;s&gt;"), ";", "&lt;/s&gt;&lt;s&gt;") &amp; "&lt;/s&gt;&lt;/t&gt;", "//s[last()-2]")</f>
        <v>92</v>
      </c>
      <c r="Q3288" cm="1">
        <f t="array" ref="Q3288">_xlfn.FILTERXML("&lt;t&gt;&lt;s&gt;" &amp; SUBSTITUTE(SUBSTITUTE(SUBSTITUTE(A3288, "|", "&lt;/s&gt;&lt;s&gt;"), ",", "&lt;/s&gt;&lt;s&gt;"), ";", "&lt;/s&gt;&lt;s&gt;") &amp; "&lt;/s&gt;&lt;/t&gt;", "//s[last()-1]")</f>
        <v>1200</v>
      </c>
      <c r="R3288" t="s">
        <v>609</v>
      </c>
      <c r="S3288" s="20">
        <f>Table1[[#This Row],[Qty Sold]]/Table1[[#This Row],[Qty Added]]</f>
        <v>0.5</v>
      </c>
      <c r="T3288" s="19">
        <f>Table1[[#This Row],[Unit Price]]*Table1[[#This Row],[Stock]]</f>
        <v>110400</v>
      </c>
    </row>
    <row r="3289" spans="1:20" x14ac:dyDescent="0.3">
      <c r="A3289" t="s">
        <v>240</v>
      </c>
      <c r="J3289" s="18" t="str">
        <f t="shared" si="204"/>
        <v>28-02-2026</v>
      </c>
      <c r="K3289" t="str">
        <f t="shared" si="205"/>
        <v>SKU189</v>
      </c>
      <c r="L3289" t="str">
        <f t="shared" si="206"/>
        <v>Mixer Grinder Medium</v>
      </c>
      <c r="M3289" t="s">
        <v>566</v>
      </c>
      <c r="N3289">
        <f t="shared" si="207"/>
        <v>8</v>
      </c>
      <c r="O3289" cm="1">
        <f t="array" ref="O3289">_xlfn.FILTERXML("&lt;t&gt;&lt;s&gt;" &amp; SUBSTITUTE(SUBSTITUTE(A3289, "|", "&lt;/s&gt;&lt;s&gt;"), ";", "&lt;/s&gt;&lt;s&gt;") &amp; "&lt;/s&gt;&lt;/t&gt;", "//s[last()-2]")</f>
        <v>4</v>
      </c>
      <c r="P3289" cm="1">
        <f t="array" ref="P3289">_xlfn.FILTERXML("&lt;t&gt;&lt;s&gt;" &amp; SUBSTITUTE(SUBSTITUTE(SUBSTITUTE(CLEAN(A3289), "|", "&lt;/s&gt;&lt;s&gt;"), ",", "&lt;/s&gt;&lt;s&gt;"), ";", "&lt;/s&gt;&lt;s&gt;") &amp; "&lt;/s&gt;&lt;/t&gt;", "//s[last()-2]")</f>
        <v>25</v>
      </c>
      <c r="Q3289" cm="1">
        <f t="array" ref="Q3289">_xlfn.FILTERXML("&lt;t&gt;&lt;s&gt;" &amp; SUBSTITUTE(SUBSTITUTE(SUBSTITUTE(A3289, "|", "&lt;/s&gt;&lt;s&gt;"), ",", "&lt;/s&gt;&lt;s&gt;"), ";", "&lt;/s&gt;&lt;s&gt;") &amp; "&lt;/s&gt;&lt;/t&gt;", "//s[last()-1]")</f>
        <v>3500</v>
      </c>
      <c r="R3289" t="s">
        <v>607</v>
      </c>
      <c r="S3289" s="20">
        <f>Table1[[#This Row],[Qty Sold]]/Table1[[#This Row],[Qty Added]]</f>
        <v>0.5</v>
      </c>
      <c r="T3289" s="19">
        <f>Table1[[#This Row],[Unit Price]]*Table1[[#This Row],[Stock]]</f>
        <v>87500</v>
      </c>
    </row>
    <row r="3290" spans="1:20" x14ac:dyDescent="0.3">
      <c r="A3290" t="s">
        <v>241</v>
      </c>
      <c r="J3290" s="18" t="str">
        <f t="shared" si="204"/>
        <v>01-03-2026</v>
      </c>
      <c r="K3290" t="str">
        <f t="shared" si="205"/>
        <v>SKU190</v>
      </c>
      <c r="L3290" t="str">
        <f t="shared" si="206"/>
        <v>Mixer grinder medium</v>
      </c>
      <c r="M3290" t="s">
        <v>566</v>
      </c>
      <c r="N3290">
        <f t="shared" si="207"/>
        <v>6</v>
      </c>
      <c r="O3290" cm="1">
        <f t="array" ref="O3290">_xlfn.FILTERXML("&lt;t&gt;&lt;s&gt;" &amp; SUBSTITUTE(SUBSTITUTE(A3290, "|", "&lt;/s&gt;&lt;s&gt;"), ";", "&lt;/s&gt;&lt;s&gt;") &amp; "&lt;/s&gt;&lt;/t&gt;", "//s[last()-2]")</f>
        <v>3</v>
      </c>
      <c r="P3290" cm="1">
        <f t="array" ref="P3290">_xlfn.FILTERXML("&lt;t&gt;&lt;s&gt;" &amp; SUBSTITUTE(SUBSTITUTE(SUBSTITUTE(CLEAN(A3290), "|", "&lt;/s&gt;&lt;s&gt;"), ",", "&lt;/s&gt;&lt;s&gt;"), ";", "&lt;/s&gt;&lt;s&gt;") &amp; "&lt;/s&gt;&lt;/t&gt;", "//s[last()-2]")</f>
        <v>28</v>
      </c>
      <c r="Q3290" cm="1">
        <f t="array" ref="Q3290">_xlfn.FILTERXML("&lt;t&gt;&lt;s&gt;" &amp; SUBSTITUTE(SUBSTITUTE(SUBSTITUTE(A3290, "|", "&lt;/s&gt;&lt;s&gt;"), ",", "&lt;/s&gt;&lt;s&gt;"), ";", "&lt;/s&gt;&lt;s&gt;") &amp; "&lt;/s&gt;&lt;/t&gt;", "//s[last()-1]")</f>
        <v>3500</v>
      </c>
      <c r="R3290" t="s">
        <v>607</v>
      </c>
      <c r="S3290" s="20">
        <f>Table1[[#This Row],[Qty Sold]]/Table1[[#This Row],[Qty Added]]</f>
        <v>0.5</v>
      </c>
      <c r="T3290" s="19">
        <f>Table1[[#This Row],[Unit Price]]*Table1[[#This Row],[Stock]]</f>
        <v>98000</v>
      </c>
    </row>
    <row r="3291" spans="1:20" x14ac:dyDescent="0.3">
      <c r="A3291" t="s">
        <v>242</v>
      </c>
      <c r="J3291" s="18" t="str">
        <f t="shared" si="204"/>
        <v>02-03-2026</v>
      </c>
      <c r="K3291" t="str">
        <f t="shared" si="205"/>
        <v>SKU191</v>
      </c>
      <c r="L3291" t="str">
        <f t="shared" si="206"/>
        <v>Electric Kettle Medium</v>
      </c>
      <c r="M3291" t="s">
        <v>565</v>
      </c>
      <c r="N3291">
        <f t="shared" si="207"/>
        <v>12</v>
      </c>
      <c r="O3291" cm="1">
        <f t="array" ref="O3291">_xlfn.FILTERXML("&lt;t&gt;&lt;s&gt;" &amp; SUBSTITUTE(SUBSTITUTE(A3291, "|", "&lt;/s&gt;&lt;s&gt;"), ";", "&lt;/s&gt;&lt;s&gt;") &amp; "&lt;/s&gt;&lt;/t&gt;", "//s[last()-2]")</f>
        <v>7</v>
      </c>
      <c r="P3291" cm="1">
        <f t="array" ref="P3291">_xlfn.FILTERXML("&lt;t&gt;&lt;s&gt;" &amp; SUBSTITUTE(SUBSTITUTE(SUBSTITUTE(CLEAN(A3291), "|", "&lt;/s&gt;&lt;s&gt;"), ",", "&lt;/s&gt;&lt;s&gt;"), ";", "&lt;/s&gt;&lt;s&gt;") &amp; "&lt;/s&gt;&lt;/t&gt;", "//s[last()-2]")</f>
        <v>35</v>
      </c>
      <c r="Q3291" cm="1">
        <f t="array" ref="Q3291">_xlfn.FILTERXML("&lt;t&gt;&lt;s&gt;" &amp; SUBSTITUTE(SUBSTITUTE(SUBSTITUTE(A3291, "|", "&lt;/s&gt;&lt;s&gt;"), ",", "&lt;/s&gt;&lt;s&gt;"), ";", "&lt;/s&gt;&lt;s&gt;") &amp; "&lt;/s&gt;&lt;/t&gt;", "//s[last()-1]")</f>
        <v>1800</v>
      </c>
      <c r="R3291" t="s">
        <v>606</v>
      </c>
      <c r="S3291" s="20">
        <f>Table1[[#This Row],[Qty Sold]]/Table1[[#This Row],[Qty Added]]</f>
        <v>0.58333333333333337</v>
      </c>
      <c r="T3291" s="19">
        <f>Table1[[#This Row],[Unit Price]]*Table1[[#This Row],[Stock]]</f>
        <v>63000</v>
      </c>
    </row>
    <row r="3292" spans="1:20" x14ac:dyDescent="0.3">
      <c r="A3292" t="s">
        <v>243</v>
      </c>
      <c r="J3292" s="18" t="str">
        <f t="shared" si="204"/>
        <v>03-03-2026</v>
      </c>
      <c r="K3292" t="str">
        <f t="shared" si="205"/>
        <v>SKU192</v>
      </c>
      <c r="L3292" t="str">
        <f t="shared" si="206"/>
        <v>electric kettle medium</v>
      </c>
      <c r="M3292" t="s">
        <v>579</v>
      </c>
      <c r="N3292">
        <f t="shared" si="207"/>
        <v>8</v>
      </c>
      <c r="O3292" cm="1">
        <f t="array" ref="O3292">_xlfn.FILTERXML("&lt;t&gt;&lt;s&gt;" &amp; SUBSTITUTE(SUBSTITUTE(A3292, "|", "&lt;/s&gt;&lt;s&gt;"), ";", "&lt;/s&gt;&lt;s&gt;") &amp; "&lt;/s&gt;&lt;/t&gt;", "//s[last()-2]")</f>
        <v>4</v>
      </c>
      <c r="P3292" cm="1">
        <f t="array" ref="P3292">_xlfn.FILTERXML("&lt;t&gt;&lt;s&gt;" &amp; SUBSTITUTE(SUBSTITUTE(SUBSTITUTE(CLEAN(A3292), "|", "&lt;/s&gt;&lt;s&gt;"), ",", "&lt;/s&gt;&lt;s&gt;"), ";", "&lt;/s&gt;&lt;s&gt;") &amp; "&lt;/s&gt;&lt;/t&gt;", "//s[last()-2]")</f>
        <v>38</v>
      </c>
      <c r="Q3292" cm="1">
        <f t="array" ref="Q3292">_xlfn.FILTERXML("&lt;t&gt;&lt;s&gt;" &amp; SUBSTITUTE(SUBSTITUTE(SUBSTITUTE(A3292, "|", "&lt;/s&gt;&lt;s&gt;"), ",", "&lt;/s&gt;&lt;s&gt;"), ";", "&lt;/s&gt;&lt;s&gt;") &amp; "&lt;/s&gt;&lt;/t&gt;", "//s[last()-1]")</f>
        <v>1800</v>
      </c>
      <c r="R3292" t="s">
        <v>620</v>
      </c>
      <c r="S3292" s="20">
        <f>Table1[[#This Row],[Qty Sold]]/Table1[[#This Row],[Qty Added]]</f>
        <v>0.5</v>
      </c>
      <c r="T3292" s="19">
        <f>Table1[[#This Row],[Unit Price]]*Table1[[#This Row],[Stock]]</f>
        <v>68400</v>
      </c>
    </row>
    <row r="3293" spans="1:20" x14ac:dyDescent="0.3">
      <c r="A3293" t="s">
        <v>244</v>
      </c>
      <c r="J3293" s="18" t="str">
        <f t="shared" si="204"/>
        <v>04-03-2026</v>
      </c>
      <c r="K3293" t="str">
        <f t="shared" si="205"/>
        <v>SKU193</v>
      </c>
      <c r="L3293" t="str">
        <f t="shared" si="206"/>
        <v>Rice Cooker Medium</v>
      </c>
      <c r="M3293" t="s">
        <v>564</v>
      </c>
      <c r="N3293">
        <f t="shared" si="207"/>
        <v>10</v>
      </c>
      <c r="O3293" cm="1">
        <f t="array" ref="O3293">_xlfn.FILTERXML("&lt;t&gt;&lt;s&gt;" &amp; SUBSTITUTE(SUBSTITUTE(A3293, "|", "&lt;/s&gt;&lt;s&gt;"), ";", "&lt;/s&gt;&lt;s&gt;") &amp; "&lt;/s&gt;&lt;/t&gt;", "//s[last()-2]")</f>
        <v>6</v>
      </c>
      <c r="P3293" cm="1">
        <f t="array" ref="P3293">_xlfn.FILTERXML("&lt;t&gt;&lt;s&gt;" &amp; SUBSTITUTE(SUBSTITUTE(SUBSTITUTE(CLEAN(A3293), "|", "&lt;/s&gt;&lt;s&gt;"), ",", "&lt;/s&gt;&lt;s&gt;"), ";", "&lt;/s&gt;&lt;s&gt;") &amp; "&lt;/s&gt;&lt;/t&gt;", "//s[last()-2]")</f>
        <v>30</v>
      </c>
      <c r="Q3293" cm="1">
        <f t="array" ref="Q3293">_xlfn.FILTERXML("&lt;t&gt;&lt;s&gt;" &amp; SUBSTITUTE(SUBSTITUTE(SUBSTITUTE(A3293, "|", "&lt;/s&gt;&lt;s&gt;"), ",", "&lt;/s&gt;&lt;s&gt;"), ";", "&lt;/s&gt;&lt;s&gt;") &amp; "&lt;/s&gt;&lt;/t&gt;", "//s[last()-1]")</f>
        <v>2500</v>
      </c>
      <c r="R3293" t="s">
        <v>605</v>
      </c>
      <c r="S3293" s="20">
        <f>Table1[[#This Row],[Qty Sold]]/Table1[[#This Row],[Qty Added]]</f>
        <v>0.6</v>
      </c>
      <c r="T3293" s="19">
        <f>Table1[[#This Row],[Unit Price]]*Table1[[#This Row],[Stock]]</f>
        <v>75000</v>
      </c>
    </row>
    <row r="3294" spans="1:20" x14ac:dyDescent="0.3">
      <c r="A3294" t="s">
        <v>245</v>
      </c>
      <c r="J3294" s="18" t="str">
        <f t="shared" si="204"/>
        <v>05-03-2026</v>
      </c>
      <c r="K3294" t="str">
        <f t="shared" si="205"/>
        <v>SKU194</v>
      </c>
      <c r="L3294" t="str">
        <f t="shared" si="206"/>
        <v>rice cooker medium</v>
      </c>
      <c r="M3294" t="s">
        <v>580</v>
      </c>
      <c r="N3294">
        <f t="shared" si="207"/>
        <v>7</v>
      </c>
      <c r="O3294" cm="1">
        <f t="array" ref="O3294">_xlfn.FILTERXML("&lt;t&gt;&lt;s&gt;" &amp; SUBSTITUTE(SUBSTITUTE(A3294, "|", "&lt;/s&gt;&lt;s&gt;"), ";", "&lt;/s&gt;&lt;s&gt;") &amp; "&lt;/s&gt;&lt;/t&gt;", "//s[last()-2]")</f>
        <v>3</v>
      </c>
      <c r="P3294" cm="1">
        <f t="array" ref="P3294">_xlfn.FILTERXML("&lt;t&gt;&lt;s&gt;" &amp; SUBSTITUTE(SUBSTITUTE(SUBSTITUTE(CLEAN(A3294), "|", "&lt;/s&gt;&lt;s&gt;"), ",", "&lt;/s&gt;&lt;s&gt;"), ";", "&lt;/s&gt;&lt;s&gt;") &amp; "&lt;/s&gt;&lt;/t&gt;", "//s[last()-2]")</f>
        <v>32</v>
      </c>
      <c r="Q3294" cm="1">
        <f t="array" ref="Q3294">_xlfn.FILTERXML("&lt;t&gt;&lt;s&gt;" &amp; SUBSTITUTE(SUBSTITUTE(SUBSTITUTE(A3294, "|", "&lt;/s&gt;&lt;s&gt;"), ",", "&lt;/s&gt;&lt;s&gt;"), ";", "&lt;/s&gt;&lt;s&gt;") &amp; "&lt;/s&gt;&lt;/t&gt;", "//s[last()-1]")</f>
        <v>2500</v>
      </c>
      <c r="R3294" t="s">
        <v>621</v>
      </c>
      <c r="S3294" s="20">
        <f>Table1[[#This Row],[Qty Sold]]/Table1[[#This Row],[Qty Added]]</f>
        <v>0.42857142857142855</v>
      </c>
      <c r="T3294" s="19">
        <f>Table1[[#This Row],[Unit Price]]*Table1[[#This Row],[Stock]]</f>
        <v>80000</v>
      </c>
    </row>
    <row r="3295" spans="1:20" x14ac:dyDescent="0.3">
      <c r="A3295" t="s">
        <v>246</v>
      </c>
      <c r="J3295" s="18" t="str">
        <f t="shared" si="204"/>
        <v>06-03-2026</v>
      </c>
      <c r="K3295" t="str">
        <f t="shared" si="205"/>
        <v>SKU195</v>
      </c>
      <c r="L3295" t="str">
        <f t="shared" si="206"/>
        <v>Steel Plate Ultra</v>
      </c>
      <c r="M3295" t="s">
        <v>541</v>
      </c>
      <c r="N3295">
        <f t="shared" si="207"/>
        <v>65</v>
      </c>
      <c r="O3295" cm="1">
        <f t="array" ref="O3295">_xlfn.FILTERXML("&lt;t&gt;&lt;s&gt;" &amp; SUBSTITUTE(SUBSTITUTE(A3295, "|", "&lt;/s&gt;&lt;s&gt;"), ";", "&lt;/s&gt;&lt;s&gt;") &amp; "&lt;/s&gt;&lt;/t&gt;", "//s[last()-2]")</f>
        <v>40</v>
      </c>
      <c r="P3295" cm="1">
        <f t="array" ref="P3295">_xlfn.FILTERXML("&lt;t&gt;&lt;s&gt;" &amp; SUBSTITUTE(SUBSTITUTE(SUBSTITUTE(CLEAN(A3295), "|", "&lt;/s&gt;&lt;s&gt;"), ",", "&lt;/s&gt;&lt;s&gt;"), ";", "&lt;/s&gt;&lt;s&gt;") &amp; "&lt;/s&gt;&lt;/t&gt;", "//s[last()-2]")</f>
        <v>170</v>
      </c>
      <c r="Q3295" cm="1">
        <f t="array" ref="Q3295">_xlfn.FILTERXML("&lt;t&gt;&lt;s&gt;" &amp; SUBSTITUTE(SUBSTITUTE(SUBSTITUTE(A3295, "|", "&lt;/s&gt;&lt;s&gt;"), ",", "&lt;/s&gt;&lt;s&gt;"), ";", "&lt;/s&gt;&lt;s&gt;") &amp; "&lt;/s&gt;&lt;/t&gt;", "//s[last()-1]")</f>
        <v>220</v>
      </c>
      <c r="R3295" t="s">
        <v>582</v>
      </c>
      <c r="S3295" s="20">
        <f>Table1[[#This Row],[Qty Sold]]/Table1[[#This Row],[Qty Added]]</f>
        <v>0.61538461538461542</v>
      </c>
      <c r="T3295" s="19">
        <f>Table1[[#This Row],[Unit Price]]*Table1[[#This Row],[Stock]]</f>
        <v>37400</v>
      </c>
    </row>
    <row r="3296" spans="1:20" x14ac:dyDescent="0.3">
      <c r="A3296" t="s">
        <v>247</v>
      </c>
      <c r="J3296" s="18" t="str">
        <f t="shared" si="204"/>
        <v>07-03-2026</v>
      </c>
      <c r="K3296" t="str">
        <f t="shared" si="205"/>
        <v>SKU196</v>
      </c>
      <c r="L3296" t="str">
        <f t="shared" si="206"/>
        <v>steel plate ultra</v>
      </c>
      <c r="M3296" t="s">
        <v>542</v>
      </c>
      <c r="N3296">
        <f t="shared" si="207"/>
        <v>45</v>
      </c>
      <c r="O3296" cm="1">
        <f t="array" ref="O3296">_xlfn.FILTERXML("&lt;t&gt;&lt;s&gt;" &amp; SUBSTITUTE(SUBSTITUTE(A3296, "|", "&lt;/s&gt;&lt;s&gt;"), ";", "&lt;/s&gt;&lt;s&gt;") &amp; "&lt;/s&gt;&lt;/t&gt;", "//s[last()-2]")</f>
        <v>22</v>
      </c>
      <c r="P3296" cm="1">
        <f t="array" ref="P3296">_xlfn.FILTERXML("&lt;t&gt;&lt;s&gt;" &amp; SUBSTITUTE(SUBSTITUTE(SUBSTITUTE(CLEAN(A3296), "|", "&lt;/s&gt;&lt;s&gt;"), ",", "&lt;/s&gt;&lt;s&gt;"), ";", "&lt;/s&gt;&lt;s&gt;") &amp; "&lt;/s&gt;&lt;/t&gt;", "//s[last()-2]")</f>
        <v>180</v>
      </c>
      <c r="Q3296" cm="1">
        <f t="array" ref="Q3296">_xlfn.FILTERXML("&lt;t&gt;&lt;s&gt;" &amp; SUBSTITUTE(SUBSTITUTE(SUBSTITUTE(A3296, "|", "&lt;/s&gt;&lt;s&gt;"), ",", "&lt;/s&gt;&lt;s&gt;"), ";", "&lt;/s&gt;&lt;s&gt;") &amp; "&lt;/s&gt;&lt;/t&gt;", "//s[last()-1]")</f>
        <v>220</v>
      </c>
      <c r="R3296" t="s">
        <v>600</v>
      </c>
      <c r="S3296" s="20">
        <f>Table1[[#This Row],[Qty Sold]]/Table1[[#This Row],[Qty Added]]</f>
        <v>0.48888888888888887</v>
      </c>
      <c r="T3296" s="19">
        <f>Table1[[#This Row],[Unit Price]]*Table1[[#This Row],[Stock]]</f>
        <v>39600</v>
      </c>
    </row>
    <row r="3297" spans="1:20" x14ac:dyDescent="0.3">
      <c r="A3297" t="s">
        <v>248</v>
      </c>
      <c r="J3297" s="18" t="str">
        <f t="shared" si="204"/>
        <v>08-03-2026</v>
      </c>
      <c r="K3297" t="str">
        <f t="shared" si="205"/>
        <v>SKU197</v>
      </c>
      <c r="L3297" t="str">
        <f t="shared" si="206"/>
        <v>Glass Set Ultra</v>
      </c>
      <c r="M3297" t="s">
        <v>545</v>
      </c>
      <c r="N3297">
        <f t="shared" si="207"/>
        <v>28</v>
      </c>
      <c r="O3297" cm="1">
        <f t="array" ref="O3297">_xlfn.FILTERXML("&lt;t&gt;&lt;s&gt;" &amp; SUBSTITUTE(SUBSTITUTE(A3297, "|", "&lt;/s&gt;&lt;s&gt;"), ";", "&lt;/s&gt;&lt;s&gt;") &amp; "&lt;/s&gt;&lt;/t&gt;", "//s[last()-2]")</f>
        <v>14</v>
      </c>
      <c r="P3297" cm="1">
        <f t="array" ref="P3297">_xlfn.FILTERXML("&lt;t&gt;&lt;s&gt;" &amp; SUBSTITUTE(SUBSTITUTE(SUBSTITUTE(CLEAN(A3297), "|", "&lt;/s&gt;&lt;s&gt;"), ",", "&lt;/s&gt;&lt;s&gt;"), ";", "&lt;/s&gt;&lt;s&gt;") &amp; "&lt;/s&gt;&lt;/t&gt;", "//s[last()-2]")</f>
        <v>75</v>
      </c>
      <c r="Q3297" cm="1">
        <f t="array" ref="Q3297">_xlfn.FILTERXML("&lt;t&gt;&lt;s&gt;" &amp; SUBSTITUTE(SUBSTITUTE(SUBSTITUTE(A3297, "|", "&lt;/s&gt;&lt;s&gt;"), ",", "&lt;/s&gt;&lt;s&gt;"), ";", "&lt;/s&gt;&lt;s&gt;") &amp; "&lt;/s&gt;&lt;/t&gt;", "//s[last()-1]")</f>
        <v>550</v>
      </c>
      <c r="R3297" t="s">
        <v>585</v>
      </c>
      <c r="S3297" s="20">
        <f>Table1[[#This Row],[Qty Sold]]/Table1[[#This Row],[Qty Added]]</f>
        <v>0.5</v>
      </c>
      <c r="T3297" s="19">
        <f>Table1[[#This Row],[Unit Price]]*Table1[[#This Row],[Stock]]</f>
        <v>41250</v>
      </c>
    </row>
    <row r="3298" spans="1:20" x14ac:dyDescent="0.3">
      <c r="A3298" t="s">
        <v>249</v>
      </c>
      <c r="J3298" s="18" t="str">
        <f t="shared" si="204"/>
        <v>09-03-2026</v>
      </c>
      <c r="K3298" t="str">
        <f t="shared" si="205"/>
        <v>SKU198</v>
      </c>
      <c r="L3298" t="str">
        <f t="shared" si="206"/>
        <v>Plastic Bucket Ultra</v>
      </c>
      <c r="M3298" t="s">
        <v>544</v>
      </c>
      <c r="N3298">
        <f t="shared" si="207"/>
        <v>55</v>
      </c>
      <c r="O3298" cm="1">
        <f t="array" ref="O3298">_xlfn.FILTERXML("&lt;t&gt;&lt;s&gt;" &amp; SUBSTITUTE(SUBSTITUTE(A3298, "|", "&lt;/s&gt;&lt;s&gt;"), ";", "&lt;/s&gt;&lt;s&gt;") &amp; "&lt;/s&gt;&lt;/t&gt;", "//s[last()-2]")</f>
        <v>30</v>
      </c>
      <c r="P3298" cm="1">
        <f t="array" ref="P3298">_xlfn.FILTERXML("&lt;t&gt;&lt;s&gt;" &amp; SUBSTITUTE(SUBSTITUTE(SUBSTITUTE(CLEAN(A3298), "|", "&lt;/s&gt;&lt;s&gt;"), ",", "&lt;/s&gt;&lt;s&gt;"), ";", "&lt;/s&gt;&lt;s&gt;") &amp; "&lt;/s&gt;&lt;/t&gt;", "//s[last()-2]")</f>
        <v>140</v>
      </c>
      <c r="Q3298" cm="1">
        <f t="array" ref="Q3298">_xlfn.FILTERXML("&lt;t&gt;&lt;s&gt;" &amp; SUBSTITUTE(SUBSTITUTE(SUBSTITUTE(A3298, "|", "&lt;/s&gt;&lt;s&gt;"), ",", "&lt;/s&gt;&lt;s&gt;"), ";", "&lt;/s&gt;&lt;s&gt;") &amp; "&lt;/s&gt;&lt;/t&gt;", "//s[last()-1]")</f>
        <v>300</v>
      </c>
      <c r="R3298" t="s">
        <v>584</v>
      </c>
      <c r="S3298" s="20">
        <f>Table1[[#This Row],[Qty Sold]]/Table1[[#This Row],[Qty Added]]</f>
        <v>0.54545454545454541</v>
      </c>
      <c r="T3298" s="19">
        <f>Table1[[#This Row],[Unit Price]]*Table1[[#This Row],[Stock]]</f>
        <v>42000</v>
      </c>
    </row>
    <row r="3299" spans="1:20" x14ac:dyDescent="0.3">
      <c r="A3299" t="s">
        <v>250</v>
      </c>
      <c r="J3299" s="18" t="str">
        <f t="shared" si="204"/>
        <v>10-03-2026</v>
      </c>
      <c r="K3299" t="str">
        <f t="shared" si="205"/>
        <v>SKU199</v>
      </c>
      <c r="L3299" t="str">
        <f t="shared" si="206"/>
        <v>plastic bucket ultra</v>
      </c>
      <c r="M3299" t="s">
        <v>573</v>
      </c>
      <c r="N3299">
        <f t="shared" si="207"/>
        <v>40</v>
      </c>
      <c r="O3299" cm="1">
        <f t="array" ref="O3299">_xlfn.FILTERXML("&lt;t&gt;&lt;s&gt;" &amp; SUBSTITUTE(SUBSTITUTE(A3299, "|", "&lt;/s&gt;&lt;s&gt;"), ";", "&lt;/s&gt;&lt;s&gt;") &amp; "&lt;/s&gt;&lt;/t&gt;", "//s[last()-2]")</f>
        <v>20</v>
      </c>
      <c r="P3299" cm="1">
        <f t="array" ref="P3299">_xlfn.FILTERXML("&lt;t&gt;&lt;s&gt;" &amp; SUBSTITUTE(SUBSTITUTE(SUBSTITUTE(CLEAN(A3299), "|", "&lt;/s&gt;&lt;s&gt;"), ",", "&lt;/s&gt;&lt;s&gt;"), ";", "&lt;/s&gt;&lt;s&gt;") &amp; "&lt;/s&gt;&lt;/t&gt;", "//s[last()-2]")</f>
        <v>150</v>
      </c>
      <c r="Q3299" cm="1">
        <f t="array" ref="Q3299">_xlfn.FILTERXML("&lt;t&gt;&lt;s&gt;" &amp; SUBSTITUTE(SUBSTITUTE(SUBSTITUTE(A3299, "|", "&lt;/s&gt;&lt;s&gt;"), ",", "&lt;/s&gt;&lt;s&gt;"), ";", "&lt;/s&gt;&lt;s&gt;") &amp; "&lt;/s&gt;&lt;/t&gt;", "//s[last()-1]")</f>
        <v>300</v>
      </c>
      <c r="R3299" t="s">
        <v>614</v>
      </c>
      <c r="S3299" s="20">
        <f>Table1[[#This Row],[Qty Sold]]/Table1[[#This Row],[Qty Added]]</f>
        <v>0.5</v>
      </c>
      <c r="T3299" s="19">
        <f>Table1[[#This Row],[Unit Price]]*Table1[[#This Row],[Stock]]</f>
        <v>45000</v>
      </c>
    </row>
    <row r="3300" spans="1:20" x14ac:dyDescent="0.3">
      <c r="A3300" t="s">
        <v>251</v>
      </c>
      <c r="J3300" s="18" t="str">
        <f t="shared" si="204"/>
        <v>11-03-2026</v>
      </c>
      <c r="K3300" t="str">
        <f t="shared" si="205"/>
        <v>SKU200</v>
      </c>
      <c r="L3300" t="str">
        <f t="shared" si="206"/>
        <v>Knife Ultra</v>
      </c>
      <c r="M3300" t="s">
        <v>550</v>
      </c>
      <c r="N3300">
        <f t="shared" si="207"/>
        <v>30</v>
      </c>
      <c r="O3300" cm="1">
        <f t="array" ref="O3300">_xlfn.FILTERXML("&lt;t&gt;&lt;s&gt;" &amp; SUBSTITUTE(SUBSTITUTE(A3300, "|", "&lt;/s&gt;&lt;s&gt;"), ";", "&lt;/s&gt;&lt;s&gt;") &amp; "&lt;/s&gt;&lt;/t&gt;", "//s[last()-2]")</f>
        <v>15</v>
      </c>
      <c r="P3300" cm="1">
        <f t="array" ref="P3300">_xlfn.FILTERXML("&lt;t&gt;&lt;s&gt;" &amp; SUBSTITUTE(SUBSTITUTE(SUBSTITUTE(CLEAN(A3300), "|", "&lt;/s&gt;&lt;s&gt;"), ",", "&lt;/s&gt;&lt;s&gt;"), ";", "&lt;/s&gt;&lt;s&gt;") &amp; "&lt;/s&gt;&lt;/t&gt;", "//s[last()-2]")</f>
        <v>85</v>
      </c>
      <c r="Q3300" cm="1">
        <f t="array" ref="Q3300">_xlfn.FILTERXML("&lt;t&gt;&lt;s&gt;" &amp; SUBSTITUTE(SUBSTITUTE(SUBSTITUTE(A3300, "|", "&lt;/s&gt;&lt;s&gt;"), ",", "&lt;/s&gt;&lt;s&gt;"), ";", "&lt;/s&gt;&lt;s&gt;") &amp; "&lt;/s&gt;&lt;/t&gt;", "//s[last()-1]")</f>
        <v>800</v>
      </c>
      <c r="R3300" t="s">
        <v>590</v>
      </c>
      <c r="S3300" s="20">
        <f>Table1[[#This Row],[Qty Sold]]/Table1[[#This Row],[Qty Added]]</f>
        <v>0.5</v>
      </c>
      <c r="T3300" s="19">
        <f>Table1[[#This Row],[Unit Price]]*Table1[[#This Row],[Stock]]</f>
        <v>68000</v>
      </c>
    </row>
    <row r="3301" spans="1:20" x14ac:dyDescent="0.3">
      <c r="A3301" t="s">
        <v>252</v>
      </c>
      <c r="J3301" s="18" t="str">
        <f t="shared" si="204"/>
        <v>12-03-2026</v>
      </c>
      <c r="K3301" t="str">
        <f t="shared" si="205"/>
        <v>SKU201</v>
      </c>
      <c r="L3301" t="str">
        <f t="shared" si="206"/>
        <v>knife ultra</v>
      </c>
      <c r="M3301" t="s">
        <v>569</v>
      </c>
      <c r="N3301">
        <f t="shared" si="207"/>
        <v>20</v>
      </c>
      <c r="O3301" cm="1">
        <f t="array" ref="O3301">_xlfn.FILTERXML("&lt;t&gt;&lt;s&gt;" &amp; SUBSTITUTE(SUBSTITUTE(A3301, "|", "&lt;/s&gt;&lt;s&gt;"), ";", "&lt;/s&gt;&lt;s&gt;") &amp; "&lt;/s&gt;&lt;/t&gt;", "//s[last()-2]")</f>
        <v>10</v>
      </c>
      <c r="P3301" cm="1">
        <f t="array" ref="P3301">_xlfn.FILTERXML("&lt;t&gt;&lt;s&gt;" &amp; SUBSTITUTE(SUBSTITUTE(SUBSTITUTE(CLEAN(A3301), "|", "&lt;/s&gt;&lt;s&gt;"), ",", "&lt;/s&gt;&lt;s&gt;"), ";", "&lt;/s&gt;&lt;s&gt;") &amp; "&lt;/s&gt;&lt;/t&gt;", "//s[last()-2]")</f>
        <v>90</v>
      </c>
      <c r="Q3301" cm="1">
        <f t="array" ref="Q3301">_xlfn.FILTERXML("&lt;t&gt;&lt;s&gt;" &amp; SUBSTITUTE(SUBSTITUTE(SUBSTITUTE(A3301, "|", "&lt;/s&gt;&lt;s&gt;"), ",", "&lt;/s&gt;&lt;s&gt;"), ";", "&lt;/s&gt;&lt;s&gt;") &amp; "&lt;/s&gt;&lt;/t&gt;", "//s[last()-1]")</f>
        <v>800</v>
      </c>
      <c r="R3301" t="s">
        <v>610</v>
      </c>
      <c r="S3301" s="20">
        <f>Table1[[#This Row],[Qty Sold]]/Table1[[#This Row],[Qty Added]]</f>
        <v>0.5</v>
      </c>
      <c r="T3301" s="19">
        <f>Table1[[#This Row],[Unit Price]]*Table1[[#This Row],[Stock]]</f>
        <v>72000</v>
      </c>
    </row>
    <row r="3302" spans="1:20" x14ac:dyDescent="0.3">
      <c r="A3302" t="s">
        <v>253</v>
      </c>
      <c r="J3302" s="18" t="str">
        <f t="shared" si="204"/>
        <v>13-03-2026</v>
      </c>
      <c r="K3302" t="str">
        <f t="shared" si="205"/>
        <v>SKU202</v>
      </c>
      <c r="L3302" t="str">
        <f t="shared" si="206"/>
        <v>Serving Tray Ultra</v>
      </c>
      <c r="M3302" t="s">
        <v>554</v>
      </c>
      <c r="N3302">
        <f t="shared" si="207"/>
        <v>35</v>
      </c>
      <c r="O3302" cm="1">
        <f t="array" ref="O3302">_xlfn.FILTERXML("&lt;t&gt;&lt;s&gt;" &amp; SUBSTITUTE(SUBSTITUTE(A3302, "|", "&lt;/s&gt;&lt;s&gt;"), ";", "&lt;/s&gt;&lt;s&gt;") &amp; "&lt;/s&gt;&lt;/t&gt;", "//s[last()-2]")</f>
        <v>18</v>
      </c>
      <c r="P3302" cm="1">
        <f t="array" ref="P3302">_xlfn.FILTERXML("&lt;t&gt;&lt;s&gt;" &amp; SUBSTITUTE(SUBSTITUTE(SUBSTITUTE(CLEAN(A3302), "|", "&lt;/s&gt;&lt;s&gt;"), ",", "&lt;/s&gt;&lt;s&gt;"), ";", "&lt;/s&gt;&lt;s&gt;") &amp; "&lt;/s&gt;&lt;/t&gt;", "//s[last()-2]")</f>
        <v>95</v>
      </c>
      <c r="Q3302" cm="1">
        <f t="array" ref="Q3302">_xlfn.FILTERXML("&lt;t&gt;&lt;s&gt;" &amp; SUBSTITUTE(SUBSTITUTE(SUBSTITUTE(A3302, "|", "&lt;/s&gt;&lt;s&gt;"), ",", "&lt;/s&gt;&lt;s&gt;"), ";", "&lt;/s&gt;&lt;s&gt;") &amp; "&lt;/s&gt;&lt;/t&gt;", "//s[last()-1]")</f>
        <v>650</v>
      </c>
      <c r="R3302" t="s">
        <v>594</v>
      </c>
      <c r="S3302" s="20">
        <f>Table1[[#This Row],[Qty Sold]]/Table1[[#This Row],[Qty Added]]</f>
        <v>0.51428571428571423</v>
      </c>
      <c r="T3302" s="19">
        <f>Table1[[#This Row],[Unit Price]]*Table1[[#This Row],[Stock]]</f>
        <v>61750</v>
      </c>
    </row>
    <row r="3303" spans="1:20" x14ac:dyDescent="0.3">
      <c r="A3303" t="s">
        <v>254</v>
      </c>
      <c r="J3303" s="18" t="str">
        <f t="shared" si="204"/>
        <v>14-03-2026</v>
      </c>
      <c r="K3303" t="str">
        <f t="shared" si="205"/>
        <v>SKU203</v>
      </c>
      <c r="L3303" t="str">
        <f t="shared" si="206"/>
        <v>serving tray ultra</v>
      </c>
      <c r="M3303" t="s">
        <v>581</v>
      </c>
      <c r="N3303">
        <f t="shared" si="207"/>
        <v>25</v>
      </c>
      <c r="O3303" cm="1">
        <f t="array" ref="O3303">_xlfn.FILTERXML("&lt;t&gt;&lt;s&gt;" &amp; SUBSTITUTE(SUBSTITUTE(A3303, "|", "&lt;/s&gt;&lt;s&gt;"), ";", "&lt;/s&gt;&lt;s&gt;") &amp; "&lt;/s&gt;&lt;/t&gt;", "//s[last()-2]")</f>
        <v>12</v>
      </c>
      <c r="P3303" cm="1">
        <f t="array" ref="P3303">_xlfn.FILTERXML("&lt;t&gt;&lt;s&gt;" &amp; SUBSTITUTE(SUBSTITUTE(SUBSTITUTE(CLEAN(A3303), "|", "&lt;/s&gt;&lt;s&gt;"), ",", "&lt;/s&gt;&lt;s&gt;"), ";", "&lt;/s&gt;&lt;s&gt;") &amp; "&lt;/s&gt;&lt;/t&gt;", "//s[last()-2]")</f>
        <v>100</v>
      </c>
      <c r="Q3303" cm="1">
        <f t="array" ref="Q3303">_xlfn.FILTERXML("&lt;t&gt;&lt;s&gt;" &amp; SUBSTITUTE(SUBSTITUTE(SUBSTITUTE(A3303, "|", "&lt;/s&gt;&lt;s&gt;"), ",", "&lt;/s&gt;&lt;s&gt;"), ";", "&lt;/s&gt;&lt;s&gt;") &amp; "&lt;/s&gt;&lt;/t&gt;", "//s[last()-1]")</f>
        <v>650</v>
      </c>
      <c r="R3303" t="s">
        <v>622</v>
      </c>
      <c r="S3303" s="20">
        <f>Table1[[#This Row],[Qty Sold]]/Table1[[#This Row],[Qty Added]]</f>
        <v>0.48</v>
      </c>
      <c r="T3303" s="19">
        <f>Table1[[#This Row],[Unit Price]]*Table1[[#This Row],[Stock]]</f>
        <v>65000</v>
      </c>
    </row>
    <row r="3304" spans="1:20" x14ac:dyDescent="0.3">
      <c r="A3304" t="s">
        <v>255</v>
      </c>
      <c r="J3304" s="18" t="str">
        <f t="shared" si="204"/>
        <v>15-03-2026</v>
      </c>
      <c r="K3304" t="str">
        <f t="shared" si="205"/>
        <v>SKU204</v>
      </c>
      <c r="L3304" t="str">
        <f t="shared" si="206"/>
        <v>Dinner Set Ultra</v>
      </c>
      <c r="M3304" t="s">
        <v>556</v>
      </c>
      <c r="N3304">
        <f t="shared" si="207"/>
        <v>22</v>
      </c>
      <c r="O3304" cm="1">
        <f t="array" ref="O3304">_xlfn.FILTERXML("&lt;t&gt;&lt;s&gt;" &amp; SUBSTITUTE(SUBSTITUTE(A3304, "|", "&lt;/s&gt;&lt;s&gt;"), ";", "&lt;/s&gt;&lt;s&gt;") &amp; "&lt;/s&gt;&lt;/t&gt;", "//s[last()-2]")</f>
        <v>10</v>
      </c>
      <c r="P3304" cm="1">
        <f t="array" ref="P3304">_xlfn.FILTERXML("&lt;t&gt;&lt;s&gt;" &amp; SUBSTITUTE(SUBSTITUTE(SUBSTITUTE(CLEAN(A3304), "|", "&lt;/s&gt;&lt;s&gt;"), ",", "&lt;/s&gt;&lt;s&gt;"), ";", "&lt;/s&gt;&lt;s&gt;") &amp; "&lt;/s&gt;&lt;/t&gt;", "//s[last()-2]")</f>
        <v>65</v>
      </c>
      <c r="Q3304" cm="1">
        <f t="array" ref="Q3304">_xlfn.FILTERXML("&lt;t&gt;&lt;s&gt;" &amp; SUBSTITUTE(SUBSTITUTE(SUBSTITUTE(A3304, "|", "&lt;/s&gt;&lt;s&gt;"), ",", "&lt;/s&gt;&lt;s&gt;"), ";", "&lt;/s&gt;&lt;s&gt;") &amp; "&lt;/s&gt;&lt;/t&gt;", "//s[last()-1]")</f>
        <v>3800</v>
      </c>
      <c r="R3304" t="s">
        <v>596</v>
      </c>
      <c r="S3304" s="20">
        <f>Table1[[#This Row],[Qty Sold]]/Table1[[#This Row],[Qty Added]]</f>
        <v>0.45454545454545453</v>
      </c>
      <c r="T3304" s="19">
        <f>Table1[[#This Row],[Unit Price]]*Table1[[#This Row],[Stock]]</f>
        <v>247000</v>
      </c>
    </row>
    <row r="3305" spans="1:20" x14ac:dyDescent="0.3">
      <c r="A3305" t="s">
        <v>256</v>
      </c>
      <c r="J3305" s="18" t="str">
        <f t="shared" si="204"/>
        <v>16-03-2026</v>
      </c>
      <c r="K3305" t="str">
        <f t="shared" si="205"/>
        <v>SKU205</v>
      </c>
      <c r="L3305" t="str">
        <f t="shared" si="206"/>
        <v>dinner set ultra</v>
      </c>
      <c r="M3305" t="s">
        <v>572</v>
      </c>
      <c r="N3305">
        <f t="shared" si="207"/>
        <v>15</v>
      </c>
      <c r="O3305" cm="1">
        <f t="array" ref="O3305">_xlfn.FILTERXML("&lt;t&gt;&lt;s&gt;" &amp; SUBSTITUTE(SUBSTITUTE(A3305, "|", "&lt;/s&gt;&lt;s&gt;"), ";", "&lt;/s&gt;&lt;s&gt;") &amp; "&lt;/s&gt;&lt;/t&gt;", "//s[last()-2]")</f>
        <v>7</v>
      </c>
      <c r="P3305" cm="1">
        <f t="array" ref="P3305">_xlfn.FILTERXML("&lt;t&gt;&lt;s&gt;" &amp; SUBSTITUTE(SUBSTITUTE(SUBSTITUTE(CLEAN(A3305), "|", "&lt;/s&gt;&lt;s&gt;"), ",", "&lt;/s&gt;&lt;s&gt;"), ";", "&lt;/s&gt;&lt;s&gt;") &amp; "&lt;/s&gt;&lt;/t&gt;", "//s[last()-2]")</f>
        <v>70</v>
      </c>
      <c r="Q3305" cm="1">
        <f t="array" ref="Q3305">_xlfn.FILTERXML("&lt;t&gt;&lt;s&gt;" &amp; SUBSTITUTE(SUBSTITUTE(SUBSTITUTE(A3305, "|", "&lt;/s&gt;&lt;s&gt;"), ",", "&lt;/s&gt;&lt;s&gt;"), ";", "&lt;/s&gt;&lt;s&gt;") &amp; "&lt;/s&gt;&lt;/t&gt;", "//s[last()-1]")</f>
        <v>3800</v>
      </c>
      <c r="R3305" t="s">
        <v>613</v>
      </c>
      <c r="S3305" s="20">
        <f>Table1[[#This Row],[Qty Sold]]/Table1[[#This Row],[Qty Added]]</f>
        <v>0.46666666666666667</v>
      </c>
      <c r="T3305" s="19">
        <f>Table1[[#This Row],[Unit Price]]*Table1[[#This Row],[Stock]]</f>
        <v>266000</v>
      </c>
    </row>
    <row r="3306" spans="1:20" x14ac:dyDescent="0.3">
      <c r="A3306" t="s">
        <v>257</v>
      </c>
      <c r="J3306" s="18" t="str">
        <f t="shared" si="204"/>
        <v>17-03-2026</v>
      </c>
      <c r="K3306" t="str">
        <f t="shared" si="205"/>
        <v>SKU206</v>
      </c>
      <c r="L3306" t="str">
        <f t="shared" si="206"/>
        <v>Storage Container Ultra</v>
      </c>
      <c r="M3306" t="s">
        <v>553</v>
      </c>
      <c r="N3306">
        <f t="shared" si="207"/>
        <v>75</v>
      </c>
      <c r="O3306" cm="1">
        <f t="array" ref="O3306">_xlfn.FILTERXML("&lt;t&gt;&lt;s&gt;" &amp; SUBSTITUTE(SUBSTITUTE(A3306, "|", "&lt;/s&gt;&lt;s&gt;"), ";", "&lt;/s&gt;&lt;s&gt;") &amp; "&lt;/s&gt;&lt;/t&gt;", "//s[last()-2]")</f>
        <v>45</v>
      </c>
      <c r="P3306" cm="1">
        <f t="array" ref="P3306">_xlfn.FILTERXML("&lt;t&gt;&lt;s&gt;" &amp; SUBSTITUTE(SUBSTITUTE(SUBSTITUTE(CLEAN(A3306), "|", "&lt;/s&gt;&lt;s&gt;"), ",", "&lt;/s&gt;&lt;s&gt;"), ";", "&lt;/s&gt;&lt;s&gt;") &amp; "&lt;/s&gt;&lt;/t&gt;", "//s[last()-2]")</f>
        <v>180</v>
      </c>
      <c r="Q3306" cm="1">
        <f t="array" ref="Q3306">_xlfn.FILTERXML("&lt;t&gt;&lt;s&gt;" &amp; SUBSTITUTE(SUBSTITUTE(SUBSTITUTE(A3306, "|", "&lt;/s&gt;&lt;s&gt;"), ",", "&lt;/s&gt;&lt;s&gt;"), ";", "&lt;/s&gt;&lt;s&gt;") &amp; "&lt;/s&gt;&lt;/t&gt;", "//s[last()-1]")</f>
        <v>450</v>
      </c>
      <c r="R3306" t="s">
        <v>593</v>
      </c>
      <c r="S3306" s="20">
        <f>Table1[[#This Row],[Qty Sold]]/Table1[[#This Row],[Qty Added]]</f>
        <v>0.6</v>
      </c>
      <c r="T3306" s="19">
        <f>Table1[[#This Row],[Unit Price]]*Table1[[#This Row],[Stock]]</f>
        <v>81000</v>
      </c>
    </row>
    <row r="3307" spans="1:20" x14ac:dyDescent="0.3">
      <c r="A3307" t="s">
        <v>258</v>
      </c>
      <c r="J3307" s="18" t="str">
        <f t="shared" si="204"/>
        <v>18-03-2026</v>
      </c>
      <c r="K3307" t="str">
        <f t="shared" si="205"/>
        <v>SKU207</v>
      </c>
      <c r="L3307" t="str">
        <f t="shared" si="206"/>
        <v>storage container ultra</v>
      </c>
      <c r="M3307" t="s">
        <v>570</v>
      </c>
      <c r="N3307">
        <f t="shared" si="207"/>
        <v>55</v>
      </c>
      <c r="O3307" cm="1">
        <f t="array" ref="O3307">_xlfn.FILTERXML("&lt;t&gt;&lt;s&gt;" &amp; SUBSTITUTE(SUBSTITUTE(A3307, "|", "&lt;/s&gt;&lt;s&gt;"), ";", "&lt;/s&gt;&lt;s&gt;") &amp; "&lt;/s&gt;&lt;/t&gt;", "//s[last()-2]")</f>
        <v>30</v>
      </c>
      <c r="P3307" cm="1">
        <f t="array" ref="P3307">_xlfn.FILTERXML("&lt;t&gt;&lt;s&gt;" &amp; SUBSTITUTE(SUBSTITUTE(SUBSTITUTE(CLEAN(A3307), "|", "&lt;/s&gt;&lt;s&gt;"), ",", "&lt;/s&gt;&lt;s&gt;"), ";", "&lt;/s&gt;&lt;s&gt;") &amp; "&lt;/s&gt;&lt;/t&gt;", "//s[last()-2]")</f>
        <v>190</v>
      </c>
      <c r="Q3307" cm="1">
        <f t="array" ref="Q3307">_xlfn.FILTERXML("&lt;t&gt;&lt;s&gt;" &amp; SUBSTITUTE(SUBSTITUTE(SUBSTITUTE(A3307, "|", "&lt;/s&gt;&lt;s&gt;"), ",", "&lt;/s&gt;&lt;s&gt;"), ";", "&lt;/s&gt;&lt;s&gt;") &amp; "&lt;/s&gt;&lt;/t&gt;", "//s[last()-1]")</f>
        <v>450</v>
      </c>
      <c r="R3307" t="s">
        <v>611</v>
      </c>
      <c r="S3307" s="20">
        <f>Table1[[#This Row],[Qty Sold]]/Table1[[#This Row],[Qty Added]]</f>
        <v>0.54545454545454541</v>
      </c>
      <c r="T3307" s="19">
        <f>Table1[[#This Row],[Unit Price]]*Table1[[#This Row],[Stock]]</f>
        <v>85500</v>
      </c>
    </row>
    <row r="3308" spans="1:20" x14ac:dyDescent="0.3">
      <c r="A3308" t="s">
        <v>259</v>
      </c>
      <c r="J3308" s="18" t="str">
        <f t="shared" si="204"/>
        <v>19-03-2026</v>
      </c>
      <c r="K3308" t="str">
        <f t="shared" si="205"/>
        <v>SKU208</v>
      </c>
      <c r="L3308" t="str">
        <f t="shared" si="206"/>
        <v>Steel Jug Ultra</v>
      </c>
      <c r="M3308" t="s">
        <v>541</v>
      </c>
      <c r="N3308">
        <f t="shared" si="207"/>
        <v>28</v>
      </c>
      <c r="O3308" cm="1">
        <f t="array" ref="O3308">_xlfn.FILTERXML("&lt;t&gt;&lt;s&gt;" &amp; SUBSTITUTE(SUBSTITUTE(A3308, "|", "&lt;/s&gt;&lt;s&gt;"), ";", "&lt;/s&gt;&lt;s&gt;") &amp; "&lt;/s&gt;&lt;/t&gt;", "//s[last()-2]")</f>
        <v>14</v>
      </c>
      <c r="P3308" cm="1">
        <f t="array" ref="P3308">_xlfn.FILTERXML("&lt;t&gt;&lt;s&gt;" &amp; SUBSTITUTE(SUBSTITUTE(SUBSTITUTE(CLEAN(A3308), "|", "&lt;/s&gt;&lt;s&gt;"), ",", "&lt;/s&gt;&lt;s&gt;"), ";", "&lt;/s&gt;&lt;s&gt;") &amp; "&lt;/s&gt;&lt;/t&gt;", "//s[last()-2]")</f>
        <v>90</v>
      </c>
      <c r="Q3308" cm="1">
        <f t="array" ref="Q3308">_xlfn.FILTERXML("&lt;t&gt;&lt;s&gt;" &amp; SUBSTITUTE(SUBSTITUTE(SUBSTITUTE(A3308, "|", "&lt;/s&gt;&lt;s&gt;"), ",", "&lt;/s&gt;&lt;s&gt;"), ";", "&lt;/s&gt;&lt;s&gt;") &amp; "&lt;/s&gt;&lt;/t&gt;", "//s[last()-1]")</f>
        <v>1000</v>
      </c>
      <c r="R3308" t="s">
        <v>582</v>
      </c>
      <c r="S3308" s="20">
        <f>Table1[[#This Row],[Qty Sold]]/Table1[[#This Row],[Qty Added]]</f>
        <v>0.5</v>
      </c>
      <c r="T3308" s="19">
        <f>Table1[[#This Row],[Unit Price]]*Table1[[#This Row],[Stock]]</f>
        <v>90000</v>
      </c>
    </row>
    <row r="3309" spans="1:20" x14ac:dyDescent="0.3">
      <c r="A3309" t="s">
        <v>260</v>
      </c>
      <c r="J3309" s="18" t="str">
        <f t="shared" si="204"/>
        <v>20-03-2026</v>
      </c>
      <c r="K3309" t="str">
        <f t="shared" si="205"/>
        <v>SKU209</v>
      </c>
      <c r="L3309" t="str">
        <f t="shared" si="206"/>
        <v>steel jug ultra</v>
      </c>
      <c r="M3309" t="s">
        <v>542</v>
      </c>
      <c r="N3309">
        <f t="shared" si="207"/>
        <v>20</v>
      </c>
      <c r="O3309" cm="1">
        <f t="array" ref="O3309">_xlfn.FILTERXML("&lt;t&gt;&lt;s&gt;" &amp; SUBSTITUTE(SUBSTITUTE(A3309, "|", "&lt;/s&gt;&lt;s&gt;"), ";", "&lt;/s&gt;&lt;s&gt;") &amp; "&lt;/s&gt;&lt;/t&gt;", "//s[last()-2]")</f>
        <v>10</v>
      </c>
      <c r="P3309" cm="1">
        <f t="array" ref="P3309">_xlfn.FILTERXML("&lt;t&gt;&lt;s&gt;" &amp; SUBSTITUTE(SUBSTITUTE(SUBSTITUTE(CLEAN(A3309), "|", "&lt;/s&gt;&lt;s&gt;"), ",", "&lt;/s&gt;&lt;s&gt;"), ";", "&lt;/s&gt;&lt;s&gt;") &amp; "&lt;/s&gt;&lt;/t&gt;", "//s[last()-2]")</f>
        <v>95</v>
      </c>
      <c r="Q3309" cm="1">
        <f t="array" ref="Q3309">_xlfn.FILTERXML("&lt;t&gt;&lt;s&gt;" &amp; SUBSTITUTE(SUBSTITUTE(SUBSTITUTE(A3309, "|", "&lt;/s&gt;&lt;s&gt;"), ",", "&lt;/s&gt;&lt;s&gt;"), ";", "&lt;/s&gt;&lt;s&gt;") &amp; "&lt;/s&gt;&lt;/t&gt;", "//s[last()-1]")</f>
        <v>1000</v>
      </c>
      <c r="R3309" t="s">
        <v>600</v>
      </c>
      <c r="S3309" s="20">
        <f>Table1[[#This Row],[Qty Sold]]/Table1[[#This Row],[Qty Added]]</f>
        <v>0.5</v>
      </c>
      <c r="T3309" s="19">
        <f>Table1[[#This Row],[Unit Price]]*Table1[[#This Row],[Stock]]</f>
        <v>95000</v>
      </c>
    </row>
    <row r="3310" spans="1:20" x14ac:dyDescent="0.3">
      <c r="A3310" t="s">
        <v>261</v>
      </c>
      <c r="J3310" s="18" t="str">
        <f t="shared" si="204"/>
        <v>21-03-2026</v>
      </c>
      <c r="K3310" t="str">
        <f t="shared" si="205"/>
        <v>SKU210</v>
      </c>
      <c r="L3310" t="str">
        <f t="shared" si="206"/>
        <v>Tea Kettle Ultra</v>
      </c>
      <c r="M3310" t="s">
        <v>552</v>
      </c>
      <c r="N3310">
        <f t="shared" si="207"/>
        <v>22</v>
      </c>
      <c r="O3310" cm="1">
        <f t="array" ref="O3310">_xlfn.FILTERXML("&lt;t&gt;&lt;s&gt;" &amp; SUBSTITUTE(SUBSTITUTE(A3310, "|", "&lt;/s&gt;&lt;s&gt;"), ";", "&lt;/s&gt;&lt;s&gt;") &amp; "&lt;/s&gt;&lt;/t&gt;", "//s[last()-2]")</f>
        <v>10</v>
      </c>
      <c r="P3310" cm="1">
        <f t="array" ref="P3310">_xlfn.FILTERXML("&lt;t&gt;&lt;s&gt;" &amp; SUBSTITUTE(SUBSTITUTE(SUBSTITUTE(CLEAN(A3310), "|", "&lt;/s&gt;&lt;s&gt;"), ",", "&lt;/s&gt;&lt;s&gt;"), ";", "&lt;/s&gt;&lt;s&gt;") &amp; "&lt;/s&gt;&lt;/t&gt;", "//s[last()-2]")</f>
        <v>85</v>
      </c>
      <c r="Q3310" cm="1">
        <f t="array" ref="Q3310">_xlfn.FILTERXML("&lt;t&gt;&lt;s&gt;" &amp; SUBSTITUTE(SUBSTITUTE(SUBSTITUTE(A3310, "|", "&lt;/s&gt;&lt;s&gt;"), ",", "&lt;/s&gt;&lt;s&gt;"), ";", "&lt;/s&gt;&lt;s&gt;") &amp; "&lt;/s&gt;&lt;/t&gt;", "//s[last()-1]")</f>
        <v>1200</v>
      </c>
      <c r="R3310" t="s">
        <v>592</v>
      </c>
      <c r="S3310" s="20">
        <f>Table1[[#This Row],[Qty Sold]]/Table1[[#This Row],[Qty Added]]</f>
        <v>0.45454545454545453</v>
      </c>
      <c r="T3310" s="19">
        <f>Table1[[#This Row],[Unit Price]]*Table1[[#This Row],[Stock]]</f>
        <v>102000</v>
      </c>
    </row>
    <row r="3311" spans="1:20" x14ac:dyDescent="0.3">
      <c r="A3311" t="s">
        <v>262</v>
      </c>
      <c r="J3311" s="18" t="str">
        <f t="shared" si="204"/>
        <v>22-03-2026</v>
      </c>
      <c r="K3311" t="str">
        <f t="shared" si="205"/>
        <v>SKU211</v>
      </c>
      <c r="L3311" t="str">
        <f t="shared" si="206"/>
        <v>tea kettle ultra</v>
      </c>
      <c r="M3311" t="s">
        <v>571</v>
      </c>
      <c r="N3311">
        <f t="shared" si="207"/>
        <v>15</v>
      </c>
      <c r="O3311" cm="1">
        <f t="array" ref="O3311">_xlfn.FILTERXML("&lt;t&gt;&lt;s&gt;" &amp; SUBSTITUTE(SUBSTITUTE(A3311, "|", "&lt;/s&gt;&lt;s&gt;"), ";", "&lt;/s&gt;&lt;s&gt;") &amp; "&lt;/s&gt;&lt;/t&gt;", "//s[last()-2]")</f>
        <v>7</v>
      </c>
      <c r="P3311" cm="1">
        <f t="array" ref="P3311">_xlfn.FILTERXML("&lt;t&gt;&lt;s&gt;" &amp; SUBSTITUTE(SUBSTITUTE(SUBSTITUTE(CLEAN(A3311), "|", "&lt;/s&gt;&lt;s&gt;"), ",", "&lt;/s&gt;&lt;s&gt;"), ";", "&lt;/s&gt;&lt;s&gt;") &amp; "&lt;/s&gt;&lt;/t&gt;", "//s[last()-2]")</f>
        <v>88</v>
      </c>
      <c r="Q3311" cm="1">
        <f t="array" ref="Q3311">_xlfn.FILTERXML("&lt;t&gt;&lt;s&gt;" &amp; SUBSTITUTE(SUBSTITUTE(SUBSTITUTE(A3311, "|", "&lt;/s&gt;&lt;s&gt;"), ",", "&lt;/s&gt;&lt;s&gt;"), ";", "&lt;/s&gt;&lt;s&gt;") &amp; "&lt;/s&gt;&lt;/t&gt;", "//s[last()-1]")</f>
        <v>1200</v>
      </c>
      <c r="R3311" t="s">
        <v>612</v>
      </c>
      <c r="S3311" s="20">
        <f>Table1[[#This Row],[Qty Sold]]/Table1[[#This Row],[Qty Added]]</f>
        <v>0.46666666666666667</v>
      </c>
      <c r="T3311" s="19">
        <f>Table1[[#This Row],[Unit Price]]*Table1[[#This Row],[Stock]]</f>
        <v>105600</v>
      </c>
    </row>
    <row r="3312" spans="1:20" x14ac:dyDescent="0.3">
      <c r="A3312" t="s">
        <v>263</v>
      </c>
      <c r="J3312" s="18" t="str">
        <f t="shared" si="204"/>
        <v>23-03-2026</v>
      </c>
      <c r="K3312" t="str">
        <f t="shared" si="205"/>
        <v>SKU212</v>
      </c>
      <c r="L3312" t="str">
        <f t="shared" si="206"/>
        <v>Steel Plate Classic</v>
      </c>
      <c r="M3312" t="s">
        <v>541</v>
      </c>
      <c r="N3312">
        <f t="shared" si="207"/>
        <v>50</v>
      </c>
      <c r="O3312" cm="1">
        <f t="array" ref="O3312">_xlfn.FILTERXML("&lt;t&gt;&lt;s&gt;" &amp; SUBSTITUTE(SUBSTITUTE(A3312, "|", "&lt;/s&gt;&lt;s&gt;"), ";", "&lt;/s&gt;&lt;s&gt;") &amp; "&lt;/s&gt;&lt;/t&gt;", "//s[last()-2]")</f>
        <v>28</v>
      </c>
      <c r="P3312" cm="1">
        <f t="array" ref="P3312">_xlfn.FILTERXML("&lt;t&gt;&lt;s&gt;" &amp; SUBSTITUTE(SUBSTITUTE(SUBSTITUTE(CLEAN(A3312), "|", "&lt;/s&gt;&lt;s&gt;"), ",", "&lt;/s&gt;&lt;s&gt;"), ";", "&lt;/s&gt;&lt;s&gt;") &amp; "&lt;/s&gt;&lt;/t&gt;", "//s[last()-2]")</f>
        <v>150</v>
      </c>
      <c r="Q3312" cm="1">
        <f t="array" ref="Q3312">_xlfn.FILTERXML("&lt;t&gt;&lt;s&gt;" &amp; SUBSTITUTE(SUBSTITUTE(SUBSTITUTE(A3312, "|", "&lt;/s&gt;&lt;s&gt;"), ",", "&lt;/s&gt;&lt;s&gt;"), ";", "&lt;/s&gt;&lt;s&gt;") &amp; "&lt;/s&gt;&lt;/t&gt;", "//s[last()-1]")</f>
        <v>130</v>
      </c>
      <c r="R3312" t="s">
        <v>582</v>
      </c>
      <c r="S3312" s="20">
        <f>Table1[[#This Row],[Qty Sold]]/Table1[[#This Row],[Qty Added]]</f>
        <v>0.56000000000000005</v>
      </c>
      <c r="T3312" s="19">
        <f>Table1[[#This Row],[Unit Price]]*Table1[[#This Row],[Stock]]</f>
        <v>19500</v>
      </c>
    </row>
    <row r="3313" spans="1:20" x14ac:dyDescent="0.3">
      <c r="A3313" t="s">
        <v>264</v>
      </c>
      <c r="J3313" s="18" t="str">
        <f t="shared" si="204"/>
        <v>24-03-2026</v>
      </c>
      <c r="K3313" t="str">
        <f t="shared" si="205"/>
        <v>SKU213</v>
      </c>
      <c r="L3313" t="str">
        <f t="shared" si="206"/>
        <v>steel plate classic</v>
      </c>
      <c r="M3313" t="s">
        <v>542</v>
      </c>
      <c r="N3313">
        <f t="shared" si="207"/>
        <v>30</v>
      </c>
      <c r="O3313" cm="1">
        <f t="array" ref="O3313">_xlfn.FILTERXML("&lt;t&gt;&lt;s&gt;" &amp; SUBSTITUTE(SUBSTITUTE(A3313, "|", "&lt;/s&gt;&lt;s&gt;"), ";", "&lt;/s&gt;&lt;s&gt;") &amp; "&lt;/s&gt;&lt;/t&gt;", "//s[last()-2]")</f>
        <v>15</v>
      </c>
      <c r="P3313" cm="1">
        <f t="array" ref="P3313">_xlfn.FILTERXML("&lt;t&gt;&lt;s&gt;" &amp; SUBSTITUTE(SUBSTITUTE(SUBSTITUTE(CLEAN(A3313), "|", "&lt;/s&gt;&lt;s&gt;"), ",", "&lt;/s&gt;&lt;s&gt;"), ";", "&lt;/s&gt;&lt;s&gt;") &amp; "&lt;/s&gt;&lt;/t&gt;", "//s[last()-2]")</f>
        <v>155</v>
      </c>
      <c r="Q3313" cm="1">
        <f t="array" ref="Q3313">_xlfn.FILTERXML("&lt;t&gt;&lt;s&gt;" &amp; SUBSTITUTE(SUBSTITUTE(SUBSTITUTE(A3313, "|", "&lt;/s&gt;&lt;s&gt;"), ",", "&lt;/s&gt;&lt;s&gt;"), ";", "&lt;/s&gt;&lt;s&gt;") &amp; "&lt;/s&gt;&lt;/t&gt;", "//s[last()-1]")</f>
        <v>130</v>
      </c>
      <c r="R3313" t="s">
        <v>600</v>
      </c>
      <c r="S3313" s="20">
        <f>Table1[[#This Row],[Qty Sold]]/Table1[[#This Row],[Qty Added]]</f>
        <v>0.5</v>
      </c>
      <c r="T3313" s="19">
        <f>Table1[[#This Row],[Unit Price]]*Table1[[#This Row],[Stock]]</f>
        <v>20150</v>
      </c>
    </row>
    <row r="3314" spans="1:20" x14ac:dyDescent="0.3">
      <c r="A3314" t="s">
        <v>265</v>
      </c>
      <c r="J3314" s="18" t="str">
        <f t="shared" si="204"/>
        <v>25-03-2026</v>
      </c>
      <c r="K3314" t="str">
        <f t="shared" si="205"/>
        <v>SKU214</v>
      </c>
      <c r="L3314" t="str">
        <f t="shared" si="206"/>
        <v>Spoon Set Classic</v>
      </c>
      <c r="M3314" t="s">
        <v>543</v>
      </c>
      <c r="N3314">
        <f t="shared" si="207"/>
        <v>80</v>
      </c>
      <c r="O3314" cm="1">
        <f t="array" ref="O3314">_xlfn.FILTERXML("&lt;t&gt;&lt;s&gt;" &amp; SUBSTITUTE(SUBSTITUTE(A3314, "|", "&lt;/s&gt;&lt;s&gt;"), ";", "&lt;/s&gt;&lt;s&gt;") &amp; "&lt;/s&gt;&lt;/t&gt;", "//s[last()-2]")</f>
        <v>55</v>
      </c>
      <c r="P3314" cm="1">
        <f t="array" ref="P3314">_xlfn.FILTERXML("&lt;t&gt;&lt;s&gt;" &amp; SUBSTITUTE(SUBSTITUTE(SUBSTITUTE(CLEAN(A3314), "|", "&lt;/s&gt;&lt;s&gt;"), ",", "&lt;/s&gt;&lt;s&gt;"), ";", "&lt;/s&gt;&lt;s&gt;") &amp; "&lt;/s&gt;&lt;/t&gt;", "//s[last()-2]")</f>
        <v>170</v>
      </c>
      <c r="Q3314" cm="1">
        <f t="array" ref="Q3314">_xlfn.FILTERXML("&lt;t&gt;&lt;s&gt;" &amp; SUBSTITUTE(SUBSTITUTE(SUBSTITUTE(A3314, "|", "&lt;/s&gt;&lt;s&gt;"), ",", "&lt;/s&gt;&lt;s&gt;"), ";", "&lt;/s&gt;&lt;s&gt;") &amp; "&lt;/s&gt;&lt;/t&gt;", "//s[last()-1]")</f>
        <v>70</v>
      </c>
      <c r="R3314" t="s">
        <v>583</v>
      </c>
      <c r="S3314" s="20">
        <f>Table1[[#This Row],[Qty Sold]]/Table1[[#This Row],[Qty Added]]</f>
        <v>0.6875</v>
      </c>
      <c r="T3314" s="19">
        <f>Table1[[#This Row],[Unit Price]]*Table1[[#This Row],[Stock]]</f>
        <v>11900</v>
      </c>
    </row>
    <row r="3315" spans="1:20" x14ac:dyDescent="0.3">
      <c r="A3315" t="s">
        <v>266</v>
      </c>
      <c r="J3315" s="18" t="str">
        <f t="shared" si="204"/>
        <v>26-03-2026</v>
      </c>
      <c r="K3315" t="str">
        <f t="shared" si="205"/>
        <v>SKU215</v>
      </c>
      <c r="L3315" t="str">
        <f t="shared" si="206"/>
        <v>Plastic Bucket Classic</v>
      </c>
      <c r="M3315" t="s">
        <v>544</v>
      </c>
      <c r="N3315">
        <f t="shared" si="207"/>
        <v>60</v>
      </c>
      <c r="O3315" cm="1">
        <f t="array" ref="O3315">_xlfn.FILTERXML("&lt;t&gt;&lt;s&gt;" &amp; SUBSTITUTE(SUBSTITUTE(A3315, "|", "&lt;/s&gt;&lt;s&gt;"), ";", "&lt;/s&gt;&lt;s&gt;") &amp; "&lt;/s&gt;&lt;/t&gt;", "//s[last()-2]")</f>
        <v>35</v>
      </c>
      <c r="P3315" cm="1">
        <f t="array" ref="P3315">_xlfn.FILTERXML("&lt;t&gt;&lt;s&gt;" &amp; SUBSTITUTE(SUBSTITUTE(SUBSTITUTE(CLEAN(A3315), "|", "&lt;/s&gt;&lt;s&gt;"), ",", "&lt;/s&gt;&lt;s&gt;"), ";", "&lt;/s&gt;&lt;s&gt;") &amp; "&lt;/s&gt;&lt;/t&gt;", "//s[last()-2]")</f>
        <v>140</v>
      </c>
      <c r="Q3315" cm="1">
        <f t="array" ref="Q3315">_xlfn.FILTERXML("&lt;t&gt;&lt;s&gt;" &amp; SUBSTITUTE(SUBSTITUTE(SUBSTITUTE(A3315, "|", "&lt;/s&gt;&lt;s&gt;"), ",", "&lt;/s&gt;&lt;s&gt;"), ";", "&lt;/s&gt;&lt;s&gt;") &amp; "&lt;/s&gt;&lt;/t&gt;", "//s[last()-1]")</f>
        <v>160</v>
      </c>
      <c r="R3315" t="s">
        <v>584</v>
      </c>
      <c r="S3315" s="20">
        <f>Table1[[#This Row],[Qty Sold]]/Table1[[#This Row],[Qty Added]]</f>
        <v>0.58333333333333337</v>
      </c>
      <c r="T3315" s="19">
        <f>Table1[[#This Row],[Unit Price]]*Table1[[#This Row],[Stock]]</f>
        <v>22400</v>
      </c>
    </row>
    <row r="3316" spans="1:20" x14ac:dyDescent="0.3">
      <c r="A3316" t="s">
        <v>267</v>
      </c>
      <c r="J3316" s="18" t="str">
        <f t="shared" si="204"/>
        <v>27-03-2026</v>
      </c>
      <c r="K3316" t="str">
        <f t="shared" si="205"/>
        <v>SKU216</v>
      </c>
      <c r="L3316" t="str">
        <f t="shared" si="206"/>
        <v>Glass Set Classic</v>
      </c>
      <c r="M3316" t="s">
        <v>545</v>
      </c>
      <c r="N3316">
        <f t="shared" si="207"/>
        <v>30</v>
      </c>
      <c r="O3316" cm="1">
        <f t="array" ref="O3316">_xlfn.FILTERXML("&lt;t&gt;&lt;s&gt;" &amp; SUBSTITUTE(SUBSTITUTE(A3316, "|", "&lt;/s&gt;&lt;s&gt;"), ";", "&lt;/s&gt;&lt;s&gt;") &amp; "&lt;/s&gt;&lt;/t&gt;", "//s[last()-2]")</f>
        <v>12</v>
      </c>
      <c r="P3316" cm="1">
        <f t="array" ref="P3316">_xlfn.FILTERXML("&lt;t&gt;&lt;s&gt;" &amp; SUBSTITUTE(SUBSTITUTE(SUBSTITUTE(CLEAN(A3316), "|", "&lt;/s&gt;&lt;s&gt;"), ",", "&lt;/s&gt;&lt;s&gt;"), ";", "&lt;/s&gt;&lt;s&gt;") &amp; "&lt;/s&gt;&lt;/t&gt;", "//s[last()-2]")</f>
        <v>80</v>
      </c>
      <c r="Q3316" cm="1">
        <f t="array" ref="Q3316">_xlfn.FILTERXML("&lt;t&gt;&lt;s&gt;" &amp; SUBSTITUTE(SUBSTITUTE(SUBSTITUTE(A3316, "|", "&lt;/s&gt;&lt;s&gt;"), ",", "&lt;/s&gt;&lt;s&gt;"), ";", "&lt;/s&gt;&lt;s&gt;") &amp; "&lt;/s&gt;&lt;/t&gt;", "//s[last()-1]")</f>
        <v>220</v>
      </c>
      <c r="R3316" t="s">
        <v>585</v>
      </c>
      <c r="S3316" s="20">
        <f>Table1[[#This Row],[Qty Sold]]/Table1[[#This Row],[Qty Added]]</f>
        <v>0.4</v>
      </c>
      <c r="T3316" s="19">
        <f>Table1[[#This Row],[Unit Price]]*Table1[[#This Row],[Stock]]</f>
        <v>17600</v>
      </c>
    </row>
    <row r="3317" spans="1:20" x14ac:dyDescent="0.3">
      <c r="A3317" t="s">
        <v>268</v>
      </c>
      <c r="J3317" s="18" t="str">
        <f t="shared" si="204"/>
        <v>28-03-2026</v>
      </c>
      <c r="K3317" t="str">
        <f t="shared" si="205"/>
        <v>SKU217</v>
      </c>
      <c r="L3317" t="str">
        <f t="shared" si="206"/>
        <v>Cooker 4L</v>
      </c>
      <c r="M3317" t="s">
        <v>546</v>
      </c>
      <c r="N3317">
        <f t="shared" si="207"/>
        <v>20</v>
      </c>
      <c r="O3317" cm="1">
        <f t="array" ref="O3317">_xlfn.FILTERXML("&lt;t&gt;&lt;s&gt;" &amp; SUBSTITUTE(SUBSTITUTE(A3317, "|", "&lt;/s&gt;&lt;s&gt;"), ";", "&lt;/s&gt;&lt;s&gt;") &amp; "&lt;/s&gt;&lt;/t&gt;", "//s[last()-2]")</f>
        <v>12</v>
      </c>
      <c r="P3317" cm="1">
        <f t="array" ref="P3317">_xlfn.FILTERXML("&lt;t&gt;&lt;s&gt;" &amp; SUBSTITUTE(SUBSTITUTE(SUBSTITUTE(CLEAN(A3317), "|", "&lt;/s&gt;&lt;s&gt;"), ",", "&lt;/s&gt;&lt;s&gt;"), ";", "&lt;/s&gt;&lt;s&gt;") &amp; "&lt;/s&gt;&lt;/t&gt;", "//s[last()-2]")</f>
        <v>50</v>
      </c>
      <c r="Q3317" cm="1">
        <f t="array" ref="Q3317">_xlfn.FILTERXML("&lt;t&gt;&lt;s&gt;" &amp; SUBSTITUTE(SUBSTITUTE(SUBSTITUTE(A3317, "|", "&lt;/s&gt;&lt;s&gt;"), ",", "&lt;/s&gt;&lt;s&gt;"), ";", "&lt;/s&gt;&lt;s&gt;") &amp; "&lt;/s&gt;&lt;/t&gt;", "//s[last()-1]")</f>
        <v>1600</v>
      </c>
      <c r="R3317" t="s">
        <v>586</v>
      </c>
      <c r="S3317" s="20">
        <f>Table1[[#This Row],[Qty Sold]]/Table1[[#This Row],[Qty Added]]</f>
        <v>0.6</v>
      </c>
      <c r="T3317" s="19">
        <f>Table1[[#This Row],[Unit Price]]*Table1[[#This Row],[Stock]]</f>
        <v>80000</v>
      </c>
    </row>
    <row r="3318" spans="1:20" x14ac:dyDescent="0.3">
      <c r="A3318" t="s">
        <v>269</v>
      </c>
      <c r="J3318" s="18" t="str">
        <f t="shared" si="204"/>
        <v>29-03-2026</v>
      </c>
      <c r="K3318" t="str">
        <f t="shared" si="205"/>
        <v>SKU218</v>
      </c>
      <c r="L3318" t="str">
        <f t="shared" si="206"/>
        <v>Cooker 4 L</v>
      </c>
      <c r="M3318" t="s">
        <v>546</v>
      </c>
      <c r="N3318">
        <f t="shared" si="207"/>
        <v>12</v>
      </c>
      <c r="O3318" cm="1">
        <f t="array" ref="O3318">_xlfn.FILTERXML("&lt;t&gt;&lt;s&gt;" &amp; SUBSTITUTE(SUBSTITUTE(A3318, "|", "&lt;/s&gt;&lt;s&gt;"), ";", "&lt;/s&gt;&lt;s&gt;") &amp; "&lt;/s&gt;&lt;/t&gt;", "//s[last()-2]")</f>
        <v>6</v>
      </c>
      <c r="P3318" cm="1">
        <f t="array" ref="P3318">_xlfn.FILTERXML("&lt;t&gt;&lt;s&gt;" &amp; SUBSTITUTE(SUBSTITUTE(SUBSTITUTE(CLEAN(A3318), "|", "&lt;/s&gt;&lt;s&gt;"), ",", "&lt;/s&gt;&lt;s&gt;"), ";", "&lt;/s&gt;&lt;s&gt;") &amp; "&lt;/s&gt;&lt;/t&gt;", "//s[last()-2]")</f>
        <v>52</v>
      </c>
      <c r="Q3318" cm="1">
        <f t="array" ref="Q3318">_xlfn.FILTERXML("&lt;t&gt;&lt;s&gt;" &amp; SUBSTITUTE(SUBSTITUTE(SUBSTITUTE(A3318, "|", "&lt;/s&gt;&lt;s&gt;"), ",", "&lt;/s&gt;&lt;s&gt;"), ";", "&lt;/s&gt;&lt;s&gt;") &amp; "&lt;/s&gt;&lt;/t&gt;", "//s[last()-1]")</f>
        <v>1600</v>
      </c>
      <c r="R3318" t="s">
        <v>586</v>
      </c>
      <c r="S3318" s="20">
        <f>Table1[[#This Row],[Qty Sold]]/Table1[[#This Row],[Qty Added]]</f>
        <v>0.5</v>
      </c>
      <c r="T3318" s="19">
        <f>Table1[[#This Row],[Unit Price]]*Table1[[#This Row],[Stock]]</f>
        <v>83200</v>
      </c>
    </row>
    <row r="3319" spans="1:20" x14ac:dyDescent="0.3">
      <c r="A3319" t="s">
        <v>270</v>
      </c>
      <c r="J3319" s="18" t="str">
        <f t="shared" si="204"/>
        <v>30-03-2026</v>
      </c>
      <c r="K3319" t="str">
        <f t="shared" si="205"/>
        <v>SKU219</v>
      </c>
      <c r="L3319" t="str">
        <f t="shared" si="206"/>
        <v>Water Bottle Sport</v>
      </c>
      <c r="M3319" t="s">
        <v>548</v>
      </c>
      <c r="N3319">
        <f t="shared" si="207"/>
        <v>110</v>
      </c>
      <c r="O3319" cm="1">
        <f t="array" ref="O3319">_xlfn.FILTERXML("&lt;t&gt;&lt;s&gt;" &amp; SUBSTITUTE(SUBSTITUTE(A3319, "|", "&lt;/s&gt;&lt;s&gt;"), ";", "&lt;/s&gt;&lt;s&gt;") &amp; "&lt;/s&gt;&lt;/t&gt;", "//s[last()-2]")</f>
        <v>70</v>
      </c>
      <c r="P3319" cm="1">
        <f t="array" ref="P3319">_xlfn.FILTERXML("&lt;t&gt;&lt;s&gt;" &amp; SUBSTITUTE(SUBSTITUTE(SUBSTITUTE(CLEAN(A3319), "|", "&lt;/s&gt;&lt;s&gt;"), ",", "&lt;/s&gt;&lt;s&gt;"), ";", "&lt;/s&gt;&lt;s&gt;") &amp; "&lt;/s&gt;&lt;/t&gt;", "//s[last()-2]")</f>
        <v>200</v>
      </c>
      <c r="Q3319" cm="1">
        <f t="array" ref="Q3319">_xlfn.FILTERXML("&lt;t&gt;&lt;s&gt;" &amp; SUBSTITUTE(SUBSTITUTE(SUBSTITUTE(A3319, "|", "&lt;/s&gt;&lt;s&gt;"), ",", "&lt;/s&gt;&lt;s&gt;"), ";", "&lt;/s&gt;&lt;s&gt;") &amp; "&lt;/s&gt;&lt;/t&gt;", "//s[last()-1]")</f>
        <v>220</v>
      </c>
      <c r="R3319" t="s">
        <v>588</v>
      </c>
      <c r="S3319" s="20">
        <f>Table1[[#This Row],[Qty Sold]]/Table1[[#This Row],[Qty Added]]</f>
        <v>0.63636363636363635</v>
      </c>
      <c r="T3319" s="19">
        <f>Table1[[#This Row],[Unit Price]]*Table1[[#This Row],[Stock]]</f>
        <v>44000</v>
      </c>
    </row>
    <row r="3320" spans="1:20" x14ac:dyDescent="0.3">
      <c r="A3320" t="s">
        <v>271</v>
      </c>
      <c r="J3320" s="18" t="str">
        <f t="shared" si="204"/>
        <v>31-03-2026</v>
      </c>
      <c r="K3320" t="str">
        <f t="shared" si="205"/>
        <v>SKU220</v>
      </c>
      <c r="L3320" t="str">
        <f t="shared" si="206"/>
        <v>Lunch Box Steel</v>
      </c>
      <c r="M3320" t="s">
        <v>549</v>
      </c>
      <c r="N3320">
        <f t="shared" si="207"/>
        <v>45</v>
      </c>
      <c r="O3320" cm="1">
        <f t="array" ref="O3320">_xlfn.FILTERXML("&lt;t&gt;&lt;s&gt;" &amp; SUBSTITUTE(SUBSTITUTE(A3320, "|", "&lt;/s&gt;&lt;s&gt;"), ";", "&lt;/s&gt;&lt;s&gt;") &amp; "&lt;/s&gt;&lt;/t&gt;", "//s[last()-2]")</f>
        <v>25</v>
      </c>
      <c r="P3320" cm="1">
        <f t="array" ref="P3320">_xlfn.FILTERXML("&lt;t&gt;&lt;s&gt;" &amp; SUBSTITUTE(SUBSTITUTE(SUBSTITUTE(CLEAN(A3320), "|", "&lt;/s&gt;&lt;s&gt;"), ",", "&lt;/s&gt;&lt;s&gt;"), ";", "&lt;/s&gt;&lt;s&gt;") &amp; "&lt;/s&gt;&lt;/t&gt;", "//s[last()-2]")</f>
        <v>100</v>
      </c>
      <c r="Q3320" cm="1">
        <f t="array" ref="Q3320">_xlfn.FILTERXML("&lt;t&gt;&lt;s&gt;" &amp; SUBSTITUTE(SUBSTITUTE(SUBSTITUTE(A3320, "|", "&lt;/s&gt;&lt;s&gt;"), ",", "&lt;/s&gt;&lt;s&gt;"), ";", "&lt;/s&gt;&lt;s&gt;") &amp; "&lt;/s&gt;&lt;/t&gt;", "//s[last()-1]")</f>
        <v>450</v>
      </c>
      <c r="R3320" t="s">
        <v>589</v>
      </c>
      <c r="S3320" s="20">
        <f>Table1[[#This Row],[Qty Sold]]/Table1[[#This Row],[Qty Added]]</f>
        <v>0.55555555555555558</v>
      </c>
      <c r="T3320" s="19">
        <f>Table1[[#This Row],[Unit Price]]*Table1[[#This Row],[Stock]]</f>
        <v>45000</v>
      </c>
    </row>
    <row r="3321" spans="1:20" x14ac:dyDescent="0.3">
      <c r="A3321" t="s">
        <v>272</v>
      </c>
      <c r="J3321" s="18" t="str">
        <f t="shared" si="204"/>
        <v>01-01-2026</v>
      </c>
      <c r="K3321" t="str">
        <f t="shared" si="205"/>
        <v>SKU221</v>
      </c>
      <c r="L3321" t="str">
        <f t="shared" si="206"/>
        <v>Knife Premium Plus</v>
      </c>
      <c r="M3321" t="s">
        <v>550</v>
      </c>
      <c r="N3321">
        <f t="shared" si="207"/>
        <v>40</v>
      </c>
      <c r="O3321" cm="1">
        <f t="array" ref="O3321">_xlfn.FILTERXML("&lt;t&gt;&lt;s&gt;" &amp; SUBSTITUTE(SUBSTITUTE(A3321, "|", "&lt;/s&gt;&lt;s&gt;"), ";", "&lt;/s&gt;&lt;s&gt;") &amp; "&lt;/s&gt;&lt;/t&gt;", "//s[last()-2]")</f>
        <v>22</v>
      </c>
      <c r="P3321" cm="1">
        <f t="array" ref="P3321">_xlfn.FILTERXML("&lt;t&gt;&lt;s&gt;" &amp; SUBSTITUTE(SUBSTITUTE(SUBSTITUTE(CLEAN(A3321), "|", "&lt;/s&gt;&lt;s&gt;"), ",", "&lt;/s&gt;&lt;s&gt;"), ";", "&lt;/s&gt;&lt;s&gt;") &amp; "&lt;/s&gt;&lt;/t&gt;", "//s[last()-2]")</f>
        <v>95</v>
      </c>
      <c r="Q3321" cm="1">
        <f t="array" ref="Q3321">_xlfn.FILTERXML("&lt;t&gt;&lt;s&gt;" &amp; SUBSTITUTE(SUBSTITUTE(SUBSTITUTE(A3321, "|", "&lt;/s&gt;&lt;s&gt;"), ",", "&lt;/s&gt;&lt;s&gt;"), ";", "&lt;/s&gt;&lt;s&gt;") &amp; "&lt;/s&gt;&lt;/t&gt;", "//s[last()-1]")</f>
        <v>900</v>
      </c>
      <c r="R3321" t="s">
        <v>590</v>
      </c>
      <c r="S3321" s="20">
        <f>Table1[[#This Row],[Qty Sold]]/Table1[[#This Row],[Qty Added]]</f>
        <v>0.55000000000000004</v>
      </c>
      <c r="T3321" s="19">
        <f>Table1[[#This Row],[Unit Price]]*Table1[[#This Row],[Stock]]</f>
        <v>85500</v>
      </c>
    </row>
    <row r="3322" spans="1:20" x14ac:dyDescent="0.3">
      <c r="A3322" t="s">
        <v>273</v>
      </c>
      <c r="J3322" s="18" t="str">
        <f t="shared" si="204"/>
        <v>02-01-2026</v>
      </c>
      <c r="K3322" t="str">
        <f t="shared" si="205"/>
        <v>SKU222</v>
      </c>
      <c r="L3322" t="str">
        <f t="shared" si="206"/>
        <v>knife premium plus</v>
      </c>
      <c r="M3322" t="s">
        <v>569</v>
      </c>
      <c r="N3322">
        <f t="shared" si="207"/>
        <v>25</v>
      </c>
      <c r="O3322" cm="1">
        <f t="array" ref="O3322">_xlfn.FILTERXML("&lt;t&gt;&lt;s&gt;" &amp; SUBSTITUTE(SUBSTITUTE(A3322, "|", "&lt;/s&gt;&lt;s&gt;"), ";", "&lt;/s&gt;&lt;s&gt;") &amp; "&lt;/s&gt;&lt;/t&gt;", "//s[last()-2]")</f>
        <v>12</v>
      </c>
      <c r="P3322" cm="1">
        <f t="array" ref="P3322">_xlfn.FILTERXML("&lt;t&gt;&lt;s&gt;" &amp; SUBSTITUTE(SUBSTITUTE(SUBSTITUTE(CLEAN(A3322), "|", "&lt;/s&gt;&lt;s&gt;"), ",", "&lt;/s&gt;&lt;s&gt;"), ";", "&lt;/s&gt;&lt;s&gt;") &amp; "&lt;/s&gt;&lt;/t&gt;", "//s[last()-2]")</f>
        <v>100</v>
      </c>
      <c r="Q3322" cm="1">
        <f t="array" ref="Q3322">_xlfn.FILTERXML("&lt;t&gt;&lt;s&gt;" &amp; SUBSTITUTE(SUBSTITUTE(SUBSTITUTE(A3322, "|", "&lt;/s&gt;&lt;s&gt;"), ",", "&lt;/s&gt;&lt;s&gt;"), ";", "&lt;/s&gt;&lt;s&gt;") &amp; "&lt;/s&gt;&lt;/t&gt;", "//s[last()-1]")</f>
        <v>900</v>
      </c>
      <c r="R3322" t="s">
        <v>610</v>
      </c>
      <c r="S3322" s="20">
        <f>Table1[[#This Row],[Qty Sold]]/Table1[[#This Row],[Qty Added]]</f>
        <v>0.48</v>
      </c>
      <c r="T3322" s="19">
        <f>Table1[[#This Row],[Unit Price]]*Table1[[#This Row],[Stock]]</f>
        <v>90000</v>
      </c>
    </row>
    <row r="3323" spans="1:20" x14ac:dyDescent="0.3">
      <c r="A3323" t="s">
        <v>274</v>
      </c>
      <c r="J3323" s="18" t="str">
        <f t="shared" si="204"/>
        <v>03-01-2026</v>
      </c>
      <c r="K3323" t="str">
        <f t="shared" si="205"/>
        <v>SKU223</v>
      </c>
      <c r="L3323" t="str">
        <f t="shared" si="206"/>
        <v>Cutlery Set Gold</v>
      </c>
      <c r="M3323" t="s">
        <v>551</v>
      </c>
      <c r="N3323">
        <f t="shared" si="207"/>
        <v>35</v>
      </c>
      <c r="O3323" cm="1">
        <f t="array" ref="O3323">_xlfn.FILTERXML("&lt;t&gt;&lt;s&gt;" &amp; SUBSTITUTE(SUBSTITUTE(A3323, "|", "&lt;/s&gt;&lt;s&gt;"), ";", "&lt;/s&gt;&lt;s&gt;") &amp; "&lt;/s&gt;&lt;/t&gt;", "//s[last()-2]")</f>
        <v>18</v>
      </c>
      <c r="P3323" cm="1">
        <f t="array" ref="P3323">_xlfn.FILTERXML("&lt;t&gt;&lt;s&gt;" &amp; SUBSTITUTE(SUBSTITUTE(SUBSTITUTE(CLEAN(A3323), "|", "&lt;/s&gt;&lt;s&gt;"), ",", "&lt;/s&gt;&lt;s&gt;"), ";", "&lt;/s&gt;&lt;s&gt;") &amp; "&lt;/s&gt;&lt;/t&gt;", "//s[last()-2]")</f>
        <v>90</v>
      </c>
      <c r="Q3323" cm="1">
        <f t="array" ref="Q3323">_xlfn.FILTERXML("&lt;t&gt;&lt;s&gt;" &amp; SUBSTITUTE(SUBSTITUTE(SUBSTITUTE(A3323, "|", "&lt;/s&gt;&lt;s&gt;"), ",", "&lt;/s&gt;&lt;s&gt;"), ";", "&lt;/s&gt;&lt;s&gt;") &amp; "&lt;/s&gt;&lt;/t&gt;", "//s[last()-1]")</f>
        <v>1500</v>
      </c>
      <c r="R3323" t="s">
        <v>591</v>
      </c>
      <c r="S3323" s="20">
        <f>Table1[[#This Row],[Qty Sold]]/Table1[[#This Row],[Qty Added]]</f>
        <v>0.51428571428571423</v>
      </c>
      <c r="T3323" s="19">
        <f>Table1[[#This Row],[Unit Price]]*Table1[[#This Row],[Stock]]</f>
        <v>135000</v>
      </c>
    </row>
    <row r="3324" spans="1:20" x14ac:dyDescent="0.3">
      <c r="A3324" t="s">
        <v>275</v>
      </c>
      <c r="J3324" s="18" t="str">
        <f t="shared" si="204"/>
        <v>04-01-2026</v>
      </c>
      <c r="K3324" t="str">
        <f t="shared" si="205"/>
        <v>SKU224</v>
      </c>
      <c r="L3324" t="str">
        <f t="shared" si="206"/>
        <v>Steel Bowl Medium</v>
      </c>
      <c r="M3324" t="s">
        <v>541</v>
      </c>
      <c r="N3324">
        <f t="shared" si="207"/>
        <v>75</v>
      </c>
      <c r="O3324" cm="1">
        <f t="array" ref="O3324">_xlfn.FILTERXML("&lt;t&gt;&lt;s&gt;" &amp; SUBSTITUTE(SUBSTITUTE(A3324, "|", "&lt;/s&gt;&lt;s&gt;"), ";", "&lt;/s&gt;&lt;s&gt;") &amp; "&lt;/s&gt;&lt;/t&gt;", "//s[last()-2]")</f>
        <v>45</v>
      </c>
      <c r="P3324" cm="1">
        <f t="array" ref="P3324">_xlfn.FILTERXML("&lt;t&gt;&lt;s&gt;" &amp; SUBSTITUTE(SUBSTITUTE(SUBSTITUTE(CLEAN(A3324), "|", "&lt;/s&gt;&lt;s&gt;"), ",", "&lt;/s&gt;&lt;s&gt;"), ";", "&lt;/s&gt;&lt;s&gt;") &amp; "&lt;/s&gt;&lt;/t&gt;", "//s[last()-2]")</f>
        <v>155</v>
      </c>
      <c r="Q3324" cm="1">
        <f t="array" ref="Q3324">_xlfn.FILTERXML("&lt;t&gt;&lt;s&gt;" &amp; SUBSTITUTE(SUBSTITUTE(SUBSTITUTE(A3324, "|", "&lt;/s&gt;&lt;s&gt;"), ",", "&lt;/s&gt;&lt;s&gt;"), ";", "&lt;/s&gt;&lt;s&gt;") &amp; "&lt;/s&gt;&lt;/t&gt;", "//s[last()-1]")</f>
        <v>140</v>
      </c>
      <c r="R3324" t="s">
        <v>582</v>
      </c>
      <c r="S3324" s="20">
        <f>Table1[[#This Row],[Qty Sold]]/Table1[[#This Row],[Qty Added]]</f>
        <v>0.6</v>
      </c>
      <c r="T3324" s="19">
        <f>Table1[[#This Row],[Unit Price]]*Table1[[#This Row],[Stock]]</f>
        <v>21700</v>
      </c>
    </row>
    <row r="3325" spans="1:20" x14ac:dyDescent="0.3">
      <c r="A3325" t="s">
        <v>276</v>
      </c>
      <c r="J3325" s="18" t="str">
        <f t="shared" si="204"/>
        <v>05-01-2026</v>
      </c>
      <c r="K3325" t="str">
        <f t="shared" si="205"/>
        <v>SKU225</v>
      </c>
      <c r="L3325" t="str">
        <f t="shared" si="206"/>
        <v>Glass Bowl Medium</v>
      </c>
      <c r="M3325" t="s">
        <v>545</v>
      </c>
      <c r="N3325">
        <f t="shared" si="207"/>
        <v>28</v>
      </c>
      <c r="O3325" cm="1">
        <f t="array" ref="O3325">_xlfn.FILTERXML("&lt;t&gt;&lt;s&gt;" &amp; SUBSTITUTE(SUBSTITUTE(A3325, "|", "&lt;/s&gt;&lt;s&gt;"), ";", "&lt;/s&gt;&lt;s&gt;") &amp; "&lt;/s&gt;&lt;/t&gt;", "//s[last()-2]")</f>
        <v>14</v>
      </c>
      <c r="P3325" cm="1">
        <f t="array" ref="P3325">_xlfn.FILTERXML("&lt;t&gt;&lt;s&gt;" &amp; SUBSTITUTE(SUBSTITUTE(SUBSTITUTE(CLEAN(A3325), "|", "&lt;/s&gt;&lt;s&gt;"), ",", "&lt;/s&gt;&lt;s&gt;"), ";", "&lt;/s&gt;&lt;s&gt;") &amp; "&lt;/s&gt;&lt;/t&gt;", "//s[last()-2]")</f>
        <v>75</v>
      </c>
      <c r="Q3325" cm="1">
        <f t="array" ref="Q3325">_xlfn.FILTERXML("&lt;t&gt;&lt;s&gt;" &amp; SUBSTITUTE(SUBSTITUTE(SUBSTITUTE(A3325, "|", "&lt;/s&gt;&lt;s&gt;"), ",", "&lt;/s&gt;&lt;s&gt;"), ";", "&lt;/s&gt;&lt;s&gt;") &amp; "&lt;/s&gt;&lt;/t&gt;", "//s[last()-1]")</f>
        <v>280</v>
      </c>
      <c r="R3325" t="s">
        <v>585</v>
      </c>
      <c r="S3325" s="20">
        <f>Table1[[#This Row],[Qty Sold]]/Table1[[#This Row],[Qty Added]]</f>
        <v>0.5</v>
      </c>
      <c r="T3325" s="19">
        <f>Table1[[#This Row],[Unit Price]]*Table1[[#This Row],[Stock]]</f>
        <v>21000</v>
      </c>
    </row>
    <row r="3326" spans="1:20" x14ac:dyDescent="0.3">
      <c r="A3326" t="s">
        <v>277</v>
      </c>
      <c r="J3326" s="18" t="str">
        <f t="shared" si="204"/>
        <v>06-01-2026</v>
      </c>
      <c r="K3326" t="str">
        <f t="shared" si="205"/>
        <v>SKU226</v>
      </c>
      <c r="L3326" t="str">
        <f t="shared" si="206"/>
        <v>Plastic Container Medium</v>
      </c>
      <c r="M3326" t="s">
        <v>544</v>
      </c>
      <c r="N3326">
        <f t="shared" si="207"/>
        <v>90</v>
      </c>
      <c r="O3326" cm="1">
        <f t="array" ref="O3326">_xlfn.FILTERXML("&lt;t&gt;&lt;s&gt;" &amp; SUBSTITUTE(SUBSTITUTE(A3326, "|", "&lt;/s&gt;&lt;s&gt;"), ";", "&lt;/s&gt;&lt;s&gt;") &amp; "&lt;/s&gt;&lt;/t&gt;", "//s[last()-2]")</f>
        <v>55</v>
      </c>
      <c r="P3326" cm="1">
        <f t="array" ref="P3326">_xlfn.FILTERXML("&lt;t&gt;&lt;s&gt;" &amp; SUBSTITUTE(SUBSTITUTE(SUBSTITUTE(CLEAN(A3326), "|", "&lt;/s&gt;&lt;s&gt;"), ",", "&lt;/s&gt;&lt;s&gt;"), ";", "&lt;/s&gt;&lt;s&gt;") &amp; "&lt;/s&gt;&lt;/t&gt;", "//s[last()-2]")</f>
        <v>160</v>
      </c>
      <c r="Q3326" cm="1">
        <f t="array" ref="Q3326">_xlfn.FILTERXML("&lt;t&gt;&lt;s&gt;" &amp; SUBSTITUTE(SUBSTITUTE(SUBSTITUTE(A3326, "|", "&lt;/s&gt;&lt;s&gt;"), ",", "&lt;/s&gt;&lt;s&gt;"), ";", "&lt;/s&gt;&lt;s&gt;") &amp; "&lt;/s&gt;&lt;/t&gt;", "//s[last()-1]")</f>
        <v>200</v>
      </c>
      <c r="R3326" t="s">
        <v>584</v>
      </c>
      <c r="S3326" s="20">
        <f>Table1[[#This Row],[Qty Sold]]/Table1[[#This Row],[Qty Added]]</f>
        <v>0.61111111111111116</v>
      </c>
      <c r="T3326" s="19">
        <f>Table1[[#This Row],[Unit Price]]*Table1[[#This Row],[Stock]]</f>
        <v>32000</v>
      </c>
    </row>
    <row r="3327" spans="1:20" x14ac:dyDescent="0.3">
      <c r="A3327" t="s">
        <v>278</v>
      </c>
      <c r="J3327" s="18" t="str">
        <f t="shared" si="204"/>
        <v>07-01-2026</v>
      </c>
      <c r="K3327" t="str">
        <f t="shared" si="205"/>
        <v>SKU227</v>
      </c>
      <c r="L3327" t="str">
        <f t="shared" si="206"/>
        <v>plastic container medium</v>
      </c>
      <c r="M3327" t="s">
        <v>573</v>
      </c>
      <c r="N3327">
        <f t="shared" si="207"/>
        <v>60</v>
      </c>
      <c r="O3327" cm="1">
        <f t="array" ref="O3327">_xlfn.FILTERXML("&lt;t&gt;&lt;s&gt;" &amp; SUBSTITUTE(SUBSTITUTE(A3327, "|", "&lt;/s&gt;&lt;s&gt;"), ";", "&lt;/s&gt;&lt;s&gt;") &amp; "&lt;/s&gt;&lt;/t&gt;", "//s[last()-2]")</f>
        <v>30</v>
      </c>
      <c r="P3327" cm="1">
        <f t="array" ref="P3327">_xlfn.FILTERXML("&lt;t&gt;&lt;s&gt;" &amp; SUBSTITUTE(SUBSTITUTE(SUBSTITUTE(CLEAN(A3327), "|", "&lt;/s&gt;&lt;s&gt;"), ",", "&lt;/s&gt;&lt;s&gt;"), ";", "&lt;/s&gt;&lt;s&gt;") &amp; "&lt;/s&gt;&lt;/t&gt;", "//s[last()-2]")</f>
        <v>165</v>
      </c>
      <c r="Q3327" cm="1">
        <f t="array" ref="Q3327">_xlfn.FILTERXML("&lt;t&gt;&lt;s&gt;" &amp; SUBSTITUTE(SUBSTITUTE(SUBSTITUTE(A3327, "|", "&lt;/s&gt;&lt;s&gt;"), ",", "&lt;/s&gt;&lt;s&gt;"), ";", "&lt;/s&gt;&lt;s&gt;") &amp; "&lt;/s&gt;&lt;/t&gt;", "//s[last()-1]")</f>
        <v>200</v>
      </c>
      <c r="R3327" t="s">
        <v>614</v>
      </c>
      <c r="S3327" s="20">
        <f>Table1[[#This Row],[Qty Sold]]/Table1[[#This Row],[Qty Added]]</f>
        <v>0.5</v>
      </c>
      <c r="T3327" s="19">
        <f>Table1[[#This Row],[Unit Price]]*Table1[[#This Row],[Stock]]</f>
        <v>33000</v>
      </c>
    </row>
    <row r="3328" spans="1:20" x14ac:dyDescent="0.3">
      <c r="A3328" t="s">
        <v>279</v>
      </c>
      <c r="J3328" s="18" t="str">
        <f t="shared" si="204"/>
        <v>08-01-2026</v>
      </c>
      <c r="K3328" t="str">
        <f t="shared" si="205"/>
        <v>SKU228</v>
      </c>
      <c r="L3328" t="str">
        <f t="shared" si="206"/>
        <v>Storage Jar Medium</v>
      </c>
      <c r="M3328" t="s">
        <v>553</v>
      </c>
      <c r="N3328">
        <f t="shared" si="207"/>
        <v>65</v>
      </c>
      <c r="O3328" cm="1">
        <f t="array" ref="O3328">_xlfn.FILTERXML("&lt;t&gt;&lt;s&gt;" &amp; SUBSTITUTE(SUBSTITUTE(A3328, "|", "&lt;/s&gt;&lt;s&gt;"), ";", "&lt;/s&gt;&lt;s&gt;") &amp; "&lt;/s&gt;&lt;/t&gt;", "//s[last()-2]")</f>
        <v>35</v>
      </c>
      <c r="P3328" cm="1">
        <f t="array" ref="P3328">_xlfn.FILTERXML("&lt;t&gt;&lt;s&gt;" &amp; SUBSTITUTE(SUBSTITUTE(SUBSTITUTE(CLEAN(A3328), "|", "&lt;/s&gt;&lt;s&gt;"), ",", "&lt;/s&gt;&lt;s&gt;"), ";", "&lt;/s&gt;&lt;s&gt;") &amp; "&lt;/s&gt;&lt;/t&gt;", "//s[last()-2]")</f>
        <v>140</v>
      </c>
      <c r="Q3328" cm="1">
        <f t="array" ref="Q3328">_xlfn.FILTERXML("&lt;t&gt;&lt;s&gt;" &amp; SUBSTITUTE(SUBSTITUTE(SUBSTITUTE(A3328, "|", "&lt;/s&gt;&lt;s&gt;"), ",", "&lt;/s&gt;&lt;s&gt;"), ";", "&lt;/s&gt;&lt;s&gt;") &amp; "&lt;/s&gt;&lt;/t&gt;", "//s[last()-1]")</f>
        <v>260</v>
      </c>
      <c r="R3328" t="s">
        <v>593</v>
      </c>
      <c r="S3328" s="20">
        <f>Table1[[#This Row],[Qty Sold]]/Table1[[#This Row],[Qty Added]]</f>
        <v>0.53846153846153844</v>
      </c>
      <c r="T3328" s="19">
        <f>Table1[[#This Row],[Unit Price]]*Table1[[#This Row],[Stock]]</f>
        <v>36400</v>
      </c>
    </row>
    <row r="3329" spans="1:20" x14ac:dyDescent="0.3">
      <c r="A3329" t="s">
        <v>280</v>
      </c>
      <c r="J3329" s="18" t="str">
        <f t="shared" si="204"/>
        <v>09-01-2026</v>
      </c>
      <c r="K3329" t="str">
        <f t="shared" si="205"/>
        <v>SKU229</v>
      </c>
      <c r="L3329" t="str">
        <f t="shared" si="206"/>
        <v>Steel Tiffin Large</v>
      </c>
      <c r="M3329" t="s">
        <v>541</v>
      </c>
      <c r="N3329">
        <f t="shared" si="207"/>
        <v>35</v>
      </c>
      <c r="O3329" cm="1">
        <f t="array" ref="O3329">_xlfn.FILTERXML("&lt;t&gt;&lt;s&gt;" &amp; SUBSTITUTE(SUBSTITUTE(A3329, "|", "&lt;/s&gt;&lt;s&gt;"), ";", "&lt;/s&gt;&lt;s&gt;") &amp; "&lt;/s&gt;&lt;/t&gt;", "//s[last()-2]")</f>
        <v>20</v>
      </c>
      <c r="P3329" cm="1">
        <f t="array" ref="P3329">_xlfn.FILTERXML("&lt;t&gt;&lt;s&gt;" &amp; SUBSTITUTE(SUBSTITUTE(SUBSTITUTE(CLEAN(A3329), "|", "&lt;/s&gt;&lt;s&gt;"), ",", "&lt;/s&gt;&lt;s&gt;"), ";", "&lt;/s&gt;&lt;s&gt;") &amp; "&lt;/s&gt;&lt;/t&gt;", "//s[last()-2]")</f>
        <v>80</v>
      </c>
      <c r="Q3329" cm="1">
        <f t="array" ref="Q3329">_xlfn.FILTERXML("&lt;t&gt;&lt;s&gt;" &amp; SUBSTITUTE(SUBSTITUTE(SUBSTITUTE(A3329, "|", "&lt;/s&gt;&lt;s&gt;"), ",", "&lt;/s&gt;&lt;s&gt;"), ";", "&lt;/s&gt;&lt;s&gt;") &amp; "&lt;/s&gt;&lt;/t&gt;", "//s[last()-1]")</f>
        <v>500</v>
      </c>
      <c r="R3329" t="s">
        <v>582</v>
      </c>
      <c r="S3329" s="20">
        <f>Table1[[#This Row],[Qty Sold]]/Table1[[#This Row],[Qty Added]]</f>
        <v>0.5714285714285714</v>
      </c>
      <c r="T3329" s="19">
        <f>Table1[[#This Row],[Unit Price]]*Table1[[#This Row],[Stock]]</f>
        <v>40000</v>
      </c>
    </row>
    <row r="3330" spans="1:20" x14ac:dyDescent="0.3">
      <c r="A3330" t="s">
        <v>281</v>
      </c>
      <c r="J3330" s="18" t="str">
        <f t="shared" si="204"/>
        <v>10-01-2026</v>
      </c>
      <c r="K3330" t="str">
        <f t="shared" si="205"/>
        <v>SKU230</v>
      </c>
      <c r="L3330" t="str">
        <f t="shared" si="206"/>
        <v>steel tiffin large</v>
      </c>
      <c r="M3330" t="s">
        <v>542</v>
      </c>
      <c r="N3330">
        <f t="shared" si="207"/>
        <v>25</v>
      </c>
      <c r="O3330" cm="1">
        <f t="array" ref="O3330">_xlfn.FILTERXML("&lt;t&gt;&lt;s&gt;" &amp; SUBSTITUTE(SUBSTITUTE(A3330, "|", "&lt;/s&gt;&lt;s&gt;"), ";", "&lt;/s&gt;&lt;s&gt;") &amp; "&lt;/s&gt;&lt;/t&gt;", "//s[last()-2]")</f>
        <v>12</v>
      </c>
      <c r="P3330" cm="1">
        <f t="array" ref="P3330">_xlfn.FILTERXML("&lt;t&gt;&lt;s&gt;" &amp; SUBSTITUTE(SUBSTITUTE(SUBSTITUTE(CLEAN(A3330), "|", "&lt;/s&gt;&lt;s&gt;"), ",", "&lt;/s&gt;&lt;s&gt;"), ";", "&lt;/s&gt;&lt;s&gt;") &amp; "&lt;/s&gt;&lt;/t&gt;", "//s[last()-2]")</f>
        <v>85</v>
      </c>
      <c r="Q3330" cm="1">
        <f t="array" ref="Q3330">_xlfn.FILTERXML("&lt;t&gt;&lt;s&gt;" &amp; SUBSTITUTE(SUBSTITUTE(SUBSTITUTE(A3330, "|", "&lt;/s&gt;&lt;s&gt;"), ",", "&lt;/s&gt;&lt;s&gt;"), ";", "&lt;/s&gt;&lt;s&gt;") &amp; "&lt;/s&gt;&lt;/t&gt;", "//s[last()-1]")</f>
        <v>500</v>
      </c>
      <c r="R3330" t="s">
        <v>600</v>
      </c>
      <c r="S3330" s="20">
        <f>Table1[[#This Row],[Qty Sold]]/Table1[[#This Row],[Qty Added]]</f>
        <v>0.48</v>
      </c>
      <c r="T3330" s="19">
        <f>Table1[[#This Row],[Unit Price]]*Table1[[#This Row],[Stock]]</f>
        <v>42500</v>
      </c>
    </row>
    <row r="3331" spans="1:20" x14ac:dyDescent="0.3">
      <c r="A3331" t="s">
        <v>282</v>
      </c>
      <c r="J3331" s="18" t="str">
        <f t="shared" ref="J3331:J3394" si="208">LEFT(A3331, FIND(",", A3331) - 1)</f>
        <v>11-01-2026</v>
      </c>
      <c r="K3331" t="str">
        <f t="shared" ref="K3331:K3394" si="209">TRIM(MID(A3331, FIND(",", A3331) + 1, FIND("|", A3331) - FIND(",", A3331) - 1))</f>
        <v>SKU231</v>
      </c>
      <c r="L3331" t="str">
        <f t="shared" ref="L3331:L3394" si="210">TRIM(_xlfn.TEXTBEFORE(_xlfn.TEXTAFTER(A3331, "|"), ";"))</f>
        <v>Water Bottle 2L</v>
      </c>
      <c r="M3331" t="s">
        <v>548</v>
      </c>
      <c r="N3331">
        <f t="shared" ref="N3331:N3394" si="211">VALUE(MID(A3331, FIND(",", A3331, FIND(";", A3331)) + 1, FIND("|", A3331, FIND(",", A3331, FIND(";", A3331))) - FIND(",", A3331, FIND(";", A3331)) - 1))</f>
        <v>130</v>
      </c>
      <c r="O3331" cm="1">
        <f t="array" ref="O3331">_xlfn.FILTERXML("&lt;t&gt;&lt;s&gt;" &amp; SUBSTITUTE(SUBSTITUTE(A3331, "|", "&lt;/s&gt;&lt;s&gt;"), ";", "&lt;/s&gt;&lt;s&gt;") &amp; "&lt;/s&gt;&lt;/t&gt;", "//s[last()-2]")</f>
        <v>85</v>
      </c>
      <c r="P3331" cm="1">
        <f t="array" ref="P3331">_xlfn.FILTERXML("&lt;t&gt;&lt;s&gt;" &amp; SUBSTITUTE(SUBSTITUTE(SUBSTITUTE(CLEAN(A3331), "|", "&lt;/s&gt;&lt;s&gt;"), ",", "&lt;/s&gt;&lt;s&gt;"), ";", "&lt;/s&gt;&lt;s&gt;") &amp; "&lt;/s&gt;&lt;/t&gt;", "//s[last()-2]")</f>
        <v>230</v>
      </c>
      <c r="Q3331" cm="1">
        <f t="array" ref="Q3331">_xlfn.FILTERXML("&lt;t&gt;&lt;s&gt;" &amp; SUBSTITUTE(SUBSTITUTE(SUBSTITUTE(A3331, "|", "&lt;/s&gt;&lt;s&gt;"), ",", "&lt;/s&gt;&lt;s&gt;"), ";", "&lt;/s&gt;&lt;s&gt;") &amp; "&lt;/s&gt;&lt;/t&gt;", "//s[last()-1]")</f>
        <v>250</v>
      </c>
      <c r="R3331" t="s">
        <v>588</v>
      </c>
      <c r="S3331" s="20">
        <f>Table1[[#This Row],[Qty Sold]]/Table1[[#This Row],[Qty Added]]</f>
        <v>0.65384615384615385</v>
      </c>
      <c r="T3331" s="19">
        <f>Table1[[#This Row],[Unit Price]]*Table1[[#This Row],[Stock]]</f>
        <v>57500</v>
      </c>
    </row>
    <row r="3332" spans="1:20" x14ac:dyDescent="0.3">
      <c r="A3332" t="s">
        <v>283</v>
      </c>
      <c r="J3332" s="18" t="str">
        <f t="shared" si="208"/>
        <v>12-01-2026</v>
      </c>
      <c r="K3332" t="str">
        <f t="shared" si="209"/>
        <v>SKU232</v>
      </c>
      <c r="L3332" t="str">
        <f t="shared" si="210"/>
        <v>Bottle Set 8pc</v>
      </c>
      <c r="M3332" t="s">
        <v>557</v>
      </c>
      <c r="N3332">
        <f t="shared" si="211"/>
        <v>85</v>
      </c>
      <c r="O3332" cm="1">
        <f t="array" ref="O3332">_xlfn.FILTERXML("&lt;t&gt;&lt;s&gt;" &amp; SUBSTITUTE(SUBSTITUTE(A3332, "|", "&lt;/s&gt;&lt;s&gt;"), ";", "&lt;/s&gt;&lt;s&gt;") &amp; "&lt;/s&gt;&lt;/t&gt;", "//s[last()-2]")</f>
        <v>50</v>
      </c>
      <c r="P3332" cm="1">
        <f t="array" ref="P3332">_xlfn.FILTERXML("&lt;t&gt;&lt;s&gt;" &amp; SUBSTITUTE(SUBSTITUTE(SUBSTITUTE(CLEAN(A3332), "|", "&lt;/s&gt;&lt;s&gt;"), ",", "&lt;/s&gt;&lt;s&gt;"), ";", "&lt;/s&gt;&lt;s&gt;") &amp; "&lt;/s&gt;&lt;/t&gt;", "//s[last()-2]")</f>
        <v>150</v>
      </c>
      <c r="Q3332" cm="1">
        <f t="array" ref="Q3332">_xlfn.FILTERXML("&lt;t&gt;&lt;s&gt;" &amp; SUBSTITUTE(SUBSTITUTE(SUBSTITUTE(A3332, "|", "&lt;/s&gt;&lt;s&gt;"), ",", "&lt;/s&gt;&lt;s&gt;"), ";", "&lt;/s&gt;&lt;s&gt;") &amp; "&lt;/s&gt;&lt;/t&gt;", "//s[last()-1]")</f>
        <v>650</v>
      </c>
      <c r="R3332" t="s">
        <v>597</v>
      </c>
      <c r="S3332" s="20">
        <f>Table1[[#This Row],[Qty Sold]]/Table1[[#This Row],[Qty Added]]</f>
        <v>0.58823529411764708</v>
      </c>
      <c r="T3332" s="19">
        <f>Table1[[#This Row],[Unit Price]]*Table1[[#This Row],[Stock]]</f>
        <v>97500</v>
      </c>
    </row>
    <row r="3333" spans="1:20" x14ac:dyDescent="0.3">
      <c r="A3333" t="s">
        <v>284</v>
      </c>
      <c r="J3333" s="18" t="str">
        <f t="shared" si="208"/>
        <v>13-01-2026</v>
      </c>
      <c r="K3333" t="str">
        <f t="shared" si="209"/>
        <v>SKU233</v>
      </c>
      <c r="L3333" t="str">
        <f t="shared" si="210"/>
        <v>Serving Tray Medium</v>
      </c>
      <c r="M3333" t="s">
        <v>554</v>
      </c>
      <c r="N3333">
        <f t="shared" si="211"/>
        <v>40</v>
      </c>
      <c r="O3333" cm="1">
        <f t="array" ref="O3333">_xlfn.FILTERXML("&lt;t&gt;&lt;s&gt;" &amp; SUBSTITUTE(SUBSTITUTE(A3333, "|", "&lt;/s&gt;&lt;s&gt;"), ";", "&lt;/s&gt;&lt;s&gt;") &amp; "&lt;/s&gt;&lt;/t&gt;", "//s[last()-2]")</f>
        <v>20</v>
      </c>
      <c r="P3333" cm="1">
        <f t="array" ref="P3333">_xlfn.FILTERXML("&lt;t&gt;&lt;s&gt;" &amp; SUBSTITUTE(SUBSTITUTE(SUBSTITUTE(CLEAN(A3333), "|", "&lt;/s&gt;&lt;s&gt;"), ",", "&lt;/s&gt;&lt;s&gt;"), ";", "&lt;/s&gt;&lt;s&gt;") &amp; "&lt;/s&gt;&lt;/t&gt;", "//s[last()-2]")</f>
        <v>85</v>
      </c>
      <c r="Q3333" cm="1">
        <f t="array" ref="Q3333">_xlfn.FILTERXML("&lt;t&gt;&lt;s&gt;" &amp; SUBSTITUTE(SUBSTITUTE(SUBSTITUTE(A3333, "|", "&lt;/s&gt;&lt;s&gt;"), ",", "&lt;/s&gt;&lt;s&gt;"), ";", "&lt;/s&gt;&lt;s&gt;") &amp; "&lt;/s&gt;&lt;/t&gt;", "//s[last()-1]")</f>
        <v>550</v>
      </c>
      <c r="R3333" t="s">
        <v>594</v>
      </c>
      <c r="S3333" s="20">
        <f>Table1[[#This Row],[Qty Sold]]/Table1[[#This Row],[Qty Added]]</f>
        <v>0.5</v>
      </c>
      <c r="T3333" s="19">
        <f>Table1[[#This Row],[Unit Price]]*Table1[[#This Row],[Stock]]</f>
        <v>46750</v>
      </c>
    </row>
    <row r="3334" spans="1:20" x14ac:dyDescent="0.3">
      <c r="A3334" t="s">
        <v>285</v>
      </c>
      <c r="J3334" s="18" t="str">
        <f t="shared" si="208"/>
        <v>14-01-2026</v>
      </c>
      <c r="K3334" t="str">
        <f t="shared" si="209"/>
        <v>SKU234</v>
      </c>
      <c r="L3334" t="str">
        <f t="shared" si="210"/>
        <v>Serving tray medium</v>
      </c>
      <c r="M3334" t="s">
        <v>554</v>
      </c>
      <c r="N3334">
        <f t="shared" si="211"/>
        <v>30</v>
      </c>
      <c r="O3334" cm="1">
        <f t="array" ref="O3334">_xlfn.FILTERXML("&lt;t&gt;&lt;s&gt;" &amp; SUBSTITUTE(SUBSTITUTE(A3334, "|", "&lt;/s&gt;&lt;s&gt;"), ";", "&lt;/s&gt;&lt;s&gt;") &amp; "&lt;/s&gt;&lt;/t&gt;", "//s[last()-2]")</f>
        <v>15</v>
      </c>
      <c r="P3334" cm="1">
        <f t="array" ref="P3334">_xlfn.FILTERXML("&lt;t&gt;&lt;s&gt;" &amp; SUBSTITUTE(SUBSTITUTE(SUBSTITUTE(CLEAN(A3334), "|", "&lt;/s&gt;&lt;s&gt;"), ",", "&lt;/s&gt;&lt;s&gt;"), ";", "&lt;/s&gt;&lt;s&gt;") &amp; "&lt;/s&gt;&lt;/t&gt;", "//s[last()-2]")</f>
        <v>90</v>
      </c>
      <c r="Q3334" cm="1">
        <f t="array" ref="Q3334">_xlfn.FILTERXML("&lt;t&gt;&lt;s&gt;" &amp; SUBSTITUTE(SUBSTITUTE(SUBSTITUTE(A3334, "|", "&lt;/s&gt;&lt;s&gt;"), ",", "&lt;/s&gt;&lt;s&gt;"), ";", "&lt;/s&gt;&lt;s&gt;") &amp; "&lt;/s&gt;&lt;/t&gt;", "//s[last()-1]")</f>
        <v>550</v>
      </c>
      <c r="R3334" t="s">
        <v>594</v>
      </c>
      <c r="S3334" s="20">
        <f>Table1[[#This Row],[Qty Sold]]/Table1[[#This Row],[Qty Added]]</f>
        <v>0.5</v>
      </c>
      <c r="T3334" s="19">
        <f>Table1[[#This Row],[Unit Price]]*Table1[[#This Row],[Stock]]</f>
        <v>49500</v>
      </c>
    </row>
    <row r="3335" spans="1:20" x14ac:dyDescent="0.3">
      <c r="A3335" t="s">
        <v>286</v>
      </c>
      <c r="J3335" s="18" t="str">
        <f t="shared" si="208"/>
        <v>15-01-2026</v>
      </c>
      <c r="K3335" t="str">
        <f t="shared" si="209"/>
        <v>SKU235</v>
      </c>
      <c r="L3335" t="str">
        <f t="shared" si="210"/>
        <v>Pressure Cooker 6L</v>
      </c>
      <c r="M3335" t="s">
        <v>555</v>
      </c>
      <c r="N3335">
        <f t="shared" si="211"/>
        <v>20</v>
      </c>
      <c r="O3335" cm="1">
        <f t="array" ref="O3335">_xlfn.FILTERXML("&lt;t&gt;&lt;s&gt;" &amp; SUBSTITUTE(SUBSTITUTE(A3335, "|", "&lt;/s&gt;&lt;s&gt;"), ";", "&lt;/s&gt;&lt;s&gt;") &amp; "&lt;/s&gt;&lt;/t&gt;", "//s[last()-2]")</f>
        <v>12</v>
      </c>
      <c r="P3335" cm="1">
        <f t="array" ref="P3335">_xlfn.FILTERXML("&lt;t&gt;&lt;s&gt;" &amp; SUBSTITUTE(SUBSTITUTE(SUBSTITUTE(CLEAN(A3335), "|", "&lt;/s&gt;&lt;s&gt;"), ",", "&lt;/s&gt;&lt;s&gt;"), ";", "&lt;/s&gt;&lt;s&gt;") &amp; "&lt;/s&gt;&lt;/t&gt;", "//s[last()-2]")</f>
        <v>45</v>
      </c>
      <c r="Q3335" cm="1">
        <f t="array" ref="Q3335">_xlfn.FILTERXML("&lt;t&gt;&lt;s&gt;" &amp; SUBSTITUTE(SUBSTITUTE(SUBSTITUTE(A3335, "|", "&lt;/s&gt;&lt;s&gt;"), ",", "&lt;/s&gt;&lt;s&gt;"), ";", "&lt;/s&gt;&lt;s&gt;") &amp; "&lt;/s&gt;&lt;/t&gt;", "//s[last()-1]")</f>
        <v>2500</v>
      </c>
      <c r="R3335" t="s">
        <v>595</v>
      </c>
      <c r="S3335" s="20">
        <f>Table1[[#This Row],[Qty Sold]]/Table1[[#This Row],[Qty Added]]</f>
        <v>0.6</v>
      </c>
      <c r="T3335" s="19">
        <f>Table1[[#This Row],[Unit Price]]*Table1[[#This Row],[Stock]]</f>
        <v>112500</v>
      </c>
    </row>
    <row r="3336" spans="1:20" x14ac:dyDescent="0.3">
      <c r="A3336" t="s">
        <v>287</v>
      </c>
      <c r="J3336" s="18" t="str">
        <f t="shared" si="208"/>
        <v>16-01-2026</v>
      </c>
      <c r="K3336" t="str">
        <f t="shared" si="209"/>
        <v>SKU236</v>
      </c>
      <c r="L3336" t="str">
        <f t="shared" si="210"/>
        <v>pressure cooker 6 L</v>
      </c>
      <c r="M3336" t="s">
        <v>567</v>
      </c>
      <c r="N3336">
        <f t="shared" si="211"/>
        <v>12</v>
      </c>
      <c r="O3336" cm="1">
        <f t="array" ref="O3336">_xlfn.FILTERXML("&lt;t&gt;&lt;s&gt;" &amp; SUBSTITUTE(SUBSTITUTE(A3336, "|", "&lt;/s&gt;&lt;s&gt;"), ";", "&lt;/s&gt;&lt;s&gt;") &amp; "&lt;/s&gt;&lt;/t&gt;", "//s[last()-2]")</f>
        <v>6</v>
      </c>
      <c r="P3336" cm="1">
        <f t="array" ref="P3336">_xlfn.FILTERXML("&lt;t&gt;&lt;s&gt;" &amp; SUBSTITUTE(SUBSTITUTE(SUBSTITUTE(CLEAN(A3336), "|", "&lt;/s&gt;&lt;s&gt;"), ",", "&lt;/s&gt;&lt;s&gt;"), ";", "&lt;/s&gt;&lt;s&gt;") &amp; "&lt;/s&gt;&lt;/t&gt;", "//s[last()-2]")</f>
        <v>48</v>
      </c>
      <c r="Q3336" cm="1">
        <f t="array" ref="Q3336">_xlfn.FILTERXML("&lt;t&gt;&lt;s&gt;" &amp; SUBSTITUTE(SUBSTITUTE(SUBSTITUTE(A3336, "|", "&lt;/s&gt;&lt;s&gt;"), ",", "&lt;/s&gt;&lt;s&gt;"), ";", "&lt;/s&gt;&lt;s&gt;") &amp; "&lt;/s&gt;&lt;/t&gt;", "//s[last()-1]")</f>
        <v>2500</v>
      </c>
      <c r="R3336" t="s">
        <v>608</v>
      </c>
      <c r="S3336" s="20">
        <f>Table1[[#This Row],[Qty Sold]]/Table1[[#This Row],[Qty Added]]</f>
        <v>0.5</v>
      </c>
      <c r="T3336" s="19">
        <f>Table1[[#This Row],[Unit Price]]*Table1[[#This Row],[Stock]]</f>
        <v>120000</v>
      </c>
    </row>
    <row r="3337" spans="1:20" x14ac:dyDescent="0.3">
      <c r="A3337" t="s">
        <v>288</v>
      </c>
      <c r="J3337" s="18" t="str">
        <f t="shared" si="208"/>
        <v>17-01-2026</v>
      </c>
      <c r="K3337" t="str">
        <f t="shared" si="209"/>
        <v>SKU237</v>
      </c>
      <c r="L3337" t="str">
        <f t="shared" si="210"/>
        <v>Electric Rice Cooker Pro</v>
      </c>
      <c r="M3337" t="s">
        <v>565</v>
      </c>
      <c r="N3337">
        <f t="shared" si="211"/>
        <v>10</v>
      </c>
      <c r="O3337" cm="1">
        <f t="array" ref="O3337">_xlfn.FILTERXML("&lt;t&gt;&lt;s&gt;" &amp; SUBSTITUTE(SUBSTITUTE(A3337, "|", "&lt;/s&gt;&lt;s&gt;"), ";", "&lt;/s&gt;&lt;s&gt;") &amp; "&lt;/s&gt;&lt;/t&gt;", "//s[last()-2]")</f>
        <v>5</v>
      </c>
      <c r="P3337" cm="1">
        <f t="array" ref="P3337">_xlfn.FILTERXML("&lt;t&gt;&lt;s&gt;" &amp; SUBSTITUTE(SUBSTITUTE(SUBSTITUTE(CLEAN(A3337), "|", "&lt;/s&gt;&lt;s&gt;"), ",", "&lt;/s&gt;&lt;s&gt;"), ";", "&lt;/s&gt;&lt;s&gt;") &amp; "&lt;/s&gt;&lt;/t&gt;", "//s[last()-2]")</f>
        <v>25</v>
      </c>
      <c r="Q3337" cm="1">
        <f t="array" ref="Q3337">_xlfn.FILTERXML("&lt;t&gt;&lt;s&gt;" &amp; SUBSTITUTE(SUBSTITUTE(SUBSTITUTE(A3337, "|", "&lt;/s&gt;&lt;s&gt;"), ",", "&lt;/s&gt;&lt;s&gt;"), ";", "&lt;/s&gt;&lt;s&gt;") &amp; "&lt;/s&gt;&lt;/t&gt;", "//s[last()-1]")</f>
        <v>3500</v>
      </c>
      <c r="R3337" t="s">
        <v>606</v>
      </c>
      <c r="S3337" s="20">
        <f>Table1[[#This Row],[Qty Sold]]/Table1[[#This Row],[Qty Added]]</f>
        <v>0.5</v>
      </c>
      <c r="T3337" s="19">
        <f>Table1[[#This Row],[Unit Price]]*Table1[[#This Row],[Stock]]</f>
        <v>87500</v>
      </c>
    </row>
    <row r="3338" spans="1:20" x14ac:dyDescent="0.3">
      <c r="A3338" t="s">
        <v>289</v>
      </c>
      <c r="J3338" s="18" t="str">
        <f t="shared" si="208"/>
        <v>18-01-2026</v>
      </c>
      <c r="K3338" t="str">
        <f t="shared" si="209"/>
        <v>SKU238</v>
      </c>
      <c r="L3338" t="str">
        <f t="shared" si="210"/>
        <v>Electric rice cooker pro</v>
      </c>
      <c r="M3338" t="s">
        <v>565</v>
      </c>
      <c r="N3338">
        <f t="shared" si="211"/>
        <v>8</v>
      </c>
      <c r="O3338" cm="1">
        <f t="array" ref="O3338">_xlfn.FILTERXML("&lt;t&gt;&lt;s&gt;" &amp; SUBSTITUTE(SUBSTITUTE(A3338, "|", "&lt;/s&gt;&lt;s&gt;"), ";", "&lt;/s&gt;&lt;s&gt;") &amp; "&lt;/s&gt;&lt;/t&gt;", "//s[last()-2]")</f>
        <v>4</v>
      </c>
      <c r="P3338" cm="1">
        <f t="array" ref="P3338">_xlfn.FILTERXML("&lt;t&gt;&lt;s&gt;" &amp; SUBSTITUTE(SUBSTITUTE(SUBSTITUTE(CLEAN(A3338), "|", "&lt;/s&gt;&lt;s&gt;"), ",", "&lt;/s&gt;&lt;s&gt;"), ";", "&lt;/s&gt;&lt;s&gt;") &amp; "&lt;/s&gt;&lt;/t&gt;", "//s[last()-2]")</f>
        <v>28</v>
      </c>
      <c r="Q3338" cm="1">
        <f t="array" ref="Q3338">_xlfn.FILTERXML("&lt;t&gt;&lt;s&gt;" &amp; SUBSTITUTE(SUBSTITUTE(SUBSTITUTE(A3338, "|", "&lt;/s&gt;&lt;s&gt;"), ",", "&lt;/s&gt;&lt;s&gt;"), ";", "&lt;/s&gt;&lt;s&gt;") &amp; "&lt;/s&gt;&lt;/t&gt;", "//s[last()-1]")</f>
        <v>3500</v>
      </c>
      <c r="R3338" t="s">
        <v>606</v>
      </c>
      <c r="S3338" s="20">
        <f>Table1[[#This Row],[Qty Sold]]/Table1[[#This Row],[Qty Added]]</f>
        <v>0.5</v>
      </c>
      <c r="T3338" s="19">
        <f>Table1[[#This Row],[Unit Price]]*Table1[[#This Row],[Stock]]</f>
        <v>98000</v>
      </c>
    </row>
    <row r="3339" spans="1:20" x14ac:dyDescent="0.3">
      <c r="A3339" t="s">
        <v>290</v>
      </c>
      <c r="J3339" s="18" t="str">
        <f t="shared" si="208"/>
        <v>19-01-2026</v>
      </c>
      <c r="K3339" t="str">
        <f t="shared" si="209"/>
        <v>SKU239</v>
      </c>
      <c r="L3339" t="str">
        <f t="shared" si="210"/>
        <v>Mixer Grinder Pro</v>
      </c>
      <c r="M3339" t="s">
        <v>566</v>
      </c>
      <c r="N3339">
        <f t="shared" si="211"/>
        <v>12</v>
      </c>
      <c r="O3339" cm="1">
        <f t="array" ref="O3339">_xlfn.FILTERXML("&lt;t&gt;&lt;s&gt;" &amp; SUBSTITUTE(SUBSTITUTE(A3339, "|", "&lt;/s&gt;&lt;s&gt;"), ";", "&lt;/s&gt;&lt;s&gt;") &amp; "&lt;/s&gt;&lt;/t&gt;", "//s[last()-2]")</f>
        <v>6</v>
      </c>
      <c r="P3339" cm="1">
        <f t="array" ref="P3339">_xlfn.FILTERXML("&lt;t&gt;&lt;s&gt;" &amp; SUBSTITUTE(SUBSTITUTE(SUBSTITUTE(CLEAN(A3339), "|", "&lt;/s&gt;&lt;s&gt;"), ",", "&lt;/s&gt;&lt;s&gt;"), ";", "&lt;/s&gt;&lt;s&gt;") &amp; "&lt;/s&gt;&lt;/t&gt;", "//s[last()-2]")</f>
        <v>30</v>
      </c>
      <c r="Q3339" cm="1">
        <f t="array" ref="Q3339">_xlfn.FILTERXML("&lt;t&gt;&lt;s&gt;" &amp; SUBSTITUTE(SUBSTITUTE(SUBSTITUTE(A3339, "|", "&lt;/s&gt;&lt;s&gt;"), ",", "&lt;/s&gt;&lt;s&gt;"), ";", "&lt;/s&gt;&lt;s&gt;") &amp; "&lt;/s&gt;&lt;/t&gt;", "//s[last()-1]")</f>
        <v>5000</v>
      </c>
      <c r="R3339" t="s">
        <v>607</v>
      </c>
      <c r="S3339" s="20">
        <f>Table1[[#This Row],[Qty Sold]]/Table1[[#This Row],[Qty Added]]</f>
        <v>0.5</v>
      </c>
      <c r="T3339" s="19">
        <f>Table1[[#This Row],[Unit Price]]*Table1[[#This Row],[Stock]]</f>
        <v>150000</v>
      </c>
    </row>
    <row r="3340" spans="1:20" x14ac:dyDescent="0.3">
      <c r="A3340" t="s">
        <v>291</v>
      </c>
      <c r="J3340" s="18" t="str">
        <f t="shared" si="208"/>
        <v>20-01-2026</v>
      </c>
      <c r="K3340" t="str">
        <f t="shared" si="209"/>
        <v>SKU240</v>
      </c>
      <c r="L3340" t="str">
        <f t="shared" si="210"/>
        <v>Mixer grinder pro</v>
      </c>
      <c r="M3340" t="s">
        <v>566</v>
      </c>
      <c r="N3340">
        <f t="shared" si="211"/>
        <v>10</v>
      </c>
      <c r="O3340" cm="1">
        <f t="array" ref="O3340">_xlfn.FILTERXML("&lt;t&gt;&lt;s&gt;" &amp; SUBSTITUTE(SUBSTITUTE(A3340, "|", "&lt;/s&gt;&lt;s&gt;"), ";", "&lt;/s&gt;&lt;s&gt;") &amp; "&lt;/s&gt;&lt;/t&gt;", "//s[last()-2]")</f>
        <v>5</v>
      </c>
      <c r="P3340" cm="1">
        <f t="array" ref="P3340">_xlfn.FILTERXML("&lt;t&gt;&lt;s&gt;" &amp; SUBSTITUTE(SUBSTITUTE(SUBSTITUTE(CLEAN(A3340), "|", "&lt;/s&gt;&lt;s&gt;"), ",", "&lt;/s&gt;&lt;s&gt;"), ";", "&lt;/s&gt;&lt;s&gt;") &amp; "&lt;/s&gt;&lt;/t&gt;", "//s[last()-2]")</f>
        <v>32</v>
      </c>
      <c r="Q3340" cm="1">
        <f t="array" ref="Q3340">_xlfn.FILTERXML("&lt;t&gt;&lt;s&gt;" &amp; SUBSTITUTE(SUBSTITUTE(SUBSTITUTE(A3340, "|", "&lt;/s&gt;&lt;s&gt;"), ",", "&lt;/s&gt;&lt;s&gt;"), ";", "&lt;/s&gt;&lt;s&gt;") &amp; "&lt;/s&gt;&lt;/t&gt;", "//s[last()-1]")</f>
        <v>5000</v>
      </c>
      <c r="R3340" t="s">
        <v>607</v>
      </c>
      <c r="S3340" s="20">
        <f>Table1[[#This Row],[Qty Sold]]/Table1[[#This Row],[Qty Added]]</f>
        <v>0.5</v>
      </c>
      <c r="T3340" s="19">
        <f>Table1[[#This Row],[Unit Price]]*Table1[[#This Row],[Stock]]</f>
        <v>160000</v>
      </c>
    </row>
    <row r="3341" spans="1:20" x14ac:dyDescent="0.3">
      <c r="A3341" t="s">
        <v>292</v>
      </c>
      <c r="J3341" s="18" t="str">
        <f t="shared" si="208"/>
        <v>21-01-2026</v>
      </c>
      <c r="K3341" t="str">
        <f t="shared" si="209"/>
        <v>SKU241</v>
      </c>
      <c r="L3341" t="str">
        <f t="shared" si="210"/>
        <v>Steel Plate Pro</v>
      </c>
      <c r="M3341" t="s">
        <v>541</v>
      </c>
      <c r="N3341">
        <f t="shared" si="211"/>
        <v>70</v>
      </c>
      <c r="O3341" cm="1">
        <f t="array" ref="O3341">_xlfn.FILTERXML("&lt;t&gt;&lt;s&gt;" &amp; SUBSTITUTE(SUBSTITUTE(A3341, "|", "&lt;/s&gt;&lt;s&gt;"), ";", "&lt;/s&gt;&lt;s&gt;") &amp; "&lt;/s&gt;&lt;/t&gt;", "//s[last()-2]")</f>
        <v>45</v>
      </c>
      <c r="P3341" cm="1">
        <f t="array" ref="P3341">_xlfn.FILTERXML("&lt;t&gt;&lt;s&gt;" &amp; SUBSTITUTE(SUBSTITUTE(SUBSTITUTE(CLEAN(A3341), "|", "&lt;/s&gt;&lt;s&gt;"), ",", "&lt;/s&gt;&lt;s&gt;"), ";", "&lt;/s&gt;&lt;s&gt;") &amp; "&lt;/s&gt;&lt;/t&gt;", "//s[last()-2]")</f>
        <v>180</v>
      </c>
      <c r="Q3341" cm="1">
        <f t="array" ref="Q3341">_xlfn.FILTERXML("&lt;t&gt;&lt;s&gt;" &amp; SUBSTITUTE(SUBSTITUTE(SUBSTITUTE(A3341, "|", "&lt;/s&gt;&lt;s&gt;"), ",", "&lt;/s&gt;&lt;s&gt;"), ";", "&lt;/s&gt;&lt;s&gt;") &amp; "&lt;/s&gt;&lt;/t&gt;", "//s[last()-1]")</f>
        <v>200</v>
      </c>
      <c r="R3341" t="s">
        <v>582</v>
      </c>
      <c r="S3341" s="20">
        <f>Table1[[#This Row],[Qty Sold]]/Table1[[#This Row],[Qty Added]]</f>
        <v>0.6428571428571429</v>
      </c>
      <c r="T3341" s="19">
        <f>Table1[[#This Row],[Unit Price]]*Table1[[#This Row],[Stock]]</f>
        <v>36000</v>
      </c>
    </row>
    <row r="3342" spans="1:20" x14ac:dyDescent="0.3">
      <c r="A3342" t="s">
        <v>293</v>
      </c>
      <c r="J3342" s="18" t="str">
        <f t="shared" si="208"/>
        <v>22-01-2026</v>
      </c>
      <c r="K3342" t="str">
        <f t="shared" si="209"/>
        <v>SKU242</v>
      </c>
      <c r="L3342" t="str">
        <f t="shared" si="210"/>
        <v>Steel plate pro</v>
      </c>
      <c r="M3342" t="s">
        <v>541</v>
      </c>
      <c r="N3342">
        <f t="shared" si="211"/>
        <v>50</v>
      </c>
      <c r="O3342" cm="1">
        <f t="array" ref="O3342">_xlfn.FILTERXML("&lt;t&gt;&lt;s&gt;" &amp; SUBSTITUTE(SUBSTITUTE(A3342, "|", "&lt;/s&gt;&lt;s&gt;"), ";", "&lt;/s&gt;&lt;s&gt;") &amp; "&lt;/s&gt;&lt;/t&gt;", "//s[last()-2]")</f>
        <v>25</v>
      </c>
      <c r="P3342" cm="1">
        <f t="array" ref="P3342">_xlfn.FILTERXML("&lt;t&gt;&lt;s&gt;" &amp; SUBSTITUTE(SUBSTITUTE(SUBSTITUTE(CLEAN(A3342), "|", "&lt;/s&gt;&lt;s&gt;"), ",", "&lt;/s&gt;&lt;s&gt;"), ";", "&lt;/s&gt;&lt;s&gt;") &amp; "&lt;/s&gt;&lt;/t&gt;", "//s[last()-2]")</f>
        <v>190</v>
      </c>
      <c r="Q3342" cm="1">
        <f t="array" ref="Q3342">_xlfn.FILTERXML("&lt;t&gt;&lt;s&gt;" &amp; SUBSTITUTE(SUBSTITUTE(SUBSTITUTE(A3342, "|", "&lt;/s&gt;&lt;s&gt;"), ",", "&lt;/s&gt;&lt;s&gt;"), ";", "&lt;/s&gt;&lt;s&gt;") &amp; "&lt;/s&gt;&lt;/t&gt;", "//s[last()-1]")</f>
        <v>200</v>
      </c>
      <c r="R3342" t="s">
        <v>582</v>
      </c>
      <c r="S3342" s="20">
        <f>Table1[[#This Row],[Qty Sold]]/Table1[[#This Row],[Qty Added]]</f>
        <v>0.5</v>
      </c>
      <c r="T3342" s="19">
        <f>Table1[[#This Row],[Unit Price]]*Table1[[#This Row],[Stock]]</f>
        <v>38000</v>
      </c>
    </row>
    <row r="3343" spans="1:20" x14ac:dyDescent="0.3">
      <c r="A3343" t="s">
        <v>294</v>
      </c>
      <c r="J3343" s="18" t="str">
        <f t="shared" si="208"/>
        <v>23-01-2026</v>
      </c>
      <c r="K3343" t="str">
        <f t="shared" si="209"/>
        <v>SKU243</v>
      </c>
      <c r="L3343" t="str">
        <f t="shared" si="210"/>
        <v>Glass Set Pro</v>
      </c>
      <c r="M3343" t="s">
        <v>545</v>
      </c>
      <c r="N3343">
        <f t="shared" si="211"/>
        <v>30</v>
      </c>
      <c r="O3343" cm="1">
        <f t="array" ref="O3343">_xlfn.FILTERXML("&lt;t&gt;&lt;s&gt;" &amp; SUBSTITUTE(SUBSTITUTE(A3343, "|", "&lt;/s&gt;&lt;s&gt;"), ";", "&lt;/s&gt;&lt;s&gt;") &amp; "&lt;/s&gt;&lt;/t&gt;", "//s[last()-2]")</f>
        <v>15</v>
      </c>
      <c r="P3343" cm="1">
        <f t="array" ref="P3343">_xlfn.FILTERXML("&lt;t&gt;&lt;s&gt;" &amp; SUBSTITUTE(SUBSTITUTE(SUBSTITUTE(CLEAN(A3343), "|", "&lt;/s&gt;&lt;s&gt;"), ",", "&lt;/s&gt;&lt;s&gt;"), ";", "&lt;/s&gt;&lt;s&gt;") &amp; "&lt;/s&gt;&lt;/t&gt;", "//s[last()-2]")</f>
        <v>85</v>
      </c>
      <c r="Q3343" cm="1">
        <f t="array" ref="Q3343">_xlfn.FILTERXML("&lt;t&gt;&lt;s&gt;" &amp; SUBSTITUTE(SUBSTITUTE(SUBSTITUTE(A3343, "|", "&lt;/s&gt;&lt;s&gt;"), ",", "&lt;/s&gt;&lt;s&gt;"), ";", "&lt;/s&gt;&lt;s&gt;") &amp; "&lt;/s&gt;&lt;/t&gt;", "//s[last()-1]")</f>
        <v>600</v>
      </c>
      <c r="R3343" t="s">
        <v>585</v>
      </c>
      <c r="S3343" s="20">
        <f>Table1[[#This Row],[Qty Sold]]/Table1[[#This Row],[Qty Added]]</f>
        <v>0.5</v>
      </c>
      <c r="T3343" s="19">
        <f>Table1[[#This Row],[Unit Price]]*Table1[[#This Row],[Stock]]</f>
        <v>51000</v>
      </c>
    </row>
    <row r="3344" spans="1:20" x14ac:dyDescent="0.3">
      <c r="A3344" t="s">
        <v>295</v>
      </c>
      <c r="J3344" s="18" t="str">
        <f t="shared" si="208"/>
        <v>24-01-2026</v>
      </c>
      <c r="K3344" t="str">
        <f t="shared" si="209"/>
        <v>SKU244</v>
      </c>
      <c r="L3344" t="str">
        <f t="shared" si="210"/>
        <v>Plastic Bucket Pro</v>
      </c>
      <c r="M3344" t="s">
        <v>544</v>
      </c>
      <c r="N3344">
        <f t="shared" si="211"/>
        <v>60</v>
      </c>
      <c r="O3344" cm="1">
        <f t="array" ref="O3344">_xlfn.FILTERXML("&lt;t&gt;&lt;s&gt;" &amp; SUBSTITUTE(SUBSTITUTE(A3344, "|", "&lt;/s&gt;&lt;s&gt;"), ";", "&lt;/s&gt;&lt;s&gt;") &amp; "&lt;/s&gt;&lt;/t&gt;", "//s[last()-2]")</f>
        <v>35</v>
      </c>
      <c r="P3344" cm="1">
        <f t="array" ref="P3344">_xlfn.FILTERXML("&lt;t&gt;&lt;s&gt;" &amp; SUBSTITUTE(SUBSTITUTE(SUBSTITUTE(CLEAN(A3344), "|", "&lt;/s&gt;&lt;s&gt;"), ",", "&lt;/s&gt;&lt;s&gt;"), ";", "&lt;/s&gt;&lt;s&gt;") &amp; "&lt;/s&gt;&lt;/t&gt;", "//s[last()-2]")</f>
        <v>150</v>
      </c>
      <c r="Q3344" cm="1">
        <f t="array" ref="Q3344">_xlfn.FILTERXML("&lt;t&gt;&lt;s&gt;" &amp; SUBSTITUTE(SUBSTITUTE(SUBSTITUTE(A3344, "|", "&lt;/s&gt;&lt;s&gt;"), ",", "&lt;/s&gt;&lt;s&gt;"), ";", "&lt;/s&gt;&lt;s&gt;") &amp; "&lt;/s&gt;&lt;/t&gt;", "//s[last()-1]")</f>
        <v>280</v>
      </c>
      <c r="R3344" t="s">
        <v>584</v>
      </c>
      <c r="S3344" s="20">
        <f>Table1[[#This Row],[Qty Sold]]/Table1[[#This Row],[Qty Added]]</f>
        <v>0.58333333333333337</v>
      </c>
      <c r="T3344" s="19">
        <f>Table1[[#This Row],[Unit Price]]*Table1[[#This Row],[Stock]]</f>
        <v>42000</v>
      </c>
    </row>
    <row r="3345" spans="1:20" x14ac:dyDescent="0.3">
      <c r="A3345" t="s">
        <v>296</v>
      </c>
      <c r="J3345" s="18" t="str">
        <f t="shared" si="208"/>
        <v>25-01-2026</v>
      </c>
      <c r="K3345" t="str">
        <f t="shared" si="209"/>
        <v>SKU245</v>
      </c>
      <c r="L3345" t="str">
        <f t="shared" si="210"/>
        <v>Plastic bucket pro</v>
      </c>
      <c r="M3345" t="s">
        <v>544</v>
      </c>
      <c r="N3345">
        <f t="shared" si="211"/>
        <v>40</v>
      </c>
      <c r="O3345" cm="1">
        <f t="array" ref="O3345">_xlfn.FILTERXML("&lt;t&gt;&lt;s&gt;" &amp; SUBSTITUTE(SUBSTITUTE(A3345, "|", "&lt;/s&gt;&lt;s&gt;"), ";", "&lt;/s&gt;&lt;s&gt;") &amp; "&lt;/s&gt;&lt;/t&gt;", "//s[last()-2]")</f>
        <v>20</v>
      </c>
      <c r="P3345" cm="1">
        <f t="array" ref="P3345">_xlfn.FILTERXML("&lt;t&gt;&lt;s&gt;" &amp; SUBSTITUTE(SUBSTITUTE(SUBSTITUTE(CLEAN(A3345), "|", "&lt;/s&gt;&lt;s&gt;"), ",", "&lt;/s&gt;&lt;s&gt;"), ";", "&lt;/s&gt;&lt;s&gt;") &amp; "&lt;/s&gt;&lt;/t&gt;", "//s[last()-2]")</f>
        <v>160</v>
      </c>
      <c r="Q3345" cm="1">
        <f t="array" ref="Q3345">_xlfn.FILTERXML("&lt;t&gt;&lt;s&gt;" &amp; SUBSTITUTE(SUBSTITUTE(SUBSTITUTE(A3345, "|", "&lt;/s&gt;&lt;s&gt;"), ",", "&lt;/s&gt;&lt;s&gt;"), ";", "&lt;/s&gt;&lt;s&gt;") &amp; "&lt;/s&gt;&lt;/t&gt;", "//s[last()-1]")</f>
        <v>280</v>
      </c>
      <c r="R3345" t="s">
        <v>584</v>
      </c>
      <c r="S3345" s="20">
        <f>Table1[[#This Row],[Qty Sold]]/Table1[[#This Row],[Qty Added]]</f>
        <v>0.5</v>
      </c>
      <c r="T3345" s="19">
        <f>Table1[[#This Row],[Unit Price]]*Table1[[#This Row],[Stock]]</f>
        <v>44800</v>
      </c>
    </row>
    <row r="3346" spans="1:20" x14ac:dyDescent="0.3">
      <c r="A3346" t="s">
        <v>297</v>
      </c>
      <c r="J3346" s="18" t="str">
        <f t="shared" si="208"/>
        <v>26-01-2026</v>
      </c>
      <c r="K3346" t="str">
        <f t="shared" si="209"/>
        <v>SKU246</v>
      </c>
      <c r="L3346" t="str">
        <f t="shared" si="210"/>
        <v>Frying Pan Pro</v>
      </c>
      <c r="M3346" t="s">
        <v>547</v>
      </c>
      <c r="N3346">
        <f t="shared" si="211"/>
        <v>45</v>
      </c>
      <c r="O3346" cm="1">
        <f t="array" ref="O3346">_xlfn.FILTERXML("&lt;t&gt;&lt;s&gt;" &amp; SUBSTITUTE(SUBSTITUTE(A3346, "|", "&lt;/s&gt;&lt;s&gt;"), ";", "&lt;/s&gt;&lt;s&gt;") &amp; "&lt;/s&gt;&lt;/t&gt;", "//s[last()-2]")</f>
        <v>25</v>
      </c>
      <c r="P3346" cm="1">
        <f t="array" ref="P3346">_xlfn.FILTERXML("&lt;t&gt;&lt;s&gt;" &amp; SUBSTITUTE(SUBSTITUTE(SUBSTITUTE(CLEAN(A3346), "|", "&lt;/s&gt;&lt;s&gt;"), ",", "&lt;/s&gt;&lt;s&gt;"), ";", "&lt;/s&gt;&lt;s&gt;") &amp; "&lt;/s&gt;&lt;/t&gt;", "//s[last()-2]")</f>
        <v>110</v>
      </c>
      <c r="Q3346" cm="1">
        <f t="array" ref="Q3346">_xlfn.FILTERXML("&lt;t&gt;&lt;s&gt;" &amp; SUBSTITUTE(SUBSTITUTE(SUBSTITUTE(A3346, "|", "&lt;/s&gt;&lt;s&gt;"), ",", "&lt;/s&gt;&lt;s&gt;"), ";", "&lt;/s&gt;&lt;s&gt;") &amp; "&lt;/s&gt;&lt;/t&gt;", "//s[last()-1]")</f>
        <v>1500</v>
      </c>
      <c r="R3346" t="s">
        <v>587</v>
      </c>
      <c r="S3346" s="20">
        <f>Table1[[#This Row],[Qty Sold]]/Table1[[#This Row],[Qty Added]]</f>
        <v>0.55555555555555558</v>
      </c>
      <c r="T3346" s="19">
        <f>Table1[[#This Row],[Unit Price]]*Table1[[#This Row],[Stock]]</f>
        <v>165000</v>
      </c>
    </row>
    <row r="3347" spans="1:20" x14ac:dyDescent="0.3">
      <c r="A3347" t="s">
        <v>298</v>
      </c>
      <c r="J3347" s="18" t="str">
        <f t="shared" si="208"/>
        <v>27-01-2026</v>
      </c>
      <c r="K3347" t="str">
        <f t="shared" si="209"/>
        <v>SKU247</v>
      </c>
      <c r="L3347" t="str">
        <f t="shared" si="210"/>
        <v>frying pan pro</v>
      </c>
      <c r="M3347" t="s">
        <v>568</v>
      </c>
      <c r="N3347">
        <f t="shared" si="211"/>
        <v>30</v>
      </c>
      <c r="O3347" cm="1">
        <f t="array" ref="O3347">_xlfn.FILTERXML("&lt;t&gt;&lt;s&gt;" &amp; SUBSTITUTE(SUBSTITUTE(A3347, "|", "&lt;/s&gt;&lt;s&gt;"), ";", "&lt;/s&gt;&lt;s&gt;") &amp; "&lt;/s&gt;&lt;/t&gt;", "//s[last()-2]")</f>
        <v>15</v>
      </c>
      <c r="P3347" cm="1">
        <f t="array" ref="P3347">_xlfn.FILTERXML("&lt;t&gt;&lt;s&gt;" &amp; SUBSTITUTE(SUBSTITUTE(SUBSTITUTE(CLEAN(A3347), "|", "&lt;/s&gt;&lt;s&gt;"), ",", "&lt;/s&gt;&lt;s&gt;"), ";", "&lt;/s&gt;&lt;s&gt;") &amp; "&lt;/s&gt;&lt;/t&gt;", "//s[last()-2]")</f>
        <v>115</v>
      </c>
      <c r="Q3347" cm="1">
        <f t="array" ref="Q3347">_xlfn.FILTERXML("&lt;t&gt;&lt;s&gt;" &amp; SUBSTITUTE(SUBSTITUTE(SUBSTITUTE(A3347, "|", "&lt;/s&gt;&lt;s&gt;"), ",", "&lt;/s&gt;&lt;s&gt;"), ";", "&lt;/s&gt;&lt;s&gt;") &amp; "&lt;/s&gt;&lt;/t&gt;", "//s[last()-1]")</f>
        <v>1500</v>
      </c>
      <c r="R3347" t="s">
        <v>609</v>
      </c>
      <c r="S3347" s="20">
        <f>Table1[[#This Row],[Qty Sold]]/Table1[[#This Row],[Qty Added]]</f>
        <v>0.5</v>
      </c>
      <c r="T3347" s="19">
        <f>Table1[[#This Row],[Unit Price]]*Table1[[#This Row],[Stock]]</f>
        <v>172500</v>
      </c>
    </row>
    <row r="3348" spans="1:20" x14ac:dyDescent="0.3">
      <c r="A3348" t="s">
        <v>299</v>
      </c>
      <c r="J3348" s="18" t="str">
        <f t="shared" si="208"/>
        <v>28-01-2026</v>
      </c>
      <c r="K3348" t="str">
        <f t="shared" si="209"/>
        <v>SKU248</v>
      </c>
      <c r="L3348" t="str">
        <f t="shared" si="210"/>
        <v>Spatula Pro</v>
      </c>
      <c r="M3348" t="s">
        <v>558</v>
      </c>
      <c r="N3348">
        <f t="shared" si="211"/>
        <v>80</v>
      </c>
      <c r="O3348" cm="1">
        <f t="array" ref="O3348">_xlfn.FILTERXML("&lt;t&gt;&lt;s&gt;" &amp; SUBSTITUTE(SUBSTITUTE(A3348, "|", "&lt;/s&gt;&lt;s&gt;"), ";", "&lt;/s&gt;&lt;s&gt;") &amp; "&lt;/s&gt;&lt;/t&gt;", "//s[last()-2]")</f>
        <v>50</v>
      </c>
      <c r="P3348" cm="1">
        <f t="array" ref="P3348">_xlfn.FILTERXML("&lt;t&gt;&lt;s&gt;" &amp; SUBSTITUTE(SUBSTITUTE(SUBSTITUTE(CLEAN(A3348), "|", "&lt;/s&gt;&lt;s&gt;"), ",", "&lt;/s&gt;&lt;s&gt;"), ";", "&lt;/s&gt;&lt;s&gt;") &amp; "&lt;/s&gt;&lt;/t&gt;", "//s[last()-2]")</f>
        <v>160</v>
      </c>
      <c r="Q3348" cm="1">
        <f t="array" ref="Q3348">_xlfn.FILTERXML("&lt;t&gt;&lt;s&gt;" &amp; SUBSTITUTE(SUBSTITUTE(SUBSTITUTE(A3348, "|", "&lt;/s&gt;&lt;s&gt;"), ",", "&lt;/s&gt;&lt;s&gt;"), ";", "&lt;/s&gt;&lt;s&gt;") &amp; "&lt;/s&gt;&lt;/t&gt;", "//s[last()-1]")</f>
        <v>220</v>
      </c>
      <c r="R3348" t="s">
        <v>598</v>
      </c>
      <c r="S3348" s="20">
        <f>Table1[[#This Row],[Qty Sold]]/Table1[[#This Row],[Qty Added]]</f>
        <v>0.625</v>
      </c>
      <c r="T3348" s="19">
        <f>Table1[[#This Row],[Unit Price]]*Table1[[#This Row],[Stock]]</f>
        <v>35200</v>
      </c>
    </row>
    <row r="3349" spans="1:20" x14ac:dyDescent="0.3">
      <c r="A3349" t="s">
        <v>300</v>
      </c>
      <c r="J3349" s="18" t="str">
        <f t="shared" si="208"/>
        <v>29-01-2026</v>
      </c>
      <c r="K3349" t="str">
        <f t="shared" si="209"/>
        <v>SKU249</v>
      </c>
      <c r="L3349" t="str">
        <f t="shared" si="210"/>
        <v>Spatula pro</v>
      </c>
      <c r="M3349" t="s">
        <v>558</v>
      </c>
      <c r="N3349">
        <f t="shared" si="211"/>
        <v>60</v>
      </c>
      <c r="O3349" cm="1">
        <f t="array" ref="O3349">_xlfn.FILTERXML("&lt;t&gt;&lt;s&gt;" &amp; SUBSTITUTE(SUBSTITUTE(A3349, "|", "&lt;/s&gt;&lt;s&gt;"), ";", "&lt;/s&gt;&lt;s&gt;") &amp; "&lt;/s&gt;&lt;/t&gt;", "//s[last()-2]")</f>
        <v>30</v>
      </c>
      <c r="P3349" cm="1">
        <f t="array" ref="P3349">_xlfn.FILTERXML("&lt;t&gt;&lt;s&gt;" &amp; SUBSTITUTE(SUBSTITUTE(SUBSTITUTE(CLEAN(A3349), "|", "&lt;/s&gt;&lt;s&gt;"), ",", "&lt;/s&gt;&lt;s&gt;"), ";", "&lt;/s&gt;&lt;s&gt;") &amp; "&lt;/s&gt;&lt;/t&gt;", "//s[last()-2]")</f>
        <v>170</v>
      </c>
      <c r="Q3349" cm="1">
        <f t="array" ref="Q3349">_xlfn.FILTERXML("&lt;t&gt;&lt;s&gt;" &amp; SUBSTITUTE(SUBSTITUTE(SUBSTITUTE(A3349, "|", "&lt;/s&gt;&lt;s&gt;"), ",", "&lt;/s&gt;&lt;s&gt;"), ";", "&lt;/s&gt;&lt;s&gt;") &amp; "&lt;/s&gt;&lt;/t&gt;", "//s[last()-1]")</f>
        <v>220</v>
      </c>
      <c r="R3349" t="s">
        <v>598</v>
      </c>
      <c r="S3349" s="20">
        <f>Table1[[#This Row],[Qty Sold]]/Table1[[#This Row],[Qty Added]]</f>
        <v>0.5</v>
      </c>
      <c r="T3349" s="19">
        <f>Table1[[#This Row],[Unit Price]]*Table1[[#This Row],[Stock]]</f>
        <v>37400</v>
      </c>
    </row>
    <row r="3350" spans="1:20" x14ac:dyDescent="0.3">
      <c r="A3350" t="s">
        <v>301</v>
      </c>
      <c r="J3350" s="18" t="str">
        <f t="shared" si="208"/>
        <v>30-01-2026</v>
      </c>
      <c r="K3350" t="str">
        <f t="shared" si="209"/>
        <v>SKU250</v>
      </c>
      <c r="L3350" t="str">
        <f t="shared" si="210"/>
        <v>Knife Pro</v>
      </c>
      <c r="M3350" t="s">
        <v>550</v>
      </c>
      <c r="N3350">
        <f t="shared" si="211"/>
        <v>35</v>
      </c>
      <c r="O3350" cm="1">
        <f t="array" ref="O3350">_xlfn.FILTERXML("&lt;t&gt;&lt;s&gt;" &amp; SUBSTITUTE(SUBSTITUTE(A3350, "|", "&lt;/s&gt;&lt;s&gt;"), ";", "&lt;/s&gt;&lt;s&gt;") &amp; "&lt;/s&gt;&lt;/t&gt;", "//s[last()-2]")</f>
        <v>18</v>
      </c>
      <c r="P3350" cm="1">
        <f t="array" ref="P3350">_xlfn.FILTERXML("&lt;t&gt;&lt;s&gt;" &amp; SUBSTITUTE(SUBSTITUTE(SUBSTITUTE(CLEAN(A3350), "|", "&lt;/s&gt;&lt;s&gt;"), ",", "&lt;/s&gt;&lt;s&gt;"), ";", "&lt;/s&gt;&lt;s&gt;") &amp; "&lt;/s&gt;&lt;/t&gt;", "//s[last()-2]")</f>
        <v>90</v>
      </c>
      <c r="Q3350" cm="1">
        <f t="array" ref="Q3350">_xlfn.FILTERXML("&lt;t&gt;&lt;s&gt;" &amp; SUBSTITUTE(SUBSTITUTE(SUBSTITUTE(A3350, "|", "&lt;/s&gt;&lt;s&gt;"), ",", "&lt;/s&gt;&lt;s&gt;"), ";", "&lt;/s&gt;&lt;s&gt;") &amp; "&lt;/s&gt;&lt;/t&gt;", "//s[last()-1]")</f>
        <v>1000</v>
      </c>
      <c r="R3350" t="s">
        <v>590</v>
      </c>
      <c r="S3350" s="20">
        <f>Table1[[#This Row],[Qty Sold]]/Table1[[#This Row],[Qty Added]]</f>
        <v>0.51428571428571423</v>
      </c>
      <c r="T3350" s="19">
        <f>Table1[[#This Row],[Unit Price]]*Table1[[#This Row],[Stock]]</f>
        <v>90000</v>
      </c>
    </row>
    <row r="3351" spans="1:20" x14ac:dyDescent="0.3">
      <c r="A3351" t="s">
        <v>302</v>
      </c>
      <c r="J3351" s="18" t="str">
        <f t="shared" si="208"/>
        <v>31-01-2026</v>
      </c>
      <c r="K3351" t="str">
        <f t="shared" si="209"/>
        <v>SKU251</v>
      </c>
      <c r="L3351" t="str">
        <f t="shared" si="210"/>
        <v>knife pro</v>
      </c>
      <c r="M3351" t="s">
        <v>569</v>
      </c>
      <c r="N3351">
        <f t="shared" si="211"/>
        <v>25</v>
      </c>
      <c r="O3351" cm="1">
        <f t="array" ref="O3351">_xlfn.FILTERXML("&lt;t&gt;&lt;s&gt;" &amp; SUBSTITUTE(SUBSTITUTE(A3351, "|", "&lt;/s&gt;&lt;s&gt;"), ";", "&lt;/s&gt;&lt;s&gt;") &amp; "&lt;/s&gt;&lt;/t&gt;", "//s[last()-2]")</f>
        <v>12</v>
      </c>
      <c r="P3351" cm="1">
        <f t="array" ref="P3351">_xlfn.FILTERXML("&lt;t&gt;&lt;s&gt;" &amp; SUBSTITUTE(SUBSTITUTE(SUBSTITUTE(CLEAN(A3351), "|", "&lt;/s&gt;&lt;s&gt;"), ",", "&lt;/s&gt;&lt;s&gt;"), ";", "&lt;/s&gt;&lt;s&gt;") &amp; "&lt;/s&gt;&lt;/t&gt;", "//s[last()-2]")</f>
        <v>95</v>
      </c>
      <c r="Q3351" cm="1">
        <f t="array" ref="Q3351">_xlfn.FILTERXML("&lt;t&gt;&lt;s&gt;" &amp; SUBSTITUTE(SUBSTITUTE(SUBSTITUTE(A3351, "|", "&lt;/s&gt;&lt;s&gt;"), ",", "&lt;/s&gt;&lt;s&gt;"), ";", "&lt;/s&gt;&lt;s&gt;") &amp; "&lt;/s&gt;&lt;/t&gt;", "//s[last()-1]")</f>
        <v>1000</v>
      </c>
      <c r="R3351" t="s">
        <v>610</v>
      </c>
      <c r="S3351" s="20">
        <f>Table1[[#This Row],[Qty Sold]]/Table1[[#This Row],[Qty Added]]</f>
        <v>0.48</v>
      </c>
      <c r="T3351" s="19">
        <f>Table1[[#This Row],[Unit Price]]*Table1[[#This Row],[Stock]]</f>
        <v>95000</v>
      </c>
    </row>
    <row r="3352" spans="1:20" x14ac:dyDescent="0.3">
      <c r="A3352" t="s">
        <v>303</v>
      </c>
      <c r="J3352" s="18" t="str">
        <f t="shared" si="208"/>
        <v>01-02-2026</v>
      </c>
      <c r="K3352" t="str">
        <f t="shared" si="209"/>
        <v>SKU252</v>
      </c>
      <c r="L3352" t="str">
        <f t="shared" si="210"/>
        <v>Cutlery Set Pro</v>
      </c>
      <c r="M3352" t="s">
        <v>551</v>
      </c>
      <c r="N3352">
        <f t="shared" si="211"/>
        <v>45</v>
      </c>
      <c r="O3352" cm="1">
        <f t="array" ref="O3352">_xlfn.FILTERXML("&lt;t&gt;&lt;s&gt;" &amp; SUBSTITUTE(SUBSTITUTE(A3352, "|", "&lt;/s&gt;&lt;s&gt;"), ";", "&lt;/s&gt;&lt;s&gt;") &amp; "&lt;/s&gt;&lt;/t&gt;", "//s[last()-2]")</f>
        <v>25</v>
      </c>
      <c r="P3352" cm="1">
        <f t="array" ref="P3352">_xlfn.FILTERXML("&lt;t&gt;&lt;s&gt;" &amp; SUBSTITUTE(SUBSTITUTE(SUBSTITUTE(CLEAN(A3352), "|", "&lt;/s&gt;&lt;s&gt;"), ",", "&lt;/s&gt;&lt;s&gt;"), ";", "&lt;/s&gt;&lt;s&gt;") &amp; "&lt;/s&gt;&lt;/t&gt;", "//s[last()-2]")</f>
        <v>120</v>
      </c>
      <c r="Q3352" cm="1">
        <f t="array" ref="Q3352">_xlfn.FILTERXML("&lt;t&gt;&lt;s&gt;" &amp; SUBSTITUTE(SUBSTITUTE(SUBSTITUTE(A3352, "|", "&lt;/s&gt;&lt;s&gt;"), ",", "&lt;/s&gt;&lt;s&gt;"), ";", "&lt;/s&gt;&lt;s&gt;") &amp; "&lt;/s&gt;&lt;/t&gt;", "//s[last()-1]")</f>
        <v>1800</v>
      </c>
      <c r="R3352" t="s">
        <v>591</v>
      </c>
      <c r="S3352" s="20">
        <f>Table1[[#This Row],[Qty Sold]]/Table1[[#This Row],[Qty Added]]</f>
        <v>0.55555555555555558</v>
      </c>
      <c r="T3352" s="19">
        <f>Table1[[#This Row],[Unit Price]]*Table1[[#This Row],[Stock]]</f>
        <v>216000</v>
      </c>
    </row>
    <row r="3353" spans="1:20" x14ac:dyDescent="0.3">
      <c r="A3353" t="s">
        <v>304</v>
      </c>
      <c r="J3353" s="18" t="str">
        <f t="shared" si="208"/>
        <v>02-02-2026</v>
      </c>
      <c r="K3353" t="str">
        <f t="shared" si="209"/>
        <v>SKU253</v>
      </c>
      <c r="L3353" t="str">
        <f t="shared" si="210"/>
        <v>Glass Bowl Pro</v>
      </c>
      <c r="M3353" t="s">
        <v>545</v>
      </c>
      <c r="N3353">
        <f t="shared" si="211"/>
        <v>25</v>
      </c>
      <c r="O3353" cm="1">
        <f t="array" ref="O3353">_xlfn.FILTERXML("&lt;t&gt;&lt;s&gt;" &amp; SUBSTITUTE(SUBSTITUTE(A3353, "|", "&lt;/s&gt;&lt;s&gt;"), ";", "&lt;/s&gt;&lt;s&gt;") &amp; "&lt;/s&gt;&lt;/t&gt;", "//s[last()-2]")</f>
        <v>12</v>
      </c>
      <c r="P3353" cm="1">
        <f t="array" ref="P3353">_xlfn.FILTERXML("&lt;t&gt;&lt;s&gt;" &amp; SUBSTITUTE(SUBSTITUTE(SUBSTITUTE(CLEAN(A3353), "|", "&lt;/s&gt;&lt;s&gt;"), ",", "&lt;/s&gt;&lt;s&gt;"), ";", "&lt;/s&gt;&lt;s&gt;") &amp; "&lt;/s&gt;&lt;/t&gt;", "//s[last()-2]")</f>
        <v>80</v>
      </c>
      <c r="Q3353" cm="1">
        <f t="array" ref="Q3353">_xlfn.FILTERXML("&lt;t&gt;&lt;s&gt;" &amp; SUBSTITUTE(SUBSTITUTE(SUBSTITUTE(A3353, "|", "&lt;/s&gt;&lt;s&gt;"), ",", "&lt;/s&gt;&lt;s&gt;"), ";", "&lt;/s&gt;&lt;s&gt;") &amp; "&lt;/s&gt;&lt;/t&gt;", "//s[last()-1]")</f>
        <v>450</v>
      </c>
      <c r="R3353" t="s">
        <v>585</v>
      </c>
      <c r="S3353" s="20">
        <f>Table1[[#This Row],[Qty Sold]]/Table1[[#This Row],[Qty Added]]</f>
        <v>0.48</v>
      </c>
      <c r="T3353" s="19">
        <f>Table1[[#This Row],[Unit Price]]*Table1[[#This Row],[Stock]]</f>
        <v>36000</v>
      </c>
    </row>
    <row r="3354" spans="1:20" x14ac:dyDescent="0.3">
      <c r="A3354" t="s">
        <v>305</v>
      </c>
      <c r="J3354" s="18" t="str">
        <f t="shared" si="208"/>
        <v>03-02-2026</v>
      </c>
      <c r="K3354" t="str">
        <f t="shared" si="209"/>
        <v>SKU254</v>
      </c>
      <c r="L3354" t="str">
        <f t="shared" si="210"/>
        <v>Storage Container Pro</v>
      </c>
      <c r="M3354" t="s">
        <v>553</v>
      </c>
      <c r="N3354">
        <f t="shared" si="211"/>
        <v>70</v>
      </c>
      <c r="O3354" cm="1">
        <f t="array" ref="O3354">_xlfn.FILTERXML("&lt;t&gt;&lt;s&gt;" &amp; SUBSTITUTE(SUBSTITUTE(A3354, "|", "&lt;/s&gt;&lt;s&gt;"), ";", "&lt;/s&gt;&lt;s&gt;") &amp; "&lt;/s&gt;&lt;/t&gt;", "//s[last()-2]")</f>
        <v>40</v>
      </c>
      <c r="P3354" cm="1">
        <f t="array" ref="P3354">_xlfn.FILTERXML("&lt;t&gt;&lt;s&gt;" &amp; SUBSTITUTE(SUBSTITUTE(SUBSTITUTE(CLEAN(A3354), "|", "&lt;/s&gt;&lt;s&gt;"), ",", "&lt;/s&gt;&lt;s&gt;"), ";", "&lt;/s&gt;&lt;s&gt;") &amp; "&lt;/s&gt;&lt;/t&gt;", "//s[last()-2]")</f>
        <v>160</v>
      </c>
      <c r="Q3354" cm="1">
        <f t="array" ref="Q3354">_xlfn.FILTERXML("&lt;t&gt;&lt;s&gt;" &amp; SUBSTITUTE(SUBSTITUTE(SUBSTITUTE(A3354, "|", "&lt;/s&gt;&lt;s&gt;"), ",", "&lt;/s&gt;&lt;s&gt;"), ";", "&lt;/s&gt;&lt;s&gt;") &amp; "&lt;/s&gt;&lt;/t&gt;", "//s[last()-1]")</f>
        <v>400</v>
      </c>
      <c r="R3354" t="s">
        <v>593</v>
      </c>
      <c r="S3354" s="20">
        <f>Table1[[#This Row],[Qty Sold]]/Table1[[#This Row],[Qty Added]]</f>
        <v>0.5714285714285714</v>
      </c>
      <c r="T3354" s="19">
        <f>Table1[[#This Row],[Unit Price]]*Table1[[#This Row],[Stock]]</f>
        <v>64000</v>
      </c>
    </row>
    <row r="3355" spans="1:20" x14ac:dyDescent="0.3">
      <c r="A3355" t="s">
        <v>306</v>
      </c>
      <c r="J3355" s="18" t="str">
        <f t="shared" si="208"/>
        <v>04-02-2026</v>
      </c>
      <c r="K3355" t="str">
        <f t="shared" si="209"/>
        <v>SKU255</v>
      </c>
      <c r="L3355" t="str">
        <f t="shared" si="210"/>
        <v>storage container pro</v>
      </c>
      <c r="M3355" t="s">
        <v>570</v>
      </c>
      <c r="N3355">
        <f t="shared" si="211"/>
        <v>50</v>
      </c>
      <c r="O3355" cm="1">
        <f t="array" ref="O3355">_xlfn.FILTERXML("&lt;t&gt;&lt;s&gt;" &amp; SUBSTITUTE(SUBSTITUTE(A3355, "|", "&lt;/s&gt;&lt;s&gt;"), ";", "&lt;/s&gt;&lt;s&gt;") &amp; "&lt;/s&gt;&lt;/t&gt;", "//s[last()-2]")</f>
        <v>25</v>
      </c>
      <c r="P3355" cm="1">
        <f t="array" ref="P3355">_xlfn.FILTERXML("&lt;t&gt;&lt;s&gt;" &amp; SUBSTITUTE(SUBSTITUTE(SUBSTITUTE(CLEAN(A3355), "|", "&lt;/s&gt;&lt;s&gt;"), ",", "&lt;/s&gt;&lt;s&gt;"), ";", "&lt;/s&gt;&lt;s&gt;") &amp; "&lt;/s&gt;&lt;/t&gt;", "//s[last()-2]")</f>
        <v>170</v>
      </c>
      <c r="Q3355" cm="1">
        <f t="array" ref="Q3355">_xlfn.FILTERXML("&lt;t&gt;&lt;s&gt;" &amp; SUBSTITUTE(SUBSTITUTE(SUBSTITUTE(A3355, "|", "&lt;/s&gt;&lt;s&gt;"), ",", "&lt;/s&gt;&lt;s&gt;"), ";", "&lt;/s&gt;&lt;s&gt;") &amp; "&lt;/s&gt;&lt;/t&gt;", "//s[last()-1]")</f>
        <v>400</v>
      </c>
      <c r="R3355" t="s">
        <v>611</v>
      </c>
      <c r="S3355" s="20">
        <f>Table1[[#This Row],[Qty Sold]]/Table1[[#This Row],[Qty Added]]</f>
        <v>0.5</v>
      </c>
      <c r="T3355" s="19">
        <f>Table1[[#This Row],[Unit Price]]*Table1[[#This Row],[Stock]]</f>
        <v>68000</v>
      </c>
    </row>
    <row r="3356" spans="1:20" x14ac:dyDescent="0.3">
      <c r="A3356" t="s">
        <v>307</v>
      </c>
      <c r="J3356" s="18" t="str">
        <f t="shared" si="208"/>
        <v>05-02-2026</v>
      </c>
      <c r="K3356" t="str">
        <f t="shared" si="209"/>
        <v>SKU256</v>
      </c>
      <c r="L3356" t="str">
        <f t="shared" si="210"/>
        <v>Steel Jug Pro</v>
      </c>
      <c r="M3356" t="s">
        <v>541</v>
      </c>
      <c r="N3356">
        <f t="shared" si="211"/>
        <v>35</v>
      </c>
      <c r="O3356" cm="1">
        <f t="array" ref="O3356">_xlfn.FILTERXML("&lt;t&gt;&lt;s&gt;" &amp; SUBSTITUTE(SUBSTITUTE(A3356, "|", "&lt;/s&gt;&lt;s&gt;"), ";", "&lt;/s&gt;&lt;s&gt;") &amp; "&lt;/s&gt;&lt;/t&gt;", "//s[last()-2]")</f>
        <v>18</v>
      </c>
      <c r="P3356" cm="1">
        <f t="array" ref="P3356">_xlfn.FILTERXML("&lt;t&gt;&lt;s&gt;" &amp; SUBSTITUTE(SUBSTITUTE(SUBSTITUTE(CLEAN(A3356), "|", "&lt;/s&gt;&lt;s&gt;"), ",", "&lt;/s&gt;&lt;s&gt;"), ";", "&lt;/s&gt;&lt;s&gt;") &amp; "&lt;/s&gt;&lt;/t&gt;", "//s[last()-2]")</f>
        <v>95</v>
      </c>
      <c r="Q3356" cm="1">
        <f t="array" ref="Q3356">_xlfn.FILTERXML("&lt;t&gt;&lt;s&gt;" &amp; SUBSTITUTE(SUBSTITUTE(SUBSTITUTE(A3356, "|", "&lt;/s&gt;&lt;s&gt;"), ",", "&lt;/s&gt;&lt;s&gt;"), ";", "&lt;/s&gt;&lt;s&gt;") &amp; "&lt;/s&gt;&lt;/t&gt;", "//s[last()-1]")</f>
        <v>900</v>
      </c>
      <c r="R3356" t="s">
        <v>582</v>
      </c>
      <c r="S3356" s="20">
        <f>Table1[[#This Row],[Qty Sold]]/Table1[[#This Row],[Qty Added]]</f>
        <v>0.51428571428571423</v>
      </c>
      <c r="T3356" s="19">
        <f>Table1[[#This Row],[Unit Price]]*Table1[[#This Row],[Stock]]</f>
        <v>85500</v>
      </c>
    </row>
    <row r="3357" spans="1:20" x14ac:dyDescent="0.3">
      <c r="A3357" t="s">
        <v>308</v>
      </c>
      <c r="J3357" s="18" t="str">
        <f t="shared" si="208"/>
        <v>06-02-2026</v>
      </c>
      <c r="K3357" t="str">
        <f t="shared" si="209"/>
        <v>SKU257</v>
      </c>
      <c r="L3357" t="str">
        <f t="shared" si="210"/>
        <v>steel jug pro</v>
      </c>
      <c r="M3357" t="s">
        <v>542</v>
      </c>
      <c r="N3357">
        <f t="shared" si="211"/>
        <v>25</v>
      </c>
      <c r="O3357" cm="1">
        <f t="array" ref="O3357">_xlfn.FILTERXML("&lt;t&gt;&lt;s&gt;" &amp; SUBSTITUTE(SUBSTITUTE(A3357, "|", "&lt;/s&gt;&lt;s&gt;"), ";", "&lt;/s&gt;&lt;s&gt;") &amp; "&lt;/s&gt;&lt;/t&gt;", "//s[last()-2]")</f>
        <v>12</v>
      </c>
      <c r="P3357" cm="1">
        <f t="array" ref="P3357">_xlfn.FILTERXML("&lt;t&gt;&lt;s&gt;" &amp; SUBSTITUTE(SUBSTITUTE(SUBSTITUTE(CLEAN(A3357), "|", "&lt;/s&gt;&lt;s&gt;"), ",", "&lt;/s&gt;&lt;s&gt;"), ";", "&lt;/s&gt;&lt;s&gt;") &amp; "&lt;/s&gt;&lt;/t&gt;", "//s[last()-2]")</f>
        <v>100</v>
      </c>
      <c r="Q3357" cm="1">
        <f t="array" ref="Q3357">_xlfn.FILTERXML("&lt;t&gt;&lt;s&gt;" &amp; SUBSTITUTE(SUBSTITUTE(SUBSTITUTE(A3357, "|", "&lt;/s&gt;&lt;s&gt;"), ",", "&lt;/s&gt;&lt;s&gt;"), ";", "&lt;/s&gt;&lt;s&gt;") &amp; "&lt;/s&gt;&lt;/t&gt;", "//s[last()-1]")</f>
        <v>900</v>
      </c>
      <c r="R3357" t="s">
        <v>600</v>
      </c>
      <c r="S3357" s="20">
        <f>Table1[[#This Row],[Qty Sold]]/Table1[[#This Row],[Qty Added]]</f>
        <v>0.48</v>
      </c>
      <c r="T3357" s="19">
        <f>Table1[[#This Row],[Unit Price]]*Table1[[#This Row],[Stock]]</f>
        <v>90000</v>
      </c>
    </row>
    <row r="3358" spans="1:20" x14ac:dyDescent="0.3">
      <c r="A3358" t="s">
        <v>309</v>
      </c>
      <c r="J3358" s="18" t="str">
        <f t="shared" si="208"/>
        <v>07-02-2026</v>
      </c>
      <c r="K3358" t="str">
        <f t="shared" si="209"/>
        <v>SKU258</v>
      </c>
      <c r="L3358" t="str">
        <f t="shared" si="210"/>
        <v>Tea Kettle Pro</v>
      </c>
      <c r="M3358" t="s">
        <v>552</v>
      </c>
      <c r="N3358">
        <f t="shared" si="211"/>
        <v>28</v>
      </c>
      <c r="O3358" cm="1">
        <f t="array" ref="O3358">_xlfn.FILTERXML("&lt;t&gt;&lt;s&gt;" &amp; SUBSTITUTE(SUBSTITUTE(A3358, "|", "&lt;/s&gt;&lt;s&gt;"), ";", "&lt;/s&gt;&lt;s&gt;") &amp; "&lt;/s&gt;&lt;/t&gt;", "//s[last()-2]")</f>
        <v>14</v>
      </c>
      <c r="P3358" cm="1">
        <f t="array" ref="P3358">_xlfn.FILTERXML("&lt;t&gt;&lt;s&gt;" &amp; SUBSTITUTE(SUBSTITUTE(SUBSTITUTE(CLEAN(A3358), "|", "&lt;/s&gt;&lt;s&gt;"), ",", "&lt;/s&gt;&lt;s&gt;"), ";", "&lt;/s&gt;&lt;s&gt;") &amp; "&lt;/s&gt;&lt;/t&gt;", "//s[last()-2]")</f>
        <v>90</v>
      </c>
      <c r="Q3358" cm="1">
        <f t="array" ref="Q3358">_xlfn.FILTERXML("&lt;t&gt;&lt;s&gt;" &amp; SUBSTITUTE(SUBSTITUTE(SUBSTITUTE(A3358, "|", "&lt;/s&gt;&lt;s&gt;"), ",", "&lt;/s&gt;&lt;s&gt;"), ";", "&lt;/s&gt;&lt;s&gt;") &amp; "&lt;/s&gt;&lt;/t&gt;", "//s[last()-1]")</f>
        <v>1100</v>
      </c>
      <c r="R3358" t="s">
        <v>592</v>
      </c>
      <c r="S3358" s="20">
        <f>Table1[[#This Row],[Qty Sold]]/Table1[[#This Row],[Qty Added]]</f>
        <v>0.5</v>
      </c>
      <c r="T3358" s="19">
        <f>Table1[[#This Row],[Unit Price]]*Table1[[#This Row],[Stock]]</f>
        <v>99000</v>
      </c>
    </row>
    <row r="3359" spans="1:20" x14ac:dyDescent="0.3">
      <c r="A3359" t="s">
        <v>310</v>
      </c>
      <c r="J3359" s="18" t="str">
        <f t="shared" si="208"/>
        <v>08-02-2026</v>
      </c>
      <c r="K3359" t="str">
        <f t="shared" si="209"/>
        <v>SKU259</v>
      </c>
      <c r="L3359" t="str">
        <f t="shared" si="210"/>
        <v>tea kettle pro</v>
      </c>
      <c r="M3359" t="s">
        <v>571</v>
      </c>
      <c r="N3359">
        <f t="shared" si="211"/>
        <v>20</v>
      </c>
      <c r="O3359" cm="1">
        <f t="array" ref="O3359">_xlfn.FILTERXML("&lt;t&gt;&lt;s&gt;" &amp; SUBSTITUTE(SUBSTITUTE(A3359, "|", "&lt;/s&gt;&lt;s&gt;"), ";", "&lt;/s&gt;&lt;s&gt;") &amp; "&lt;/s&gt;&lt;/t&gt;", "//s[last()-2]")</f>
        <v>10</v>
      </c>
      <c r="P3359" cm="1">
        <f t="array" ref="P3359">_xlfn.FILTERXML("&lt;t&gt;&lt;s&gt;" &amp; SUBSTITUTE(SUBSTITUTE(SUBSTITUTE(CLEAN(A3359), "|", "&lt;/s&gt;&lt;s&gt;"), ",", "&lt;/s&gt;&lt;s&gt;"), ";", "&lt;/s&gt;&lt;s&gt;") &amp; "&lt;/s&gt;&lt;/t&gt;", "//s[last()-2]")</f>
        <v>95</v>
      </c>
      <c r="Q3359" cm="1">
        <f t="array" ref="Q3359">_xlfn.FILTERXML("&lt;t&gt;&lt;s&gt;" &amp; SUBSTITUTE(SUBSTITUTE(SUBSTITUTE(A3359, "|", "&lt;/s&gt;&lt;s&gt;"), ",", "&lt;/s&gt;&lt;s&gt;"), ";", "&lt;/s&gt;&lt;s&gt;") &amp; "&lt;/s&gt;&lt;/t&gt;", "//s[last()-1]")</f>
        <v>1100</v>
      </c>
      <c r="R3359" t="s">
        <v>612</v>
      </c>
      <c r="S3359" s="20">
        <f>Table1[[#This Row],[Qty Sold]]/Table1[[#This Row],[Qty Added]]</f>
        <v>0.5</v>
      </c>
      <c r="T3359" s="19">
        <f>Table1[[#This Row],[Unit Price]]*Table1[[#This Row],[Stock]]</f>
        <v>104500</v>
      </c>
    </row>
    <row r="3360" spans="1:20" x14ac:dyDescent="0.3">
      <c r="A3360" t="s">
        <v>311</v>
      </c>
      <c r="J3360" s="18" t="str">
        <f t="shared" si="208"/>
        <v>09-02-2026</v>
      </c>
      <c r="K3360" t="str">
        <f t="shared" si="209"/>
        <v>SKU260</v>
      </c>
      <c r="L3360" t="str">
        <f t="shared" si="210"/>
        <v>Dinner Set Pro</v>
      </c>
      <c r="M3360" t="s">
        <v>556</v>
      </c>
      <c r="N3360">
        <f t="shared" si="211"/>
        <v>20</v>
      </c>
      <c r="O3360" cm="1">
        <f t="array" ref="O3360">_xlfn.FILTERXML("&lt;t&gt;&lt;s&gt;" &amp; SUBSTITUTE(SUBSTITUTE(A3360, "|", "&lt;/s&gt;&lt;s&gt;"), ";", "&lt;/s&gt;&lt;s&gt;") &amp; "&lt;/s&gt;&lt;/t&gt;", "//s[last()-2]")</f>
        <v>10</v>
      </c>
      <c r="P3360" cm="1">
        <f t="array" ref="P3360">_xlfn.FILTERXML("&lt;t&gt;&lt;s&gt;" &amp; SUBSTITUTE(SUBSTITUTE(SUBSTITUTE(CLEAN(A3360), "|", "&lt;/s&gt;&lt;s&gt;"), ",", "&lt;/s&gt;&lt;s&gt;"), ";", "&lt;/s&gt;&lt;s&gt;") &amp; "&lt;/s&gt;&lt;/t&gt;", "//s[last()-2]")</f>
        <v>70</v>
      </c>
      <c r="Q3360" cm="1">
        <f t="array" ref="Q3360">_xlfn.FILTERXML("&lt;t&gt;&lt;s&gt;" &amp; SUBSTITUTE(SUBSTITUTE(SUBSTITUTE(A3360, "|", "&lt;/s&gt;&lt;s&gt;"), ",", "&lt;/s&gt;&lt;s&gt;"), ";", "&lt;/s&gt;&lt;s&gt;") &amp; "&lt;/s&gt;&lt;/t&gt;", "//s[last()-1]")</f>
        <v>4000</v>
      </c>
      <c r="R3360" t="s">
        <v>596</v>
      </c>
      <c r="S3360" s="20">
        <f>Table1[[#This Row],[Qty Sold]]/Table1[[#This Row],[Qty Added]]</f>
        <v>0.5</v>
      </c>
      <c r="T3360" s="19">
        <f>Table1[[#This Row],[Unit Price]]*Table1[[#This Row],[Stock]]</f>
        <v>280000</v>
      </c>
    </row>
    <row r="3361" spans="1:20" x14ac:dyDescent="0.3">
      <c r="A3361" t="s">
        <v>312</v>
      </c>
      <c r="J3361" s="18" t="str">
        <f t="shared" si="208"/>
        <v>10-02-2026</v>
      </c>
      <c r="K3361" t="str">
        <f t="shared" si="209"/>
        <v>SKU261</v>
      </c>
      <c r="L3361" t="str">
        <f t="shared" si="210"/>
        <v>dinner set pro</v>
      </c>
      <c r="M3361" t="s">
        <v>572</v>
      </c>
      <c r="N3361">
        <f t="shared" si="211"/>
        <v>15</v>
      </c>
      <c r="O3361" cm="1">
        <f t="array" ref="O3361">_xlfn.FILTERXML("&lt;t&gt;&lt;s&gt;" &amp; SUBSTITUTE(SUBSTITUTE(A3361, "|", "&lt;/s&gt;&lt;s&gt;"), ";", "&lt;/s&gt;&lt;s&gt;") &amp; "&lt;/s&gt;&lt;/t&gt;", "//s[last()-2]")</f>
        <v>8</v>
      </c>
      <c r="P3361" cm="1">
        <f t="array" ref="P3361">_xlfn.FILTERXML("&lt;t&gt;&lt;s&gt;" &amp; SUBSTITUTE(SUBSTITUTE(SUBSTITUTE(CLEAN(A3361), "|", "&lt;/s&gt;&lt;s&gt;"), ",", "&lt;/s&gt;&lt;s&gt;"), ";", "&lt;/s&gt;&lt;s&gt;") &amp; "&lt;/s&gt;&lt;/t&gt;", "//s[last()-2]")</f>
        <v>75</v>
      </c>
      <c r="Q3361" cm="1">
        <f t="array" ref="Q3361">_xlfn.FILTERXML("&lt;t&gt;&lt;s&gt;" &amp; SUBSTITUTE(SUBSTITUTE(SUBSTITUTE(A3361, "|", "&lt;/s&gt;&lt;s&gt;"), ",", "&lt;/s&gt;&lt;s&gt;"), ";", "&lt;/s&gt;&lt;s&gt;") &amp; "&lt;/s&gt;&lt;/t&gt;", "//s[last()-1]")</f>
        <v>4000</v>
      </c>
      <c r="R3361" t="s">
        <v>613</v>
      </c>
      <c r="S3361" s="20">
        <f>Table1[[#This Row],[Qty Sold]]/Table1[[#This Row],[Qty Added]]</f>
        <v>0.53333333333333333</v>
      </c>
      <c r="T3361" s="19">
        <f>Table1[[#This Row],[Unit Price]]*Table1[[#This Row],[Stock]]</f>
        <v>300000</v>
      </c>
    </row>
    <row r="3362" spans="1:20" x14ac:dyDescent="0.3">
      <c r="A3362" t="s">
        <v>313</v>
      </c>
      <c r="J3362" s="18" t="str">
        <f t="shared" si="208"/>
        <v>11-02-2026</v>
      </c>
      <c r="K3362" t="str">
        <f t="shared" si="209"/>
        <v>SKU262</v>
      </c>
      <c r="L3362" t="str">
        <f t="shared" si="210"/>
        <v>Plastic Mug Pro</v>
      </c>
      <c r="M3362" t="s">
        <v>544</v>
      </c>
      <c r="N3362">
        <f t="shared" si="211"/>
        <v>90</v>
      </c>
      <c r="O3362" cm="1">
        <f t="array" ref="O3362">_xlfn.FILTERXML("&lt;t&gt;&lt;s&gt;" &amp; SUBSTITUTE(SUBSTITUTE(A3362, "|", "&lt;/s&gt;&lt;s&gt;"), ";", "&lt;/s&gt;&lt;s&gt;") &amp; "&lt;/s&gt;&lt;/t&gt;", "//s[last()-2]")</f>
        <v>60</v>
      </c>
      <c r="P3362" cm="1">
        <f t="array" ref="P3362">_xlfn.FILTERXML("&lt;t&gt;&lt;s&gt;" &amp; SUBSTITUTE(SUBSTITUTE(SUBSTITUTE(CLEAN(A3362), "|", "&lt;/s&gt;&lt;s&gt;"), ",", "&lt;/s&gt;&lt;s&gt;"), ";", "&lt;/s&gt;&lt;s&gt;") &amp; "&lt;/s&gt;&lt;/t&gt;", "//s[last()-2]")</f>
        <v>180</v>
      </c>
      <c r="Q3362" cm="1">
        <f t="array" ref="Q3362">_xlfn.FILTERXML("&lt;t&gt;&lt;s&gt;" &amp; SUBSTITUTE(SUBSTITUTE(SUBSTITUTE(A3362, "|", "&lt;/s&gt;&lt;s&gt;"), ",", "&lt;/s&gt;&lt;s&gt;"), ";", "&lt;/s&gt;&lt;s&gt;") &amp; "&lt;/s&gt;&lt;/t&gt;", "//s[last()-1]")</f>
        <v>150</v>
      </c>
      <c r="R3362" t="s">
        <v>584</v>
      </c>
      <c r="S3362" s="20">
        <f>Table1[[#This Row],[Qty Sold]]/Table1[[#This Row],[Qty Added]]</f>
        <v>0.66666666666666663</v>
      </c>
      <c r="T3362" s="19">
        <f>Table1[[#This Row],[Unit Price]]*Table1[[#This Row],[Stock]]</f>
        <v>27000</v>
      </c>
    </row>
    <row r="3363" spans="1:20" x14ac:dyDescent="0.3">
      <c r="A3363" t="s">
        <v>314</v>
      </c>
      <c r="J3363" s="18" t="str">
        <f t="shared" si="208"/>
        <v>12-02-2026</v>
      </c>
      <c r="K3363" t="str">
        <f t="shared" si="209"/>
        <v>SKU263</v>
      </c>
      <c r="L3363" t="str">
        <f t="shared" si="210"/>
        <v>plastic mug pro</v>
      </c>
      <c r="M3363" t="s">
        <v>573</v>
      </c>
      <c r="N3363">
        <f t="shared" si="211"/>
        <v>60</v>
      </c>
      <c r="O3363" cm="1">
        <f t="array" ref="O3363">_xlfn.FILTERXML("&lt;t&gt;&lt;s&gt;" &amp; SUBSTITUTE(SUBSTITUTE(A3363, "|", "&lt;/s&gt;&lt;s&gt;"), ";", "&lt;/s&gt;&lt;s&gt;") &amp; "&lt;/s&gt;&lt;/t&gt;", "//s[last()-2]")</f>
        <v>30</v>
      </c>
      <c r="P3363" cm="1">
        <f t="array" ref="P3363">_xlfn.FILTERXML("&lt;t&gt;&lt;s&gt;" &amp; SUBSTITUTE(SUBSTITUTE(SUBSTITUTE(CLEAN(A3363), "|", "&lt;/s&gt;&lt;s&gt;"), ",", "&lt;/s&gt;&lt;s&gt;"), ";", "&lt;/s&gt;&lt;s&gt;") &amp; "&lt;/s&gt;&lt;/t&gt;", "//s[last()-2]")</f>
        <v>190</v>
      </c>
      <c r="Q3363" cm="1">
        <f t="array" ref="Q3363">_xlfn.FILTERXML("&lt;t&gt;&lt;s&gt;" &amp; SUBSTITUTE(SUBSTITUTE(SUBSTITUTE(A3363, "|", "&lt;/s&gt;&lt;s&gt;"), ",", "&lt;/s&gt;&lt;s&gt;"), ";", "&lt;/s&gt;&lt;s&gt;") &amp; "&lt;/s&gt;&lt;/t&gt;", "//s[last()-1]")</f>
        <v>150</v>
      </c>
      <c r="R3363" t="s">
        <v>614</v>
      </c>
      <c r="S3363" s="20">
        <f>Table1[[#This Row],[Qty Sold]]/Table1[[#This Row],[Qty Added]]</f>
        <v>0.5</v>
      </c>
      <c r="T3363" s="19">
        <f>Table1[[#This Row],[Unit Price]]*Table1[[#This Row],[Stock]]</f>
        <v>28500</v>
      </c>
    </row>
    <row r="3364" spans="1:20" x14ac:dyDescent="0.3">
      <c r="A3364" t="s">
        <v>315</v>
      </c>
      <c r="J3364" s="18" t="str">
        <f t="shared" si="208"/>
        <v>13-02-2026</v>
      </c>
      <c r="K3364" t="str">
        <f t="shared" si="209"/>
        <v>SKU264</v>
      </c>
      <c r="L3364" t="str">
        <f t="shared" si="210"/>
        <v>Bottle Set Pro</v>
      </c>
      <c r="M3364" t="s">
        <v>557</v>
      </c>
      <c r="N3364">
        <f t="shared" si="211"/>
        <v>80</v>
      </c>
      <c r="O3364" cm="1">
        <f t="array" ref="O3364">_xlfn.FILTERXML("&lt;t&gt;&lt;s&gt;" &amp; SUBSTITUTE(SUBSTITUTE(A3364, "|", "&lt;/s&gt;&lt;s&gt;"), ";", "&lt;/s&gt;&lt;s&gt;") &amp; "&lt;/s&gt;&lt;/t&gt;", "//s[last()-2]")</f>
        <v>50</v>
      </c>
      <c r="P3364" cm="1">
        <f t="array" ref="P3364">_xlfn.FILTERXML("&lt;t&gt;&lt;s&gt;" &amp; SUBSTITUTE(SUBSTITUTE(SUBSTITUTE(CLEAN(A3364), "|", "&lt;/s&gt;&lt;s&gt;"), ",", "&lt;/s&gt;&lt;s&gt;"), ";", "&lt;/s&gt;&lt;s&gt;") &amp; "&lt;/s&gt;&lt;/t&gt;", "//s[last()-2]")</f>
        <v>170</v>
      </c>
      <c r="Q3364" cm="1">
        <f t="array" ref="Q3364">_xlfn.FILTERXML("&lt;t&gt;&lt;s&gt;" &amp; SUBSTITUTE(SUBSTITUTE(SUBSTITUTE(A3364, "|", "&lt;/s&gt;&lt;s&gt;"), ",", "&lt;/s&gt;&lt;s&gt;"), ";", "&lt;/s&gt;&lt;s&gt;") &amp; "&lt;/s&gt;&lt;/t&gt;", "//s[last()-1]")</f>
        <v>700</v>
      </c>
      <c r="R3364" t="s">
        <v>597</v>
      </c>
      <c r="S3364" s="20">
        <f>Table1[[#This Row],[Qty Sold]]/Table1[[#This Row],[Qty Added]]</f>
        <v>0.625</v>
      </c>
      <c r="T3364" s="19">
        <f>Table1[[#This Row],[Unit Price]]*Table1[[#This Row],[Stock]]</f>
        <v>119000</v>
      </c>
    </row>
    <row r="3365" spans="1:20" x14ac:dyDescent="0.3">
      <c r="A3365" t="s">
        <v>316</v>
      </c>
      <c r="J3365" s="18" t="str">
        <f t="shared" si="208"/>
        <v>14-02-2026</v>
      </c>
      <c r="K3365" t="str">
        <f t="shared" si="209"/>
        <v>SKU265</v>
      </c>
      <c r="L3365" t="str">
        <f t="shared" si="210"/>
        <v>bottle set pro</v>
      </c>
      <c r="M3365" t="s">
        <v>574</v>
      </c>
      <c r="N3365">
        <f t="shared" si="211"/>
        <v>60</v>
      </c>
      <c r="O3365" cm="1">
        <f t="array" ref="O3365">_xlfn.FILTERXML("&lt;t&gt;&lt;s&gt;" &amp; SUBSTITUTE(SUBSTITUTE(A3365, "|", "&lt;/s&gt;&lt;s&gt;"), ";", "&lt;/s&gt;&lt;s&gt;") &amp; "&lt;/s&gt;&lt;/t&gt;", "//s[last()-2]")</f>
        <v>30</v>
      </c>
      <c r="P3365" cm="1">
        <f t="array" ref="P3365">_xlfn.FILTERXML("&lt;t&gt;&lt;s&gt;" &amp; SUBSTITUTE(SUBSTITUTE(SUBSTITUTE(CLEAN(A3365), "|", "&lt;/s&gt;&lt;s&gt;"), ",", "&lt;/s&gt;&lt;s&gt;"), ";", "&lt;/s&gt;&lt;s&gt;") &amp; "&lt;/s&gt;&lt;/t&gt;", "//s[last()-2]")</f>
        <v>180</v>
      </c>
      <c r="Q3365" cm="1">
        <f t="array" ref="Q3365">_xlfn.FILTERXML("&lt;t&gt;&lt;s&gt;" &amp; SUBSTITUTE(SUBSTITUTE(SUBSTITUTE(A3365, "|", "&lt;/s&gt;&lt;s&gt;"), ",", "&lt;/s&gt;&lt;s&gt;"), ";", "&lt;/s&gt;&lt;s&gt;") &amp; "&lt;/s&gt;&lt;/t&gt;", "//s[last()-1]")</f>
        <v>700</v>
      </c>
      <c r="R3365" t="s">
        <v>615</v>
      </c>
      <c r="S3365" s="20">
        <f>Table1[[#This Row],[Qty Sold]]/Table1[[#This Row],[Qty Added]]</f>
        <v>0.5</v>
      </c>
      <c r="T3365" s="19">
        <f>Table1[[#This Row],[Unit Price]]*Table1[[#This Row],[Stock]]</f>
        <v>126000</v>
      </c>
    </row>
    <row r="3366" spans="1:20" x14ac:dyDescent="0.3">
      <c r="A3366" t="s">
        <v>317</v>
      </c>
      <c r="J3366" s="18" t="str">
        <f t="shared" si="208"/>
        <v>15-02-2026</v>
      </c>
      <c r="K3366" t="str">
        <f t="shared" si="209"/>
        <v>SKU266</v>
      </c>
      <c r="L3366" t="str">
        <f t="shared" si="210"/>
        <v>Handi Pro</v>
      </c>
      <c r="M3366" t="s">
        <v>563</v>
      </c>
      <c r="N3366">
        <f t="shared" si="211"/>
        <v>30</v>
      </c>
      <c r="O3366" cm="1">
        <f t="array" ref="O3366">_xlfn.FILTERXML("&lt;t&gt;&lt;s&gt;" &amp; SUBSTITUTE(SUBSTITUTE(A3366, "|", "&lt;/s&gt;&lt;s&gt;"), ";", "&lt;/s&gt;&lt;s&gt;") &amp; "&lt;/s&gt;&lt;/t&gt;", "//s[last()-2]")</f>
        <v>15</v>
      </c>
      <c r="P3366" cm="1">
        <f t="array" ref="P3366">_xlfn.FILTERXML("&lt;t&gt;&lt;s&gt;" &amp; SUBSTITUTE(SUBSTITUTE(SUBSTITUTE(CLEAN(A3366), "|", "&lt;/s&gt;&lt;s&gt;"), ",", "&lt;/s&gt;&lt;s&gt;"), ";", "&lt;/s&gt;&lt;s&gt;") &amp; "&lt;/s&gt;&lt;/t&gt;", "//s[last()-2]")</f>
        <v>80</v>
      </c>
      <c r="Q3366" cm="1">
        <f t="array" ref="Q3366">_xlfn.FILTERXML("&lt;t&gt;&lt;s&gt;" &amp; SUBSTITUTE(SUBSTITUTE(SUBSTITUTE(A3366, "|", "&lt;/s&gt;&lt;s&gt;"), ",", "&lt;/s&gt;&lt;s&gt;"), ";", "&lt;/s&gt;&lt;s&gt;") &amp; "&lt;/s&gt;&lt;/t&gt;", "//s[last()-1]")</f>
        <v>1300</v>
      </c>
      <c r="R3366" t="s">
        <v>604</v>
      </c>
      <c r="S3366" s="20">
        <f>Table1[[#This Row],[Qty Sold]]/Table1[[#This Row],[Qty Added]]</f>
        <v>0.5</v>
      </c>
      <c r="T3366" s="19">
        <f>Table1[[#This Row],[Unit Price]]*Table1[[#This Row],[Stock]]</f>
        <v>104000</v>
      </c>
    </row>
    <row r="3367" spans="1:20" x14ac:dyDescent="0.3">
      <c r="A3367" t="s">
        <v>318</v>
      </c>
      <c r="J3367" s="18" t="str">
        <f t="shared" si="208"/>
        <v>16-02-2026</v>
      </c>
      <c r="K3367" t="str">
        <f t="shared" si="209"/>
        <v>SKU267</v>
      </c>
      <c r="L3367" t="str">
        <f t="shared" si="210"/>
        <v>handi pro</v>
      </c>
      <c r="M3367" t="s">
        <v>575</v>
      </c>
      <c r="N3367">
        <f t="shared" si="211"/>
        <v>20</v>
      </c>
      <c r="O3367" cm="1">
        <f t="array" ref="O3367">_xlfn.FILTERXML("&lt;t&gt;&lt;s&gt;" &amp; SUBSTITUTE(SUBSTITUTE(A3367, "|", "&lt;/s&gt;&lt;s&gt;"), ";", "&lt;/s&gt;&lt;s&gt;") &amp; "&lt;/s&gt;&lt;/t&gt;", "//s[last()-2]")</f>
        <v>10</v>
      </c>
      <c r="P3367" cm="1">
        <f t="array" ref="P3367">_xlfn.FILTERXML("&lt;t&gt;&lt;s&gt;" &amp; SUBSTITUTE(SUBSTITUTE(SUBSTITUTE(CLEAN(A3367), "|", "&lt;/s&gt;&lt;s&gt;"), ",", "&lt;/s&gt;&lt;s&gt;"), ";", "&lt;/s&gt;&lt;s&gt;") &amp; "&lt;/s&gt;&lt;/t&gt;", "//s[last()-2]")</f>
        <v>85</v>
      </c>
      <c r="Q3367" cm="1">
        <f t="array" ref="Q3367">_xlfn.FILTERXML("&lt;t&gt;&lt;s&gt;" &amp; SUBSTITUTE(SUBSTITUTE(SUBSTITUTE(A3367, "|", "&lt;/s&gt;&lt;s&gt;"), ",", "&lt;/s&gt;&lt;s&gt;"), ";", "&lt;/s&gt;&lt;s&gt;") &amp; "&lt;/s&gt;&lt;/t&gt;", "//s[last()-1]")</f>
        <v>1300</v>
      </c>
      <c r="R3367" t="s">
        <v>616</v>
      </c>
      <c r="S3367" s="20">
        <f>Table1[[#This Row],[Qty Sold]]/Table1[[#This Row],[Qty Added]]</f>
        <v>0.5</v>
      </c>
      <c r="T3367" s="19">
        <f>Table1[[#This Row],[Unit Price]]*Table1[[#This Row],[Stock]]</f>
        <v>110500</v>
      </c>
    </row>
    <row r="3368" spans="1:20" x14ac:dyDescent="0.3">
      <c r="A3368" t="s">
        <v>319</v>
      </c>
      <c r="J3368" s="18" t="str">
        <f t="shared" si="208"/>
        <v>17-02-2026</v>
      </c>
      <c r="K3368" t="str">
        <f t="shared" si="209"/>
        <v>SKU268</v>
      </c>
      <c r="L3368" t="str">
        <f t="shared" si="210"/>
        <v>Oil Dispenser Pro</v>
      </c>
      <c r="M3368" t="s">
        <v>561</v>
      </c>
      <c r="N3368">
        <f t="shared" si="211"/>
        <v>40</v>
      </c>
      <c r="O3368" cm="1">
        <f t="array" ref="O3368">_xlfn.FILTERXML("&lt;t&gt;&lt;s&gt;" &amp; SUBSTITUTE(SUBSTITUTE(A3368, "|", "&lt;/s&gt;&lt;s&gt;"), ";", "&lt;/s&gt;&lt;s&gt;") &amp; "&lt;/s&gt;&lt;/t&gt;", "//s[last()-2]")</f>
        <v>18</v>
      </c>
      <c r="P3368" cm="1">
        <f t="array" ref="P3368">_xlfn.FILTERXML("&lt;t&gt;&lt;s&gt;" &amp; SUBSTITUTE(SUBSTITUTE(SUBSTITUTE(CLEAN(A3368), "|", "&lt;/s&gt;&lt;s&gt;"), ",", "&lt;/s&gt;&lt;s&gt;"), ";", "&lt;/s&gt;&lt;s&gt;") &amp; "&lt;/s&gt;&lt;/t&gt;", "//s[last()-2]")</f>
        <v>95</v>
      </c>
      <c r="Q3368" cm="1">
        <f t="array" ref="Q3368">_xlfn.FILTERXML("&lt;t&gt;&lt;s&gt;" &amp; SUBSTITUTE(SUBSTITUTE(SUBSTITUTE(A3368, "|", "&lt;/s&gt;&lt;s&gt;"), ",", "&lt;/s&gt;&lt;s&gt;"), ";", "&lt;/s&gt;&lt;s&gt;") &amp; "&lt;/s&gt;&lt;/t&gt;", "//s[last()-1]")</f>
        <v>500</v>
      </c>
      <c r="R3368" t="s">
        <v>602</v>
      </c>
      <c r="S3368" s="20">
        <f>Table1[[#This Row],[Qty Sold]]/Table1[[#This Row],[Qty Added]]</f>
        <v>0.45</v>
      </c>
      <c r="T3368" s="19">
        <f>Table1[[#This Row],[Unit Price]]*Table1[[#This Row],[Stock]]</f>
        <v>47500</v>
      </c>
    </row>
    <row r="3369" spans="1:20" x14ac:dyDescent="0.3">
      <c r="A3369" t="s">
        <v>320</v>
      </c>
      <c r="J3369" s="18" t="str">
        <f t="shared" si="208"/>
        <v>18-02-2026</v>
      </c>
      <c r="K3369" t="str">
        <f t="shared" si="209"/>
        <v>SKU269</v>
      </c>
      <c r="L3369" t="str">
        <f t="shared" si="210"/>
        <v>Chopping Board Pro</v>
      </c>
      <c r="M3369" t="s">
        <v>562</v>
      </c>
      <c r="N3369">
        <f t="shared" si="211"/>
        <v>70</v>
      </c>
      <c r="O3369" cm="1">
        <f t="array" ref="O3369">_xlfn.FILTERXML("&lt;t&gt;&lt;s&gt;" &amp; SUBSTITUTE(SUBSTITUTE(A3369, "|", "&lt;/s&gt;&lt;s&gt;"), ";", "&lt;/s&gt;&lt;s&gt;") &amp; "&lt;/s&gt;&lt;/t&gt;", "//s[last()-2]")</f>
        <v>40</v>
      </c>
      <c r="P3369" cm="1">
        <f t="array" ref="P3369">_xlfn.FILTERXML("&lt;t&gt;&lt;s&gt;" &amp; SUBSTITUTE(SUBSTITUTE(SUBSTITUTE(CLEAN(A3369), "|", "&lt;/s&gt;&lt;s&gt;"), ",", "&lt;/s&gt;&lt;s&gt;"), ";", "&lt;/s&gt;&lt;s&gt;") &amp; "&lt;/s&gt;&lt;/t&gt;", "//s[last()-2]")</f>
        <v>150</v>
      </c>
      <c r="Q3369" cm="1">
        <f t="array" ref="Q3369">_xlfn.FILTERXML("&lt;t&gt;&lt;s&gt;" &amp; SUBSTITUTE(SUBSTITUTE(SUBSTITUTE(A3369, "|", "&lt;/s&gt;&lt;s&gt;"), ",", "&lt;/s&gt;&lt;s&gt;"), ";", "&lt;/s&gt;&lt;s&gt;") &amp; "&lt;/s&gt;&lt;/t&gt;", "//s[last()-1]")</f>
        <v>300</v>
      </c>
      <c r="R3369" t="s">
        <v>603</v>
      </c>
      <c r="S3369" s="20">
        <f>Table1[[#This Row],[Qty Sold]]/Table1[[#This Row],[Qty Added]]</f>
        <v>0.5714285714285714</v>
      </c>
      <c r="T3369" s="19">
        <f>Table1[[#This Row],[Unit Price]]*Table1[[#This Row],[Stock]]</f>
        <v>45000</v>
      </c>
    </row>
    <row r="3370" spans="1:20" x14ac:dyDescent="0.3">
      <c r="A3370" t="s">
        <v>321</v>
      </c>
      <c r="J3370" s="18" t="str">
        <f t="shared" si="208"/>
        <v>19-02-2026</v>
      </c>
      <c r="K3370" t="str">
        <f t="shared" si="209"/>
        <v>SKU270</v>
      </c>
      <c r="L3370" t="str">
        <f t="shared" si="210"/>
        <v>chopping board pro</v>
      </c>
      <c r="M3370" t="s">
        <v>576</v>
      </c>
      <c r="N3370">
        <f t="shared" si="211"/>
        <v>50</v>
      </c>
      <c r="O3370" cm="1">
        <f t="array" ref="O3370">_xlfn.FILTERXML("&lt;t&gt;&lt;s&gt;" &amp; SUBSTITUTE(SUBSTITUTE(A3370, "|", "&lt;/s&gt;&lt;s&gt;"), ";", "&lt;/s&gt;&lt;s&gt;") &amp; "&lt;/s&gt;&lt;/t&gt;", "//s[last()-2]")</f>
        <v>25</v>
      </c>
      <c r="P3370" cm="1">
        <f t="array" ref="P3370">_xlfn.FILTERXML("&lt;t&gt;&lt;s&gt;" &amp; SUBSTITUTE(SUBSTITUTE(SUBSTITUTE(CLEAN(A3370), "|", "&lt;/s&gt;&lt;s&gt;"), ",", "&lt;/s&gt;&lt;s&gt;"), ";", "&lt;/s&gt;&lt;s&gt;") &amp; "&lt;/s&gt;&lt;/t&gt;", "//s[last()-2]")</f>
        <v>160</v>
      </c>
      <c r="Q3370" cm="1">
        <f t="array" ref="Q3370">_xlfn.FILTERXML("&lt;t&gt;&lt;s&gt;" &amp; SUBSTITUTE(SUBSTITUTE(SUBSTITUTE(A3370, "|", "&lt;/s&gt;&lt;s&gt;"), ",", "&lt;/s&gt;&lt;s&gt;"), ";", "&lt;/s&gt;&lt;s&gt;") &amp; "&lt;/s&gt;&lt;/t&gt;", "//s[last()-1]")</f>
        <v>300</v>
      </c>
      <c r="R3370" t="s">
        <v>617</v>
      </c>
      <c r="S3370" s="20">
        <f>Table1[[#This Row],[Qty Sold]]/Table1[[#This Row],[Qty Added]]</f>
        <v>0.5</v>
      </c>
      <c r="T3370" s="19">
        <f>Table1[[#This Row],[Unit Price]]*Table1[[#This Row],[Stock]]</f>
        <v>48000</v>
      </c>
    </row>
    <row r="3371" spans="1:20" x14ac:dyDescent="0.3">
      <c r="A3371" t="s">
        <v>322</v>
      </c>
      <c r="J3371" s="18" t="str">
        <f t="shared" si="208"/>
        <v>20-02-2026</v>
      </c>
      <c r="K3371" t="str">
        <f t="shared" si="209"/>
        <v>SKU271</v>
      </c>
      <c r="L3371" t="str">
        <f t="shared" si="210"/>
        <v>Steel Glass Pro</v>
      </c>
      <c r="M3371" t="s">
        <v>541</v>
      </c>
      <c r="N3371">
        <f t="shared" si="211"/>
        <v>120</v>
      </c>
      <c r="O3371" cm="1">
        <f t="array" ref="O3371">_xlfn.FILTERXML("&lt;t&gt;&lt;s&gt;" &amp; SUBSTITUTE(SUBSTITUTE(A3371, "|", "&lt;/s&gt;&lt;s&gt;"), ";", "&lt;/s&gt;&lt;s&gt;") &amp; "&lt;/s&gt;&lt;/t&gt;", "//s[last()-2]")</f>
        <v>80</v>
      </c>
      <c r="P3371" cm="1">
        <f t="array" ref="P3371">_xlfn.FILTERXML("&lt;t&gt;&lt;s&gt;" &amp; SUBSTITUTE(SUBSTITUTE(SUBSTITUTE(CLEAN(A3371), "|", "&lt;/s&gt;&lt;s&gt;"), ",", "&lt;/s&gt;&lt;s&gt;"), ";", "&lt;/s&gt;&lt;s&gt;") &amp; "&lt;/s&gt;&lt;/t&gt;", "//s[last()-2]")</f>
        <v>250</v>
      </c>
      <c r="Q3371" cm="1">
        <f t="array" ref="Q3371">_xlfn.FILTERXML("&lt;t&gt;&lt;s&gt;" &amp; SUBSTITUTE(SUBSTITUTE(SUBSTITUTE(A3371, "|", "&lt;/s&gt;&lt;s&gt;"), ",", "&lt;/s&gt;&lt;s&gt;"), ";", "&lt;/s&gt;&lt;s&gt;") &amp; "&lt;/s&gt;&lt;/t&gt;", "//s[last()-1]")</f>
        <v>180</v>
      </c>
      <c r="R3371" t="s">
        <v>582</v>
      </c>
      <c r="S3371" s="20">
        <f>Table1[[#This Row],[Qty Sold]]/Table1[[#This Row],[Qty Added]]</f>
        <v>0.66666666666666663</v>
      </c>
      <c r="T3371" s="19">
        <f>Table1[[#This Row],[Unit Price]]*Table1[[#This Row],[Stock]]</f>
        <v>45000</v>
      </c>
    </row>
    <row r="3372" spans="1:20" x14ac:dyDescent="0.3">
      <c r="A3372" t="s">
        <v>323</v>
      </c>
      <c r="J3372" s="18" t="str">
        <f t="shared" si="208"/>
        <v>21-02-2026</v>
      </c>
      <c r="K3372" t="str">
        <f t="shared" si="209"/>
        <v>SKU272</v>
      </c>
      <c r="L3372" t="str">
        <f t="shared" si="210"/>
        <v>steel glass pro</v>
      </c>
      <c r="M3372" t="s">
        <v>542</v>
      </c>
      <c r="N3372">
        <f t="shared" si="211"/>
        <v>80</v>
      </c>
      <c r="O3372" cm="1">
        <f t="array" ref="O3372">_xlfn.FILTERXML("&lt;t&gt;&lt;s&gt;" &amp; SUBSTITUTE(SUBSTITUTE(A3372, "|", "&lt;/s&gt;&lt;s&gt;"), ";", "&lt;/s&gt;&lt;s&gt;") &amp; "&lt;/s&gt;&lt;/t&gt;", "//s[last()-2]")</f>
        <v>40</v>
      </c>
      <c r="P3372" cm="1">
        <f t="array" ref="P3372">_xlfn.FILTERXML("&lt;t&gt;&lt;s&gt;" &amp; SUBSTITUTE(SUBSTITUTE(SUBSTITUTE(CLEAN(A3372), "|", "&lt;/s&gt;&lt;s&gt;"), ",", "&lt;/s&gt;&lt;s&gt;"), ";", "&lt;/s&gt;&lt;s&gt;") &amp; "&lt;/s&gt;&lt;/t&gt;", "//s[last()-2]")</f>
        <v>260</v>
      </c>
      <c r="Q3372" cm="1">
        <f t="array" ref="Q3372">_xlfn.FILTERXML("&lt;t&gt;&lt;s&gt;" &amp; SUBSTITUTE(SUBSTITUTE(SUBSTITUTE(A3372, "|", "&lt;/s&gt;&lt;s&gt;"), ",", "&lt;/s&gt;&lt;s&gt;"), ";", "&lt;/s&gt;&lt;s&gt;") &amp; "&lt;/s&gt;&lt;/t&gt;", "//s[last()-1]")</f>
        <v>180</v>
      </c>
      <c r="R3372" t="s">
        <v>600</v>
      </c>
      <c r="S3372" s="20">
        <f>Table1[[#This Row],[Qty Sold]]/Table1[[#This Row],[Qty Added]]</f>
        <v>0.5</v>
      </c>
      <c r="T3372" s="19">
        <f>Table1[[#This Row],[Unit Price]]*Table1[[#This Row],[Stock]]</f>
        <v>46800</v>
      </c>
    </row>
    <row r="3373" spans="1:20" x14ac:dyDescent="0.3">
      <c r="A3373" t="s">
        <v>324</v>
      </c>
      <c r="J3373" s="18" t="str">
        <f t="shared" si="208"/>
        <v>22-02-2026</v>
      </c>
      <c r="K3373" t="str">
        <f t="shared" si="209"/>
        <v>SKU273</v>
      </c>
      <c r="L3373" t="str">
        <f t="shared" si="210"/>
        <v>Lunch Box Pro</v>
      </c>
      <c r="M3373" t="s">
        <v>549</v>
      </c>
      <c r="N3373">
        <f t="shared" si="211"/>
        <v>70</v>
      </c>
      <c r="O3373" cm="1">
        <f t="array" ref="O3373">_xlfn.FILTERXML("&lt;t&gt;&lt;s&gt;" &amp; SUBSTITUTE(SUBSTITUTE(A3373, "|", "&lt;/s&gt;&lt;s&gt;"), ";", "&lt;/s&gt;&lt;s&gt;") &amp; "&lt;/s&gt;&lt;/t&gt;", "//s[last()-2]")</f>
        <v>40</v>
      </c>
      <c r="P3373" cm="1">
        <f t="array" ref="P3373">_xlfn.FILTERXML("&lt;t&gt;&lt;s&gt;" &amp; SUBSTITUTE(SUBSTITUTE(SUBSTITUTE(CLEAN(A3373), "|", "&lt;/s&gt;&lt;s&gt;"), ",", "&lt;/s&gt;&lt;s&gt;"), ";", "&lt;/s&gt;&lt;s&gt;") &amp; "&lt;/s&gt;&lt;/t&gt;", "//s[last()-2]")</f>
        <v>150</v>
      </c>
      <c r="Q3373" cm="1">
        <f t="array" ref="Q3373">_xlfn.FILTERXML("&lt;t&gt;&lt;s&gt;" &amp; SUBSTITUTE(SUBSTITUTE(SUBSTITUTE(A3373, "|", "&lt;/s&gt;&lt;s&gt;"), ",", "&lt;/s&gt;&lt;s&gt;"), ";", "&lt;/s&gt;&lt;s&gt;") &amp; "&lt;/s&gt;&lt;/t&gt;", "//s[last()-1]")</f>
        <v>400</v>
      </c>
      <c r="R3373" t="s">
        <v>589</v>
      </c>
      <c r="S3373" s="20">
        <f>Table1[[#This Row],[Qty Sold]]/Table1[[#This Row],[Qty Added]]</f>
        <v>0.5714285714285714</v>
      </c>
      <c r="T3373" s="19">
        <f>Table1[[#This Row],[Unit Price]]*Table1[[#This Row],[Stock]]</f>
        <v>60000</v>
      </c>
    </row>
    <row r="3374" spans="1:20" x14ac:dyDescent="0.3">
      <c r="A3374" t="s">
        <v>325</v>
      </c>
      <c r="J3374" s="18" t="str">
        <f t="shared" si="208"/>
        <v>23-02-2026</v>
      </c>
      <c r="K3374" t="str">
        <f t="shared" si="209"/>
        <v>SKU274</v>
      </c>
      <c r="L3374" t="str">
        <f t="shared" si="210"/>
        <v>lunch box pro</v>
      </c>
      <c r="M3374" t="s">
        <v>577</v>
      </c>
      <c r="N3374">
        <f t="shared" si="211"/>
        <v>50</v>
      </c>
      <c r="O3374" cm="1">
        <f t="array" ref="O3374">_xlfn.FILTERXML("&lt;t&gt;&lt;s&gt;" &amp; SUBSTITUTE(SUBSTITUTE(A3374, "|", "&lt;/s&gt;&lt;s&gt;"), ";", "&lt;/s&gt;&lt;s&gt;") &amp; "&lt;/s&gt;&lt;/t&gt;", "//s[last()-2]")</f>
        <v>25</v>
      </c>
      <c r="P3374" cm="1">
        <f t="array" ref="P3374">_xlfn.FILTERXML("&lt;t&gt;&lt;s&gt;" &amp; SUBSTITUTE(SUBSTITUTE(SUBSTITUTE(CLEAN(A3374), "|", "&lt;/s&gt;&lt;s&gt;"), ",", "&lt;/s&gt;&lt;s&gt;"), ";", "&lt;/s&gt;&lt;s&gt;") &amp; "&lt;/s&gt;&lt;/t&gt;", "//s[last()-2]")</f>
        <v>160</v>
      </c>
      <c r="Q3374" cm="1">
        <f t="array" ref="Q3374">_xlfn.FILTERXML("&lt;t&gt;&lt;s&gt;" &amp; SUBSTITUTE(SUBSTITUTE(SUBSTITUTE(A3374, "|", "&lt;/s&gt;&lt;s&gt;"), ",", "&lt;/s&gt;&lt;s&gt;"), ";", "&lt;/s&gt;&lt;s&gt;") &amp; "&lt;/s&gt;&lt;/t&gt;", "//s[last()-1]")</f>
        <v>400</v>
      </c>
      <c r="R3374" t="s">
        <v>618</v>
      </c>
      <c r="S3374" s="20">
        <f>Table1[[#This Row],[Qty Sold]]/Table1[[#This Row],[Qty Added]]</f>
        <v>0.5</v>
      </c>
      <c r="T3374" s="19">
        <f>Table1[[#This Row],[Unit Price]]*Table1[[#This Row],[Stock]]</f>
        <v>64000</v>
      </c>
    </row>
    <row r="3375" spans="1:20" x14ac:dyDescent="0.3">
      <c r="A3375" t="s">
        <v>326</v>
      </c>
      <c r="J3375" s="18" t="str">
        <f t="shared" si="208"/>
        <v>24-02-2026</v>
      </c>
      <c r="K3375" t="str">
        <f t="shared" si="209"/>
        <v>SKU275</v>
      </c>
      <c r="L3375" t="str">
        <f t="shared" si="210"/>
        <v>Water Bottle Pro</v>
      </c>
      <c r="M3375" t="s">
        <v>548</v>
      </c>
      <c r="N3375">
        <f t="shared" si="211"/>
        <v>140</v>
      </c>
      <c r="O3375" cm="1">
        <f t="array" ref="O3375">_xlfn.FILTERXML("&lt;t&gt;&lt;s&gt;" &amp; SUBSTITUTE(SUBSTITUTE(A3375, "|", "&lt;/s&gt;&lt;s&gt;"), ";", "&lt;/s&gt;&lt;s&gt;") &amp; "&lt;/s&gt;&lt;/t&gt;", "//s[last()-2]")</f>
        <v>90</v>
      </c>
      <c r="P3375" cm="1">
        <f t="array" ref="P3375">_xlfn.FILTERXML("&lt;t&gt;&lt;s&gt;" &amp; SUBSTITUTE(SUBSTITUTE(SUBSTITUTE(CLEAN(A3375), "|", "&lt;/s&gt;&lt;s&gt;"), ",", "&lt;/s&gt;&lt;s&gt;"), ";", "&lt;/s&gt;&lt;s&gt;") &amp; "&lt;/s&gt;&lt;/t&gt;", "//s[last()-2]")</f>
        <v>260</v>
      </c>
      <c r="Q3375" cm="1">
        <f t="array" ref="Q3375">_xlfn.FILTERXML("&lt;t&gt;&lt;s&gt;" &amp; SUBSTITUTE(SUBSTITUTE(SUBSTITUTE(A3375, "|", "&lt;/s&gt;&lt;s&gt;"), ",", "&lt;/s&gt;&lt;s&gt;"), ";", "&lt;/s&gt;&lt;s&gt;") &amp; "&lt;/s&gt;&lt;/t&gt;", "//s[last()-1]")</f>
        <v>250</v>
      </c>
      <c r="R3375" t="s">
        <v>588</v>
      </c>
      <c r="S3375" s="20">
        <f>Table1[[#This Row],[Qty Sold]]/Table1[[#This Row],[Qty Added]]</f>
        <v>0.6428571428571429</v>
      </c>
      <c r="T3375" s="19">
        <f>Table1[[#This Row],[Unit Price]]*Table1[[#This Row],[Stock]]</f>
        <v>65000</v>
      </c>
    </row>
    <row r="3376" spans="1:20" x14ac:dyDescent="0.3">
      <c r="A3376" t="s">
        <v>327</v>
      </c>
      <c r="J3376" s="18" t="str">
        <f t="shared" si="208"/>
        <v>25-02-2026</v>
      </c>
      <c r="K3376" t="str">
        <f t="shared" si="209"/>
        <v>SKU276</v>
      </c>
      <c r="L3376" t="str">
        <f t="shared" si="210"/>
        <v>water bottle pro</v>
      </c>
      <c r="M3376" t="s">
        <v>578</v>
      </c>
      <c r="N3376">
        <f t="shared" si="211"/>
        <v>100</v>
      </c>
      <c r="O3376" cm="1">
        <f t="array" ref="O3376">_xlfn.FILTERXML("&lt;t&gt;&lt;s&gt;" &amp; SUBSTITUTE(SUBSTITUTE(A3376, "|", "&lt;/s&gt;&lt;s&gt;"), ";", "&lt;/s&gt;&lt;s&gt;") &amp; "&lt;/s&gt;&lt;/t&gt;", "//s[last()-2]")</f>
        <v>50</v>
      </c>
      <c r="P3376" cm="1">
        <f t="array" ref="P3376">_xlfn.FILTERXML("&lt;t&gt;&lt;s&gt;" &amp; SUBSTITUTE(SUBSTITUTE(SUBSTITUTE(CLEAN(A3376), "|", "&lt;/s&gt;&lt;s&gt;"), ",", "&lt;/s&gt;&lt;s&gt;"), ";", "&lt;/s&gt;&lt;s&gt;") &amp; "&lt;/s&gt;&lt;/t&gt;", "//s[last()-2]")</f>
        <v>270</v>
      </c>
      <c r="Q3376" cm="1">
        <f t="array" ref="Q3376">_xlfn.FILTERXML("&lt;t&gt;&lt;s&gt;" &amp; SUBSTITUTE(SUBSTITUTE(SUBSTITUTE(A3376, "|", "&lt;/s&gt;&lt;s&gt;"), ",", "&lt;/s&gt;&lt;s&gt;"), ";", "&lt;/s&gt;&lt;s&gt;") &amp; "&lt;/s&gt;&lt;/t&gt;", "//s[last()-1]")</f>
        <v>250</v>
      </c>
      <c r="R3376" t="s">
        <v>619</v>
      </c>
      <c r="S3376" s="20">
        <f>Table1[[#This Row],[Qty Sold]]/Table1[[#This Row],[Qty Added]]</f>
        <v>0.5</v>
      </c>
      <c r="T3376" s="19">
        <f>Table1[[#This Row],[Unit Price]]*Table1[[#This Row],[Stock]]</f>
        <v>67500</v>
      </c>
    </row>
    <row r="3377" spans="1:20" x14ac:dyDescent="0.3">
      <c r="A3377" t="s">
        <v>328</v>
      </c>
      <c r="J3377" s="18" t="str">
        <f t="shared" si="208"/>
        <v>26-02-2026</v>
      </c>
      <c r="K3377" t="str">
        <f t="shared" si="209"/>
        <v>SKU277</v>
      </c>
      <c r="L3377" t="str">
        <f t="shared" si="210"/>
        <v>Frying Pan Deluxe Pro</v>
      </c>
      <c r="M3377" t="s">
        <v>547</v>
      </c>
      <c r="N3377">
        <f t="shared" si="211"/>
        <v>40</v>
      </c>
      <c r="O3377" cm="1">
        <f t="array" ref="O3377">_xlfn.FILTERXML("&lt;t&gt;&lt;s&gt;" &amp; SUBSTITUTE(SUBSTITUTE(A3377, "|", "&lt;/s&gt;&lt;s&gt;"), ";", "&lt;/s&gt;&lt;s&gt;") &amp; "&lt;/s&gt;&lt;/t&gt;", "//s[last()-2]")</f>
        <v>25</v>
      </c>
      <c r="P3377" cm="1">
        <f t="array" ref="P3377">_xlfn.FILTERXML("&lt;t&gt;&lt;s&gt;" &amp; SUBSTITUTE(SUBSTITUTE(SUBSTITUTE(CLEAN(A3377), "|", "&lt;/s&gt;&lt;s&gt;"), ",", "&lt;/s&gt;&lt;s&gt;"), ";", "&lt;/s&gt;&lt;s&gt;") &amp; "&lt;/s&gt;&lt;/t&gt;", "//s[last()-2]")</f>
        <v>120</v>
      </c>
      <c r="Q3377" cm="1">
        <f t="array" ref="Q3377">_xlfn.FILTERXML("&lt;t&gt;&lt;s&gt;" &amp; SUBSTITUTE(SUBSTITUTE(SUBSTITUTE(A3377, "|", "&lt;/s&gt;&lt;s&gt;"), ",", "&lt;/s&gt;&lt;s&gt;"), ";", "&lt;/s&gt;&lt;s&gt;") &amp; "&lt;/s&gt;&lt;/t&gt;", "//s[last()-1]")</f>
        <v>1800</v>
      </c>
      <c r="R3377" t="s">
        <v>587</v>
      </c>
      <c r="S3377" s="20">
        <f>Table1[[#This Row],[Qty Sold]]/Table1[[#This Row],[Qty Added]]</f>
        <v>0.625</v>
      </c>
      <c r="T3377" s="19">
        <f>Table1[[#This Row],[Unit Price]]*Table1[[#This Row],[Stock]]</f>
        <v>216000</v>
      </c>
    </row>
    <row r="3378" spans="1:20" x14ac:dyDescent="0.3">
      <c r="A3378" t="s">
        <v>329</v>
      </c>
      <c r="J3378" s="18" t="str">
        <f t="shared" si="208"/>
        <v>27-02-2026</v>
      </c>
      <c r="K3378" t="str">
        <f t="shared" si="209"/>
        <v>SKU278</v>
      </c>
      <c r="L3378" t="str">
        <f t="shared" si="210"/>
        <v>frying pan deluxe pro</v>
      </c>
      <c r="M3378" t="s">
        <v>568</v>
      </c>
      <c r="N3378">
        <f t="shared" si="211"/>
        <v>30</v>
      </c>
      <c r="O3378" cm="1">
        <f t="array" ref="O3378">_xlfn.FILTERXML("&lt;t&gt;&lt;s&gt;" &amp; SUBSTITUTE(SUBSTITUTE(A3378, "|", "&lt;/s&gt;&lt;s&gt;"), ";", "&lt;/s&gt;&lt;s&gt;") &amp; "&lt;/s&gt;&lt;/t&gt;", "//s[last()-2]")</f>
        <v>15</v>
      </c>
      <c r="P3378" cm="1">
        <f t="array" ref="P3378">_xlfn.FILTERXML("&lt;t&gt;&lt;s&gt;" &amp; SUBSTITUTE(SUBSTITUTE(SUBSTITUTE(CLEAN(A3378), "|", "&lt;/s&gt;&lt;s&gt;"), ",", "&lt;/s&gt;&lt;s&gt;"), ";", "&lt;/s&gt;&lt;s&gt;") &amp; "&lt;/s&gt;&lt;/t&gt;", "//s[last()-2]")</f>
        <v>125</v>
      </c>
      <c r="Q3378" cm="1">
        <f t="array" ref="Q3378">_xlfn.FILTERXML("&lt;t&gt;&lt;s&gt;" &amp; SUBSTITUTE(SUBSTITUTE(SUBSTITUTE(A3378, "|", "&lt;/s&gt;&lt;s&gt;"), ",", "&lt;/s&gt;&lt;s&gt;"), ";", "&lt;/s&gt;&lt;s&gt;") &amp; "&lt;/s&gt;&lt;/t&gt;", "//s[last()-1]")</f>
        <v>1800</v>
      </c>
      <c r="R3378" t="s">
        <v>609</v>
      </c>
      <c r="S3378" s="20">
        <f>Table1[[#This Row],[Qty Sold]]/Table1[[#This Row],[Qty Added]]</f>
        <v>0.5</v>
      </c>
      <c r="T3378" s="19">
        <f>Table1[[#This Row],[Unit Price]]*Table1[[#This Row],[Stock]]</f>
        <v>225000</v>
      </c>
    </row>
    <row r="3379" spans="1:20" x14ac:dyDescent="0.3">
      <c r="A3379" t="s">
        <v>330</v>
      </c>
      <c r="J3379" s="18" t="str">
        <f t="shared" si="208"/>
        <v>28-02-2026</v>
      </c>
      <c r="K3379" t="str">
        <f t="shared" si="209"/>
        <v>SKU279</v>
      </c>
      <c r="L3379" t="str">
        <f t="shared" si="210"/>
        <v>Mixer Grinder Ultra Pro</v>
      </c>
      <c r="M3379" t="s">
        <v>566</v>
      </c>
      <c r="N3379">
        <f t="shared" si="211"/>
        <v>12</v>
      </c>
      <c r="O3379" cm="1">
        <f t="array" ref="O3379">_xlfn.FILTERXML("&lt;t&gt;&lt;s&gt;" &amp; SUBSTITUTE(SUBSTITUTE(A3379, "|", "&lt;/s&gt;&lt;s&gt;"), ";", "&lt;/s&gt;&lt;s&gt;") &amp; "&lt;/s&gt;&lt;/t&gt;", "//s[last()-2]")</f>
        <v>6</v>
      </c>
      <c r="P3379" cm="1">
        <f t="array" ref="P3379">_xlfn.FILTERXML("&lt;t&gt;&lt;s&gt;" &amp; SUBSTITUTE(SUBSTITUTE(SUBSTITUTE(CLEAN(A3379), "|", "&lt;/s&gt;&lt;s&gt;"), ",", "&lt;/s&gt;&lt;s&gt;"), ";", "&lt;/s&gt;&lt;s&gt;") &amp; "&lt;/s&gt;&lt;/t&gt;", "//s[last()-2]")</f>
        <v>35</v>
      </c>
      <c r="Q3379" cm="1">
        <f t="array" ref="Q3379">_xlfn.FILTERXML("&lt;t&gt;&lt;s&gt;" &amp; SUBSTITUTE(SUBSTITUTE(SUBSTITUTE(A3379, "|", "&lt;/s&gt;&lt;s&gt;"), ",", "&lt;/s&gt;&lt;s&gt;"), ";", "&lt;/s&gt;&lt;s&gt;") &amp; "&lt;/s&gt;&lt;/t&gt;", "//s[last()-1]")</f>
        <v>6000</v>
      </c>
      <c r="R3379" t="s">
        <v>607</v>
      </c>
      <c r="S3379" s="20">
        <f>Table1[[#This Row],[Qty Sold]]/Table1[[#This Row],[Qty Added]]</f>
        <v>0.5</v>
      </c>
      <c r="T3379" s="19">
        <f>Table1[[#This Row],[Unit Price]]*Table1[[#This Row],[Stock]]</f>
        <v>210000</v>
      </c>
    </row>
    <row r="3380" spans="1:20" x14ac:dyDescent="0.3">
      <c r="A3380" t="s">
        <v>331</v>
      </c>
      <c r="J3380" s="18" t="str">
        <f t="shared" si="208"/>
        <v>01-03-2026</v>
      </c>
      <c r="K3380" t="str">
        <f t="shared" si="209"/>
        <v>SKU280</v>
      </c>
      <c r="L3380" t="str">
        <f t="shared" si="210"/>
        <v>Mixer grinder ultra pro</v>
      </c>
      <c r="M3380" t="s">
        <v>566</v>
      </c>
      <c r="N3380">
        <f t="shared" si="211"/>
        <v>10</v>
      </c>
      <c r="O3380" cm="1">
        <f t="array" ref="O3380">_xlfn.FILTERXML("&lt;t&gt;&lt;s&gt;" &amp; SUBSTITUTE(SUBSTITUTE(A3380, "|", "&lt;/s&gt;&lt;s&gt;"), ";", "&lt;/s&gt;&lt;s&gt;") &amp; "&lt;/s&gt;&lt;/t&gt;", "//s[last()-2]")</f>
        <v>5</v>
      </c>
      <c r="P3380" cm="1">
        <f t="array" ref="P3380">_xlfn.FILTERXML("&lt;t&gt;&lt;s&gt;" &amp; SUBSTITUTE(SUBSTITUTE(SUBSTITUTE(CLEAN(A3380), "|", "&lt;/s&gt;&lt;s&gt;"), ",", "&lt;/s&gt;&lt;s&gt;"), ";", "&lt;/s&gt;&lt;s&gt;") &amp; "&lt;/s&gt;&lt;/t&gt;", "//s[last()-2]")</f>
        <v>38</v>
      </c>
      <c r="Q3380" cm="1">
        <f t="array" ref="Q3380">_xlfn.FILTERXML("&lt;t&gt;&lt;s&gt;" &amp; SUBSTITUTE(SUBSTITUTE(SUBSTITUTE(A3380, "|", "&lt;/s&gt;&lt;s&gt;"), ",", "&lt;/s&gt;&lt;s&gt;"), ";", "&lt;/s&gt;&lt;s&gt;") &amp; "&lt;/s&gt;&lt;/t&gt;", "//s[last()-1]")</f>
        <v>6000</v>
      </c>
      <c r="R3380" t="s">
        <v>607</v>
      </c>
      <c r="S3380" s="20">
        <f>Table1[[#This Row],[Qty Sold]]/Table1[[#This Row],[Qty Added]]</f>
        <v>0.5</v>
      </c>
      <c r="T3380" s="19">
        <f>Table1[[#This Row],[Unit Price]]*Table1[[#This Row],[Stock]]</f>
        <v>228000</v>
      </c>
    </row>
    <row r="3381" spans="1:20" x14ac:dyDescent="0.3">
      <c r="A3381" t="s">
        <v>332</v>
      </c>
      <c r="J3381" s="18" t="str">
        <f t="shared" si="208"/>
        <v>02-03-2026</v>
      </c>
      <c r="K3381" t="str">
        <f t="shared" si="209"/>
        <v>SKU281</v>
      </c>
      <c r="L3381" t="str">
        <f t="shared" si="210"/>
        <v>Electric Kettle Ultra Pro</v>
      </c>
      <c r="M3381" t="s">
        <v>565</v>
      </c>
      <c r="N3381">
        <f t="shared" si="211"/>
        <v>18</v>
      </c>
      <c r="O3381" cm="1">
        <f t="array" ref="O3381">_xlfn.FILTERXML("&lt;t&gt;&lt;s&gt;" &amp; SUBSTITUTE(SUBSTITUTE(A3381, "|", "&lt;/s&gt;&lt;s&gt;"), ";", "&lt;/s&gt;&lt;s&gt;") &amp; "&lt;/s&gt;&lt;/t&gt;", "//s[last()-2]")</f>
        <v>10</v>
      </c>
      <c r="P3381" cm="1">
        <f t="array" ref="P3381">_xlfn.FILTERXML("&lt;t&gt;&lt;s&gt;" &amp; SUBSTITUTE(SUBSTITUTE(SUBSTITUTE(CLEAN(A3381), "|", "&lt;/s&gt;&lt;s&gt;"), ",", "&lt;/s&gt;&lt;s&gt;"), ";", "&lt;/s&gt;&lt;s&gt;") &amp; "&lt;/s&gt;&lt;/t&gt;", "//s[last()-2]")</f>
        <v>45</v>
      </c>
      <c r="Q3381" cm="1">
        <f t="array" ref="Q3381">_xlfn.FILTERXML("&lt;t&gt;&lt;s&gt;" &amp; SUBSTITUTE(SUBSTITUTE(SUBSTITUTE(A3381, "|", "&lt;/s&gt;&lt;s&gt;"), ",", "&lt;/s&gt;&lt;s&gt;"), ";", "&lt;/s&gt;&lt;s&gt;") &amp; "&lt;/s&gt;&lt;/t&gt;", "//s[last()-1]")</f>
        <v>2500</v>
      </c>
      <c r="R3381" t="s">
        <v>606</v>
      </c>
      <c r="S3381" s="20">
        <f>Table1[[#This Row],[Qty Sold]]/Table1[[#This Row],[Qty Added]]</f>
        <v>0.55555555555555558</v>
      </c>
      <c r="T3381" s="19">
        <f>Table1[[#This Row],[Unit Price]]*Table1[[#This Row],[Stock]]</f>
        <v>112500</v>
      </c>
    </row>
    <row r="3382" spans="1:20" x14ac:dyDescent="0.3">
      <c r="A3382" t="s">
        <v>333</v>
      </c>
      <c r="J3382" s="18" t="str">
        <f t="shared" si="208"/>
        <v>03-03-2026</v>
      </c>
      <c r="K3382" t="str">
        <f t="shared" si="209"/>
        <v>SKU282</v>
      </c>
      <c r="L3382" t="str">
        <f t="shared" si="210"/>
        <v>electric kettle ultra pro</v>
      </c>
      <c r="M3382" t="s">
        <v>579</v>
      </c>
      <c r="N3382">
        <f t="shared" si="211"/>
        <v>12</v>
      </c>
      <c r="O3382" cm="1">
        <f t="array" ref="O3382">_xlfn.FILTERXML("&lt;t&gt;&lt;s&gt;" &amp; SUBSTITUTE(SUBSTITUTE(A3382, "|", "&lt;/s&gt;&lt;s&gt;"), ";", "&lt;/s&gt;&lt;s&gt;") &amp; "&lt;/s&gt;&lt;/t&gt;", "//s[last()-2]")</f>
        <v>6</v>
      </c>
      <c r="P3382" cm="1">
        <f t="array" ref="P3382">_xlfn.FILTERXML("&lt;t&gt;&lt;s&gt;" &amp; SUBSTITUTE(SUBSTITUTE(SUBSTITUTE(CLEAN(A3382), "|", "&lt;/s&gt;&lt;s&gt;"), ",", "&lt;/s&gt;&lt;s&gt;"), ";", "&lt;/s&gt;&lt;s&gt;") &amp; "&lt;/s&gt;&lt;/t&gt;", "//s[last()-2]")</f>
        <v>48</v>
      </c>
      <c r="Q3382" cm="1">
        <f t="array" ref="Q3382">_xlfn.FILTERXML("&lt;t&gt;&lt;s&gt;" &amp; SUBSTITUTE(SUBSTITUTE(SUBSTITUTE(A3382, "|", "&lt;/s&gt;&lt;s&gt;"), ",", "&lt;/s&gt;&lt;s&gt;"), ";", "&lt;/s&gt;&lt;s&gt;") &amp; "&lt;/s&gt;&lt;/t&gt;", "//s[last()-1]")</f>
        <v>2500</v>
      </c>
      <c r="R3382" t="s">
        <v>620</v>
      </c>
      <c r="S3382" s="20">
        <f>Table1[[#This Row],[Qty Sold]]/Table1[[#This Row],[Qty Added]]</f>
        <v>0.5</v>
      </c>
      <c r="T3382" s="19">
        <f>Table1[[#This Row],[Unit Price]]*Table1[[#This Row],[Stock]]</f>
        <v>120000</v>
      </c>
    </row>
    <row r="3383" spans="1:20" x14ac:dyDescent="0.3">
      <c r="A3383" t="s">
        <v>334</v>
      </c>
      <c r="J3383" s="18" t="str">
        <f t="shared" si="208"/>
        <v>04-03-2026</v>
      </c>
      <c r="K3383" t="str">
        <f t="shared" si="209"/>
        <v>SKU283</v>
      </c>
      <c r="L3383" t="str">
        <f t="shared" si="210"/>
        <v>Rice Cooker Ultra Pro</v>
      </c>
      <c r="M3383" t="s">
        <v>564</v>
      </c>
      <c r="N3383">
        <f t="shared" si="211"/>
        <v>15</v>
      </c>
      <c r="O3383" cm="1">
        <f t="array" ref="O3383">_xlfn.FILTERXML("&lt;t&gt;&lt;s&gt;" &amp; SUBSTITUTE(SUBSTITUTE(A3383, "|", "&lt;/s&gt;&lt;s&gt;"), ";", "&lt;/s&gt;&lt;s&gt;") &amp; "&lt;/s&gt;&lt;/t&gt;", "//s[last()-2]")</f>
        <v>8</v>
      </c>
      <c r="P3383" cm="1">
        <f t="array" ref="P3383">_xlfn.FILTERXML("&lt;t&gt;&lt;s&gt;" &amp; SUBSTITUTE(SUBSTITUTE(SUBSTITUTE(CLEAN(A3383), "|", "&lt;/s&gt;&lt;s&gt;"), ",", "&lt;/s&gt;&lt;s&gt;"), ";", "&lt;/s&gt;&lt;s&gt;") &amp; "&lt;/s&gt;&lt;/t&gt;", "//s[last()-2]")</f>
        <v>40</v>
      </c>
      <c r="Q3383" cm="1">
        <f t="array" ref="Q3383">_xlfn.FILTERXML("&lt;t&gt;&lt;s&gt;" &amp; SUBSTITUTE(SUBSTITUTE(SUBSTITUTE(A3383, "|", "&lt;/s&gt;&lt;s&gt;"), ",", "&lt;/s&gt;&lt;s&gt;"), ";", "&lt;/s&gt;&lt;s&gt;") &amp; "&lt;/s&gt;&lt;/t&gt;", "//s[last()-1]")</f>
        <v>3500</v>
      </c>
      <c r="R3383" t="s">
        <v>605</v>
      </c>
      <c r="S3383" s="20">
        <f>Table1[[#This Row],[Qty Sold]]/Table1[[#This Row],[Qty Added]]</f>
        <v>0.53333333333333333</v>
      </c>
      <c r="T3383" s="19">
        <f>Table1[[#This Row],[Unit Price]]*Table1[[#This Row],[Stock]]</f>
        <v>140000</v>
      </c>
    </row>
    <row r="3384" spans="1:20" x14ac:dyDescent="0.3">
      <c r="A3384" t="s">
        <v>335</v>
      </c>
      <c r="J3384" s="18" t="str">
        <f t="shared" si="208"/>
        <v>05-03-2026</v>
      </c>
      <c r="K3384" t="str">
        <f t="shared" si="209"/>
        <v>SKU284</v>
      </c>
      <c r="L3384" t="str">
        <f t="shared" si="210"/>
        <v>rice cooker ultra pro</v>
      </c>
      <c r="M3384" t="s">
        <v>580</v>
      </c>
      <c r="N3384">
        <f t="shared" si="211"/>
        <v>10</v>
      </c>
      <c r="O3384" cm="1">
        <f t="array" ref="O3384">_xlfn.FILTERXML("&lt;t&gt;&lt;s&gt;" &amp; SUBSTITUTE(SUBSTITUTE(A3384, "|", "&lt;/s&gt;&lt;s&gt;"), ";", "&lt;/s&gt;&lt;s&gt;") &amp; "&lt;/s&gt;&lt;/t&gt;", "//s[last()-2]")</f>
        <v>5</v>
      </c>
      <c r="P3384" cm="1">
        <f t="array" ref="P3384">_xlfn.FILTERXML("&lt;t&gt;&lt;s&gt;" &amp; SUBSTITUTE(SUBSTITUTE(SUBSTITUTE(CLEAN(A3384), "|", "&lt;/s&gt;&lt;s&gt;"), ",", "&lt;/s&gt;&lt;s&gt;"), ";", "&lt;/s&gt;&lt;s&gt;") &amp; "&lt;/s&gt;&lt;/t&gt;", "//s[last()-2]")</f>
        <v>42</v>
      </c>
      <c r="Q3384" cm="1">
        <f t="array" ref="Q3384">_xlfn.FILTERXML("&lt;t&gt;&lt;s&gt;" &amp; SUBSTITUTE(SUBSTITUTE(SUBSTITUTE(A3384, "|", "&lt;/s&gt;&lt;s&gt;"), ",", "&lt;/s&gt;&lt;s&gt;"), ";", "&lt;/s&gt;&lt;s&gt;") &amp; "&lt;/s&gt;&lt;/t&gt;", "//s[last()-1]")</f>
        <v>3500</v>
      </c>
      <c r="R3384" t="s">
        <v>621</v>
      </c>
      <c r="S3384" s="20">
        <f>Table1[[#This Row],[Qty Sold]]/Table1[[#This Row],[Qty Added]]</f>
        <v>0.5</v>
      </c>
      <c r="T3384" s="19">
        <f>Table1[[#This Row],[Unit Price]]*Table1[[#This Row],[Stock]]</f>
        <v>147000</v>
      </c>
    </row>
    <row r="3385" spans="1:20" x14ac:dyDescent="0.3">
      <c r="A3385" t="s">
        <v>336</v>
      </c>
      <c r="J3385" s="18" t="str">
        <f t="shared" si="208"/>
        <v>06-03-2026</v>
      </c>
      <c r="K3385" t="str">
        <f t="shared" si="209"/>
        <v>SKU285</v>
      </c>
      <c r="L3385" t="str">
        <f t="shared" si="210"/>
        <v>Steel Plate Max</v>
      </c>
      <c r="M3385" t="s">
        <v>541</v>
      </c>
      <c r="N3385">
        <f t="shared" si="211"/>
        <v>80</v>
      </c>
      <c r="O3385" cm="1">
        <f t="array" ref="O3385">_xlfn.FILTERXML("&lt;t&gt;&lt;s&gt;" &amp; SUBSTITUTE(SUBSTITUTE(A3385, "|", "&lt;/s&gt;&lt;s&gt;"), ";", "&lt;/s&gt;&lt;s&gt;") &amp; "&lt;/s&gt;&lt;/t&gt;", "//s[last()-2]")</f>
        <v>50</v>
      </c>
      <c r="P3385" cm="1">
        <f t="array" ref="P3385">_xlfn.FILTERXML("&lt;t&gt;&lt;s&gt;" &amp; SUBSTITUTE(SUBSTITUTE(SUBSTITUTE(CLEAN(A3385), "|", "&lt;/s&gt;&lt;s&gt;"), ",", "&lt;/s&gt;&lt;s&gt;"), ";", "&lt;/s&gt;&lt;s&gt;") &amp; "&lt;/s&gt;&lt;/t&gt;", "//s[last()-2]")</f>
        <v>200</v>
      </c>
      <c r="Q3385" cm="1">
        <f t="array" ref="Q3385">_xlfn.FILTERXML("&lt;t&gt;&lt;s&gt;" &amp; SUBSTITUTE(SUBSTITUTE(SUBSTITUTE(A3385, "|", "&lt;/s&gt;&lt;s&gt;"), ",", "&lt;/s&gt;&lt;s&gt;"), ";", "&lt;/s&gt;&lt;s&gt;") &amp; "&lt;/s&gt;&lt;/t&gt;", "//s[last()-1]")</f>
        <v>250</v>
      </c>
      <c r="R3385" t="s">
        <v>582</v>
      </c>
      <c r="S3385" s="20">
        <f>Table1[[#This Row],[Qty Sold]]/Table1[[#This Row],[Qty Added]]</f>
        <v>0.625</v>
      </c>
      <c r="T3385" s="19">
        <f>Table1[[#This Row],[Unit Price]]*Table1[[#This Row],[Stock]]</f>
        <v>50000</v>
      </c>
    </row>
    <row r="3386" spans="1:20" x14ac:dyDescent="0.3">
      <c r="A3386" t="s">
        <v>337</v>
      </c>
      <c r="J3386" s="18" t="str">
        <f t="shared" si="208"/>
        <v>07-03-2026</v>
      </c>
      <c r="K3386" t="str">
        <f t="shared" si="209"/>
        <v>SKU286</v>
      </c>
      <c r="L3386" t="str">
        <f t="shared" si="210"/>
        <v>steel plate max</v>
      </c>
      <c r="M3386" t="s">
        <v>542</v>
      </c>
      <c r="N3386">
        <f t="shared" si="211"/>
        <v>60</v>
      </c>
      <c r="O3386" cm="1">
        <f t="array" ref="O3386">_xlfn.FILTERXML("&lt;t&gt;&lt;s&gt;" &amp; SUBSTITUTE(SUBSTITUTE(A3386, "|", "&lt;/s&gt;&lt;s&gt;"), ";", "&lt;/s&gt;&lt;s&gt;") &amp; "&lt;/s&gt;&lt;/t&gt;", "//s[last()-2]")</f>
        <v>30</v>
      </c>
      <c r="P3386" cm="1">
        <f t="array" ref="P3386">_xlfn.FILTERXML("&lt;t&gt;&lt;s&gt;" &amp; SUBSTITUTE(SUBSTITUTE(SUBSTITUTE(CLEAN(A3386), "|", "&lt;/s&gt;&lt;s&gt;"), ",", "&lt;/s&gt;&lt;s&gt;"), ";", "&lt;/s&gt;&lt;s&gt;") &amp; "&lt;/s&gt;&lt;/t&gt;", "//s[last()-2]")</f>
        <v>210</v>
      </c>
      <c r="Q3386" cm="1">
        <f t="array" ref="Q3386">_xlfn.FILTERXML("&lt;t&gt;&lt;s&gt;" &amp; SUBSTITUTE(SUBSTITUTE(SUBSTITUTE(A3386, "|", "&lt;/s&gt;&lt;s&gt;"), ",", "&lt;/s&gt;&lt;s&gt;"), ";", "&lt;/s&gt;&lt;s&gt;") &amp; "&lt;/s&gt;&lt;/t&gt;", "//s[last()-1]")</f>
        <v>250</v>
      </c>
      <c r="R3386" t="s">
        <v>600</v>
      </c>
      <c r="S3386" s="20">
        <f>Table1[[#This Row],[Qty Sold]]/Table1[[#This Row],[Qty Added]]</f>
        <v>0.5</v>
      </c>
      <c r="T3386" s="19">
        <f>Table1[[#This Row],[Unit Price]]*Table1[[#This Row],[Stock]]</f>
        <v>52500</v>
      </c>
    </row>
    <row r="3387" spans="1:20" x14ac:dyDescent="0.3">
      <c r="A3387" t="s">
        <v>338</v>
      </c>
      <c r="J3387" s="18" t="str">
        <f t="shared" si="208"/>
        <v>08-03-2026</v>
      </c>
      <c r="K3387" t="str">
        <f t="shared" si="209"/>
        <v>SKU287</v>
      </c>
      <c r="L3387" t="str">
        <f t="shared" si="210"/>
        <v>Glass Set Max</v>
      </c>
      <c r="M3387" t="s">
        <v>545</v>
      </c>
      <c r="N3387">
        <f t="shared" si="211"/>
        <v>35</v>
      </c>
      <c r="O3387" cm="1">
        <f t="array" ref="O3387">_xlfn.FILTERXML("&lt;t&gt;&lt;s&gt;" &amp; SUBSTITUTE(SUBSTITUTE(A3387, "|", "&lt;/s&gt;&lt;s&gt;"), ";", "&lt;/s&gt;&lt;s&gt;") &amp; "&lt;/s&gt;&lt;/t&gt;", "//s[last()-2]")</f>
        <v>18</v>
      </c>
      <c r="P3387" cm="1">
        <f t="array" ref="P3387">_xlfn.FILTERXML("&lt;t&gt;&lt;s&gt;" &amp; SUBSTITUTE(SUBSTITUTE(SUBSTITUTE(CLEAN(A3387), "|", "&lt;/s&gt;&lt;s&gt;"), ",", "&lt;/s&gt;&lt;s&gt;"), ";", "&lt;/s&gt;&lt;s&gt;") &amp; "&lt;/s&gt;&lt;/t&gt;", "//s[last()-2]")</f>
        <v>90</v>
      </c>
      <c r="Q3387" cm="1">
        <f t="array" ref="Q3387">_xlfn.FILTERXML("&lt;t&gt;&lt;s&gt;" &amp; SUBSTITUTE(SUBSTITUTE(SUBSTITUTE(A3387, "|", "&lt;/s&gt;&lt;s&gt;"), ",", "&lt;/s&gt;&lt;s&gt;"), ";", "&lt;/s&gt;&lt;s&gt;") &amp; "&lt;/s&gt;&lt;/t&gt;", "//s[last()-1]")</f>
        <v>650</v>
      </c>
      <c r="R3387" t="s">
        <v>585</v>
      </c>
      <c r="S3387" s="20">
        <f>Table1[[#This Row],[Qty Sold]]/Table1[[#This Row],[Qty Added]]</f>
        <v>0.51428571428571423</v>
      </c>
      <c r="T3387" s="19">
        <f>Table1[[#This Row],[Unit Price]]*Table1[[#This Row],[Stock]]</f>
        <v>58500</v>
      </c>
    </row>
    <row r="3388" spans="1:20" x14ac:dyDescent="0.3">
      <c r="A3388" t="s">
        <v>339</v>
      </c>
      <c r="J3388" s="18" t="str">
        <f t="shared" si="208"/>
        <v>09-03-2026</v>
      </c>
      <c r="K3388" t="str">
        <f t="shared" si="209"/>
        <v>SKU288</v>
      </c>
      <c r="L3388" t="str">
        <f t="shared" si="210"/>
        <v>Plastic Bucket Max</v>
      </c>
      <c r="M3388" t="s">
        <v>544</v>
      </c>
      <c r="N3388">
        <f t="shared" si="211"/>
        <v>70</v>
      </c>
      <c r="O3388" cm="1">
        <f t="array" ref="O3388">_xlfn.FILTERXML("&lt;t&gt;&lt;s&gt;" &amp; SUBSTITUTE(SUBSTITUTE(A3388, "|", "&lt;/s&gt;&lt;s&gt;"), ";", "&lt;/s&gt;&lt;s&gt;") &amp; "&lt;/s&gt;&lt;/t&gt;", "//s[last()-2]")</f>
        <v>40</v>
      </c>
      <c r="P3388" cm="1">
        <f t="array" ref="P3388">_xlfn.FILTERXML("&lt;t&gt;&lt;s&gt;" &amp; SUBSTITUTE(SUBSTITUTE(SUBSTITUTE(CLEAN(A3388), "|", "&lt;/s&gt;&lt;s&gt;"), ",", "&lt;/s&gt;&lt;s&gt;"), ";", "&lt;/s&gt;&lt;s&gt;") &amp; "&lt;/s&gt;&lt;/t&gt;", "//s[last()-2]")</f>
        <v>180</v>
      </c>
      <c r="Q3388" cm="1">
        <f t="array" ref="Q3388">_xlfn.FILTERXML("&lt;t&gt;&lt;s&gt;" &amp; SUBSTITUTE(SUBSTITUTE(SUBSTITUTE(A3388, "|", "&lt;/s&gt;&lt;s&gt;"), ",", "&lt;/s&gt;&lt;s&gt;"), ";", "&lt;/s&gt;&lt;s&gt;") &amp; "&lt;/s&gt;&lt;/t&gt;", "//s[last()-1]")</f>
        <v>320</v>
      </c>
      <c r="R3388" t="s">
        <v>584</v>
      </c>
      <c r="S3388" s="20">
        <f>Table1[[#This Row],[Qty Sold]]/Table1[[#This Row],[Qty Added]]</f>
        <v>0.5714285714285714</v>
      </c>
      <c r="T3388" s="19">
        <f>Table1[[#This Row],[Unit Price]]*Table1[[#This Row],[Stock]]</f>
        <v>57600</v>
      </c>
    </row>
    <row r="3389" spans="1:20" x14ac:dyDescent="0.3">
      <c r="A3389" t="s">
        <v>340</v>
      </c>
      <c r="J3389" s="18" t="str">
        <f t="shared" si="208"/>
        <v>10-03-2026</v>
      </c>
      <c r="K3389" t="str">
        <f t="shared" si="209"/>
        <v>SKU289</v>
      </c>
      <c r="L3389" t="str">
        <f t="shared" si="210"/>
        <v>plastic bucket max</v>
      </c>
      <c r="M3389" t="s">
        <v>573</v>
      </c>
      <c r="N3389">
        <f t="shared" si="211"/>
        <v>50</v>
      </c>
      <c r="O3389" cm="1">
        <f t="array" ref="O3389">_xlfn.FILTERXML("&lt;t&gt;&lt;s&gt;" &amp; SUBSTITUTE(SUBSTITUTE(A3389, "|", "&lt;/s&gt;&lt;s&gt;"), ";", "&lt;/s&gt;&lt;s&gt;") &amp; "&lt;/s&gt;&lt;/t&gt;", "//s[last()-2]")</f>
        <v>25</v>
      </c>
      <c r="P3389" cm="1">
        <f t="array" ref="P3389">_xlfn.FILTERXML("&lt;t&gt;&lt;s&gt;" &amp; SUBSTITUTE(SUBSTITUTE(SUBSTITUTE(CLEAN(A3389), "|", "&lt;/s&gt;&lt;s&gt;"), ",", "&lt;/s&gt;&lt;s&gt;"), ";", "&lt;/s&gt;&lt;s&gt;") &amp; "&lt;/s&gt;&lt;/t&gt;", "//s[last()-2]")</f>
        <v>190</v>
      </c>
      <c r="Q3389" cm="1">
        <f t="array" ref="Q3389">_xlfn.FILTERXML("&lt;t&gt;&lt;s&gt;" &amp; SUBSTITUTE(SUBSTITUTE(SUBSTITUTE(A3389, "|", "&lt;/s&gt;&lt;s&gt;"), ",", "&lt;/s&gt;&lt;s&gt;"), ";", "&lt;/s&gt;&lt;s&gt;") &amp; "&lt;/s&gt;&lt;/t&gt;", "//s[last()-1]")</f>
        <v>320</v>
      </c>
      <c r="R3389" t="s">
        <v>614</v>
      </c>
      <c r="S3389" s="20">
        <f>Table1[[#This Row],[Qty Sold]]/Table1[[#This Row],[Qty Added]]</f>
        <v>0.5</v>
      </c>
      <c r="T3389" s="19">
        <f>Table1[[#This Row],[Unit Price]]*Table1[[#This Row],[Stock]]</f>
        <v>60800</v>
      </c>
    </row>
    <row r="3390" spans="1:20" x14ac:dyDescent="0.3">
      <c r="A3390" t="s">
        <v>341</v>
      </c>
      <c r="J3390" s="18" t="str">
        <f t="shared" si="208"/>
        <v>11-03-2026</v>
      </c>
      <c r="K3390" t="str">
        <f t="shared" si="209"/>
        <v>SKU290</v>
      </c>
      <c r="L3390" t="str">
        <f t="shared" si="210"/>
        <v>Knife Max</v>
      </c>
      <c r="M3390" t="s">
        <v>550</v>
      </c>
      <c r="N3390">
        <f t="shared" si="211"/>
        <v>40</v>
      </c>
      <c r="O3390" cm="1">
        <f t="array" ref="O3390">_xlfn.FILTERXML("&lt;t&gt;&lt;s&gt;" &amp; SUBSTITUTE(SUBSTITUTE(A3390, "|", "&lt;/s&gt;&lt;s&gt;"), ";", "&lt;/s&gt;&lt;s&gt;") &amp; "&lt;/s&gt;&lt;/t&gt;", "//s[last()-2]")</f>
        <v>20</v>
      </c>
      <c r="P3390" cm="1">
        <f t="array" ref="P3390">_xlfn.FILTERXML("&lt;t&gt;&lt;s&gt;" &amp; SUBSTITUTE(SUBSTITUTE(SUBSTITUTE(CLEAN(A3390), "|", "&lt;/s&gt;&lt;s&gt;"), ",", "&lt;/s&gt;&lt;s&gt;"), ";", "&lt;/s&gt;&lt;s&gt;") &amp; "&lt;/s&gt;&lt;/t&gt;", "//s[last()-2]")</f>
        <v>110</v>
      </c>
      <c r="Q3390" cm="1">
        <f t="array" ref="Q3390">_xlfn.FILTERXML("&lt;t&gt;&lt;s&gt;" &amp; SUBSTITUTE(SUBSTITUTE(SUBSTITUTE(A3390, "|", "&lt;/s&gt;&lt;s&gt;"), ",", "&lt;/s&gt;&lt;s&gt;"), ";", "&lt;/s&gt;&lt;s&gt;") &amp; "&lt;/s&gt;&lt;/t&gt;", "//s[last()-1]")</f>
        <v>1200</v>
      </c>
      <c r="R3390" t="s">
        <v>590</v>
      </c>
      <c r="S3390" s="20">
        <f>Table1[[#This Row],[Qty Sold]]/Table1[[#This Row],[Qty Added]]</f>
        <v>0.5</v>
      </c>
      <c r="T3390" s="19">
        <f>Table1[[#This Row],[Unit Price]]*Table1[[#This Row],[Stock]]</f>
        <v>132000</v>
      </c>
    </row>
    <row r="3391" spans="1:20" x14ac:dyDescent="0.3">
      <c r="A3391" t="s">
        <v>342</v>
      </c>
      <c r="J3391" s="18" t="str">
        <f t="shared" si="208"/>
        <v>12-03-2026</v>
      </c>
      <c r="K3391" t="str">
        <f t="shared" si="209"/>
        <v>SKU291</v>
      </c>
      <c r="L3391" t="str">
        <f t="shared" si="210"/>
        <v>knife max</v>
      </c>
      <c r="M3391" t="s">
        <v>569</v>
      </c>
      <c r="N3391">
        <f t="shared" si="211"/>
        <v>30</v>
      </c>
      <c r="O3391" cm="1">
        <f t="array" ref="O3391">_xlfn.FILTERXML("&lt;t&gt;&lt;s&gt;" &amp; SUBSTITUTE(SUBSTITUTE(A3391, "|", "&lt;/s&gt;&lt;s&gt;"), ";", "&lt;/s&gt;&lt;s&gt;") &amp; "&lt;/s&gt;&lt;/t&gt;", "//s[last()-2]")</f>
        <v>15</v>
      </c>
      <c r="P3391" cm="1">
        <f t="array" ref="P3391">_xlfn.FILTERXML("&lt;t&gt;&lt;s&gt;" &amp; SUBSTITUTE(SUBSTITUTE(SUBSTITUTE(CLEAN(A3391), "|", "&lt;/s&gt;&lt;s&gt;"), ",", "&lt;/s&gt;&lt;s&gt;"), ";", "&lt;/s&gt;&lt;s&gt;") &amp; "&lt;/s&gt;&lt;/t&gt;", "//s[last()-2]")</f>
        <v>115</v>
      </c>
      <c r="Q3391" cm="1">
        <f t="array" ref="Q3391">_xlfn.FILTERXML("&lt;t&gt;&lt;s&gt;" &amp; SUBSTITUTE(SUBSTITUTE(SUBSTITUTE(A3391, "|", "&lt;/s&gt;&lt;s&gt;"), ",", "&lt;/s&gt;&lt;s&gt;"), ";", "&lt;/s&gt;&lt;s&gt;") &amp; "&lt;/s&gt;&lt;/t&gt;", "//s[last()-1]")</f>
        <v>1200</v>
      </c>
      <c r="R3391" t="s">
        <v>610</v>
      </c>
      <c r="S3391" s="20">
        <f>Table1[[#This Row],[Qty Sold]]/Table1[[#This Row],[Qty Added]]</f>
        <v>0.5</v>
      </c>
      <c r="T3391" s="19">
        <f>Table1[[#This Row],[Unit Price]]*Table1[[#This Row],[Stock]]</f>
        <v>138000</v>
      </c>
    </row>
    <row r="3392" spans="1:20" x14ac:dyDescent="0.3">
      <c r="A3392" t="s">
        <v>343</v>
      </c>
      <c r="J3392" s="18" t="str">
        <f t="shared" si="208"/>
        <v>13-03-2026</v>
      </c>
      <c r="K3392" t="str">
        <f t="shared" si="209"/>
        <v>SKU292</v>
      </c>
      <c r="L3392" t="str">
        <f t="shared" si="210"/>
        <v>Serving Tray Max</v>
      </c>
      <c r="M3392" t="s">
        <v>554</v>
      </c>
      <c r="N3392">
        <f t="shared" si="211"/>
        <v>45</v>
      </c>
      <c r="O3392" cm="1">
        <f t="array" ref="O3392">_xlfn.FILTERXML("&lt;t&gt;&lt;s&gt;" &amp; SUBSTITUTE(SUBSTITUTE(A3392, "|", "&lt;/s&gt;&lt;s&gt;"), ";", "&lt;/s&gt;&lt;s&gt;") &amp; "&lt;/s&gt;&lt;/t&gt;", "//s[last()-2]")</f>
        <v>25</v>
      </c>
      <c r="P3392" cm="1">
        <f t="array" ref="P3392">_xlfn.FILTERXML("&lt;t&gt;&lt;s&gt;" &amp; SUBSTITUTE(SUBSTITUTE(SUBSTITUTE(CLEAN(A3392), "|", "&lt;/s&gt;&lt;s&gt;"), ",", "&lt;/s&gt;&lt;s&gt;"), ";", "&lt;/s&gt;&lt;s&gt;") &amp; "&lt;/s&gt;&lt;/t&gt;", "//s[last()-2]")</f>
        <v>120</v>
      </c>
      <c r="Q3392" cm="1">
        <f t="array" ref="Q3392">_xlfn.FILTERXML("&lt;t&gt;&lt;s&gt;" &amp; SUBSTITUTE(SUBSTITUTE(SUBSTITUTE(A3392, "|", "&lt;/s&gt;&lt;s&gt;"), ",", "&lt;/s&gt;&lt;s&gt;"), ";", "&lt;/s&gt;&lt;s&gt;") &amp; "&lt;/s&gt;&lt;/t&gt;", "//s[last()-1]")</f>
        <v>700</v>
      </c>
      <c r="R3392" t="s">
        <v>594</v>
      </c>
      <c r="S3392" s="20">
        <f>Table1[[#This Row],[Qty Sold]]/Table1[[#This Row],[Qty Added]]</f>
        <v>0.55555555555555558</v>
      </c>
      <c r="T3392" s="19">
        <f>Table1[[#This Row],[Unit Price]]*Table1[[#This Row],[Stock]]</f>
        <v>84000</v>
      </c>
    </row>
    <row r="3393" spans="1:20" x14ac:dyDescent="0.3">
      <c r="A3393" t="s">
        <v>344</v>
      </c>
      <c r="J3393" s="18" t="str">
        <f t="shared" si="208"/>
        <v>14-03-2026</v>
      </c>
      <c r="K3393" t="str">
        <f t="shared" si="209"/>
        <v>SKU293</v>
      </c>
      <c r="L3393" t="str">
        <f t="shared" si="210"/>
        <v>serving tray max</v>
      </c>
      <c r="M3393" t="s">
        <v>581</v>
      </c>
      <c r="N3393">
        <f t="shared" si="211"/>
        <v>35</v>
      </c>
      <c r="O3393" cm="1">
        <f t="array" ref="O3393">_xlfn.FILTERXML("&lt;t&gt;&lt;s&gt;" &amp; SUBSTITUTE(SUBSTITUTE(A3393, "|", "&lt;/s&gt;&lt;s&gt;"), ";", "&lt;/s&gt;&lt;s&gt;") &amp; "&lt;/s&gt;&lt;/t&gt;", "//s[last()-2]")</f>
        <v>18</v>
      </c>
      <c r="P3393" cm="1">
        <f t="array" ref="P3393">_xlfn.FILTERXML("&lt;t&gt;&lt;s&gt;" &amp; SUBSTITUTE(SUBSTITUTE(SUBSTITUTE(CLEAN(A3393), "|", "&lt;/s&gt;&lt;s&gt;"), ",", "&lt;/s&gt;&lt;s&gt;"), ";", "&lt;/s&gt;&lt;s&gt;") &amp; "&lt;/s&gt;&lt;/t&gt;", "//s[last()-2]")</f>
        <v>130</v>
      </c>
      <c r="Q3393" cm="1">
        <f t="array" ref="Q3393">_xlfn.FILTERXML("&lt;t&gt;&lt;s&gt;" &amp; SUBSTITUTE(SUBSTITUTE(SUBSTITUTE(A3393, "|", "&lt;/s&gt;&lt;s&gt;"), ",", "&lt;/s&gt;&lt;s&gt;"), ";", "&lt;/s&gt;&lt;s&gt;") &amp; "&lt;/s&gt;&lt;/t&gt;", "//s[last()-1]")</f>
        <v>700</v>
      </c>
      <c r="R3393" t="s">
        <v>622</v>
      </c>
      <c r="S3393" s="20">
        <f>Table1[[#This Row],[Qty Sold]]/Table1[[#This Row],[Qty Added]]</f>
        <v>0.51428571428571423</v>
      </c>
      <c r="T3393" s="19">
        <f>Table1[[#This Row],[Unit Price]]*Table1[[#This Row],[Stock]]</f>
        <v>91000</v>
      </c>
    </row>
    <row r="3394" spans="1:20" x14ac:dyDescent="0.3">
      <c r="A3394" t="s">
        <v>345</v>
      </c>
      <c r="J3394" s="18" t="str">
        <f t="shared" si="208"/>
        <v>15-03-2026</v>
      </c>
      <c r="K3394" t="str">
        <f t="shared" si="209"/>
        <v>SKU294</v>
      </c>
      <c r="L3394" t="str">
        <f t="shared" si="210"/>
        <v>Dinner Set Max</v>
      </c>
      <c r="M3394" t="s">
        <v>556</v>
      </c>
      <c r="N3394">
        <f t="shared" si="211"/>
        <v>25</v>
      </c>
      <c r="O3394" cm="1">
        <f t="array" ref="O3394">_xlfn.FILTERXML("&lt;t&gt;&lt;s&gt;" &amp; SUBSTITUTE(SUBSTITUTE(A3394, "|", "&lt;/s&gt;&lt;s&gt;"), ";", "&lt;/s&gt;&lt;s&gt;") &amp; "&lt;/s&gt;&lt;/t&gt;", "//s[last()-2]")</f>
        <v>12</v>
      </c>
      <c r="P3394" cm="1">
        <f t="array" ref="P3394">_xlfn.FILTERXML("&lt;t&gt;&lt;s&gt;" &amp; SUBSTITUTE(SUBSTITUTE(SUBSTITUTE(CLEAN(A3394), "|", "&lt;/s&gt;&lt;s&gt;"), ",", "&lt;/s&gt;&lt;s&gt;"), ";", "&lt;/s&gt;&lt;s&gt;") &amp; "&lt;/s&gt;&lt;/t&gt;", "//s[last()-2]")</f>
        <v>80</v>
      </c>
      <c r="Q3394" cm="1">
        <f t="array" ref="Q3394">_xlfn.FILTERXML("&lt;t&gt;&lt;s&gt;" &amp; SUBSTITUTE(SUBSTITUTE(SUBSTITUTE(A3394, "|", "&lt;/s&gt;&lt;s&gt;"), ",", "&lt;/s&gt;&lt;s&gt;"), ";", "&lt;/s&gt;&lt;s&gt;") &amp; "&lt;/s&gt;&lt;/t&gt;", "//s[last()-1]")</f>
        <v>4500</v>
      </c>
      <c r="R3394" t="s">
        <v>596</v>
      </c>
      <c r="S3394" s="20">
        <f>Table1[[#This Row],[Qty Sold]]/Table1[[#This Row],[Qty Added]]</f>
        <v>0.48</v>
      </c>
      <c r="T3394" s="19">
        <f>Table1[[#This Row],[Unit Price]]*Table1[[#This Row],[Stock]]</f>
        <v>360000</v>
      </c>
    </row>
    <row r="3395" spans="1:20" x14ac:dyDescent="0.3">
      <c r="A3395" t="s">
        <v>346</v>
      </c>
      <c r="J3395" s="18" t="str">
        <f t="shared" ref="J3395:J3458" si="212">LEFT(A3395, FIND(",", A3395) - 1)</f>
        <v>16-03-2026</v>
      </c>
      <c r="K3395" t="str">
        <f t="shared" ref="K3395:K3458" si="213">TRIM(MID(A3395, FIND(",", A3395) + 1, FIND("|", A3395) - FIND(",", A3395) - 1))</f>
        <v>SKU295</v>
      </c>
      <c r="L3395" t="str">
        <f t="shared" ref="L3395:L3458" si="214">TRIM(_xlfn.TEXTBEFORE(_xlfn.TEXTAFTER(A3395, "|"), ";"))</f>
        <v>dinner set max</v>
      </c>
      <c r="M3395" t="s">
        <v>572</v>
      </c>
      <c r="N3395">
        <f t="shared" ref="N3395:N3458" si="215">VALUE(MID(A3395, FIND(",", A3395, FIND(";", A3395)) + 1, FIND("|", A3395, FIND(",", A3395, FIND(";", A3395))) - FIND(",", A3395, FIND(";", A3395)) - 1))</f>
        <v>20</v>
      </c>
      <c r="O3395" cm="1">
        <f t="array" ref="O3395">_xlfn.FILTERXML("&lt;t&gt;&lt;s&gt;" &amp; SUBSTITUTE(SUBSTITUTE(A3395, "|", "&lt;/s&gt;&lt;s&gt;"), ";", "&lt;/s&gt;&lt;s&gt;") &amp; "&lt;/s&gt;&lt;/t&gt;", "//s[last()-2]")</f>
        <v>10</v>
      </c>
      <c r="P3395" cm="1">
        <f t="array" ref="P3395">_xlfn.FILTERXML("&lt;t&gt;&lt;s&gt;" &amp; SUBSTITUTE(SUBSTITUTE(SUBSTITUTE(CLEAN(A3395), "|", "&lt;/s&gt;&lt;s&gt;"), ",", "&lt;/s&gt;&lt;s&gt;"), ";", "&lt;/s&gt;&lt;s&gt;") &amp; "&lt;/s&gt;&lt;/t&gt;", "//s[last()-2]")</f>
        <v>85</v>
      </c>
      <c r="Q3395" cm="1">
        <f t="array" ref="Q3395">_xlfn.FILTERXML("&lt;t&gt;&lt;s&gt;" &amp; SUBSTITUTE(SUBSTITUTE(SUBSTITUTE(A3395, "|", "&lt;/s&gt;&lt;s&gt;"), ",", "&lt;/s&gt;&lt;s&gt;"), ";", "&lt;/s&gt;&lt;s&gt;") &amp; "&lt;/s&gt;&lt;/t&gt;", "//s[last()-1]")</f>
        <v>4500</v>
      </c>
      <c r="R3395" t="s">
        <v>613</v>
      </c>
      <c r="S3395" s="20">
        <f>Table1[[#This Row],[Qty Sold]]/Table1[[#This Row],[Qty Added]]</f>
        <v>0.5</v>
      </c>
      <c r="T3395" s="19">
        <f>Table1[[#This Row],[Unit Price]]*Table1[[#This Row],[Stock]]</f>
        <v>382500</v>
      </c>
    </row>
    <row r="3396" spans="1:20" x14ac:dyDescent="0.3">
      <c r="A3396" t="s">
        <v>347</v>
      </c>
      <c r="J3396" s="18" t="str">
        <f t="shared" si="212"/>
        <v>17-03-2026</v>
      </c>
      <c r="K3396" t="str">
        <f t="shared" si="213"/>
        <v>SKU296</v>
      </c>
      <c r="L3396" t="str">
        <f t="shared" si="214"/>
        <v>Storage Container Max</v>
      </c>
      <c r="M3396" t="s">
        <v>553</v>
      </c>
      <c r="N3396">
        <f t="shared" si="215"/>
        <v>90</v>
      </c>
      <c r="O3396" cm="1">
        <f t="array" ref="O3396">_xlfn.FILTERXML("&lt;t&gt;&lt;s&gt;" &amp; SUBSTITUTE(SUBSTITUTE(A3396, "|", "&lt;/s&gt;&lt;s&gt;"), ";", "&lt;/s&gt;&lt;s&gt;") &amp; "&lt;/s&gt;&lt;/t&gt;", "//s[last()-2]")</f>
        <v>55</v>
      </c>
      <c r="P3396" cm="1">
        <f t="array" ref="P3396">_xlfn.FILTERXML("&lt;t&gt;&lt;s&gt;" &amp; SUBSTITUTE(SUBSTITUTE(SUBSTITUTE(CLEAN(A3396), "|", "&lt;/s&gt;&lt;s&gt;"), ",", "&lt;/s&gt;&lt;s&gt;"), ";", "&lt;/s&gt;&lt;s&gt;") &amp; "&lt;/s&gt;&lt;/t&gt;", "//s[last()-2]")</f>
        <v>200</v>
      </c>
      <c r="Q3396" cm="1">
        <f t="array" ref="Q3396">_xlfn.FILTERXML("&lt;t&gt;&lt;s&gt;" &amp; SUBSTITUTE(SUBSTITUTE(SUBSTITUTE(A3396, "|", "&lt;/s&gt;&lt;s&gt;"), ",", "&lt;/s&gt;&lt;s&gt;"), ";", "&lt;/s&gt;&lt;s&gt;") &amp; "&lt;/s&gt;&lt;/t&gt;", "//s[last()-1]")</f>
        <v>500</v>
      </c>
      <c r="R3396" t="s">
        <v>593</v>
      </c>
      <c r="S3396" s="20">
        <f>Table1[[#This Row],[Qty Sold]]/Table1[[#This Row],[Qty Added]]</f>
        <v>0.61111111111111116</v>
      </c>
      <c r="T3396" s="19">
        <f>Table1[[#This Row],[Unit Price]]*Table1[[#This Row],[Stock]]</f>
        <v>100000</v>
      </c>
    </row>
    <row r="3397" spans="1:20" x14ac:dyDescent="0.3">
      <c r="A3397" t="s">
        <v>348</v>
      </c>
      <c r="J3397" s="18" t="str">
        <f t="shared" si="212"/>
        <v>18-03-2026</v>
      </c>
      <c r="K3397" t="str">
        <f t="shared" si="213"/>
        <v>SKU297</v>
      </c>
      <c r="L3397" t="str">
        <f t="shared" si="214"/>
        <v>storage container max</v>
      </c>
      <c r="M3397" t="s">
        <v>570</v>
      </c>
      <c r="N3397">
        <f t="shared" si="215"/>
        <v>70</v>
      </c>
      <c r="O3397" cm="1">
        <f t="array" ref="O3397">_xlfn.FILTERXML("&lt;t&gt;&lt;s&gt;" &amp; SUBSTITUTE(SUBSTITUTE(A3397, "|", "&lt;/s&gt;&lt;s&gt;"), ";", "&lt;/s&gt;&lt;s&gt;") &amp; "&lt;/s&gt;&lt;/t&gt;", "//s[last()-2]")</f>
        <v>35</v>
      </c>
      <c r="P3397" cm="1">
        <f t="array" ref="P3397">_xlfn.FILTERXML("&lt;t&gt;&lt;s&gt;" &amp; SUBSTITUTE(SUBSTITUTE(SUBSTITUTE(CLEAN(A3397), "|", "&lt;/s&gt;&lt;s&gt;"), ",", "&lt;/s&gt;&lt;s&gt;"), ";", "&lt;/s&gt;&lt;s&gt;") &amp; "&lt;/s&gt;&lt;/t&gt;", "//s[last()-2]")</f>
        <v>210</v>
      </c>
      <c r="Q3397" cm="1">
        <f t="array" ref="Q3397">_xlfn.FILTERXML("&lt;t&gt;&lt;s&gt;" &amp; SUBSTITUTE(SUBSTITUTE(SUBSTITUTE(A3397, "|", "&lt;/s&gt;&lt;s&gt;"), ",", "&lt;/s&gt;&lt;s&gt;"), ";", "&lt;/s&gt;&lt;s&gt;") &amp; "&lt;/s&gt;&lt;/t&gt;", "//s[last()-1]")</f>
        <v>500</v>
      </c>
      <c r="R3397" t="s">
        <v>611</v>
      </c>
      <c r="S3397" s="20">
        <f>Table1[[#This Row],[Qty Sold]]/Table1[[#This Row],[Qty Added]]</f>
        <v>0.5</v>
      </c>
      <c r="T3397" s="19">
        <f>Table1[[#This Row],[Unit Price]]*Table1[[#This Row],[Stock]]</f>
        <v>105000</v>
      </c>
    </row>
    <row r="3398" spans="1:20" x14ac:dyDescent="0.3">
      <c r="A3398" t="s">
        <v>349</v>
      </c>
      <c r="J3398" s="18" t="str">
        <f t="shared" si="212"/>
        <v>19-03-2026</v>
      </c>
      <c r="K3398" t="str">
        <f t="shared" si="213"/>
        <v>SKU298</v>
      </c>
      <c r="L3398" t="str">
        <f t="shared" si="214"/>
        <v>Steel Jug Max</v>
      </c>
      <c r="M3398" t="s">
        <v>541</v>
      </c>
      <c r="N3398">
        <f t="shared" si="215"/>
        <v>35</v>
      </c>
      <c r="O3398" cm="1">
        <f t="array" ref="O3398">_xlfn.FILTERXML("&lt;t&gt;&lt;s&gt;" &amp; SUBSTITUTE(SUBSTITUTE(A3398, "|", "&lt;/s&gt;&lt;s&gt;"), ";", "&lt;/s&gt;&lt;s&gt;") &amp; "&lt;/s&gt;&lt;/t&gt;", "//s[last()-2]")</f>
        <v>18</v>
      </c>
      <c r="P3398" cm="1">
        <f t="array" ref="P3398">_xlfn.FILTERXML("&lt;t&gt;&lt;s&gt;" &amp; SUBSTITUTE(SUBSTITUTE(SUBSTITUTE(CLEAN(A3398), "|", "&lt;/s&gt;&lt;s&gt;"), ",", "&lt;/s&gt;&lt;s&gt;"), ";", "&lt;/s&gt;&lt;s&gt;") &amp; "&lt;/s&gt;&lt;/t&gt;", "//s[last()-2]")</f>
        <v>100</v>
      </c>
      <c r="Q3398" cm="1">
        <f t="array" ref="Q3398">_xlfn.FILTERXML("&lt;t&gt;&lt;s&gt;" &amp; SUBSTITUTE(SUBSTITUTE(SUBSTITUTE(A3398, "|", "&lt;/s&gt;&lt;s&gt;"), ",", "&lt;/s&gt;&lt;s&gt;"), ";", "&lt;/s&gt;&lt;s&gt;") &amp; "&lt;/s&gt;&lt;/t&gt;", "//s[last()-1]")</f>
        <v>1200</v>
      </c>
      <c r="R3398" t="s">
        <v>582</v>
      </c>
      <c r="S3398" s="20">
        <f>Table1[[#This Row],[Qty Sold]]/Table1[[#This Row],[Qty Added]]</f>
        <v>0.51428571428571423</v>
      </c>
      <c r="T3398" s="19">
        <f>Table1[[#This Row],[Unit Price]]*Table1[[#This Row],[Stock]]</f>
        <v>120000</v>
      </c>
    </row>
    <row r="3399" spans="1:20" x14ac:dyDescent="0.3">
      <c r="A3399" t="s">
        <v>350</v>
      </c>
      <c r="J3399" s="18" t="str">
        <f t="shared" si="212"/>
        <v>20-03-2026</v>
      </c>
      <c r="K3399" t="str">
        <f t="shared" si="213"/>
        <v>SKU299</v>
      </c>
      <c r="L3399" t="str">
        <f t="shared" si="214"/>
        <v>steel jug max</v>
      </c>
      <c r="M3399" t="s">
        <v>542</v>
      </c>
      <c r="N3399">
        <f t="shared" si="215"/>
        <v>25</v>
      </c>
      <c r="O3399" cm="1">
        <f t="array" ref="O3399">_xlfn.FILTERXML("&lt;t&gt;&lt;s&gt;" &amp; SUBSTITUTE(SUBSTITUTE(A3399, "|", "&lt;/s&gt;&lt;s&gt;"), ";", "&lt;/s&gt;&lt;s&gt;") &amp; "&lt;/s&gt;&lt;/t&gt;", "//s[last()-2]")</f>
        <v>12</v>
      </c>
      <c r="P3399" cm="1">
        <f t="array" ref="P3399">_xlfn.FILTERXML("&lt;t&gt;&lt;s&gt;" &amp; SUBSTITUTE(SUBSTITUTE(SUBSTITUTE(CLEAN(A3399), "|", "&lt;/s&gt;&lt;s&gt;"), ",", "&lt;/s&gt;&lt;s&gt;"), ";", "&lt;/s&gt;&lt;s&gt;") &amp; "&lt;/s&gt;&lt;/t&gt;", "//s[last()-2]")</f>
        <v>105</v>
      </c>
      <c r="Q3399" cm="1">
        <f t="array" ref="Q3399">_xlfn.FILTERXML("&lt;t&gt;&lt;s&gt;" &amp; SUBSTITUTE(SUBSTITUTE(SUBSTITUTE(A3399, "|", "&lt;/s&gt;&lt;s&gt;"), ",", "&lt;/s&gt;&lt;s&gt;"), ";", "&lt;/s&gt;&lt;s&gt;") &amp; "&lt;/s&gt;&lt;/t&gt;", "//s[last()-1]")</f>
        <v>1200</v>
      </c>
      <c r="R3399" t="s">
        <v>600</v>
      </c>
      <c r="S3399" s="20">
        <f>Table1[[#This Row],[Qty Sold]]/Table1[[#This Row],[Qty Added]]</f>
        <v>0.48</v>
      </c>
      <c r="T3399" s="19">
        <f>Table1[[#This Row],[Unit Price]]*Table1[[#This Row],[Stock]]</f>
        <v>126000</v>
      </c>
    </row>
    <row r="3400" spans="1:20" x14ac:dyDescent="0.3">
      <c r="A3400" t="s">
        <v>351</v>
      </c>
      <c r="J3400" s="18" t="str">
        <f t="shared" si="212"/>
        <v>21-03-2026</v>
      </c>
      <c r="K3400" t="str">
        <f t="shared" si="213"/>
        <v>SKU300</v>
      </c>
      <c r="L3400" t="str">
        <f t="shared" si="214"/>
        <v>Tea Kettle Max</v>
      </c>
      <c r="M3400" t="s">
        <v>552</v>
      </c>
      <c r="N3400">
        <f t="shared" si="215"/>
        <v>30</v>
      </c>
      <c r="O3400" cm="1">
        <f t="array" ref="O3400">_xlfn.FILTERXML("&lt;t&gt;&lt;s&gt;" &amp; SUBSTITUTE(SUBSTITUTE(A3400, "|", "&lt;/s&gt;&lt;s&gt;"), ";", "&lt;/s&gt;&lt;s&gt;") &amp; "&lt;/s&gt;&lt;/t&gt;", "//s[last()-2]")</f>
        <v>15</v>
      </c>
      <c r="P3400" cm="1">
        <f t="array" ref="P3400">_xlfn.FILTERXML("&lt;t&gt;&lt;s&gt;" &amp; SUBSTITUTE(SUBSTITUTE(SUBSTITUTE(CLEAN(A3400), "|", "&lt;/s&gt;&lt;s&gt;"), ",", "&lt;/s&gt;&lt;s&gt;"), ";", "&lt;/s&gt;&lt;s&gt;") &amp; "&lt;/s&gt;&lt;/t&gt;", "//s[last()-2]")</f>
        <v>95</v>
      </c>
      <c r="Q3400" cm="1">
        <f t="array" ref="Q3400">_xlfn.FILTERXML("&lt;t&gt;&lt;s&gt;" &amp; SUBSTITUTE(SUBSTITUTE(SUBSTITUTE(A3400, "|", "&lt;/s&gt;&lt;s&gt;"), ",", "&lt;/s&gt;&lt;s&gt;"), ";", "&lt;/s&gt;&lt;s&gt;") &amp; "&lt;/s&gt;&lt;/t&gt;", "//s[last()-1]")</f>
        <v>1400</v>
      </c>
      <c r="R3400" t="s">
        <v>592</v>
      </c>
      <c r="S3400" s="20">
        <f>Table1[[#This Row],[Qty Sold]]/Table1[[#This Row],[Qty Added]]</f>
        <v>0.5</v>
      </c>
      <c r="T3400" s="19">
        <f>Table1[[#This Row],[Unit Price]]*Table1[[#This Row],[Stock]]</f>
        <v>133000</v>
      </c>
    </row>
    <row r="3401" spans="1:20" x14ac:dyDescent="0.3">
      <c r="A3401" t="s">
        <v>352</v>
      </c>
      <c r="J3401" s="18" t="str">
        <f t="shared" si="212"/>
        <v>22-03-2026</v>
      </c>
      <c r="K3401" t="str">
        <f t="shared" si="213"/>
        <v>SKU301</v>
      </c>
      <c r="L3401" t="str">
        <f t="shared" si="214"/>
        <v>tea kettle max</v>
      </c>
      <c r="M3401" t="s">
        <v>571</v>
      </c>
      <c r="N3401">
        <f t="shared" si="215"/>
        <v>20</v>
      </c>
      <c r="O3401" cm="1">
        <f t="array" ref="O3401">_xlfn.FILTERXML("&lt;t&gt;&lt;s&gt;" &amp; SUBSTITUTE(SUBSTITUTE(A3401, "|", "&lt;/s&gt;&lt;s&gt;"), ";", "&lt;/s&gt;&lt;s&gt;") &amp; "&lt;/s&gt;&lt;/t&gt;", "//s[last()-2]")</f>
        <v>10</v>
      </c>
      <c r="P3401" cm="1">
        <f t="array" ref="P3401">_xlfn.FILTERXML("&lt;t&gt;&lt;s&gt;" &amp; SUBSTITUTE(SUBSTITUTE(SUBSTITUTE(CLEAN(A3401), "|", "&lt;/s&gt;&lt;s&gt;"), ",", "&lt;/s&gt;&lt;s&gt;"), ";", "&lt;/s&gt;&lt;s&gt;") &amp; "&lt;/s&gt;&lt;/t&gt;", "//s[last()-2]")</f>
        <v>100</v>
      </c>
      <c r="Q3401" cm="1">
        <f t="array" ref="Q3401">_xlfn.FILTERXML("&lt;t&gt;&lt;s&gt;" &amp; SUBSTITUTE(SUBSTITUTE(SUBSTITUTE(A3401, "|", "&lt;/s&gt;&lt;s&gt;"), ",", "&lt;/s&gt;&lt;s&gt;"), ";", "&lt;/s&gt;&lt;s&gt;") &amp; "&lt;/s&gt;&lt;/t&gt;", "//s[last()-1]")</f>
        <v>1400</v>
      </c>
      <c r="R3401" t="s">
        <v>612</v>
      </c>
      <c r="S3401" s="20">
        <f>Table1[[#This Row],[Qty Sold]]/Table1[[#This Row],[Qty Added]]</f>
        <v>0.5</v>
      </c>
      <c r="T3401" s="19">
        <f>Table1[[#This Row],[Unit Price]]*Table1[[#This Row],[Stock]]</f>
        <v>140000</v>
      </c>
    </row>
    <row r="3402" spans="1:20" x14ac:dyDescent="0.3">
      <c r="A3402" t="s">
        <v>353</v>
      </c>
      <c r="J3402" s="18" t="str">
        <f t="shared" si="212"/>
        <v>23-03-2026</v>
      </c>
      <c r="K3402" t="str">
        <f t="shared" si="213"/>
        <v>SKU392</v>
      </c>
      <c r="L3402" t="str">
        <f t="shared" si="214"/>
        <v>Steel Plate Prime</v>
      </c>
      <c r="M3402" t="s">
        <v>541</v>
      </c>
      <c r="N3402">
        <f t="shared" si="215"/>
        <v>55</v>
      </c>
      <c r="O3402" cm="1">
        <f t="array" ref="O3402">_xlfn.FILTERXML("&lt;t&gt;&lt;s&gt;" &amp; SUBSTITUTE(SUBSTITUTE(A3402, "|", "&lt;/s&gt;&lt;s&gt;"), ";", "&lt;/s&gt;&lt;s&gt;") &amp; "&lt;/s&gt;&lt;/t&gt;", "//s[last()-2]")</f>
        <v>30</v>
      </c>
      <c r="P3402" cm="1">
        <f t="array" ref="P3402">_xlfn.FILTERXML("&lt;t&gt;&lt;s&gt;" &amp; SUBSTITUTE(SUBSTITUTE(SUBSTITUTE(CLEAN(A3402), "|", "&lt;/s&gt;&lt;s&gt;"), ",", "&lt;/s&gt;&lt;s&gt;"), ";", "&lt;/s&gt;&lt;s&gt;") &amp; "&lt;/s&gt;&lt;/t&gt;", "//s[last()-2]")</f>
        <v>165</v>
      </c>
      <c r="Q3402" cm="1">
        <f t="array" ref="Q3402">_xlfn.FILTERXML("&lt;t&gt;&lt;s&gt;" &amp; SUBSTITUTE(SUBSTITUTE(SUBSTITUTE(A3402, "|", "&lt;/s&gt;&lt;s&gt;"), ",", "&lt;/s&gt;&lt;s&gt;"), ";", "&lt;/s&gt;&lt;s&gt;") &amp; "&lt;/s&gt;&lt;/t&gt;", "//s[last()-1]")</f>
        <v>140</v>
      </c>
      <c r="R3402" t="s">
        <v>582</v>
      </c>
      <c r="S3402" s="20">
        <f>Table1[[#This Row],[Qty Sold]]/Table1[[#This Row],[Qty Added]]</f>
        <v>0.54545454545454541</v>
      </c>
      <c r="T3402" s="19">
        <f>Table1[[#This Row],[Unit Price]]*Table1[[#This Row],[Stock]]</f>
        <v>23100</v>
      </c>
    </row>
    <row r="3403" spans="1:20" x14ac:dyDescent="0.3">
      <c r="A3403" t="s">
        <v>354</v>
      </c>
      <c r="J3403" s="18" t="str">
        <f t="shared" si="212"/>
        <v>24-03-2026</v>
      </c>
      <c r="K3403" t="str">
        <f t="shared" si="213"/>
        <v>SKU393</v>
      </c>
      <c r="L3403" t="str">
        <f t="shared" si="214"/>
        <v>steel plate prime</v>
      </c>
      <c r="M3403" t="s">
        <v>542</v>
      </c>
      <c r="N3403">
        <f t="shared" si="215"/>
        <v>35</v>
      </c>
      <c r="O3403" cm="1">
        <f t="array" ref="O3403">_xlfn.FILTERXML("&lt;t&gt;&lt;s&gt;" &amp; SUBSTITUTE(SUBSTITUTE(A3403, "|", "&lt;/s&gt;&lt;s&gt;"), ";", "&lt;/s&gt;&lt;s&gt;") &amp; "&lt;/s&gt;&lt;/t&gt;", "//s[last()-2]")</f>
        <v>18</v>
      </c>
      <c r="P3403" cm="1">
        <f t="array" ref="P3403">_xlfn.FILTERXML("&lt;t&gt;&lt;s&gt;" &amp; SUBSTITUTE(SUBSTITUTE(SUBSTITUTE(CLEAN(A3403), "|", "&lt;/s&gt;&lt;s&gt;"), ",", "&lt;/s&gt;&lt;s&gt;"), ";", "&lt;/s&gt;&lt;s&gt;") &amp; "&lt;/s&gt;&lt;/t&gt;", "//s[last()-2]")</f>
        <v>170</v>
      </c>
      <c r="Q3403" cm="1">
        <f t="array" ref="Q3403">_xlfn.FILTERXML("&lt;t&gt;&lt;s&gt;" &amp; SUBSTITUTE(SUBSTITUTE(SUBSTITUTE(A3403, "|", "&lt;/s&gt;&lt;s&gt;"), ",", "&lt;/s&gt;&lt;s&gt;"), ";", "&lt;/s&gt;&lt;s&gt;") &amp; "&lt;/s&gt;&lt;/t&gt;", "//s[last()-1]")</f>
        <v>140</v>
      </c>
      <c r="R3403" t="s">
        <v>600</v>
      </c>
      <c r="S3403" s="20">
        <f>Table1[[#This Row],[Qty Sold]]/Table1[[#This Row],[Qty Added]]</f>
        <v>0.51428571428571423</v>
      </c>
      <c r="T3403" s="19">
        <f>Table1[[#This Row],[Unit Price]]*Table1[[#This Row],[Stock]]</f>
        <v>23800</v>
      </c>
    </row>
    <row r="3404" spans="1:20" x14ac:dyDescent="0.3">
      <c r="A3404" t="s">
        <v>355</v>
      </c>
      <c r="J3404" s="18" t="str">
        <f t="shared" si="212"/>
        <v>25-03-2026</v>
      </c>
      <c r="K3404" t="str">
        <f t="shared" si="213"/>
        <v>SKU394</v>
      </c>
      <c r="L3404" t="str">
        <f t="shared" si="214"/>
        <v>Spoon Set Prime</v>
      </c>
      <c r="M3404" t="s">
        <v>543</v>
      </c>
      <c r="N3404">
        <f t="shared" si="215"/>
        <v>85</v>
      </c>
      <c r="O3404" cm="1">
        <f t="array" ref="O3404">_xlfn.FILTERXML("&lt;t&gt;&lt;s&gt;" &amp; SUBSTITUTE(SUBSTITUTE(A3404, "|", "&lt;/s&gt;&lt;s&gt;"), ";", "&lt;/s&gt;&lt;s&gt;") &amp; "&lt;/s&gt;&lt;/t&gt;", "//s[last()-2]")</f>
        <v>60</v>
      </c>
      <c r="P3404" cm="1">
        <f t="array" ref="P3404">_xlfn.FILTERXML("&lt;t&gt;&lt;s&gt;" &amp; SUBSTITUTE(SUBSTITUTE(SUBSTITUTE(CLEAN(A3404), "|", "&lt;/s&gt;&lt;s&gt;"), ",", "&lt;/s&gt;&lt;s&gt;"), ";", "&lt;/s&gt;&lt;s&gt;") &amp; "&lt;/s&gt;&lt;/t&gt;", "//s[last()-2]")</f>
        <v>185</v>
      </c>
      <c r="Q3404" cm="1">
        <f t="array" ref="Q3404">_xlfn.FILTERXML("&lt;t&gt;&lt;s&gt;" &amp; SUBSTITUTE(SUBSTITUTE(SUBSTITUTE(A3404, "|", "&lt;/s&gt;&lt;s&gt;"), ",", "&lt;/s&gt;&lt;s&gt;"), ";", "&lt;/s&gt;&lt;s&gt;") &amp; "&lt;/s&gt;&lt;/t&gt;", "//s[last()-1]")</f>
        <v>75</v>
      </c>
      <c r="R3404" t="s">
        <v>583</v>
      </c>
      <c r="S3404" s="20">
        <f>Table1[[#This Row],[Qty Sold]]/Table1[[#This Row],[Qty Added]]</f>
        <v>0.70588235294117652</v>
      </c>
      <c r="T3404" s="19">
        <f>Table1[[#This Row],[Unit Price]]*Table1[[#This Row],[Stock]]</f>
        <v>13875</v>
      </c>
    </row>
    <row r="3405" spans="1:20" x14ac:dyDescent="0.3">
      <c r="A3405" t="s">
        <v>356</v>
      </c>
      <c r="J3405" s="18" t="str">
        <f t="shared" si="212"/>
        <v>26-03-2026</v>
      </c>
      <c r="K3405" t="str">
        <f t="shared" si="213"/>
        <v>SKU395</v>
      </c>
      <c r="L3405" t="str">
        <f t="shared" si="214"/>
        <v>Plastic Bucket Prime</v>
      </c>
      <c r="M3405" t="s">
        <v>544</v>
      </c>
      <c r="N3405">
        <f t="shared" si="215"/>
        <v>70</v>
      </c>
      <c r="O3405" cm="1">
        <f t="array" ref="O3405">_xlfn.FILTERXML("&lt;t&gt;&lt;s&gt;" &amp; SUBSTITUTE(SUBSTITUTE(A3405, "|", "&lt;/s&gt;&lt;s&gt;"), ";", "&lt;/s&gt;&lt;s&gt;") &amp; "&lt;/s&gt;&lt;/t&gt;", "//s[last()-2]")</f>
        <v>45</v>
      </c>
      <c r="P3405" cm="1">
        <f t="array" ref="P3405">_xlfn.FILTERXML("&lt;t&gt;&lt;s&gt;" &amp; SUBSTITUTE(SUBSTITUTE(SUBSTITUTE(CLEAN(A3405), "|", "&lt;/s&gt;&lt;s&gt;"), ",", "&lt;/s&gt;&lt;s&gt;"), ";", "&lt;/s&gt;&lt;s&gt;") &amp; "&lt;/s&gt;&lt;/t&gt;", "//s[last()-2]")</f>
        <v>165</v>
      </c>
      <c r="Q3405" cm="1">
        <f t="array" ref="Q3405">_xlfn.FILTERXML("&lt;t&gt;&lt;s&gt;" &amp; SUBSTITUTE(SUBSTITUTE(SUBSTITUTE(A3405, "|", "&lt;/s&gt;&lt;s&gt;"), ",", "&lt;/s&gt;&lt;s&gt;"), ";", "&lt;/s&gt;&lt;s&gt;") &amp; "&lt;/s&gt;&lt;/t&gt;", "//s[last()-1]")</f>
        <v>170</v>
      </c>
      <c r="R3405" t="s">
        <v>584</v>
      </c>
      <c r="S3405" s="20">
        <f>Table1[[#This Row],[Qty Sold]]/Table1[[#This Row],[Qty Added]]</f>
        <v>0.6428571428571429</v>
      </c>
      <c r="T3405" s="19">
        <f>Table1[[#This Row],[Unit Price]]*Table1[[#This Row],[Stock]]</f>
        <v>28050</v>
      </c>
    </row>
    <row r="3406" spans="1:20" x14ac:dyDescent="0.3">
      <c r="A3406" t="s">
        <v>357</v>
      </c>
      <c r="J3406" s="18" t="str">
        <f t="shared" si="212"/>
        <v>27-03-2026</v>
      </c>
      <c r="K3406" t="str">
        <f t="shared" si="213"/>
        <v>SKU396</v>
      </c>
      <c r="L3406" t="str">
        <f t="shared" si="214"/>
        <v>Glass Set Prime</v>
      </c>
      <c r="M3406" t="s">
        <v>545</v>
      </c>
      <c r="N3406">
        <f t="shared" si="215"/>
        <v>32</v>
      </c>
      <c r="O3406" cm="1">
        <f t="array" ref="O3406">_xlfn.FILTERXML("&lt;t&gt;&lt;s&gt;" &amp; SUBSTITUTE(SUBSTITUTE(A3406, "|", "&lt;/s&gt;&lt;s&gt;"), ";", "&lt;/s&gt;&lt;s&gt;") &amp; "&lt;/s&gt;&lt;/t&gt;", "//s[last()-2]")</f>
        <v>14</v>
      </c>
      <c r="P3406" cm="1">
        <f t="array" ref="P3406">_xlfn.FILTERXML("&lt;t&gt;&lt;s&gt;" &amp; SUBSTITUTE(SUBSTITUTE(SUBSTITUTE(CLEAN(A3406), "|", "&lt;/s&gt;&lt;s&gt;"), ",", "&lt;/s&gt;&lt;s&gt;"), ";", "&lt;/s&gt;&lt;s&gt;") &amp; "&lt;/s&gt;&lt;/t&gt;", "//s[last()-2]")</f>
        <v>90</v>
      </c>
      <c r="Q3406" cm="1">
        <f t="array" ref="Q3406">_xlfn.FILTERXML("&lt;t&gt;&lt;s&gt;" &amp; SUBSTITUTE(SUBSTITUTE(SUBSTITUTE(A3406, "|", "&lt;/s&gt;&lt;s&gt;"), ",", "&lt;/s&gt;&lt;s&gt;"), ";", "&lt;/s&gt;&lt;s&gt;") &amp; "&lt;/s&gt;&lt;/t&gt;", "//s[last()-1]")</f>
        <v>240</v>
      </c>
      <c r="R3406" t="s">
        <v>585</v>
      </c>
      <c r="S3406" s="20">
        <f>Table1[[#This Row],[Qty Sold]]/Table1[[#This Row],[Qty Added]]</f>
        <v>0.4375</v>
      </c>
      <c r="T3406" s="19">
        <f>Table1[[#This Row],[Unit Price]]*Table1[[#This Row],[Stock]]</f>
        <v>21600</v>
      </c>
    </row>
    <row r="3407" spans="1:20" x14ac:dyDescent="0.3">
      <c r="A3407" t="s">
        <v>358</v>
      </c>
      <c r="J3407" s="18" t="str">
        <f t="shared" si="212"/>
        <v>28-03-2026</v>
      </c>
      <c r="K3407" t="str">
        <f t="shared" si="213"/>
        <v>SKU397</v>
      </c>
      <c r="L3407" t="str">
        <f t="shared" si="214"/>
        <v>Cooker 9L</v>
      </c>
      <c r="M3407" t="s">
        <v>546</v>
      </c>
      <c r="N3407">
        <f t="shared" si="215"/>
        <v>22</v>
      </c>
      <c r="O3407" cm="1">
        <f t="array" ref="O3407">_xlfn.FILTERXML("&lt;t&gt;&lt;s&gt;" &amp; SUBSTITUTE(SUBSTITUTE(A3407, "|", "&lt;/s&gt;&lt;s&gt;"), ";", "&lt;/s&gt;&lt;s&gt;") &amp; "&lt;/s&gt;&lt;/t&gt;", "//s[last()-2]")</f>
        <v>12</v>
      </c>
      <c r="P3407" cm="1">
        <f t="array" ref="P3407">_xlfn.FILTERXML("&lt;t&gt;&lt;s&gt;" &amp; SUBSTITUTE(SUBSTITUTE(SUBSTITUTE(CLEAN(A3407), "|", "&lt;/s&gt;&lt;s&gt;"), ",", "&lt;/s&gt;&lt;s&gt;"), ";", "&lt;/s&gt;&lt;s&gt;") &amp; "&lt;/s&gt;&lt;/t&gt;", "//s[last()-2]")</f>
        <v>60</v>
      </c>
      <c r="Q3407" cm="1">
        <f t="array" ref="Q3407">_xlfn.FILTERXML("&lt;t&gt;&lt;s&gt;" &amp; SUBSTITUTE(SUBSTITUTE(SUBSTITUTE(A3407, "|", "&lt;/s&gt;&lt;s&gt;"), ",", "&lt;/s&gt;&lt;s&gt;"), ";", "&lt;/s&gt;&lt;s&gt;") &amp; "&lt;/s&gt;&lt;/t&gt;", "//s[last()-1]")</f>
        <v>4200</v>
      </c>
      <c r="R3407" t="s">
        <v>586</v>
      </c>
      <c r="S3407" s="20">
        <f>Table1[[#This Row],[Qty Sold]]/Table1[[#This Row],[Qty Added]]</f>
        <v>0.54545454545454541</v>
      </c>
      <c r="T3407" s="19">
        <f>Table1[[#This Row],[Unit Price]]*Table1[[#This Row],[Stock]]</f>
        <v>252000</v>
      </c>
    </row>
    <row r="3408" spans="1:20" x14ac:dyDescent="0.3">
      <c r="A3408" t="s">
        <v>359</v>
      </c>
      <c r="J3408" s="18" t="str">
        <f t="shared" si="212"/>
        <v>29-03-2026</v>
      </c>
      <c r="K3408" t="str">
        <f t="shared" si="213"/>
        <v>SKU398</v>
      </c>
      <c r="L3408" t="str">
        <f t="shared" si="214"/>
        <v>Cooker 9 L</v>
      </c>
      <c r="M3408" t="s">
        <v>546</v>
      </c>
      <c r="N3408">
        <f t="shared" si="215"/>
        <v>14</v>
      </c>
      <c r="O3408" cm="1">
        <f t="array" ref="O3408">_xlfn.FILTERXML("&lt;t&gt;&lt;s&gt;" &amp; SUBSTITUTE(SUBSTITUTE(A3408, "|", "&lt;/s&gt;&lt;s&gt;"), ";", "&lt;/s&gt;&lt;s&gt;") &amp; "&lt;/s&gt;&lt;/t&gt;", "//s[last()-2]")</f>
        <v>7</v>
      </c>
      <c r="P3408" cm="1">
        <f t="array" ref="P3408">_xlfn.FILTERXML("&lt;t&gt;&lt;s&gt;" &amp; SUBSTITUTE(SUBSTITUTE(SUBSTITUTE(CLEAN(A3408), "|", "&lt;/s&gt;&lt;s&gt;"), ",", "&lt;/s&gt;&lt;s&gt;"), ";", "&lt;/s&gt;&lt;s&gt;") &amp; "&lt;/s&gt;&lt;/t&gt;", "//s[last()-2]")</f>
        <v>65</v>
      </c>
      <c r="Q3408" cm="1">
        <f t="array" ref="Q3408">_xlfn.FILTERXML("&lt;t&gt;&lt;s&gt;" &amp; SUBSTITUTE(SUBSTITUTE(SUBSTITUTE(A3408, "|", "&lt;/s&gt;&lt;s&gt;"), ",", "&lt;/s&gt;&lt;s&gt;"), ";", "&lt;/s&gt;&lt;s&gt;") &amp; "&lt;/s&gt;&lt;/t&gt;", "//s[last()-1]")</f>
        <v>4200</v>
      </c>
      <c r="R3408" t="s">
        <v>586</v>
      </c>
      <c r="S3408" s="20">
        <f>Table1[[#This Row],[Qty Sold]]/Table1[[#This Row],[Qty Added]]</f>
        <v>0.5</v>
      </c>
      <c r="T3408" s="19">
        <f>Table1[[#This Row],[Unit Price]]*Table1[[#This Row],[Stock]]</f>
        <v>273000</v>
      </c>
    </row>
    <row r="3409" spans="1:20" x14ac:dyDescent="0.3">
      <c r="A3409" t="s">
        <v>360</v>
      </c>
      <c r="J3409" s="18" t="str">
        <f t="shared" si="212"/>
        <v>30-03-2026</v>
      </c>
      <c r="K3409" t="str">
        <f t="shared" si="213"/>
        <v>SKU399</v>
      </c>
      <c r="L3409" t="str">
        <f t="shared" si="214"/>
        <v>Water Bottle Pro Max</v>
      </c>
      <c r="M3409" t="s">
        <v>548</v>
      </c>
      <c r="N3409">
        <f t="shared" si="215"/>
        <v>120</v>
      </c>
      <c r="O3409" cm="1">
        <f t="array" ref="O3409">_xlfn.FILTERXML("&lt;t&gt;&lt;s&gt;" &amp; SUBSTITUTE(SUBSTITUTE(A3409, "|", "&lt;/s&gt;&lt;s&gt;"), ";", "&lt;/s&gt;&lt;s&gt;") &amp; "&lt;/s&gt;&lt;/t&gt;", "//s[last()-2]")</f>
        <v>80</v>
      </c>
      <c r="P3409" cm="1">
        <f t="array" ref="P3409">_xlfn.FILTERXML("&lt;t&gt;&lt;s&gt;" &amp; SUBSTITUTE(SUBSTITUTE(SUBSTITUTE(CLEAN(A3409), "|", "&lt;/s&gt;&lt;s&gt;"), ",", "&lt;/s&gt;&lt;s&gt;"), ";", "&lt;/s&gt;&lt;s&gt;") &amp; "&lt;/s&gt;&lt;/t&gt;", "//s[last()-2]")</f>
        <v>230</v>
      </c>
      <c r="Q3409" cm="1">
        <f t="array" ref="Q3409">_xlfn.FILTERXML("&lt;t&gt;&lt;s&gt;" &amp; SUBSTITUTE(SUBSTITUTE(SUBSTITUTE(A3409, "|", "&lt;/s&gt;&lt;s&gt;"), ",", "&lt;/s&gt;&lt;s&gt;"), ";", "&lt;/s&gt;&lt;s&gt;") &amp; "&lt;/s&gt;&lt;/t&gt;", "//s[last()-1]")</f>
        <v>300</v>
      </c>
      <c r="R3409" t="s">
        <v>588</v>
      </c>
      <c r="S3409" s="20">
        <f>Table1[[#This Row],[Qty Sold]]/Table1[[#This Row],[Qty Added]]</f>
        <v>0.66666666666666663</v>
      </c>
      <c r="T3409" s="19">
        <f>Table1[[#This Row],[Unit Price]]*Table1[[#This Row],[Stock]]</f>
        <v>69000</v>
      </c>
    </row>
    <row r="3410" spans="1:20" x14ac:dyDescent="0.3">
      <c r="A3410" t="s">
        <v>361</v>
      </c>
      <c r="J3410" s="18" t="str">
        <f t="shared" si="212"/>
        <v>31-03-2026</v>
      </c>
      <c r="K3410" t="str">
        <f t="shared" si="213"/>
        <v>SKU400</v>
      </c>
      <c r="L3410" t="str">
        <f t="shared" si="214"/>
        <v>Lunch Box Pro Max</v>
      </c>
      <c r="M3410" t="s">
        <v>549</v>
      </c>
      <c r="N3410">
        <f t="shared" si="215"/>
        <v>60</v>
      </c>
      <c r="O3410" cm="1">
        <f t="array" ref="O3410">_xlfn.FILTERXML("&lt;t&gt;&lt;s&gt;" &amp; SUBSTITUTE(SUBSTITUTE(A3410, "|", "&lt;/s&gt;&lt;s&gt;"), ";", "&lt;/s&gt;&lt;s&gt;") &amp; "&lt;/s&gt;&lt;/t&gt;", "//s[last()-2]")</f>
        <v>35</v>
      </c>
      <c r="P3410" cm="1">
        <f t="array" ref="P3410">_xlfn.FILTERXML("&lt;t&gt;&lt;s&gt;" &amp; SUBSTITUTE(SUBSTITUTE(SUBSTITUTE(CLEAN(A3410), "|", "&lt;/s&gt;&lt;s&gt;"), ",", "&lt;/s&gt;&lt;s&gt;"), ";", "&lt;/s&gt;&lt;s&gt;") &amp; "&lt;/s&gt;&lt;/t&gt;", "//s[last()-2]")</f>
        <v>120</v>
      </c>
      <c r="Q3410" cm="1">
        <f t="array" ref="Q3410">_xlfn.FILTERXML("&lt;t&gt;&lt;s&gt;" &amp; SUBSTITUTE(SUBSTITUTE(SUBSTITUTE(A3410, "|", "&lt;/s&gt;&lt;s&gt;"), ",", "&lt;/s&gt;&lt;s&gt;"), ";", "&lt;/s&gt;&lt;s&gt;") &amp; "&lt;/s&gt;&lt;/t&gt;", "//s[last()-1]")</f>
        <v>320</v>
      </c>
      <c r="R3410" t="s">
        <v>589</v>
      </c>
      <c r="S3410" s="20">
        <f>Table1[[#This Row],[Qty Sold]]/Table1[[#This Row],[Qty Added]]</f>
        <v>0.58333333333333337</v>
      </c>
      <c r="T3410" s="19">
        <f>Table1[[#This Row],[Unit Price]]*Table1[[#This Row],[Stock]]</f>
        <v>38400</v>
      </c>
    </row>
    <row r="3411" spans="1:20" x14ac:dyDescent="0.3">
      <c r="A3411" t="s">
        <v>362</v>
      </c>
      <c r="J3411" s="18" t="str">
        <f t="shared" si="212"/>
        <v>01-01-2026</v>
      </c>
      <c r="K3411" t="str">
        <f t="shared" si="213"/>
        <v>SKU401</v>
      </c>
      <c r="L3411" t="str">
        <f t="shared" si="214"/>
        <v>Knife Prime</v>
      </c>
      <c r="M3411" t="s">
        <v>550</v>
      </c>
      <c r="N3411">
        <f t="shared" si="215"/>
        <v>42</v>
      </c>
      <c r="O3411" cm="1">
        <f t="array" ref="O3411">_xlfn.FILTERXML("&lt;t&gt;&lt;s&gt;" &amp; SUBSTITUTE(SUBSTITUTE(A3411, "|", "&lt;/s&gt;&lt;s&gt;"), ";", "&lt;/s&gt;&lt;s&gt;") &amp; "&lt;/s&gt;&lt;/t&gt;", "//s[last()-2]")</f>
        <v>22</v>
      </c>
      <c r="P3411" cm="1">
        <f t="array" ref="P3411">_xlfn.FILTERXML("&lt;t&gt;&lt;s&gt;" &amp; SUBSTITUTE(SUBSTITUTE(SUBSTITUTE(CLEAN(A3411), "|", "&lt;/s&gt;&lt;s&gt;"), ",", "&lt;/s&gt;&lt;s&gt;"), ";", "&lt;/s&gt;&lt;s&gt;") &amp; "&lt;/s&gt;&lt;/t&gt;", "//s[last()-2]")</f>
        <v>105</v>
      </c>
      <c r="Q3411" cm="1">
        <f t="array" ref="Q3411">_xlfn.FILTERXML("&lt;t&gt;&lt;s&gt;" &amp; SUBSTITUTE(SUBSTITUTE(SUBSTITUTE(A3411, "|", "&lt;/s&gt;&lt;s&gt;"), ",", "&lt;/s&gt;&lt;s&gt;"), ";", "&lt;/s&gt;&lt;s&gt;") &amp; "&lt;/s&gt;&lt;/t&gt;", "//s[last()-1]")</f>
        <v>950</v>
      </c>
      <c r="R3411" t="s">
        <v>590</v>
      </c>
      <c r="S3411" s="20">
        <f>Table1[[#This Row],[Qty Sold]]/Table1[[#This Row],[Qty Added]]</f>
        <v>0.52380952380952384</v>
      </c>
      <c r="T3411" s="19">
        <f>Table1[[#This Row],[Unit Price]]*Table1[[#This Row],[Stock]]</f>
        <v>99750</v>
      </c>
    </row>
    <row r="3412" spans="1:20" x14ac:dyDescent="0.3">
      <c r="A3412" t="s">
        <v>363</v>
      </c>
      <c r="J3412" s="18" t="str">
        <f t="shared" si="212"/>
        <v>02-01-2026</v>
      </c>
      <c r="K3412" t="str">
        <f t="shared" si="213"/>
        <v>SKU402</v>
      </c>
      <c r="L3412" t="str">
        <f t="shared" si="214"/>
        <v>knife prime</v>
      </c>
      <c r="M3412" t="s">
        <v>569</v>
      </c>
      <c r="N3412">
        <f t="shared" si="215"/>
        <v>30</v>
      </c>
      <c r="O3412" cm="1">
        <f t="array" ref="O3412">_xlfn.FILTERXML("&lt;t&gt;&lt;s&gt;" &amp; SUBSTITUTE(SUBSTITUTE(A3412, "|", "&lt;/s&gt;&lt;s&gt;"), ";", "&lt;/s&gt;&lt;s&gt;") &amp; "&lt;/s&gt;&lt;/t&gt;", "//s[last()-2]")</f>
        <v>15</v>
      </c>
      <c r="P3412" cm="1">
        <f t="array" ref="P3412">_xlfn.FILTERXML("&lt;t&gt;&lt;s&gt;" &amp; SUBSTITUTE(SUBSTITUTE(SUBSTITUTE(CLEAN(A3412), "|", "&lt;/s&gt;&lt;s&gt;"), ",", "&lt;/s&gt;&lt;s&gt;"), ";", "&lt;/s&gt;&lt;s&gt;") &amp; "&lt;/s&gt;&lt;/t&gt;", "//s[last()-2]")</f>
        <v>110</v>
      </c>
      <c r="Q3412" cm="1">
        <f t="array" ref="Q3412">_xlfn.FILTERXML("&lt;t&gt;&lt;s&gt;" &amp; SUBSTITUTE(SUBSTITUTE(SUBSTITUTE(A3412, "|", "&lt;/s&gt;&lt;s&gt;"), ",", "&lt;/s&gt;&lt;s&gt;"), ";", "&lt;/s&gt;&lt;s&gt;") &amp; "&lt;/s&gt;&lt;/t&gt;", "//s[last()-1]")</f>
        <v>950</v>
      </c>
      <c r="R3412" t="s">
        <v>610</v>
      </c>
      <c r="S3412" s="20">
        <f>Table1[[#This Row],[Qty Sold]]/Table1[[#This Row],[Qty Added]]</f>
        <v>0.5</v>
      </c>
      <c r="T3412" s="19">
        <f>Table1[[#This Row],[Unit Price]]*Table1[[#This Row],[Stock]]</f>
        <v>104500</v>
      </c>
    </row>
    <row r="3413" spans="1:20" x14ac:dyDescent="0.3">
      <c r="A3413" t="s">
        <v>364</v>
      </c>
      <c r="J3413" s="18" t="str">
        <f t="shared" si="212"/>
        <v>03-01-2026</v>
      </c>
      <c r="K3413" t="str">
        <f t="shared" si="213"/>
        <v>SKU403</v>
      </c>
      <c r="L3413" t="str">
        <f t="shared" si="214"/>
        <v>Cutlery Set Prime</v>
      </c>
      <c r="M3413" t="s">
        <v>551</v>
      </c>
      <c r="N3413">
        <f t="shared" si="215"/>
        <v>38</v>
      </c>
      <c r="O3413" cm="1">
        <f t="array" ref="O3413">_xlfn.FILTERXML("&lt;t&gt;&lt;s&gt;" &amp; SUBSTITUTE(SUBSTITUTE(A3413, "|", "&lt;/s&gt;&lt;s&gt;"), ";", "&lt;/s&gt;&lt;s&gt;") &amp; "&lt;/s&gt;&lt;/t&gt;", "//s[last()-2]")</f>
        <v>20</v>
      </c>
      <c r="P3413" cm="1">
        <f t="array" ref="P3413">_xlfn.FILTERXML("&lt;t&gt;&lt;s&gt;" &amp; SUBSTITUTE(SUBSTITUTE(SUBSTITUTE(CLEAN(A3413), "|", "&lt;/s&gt;&lt;s&gt;"), ",", "&lt;/s&gt;&lt;s&gt;"), ";", "&lt;/s&gt;&lt;s&gt;") &amp; "&lt;/s&gt;&lt;/t&gt;", "//s[last()-2]")</f>
        <v>100</v>
      </c>
      <c r="Q3413" cm="1">
        <f t="array" ref="Q3413">_xlfn.FILTERXML("&lt;t&gt;&lt;s&gt;" &amp; SUBSTITUTE(SUBSTITUTE(SUBSTITUTE(A3413, "|", "&lt;/s&gt;&lt;s&gt;"), ",", "&lt;/s&gt;&lt;s&gt;"), ";", "&lt;/s&gt;&lt;s&gt;") &amp; "&lt;/s&gt;&lt;/t&gt;", "//s[last()-1]")</f>
        <v>1600</v>
      </c>
      <c r="R3413" t="s">
        <v>591</v>
      </c>
      <c r="S3413" s="20">
        <f>Table1[[#This Row],[Qty Sold]]/Table1[[#This Row],[Qty Added]]</f>
        <v>0.52631578947368418</v>
      </c>
      <c r="T3413" s="19">
        <f>Table1[[#This Row],[Unit Price]]*Table1[[#This Row],[Stock]]</f>
        <v>160000</v>
      </c>
    </row>
    <row r="3414" spans="1:20" x14ac:dyDescent="0.3">
      <c r="A3414" t="s">
        <v>365</v>
      </c>
      <c r="J3414" s="18" t="str">
        <f t="shared" si="212"/>
        <v>04-01-2026</v>
      </c>
      <c r="K3414" t="str">
        <f t="shared" si="213"/>
        <v>SKU404</v>
      </c>
      <c r="L3414" t="str">
        <f t="shared" si="214"/>
        <v>Steel Bowl XL</v>
      </c>
      <c r="M3414" t="s">
        <v>541</v>
      </c>
      <c r="N3414">
        <f t="shared" si="215"/>
        <v>85</v>
      </c>
      <c r="O3414" cm="1">
        <f t="array" ref="O3414">_xlfn.FILTERXML("&lt;t&gt;&lt;s&gt;" &amp; SUBSTITUTE(SUBSTITUTE(A3414, "|", "&lt;/s&gt;&lt;s&gt;"), ";", "&lt;/s&gt;&lt;s&gt;") &amp; "&lt;/s&gt;&lt;/t&gt;", "//s[last()-2]")</f>
        <v>55</v>
      </c>
      <c r="P3414" cm="1">
        <f t="array" ref="P3414">_xlfn.FILTERXML("&lt;t&gt;&lt;s&gt;" &amp; SUBSTITUTE(SUBSTITUTE(SUBSTITUTE(CLEAN(A3414), "|", "&lt;/s&gt;&lt;s&gt;"), ",", "&lt;/s&gt;&lt;s&gt;"), ";", "&lt;/s&gt;&lt;s&gt;") &amp; "&lt;/s&gt;&lt;/t&gt;", "//s[last()-2]")</f>
        <v>170</v>
      </c>
      <c r="Q3414" cm="1">
        <f t="array" ref="Q3414">_xlfn.FILTERXML("&lt;t&gt;&lt;s&gt;" &amp; SUBSTITUTE(SUBSTITUTE(SUBSTITUTE(A3414, "|", "&lt;/s&gt;&lt;s&gt;"), ",", "&lt;/s&gt;&lt;s&gt;"), ";", "&lt;/s&gt;&lt;s&gt;") &amp; "&lt;/s&gt;&lt;/t&gt;", "//s[last()-1]")</f>
        <v>160</v>
      </c>
      <c r="R3414" t="s">
        <v>582</v>
      </c>
      <c r="S3414" s="20">
        <f>Table1[[#This Row],[Qty Sold]]/Table1[[#This Row],[Qty Added]]</f>
        <v>0.6470588235294118</v>
      </c>
      <c r="T3414" s="19">
        <f>Table1[[#This Row],[Unit Price]]*Table1[[#This Row],[Stock]]</f>
        <v>27200</v>
      </c>
    </row>
    <row r="3415" spans="1:20" x14ac:dyDescent="0.3">
      <c r="A3415" t="s">
        <v>366</v>
      </c>
      <c r="J3415" s="18" t="str">
        <f t="shared" si="212"/>
        <v>05-01-2026</v>
      </c>
      <c r="K3415" t="str">
        <f t="shared" si="213"/>
        <v>SKU405</v>
      </c>
      <c r="L3415" t="str">
        <f t="shared" si="214"/>
        <v>Glass Bowl XL</v>
      </c>
      <c r="M3415" t="s">
        <v>545</v>
      </c>
      <c r="N3415">
        <f t="shared" si="215"/>
        <v>35</v>
      </c>
      <c r="O3415" cm="1">
        <f t="array" ref="O3415">_xlfn.FILTERXML("&lt;t&gt;&lt;s&gt;" &amp; SUBSTITUTE(SUBSTITUTE(A3415, "|", "&lt;/s&gt;&lt;s&gt;"), ";", "&lt;/s&gt;&lt;s&gt;") &amp; "&lt;/s&gt;&lt;/t&gt;", "//s[last()-2]")</f>
        <v>18</v>
      </c>
      <c r="P3415" cm="1">
        <f t="array" ref="P3415">_xlfn.FILTERXML("&lt;t&gt;&lt;s&gt;" &amp; SUBSTITUTE(SUBSTITUTE(SUBSTITUTE(CLEAN(A3415), "|", "&lt;/s&gt;&lt;s&gt;"), ",", "&lt;/s&gt;&lt;s&gt;"), ";", "&lt;/s&gt;&lt;s&gt;") &amp; "&lt;/s&gt;&lt;/t&gt;", "//s[last()-2]")</f>
        <v>90</v>
      </c>
      <c r="Q3415" cm="1">
        <f t="array" ref="Q3415">_xlfn.FILTERXML("&lt;t&gt;&lt;s&gt;" &amp; SUBSTITUTE(SUBSTITUTE(SUBSTITUTE(A3415, "|", "&lt;/s&gt;&lt;s&gt;"), ",", "&lt;/s&gt;&lt;s&gt;"), ";", "&lt;/s&gt;&lt;s&gt;") &amp; "&lt;/s&gt;&lt;/t&gt;", "//s[last()-1]")</f>
        <v>350</v>
      </c>
      <c r="R3415" t="s">
        <v>585</v>
      </c>
      <c r="S3415" s="20">
        <f>Table1[[#This Row],[Qty Sold]]/Table1[[#This Row],[Qty Added]]</f>
        <v>0.51428571428571423</v>
      </c>
      <c r="T3415" s="19">
        <f>Table1[[#This Row],[Unit Price]]*Table1[[#This Row],[Stock]]</f>
        <v>31500</v>
      </c>
    </row>
    <row r="3416" spans="1:20" x14ac:dyDescent="0.3">
      <c r="A3416" t="s">
        <v>367</v>
      </c>
      <c r="J3416" s="18" t="str">
        <f t="shared" si="212"/>
        <v>06-01-2026</v>
      </c>
      <c r="K3416" t="str">
        <f t="shared" si="213"/>
        <v>SKU406</v>
      </c>
      <c r="L3416" t="str">
        <f t="shared" si="214"/>
        <v>Plastic Container XL</v>
      </c>
      <c r="M3416" t="s">
        <v>544</v>
      </c>
      <c r="N3416">
        <f t="shared" si="215"/>
        <v>100</v>
      </c>
      <c r="O3416" cm="1">
        <f t="array" ref="O3416">_xlfn.FILTERXML("&lt;t&gt;&lt;s&gt;" &amp; SUBSTITUTE(SUBSTITUTE(A3416, "|", "&lt;/s&gt;&lt;s&gt;"), ";", "&lt;/s&gt;&lt;s&gt;") &amp; "&lt;/s&gt;&lt;/t&gt;", "//s[last()-2]")</f>
        <v>65</v>
      </c>
      <c r="P3416" cm="1">
        <f t="array" ref="P3416">_xlfn.FILTERXML("&lt;t&gt;&lt;s&gt;" &amp; SUBSTITUTE(SUBSTITUTE(SUBSTITUTE(CLEAN(A3416), "|", "&lt;/s&gt;&lt;s&gt;"), ",", "&lt;/s&gt;&lt;s&gt;"), ";", "&lt;/s&gt;&lt;s&gt;") &amp; "&lt;/s&gt;&lt;/t&gt;", "//s[last()-2]")</f>
        <v>190</v>
      </c>
      <c r="Q3416" cm="1">
        <f t="array" ref="Q3416">_xlfn.FILTERXML("&lt;t&gt;&lt;s&gt;" &amp; SUBSTITUTE(SUBSTITUTE(SUBSTITUTE(A3416, "|", "&lt;/s&gt;&lt;s&gt;"), ",", "&lt;/s&gt;&lt;s&gt;"), ";", "&lt;/s&gt;&lt;s&gt;") &amp; "&lt;/s&gt;&lt;/t&gt;", "//s[last()-1]")</f>
        <v>300</v>
      </c>
      <c r="R3416" t="s">
        <v>584</v>
      </c>
      <c r="S3416" s="20">
        <f>Table1[[#This Row],[Qty Sold]]/Table1[[#This Row],[Qty Added]]</f>
        <v>0.65</v>
      </c>
      <c r="T3416" s="19">
        <f>Table1[[#This Row],[Unit Price]]*Table1[[#This Row],[Stock]]</f>
        <v>57000</v>
      </c>
    </row>
    <row r="3417" spans="1:20" x14ac:dyDescent="0.3">
      <c r="A3417" t="s">
        <v>368</v>
      </c>
      <c r="J3417" s="18" t="str">
        <f t="shared" si="212"/>
        <v>07-01-2026</v>
      </c>
      <c r="K3417" t="str">
        <f t="shared" si="213"/>
        <v>SKU407</v>
      </c>
      <c r="L3417" t="str">
        <f t="shared" si="214"/>
        <v>plastic container xl</v>
      </c>
      <c r="M3417" t="s">
        <v>573</v>
      </c>
      <c r="N3417">
        <f t="shared" si="215"/>
        <v>70</v>
      </c>
      <c r="O3417" cm="1">
        <f t="array" ref="O3417">_xlfn.FILTERXML("&lt;t&gt;&lt;s&gt;" &amp; SUBSTITUTE(SUBSTITUTE(A3417, "|", "&lt;/s&gt;&lt;s&gt;"), ";", "&lt;/s&gt;&lt;s&gt;") &amp; "&lt;/s&gt;&lt;/t&gt;", "//s[last()-2]")</f>
        <v>35</v>
      </c>
      <c r="P3417" cm="1">
        <f t="array" ref="P3417">_xlfn.FILTERXML("&lt;t&gt;&lt;s&gt;" &amp; SUBSTITUTE(SUBSTITUTE(SUBSTITUTE(CLEAN(A3417), "|", "&lt;/s&gt;&lt;s&gt;"), ",", "&lt;/s&gt;&lt;s&gt;"), ";", "&lt;/s&gt;&lt;s&gt;") &amp; "&lt;/s&gt;&lt;/t&gt;", "//s[last()-2]")</f>
        <v>200</v>
      </c>
      <c r="Q3417" cm="1">
        <f t="array" ref="Q3417">_xlfn.FILTERXML("&lt;t&gt;&lt;s&gt;" &amp; SUBSTITUTE(SUBSTITUTE(SUBSTITUTE(A3417, "|", "&lt;/s&gt;&lt;s&gt;"), ",", "&lt;/s&gt;&lt;s&gt;"), ";", "&lt;/s&gt;&lt;s&gt;") &amp; "&lt;/s&gt;&lt;/t&gt;", "//s[last()-1]")</f>
        <v>300</v>
      </c>
      <c r="R3417" t="s">
        <v>614</v>
      </c>
      <c r="S3417" s="20">
        <f>Table1[[#This Row],[Qty Sold]]/Table1[[#This Row],[Qty Added]]</f>
        <v>0.5</v>
      </c>
      <c r="T3417" s="19">
        <f>Table1[[#This Row],[Unit Price]]*Table1[[#This Row],[Stock]]</f>
        <v>60000</v>
      </c>
    </row>
    <row r="3418" spans="1:20" x14ac:dyDescent="0.3">
      <c r="A3418" t="s">
        <v>369</v>
      </c>
      <c r="J3418" s="18" t="str">
        <f t="shared" si="212"/>
        <v>08-01-2026</v>
      </c>
      <c r="K3418" t="str">
        <f t="shared" si="213"/>
        <v>SKU408</v>
      </c>
      <c r="L3418" t="str">
        <f t="shared" si="214"/>
        <v>Storage Jar XL</v>
      </c>
      <c r="M3418" t="s">
        <v>553</v>
      </c>
      <c r="N3418">
        <f t="shared" si="215"/>
        <v>80</v>
      </c>
      <c r="O3418" cm="1">
        <f t="array" ref="O3418">_xlfn.FILTERXML("&lt;t&gt;&lt;s&gt;" &amp; SUBSTITUTE(SUBSTITUTE(A3418, "|", "&lt;/s&gt;&lt;s&gt;"), ";", "&lt;/s&gt;&lt;s&gt;") &amp; "&lt;/s&gt;&lt;/t&gt;", "//s[last()-2]")</f>
        <v>45</v>
      </c>
      <c r="P3418" cm="1">
        <f t="array" ref="P3418">_xlfn.FILTERXML("&lt;t&gt;&lt;s&gt;" &amp; SUBSTITUTE(SUBSTITUTE(SUBSTITUTE(CLEAN(A3418), "|", "&lt;/s&gt;&lt;s&gt;"), ",", "&lt;/s&gt;&lt;s&gt;"), ";", "&lt;/s&gt;&lt;s&gt;") &amp; "&lt;/s&gt;&lt;/t&gt;", "//s[last()-2]")</f>
        <v>170</v>
      </c>
      <c r="Q3418" cm="1">
        <f t="array" ref="Q3418">_xlfn.FILTERXML("&lt;t&gt;&lt;s&gt;" &amp; SUBSTITUTE(SUBSTITUTE(SUBSTITUTE(A3418, "|", "&lt;/s&gt;&lt;s&gt;"), ",", "&lt;/s&gt;&lt;s&gt;"), ";", "&lt;/s&gt;&lt;s&gt;") &amp; "&lt;/s&gt;&lt;/t&gt;", "//s[last()-1]")</f>
        <v>350</v>
      </c>
      <c r="R3418" t="s">
        <v>593</v>
      </c>
      <c r="S3418" s="20">
        <f>Table1[[#This Row],[Qty Sold]]/Table1[[#This Row],[Qty Added]]</f>
        <v>0.5625</v>
      </c>
      <c r="T3418" s="19">
        <f>Table1[[#This Row],[Unit Price]]*Table1[[#This Row],[Stock]]</f>
        <v>59500</v>
      </c>
    </row>
    <row r="3419" spans="1:20" x14ac:dyDescent="0.3">
      <c r="A3419" t="s">
        <v>370</v>
      </c>
      <c r="J3419" s="18" t="str">
        <f t="shared" si="212"/>
        <v>09-01-2026</v>
      </c>
      <c r="K3419" t="str">
        <f t="shared" si="213"/>
        <v>SKU409</v>
      </c>
      <c r="L3419" t="str">
        <f t="shared" si="214"/>
        <v>Steel Tiffin Mega</v>
      </c>
      <c r="M3419" t="s">
        <v>541</v>
      </c>
      <c r="N3419">
        <f t="shared" si="215"/>
        <v>45</v>
      </c>
      <c r="O3419" cm="1">
        <f t="array" ref="O3419">_xlfn.FILTERXML("&lt;t&gt;&lt;s&gt;" &amp; SUBSTITUTE(SUBSTITUTE(A3419, "|", "&lt;/s&gt;&lt;s&gt;"), ";", "&lt;/s&gt;&lt;s&gt;") &amp; "&lt;/s&gt;&lt;/t&gt;", "//s[last()-2]")</f>
        <v>25</v>
      </c>
      <c r="P3419" cm="1">
        <f t="array" ref="P3419">_xlfn.FILTERXML("&lt;t&gt;&lt;s&gt;" &amp; SUBSTITUTE(SUBSTITUTE(SUBSTITUTE(CLEAN(A3419), "|", "&lt;/s&gt;&lt;s&gt;"), ",", "&lt;/s&gt;&lt;s&gt;"), ";", "&lt;/s&gt;&lt;s&gt;") &amp; "&lt;/s&gt;&lt;/t&gt;", "//s[last()-2]")</f>
        <v>110</v>
      </c>
      <c r="Q3419" cm="1">
        <f t="array" ref="Q3419">_xlfn.FILTERXML("&lt;t&gt;&lt;s&gt;" &amp; SUBSTITUTE(SUBSTITUTE(SUBSTITUTE(A3419, "|", "&lt;/s&gt;&lt;s&gt;"), ",", "&lt;/s&gt;&lt;s&gt;"), ";", "&lt;/s&gt;&lt;s&gt;") &amp; "&lt;/s&gt;&lt;/t&gt;", "//s[last()-1]")</f>
        <v>700</v>
      </c>
      <c r="R3419" t="s">
        <v>582</v>
      </c>
      <c r="S3419" s="20">
        <f>Table1[[#This Row],[Qty Sold]]/Table1[[#This Row],[Qty Added]]</f>
        <v>0.55555555555555558</v>
      </c>
      <c r="T3419" s="19">
        <f>Table1[[#This Row],[Unit Price]]*Table1[[#This Row],[Stock]]</f>
        <v>77000</v>
      </c>
    </row>
    <row r="3420" spans="1:20" x14ac:dyDescent="0.3">
      <c r="A3420" t="s">
        <v>371</v>
      </c>
      <c r="J3420" s="18" t="str">
        <f t="shared" si="212"/>
        <v>10-01-2026</v>
      </c>
      <c r="K3420" t="str">
        <f t="shared" si="213"/>
        <v>SKU410</v>
      </c>
      <c r="L3420" t="str">
        <f t="shared" si="214"/>
        <v>steel tiffin mega</v>
      </c>
      <c r="M3420" t="s">
        <v>542</v>
      </c>
      <c r="N3420">
        <f t="shared" si="215"/>
        <v>30</v>
      </c>
      <c r="O3420" cm="1">
        <f t="array" ref="O3420">_xlfn.FILTERXML("&lt;t&gt;&lt;s&gt;" &amp; SUBSTITUTE(SUBSTITUTE(A3420, "|", "&lt;/s&gt;&lt;s&gt;"), ";", "&lt;/s&gt;&lt;s&gt;") &amp; "&lt;/s&gt;&lt;/t&gt;", "//s[last()-2]")</f>
        <v>15</v>
      </c>
      <c r="P3420" cm="1">
        <f t="array" ref="P3420">_xlfn.FILTERXML("&lt;t&gt;&lt;s&gt;" &amp; SUBSTITUTE(SUBSTITUTE(SUBSTITUTE(CLEAN(A3420), "|", "&lt;/s&gt;&lt;s&gt;"), ",", "&lt;/s&gt;&lt;s&gt;"), ";", "&lt;/s&gt;&lt;s&gt;") &amp; "&lt;/s&gt;&lt;/t&gt;", "//s[last()-2]")</f>
        <v>115</v>
      </c>
      <c r="Q3420" cm="1">
        <f t="array" ref="Q3420">_xlfn.FILTERXML("&lt;t&gt;&lt;s&gt;" &amp; SUBSTITUTE(SUBSTITUTE(SUBSTITUTE(A3420, "|", "&lt;/s&gt;&lt;s&gt;"), ",", "&lt;/s&gt;&lt;s&gt;"), ";", "&lt;/s&gt;&lt;s&gt;") &amp; "&lt;/s&gt;&lt;/t&gt;", "//s[last()-1]")</f>
        <v>700</v>
      </c>
      <c r="R3420" t="s">
        <v>600</v>
      </c>
      <c r="S3420" s="20">
        <f>Table1[[#This Row],[Qty Sold]]/Table1[[#This Row],[Qty Added]]</f>
        <v>0.5</v>
      </c>
      <c r="T3420" s="19">
        <f>Table1[[#This Row],[Unit Price]]*Table1[[#This Row],[Stock]]</f>
        <v>80500</v>
      </c>
    </row>
    <row r="3421" spans="1:20" x14ac:dyDescent="0.3">
      <c r="A3421" t="s">
        <v>372</v>
      </c>
      <c r="J3421" s="18" t="str">
        <f t="shared" si="212"/>
        <v>11-01-2026</v>
      </c>
      <c r="K3421" t="str">
        <f t="shared" si="213"/>
        <v>SKU411</v>
      </c>
      <c r="L3421" t="str">
        <f t="shared" si="214"/>
        <v>Water Bottle Mega</v>
      </c>
      <c r="M3421" t="s">
        <v>548</v>
      </c>
      <c r="N3421">
        <f t="shared" si="215"/>
        <v>150</v>
      </c>
      <c r="O3421" cm="1">
        <f t="array" ref="O3421">_xlfn.FILTERXML("&lt;t&gt;&lt;s&gt;" &amp; SUBSTITUTE(SUBSTITUTE(A3421, "|", "&lt;/s&gt;&lt;s&gt;"), ";", "&lt;/s&gt;&lt;s&gt;") &amp; "&lt;/s&gt;&lt;/t&gt;", "//s[last()-2]")</f>
        <v>100</v>
      </c>
      <c r="P3421" cm="1">
        <f t="array" ref="P3421">_xlfn.FILTERXML("&lt;t&gt;&lt;s&gt;" &amp; SUBSTITUTE(SUBSTITUTE(SUBSTITUTE(CLEAN(A3421), "|", "&lt;/s&gt;&lt;s&gt;"), ",", "&lt;/s&gt;&lt;s&gt;"), ";", "&lt;/s&gt;&lt;s&gt;") &amp; "&lt;/s&gt;&lt;/t&gt;", "//s[last()-2]")</f>
        <v>260</v>
      </c>
      <c r="Q3421" cm="1">
        <f t="array" ref="Q3421">_xlfn.FILTERXML("&lt;t&gt;&lt;s&gt;" &amp; SUBSTITUTE(SUBSTITUTE(SUBSTITUTE(A3421, "|", "&lt;/s&gt;&lt;s&gt;"), ",", "&lt;/s&gt;&lt;s&gt;"), ";", "&lt;/s&gt;&lt;s&gt;") &amp; "&lt;/s&gt;&lt;/t&gt;", "//s[last()-1]")</f>
        <v>320</v>
      </c>
      <c r="R3421" t="s">
        <v>588</v>
      </c>
      <c r="S3421" s="20">
        <f>Table1[[#This Row],[Qty Sold]]/Table1[[#This Row],[Qty Added]]</f>
        <v>0.66666666666666663</v>
      </c>
      <c r="T3421" s="19">
        <f>Table1[[#This Row],[Unit Price]]*Table1[[#This Row],[Stock]]</f>
        <v>83200</v>
      </c>
    </row>
    <row r="3422" spans="1:20" x14ac:dyDescent="0.3">
      <c r="A3422" t="s">
        <v>373</v>
      </c>
      <c r="J3422" s="18" t="str">
        <f t="shared" si="212"/>
        <v>12-01-2026</v>
      </c>
      <c r="K3422" t="str">
        <f t="shared" si="213"/>
        <v>SKU412</v>
      </c>
      <c r="L3422" t="str">
        <f t="shared" si="214"/>
        <v>Bottle Set Mega</v>
      </c>
      <c r="M3422" t="s">
        <v>557</v>
      </c>
      <c r="N3422">
        <f t="shared" si="215"/>
        <v>95</v>
      </c>
      <c r="O3422" cm="1">
        <f t="array" ref="O3422">_xlfn.FILTERXML("&lt;t&gt;&lt;s&gt;" &amp; SUBSTITUTE(SUBSTITUTE(A3422, "|", "&lt;/s&gt;&lt;s&gt;"), ";", "&lt;/s&gt;&lt;s&gt;") &amp; "&lt;/s&gt;&lt;/t&gt;", "//s[last()-2]")</f>
        <v>60</v>
      </c>
      <c r="P3422" cm="1">
        <f t="array" ref="P3422">_xlfn.FILTERXML("&lt;t&gt;&lt;s&gt;" &amp; SUBSTITUTE(SUBSTITUTE(SUBSTITUTE(CLEAN(A3422), "|", "&lt;/s&gt;&lt;s&gt;"), ",", "&lt;/s&gt;&lt;s&gt;"), ";", "&lt;/s&gt;&lt;s&gt;") &amp; "&lt;/s&gt;&lt;/t&gt;", "//s[last()-2]")</f>
        <v>180</v>
      </c>
      <c r="Q3422" cm="1">
        <f t="array" ref="Q3422">_xlfn.FILTERXML("&lt;t&gt;&lt;s&gt;" &amp; SUBSTITUTE(SUBSTITUTE(SUBSTITUTE(A3422, "|", "&lt;/s&gt;&lt;s&gt;"), ",", "&lt;/s&gt;&lt;s&gt;"), ";", "&lt;/s&gt;&lt;s&gt;") &amp; "&lt;/s&gt;&lt;/t&gt;", "//s[last()-1]")</f>
        <v>900</v>
      </c>
      <c r="R3422" t="s">
        <v>597</v>
      </c>
      <c r="S3422" s="20">
        <f>Table1[[#This Row],[Qty Sold]]/Table1[[#This Row],[Qty Added]]</f>
        <v>0.63157894736842102</v>
      </c>
      <c r="T3422" s="19">
        <f>Table1[[#This Row],[Unit Price]]*Table1[[#This Row],[Stock]]</f>
        <v>162000</v>
      </c>
    </row>
    <row r="3423" spans="1:20" x14ac:dyDescent="0.3">
      <c r="A3423" t="s">
        <v>374</v>
      </c>
      <c r="J3423" s="18" t="str">
        <f t="shared" si="212"/>
        <v>13-01-2026</v>
      </c>
      <c r="K3423" t="str">
        <f t="shared" si="213"/>
        <v>SKU413</v>
      </c>
      <c r="L3423" t="str">
        <f t="shared" si="214"/>
        <v>Serving Tray Mega</v>
      </c>
      <c r="M3423" t="s">
        <v>554</v>
      </c>
      <c r="N3423">
        <f t="shared" si="215"/>
        <v>50</v>
      </c>
      <c r="O3423" cm="1">
        <f t="array" ref="O3423">_xlfn.FILTERXML("&lt;t&gt;&lt;s&gt;" &amp; SUBSTITUTE(SUBSTITUTE(A3423, "|", "&lt;/s&gt;&lt;s&gt;"), ";", "&lt;/s&gt;&lt;s&gt;") &amp; "&lt;/s&gt;&lt;/t&gt;", "//s[last()-2]")</f>
        <v>28</v>
      </c>
      <c r="P3423" cm="1">
        <f t="array" ref="P3423">_xlfn.FILTERXML("&lt;t&gt;&lt;s&gt;" &amp; SUBSTITUTE(SUBSTITUTE(SUBSTITUTE(CLEAN(A3423), "|", "&lt;/s&gt;&lt;s&gt;"), ",", "&lt;/s&gt;&lt;s&gt;"), ";", "&lt;/s&gt;&lt;s&gt;") &amp; "&lt;/s&gt;&lt;/t&gt;", "//s[last()-2]")</f>
        <v>120</v>
      </c>
      <c r="Q3423" cm="1">
        <f t="array" ref="Q3423">_xlfn.FILTERXML("&lt;t&gt;&lt;s&gt;" &amp; SUBSTITUTE(SUBSTITUTE(SUBSTITUTE(A3423, "|", "&lt;/s&gt;&lt;s&gt;"), ",", "&lt;/s&gt;&lt;s&gt;"), ";", "&lt;/s&gt;&lt;s&gt;") &amp; "&lt;/s&gt;&lt;/t&gt;", "//s[last()-1]")</f>
        <v>750</v>
      </c>
      <c r="R3423" t="s">
        <v>594</v>
      </c>
      <c r="S3423" s="20">
        <f>Table1[[#This Row],[Qty Sold]]/Table1[[#This Row],[Qty Added]]</f>
        <v>0.56000000000000005</v>
      </c>
      <c r="T3423" s="19">
        <f>Table1[[#This Row],[Unit Price]]*Table1[[#This Row],[Stock]]</f>
        <v>90000</v>
      </c>
    </row>
    <row r="3424" spans="1:20" x14ac:dyDescent="0.3">
      <c r="A3424" t="s">
        <v>375</v>
      </c>
      <c r="J3424" s="18" t="str">
        <f t="shared" si="212"/>
        <v>14-01-2026</v>
      </c>
      <c r="K3424" t="str">
        <f t="shared" si="213"/>
        <v>SKU414</v>
      </c>
      <c r="L3424" t="str">
        <f t="shared" si="214"/>
        <v>Serving tray mega</v>
      </c>
      <c r="M3424" t="s">
        <v>554</v>
      </c>
      <c r="N3424">
        <f t="shared" si="215"/>
        <v>35</v>
      </c>
      <c r="O3424" cm="1">
        <f t="array" ref="O3424">_xlfn.FILTERXML("&lt;t&gt;&lt;s&gt;" &amp; SUBSTITUTE(SUBSTITUTE(A3424, "|", "&lt;/s&gt;&lt;s&gt;"), ";", "&lt;/s&gt;&lt;s&gt;") &amp; "&lt;/s&gt;&lt;/t&gt;", "//s[last()-2]")</f>
        <v>18</v>
      </c>
      <c r="P3424" cm="1">
        <f t="array" ref="P3424">_xlfn.FILTERXML("&lt;t&gt;&lt;s&gt;" &amp; SUBSTITUTE(SUBSTITUTE(SUBSTITUTE(CLEAN(A3424), "|", "&lt;/s&gt;&lt;s&gt;"), ",", "&lt;/s&gt;&lt;s&gt;"), ";", "&lt;/s&gt;&lt;s&gt;") &amp; "&lt;/s&gt;&lt;/t&gt;", "//s[last()-2]")</f>
        <v>125</v>
      </c>
      <c r="Q3424" cm="1">
        <f t="array" ref="Q3424">_xlfn.FILTERXML("&lt;t&gt;&lt;s&gt;" &amp; SUBSTITUTE(SUBSTITUTE(SUBSTITUTE(A3424, "|", "&lt;/s&gt;&lt;s&gt;"), ",", "&lt;/s&gt;&lt;s&gt;"), ";", "&lt;/s&gt;&lt;s&gt;") &amp; "&lt;/s&gt;&lt;/t&gt;", "//s[last()-1]")</f>
        <v>750</v>
      </c>
      <c r="R3424" t="s">
        <v>594</v>
      </c>
      <c r="S3424" s="20">
        <f>Table1[[#This Row],[Qty Sold]]/Table1[[#This Row],[Qty Added]]</f>
        <v>0.51428571428571423</v>
      </c>
      <c r="T3424" s="19">
        <f>Table1[[#This Row],[Unit Price]]*Table1[[#This Row],[Stock]]</f>
        <v>93750</v>
      </c>
    </row>
    <row r="3425" spans="1:20" x14ac:dyDescent="0.3">
      <c r="A3425" t="s">
        <v>376</v>
      </c>
      <c r="J3425" s="18" t="str">
        <f t="shared" si="212"/>
        <v>15-01-2026</v>
      </c>
      <c r="K3425" t="str">
        <f t="shared" si="213"/>
        <v>SKU415</v>
      </c>
      <c r="L3425" t="str">
        <f t="shared" si="214"/>
        <v>Pressure Cooker 10L</v>
      </c>
      <c r="M3425" t="s">
        <v>555</v>
      </c>
      <c r="N3425">
        <f t="shared" si="215"/>
        <v>25</v>
      </c>
      <c r="O3425" cm="1">
        <f t="array" ref="O3425">_xlfn.FILTERXML("&lt;t&gt;&lt;s&gt;" &amp; SUBSTITUTE(SUBSTITUTE(A3425, "|", "&lt;/s&gt;&lt;s&gt;"), ";", "&lt;/s&gt;&lt;s&gt;") &amp; "&lt;/s&gt;&lt;/t&gt;", "//s[last()-2]")</f>
        <v>14</v>
      </c>
      <c r="P3425" cm="1">
        <f t="array" ref="P3425">_xlfn.FILTERXML("&lt;t&gt;&lt;s&gt;" &amp; SUBSTITUTE(SUBSTITUTE(SUBSTITUTE(CLEAN(A3425), "|", "&lt;/s&gt;&lt;s&gt;"), ",", "&lt;/s&gt;&lt;s&gt;"), ";", "&lt;/s&gt;&lt;s&gt;") &amp; "&lt;/s&gt;&lt;/t&gt;", "//s[last()-2]")</f>
        <v>65</v>
      </c>
      <c r="Q3425" cm="1">
        <f t="array" ref="Q3425">_xlfn.FILTERXML("&lt;t&gt;&lt;s&gt;" &amp; SUBSTITUTE(SUBSTITUTE(SUBSTITUTE(A3425, "|", "&lt;/s&gt;&lt;s&gt;"), ",", "&lt;/s&gt;&lt;s&gt;"), ";", "&lt;/s&gt;&lt;s&gt;") &amp; "&lt;/s&gt;&lt;/t&gt;", "//s[last()-1]")</f>
        <v>5000</v>
      </c>
      <c r="R3425" t="s">
        <v>595</v>
      </c>
      <c r="S3425" s="20">
        <f>Table1[[#This Row],[Qty Sold]]/Table1[[#This Row],[Qty Added]]</f>
        <v>0.56000000000000005</v>
      </c>
      <c r="T3425" s="19">
        <f>Table1[[#This Row],[Unit Price]]*Table1[[#This Row],[Stock]]</f>
        <v>325000</v>
      </c>
    </row>
    <row r="3426" spans="1:20" x14ac:dyDescent="0.3">
      <c r="A3426" t="s">
        <v>377</v>
      </c>
      <c r="J3426" s="18" t="str">
        <f t="shared" si="212"/>
        <v>16-01-2026</v>
      </c>
      <c r="K3426" t="str">
        <f t="shared" si="213"/>
        <v>SKU416</v>
      </c>
      <c r="L3426" t="str">
        <f t="shared" si="214"/>
        <v>pressure cooker 10 L</v>
      </c>
      <c r="M3426" t="s">
        <v>567</v>
      </c>
      <c r="N3426">
        <f t="shared" si="215"/>
        <v>15</v>
      </c>
      <c r="O3426" cm="1">
        <f t="array" ref="O3426">_xlfn.FILTERXML("&lt;t&gt;&lt;s&gt;" &amp; SUBSTITUTE(SUBSTITUTE(A3426, "|", "&lt;/s&gt;&lt;s&gt;"), ";", "&lt;/s&gt;&lt;s&gt;") &amp; "&lt;/s&gt;&lt;/t&gt;", "//s[last()-2]")</f>
        <v>8</v>
      </c>
      <c r="P3426" cm="1">
        <f t="array" ref="P3426">_xlfn.FILTERXML("&lt;t&gt;&lt;s&gt;" &amp; SUBSTITUTE(SUBSTITUTE(SUBSTITUTE(CLEAN(A3426), "|", "&lt;/s&gt;&lt;s&gt;"), ",", "&lt;/s&gt;&lt;s&gt;"), ";", "&lt;/s&gt;&lt;s&gt;") &amp; "&lt;/s&gt;&lt;/t&gt;", "//s[last()-2]")</f>
        <v>70</v>
      </c>
      <c r="Q3426" cm="1">
        <f t="array" ref="Q3426">_xlfn.FILTERXML("&lt;t&gt;&lt;s&gt;" &amp; SUBSTITUTE(SUBSTITUTE(SUBSTITUTE(A3426, "|", "&lt;/s&gt;&lt;s&gt;"), ",", "&lt;/s&gt;&lt;s&gt;"), ";", "&lt;/s&gt;&lt;s&gt;") &amp; "&lt;/s&gt;&lt;/t&gt;", "//s[last()-1]")</f>
        <v>5000</v>
      </c>
      <c r="R3426" t="s">
        <v>608</v>
      </c>
      <c r="S3426" s="20">
        <f>Table1[[#This Row],[Qty Sold]]/Table1[[#This Row],[Qty Added]]</f>
        <v>0.53333333333333333</v>
      </c>
      <c r="T3426" s="19">
        <f>Table1[[#This Row],[Unit Price]]*Table1[[#This Row],[Stock]]</f>
        <v>350000</v>
      </c>
    </row>
    <row r="3427" spans="1:20" x14ac:dyDescent="0.3">
      <c r="A3427" t="s">
        <v>378</v>
      </c>
      <c r="J3427" s="18" t="str">
        <f t="shared" si="212"/>
        <v>17-01-2026</v>
      </c>
      <c r="K3427" t="str">
        <f t="shared" si="213"/>
        <v>SKU417</v>
      </c>
      <c r="L3427" t="str">
        <f t="shared" si="214"/>
        <v>Electric Rice Cooker Max</v>
      </c>
      <c r="M3427" t="s">
        <v>565</v>
      </c>
      <c r="N3427">
        <f t="shared" si="215"/>
        <v>15</v>
      </c>
      <c r="O3427" cm="1">
        <f t="array" ref="O3427">_xlfn.FILTERXML("&lt;t&gt;&lt;s&gt;" &amp; SUBSTITUTE(SUBSTITUTE(A3427, "|", "&lt;/s&gt;&lt;s&gt;"), ";", "&lt;/s&gt;&lt;s&gt;") &amp; "&lt;/s&gt;&lt;/t&gt;", "//s[last()-2]")</f>
        <v>8</v>
      </c>
      <c r="P3427" cm="1">
        <f t="array" ref="P3427">_xlfn.FILTERXML("&lt;t&gt;&lt;s&gt;" &amp; SUBSTITUTE(SUBSTITUTE(SUBSTITUTE(CLEAN(A3427), "|", "&lt;/s&gt;&lt;s&gt;"), ",", "&lt;/s&gt;&lt;s&gt;"), ";", "&lt;/s&gt;&lt;s&gt;") &amp; "&lt;/s&gt;&lt;/t&gt;", "//s[last()-2]")</f>
        <v>40</v>
      </c>
      <c r="Q3427" cm="1">
        <f t="array" ref="Q3427">_xlfn.FILTERXML("&lt;t&gt;&lt;s&gt;" &amp; SUBSTITUTE(SUBSTITUTE(SUBSTITUTE(A3427, "|", "&lt;/s&gt;&lt;s&gt;"), ",", "&lt;/s&gt;&lt;s&gt;"), ";", "&lt;/s&gt;&lt;s&gt;") &amp; "&lt;/s&gt;&lt;/t&gt;", "//s[last()-1]")</f>
        <v>4500</v>
      </c>
      <c r="R3427" t="s">
        <v>606</v>
      </c>
      <c r="S3427" s="20">
        <f>Table1[[#This Row],[Qty Sold]]/Table1[[#This Row],[Qty Added]]</f>
        <v>0.53333333333333333</v>
      </c>
      <c r="T3427" s="19">
        <f>Table1[[#This Row],[Unit Price]]*Table1[[#This Row],[Stock]]</f>
        <v>180000</v>
      </c>
    </row>
    <row r="3428" spans="1:20" x14ac:dyDescent="0.3">
      <c r="A3428" t="s">
        <v>379</v>
      </c>
      <c r="J3428" s="18" t="str">
        <f t="shared" si="212"/>
        <v>18-01-2026</v>
      </c>
      <c r="K3428" t="str">
        <f t="shared" si="213"/>
        <v>SKU418</v>
      </c>
      <c r="L3428" t="str">
        <f t="shared" si="214"/>
        <v>Electric rice cooker max</v>
      </c>
      <c r="M3428" t="s">
        <v>565</v>
      </c>
      <c r="N3428">
        <f t="shared" si="215"/>
        <v>12</v>
      </c>
      <c r="O3428" cm="1">
        <f t="array" ref="O3428">_xlfn.FILTERXML("&lt;t&gt;&lt;s&gt;" &amp; SUBSTITUTE(SUBSTITUTE(A3428, "|", "&lt;/s&gt;&lt;s&gt;"), ";", "&lt;/s&gt;&lt;s&gt;") &amp; "&lt;/s&gt;&lt;/t&gt;", "//s[last()-2]")</f>
        <v>6</v>
      </c>
      <c r="P3428" cm="1">
        <f t="array" ref="P3428">_xlfn.FILTERXML("&lt;t&gt;&lt;s&gt;" &amp; SUBSTITUTE(SUBSTITUTE(SUBSTITUTE(CLEAN(A3428), "|", "&lt;/s&gt;&lt;s&gt;"), ",", "&lt;/s&gt;&lt;s&gt;"), ";", "&lt;/s&gt;&lt;s&gt;") &amp; "&lt;/s&gt;&lt;/t&gt;", "//s[last()-2]")</f>
        <v>45</v>
      </c>
      <c r="Q3428" cm="1">
        <f t="array" ref="Q3428">_xlfn.FILTERXML("&lt;t&gt;&lt;s&gt;" &amp; SUBSTITUTE(SUBSTITUTE(SUBSTITUTE(A3428, "|", "&lt;/s&gt;&lt;s&gt;"), ",", "&lt;/s&gt;&lt;s&gt;"), ";", "&lt;/s&gt;&lt;s&gt;") &amp; "&lt;/s&gt;&lt;/t&gt;", "//s[last()-1]")</f>
        <v>4500</v>
      </c>
      <c r="R3428" t="s">
        <v>606</v>
      </c>
      <c r="S3428" s="20">
        <f>Table1[[#This Row],[Qty Sold]]/Table1[[#This Row],[Qty Added]]</f>
        <v>0.5</v>
      </c>
      <c r="T3428" s="19">
        <f>Table1[[#This Row],[Unit Price]]*Table1[[#This Row],[Stock]]</f>
        <v>202500</v>
      </c>
    </row>
    <row r="3429" spans="1:20" x14ac:dyDescent="0.3">
      <c r="A3429" t="s">
        <v>380</v>
      </c>
      <c r="J3429" s="18" t="str">
        <f t="shared" si="212"/>
        <v>19-01-2026</v>
      </c>
      <c r="K3429" t="str">
        <f t="shared" si="213"/>
        <v>SKU419</v>
      </c>
      <c r="L3429" t="str">
        <f t="shared" si="214"/>
        <v>Mixer Grinder Max</v>
      </c>
      <c r="M3429" t="s">
        <v>566</v>
      </c>
      <c r="N3429">
        <f t="shared" si="215"/>
        <v>18</v>
      </c>
      <c r="O3429" cm="1">
        <f t="array" ref="O3429">_xlfn.FILTERXML("&lt;t&gt;&lt;s&gt;" &amp; SUBSTITUTE(SUBSTITUTE(A3429, "|", "&lt;/s&gt;&lt;s&gt;"), ";", "&lt;/s&gt;&lt;s&gt;") &amp; "&lt;/s&gt;&lt;/t&gt;", "//s[last()-2]")</f>
        <v>10</v>
      </c>
      <c r="P3429" cm="1">
        <f t="array" ref="P3429">_xlfn.FILTERXML("&lt;t&gt;&lt;s&gt;" &amp; SUBSTITUTE(SUBSTITUTE(SUBSTITUTE(CLEAN(A3429), "|", "&lt;/s&gt;&lt;s&gt;"), ",", "&lt;/s&gt;&lt;s&gt;"), ";", "&lt;/s&gt;&lt;s&gt;") &amp; "&lt;/s&gt;&lt;/t&gt;", "//s[last()-2]")</f>
        <v>50</v>
      </c>
      <c r="Q3429" cm="1">
        <f t="array" ref="Q3429">_xlfn.FILTERXML("&lt;t&gt;&lt;s&gt;" &amp; SUBSTITUTE(SUBSTITUTE(SUBSTITUTE(A3429, "|", "&lt;/s&gt;&lt;s&gt;"), ",", "&lt;/s&gt;&lt;s&gt;"), ";", "&lt;/s&gt;&lt;s&gt;") &amp; "&lt;/s&gt;&lt;/t&gt;", "//s[last()-1]")</f>
        <v>8000</v>
      </c>
      <c r="R3429" t="s">
        <v>607</v>
      </c>
      <c r="S3429" s="20">
        <f>Table1[[#This Row],[Qty Sold]]/Table1[[#This Row],[Qty Added]]</f>
        <v>0.55555555555555558</v>
      </c>
      <c r="T3429" s="19">
        <f>Table1[[#This Row],[Unit Price]]*Table1[[#This Row],[Stock]]</f>
        <v>400000</v>
      </c>
    </row>
    <row r="3430" spans="1:20" x14ac:dyDescent="0.3">
      <c r="A3430" t="s">
        <v>381</v>
      </c>
      <c r="J3430" s="18" t="str">
        <f t="shared" si="212"/>
        <v>20-01-2026</v>
      </c>
      <c r="K3430" t="str">
        <f t="shared" si="213"/>
        <v>SKU420</v>
      </c>
      <c r="L3430" t="str">
        <f t="shared" si="214"/>
        <v>Mixer grinder max</v>
      </c>
      <c r="M3430" t="s">
        <v>566</v>
      </c>
      <c r="N3430">
        <f t="shared" si="215"/>
        <v>15</v>
      </c>
      <c r="O3430" cm="1">
        <f t="array" ref="O3430">_xlfn.FILTERXML("&lt;t&gt;&lt;s&gt;" &amp; SUBSTITUTE(SUBSTITUTE(A3430, "|", "&lt;/s&gt;&lt;s&gt;"), ";", "&lt;/s&gt;&lt;s&gt;") &amp; "&lt;/s&gt;&lt;/t&gt;", "//s[last()-2]")</f>
        <v>8</v>
      </c>
      <c r="P3430" cm="1">
        <f t="array" ref="P3430">_xlfn.FILTERXML("&lt;t&gt;&lt;s&gt;" &amp; SUBSTITUTE(SUBSTITUTE(SUBSTITUTE(CLEAN(A3430), "|", "&lt;/s&gt;&lt;s&gt;"), ",", "&lt;/s&gt;&lt;s&gt;"), ";", "&lt;/s&gt;&lt;s&gt;") &amp; "&lt;/s&gt;&lt;/t&gt;", "//s[last()-2]")</f>
        <v>55</v>
      </c>
      <c r="Q3430" cm="1">
        <f t="array" ref="Q3430">_xlfn.FILTERXML("&lt;t&gt;&lt;s&gt;" &amp; SUBSTITUTE(SUBSTITUTE(SUBSTITUTE(A3430, "|", "&lt;/s&gt;&lt;s&gt;"), ",", "&lt;/s&gt;&lt;s&gt;"), ";", "&lt;/s&gt;&lt;s&gt;") &amp; "&lt;/s&gt;&lt;/t&gt;", "//s[last()-1]")</f>
        <v>8000</v>
      </c>
      <c r="R3430" t="s">
        <v>607</v>
      </c>
      <c r="S3430" s="20">
        <f>Table1[[#This Row],[Qty Sold]]/Table1[[#This Row],[Qty Added]]</f>
        <v>0.53333333333333333</v>
      </c>
      <c r="T3430" s="19">
        <f>Table1[[#This Row],[Unit Price]]*Table1[[#This Row],[Stock]]</f>
        <v>440000</v>
      </c>
    </row>
    <row r="3431" spans="1:20" x14ac:dyDescent="0.3">
      <c r="A3431" t="s">
        <v>382</v>
      </c>
      <c r="J3431" s="18" t="str">
        <f t="shared" si="212"/>
        <v>21-01-2026</v>
      </c>
      <c r="K3431" t="str">
        <f t="shared" si="213"/>
        <v>SKU421</v>
      </c>
      <c r="L3431" t="str">
        <f t="shared" si="214"/>
        <v>Steel Plate Premium Plus</v>
      </c>
      <c r="M3431" t="s">
        <v>541</v>
      </c>
      <c r="N3431">
        <f t="shared" si="215"/>
        <v>80</v>
      </c>
      <c r="O3431" cm="1">
        <f t="array" ref="O3431">_xlfn.FILTERXML("&lt;t&gt;&lt;s&gt;" &amp; SUBSTITUTE(SUBSTITUTE(A3431, "|", "&lt;/s&gt;&lt;s&gt;"), ";", "&lt;/s&gt;&lt;s&gt;") &amp; "&lt;/s&gt;&lt;/t&gt;", "//s[last()-2]")</f>
        <v>55</v>
      </c>
      <c r="P3431" cm="1">
        <f t="array" ref="P3431">_xlfn.FILTERXML("&lt;t&gt;&lt;s&gt;" &amp; SUBSTITUTE(SUBSTITUTE(SUBSTITUTE(CLEAN(A3431), "|", "&lt;/s&gt;&lt;s&gt;"), ",", "&lt;/s&gt;&lt;s&gt;"), ";", "&lt;/s&gt;&lt;s&gt;") &amp; "&lt;/s&gt;&lt;/t&gt;", "//s[last()-2]")</f>
        <v>230</v>
      </c>
      <c r="Q3431" cm="1">
        <f t="array" ref="Q3431">_xlfn.FILTERXML("&lt;t&gt;&lt;s&gt;" &amp; SUBSTITUTE(SUBSTITUTE(SUBSTITUTE(A3431, "|", "&lt;/s&gt;&lt;s&gt;"), ",", "&lt;/s&gt;&lt;s&gt;"), ";", "&lt;/s&gt;&lt;s&gt;") &amp; "&lt;/s&gt;&lt;/t&gt;", "//s[last()-1]")</f>
        <v>350</v>
      </c>
      <c r="R3431" t="s">
        <v>582</v>
      </c>
      <c r="S3431" s="20">
        <f>Table1[[#This Row],[Qty Sold]]/Table1[[#This Row],[Qty Added]]</f>
        <v>0.6875</v>
      </c>
      <c r="T3431" s="19">
        <f>Table1[[#This Row],[Unit Price]]*Table1[[#This Row],[Stock]]</f>
        <v>80500</v>
      </c>
    </row>
    <row r="3432" spans="1:20" x14ac:dyDescent="0.3">
      <c r="A3432" t="s">
        <v>383</v>
      </c>
      <c r="J3432" s="18" t="str">
        <f t="shared" si="212"/>
        <v>22-01-2026</v>
      </c>
      <c r="K3432" t="str">
        <f t="shared" si="213"/>
        <v>SKU422</v>
      </c>
      <c r="L3432" t="str">
        <f t="shared" si="214"/>
        <v>Steel plate premium plus</v>
      </c>
      <c r="M3432" t="s">
        <v>541</v>
      </c>
      <c r="N3432">
        <f t="shared" si="215"/>
        <v>60</v>
      </c>
      <c r="O3432" cm="1">
        <f t="array" ref="O3432">_xlfn.FILTERXML("&lt;t&gt;&lt;s&gt;" &amp; SUBSTITUTE(SUBSTITUTE(A3432, "|", "&lt;/s&gt;&lt;s&gt;"), ";", "&lt;/s&gt;&lt;s&gt;") &amp; "&lt;/s&gt;&lt;/t&gt;", "//s[last()-2]")</f>
        <v>30</v>
      </c>
      <c r="P3432" cm="1">
        <f t="array" ref="P3432">_xlfn.FILTERXML("&lt;t&gt;&lt;s&gt;" &amp; SUBSTITUTE(SUBSTITUTE(SUBSTITUTE(CLEAN(A3432), "|", "&lt;/s&gt;&lt;s&gt;"), ",", "&lt;/s&gt;&lt;s&gt;"), ";", "&lt;/s&gt;&lt;s&gt;") &amp; "&lt;/s&gt;&lt;/t&gt;", "//s[last()-2]")</f>
        <v>240</v>
      </c>
      <c r="Q3432" cm="1">
        <f t="array" ref="Q3432">_xlfn.FILTERXML("&lt;t&gt;&lt;s&gt;" &amp; SUBSTITUTE(SUBSTITUTE(SUBSTITUTE(A3432, "|", "&lt;/s&gt;&lt;s&gt;"), ",", "&lt;/s&gt;&lt;s&gt;"), ";", "&lt;/s&gt;&lt;s&gt;") &amp; "&lt;/s&gt;&lt;/t&gt;", "//s[last()-1]")</f>
        <v>350</v>
      </c>
      <c r="R3432" t="s">
        <v>582</v>
      </c>
      <c r="S3432" s="20">
        <f>Table1[[#This Row],[Qty Sold]]/Table1[[#This Row],[Qty Added]]</f>
        <v>0.5</v>
      </c>
      <c r="T3432" s="19">
        <f>Table1[[#This Row],[Unit Price]]*Table1[[#This Row],[Stock]]</f>
        <v>84000</v>
      </c>
    </row>
    <row r="3433" spans="1:20" x14ac:dyDescent="0.3">
      <c r="A3433" t="s">
        <v>384</v>
      </c>
      <c r="J3433" s="18" t="str">
        <f t="shared" si="212"/>
        <v>23-01-2026</v>
      </c>
      <c r="K3433" t="str">
        <f t="shared" si="213"/>
        <v>SKU423</v>
      </c>
      <c r="L3433" t="str">
        <f t="shared" si="214"/>
        <v>Glass Set Premium Plus</v>
      </c>
      <c r="M3433" t="s">
        <v>545</v>
      </c>
      <c r="N3433">
        <f t="shared" si="215"/>
        <v>38</v>
      </c>
      <c r="O3433" cm="1">
        <f t="array" ref="O3433">_xlfn.FILTERXML("&lt;t&gt;&lt;s&gt;" &amp; SUBSTITUTE(SUBSTITUTE(A3433, "|", "&lt;/s&gt;&lt;s&gt;"), ";", "&lt;/s&gt;&lt;s&gt;") &amp; "&lt;/s&gt;&lt;/t&gt;", "//s[last()-2]")</f>
        <v>20</v>
      </c>
      <c r="P3433" cm="1">
        <f t="array" ref="P3433">_xlfn.FILTERXML("&lt;t&gt;&lt;s&gt;" &amp; SUBSTITUTE(SUBSTITUTE(SUBSTITUTE(CLEAN(A3433), "|", "&lt;/s&gt;&lt;s&gt;"), ",", "&lt;/s&gt;&lt;s&gt;"), ";", "&lt;/s&gt;&lt;s&gt;") &amp; "&lt;/s&gt;&lt;/t&gt;", "//s[last()-2]")</f>
        <v>110</v>
      </c>
      <c r="Q3433" cm="1">
        <f t="array" ref="Q3433">_xlfn.FILTERXML("&lt;t&gt;&lt;s&gt;" &amp; SUBSTITUTE(SUBSTITUTE(SUBSTITUTE(A3433, "|", "&lt;/s&gt;&lt;s&gt;"), ",", "&lt;/s&gt;&lt;s&gt;"), ";", "&lt;/s&gt;&lt;s&gt;") &amp; "&lt;/s&gt;&lt;/t&gt;", "//s[last()-1]")</f>
        <v>800</v>
      </c>
      <c r="R3433" t="s">
        <v>585</v>
      </c>
      <c r="S3433" s="20">
        <f>Table1[[#This Row],[Qty Sold]]/Table1[[#This Row],[Qty Added]]</f>
        <v>0.52631578947368418</v>
      </c>
      <c r="T3433" s="19">
        <f>Table1[[#This Row],[Unit Price]]*Table1[[#This Row],[Stock]]</f>
        <v>88000</v>
      </c>
    </row>
    <row r="3434" spans="1:20" x14ac:dyDescent="0.3">
      <c r="A3434" t="s">
        <v>385</v>
      </c>
      <c r="J3434" s="18" t="str">
        <f t="shared" si="212"/>
        <v>24-01-2026</v>
      </c>
      <c r="K3434" t="str">
        <f t="shared" si="213"/>
        <v>SKU424</v>
      </c>
      <c r="L3434" t="str">
        <f t="shared" si="214"/>
        <v>Plastic Bucket Premium Plus</v>
      </c>
      <c r="M3434" t="s">
        <v>544</v>
      </c>
      <c r="N3434">
        <f t="shared" si="215"/>
        <v>85</v>
      </c>
      <c r="O3434" cm="1">
        <f t="array" ref="O3434">_xlfn.FILTERXML("&lt;t&gt;&lt;s&gt;" &amp; SUBSTITUTE(SUBSTITUTE(A3434, "|", "&lt;/s&gt;&lt;s&gt;"), ";", "&lt;/s&gt;&lt;s&gt;") &amp; "&lt;/s&gt;&lt;/t&gt;", "//s[last()-2]")</f>
        <v>50</v>
      </c>
      <c r="P3434" cm="1">
        <f t="array" ref="P3434">_xlfn.FILTERXML("&lt;t&gt;&lt;s&gt;" &amp; SUBSTITUTE(SUBSTITUTE(SUBSTITUTE(CLEAN(A3434), "|", "&lt;/s&gt;&lt;s&gt;"), ",", "&lt;/s&gt;&lt;s&gt;"), ";", "&lt;/s&gt;&lt;s&gt;") &amp; "&lt;/s&gt;&lt;/t&gt;", "//s[last()-2]")</f>
        <v>220</v>
      </c>
      <c r="Q3434" cm="1">
        <f t="array" ref="Q3434">_xlfn.FILTERXML("&lt;t&gt;&lt;s&gt;" &amp; SUBSTITUTE(SUBSTITUTE(SUBSTITUTE(A3434, "|", "&lt;/s&gt;&lt;s&gt;"), ",", "&lt;/s&gt;&lt;s&gt;"), ";", "&lt;/s&gt;&lt;s&gt;") &amp; "&lt;/s&gt;&lt;/t&gt;", "//s[last()-1]")</f>
        <v>420</v>
      </c>
      <c r="R3434" t="s">
        <v>584</v>
      </c>
      <c r="S3434" s="20">
        <f>Table1[[#This Row],[Qty Sold]]/Table1[[#This Row],[Qty Added]]</f>
        <v>0.58823529411764708</v>
      </c>
      <c r="T3434" s="19">
        <f>Table1[[#This Row],[Unit Price]]*Table1[[#This Row],[Stock]]</f>
        <v>92400</v>
      </c>
    </row>
    <row r="3435" spans="1:20" x14ac:dyDescent="0.3">
      <c r="A3435" t="s">
        <v>386</v>
      </c>
      <c r="J3435" s="18" t="str">
        <f t="shared" si="212"/>
        <v>25-01-2026</v>
      </c>
      <c r="K3435" t="str">
        <f t="shared" si="213"/>
        <v>SKU425</v>
      </c>
      <c r="L3435" t="str">
        <f t="shared" si="214"/>
        <v>Plastic bucket premium plus</v>
      </c>
      <c r="M3435" t="s">
        <v>544</v>
      </c>
      <c r="N3435">
        <f t="shared" si="215"/>
        <v>60</v>
      </c>
      <c r="O3435" cm="1">
        <f t="array" ref="O3435">_xlfn.FILTERXML("&lt;t&gt;&lt;s&gt;" &amp; SUBSTITUTE(SUBSTITUTE(A3435, "|", "&lt;/s&gt;&lt;s&gt;"), ";", "&lt;/s&gt;&lt;s&gt;") &amp; "&lt;/s&gt;&lt;/t&gt;", "//s[last()-2]")</f>
        <v>30</v>
      </c>
      <c r="P3435" cm="1">
        <f t="array" ref="P3435">_xlfn.FILTERXML("&lt;t&gt;&lt;s&gt;" &amp; SUBSTITUTE(SUBSTITUTE(SUBSTITUTE(CLEAN(A3435), "|", "&lt;/s&gt;&lt;s&gt;"), ",", "&lt;/s&gt;&lt;s&gt;"), ";", "&lt;/s&gt;&lt;s&gt;") &amp; "&lt;/s&gt;&lt;/t&gt;", "//s[last()-2]")</f>
        <v>230</v>
      </c>
      <c r="Q3435" cm="1">
        <f t="array" ref="Q3435">_xlfn.FILTERXML("&lt;t&gt;&lt;s&gt;" &amp; SUBSTITUTE(SUBSTITUTE(SUBSTITUTE(A3435, "|", "&lt;/s&gt;&lt;s&gt;"), ",", "&lt;/s&gt;&lt;s&gt;"), ";", "&lt;/s&gt;&lt;s&gt;") &amp; "&lt;/s&gt;&lt;/t&gt;", "//s[last()-1]")</f>
        <v>420</v>
      </c>
      <c r="R3435" t="s">
        <v>584</v>
      </c>
      <c r="S3435" s="20">
        <f>Table1[[#This Row],[Qty Sold]]/Table1[[#This Row],[Qty Added]]</f>
        <v>0.5</v>
      </c>
      <c r="T3435" s="19">
        <f>Table1[[#This Row],[Unit Price]]*Table1[[#This Row],[Stock]]</f>
        <v>96600</v>
      </c>
    </row>
    <row r="3436" spans="1:20" x14ac:dyDescent="0.3">
      <c r="A3436" t="s">
        <v>387</v>
      </c>
      <c r="J3436" s="18" t="str">
        <f t="shared" si="212"/>
        <v>26-01-2026</v>
      </c>
      <c r="K3436" t="str">
        <f t="shared" si="213"/>
        <v>SKU426</v>
      </c>
      <c r="L3436" t="str">
        <f t="shared" si="214"/>
        <v>Frying Pan Premium Plus</v>
      </c>
      <c r="M3436" t="s">
        <v>547</v>
      </c>
      <c r="N3436">
        <f t="shared" si="215"/>
        <v>55</v>
      </c>
      <c r="O3436" cm="1">
        <f t="array" ref="O3436">_xlfn.FILTERXML("&lt;t&gt;&lt;s&gt;" &amp; SUBSTITUTE(SUBSTITUTE(A3436, "|", "&lt;/s&gt;&lt;s&gt;"), ";", "&lt;/s&gt;&lt;s&gt;") &amp; "&lt;/s&gt;&lt;/t&gt;", "//s[last()-2]")</f>
        <v>35</v>
      </c>
      <c r="P3436" cm="1">
        <f t="array" ref="P3436">_xlfn.FILTERXML("&lt;t&gt;&lt;s&gt;" &amp; SUBSTITUTE(SUBSTITUTE(SUBSTITUTE(CLEAN(A3436), "|", "&lt;/s&gt;&lt;s&gt;"), ",", "&lt;/s&gt;&lt;s&gt;"), ";", "&lt;/s&gt;&lt;s&gt;") &amp; "&lt;/s&gt;&lt;/t&gt;", "//s[last()-2]")</f>
        <v>150</v>
      </c>
      <c r="Q3436" cm="1">
        <f t="array" ref="Q3436">_xlfn.FILTERXML("&lt;t&gt;&lt;s&gt;" &amp; SUBSTITUTE(SUBSTITUTE(SUBSTITUTE(A3436, "|", "&lt;/s&gt;&lt;s&gt;"), ",", "&lt;/s&gt;&lt;s&gt;"), ";", "&lt;/s&gt;&lt;s&gt;") &amp; "&lt;/s&gt;&lt;/t&gt;", "//s[last()-1]")</f>
        <v>2500</v>
      </c>
      <c r="R3436" t="s">
        <v>587</v>
      </c>
      <c r="S3436" s="20">
        <f>Table1[[#This Row],[Qty Sold]]/Table1[[#This Row],[Qty Added]]</f>
        <v>0.63636363636363635</v>
      </c>
      <c r="T3436" s="19">
        <f>Table1[[#This Row],[Unit Price]]*Table1[[#This Row],[Stock]]</f>
        <v>375000</v>
      </c>
    </row>
    <row r="3437" spans="1:20" x14ac:dyDescent="0.3">
      <c r="A3437" t="s">
        <v>388</v>
      </c>
      <c r="J3437" s="18" t="str">
        <f t="shared" si="212"/>
        <v>27-01-2026</v>
      </c>
      <c r="K3437" t="str">
        <f t="shared" si="213"/>
        <v>SKU427</v>
      </c>
      <c r="L3437" t="str">
        <f t="shared" si="214"/>
        <v>frying pan premium plus</v>
      </c>
      <c r="M3437" t="s">
        <v>568</v>
      </c>
      <c r="N3437">
        <f t="shared" si="215"/>
        <v>40</v>
      </c>
      <c r="O3437" cm="1">
        <f t="array" ref="O3437">_xlfn.FILTERXML("&lt;t&gt;&lt;s&gt;" &amp; SUBSTITUTE(SUBSTITUTE(A3437, "|", "&lt;/s&gt;&lt;s&gt;"), ";", "&lt;/s&gt;&lt;s&gt;") &amp; "&lt;/s&gt;&lt;/t&gt;", "//s[last()-2]")</f>
        <v>20</v>
      </c>
      <c r="P3437" cm="1">
        <f t="array" ref="P3437">_xlfn.FILTERXML("&lt;t&gt;&lt;s&gt;" &amp; SUBSTITUTE(SUBSTITUTE(SUBSTITUTE(CLEAN(A3437), "|", "&lt;/s&gt;&lt;s&gt;"), ",", "&lt;/s&gt;&lt;s&gt;"), ";", "&lt;/s&gt;&lt;s&gt;") &amp; "&lt;/s&gt;&lt;/t&gt;", "//s[last()-2]")</f>
        <v>160</v>
      </c>
      <c r="Q3437" cm="1">
        <f t="array" ref="Q3437">_xlfn.FILTERXML("&lt;t&gt;&lt;s&gt;" &amp; SUBSTITUTE(SUBSTITUTE(SUBSTITUTE(A3437, "|", "&lt;/s&gt;&lt;s&gt;"), ",", "&lt;/s&gt;&lt;s&gt;"), ";", "&lt;/s&gt;&lt;s&gt;") &amp; "&lt;/s&gt;&lt;/t&gt;", "//s[last()-1]")</f>
        <v>2500</v>
      </c>
      <c r="R3437" t="s">
        <v>609</v>
      </c>
      <c r="S3437" s="20">
        <f>Table1[[#This Row],[Qty Sold]]/Table1[[#This Row],[Qty Added]]</f>
        <v>0.5</v>
      </c>
      <c r="T3437" s="19">
        <f>Table1[[#This Row],[Unit Price]]*Table1[[#This Row],[Stock]]</f>
        <v>400000</v>
      </c>
    </row>
    <row r="3438" spans="1:20" x14ac:dyDescent="0.3">
      <c r="A3438" t="s">
        <v>389</v>
      </c>
      <c r="J3438" s="18" t="str">
        <f t="shared" si="212"/>
        <v>28-01-2026</v>
      </c>
      <c r="K3438" t="str">
        <f t="shared" si="213"/>
        <v>SKU428</v>
      </c>
      <c r="L3438" t="str">
        <f t="shared" si="214"/>
        <v>Spatula Premium Plus</v>
      </c>
      <c r="M3438" t="s">
        <v>558</v>
      </c>
      <c r="N3438">
        <f t="shared" si="215"/>
        <v>90</v>
      </c>
      <c r="O3438" cm="1">
        <f t="array" ref="O3438">_xlfn.FILTERXML("&lt;t&gt;&lt;s&gt;" &amp; SUBSTITUTE(SUBSTITUTE(A3438, "|", "&lt;/s&gt;&lt;s&gt;"), ";", "&lt;/s&gt;&lt;s&gt;") &amp; "&lt;/s&gt;&lt;/t&gt;", "//s[last()-2]")</f>
        <v>60</v>
      </c>
      <c r="P3438" cm="1">
        <f t="array" ref="P3438">_xlfn.FILTERXML("&lt;t&gt;&lt;s&gt;" &amp; SUBSTITUTE(SUBSTITUTE(SUBSTITUTE(CLEAN(A3438), "|", "&lt;/s&gt;&lt;s&gt;"), ",", "&lt;/s&gt;&lt;s&gt;"), ";", "&lt;/s&gt;&lt;s&gt;") &amp; "&lt;/s&gt;&lt;/t&gt;", "//s[last()-2]")</f>
        <v>190</v>
      </c>
      <c r="Q3438" cm="1">
        <f t="array" ref="Q3438">_xlfn.FILTERXML("&lt;t&gt;&lt;s&gt;" &amp; SUBSTITUTE(SUBSTITUTE(SUBSTITUTE(A3438, "|", "&lt;/s&gt;&lt;s&gt;"), ",", "&lt;/s&gt;&lt;s&gt;"), ";", "&lt;/s&gt;&lt;s&gt;") &amp; "&lt;/s&gt;&lt;/t&gt;", "//s[last()-1]")</f>
        <v>300</v>
      </c>
      <c r="R3438" t="s">
        <v>598</v>
      </c>
      <c r="S3438" s="20">
        <f>Table1[[#This Row],[Qty Sold]]/Table1[[#This Row],[Qty Added]]</f>
        <v>0.66666666666666663</v>
      </c>
      <c r="T3438" s="19">
        <f>Table1[[#This Row],[Unit Price]]*Table1[[#This Row],[Stock]]</f>
        <v>57000</v>
      </c>
    </row>
    <row r="3439" spans="1:20" x14ac:dyDescent="0.3">
      <c r="A3439" t="s">
        <v>390</v>
      </c>
      <c r="J3439" s="18" t="str">
        <f t="shared" si="212"/>
        <v>29-01-2026</v>
      </c>
      <c r="K3439" t="str">
        <f t="shared" si="213"/>
        <v>SKU429</v>
      </c>
      <c r="L3439" t="str">
        <f t="shared" si="214"/>
        <v>Spatula premium plus</v>
      </c>
      <c r="M3439" t="s">
        <v>558</v>
      </c>
      <c r="N3439">
        <f t="shared" si="215"/>
        <v>70</v>
      </c>
      <c r="O3439" cm="1">
        <f t="array" ref="O3439">_xlfn.FILTERXML("&lt;t&gt;&lt;s&gt;" &amp; SUBSTITUTE(SUBSTITUTE(A3439, "|", "&lt;/s&gt;&lt;s&gt;"), ";", "&lt;/s&gt;&lt;s&gt;") &amp; "&lt;/s&gt;&lt;/t&gt;", "//s[last()-2]")</f>
        <v>35</v>
      </c>
      <c r="P3439" cm="1">
        <f t="array" ref="P3439">_xlfn.FILTERXML("&lt;t&gt;&lt;s&gt;" &amp; SUBSTITUTE(SUBSTITUTE(SUBSTITUTE(CLEAN(A3439), "|", "&lt;/s&gt;&lt;s&gt;"), ",", "&lt;/s&gt;&lt;s&gt;"), ";", "&lt;/s&gt;&lt;s&gt;") &amp; "&lt;/s&gt;&lt;/t&gt;", "//s[last()-2]")</f>
        <v>200</v>
      </c>
      <c r="Q3439" cm="1">
        <f t="array" ref="Q3439">_xlfn.FILTERXML("&lt;t&gt;&lt;s&gt;" &amp; SUBSTITUTE(SUBSTITUTE(SUBSTITUTE(A3439, "|", "&lt;/s&gt;&lt;s&gt;"), ",", "&lt;/s&gt;&lt;s&gt;"), ";", "&lt;/s&gt;&lt;s&gt;") &amp; "&lt;/s&gt;&lt;/t&gt;", "//s[last()-1]")</f>
        <v>300</v>
      </c>
      <c r="R3439" t="s">
        <v>598</v>
      </c>
      <c r="S3439" s="20">
        <f>Table1[[#This Row],[Qty Sold]]/Table1[[#This Row],[Qty Added]]</f>
        <v>0.5</v>
      </c>
      <c r="T3439" s="19">
        <f>Table1[[#This Row],[Unit Price]]*Table1[[#This Row],[Stock]]</f>
        <v>60000</v>
      </c>
    </row>
    <row r="3440" spans="1:20" x14ac:dyDescent="0.3">
      <c r="A3440" t="s">
        <v>391</v>
      </c>
      <c r="J3440" s="18" t="str">
        <f t="shared" si="212"/>
        <v>30-01-2026</v>
      </c>
      <c r="K3440" t="str">
        <f t="shared" si="213"/>
        <v>SKU430</v>
      </c>
      <c r="L3440" t="str">
        <f t="shared" si="214"/>
        <v>Knife Premium Max</v>
      </c>
      <c r="M3440" t="s">
        <v>550</v>
      </c>
      <c r="N3440">
        <f t="shared" si="215"/>
        <v>45</v>
      </c>
      <c r="O3440" cm="1">
        <f t="array" ref="O3440">_xlfn.FILTERXML("&lt;t&gt;&lt;s&gt;" &amp; SUBSTITUTE(SUBSTITUTE(A3440, "|", "&lt;/s&gt;&lt;s&gt;"), ";", "&lt;/s&gt;&lt;s&gt;") &amp; "&lt;/s&gt;&lt;/t&gt;", "//s[last()-2]")</f>
        <v>25</v>
      </c>
      <c r="P3440" cm="1">
        <f t="array" ref="P3440">_xlfn.FILTERXML("&lt;t&gt;&lt;s&gt;" &amp; SUBSTITUTE(SUBSTITUTE(SUBSTITUTE(CLEAN(A3440), "|", "&lt;/s&gt;&lt;s&gt;"), ",", "&lt;/s&gt;&lt;s&gt;"), ";", "&lt;/s&gt;&lt;s&gt;") &amp; "&lt;/s&gt;&lt;/t&gt;", "//s[last()-2]")</f>
        <v>120</v>
      </c>
      <c r="Q3440" cm="1">
        <f t="array" ref="Q3440">_xlfn.FILTERXML("&lt;t&gt;&lt;s&gt;" &amp; SUBSTITUTE(SUBSTITUTE(SUBSTITUTE(A3440, "|", "&lt;/s&gt;&lt;s&gt;"), ",", "&lt;/s&gt;&lt;s&gt;"), ";", "&lt;/s&gt;&lt;s&gt;") &amp; "&lt;/s&gt;&lt;/t&gt;", "//s[last()-1]")</f>
        <v>1600</v>
      </c>
      <c r="R3440" t="s">
        <v>590</v>
      </c>
      <c r="S3440" s="20">
        <f>Table1[[#This Row],[Qty Sold]]/Table1[[#This Row],[Qty Added]]</f>
        <v>0.55555555555555558</v>
      </c>
      <c r="T3440" s="19">
        <f>Table1[[#This Row],[Unit Price]]*Table1[[#This Row],[Stock]]</f>
        <v>192000</v>
      </c>
    </row>
    <row r="3441" spans="1:20" x14ac:dyDescent="0.3">
      <c r="A3441" t="s">
        <v>392</v>
      </c>
      <c r="J3441" s="18" t="str">
        <f t="shared" si="212"/>
        <v>31-01-2026</v>
      </c>
      <c r="K3441" t="str">
        <f t="shared" si="213"/>
        <v>SKU431</v>
      </c>
      <c r="L3441" t="str">
        <f t="shared" si="214"/>
        <v>knife premium max</v>
      </c>
      <c r="M3441" t="s">
        <v>569</v>
      </c>
      <c r="N3441">
        <f t="shared" si="215"/>
        <v>35</v>
      </c>
      <c r="O3441" cm="1">
        <f t="array" ref="O3441">_xlfn.FILTERXML("&lt;t&gt;&lt;s&gt;" &amp; SUBSTITUTE(SUBSTITUTE(A3441, "|", "&lt;/s&gt;&lt;s&gt;"), ";", "&lt;/s&gt;&lt;s&gt;") &amp; "&lt;/s&gt;&lt;/t&gt;", "//s[last()-2]")</f>
        <v>18</v>
      </c>
      <c r="P3441" cm="1">
        <f t="array" ref="P3441">_xlfn.FILTERXML("&lt;t&gt;&lt;s&gt;" &amp; SUBSTITUTE(SUBSTITUTE(SUBSTITUTE(CLEAN(A3441), "|", "&lt;/s&gt;&lt;s&gt;"), ",", "&lt;/s&gt;&lt;s&gt;"), ";", "&lt;/s&gt;&lt;s&gt;") &amp; "&lt;/s&gt;&lt;/t&gt;", "//s[last()-2]")</f>
        <v>130</v>
      </c>
      <c r="Q3441" cm="1">
        <f t="array" ref="Q3441">_xlfn.FILTERXML("&lt;t&gt;&lt;s&gt;" &amp; SUBSTITUTE(SUBSTITUTE(SUBSTITUTE(A3441, "|", "&lt;/s&gt;&lt;s&gt;"), ",", "&lt;/s&gt;&lt;s&gt;"), ";", "&lt;/s&gt;&lt;s&gt;") &amp; "&lt;/s&gt;&lt;/t&gt;", "//s[last()-1]")</f>
        <v>1600</v>
      </c>
      <c r="R3441" t="s">
        <v>610</v>
      </c>
      <c r="S3441" s="20">
        <f>Table1[[#This Row],[Qty Sold]]/Table1[[#This Row],[Qty Added]]</f>
        <v>0.51428571428571423</v>
      </c>
      <c r="T3441" s="19">
        <f>Table1[[#This Row],[Unit Price]]*Table1[[#This Row],[Stock]]</f>
        <v>208000</v>
      </c>
    </row>
    <row r="3442" spans="1:20" x14ac:dyDescent="0.3">
      <c r="A3442" t="s">
        <v>393</v>
      </c>
      <c r="J3442" s="18" t="str">
        <f t="shared" si="212"/>
        <v>01-02-2026</v>
      </c>
      <c r="K3442" t="str">
        <f t="shared" si="213"/>
        <v>SKU432</v>
      </c>
      <c r="L3442" t="str">
        <f t="shared" si="214"/>
        <v>Cutlery Set Premium Max</v>
      </c>
      <c r="M3442" t="s">
        <v>551</v>
      </c>
      <c r="N3442">
        <f t="shared" si="215"/>
        <v>55</v>
      </c>
      <c r="O3442" cm="1">
        <f t="array" ref="O3442">_xlfn.FILTERXML("&lt;t&gt;&lt;s&gt;" &amp; SUBSTITUTE(SUBSTITUTE(A3442, "|", "&lt;/s&gt;&lt;s&gt;"), ";", "&lt;/s&gt;&lt;s&gt;") &amp; "&lt;/s&gt;&lt;/t&gt;", "//s[last()-2]")</f>
        <v>35</v>
      </c>
      <c r="P3442" cm="1">
        <f t="array" ref="P3442">_xlfn.FILTERXML("&lt;t&gt;&lt;s&gt;" &amp; SUBSTITUTE(SUBSTITUTE(SUBSTITUTE(CLEAN(A3442), "|", "&lt;/s&gt;&lt;s&gt;"), ",", "&lt;/s&gt;&lt;s&gt;"), ";", "&lt;/s&gt;&lt;s&gt;") &amp; "&lt;/s&gt;&lt;/t&gt;", "//s[last()-2]")</f>
        <v>160</v>
      </c>
      <c r="Q3442" cm="1">
        <f t="array" ref="Q3442">_xlfn.FILTERXML("&lt;t&gt;&lt;s&gt;" &amp; SUBSTITUTE(SUBSTITUTE(SUBSTITUTE(A3442, "|", "&lt;/s&gt;&lt;s&gt;"), ",", "&lt;/s&gt;&lt;s&gt;"), ";", "&lt;/s&gt;&lt;s&gt;") &amp; "&lt;/s&gt;&lt;/t&gt;", "//s[last()-1]")</f>
        <v>2500</v>
      </c>
      <c r="R3442" t="s">
        <v>591</v>
      </c>
      <c r="S3442" s="20">
        <f>Table1[[#This Row],[Qty Sold]]/Table1[[#This Row],[Qty Added]]</f>
        <v>0.63636363636363635</v>
      </c>
      <c r="T3442" s="19">
        <f>Table1[[#This Row],[Unit Price]]*Table1[[#This Row],[Stock]]</f>
        <v>400000</v>
      </c>
    </row>
    <row r="3443" spans="1:20" x14ac:dyDescent="0.3">
      <c r="A3443" t="s">
        <v>394</v>
      </c>
      <c r="J3443" s="18" t="str">
        <f t="shared" si="212"/>
        <v>02-02-2026</v>
      </c>
      <c r="K3443" t="str">
        <f t="shared" si="213"/>
        <v>SKU433</v>
      </c>
      <c r="L3443" t="str">
        <f t="shared" si="214"/>
        <v>Glass Bowl Premium Max</v>
      </c>
      <c r="M3443" t="s">
        <v>545</v>
      </c>
      <c r="N3443">
        <f t="shared" si="215"/>
        <v>32</v>
      </c>
      <c r="O3443" cm="1">
        <f t="array" ref="O3443">_xlfn.FILTERXML("&lt;t&gt;&lt;s&gt;" &amp; SUBSTITUTE(SUBSTITUTE(A3443, "|", "&lt;/s&gt;&lt;s&gt;"), ";", "&lt;/s&gt;&lt;s&gt;") &amp; "&lt;/s&gt;&lt;/t&gt;", "//s[last()-2]")</f>
        <v>16</v>
      </c>
      <c r="P3443" cm="1">
        <f t="array" ref="P3443">_xlfn.FILTERXML("&lt;t&gt;&lt;s&gt;" &amp; SUBSTITUTE(SUBSTITUTE(SUBSTITUTE(CLEAN(A3443), "|", "&lt;/s&gt;&lt;s&gt;"), ",", "&lt;/s&gt;&lt;s&gt;"), ";", "&lt;/s&gt;&lt;s&gt;") &amp; "&lt;/s&gt;&lt;/t&gt;", "//s[last()-2]")</f>
        <v>100</v>
      </c>
      <c r="Q3443" cm="1">
        <f t="array" ref="Q3443">_xlfn.FILTERXML("&lt;t&gt;&lt;s&gt;" &amp; SUBSTITUTE(SUBSTITUTE(SUBSTITUTE(A3443, "|", "&lt;/s&gt;&lt;s&gt;"), ",", "&lt;/s&gt;&lt;s&gt;"), ";", "&lt;/s&gt;&lt;s&gt;") &amp; "&lt;/s&gt;&lt;/t&gt;", "//s[last()-1]")</f>
        <v>600</v>
      </c>
      <c r="R3443" t="s">
        <v>585</v>
      </c>
      <c r="S3443" s="20">
        <f>Table1[[#This Row],[Qty Sold]]/Table1[[#This Row],[Qty Added]]</f>
        <v>0.5</v>
      </c>
      <c r="T3443" s="19">
        <f>Table1[[#This Row],[Unit Price]]*Table1[[#This Row],[Stock]]</f>
        <v>60000</v>
      </c>
    </row>
    <row r="3444" spans="1:20" x14ac:dyDescent="0.3">
      <c r="A3444" t="s">
        <v>395</v>
      </c>
      <c r="J3444" s="18" t="str">
        <f t="shared" si="212"/>
        <v>03-02-2026</v>
      </c>
      <c r="K3444" t="str">
        <f t="shared" si="213"/>
        <v>SKU434</v>
      </c>
      <c r="L3444" t="str">
        <f t="shared" si="214"/>
        <v>Storage Container Premium Max</v>
      </c>
      <c r="M3444" t="s">
        <v>553</v>
      </c>
      <c r="N3444">
        <f t="shared" si="215"/>
        <v>80</v>
      </c>
      <c r="O3444" cm="1">
        <f t="array" ref="O3444">_xlfn.FILTERXML("&lt;t&gt;&lt;s&gt;" &amp; SUBSTITUTE(SUBSTITUTE(A3444, "|", "&lt;/s&gt;&lt;s&gt;"), ";", "&lt;/s&gt;&lt;s&gt;") &amp; "&lt;/s&gt;&lt;/t&gt;", "//s[last()-2]")</f>
        <v>50</v>
      </c>
      <c r="P3444" cm="1">
        <f t="array" ref="P3444">_xlfn.FILTERXML("&lt;t&gt;&lt;s&gt;" &amp; SUBSTITUTE(SUBSTITUTE(SUBSTITUTE(CLEAN(A3444), "|", "&lt;/s&gt;&lt;s&gt;"), ",", "&lt;/s&gt;&lt;s&gt;"), ";", "&lt;/s&gt;&lt;s&gt;") &amp; "&lt;/s&gt;&lt;/t&gt;", "//s[last()-2]")</f>
        <v>220</v>
      </c>
      <c r="Q3444" cm="1">
        <f t="array" ref="Q3444">_xlfn.FILTERXML("&lt;t&gt;&lt;s&gt;" &amp; SUBSTITUTE(SUBSTITUTE(SUBSTITUTE(A3444, "|", "&lt;/s&gt;&lt;s&gt;"), ",", "&lt;/s&gt;&lt;s&gt;"), ";", "&lt;/s&gt;&lt;s&gt;") &amp; "&lt;/s&gt;&lt;/t&gt;", "//s[last()-1]")</f>
        <v>500</v>
      </c>
      <c r="R3444" t="s">
        <v>593</v>
      </c>
      <c r="S3444" s="20">
        <f>Table1[[#This Row],[Qty Sold]]/Table1[[#This Row],[Qty Added]]</f>
        <v>0.625</v>
      </c>
      <c r="T3444" s="19">
        <f>Table1[[#This Row],[Unit Price]]*Table1[[#This Row],[Stock]]</f>
        <v>110000</v>
      </c>
    </row>
    <row r="3445" spans="1:20" x14ac:dyDescent="0.3">
      <c r="A3445" t="s">
        <v>396</v>
      </c>
      <c r="J3445" s="18" t="str">
        <f t="shared" si="212"/>
        <v>04-02-2026</v>
      </c>
      <c r="K3445" t="str">
        <f t="shared" si="213"/>
        <v>SKU435</v>
      </c>
      <c r="L3445" t="str">
        <f t="shared" si="214"/>
        <v>storage container premium max</v>
      </c>
      <c r="M3445" t="s">
        <v>570</v>
      </c>
      <c r="N3445">
        <f t="shared" si="215"/>
        <v>60</v>
      </c>
      <c r="O3445" cm="1">
        <f t="array" ref="O3445">_xlfn.FILTERXML("&lt;t&gt;&lt;s&gt;" &amp; SUBSTITUTE(SUBSTITUTE(A3445, "|", "&lt;/s&gt;&lt;s&gt;"), ";", "&lt;/s&gt;&lt;s&gt;") &amp; "&lt;/s&gt;&lt;/t&gt;", "//s[last()-2]")</f>
        <v>30</v>
      </c>
      <c r="P3445" cm="1">
        <f t="array" ref="P3445">_xlfn.FILTERXML("&lt;t&gt;&lt;s&gt;" &amp; SUBSTITUTE(SUBSTITUTE(SUBSTITUTE(CLEAN(A3445), "|", "&lt;/s&gt;&lt;s&gt;"), ",", "&lt;/s&gt;&lt;s&gt;"), ";", "&lt;/s&gt;&lt;s&gt;") &amp; "&lt;/s&gt;&lt;/t&gt;", "//s[last()-2]")</f>
        <v>230</v>
      </c>
      <c r="Q3445" cm="1">
        <f t="array" ref="Q3445">_xlfn.FILTERXML("&lt;t&gt;&lt;s&gt;" &amp; SUBSTITUTE(SUBSTITUTE(SUBSTITUTE(A3445, "|", "&lt;/s&gt;&lt;s&gt;"), ",", "&lt;/s&gt;&lt;s&gt;"), ";", "&lt;/s&gt;&lt;s&gt;") &amp; "&lt;/s&gt;&lt;/t&gt;", "//s[last()-1]")</f>
        <v>500</v>
      </c>
      <c r="R3445" t="s">
        <v>611</v>
      </c>
      <c r="S3445" s="20">
        <f>Table1[[#This Row],[Qty Sold]]/Table1[[#This Row],[Qty Added]]</f>
        <v>0.5</v>
      </c>
      <c r="T3445" s="19">
        <f>Table1[[#This Row],[Unit Price]]*Table1[[#This Row],[Stock]]</f>
        <v>115000</v>
      </c>
    </row>
    <row r="3446" spans="1:20" x14ac:dyDescent="0.3">
      <c r="A3446" t="s">
        <v>397</v>
      </c>
      <c r="J3446" s="18" t="str">
        <f t="shared" si="212"/>
        <v>05-02-2026</v>
      </c>
      <c r="K3446" t="str">
        <f t="shared" si="213"/>
        <v>SKU436</v>
      </c>
      <c r="L3446" t="str">
        <f t="shared" si="214"/>
        <v>Steel Jug Premium Max</v>
      </c>
      <c r="M3446" t="s">
        <v>541</v>
      </c>
      <c r="N3446">
        <f t="shared" si="215"/>
        <v>45</v>
      </c>
      <c r="O3446" cm="1">
        <f t="array" ref="O3446">_xlfn.FILTERXML("&lt;t&gt;&lt;s&gt;" &amp; SUBSTITUTE(SUBSTITUTE(A3446, "|", "&lt;/s&gt;&lt;s&gt;"), ";", "&lt;/s&gt;&lt;s&gt;") &amp; "&lt;/s&gt;&lt;/t&gt;", "//s[last()-2]")</f>
        <v>25</v>
      </c>
      <c r="P3446" cm="1">
        <f t="array" ref="P3446">_xlfn.FILTERXML("&lt;t&gt;&lt;s&gt;" &amp; SUBSTITUTE(SUBSTITUTE(SUBSTITUTE(CLEAN(A3446), "|", "&lt;/s&gt;&lt;s&gt;"), ",", "&lt;/s&gt;&lt;s&gt;"), ";", "&lt;/s&gt;&lt;s&gt;") &amp; "&lt;/s&gt;&lt;/t&gt;", "//s[last()-2]")</f>
        <v>130</v>
      </c>
      <c r="Q3446" cm="1">
        <f t="array" ref="Q3446">_xlfn.FILTERXML("&lt;t&gt;&lt;s&gt;" &amp; SUBSTITUTE(SUBSTITUTE(SUBSTITUTE(A3446, "|", "&lt;/s&gt;&lt;s&gt;"), ",", "&lt;/s&gt;&lt;s&gt;"), ";", "&lt;/s&gt;&lt;s&gt;") &amp; "&lt;/s&gt;&lt;/t&gt;", "//s[last()-1]")</f>
        <v>1200</v>
      </c>
      <c r="R3446" t="s">
        <v>582</v>
      </c>
      <c r="S3446" s="20">
        <f>Table1[[#This Row],[Qty Sold]]/Table1[[#This Row],[Qty Added]]</f>
        <v>0.55555555555555558</v>
      </c>
      <c r="T3446" s="19">
        <f>Table1[[#This Row],[Unit Price]]*Table1[[#This Row],[Stock]]</f>
        <v>156000</v>
      </c>
    </row>
    <row r="3447" spans="1:20" x14ac:dyDescent="0.3">
      <c r="A3447" t="s">
        <v>398</v>
      </c>
      <c r="J3447" s="18" t="str">
        <f t="shared" si="212"/>
        <v>06-02-2026</v>
      </c>
      <c r="K3447" t="str">
        <f t="shared" si="213"/>
        <v>SKU437</v>
      </c>
      <c r="L3447" t="str">
        <f t="shared" si="214"/>
        <v>steel jug premium max</v>
      </c>
      <c r="M3447" t="s">
        <v>542</v>
      </c>
      <c r="N3447">
        <f t="shared" si="215"/>
        <v>35</v>
      </c>
      <c r="O3447" cm="1">
        <f t="array" ref="O3447">_xlfn.FILTERXML("&lt;t&gt;&lt;s&gt;" &amp; SUBSTITUTE(SUBSTITUTE(A3447, "|", "&lt;/s&gt;&lt;s&gt;"), ";", "&lt;/s&gt;&lt;s&gt;") &amp; "&lt;/s&gt;&lt;/t&gt;", "//s[last()-2]")</f>
        <v>18</v>
      </c>
      <c r="P3447" cm="1">
        <f t="array" ref="P3447">_xlfn.FILTERXML("&lt;t&gt;&lt;s&gt;" &amp; SUBSTITUTE(SUBSTITUTE(SUBSTITUTE(CLEAN(A3447), "|", "&lt;/s&gt;&lt;s&gt;"), ",", "&lt;/s&gt;&lt;s&gt;"), ";", "&lt;/s&gt;&lt;s&gt;") &amp; "&lt;/s&gt;&lt;/t&gt;", "//s[last()-2]")</f>
        <v>140</v>
      </c>
      <c r="Q3447" cm="1">
        <f t="array" ref="Q3447">_xlfn.FILTERXML("&lt;t&gt;&lt;s&gt;" &amp; SUBSTITUTE(SUBSTITUTE(SUBSTITUTE(A3447, "|", "&lt;/s&gt;&lt;s&gt;"), ",", "&lt;/s&gt;&lt;s&gt;"), ";", "&lt;/s&gt;&lt;s&gt;") &amp; "&lt;/s&gt;&lt;/t&gt;", "//s[last()-1]")</f>
        <v>1200</v>
      </c>
      <c r="R3447" t="s">
        <v>600</v>
      </c>
      <c r="S3447" s="20">
        <f>Table1[[#This Row],[Qty Sold]]/Table1[[#This Row],[Qty Added]]</f>
        <v>0.51428571428571423</v>
      </c>
      <c r="T3447" s="19">
        <f>Table1[[#This Row],[Unit Price]]*Table1[[#This Row],[Stock]]</f>
        <v>168000</v>
      </c>
    </row>
    <row r="3448" spans="1:20" x14ac:dyDescent="0.3">
      <c r="A3448" t="s">
        <v>399</v>
      </c>
      <c r="J3448" s="18" t="str">
        <f t="shared" si="212"/>
        <v>07-02-2026</v>
      </c>
      <c r="K3448" t="str">
        <f t="shared" si="213"/>
        <v>SKU438</v>
      </c>
      <c r="L3448" t="str">
        <f t="shared" si="214"/>
        <v>Tea Kettle Premium Max</v>
      </c>
      <c r="M3448" t="s">
        <v>552</v>
      </c>
      <c r="N3448">
        <f t="shared" si="215"/>
        <v>38</v>
      </c>
      <c r="O3448" cm="1">
        <f t="array" ref="O3448">_xlfn.FILTERXML("&lt;t&gt;&lt;s&gt;" &amp; SUBSTITUTE(SUBSTITUTE(A3448, "|", "&lt;/s&gt;&lt;s&gt;"), ";", "&lt;/s&gt;&lt;s&gt;") &amp; "&lt;/s&gt;&lt;/t&gt;", "//s[last()-2]")</f>
        <v>20</v>
      </c>
      <c r="P3448" cm="1">
        <f t="array" ref="P3448">_xlfn.FILTERXML("&lt;t&gt;&lt;s&gt;" &amp; SUBSTITUTE(SUBSTITUTE(SUBSTITUTE(CLEAN(A3448), "|", "&lt;/s&gt;&lt;s&gt;"), ",", "&lt;/s&gt;&lt;s&gt;"), ";", "&lt;/s&gt;&lt;s&gt;") &amp; "&lt;/s&gt;&lt;/t&gt;", "//s[last()-2]")</f>
        <v>130</v>
      </c>
      <c r="Q3448" cm="1">
        <f t="array" ref="Q3448">_xlfn.FILTERXML("&lt;t&gt;&lt;s&gt;" &amp; SUBSTITUTE(SUBSTITUTE(SUBSTITUTE(A3448, "|", "&lt;/s&gt;&lt;s&gt;"), ",", "&lt;/s&gt;&lt;s&gt;"), ";", "&lt;/s&gt;&lt;s&gt;") &amp; "&lt;/s&gt;&lt;/t&gt;", "//s[last()-1]")</f>
        <v>1500</v>
      </c>
      <c r="R3448" t="s">
        <v>592</v>
      </c>
      <c r="S3448" s="20">
        <f>Table1[[#This Row],[Qty Sold]]/Table1[[#This Row],[Qty Added]]</f>
        <v>0.52631578947368418</v>
      </c>
      <c r="T3448" s="19">
        <f>Table1[[#This Row],[Unit Price]]*Table1[[#This Row],[Stock]]</f>
        <v>195000</v>
      </c>
    </row>
    <row r="3449" spans="1:20" x14ac:dyDescent="0.3">
      <c r="A3449" t="s">
        <v>400</v>
      </c>
      <c r="J3449" s="18" t="str">
        <f t="shared" si="212"/>
        <v>08-02-2026</v>
      </c>
      <c r="K3449" t="str">
        <f t="shared" si="213"/>
        <v>SKU439</v>
      </c>
      <c r="L3449" t="str">
        <f t="shared" si="214"/>
        <v>tea kettle premium max</v>
      </c>
      <c r="M3449" t="s">
        <v>571</v>
      </c>
      <c r="N3449">
        <f t="shared" si="215"/>
        <v>30</v>
      </c>
      <c r="O3449" cm="1">
        <f t="array" ref="O3449">_xlfn.FILTERXML("&lt;t&gt;&lt;s&gt;" &amp; SUBSTITUTE(SUBSTITUTE(A3449, "|", "&lt;/s&gt;&lt;s&gt;"), ";", "&lt;/s&gt;&lt;s&gt;") &amp; "&lt;/s&gt;&lt;/t&gt;", "//s[last()-2]")</f>
        <v>15</v>
      </c>
      <c r="P3449" cm="1">
        <f t="array" ref="P3449">_xlfn.FILTERXML("&lt;t&gt;&lt;s&gt;" &amp; SUBSTITUTE(SUBSTITUTE(SUBSTITUTE(CLEAN(A3449), "|", "&lt;/s&gt;&lt;s&gt;"), ",", "&lt;/s&gt;&lt;s&gt;"), ";", "&lt;/s&gt;&lt;s&gt;") &amp; "&lt;/s&gt;&lt;/t&gt;", "//s[last()-2]")</f>
        <v>135</v>
      </c>
      <c r="Q3449" cm="1">
        <f t="array" ref="Q3449">_xlfn.FILTERXML("&lt;t&gt;&lt;s&gt;" &amp; SUBSTITUTE(SUBSTITUTE(SUBSTITUTE(A3449, "|", "&lt;/s&gt;&lt;s&gt;"), ",", "&lt;/s&gt;&lt;s&gt;"), ";", "&lt;/s&gt;&lt;s&gt;") &amp; "&lt;/s&gt;&lt;/t&gt;", "//s[last()-1]")</f>
        <v>1500</v>
      </c>
      <c r="R3449" t="s">
        <v>612</v>
      </c>
      <c r="S3449" s="20">
        <f>Table1[[#This Row],[Qty Sold]]/Table1[[#This Row],[Qty Added]]</f>
        <v>0.5</v>
      </c>
      <c r="T3449" s="19">
        <f>Table1[[#This Row],[Unit Price]]*Table1[[#This Row],[Stock]]</f>
        <v>202500</v>
      </c>
    </row>
    <row r="3450" spans="1:20" x14ac:dyDescent="0.3">
      <c r="A3450" t="s">
        <v>401</v>
      </c>
      <c r="J3450" s="18" t="str">
        <f t="shared" si="212"/>
        <v>09-02-2026</v>
      </c>
      <c r="K3450" t="str">
        <f t="shared" si="213"/>
        <v>SKU440</v>
      </c>
      <c r="L3450" t="str">
        <f t="shared" si="214"/>
        <v>Dinner Set Premium Max</v>
      </c>
      <c r="M3450" t="s">
        <v>556</v>
      </c>
      <c r="N3450">
        <f t="shared" si="215"/>
        <v>28</v>
      </c>
      <c r="O3450" cm="1">
        <f t="array" ref="O3450">_xlfn.FILTERXML("&lt;t&gt;&lt;s&gt;" &amp; SUBSTITUTE(SUBSTITUTE(A3450, "|", "&lt;/s&gt;&lt;s&gt;"), ";", "&lt;/s&gt;&lt;s&gt;") &amp; "&lt;/s&gt;&lt;/t&gt;", "//s[last()-2]")</f>
        <v>14</v>
      </c>
      <c r="P3450" cm="1">
        <f t="array" ref="P3450">_xlfn.FILTERXML("&lt;t&gt;&lt;s&gt;" &amp; SUBSTITUTE(SUBSTITUTE(SUBSTITUTE(CLEAN(A3450), "|", "&lt;/s&gt;&lt;s&gt;"), ",", "&lt;/s&gt;&lt;s&gt;"), ";", "&lt;/s&gt;&lt;s&gt;") &amp; "&lt;/s&gt;&lt;/t&gt;", "//s[last()-2]")</f>
        <v>95</v>
      </c>
      <c r="Q3450" cm="1">
        <f t="array" ref="Q3450">_xlfn.FILTERXML("&lt;t&gt;&lt;s&gt;" &amp; SUBSTITUTE(SUBSTITUTE(SUBSTITUTE(A3450, "|", "&lt;/s&gt;&lt;s&gt;"), ",", "&lt;/s&gt;&lt;s&gt;"), ";", "&lt;/s&gt;&lt;s&gt;") &amp; "&lt;/s&gt;&lt;/t&gt;", "//s[last()-1]")</f>
        <v>6000</v>
      </c>
      <c r="R3450" t="s">
        <v>596</v>
      </c>
      <c r="S3450" s="20">
        <f>Table1[[#This Row],[Qty Sold]]/Table1[[#This Row],[Qty Added]]</f>
        <v>0.5</v>
      </c>
      <c r="T3450" s="19">
        <f>Table1[[#This Row],[Unit Price]]*Table1[[#This Row],[Stock]]</f>
        <v>570000</v>
      </c>
    </row>
    <row r="3451" spans="1:20" x14ac:dyDescent="0.3">
      <c r="A3451" t="s">
        <v>402</v>
      </c>
      <c r="J3451" s="18" t="str">
        <f t="shared" si="212"/>
        <v>10-02-2026</v>
      </c>
      <c r="K3451" t="str">
        <f t="shared" si="213"/>
        <v>SKU441</v>
      </c>
      <c r="L3451" t="str">
        <f t="shared" si="214"/>
        <v>dinner set premium max</v>
      </c>
      <c r="M3451" t="s">
        <v>572</v>
      </c>
      <c r="N3451">
        <f t="shared" si="215"/>
        <v>20</v>
      </c>
      <c r="O3451" cm="1">
        <f t="array" ref="O3451">_xlfn.FILTERXML("&lt;t&gt;&lt;s&gt;" &amp; SUBSTITUTE(SUBSTITUTE(A3451, "|", "&lt;/s&gt;&lt;s&gt;"), ";", "&lt;/s&gt;&lt;s&gt;") &amp; "&lt;/s&gt;&lt;/t&gt;", "//s[last()-2]")</f>
        <v>10</v>
      </c>
      <c r="P3451" cm="1">
        <f t="array" ref="P3451">_xlfn.FILTERXML("&lt;t&gt;&lt;s&gt;" &amp; SUBSTITUTE(SUBSTITUTE(SUBSTITUTE(CLEAN(A3451), "|", "&lt;/s&gt;&lt;s&gt;"), ",", "&lt;/s&gt;&lt;s&gt;"), ";", "&lt;/s&gt;&lt;s&gt;") &amp; "&lt;/s&gt;&lt;/t&gt;", "//s[last()-2]")</f>
        <v>100</v>
      </c>
      <c r="Q3451" cm="1">
        <f t="array" ref="Q3451">_xlfn.FILTERXML("&lt;t&gt;&lt;s&gt;" &amp; SUBSTITUTE(SUBSTITUTE(SUBSTITUTE(A3451, "|", "&lt;/s&gt;&lt;s&gt;"), ",", "&lt;/s&gt;&lt;s&gt;"), ";", "&lt;/s&gt;&lt;s&gt;") &amp; "&lt;/s&gt;&lt;/t&gt;", "//s[last()-1]")</f>
        <v>6000</v>
      </c>
      <c r="R3451" t="s">
        <v>613</v>
      </c>
      <c r="S3451" s="20">
        <f>Table1[[#This Row],[Qty Sold]]/Table1[[#This Row],[Qty Added]]</f>
        <v>0.5</v>
      </c>
      <c r="T3451" s="19">
        <f>Table1[[#This Row],[Unit Price]]*Table1[[#This Row],[Stock]]</f>
        <v>600000</v>
      </c>
    </row>
    <row r="3452" spans="1:20" x14ac:dyDescent="0.3">
      <c r="A3452" t="s">
        <v>403</v>
      </c>
      <c r="J3452" s="18" t="str">
        <f t="shared" si="212"/>
        <v>11-02-2026</v>
      </c>
      <c r="K3452" t="str">
        <f t="shared" si="213"/>
        <v>SKU442</v>
      </c>
      <c r="L3452" t="str">
        <f t="shared" si="214"/>
        <v>Plastic Mug Premium Max</v>
      </c>
      <c r="M3452" t="s">
        <v>544</v>
      </c>
      <c r="N3452">
        <f t="shared" si="215"/>
        <v>100</v>
      </c>
      <c r="O3452" cm="1">
        <f t="array" ref="O3452">_xlfn.FILTERXML("&lt;t&gt;&lt;s&gt;" &amp; SUBSTITUTE(SUBSTITUTE(A3452, "|", "&lt;/s&gt;&lt;s&gt;"), ";", "&lt;/s&gt;&lt;s&gt;") &amp; "&lt;/s&gt;&lt;/t&gt;", "//s[last()-2]")</f>
        <v>70</v>
      </c>
      <c r="P3452" cm="1">
        <f t="array" ref="P3452">_xlfn.FILTERXML("&lt;t&gt;&lt;s&gt;" &amp; SUBSTITUTE(SUBSTITUTE(SUBSTITUTE(CLEAN(A3452), "|", "&lt;/s&gt;&lt;s&gt;"), ",", "&lt;/s&gt;&lt;s&gt;"), ";", "&lt;/s&gt;&lt;s&gt;") &amp; "&lt;/s&gt;&lt;/t&gt;", "//s[last()-2]")</f>
        <v>230</v>
      </c>
      <c r="Q3452" cm="1">
        <f t="array" ref="Q3452">_xlfn.FILTERXML("&lt;t&gt;&lt;s&gt;" &amp; SUBSTITUTE(SUBSTITUTE(SUBSTITUTE(A3452, "|", "&lt;/s&gt;&lt;s&gt;"), ",", "&lt;/s&gt;&lt;s&gt;"), ";", "&lt;/s&gt;&lt;s&gt;") &amp; "&lt;/s&gt;&lt;/t&gt;", "//s[last()-1]")</f>
        <v>200</v>
      </c>
      <c r="R3452" t="s">
        <v>584</v>
      </c>
      <c r="S3452" s="20">
        <f>Table1[[#This Row],[Qty Sold]]/Table1[[#This Row],[Qty Added]]</f>
        <v>0.7</v>
      </c>
      <c r="T3452" s="19">
        <f>Table1[[#This Row],[Unit Price]]*Table1[[#This Row],[Stock]]</f>
        <v>46000</v>
      </c>
    </row>
    <row r="3453" spans="1:20" x14ac:dyDescent="0.3">
      <c r="A3453" t="s">
        <v>404</v>
      </c>
      <c r="J3453" s="18" t="str">
        <f t="shared" si="212"/>
        <v>12-02-2026</v>
      </c>
      <c r="K3453" t="str">
        <f t="shared" si="213"/>
        <v>SKU443</v>
      </c>
      <c r="L3453" t="str">
        <f t="shared" si="214"/>
        <v>plastic mug premium max</v>
      </c>
      <c r="M3453" t="s">
        <v>573</v>
      </c>
      <c r="N3453">
        <f t="shared" si="215"/>
        <v>75</v>
      </c>
      <c r="O3453" cm="1">
        <f t="array" ref="O3453">_xlfn.FILTERXML("&lt;t&gt;&lt;s&gt;" &amp; SUBSTITUTE(SUBSTITUTE(A3453, "|", "&lt;/s&gt;&lt;s&gt;"), ";", "&lt;/s&gt;&lt;s&gt;") &amp; "&lt;/s&gt;&lt;/t&gt;", "//s[last()-2]")</f>
        <v>40</v>
      </c>
      <c r="P3453" cm="1">
        <f t="array" ref="P3453">_xlfn.FILTERXML("&lt;t&gt;&lt;s&gt;" &amp; SUBSTITUTE(SUBSTITUTE(SUBSTITUTE(CLEAN(A3453), "|", "&lt;/s&gt;&lt;s&gt;"), ",", "&lt;/s&gt;&lt;s&gt;"), ";", "&lt;/s&gt;&lt;s&gt;") &amp; "&lt;/s&gt;&lt;/t&gt;", "//s[last()-2]")</f>
        <v>240</v>
      </c>
      <c r="Q3453" cm="1">
        <f t="array" ref="Q3453">_xlfn.FILTERXML("&lt;t&gt;&lt;s&gt;" &amp; SUBSTITUTE(SUBSTITUTE(SUBSTITUTE(A3453, "|", "&lt;/s&gt;&lt;s&gt;"), ",", "&lt;/s&gt;&lt;s&gt;"), ";", "&lt;/s&gt;&lt;s&gt;") &amp; "&lt;/s&gt;&lt;/t&gt;", "//s[last()-1]")</f>
        <v>200</v>
      </c>
      <c r="R3453" t="s">
        <v>614</v>
      </c>
      <c r="S3453" s="20">
        <f>Table1[[#This Row],[Qty Sold]]/Table1[[#This Row],[Qty Added]]</f>
        <v>0.53333333333333333</v>
      </c>
      <c r="T3453" s="19">
        <f>Table1[[#This Row],[Unit Price]]*Table1[[#This Row],[Stock]]</f>
        <v>48000</v>
      </c>
    </row>
    <row r="3454" spans="1:20" x14ac:dyDescent="0.3">
      <c r="A3454" t="s">
        <v>405</v>
      </c>
      <c r="J3454" s="18" t="str">
        <f t="shared" si="212"/>
        <v>13-02-2026</v>
      </c>
      <c r="K3454" t="str">
        <f t="shared" si="213"/>
        <v>SKU444</v>
      </c>
      <c r="L3454" t="str">
        <f t="shared" si="214"/>
        <v>Bottle Set Premium Max</v>
      </c>
      <c r="M3454" t="s">
        <v>557</v>
      </c>
      <c r="N3454">
        <f t="shared" si="215"/>
        <v>90</v>
      </c>
      <c r="O3454" cm="1">
        <f t="array" ref="O3454">_xlfn.FILTERXML("&lt;t&gt;&lt;s&gt;" &amp; SUBSTITUTE(SUBSTITUTE(A3454, "|", "&lt;/s&gt;&lt;s&gt;"), ";", "&lt;/s&gt;&lt;s&gt;") &amp; "&lt;/s&gt;&lt;/t&gt;", "//s[last()-2]")</f>
        <v>60</v>
      </c>
      <c r="P3454" cm="1">
        <f t="array" ref="P3454">_xlfn.FILTERXML("&lt;t&gt;&lt;s&gt;" &amp; SUBSTITUTE(SUBSTITUTE(SUBSTITUTE(CLEAN(A3454), "|", "&lt;/s&gt;&lt;s&gt;"), ",", "&lt;/s&gt;&lt;s&gt;"), ";", "&lt;/s&gt;&lt;s&gt;") &amp; "&lt;/s&gt;&lt;/t&gt;", "//s[last()-2]")</f>
        <v>220</v>
      </c>
      <c r="Q3454" cm="1">
        <f t="array" ref="Q3454">_xlfn.FILTERXML("&lt;t&gt;&lt;s&gt;" &amp; SUBSTITUTE(SUBSTITUTE(SUBSTITUTE(A3454, "|", "&lt;/s&gt;&lt;s&gt;"), ",", "&lt;/s&gt;&lt;s&gt;"), ";", "&lt;/s&gt;&lt;s&gt;") &amp; "&lt;/s&gt;&lt;/t&gt;", "//s[last()-1]")</f>
        <v>1000</v>
      </c>
      <c r="R3454" t="s">
        <v>597</v>
      </c>
      <c r="S3454" s="20">
        <f>Table1[[#This Row],[Qty Sold]]/Table1[[#This Row],[Qty Added]]</f>
        <v>0.66666666666666663</v>
      </c>
      <c r="T3454" s="19">
        <f>Table1[[#This Row],[Unit Price]]*Table1[[#This Row],[Stock]]</f>
        <v>220000</v>
      </c>
    </row>
    <row r="3455" spans="1:20" x14ac:dyDescent="0.3">
      <c r="A3455" t="s">
        <v>406</v>
      </c>
      <c r="J3455" s="18" t="str">
        <f t="shared" si="212"/>
        <v>14-02-2026</v>
      </c>
      <c r="K3455" t="str">
        <f t="shared" si="213"/>
        <v>SKU445</v>
      </c>
      <c r="L3455" t="str">
        <f t="shared" si="214"/>
        <v>bottle set premium max</v>
      </c>
      <c r="M3455" t="s">
        <v>574</v>
      </c>
      <c r="N3455">
        <f t="shared" si="215"/>
        <v>70</v>
      </c>
      <c r="O3455" cm="1">
        <f t="array" ref="O3455">_xlfn.FILTERXML("&lt;t&gt;&lt;s&gt;" &amp; SUBSTITUTE(SUBSTITUTE(A3455, "|", "&lt;/s&gt;&lt;s&gt;"), ";", "&lt;/s&gt;&lt;s&gt;") &amp; "&lt;/s&gt;&lt;/t&gt;", "//s[last()-2]")</f>
        <v>35</v>
      </c>
      <c r="P3455" cm="1">
        <f t="array" ref="P3455">_xlfn.FILTERXML("&lt;t&gt;&lt;s&gt;" &amp; SUBSTITUTE(SUBSTITUTE(SUBSTITUTE(CLEAN(A3455), "|", "&lt;/s&gt;&lt;s&gt;"), ",", "&lt;/s&gt;&lt;s&gt;"), ";", "&lt;/s&gt;&lt;s&gt;") &amp; "&lt;/s&gt;&lt;/t&gt;", "//s[last()-2]")</f>
        <v>230</v>
      </c>
      <c r="Q3455" cm="1">
        <f t="array" ref="Q3455">_xlfn.FILTERXML("&lt;t&gt;&lt;s&gt;" &amp; SUBSTITUTE(SUBSTITUTE(SUBSTITUTE(A3455, "|", "&lt;/s&gt;&lt;s&gt;"), ",", "&lt;/s&gt;&lt;s&gt;"), ";", "&lt;/s&gt;&lt;s&gt;") &amp; "&lt;/s&gt;&lt;/t&gt;", "//s[last()-1]")</f>
        <v>1000</v>
      </c>
      <c r="R3455" t="s">
        <v>615</v>
      </c>
      <c r="S3455" s="20">
        <f>Table1[[#This Row],[Qty Sold]]/Table1[[#This Row],[Qty Added]]</f>
        <v>0.5</v>
      </c>
      <c r="T3455" s="19">
        <f>Table1[[#This Row],[Unit Price]]*Table1[[#This Row],[Stock]]</f>
        <v>230000</v>
      </c>
    </row>
    <row r="3456" spans="1:20" x14ac:dyDescent="0.3">
      <c r="A3456" t="s">
        <v>407</v>
      </c>
      <c r="J3456" s="18" t="str">
        <f t="shared" si="212"/>
        <v>15-02-2026</v>
      </c>
      <c r="K3456" t="str">
        <f t="shared" si="213"/>
        <v>SKU446</v>
      </c>
      <c r="L3456" t="str">
        <f t="shared" si="214"/>
        <v>Handi Premium Max</v>
      </c>
      <c r="M3456" t="s">
        <v>563</v>
      </c>
      <c r="N3456">
        <f t="shared" si="215"/>
        <v>40</v>
      </c>
      <c r="O3456" cm="1">
        <f t="array" ref="O3456">_xlfn.FILTERXML("&lt;t&gt;&lt;s&gt;" &amp; SUBSTITUTE(SUBSTITUTE(A3456, "|", "&lt;/s&gt;&lt;s&gt;"), ";", "&lt;/s&gt;&lt;s&gt;") &amp; "&lt;/s&gt;&lt;/t&gt;", "//s[last()-2]")</f>
        <v>20</v>
      </c>
      <c r="P3456" cm="1">
        <f t="array" ref="P3456">_xlfn.FILTERXML("&lt;t&gt;&lt;s&gt;" &amp; SUBSTITUTE(SUBSTITUTE(SUBSTITUTE(CLEAN(A3456), "|", "&lt;/s&gt;&lt;s&gt;"), ",", "&lt;/s&gt;&lt;s&gt;"), ";", "&lt;/s&gt;&lt;s&gt;") &amp; "&lt;/s&gt;&lt;/t&gt;", "//s[last()-2]")</f>
        <v>120</v>
      </c>
      <c r="Q3456" cm="1">
        <f t="array" ref="Q3456">_xlfn.FILTERXML("&lt;t&gt;&lt;s&gt;" &amp; SUBSTITUTE(SUBSTITUTE(SUBSTITUTE(A3456, "|", "&lt;/s&gt;&lt;s&gt;"), ",", "&lt;/s&gt;&lt;s&gt;"), ";", "&lt;/s&gt;&lt;s&gt;") &amp; "&lt;/s&gt;&lt;/t&gt;", "//s[last()-1]")</f>
        <v>1800</v>
      </c>
      <c r="R3456" t="s">
        <v>604</v>
      </c>
      <c r="S3456" s="20">
        <f>Table1[[#This Row],[Qty Sold]]/Table1[[#This Row],[Qty Added]]</f>
        <v>0.5</v>
      </c>
      <c r="T3456" s="19">
        <f>Table1[[#This Row],[Unit Price]]*Table1[[#This Row],[Stock]]</f>
        <v>216000</v>
      </c>
    </row>
    <row r="3457" spans="1:20" x14ac:dyDescent="0.3">
      <c r="A3457" t="s">
        <v>408</v>
      </c>
      <c r="J3457" s="18" t="str">
        <f t="shared" si="212"/>
        <v>16-02-2026</v>
      </c>
      <c r="K3457" t="str">
        <f t="shared" si="213"/>
        <v>SKU447</v>
      </c>
      <c r="L3457" t="str">
        <f t="shared" si="214"/>
        <v>handi premium max</v>
      </c>
      <c r="M3457" t="s">
        <v>575</v>
      </c>
      <c r="N3457">
        <f t="shared" si="215"/>
        <v>30</v>
      </c>
      <c r="O3457" cm="1">
        <f t="array" ref="O3457">_xlfn.FILTERXML("&lt;t&gt;&lt;s&gt;" &amp; SUBSTITUTE(SUBSTITUTE(A3457, "|", "&lt;/s&gt;&lt;s&gt;"), ";", "&lt;/s&gt;&lt;s&gt;") &amp; "&lt;/s&gt;&lt;/t&gt;", "//s[last()-2]")</f>
        <v>15</v>
      </c>
      <c r="P3457" cm="1">
        <f t="array" ref="P3457">_xlfn.FILTERXML("&lt;t&gt;&lt;s&gt;" &amp; SUBSTITUTE(SUBSTITUTE(SUBSTITUTE(CLEAN(A3457), "|", "&lt;/s&gt;&lt;s&gt;"), ",", "&lt;/s&gt;&lt;s&gt;"), ";", "&lt;/s&gt;&lt;s&gt;") &amp; "&lt;/s&gt;&lt;/t&gt;", "//s[last()-2]")</f>
        <v>130</v>
      </c>
      <c r="Q3457" cm="1">
        <f t="array" ref="Q3457">_xlfn.FILTERXML("&lt;t&gt;&lt;s&gt;" &amp; SUBSTITUTE(SUBSTITUTE(SUBSTITUTE(A3457, "|", "&lt;/s&gt;&lt;s&gt;"), ",", "&lt;/s&gt;&lt;s&gt;"), ";", "&lt;/s&gt;&lt;s&gt;") &amp; "&lt;/s&gt;&lt;/t&gt;", "//s[last()-1]")</f>
        <v>1800</v>
      </c>
      <c r="R3457" t="s">
        <v>616</v>
      </c>
      <c r="S3457" s="20">
        <f>Table1[[#This Row],[Qty Sold]]/Table1[[#This Row],[Qty Added]]</f>
        <v>0.5</v>
      </c>
      <c r="T3457" s="19">
        <f>Table1[[#This Row],[Unit Price]]*Table1[[#This Row],[Stock]]</f>
        <v>234000</v>
      </c>
    </row>
    <row r="3458" spans="1:20" x14ac:dyDescent="0.3">
      <c r="A3458" t="s">
        <v>409</v>
      </c>
      <c r="J3458" s="18" t="str">
        <f t="shared" si="212"/>
        <v>17-02-2026</v>
      </c>
      <c r="K3458" t="str">
        <f t="shared" si="213"/>
        <v>SKU448</v>
      </c>
      <c r="L3458" t="str">
        <f t="shared" si="214"/>
        <v>Oil Dispenser Premium Max</v>
      </c>
      <c r="M3458" t="s">
        <v>561</v>
      </c>
      <c r="N3458">
        <f t="shared" si="215"/>
        <v>50</v>
      </c>
      <c r="O3458" cm="1">
        <f t="array" ref="O3458">_xlfn.FILTERXML("&lt;t&gt;&lt;s&gt;" &amp; SUBSTITUTE(SUBSTITUTE(A3458, "|", "&lt;/s&gt;&lt;s&gt;"), ";", "&lt;/s&gt;&lt;s&gt;") &amp; "&lt;/s&gt;&lt;/t&gt;", "//s[last()-2]")</f>
        <v>22</v>
      </c>
      <c r="P3458" cm="1">
        <f t="array" ref="P3458">_xlfn.FILTERXML("&lt;t&gt;&lt;s&gt;" &amp; SUBSTITUTE(SUBSTITUTE(SUBSTITUTE(CLEAN(A3458), "|", "&lt;/s&gt;&lt;s&gt;"), ",", "&lt;/s&gt;&lt;s&gt;"), ";", "&lt;/s&gt;&lt;s&gt;") &amp; "&lt;/s&gt;&lt;/t&gt;", "//s[last()-2]")</f>
        <v>130</v>
      </c>
      <c r="Q3458" cm="1">
        <f t="array" ref="Q3458">_xlfn.FILTERXML("&lt;t&gt;&lt;s&gt;" &amp; SUBSTITUTE(SUBSTITUTE(SUBSTITUTE(A3458, "|", "&lt;/s&gt;&lt;s&gt;"), ",", "&lt;/s&gt;&lt;s&gt;"), ";", "&lt;/s&gt;&lt;s&gt;") &amp; "&lt;/s&gt;&lt;/t&gt;", "//s[last()-1]")</f>
        <v>700</v>
      </c>
      <c r="R3458" t="s">
        <v>602</v>
      </c>
      <c r="S3458" s="20">
        <f>Table1[[#This Row],[Qty Sold]]/Table1[[#This Row],[Qty Added]]</f>
        <v>0.44</v>
      </c>
      <c r="T3458" s="19">
        <f>Table1[[#This Row],[Unit Price]]*Table1[[#This Row],[Stock]]</f>
        <v>91000</v>
      </c>
    </row>
    <row r="3459" spans="1:20" x14ac:dyDescent="0.3">
      <c r="A3459" t="s">
        <v>410</v>
      </c>
      <c r="J3459" s="18" t="str">
        <f t="shared" ref="J3459:J3522" si="216">LEFT(A3459, FIND(",", A3459) - 1)</f>
        <v>18-02-2026</v>
      </c>
      <c r="K3459" t="str">
        <f t="shared" ref="K3459:K3522" si="217">TRIM(MID(A3459, FIND(",", A3459) + 1, FIND("|", A3459) - FIND(",", A3459) - 1))</f>
        <v>SKU449</v>
      </c>
      <c r="L3459" t="str">
        <f t="shared" ref="L3459:L3522" si="218">TRIM(_xlfn.TEXTBEFORE(_xlfn.TEXTAFTER(A3459, "|"), ";"))</f>
        <v>Chopping Board Premium Max</v>
      </c>
      <c r="M3459" t="s">
        <v>562</v>
      </c>
      <c r="N3459">
        <f t="shared" ref="N3459:N3522" si="219">VALUE(MID(A3459, FIND(",", A3459, FIND(";", A3459)) + 1, FIND("|", A3459, FIND(",", A3459, FIND(";", A3459))) - FIND(",", A3459, FIND(";", A3459)) - 1))</f>
        <v>80</v>
      </c>
      <c r="O3459" cm="1">
        <f t="array" ref="O3459">_xlfn.FILTERXML("&lt;t&gt;&lt;s&gt;" &amp; SUBSTITUTE(SUBSTITUTE(A3459, "|", "&lt;/s&gt;&lt;s&gt;"), ";", "&lt;/s&gt;&lt;s&gt;") &amp; "&lt;/s&gt;&lt;/t&gt;", "//s[last()-2]")</f>
        <v>50</v>
      </c>
      <c r="P3459" cm="1">
        <f t="array" ref="P3459">_xlfn.FILTERXML("&lt;t&gt;&lt;s&gt;" &amp; SUBSTITUTE(SUBSTITUTE(SUBSTITUTE(CLEAN(A3459), "|", "&lt;/s&gt;&lt;s&gt;"), ",", "&lt;/s&gt;&lt;s&gt;"), ";", "&lt;/s&gt;&lt;s&gt;") &amp; "&lt;/s&gt;&lt;/t&gt;", "//s[last()-2]")</f>
        <v>200</v>
      </c>
      <c r="Q3459" cm="1">
        <f t="array" ref="Q3459">_xlfn.FILTERXML("&lt;t&gt;&lt;s&gt;" &amp; SUBSTITUTE(SUBSTITUTE(SUBSTITUTE(A3459, "|", "&lt;/s&gt;&lt;s&gt;"), ",", "&lt;/s&gt;&lt;s&gt;"), ";", "&lt;/s&gt;&lt;s&gt;") &amp; "&lt;/s&gt;&lt;/t&gt;", "//s[last()-1]")</f>
        <v>400</v>
      </c>
      <c r="R3459" t="s">
        <v>603</v>
      </c>
      <c r="S3459" s="20">
        <f>Table1[[#This Row],[Qty Sold]]/Table1[[#This Row],[Qty Added]]</f>
        <v>0.625</v>
      </c>
      <c r="T3459" s="19">
        <f>Table1[[#This Row],[Unit Price]]*Table1[[#This Row],[Stock]]</f>
        <v>80000</v>
      </c>
    </row>
    <row r="3460" spans="1:20" x14ac:dyDescent="0.3">
      <c r="A3460" t="s">
        <v>411</v>
      </c>
      <c r="J3460" s="18" t="str">
        <f t="shared" si="216"/>
        <v>19-02-2026</v>
      </c>
      <c r="K3460" t="str">
        <f t="shared" si="217"/>
        <v>SKU450</v>
      </c>
      <c r="L3460" t="str">
        <f t="shared" si="218"/>
        <v>chopping board premium max</v>
      </c>
      <c r="M3460" t="s">
        <v>576</v>
      </c>
      <c r="N3460">
        <f t="shared" si="219"/>
        <v>60</v>
      </c>
      <c r="O3460" cm="1">
        <f t="array" ref="O3460">_xlfn.FILTERXML("&lt;t&gt;&lt;s&gt;" &amp; SUBSTITUTE(SUBSTITUTE(A3460, "|", "&lt;/s&gt;&lt;s&gt;"), ";", "&lt;/s&gt;&lt;s&gt;") &amp; "&lt;/s&gt;&lt;/t&gt;", "//s[last()-2]")</f>
        <v>30</v>
      </c>
      <c r="P3460" cm="1">
        <f t="array" ref="P3460">_xlfn.FILTERXML("&lt;t&gt;&lt;s&gt;" &amp; SUBSTITUTE(SUBSTITUTE(SUBSTITUTE(CLEAN(A3460), "|", "&lt;/s&gt;&lt;s&gt;"), ",", "&lt;/s&gt;&lt;s&gt;"), ";", "&lt;/s&gt;&lt;s&gt;") &amp; "&lt;/s&gt;&lt;/t&gt;", "//s[last()-2]")</f>
        <v>210</v>
      </c>
      <c r="Q3460" cm="1">
        <f t="array" ref="Q3460">_xlfn.FILTERXML("&lt;t&gt;&lt;s&gt;" &amp; SUBSTITUTE(SUBSTITUTE(SUBSTITUTE(A3460, "|", "&lt;/s&gt;&lt;s&gt;"), ",", "&lt;/s&gt;&lt;s&gt;"), ";", "&lt;/s&gt;&lt;s&gt;") &amp; "&lt;/s&gt;&lt;/t&gt;", "//s[last()-1]")</f>
        <v>400</v>
      </c>
      <c r="R3460" t="s">
        <v>617</v>
      </c>
      <c r="S3460" s="20">
        <f>Table1[[#This Row],[Qty Sold]]/Table1[[#This Row],[Qty Added]]</f>
        <v>0.5</v>
      </c>
      <c r="T3460" s="19">
        <f>Table1[[#This Row],[Unit Price]]*Table1[[#This Row],[Stock]]</f>
        <v>84000</v>
      </c>
    </row>
    <row r="3461" spans="1:20" x14ac:dyDescent="0.3">
      <c r="A3461" t="s">
        <v>412</v>
      </c>
      <c r="J3461" s="18" t="str">
        <f t="shared" si="216"/>
        <v>20-02-2026</v>
      </c>
      <c r="K3461" t="str">
        <f t="shared" si="217"/>
        <v>SKU451</v>
      </c>
      <c r="L3461" t="str">
        <f t="shared" si="218"/>
        <v>Steel Glass Premium Max</v>
      </c>
      <c r="M3461" t="s">
        <v>541</v>
      </c>
      <c r="N3461">
        <f t="shared" si="219"/>
        <v>140</v>
      </c>
      <c r="O3461" cm="1">
        <f t="array" ref="O3461">_xlfn.FILTERXML("&lt;t&gt;&lt;s&gt;" &amp; SUBSTITUTE(SUBSTITUTE(A3461, "|", "&lt;/s&gt;&lt;s&gt;"), ";", "&lt;/s&gt;&lt;s&gt;") &amp; "&lt;/s&gt;&lt;/t&gt;", "//s[last()-2]")</f>
        <v>95</v>
      </c>
      <c r="P3461" cm="1">
        <f t="array" ref="P3461">_xlfn.FILTERXML("&lt;t&gt;&lt;s&gt;" &amp; SUBSTITUTE(SUBSTITUTE(SUBSTITUTE(CLEAN(A3461), "|", "&lt;/s&gt;&lt;s&gt;"), ",", "&lt;/s&gt;&lt;s&gt;"), ";", "&lt;/s&gt;&lt;s&gt;") &amp; "&lt;/s&gt;&lt;/t&gt;", "//s[last()-2]")</f>
        <v>300</v>
      </c>
      <c r="Q3461" cm="1">
        <f t="array" ref="Q3461">_xlfn.FILTERXML("&lt;t&gt;&lt;s&gt;" &amp; SUBSTITUTE(SUBSTITUTE(SUBSTITUTE(A3461, "|", "&lt;/s&gt;&lt;s&gt;"), ",", "&lt;/s&gt;&lt;s&gt;"), ";", "&lt;/s&gt;&lt;s&gt;") &amp; "&lt;/s&gt;&lt;/t&gt;", "//s[last()-1]")</f>
        <v>250</v>
      </c>
      <c r="R3461" t="s">
        <v>582</v>
      </c>
      <c r="S3461" s="20">
        <f>Table1[[#This Row],[Qty Sold]]/Table1[[#This Row],[Qty Added]]</f>
        <v>0.6785714285714286</v>
      </c>
      <c r="T3461" s="19">
        <f>Table1[[#This Row],[Unit Price]]*Table1[[#This Row],[Stock]]</f>
        <v>75000</v>
      </c>
    </row>
    <row r="3462" spans="1:20" x14ac:dyDescent="0.3">
      <c r="A3462" t="s">
        <v>413</v>
      </c>
      <c r="J3462" s="18" t="str">
        <f t="shared" si="216"/>
        <v>21-02-2026</v>
      </c>
      <c r="K3462" t="str">
        <f t="shared" si="217"/>
        <v>SKU452</v>
      </c>
      <c r="L3462" t="str">
        <f t="shared" si="218"/>
        <v>steel glass premium max</v>
      </c>
      <c r="M3462" t="s">
        <v>542</v>
      </c>
      <c r="N3462">
        <f t="shared" si="219"/>
        <v>100</v>
      </c>
      <c r="O3462" cm="1">
        <f t="array" ref="O3462">_xlfn.FILTERXML("&lt;t&gt;&lt;s&gt;" &amp; SUBSTITUTE(SUBSTITUTE(A3462, "|", "&lt;/s&gt;&lt;s&gt;"), ";", "&lt;/s&gt;&lt;s&gt;") &amp; "&lt;/s&gt;&lt;/t&gt;", "//s[last()-2]")</f>
        <v>50</v>
      </c>
      <c r="P3462" cm="1">
        <f t="array" ref="P3462">_xlfn.FILTERXML("&lt;t&gt;&lt;s&gt;" &amp; SUBSTITUTE(SUBSTITUTE(SUBSTITUTE(CLEAN(A3462), "|", "&lt;/s&gt;&lt;s&gt;"), ",", "&lt;/s&gt;&lt;s&gt;"), ";", "&lt;/s&gt;&lt;s&gt;") &amp; "&lt;/s&gt;&lt;/t&gt;", "//s[last()-2]")</f>
        <v>310</v>
      </c>
      <c r="Q3462" cm="1">
        <f t="array" ref="Q3462">_xlfn.FILTERXML("&lt;t&gt;&lt;s&gt;" &amp; SUBSTITUTE(SUBSTITUTE(SUBSTITUTE(A3462, "|", "&lt;/s&gt;&lt;s&gt;"), ",", "&lt;/s&gt;&lt;s&gt;"), ";", "&lt;/s&gt;&lt;s&gt;") &amp; "&lt;/s&gt;&lt;/t&gt;", "//s[last()-1]")</f>
        <v>250</v>
      </c>
      <c r="R3462" t="s">
        <v>600</v>
      </c>
      <c r="S3462" s="20">
        <f>Table1[[#This Row],[Qty Sold]]/Table1[[#This Row],[Qty Added]]</f>
        <v>0.5</v>
      </c>
      <c r="T3462" s="19">
        <f>Table1[[#This Row],[Unit Price]]*Table1[[#This Row],[Stock]]</f>
        <v>77500</v>
      </c>
    </row>
    <row r="3463" spans="1:20" x14ac:dyDescent="0.3">
      <c r="A3463" t="s">
        <v>414</v>
      </c>
      <c r="J3463" s="18" t="str">
        <f t="shared" si="216"/>
        <v>22-02-2026</v>
      </c>
      <c r="K3463" t="str">
        <f t="shared" si="217"/>
        <v>SKU453</v>
      </c>
      <c r="L3463" t="str">
        <f t="shared" si="218"/>
        <v>Lunch Box Premium Max</v>
      </c>
      <c r="M3463" t="s">
        <v>549</v>
      </c>
      <c r="N3463">
        <f t="shared" si="219"/>
        <v>85</v>
      </c>
      <c r="O3463" cm="1">
        <f t="array" ref="O3463">_xlfn.FILTERXML("&lt;t&gt;&lt;s&gt;" &amp; SUBSTITUTE(SUBSTITUTE(A3463, "|", "&lt;/s&gt;&lt;s&gt;"), ";", "&lt;/s&gt;&lt;s&gt;") &amp; "&lt;/s&gt;&lt;/t&gt;", "//s[last()-2]")</f>
        <v>50</v>
      </c>
      <c r="P3463" cm="1">
        <f t="array" ref="P3463">_xlfn.FILTERXML("&lt;t&gt;&lt;s&gt;" &amp; SUBSTITUTE(SUBSTITUTE(SUBSTITUTE(CLEAN(A3463), "|", "&lt;/s&gt;&lt;s&gt;"), ",", "&lt;/s&gt;&lt;s&gt;"), ";", "&lt;/s&gt;&lt;s&gt;") &amp; "&lt;/s&gt;&lt;/t&gt;", "//s[last()-2]")</f>
        <v>210</v>
      </c>
      <c r="Q3463" cm="1">
        <f t="array" ref="Q3463">_xlfn.FILTERXML("&lt;t&gt;&lt;s&gt;" &amp; SUBSTITUTE(SUBSTITUTE(SUBSTITUTE(A3463, "|", "&lt;/s&gt;&lt;s&gt;"), ",", "&lt;/s&gt;&lt;s&gt;"), ";", "&lt;/s&gt;&lt;s&gt;") &amp; "&lt;/s&gt;&lt;/t&gt;", "//s[last()-1]")</f>
        <v>500</v>
      </c>
      <c r="R3463" t="s">
        <v>589</v>
      </c>
      <c r="S3463" s="20">
        <f>Table1[[#This Row],[Qty Sold]]/Table1[[#This Row],[Qty Added]]</f>
        <v>0.58823529411764708</v>
      </c>
      <c r="T3463" s="19">
        <f>Table1[[#This Row],[Unit Price]]*Table1[[#This Row],[Stock]]</f>
        <v>105000</v>
      </c>
    </row>
    <row r="3464" spans="1:20" x14ac:dyDescent="0.3">
      <c r="A3464" t="s">
        <v>415</v>
      </c>
      <c r="J3464" s="18" t="str">
        <f t="shared" si="216"/>
        <v>23-02-2026</v>
      </c>
      <c r="K3464" t="str">
        <f t="shared" si="217"/>
        <v>SKU454</v>
      </c>
      <c r="L3464" t="str">
        <f t="shared" si="218"/>
        <v>lunch box premium max</v>
      </c>
      <c r="M3464" t="s">
        <v>577</v>
      </c>
      <c r="N3464">
        <f t="shared" si="219"/>
        <v>60</v>
      </c>
      <c r="O3464" cm="1">
        <f t="array" ref="O3464">_xlfn.FILTERXML("&lt;t&gt;&lt;s&gt;" &amp; SUBSTITUTE(SUBSTITUTE(A3464, "|", "&lt;/s&gt;&lt;s&gt;"), ";", "&lt;/s&gt;&lt;s&gt;") &amp; "&lt;/s&gt;&lt;/t&gt;", "//s[last()-2]")</f>
        <v>30</v>
      </c>
      <c r="P3464" cm="1">
        <f t="array" ref="P3464">_xlfn.FILTERXML("&lt;t&gt;&lt;s&gt;" &amp; SUBSTITUTE(SUBSTITUTE(SUBSTITUTE(CLEAN(A3464), "|", "&lt;/s&gt;&lt;s&gt;"), ",", "&lt;/s&gt;&lt;s&gt;"), ";", "&lt;/s&gt;&lt;s&gt;") &amp; "&lt;/s&gt;&lt;/t&gt;", "//s[last()-2]")</f>
        <v>220</v>
      </c>
      <c r="Q3464" cm="1">
        <f t="array" ref="Q3464">_xlfn.FILTERXML("&lt;t&gt;&lt;s&gt;" &amp; SUBSTITUTE(SUBSTITUTE(SUBSTITUTE(A3464, "|", "&lt;/s&gt;&lt;s&gt;"), ",", "&lt;/s&gt;&lt;s&gt;"), ";", "&lt;/s&gt;&lt;s&gt;") &amp; "&lt;/s&gt;&lt;/t&gt;", "//s[last()-1]")</f>
        <v>500</v>
      </c>
      <c r="R3464" t="s">
        <v>618</v>
      </c>
      <c r="S3464" s="20">
        <f>Table1[[#This Row],[Qty Sold]]/Table1[[#This Row],[Qty Added]]</f>
        <v>0.5</v>
      </c>
      <c r="T3464" s="19">
        <f>Table1[[#This Row],[Unit Price]]*Table1[[#This Row],[Stock]]</f>
        <v>110000</v>
      </c>
    </row>
    <row r="3465" spans="1:20" x14ac:dyDescent="0.3">
      <c r="A3465" t="s">
        <v>416</v>
      </c>
      <c r="J3465" s="18" t="str">
        <f t="shared" si="216"/>
        <v>24-02-2026</v>
      </c>
      <c r="K3465" t="str">
        <f t="shared" si="217"/>
        <v>SKU455</v>
      </c>
      <c r="L3465" t="str">
        <f t="shared" si="218"/>
        <v>Water Bottle Premium Max</v>
      </c>
      <c r="M3465" t="s">
        <v>548</v>
      </c>
      <c r="N3465">
        <f t="shared" si="219"/>
        <v>160</v>
      </c>
      <c r="O3465" cm="1">
        <f t="array" ref="O3465">_xlfn.FILTERXML("&lt;t&gt;&lt;s&gt;" &amp; SUBSTITUTE(SUBSTITUTE(A3465, "|", "&lt;/s&gt;&lt;s&gt;"), ";", "&lt;/s&gt;&lt;s&gt;") &amp; "&lt;/s&gt;&lt;/t&gt;", "//s[last()-2]")</f>
        <v>110</v>
      </c>
      <c r="P3465" cm="1">
        <f t="array" ref="P3465">_xlfn.FILTERXML("&lt;t&gt;&lt;s&gt;" &amp; SUBSTITUTE(SUBSTITUTE(SUBSTITUTE(CLEAN(A3465), "|", "&lt;/s&gt;&lt;s&gt;"), ",", "&lt;/s&gt;&lt;s&gt;"), ";", "&lt;/s&gt;&lt;s&gt;") &amp; "&lt;/s&gt;&lt;/t&gt;", "//s[last()-2]")</f>
        <v>320</v>
      </c>
      <c r="Q3465" cm="1">
        <f t="array" ref="Q3465">_xlfn.FILTERXML("&lt;t&gt;&lt;s&gt;" &amp; SUBSTITUTE(SUBSTITUTE(SUBSTITUTE(A3465, "|", "&lt;/s&gt;&lt;s&gt;"), ",", "&lt;/s&gt;&lt;s&gt;"), ";", "&lt;/s&gt;&lt;s&gt;") &amp; "&lt;/s&gt;&lt;/t&gt;", "//s[last()-1]")</f>
        <v>320</v>
      </c>
      <c r="R3465" t="s">
        <v>588</v>
      </c>
      <c r="S3465" s="20">
        <f>Table1[[#This Row],[Qty Sold]]/Table1[[#This Row],[Qty Added]]</f>
        <v>0.6875</v>
      </c>
      <c r="T3465" s="19">
        <f>Table1[[#This Row],[Unit Price]]*Table1[[#This Row],[Stock]]</f>
        <v>102400</v>
      </c>
    </row>
    <row r="3466" spans="1:20" x14ac:dyDescent="0.3">
      <c r="A3466" t="s">
        <v>417</v>
      </c>
      <c r="J3466" s="18" t="str">
        <f t="shared" si="216"/>
        <v>25-02-2026</v>
      </c>
      <c r="K3466" t="str">
        <f t="shared" si="217"/>
        <v>SKU456</v>
      </c>
      <c r="L3466" t="str">
        <f t="shared" si="218"/>
        <v>water bottle premium max</v>
      </c>
      <c r="M3466" t="s">
        <v>578</v>
      </c>
      <c r="N3466">
        <f t="shared" si="219"/>
        <v>120</v>
      </c>
      <c r="O3466" cm="1">
        <f t="array" ref="O3466">_xlfn.FILTERXML("&lt;t&gt;&lt;s&gt;" &amp; SUBSTITUTE(SUBSTITUTE(A3466, "|", "&lt;/s&gt;&lt;s&gt;"), ";", "&lt;/s&gt;&lt;s&gt;") &amp; "&lt;/s&gt;&lt;/t&gt;", "//s[last()-2]")</f>
        <v>60</v>
      </c>
      <c r="P3466" cm="1">
        <f t="array" ref="P3466">_xlfn.FILTERXML("&lt;t&gt;&lt;s&gt;" &amp; SUBSTITUTE(SUBSTITUTE(SUBSTITUTE(CLEAN(A3466), "|", "&lt;/s&gt;&lt;s&gt;"), ",", "&lt;/s&gt;&lt;s&gt;"), ";", "&lt;/s&gt;&lt;s&gt;") &amp; "&lt;/s&gt;&lt;/t&gt;", "//s[last()-2]")</f>
        <v>330</v>
      </c>
      <c r="Q3466" cm="1">
        <f t="array" ref="Q3466">_xlfn.FILTERXML("&lt;t&gt;&lt;s&gt;" &amp; SUBSTITUTE(SUBSTITUTE(SUBSTITUTE(A3466, "|", "&lt;/s&gt;&lt;s&gt;"), ",", "&lt;/s&gt;&lt;s&gt;"), ";", "&lt;/s&gt;&lt;s&gt;") &amp; "&lt;/s&gt;&lt;/t&gt;", "//s[last()-1]")</f>
        <v>320</v>
      </c>
      <c r="R3466" t="s">
        <v>619</v>
      </c>
      <c r="S3466" s="20">
        <f>Table1[[#This Row],[Qty Sold]]/Table1[[#This Row],[Qty Added]]</f>
        <v>0.5</v>
      </c>
      <c r="T3466" s="19">
        <f>Table1[[#This Row],[Unit Price]]*Table1[[#This Row],[Stock]]</f>
        <v>105600</v>
      </c>
    </row>
    <row r="3467" spans="1:20" x14ac:dyDescent="0.3">
      <c r="A3467" t="s">
        <v>418</v>
      </c>
      <c r="J3467" s="18" t="str">
        <f t="shared" si="216"/>
        <v>26-02-2026</v>
      </c>
      <c r="K3467" t="str">
        <f t="shared" si="217"/>
        <v>SKU457</v>
      </c>
      <c r="L3467" t="str">
        <f t="shared" si="218"/>
        <v>Frying Pan Titanium</v>
      </c>
      <c r="M3467" t="s">
        <v>547</v>
      </c>
      <c r="N3467">
        <f t="shared" si="219"/>
        <v>50</v>
      </c>
      <c r="O3467" cm="1">
        <f t="array" ref="O3467">_xlfn.FILTERXML("&lt;t&gt;&lt;s&gt;" &amp; SUBSTITUTE(SUBSTITUTE(A3467, "|", "&lt;/s&gt;&lt;s&gt;"), ";", "&lt;/s&gt;&lt;s&gt;") &amp; "&lt;/s&gt;&lt;/t&gt;", "//s[last()-2]")</f>
        <v>30</v>
      </c>
      <c r="P3467" cm="1">
        <f t="array" ref="P3467">_xlfn.FILTERXML("&lt;t&gt;&lt;s&gt;" &amp; SUBSTITUTE(SUBSTITUTE(SUBSTITUTE(CLEAN(A3467), "|", "&lt;/s&gt;&lt;s&gt;"), ",", "&lt;/s&gt;&lt;s&gt;"), ";", "&lt;/s&gt;&lt;s&gt;") &amp; "&lt;/s&gt;&lt;/t&gt;", "//s[last()-2]")</f>
        <v>160</v>
      </c>
      <c r="Q3467" cm="1">
        <f t="array" ref="Q3467">_xlfn.FILTERXML("&lt;t&gt;&lt;s&gt;" &amp; SUBSTITUTE(SUBSTITUTE(SUBSTITUTE(A3467, "|", "&lt;/s&gt;&lt;s&gt;"), ",", "&lt;/s&gt;&lt;s&gt;"), ";", "&lt;/s&gt;&lt;s&gt;") &amp; "&lt;/s&gt;&lt;/t&gt;", "//s[last()-1]")</f>
        <v>3000</v>
      </c>
      <c r="R3467" t="s">
        <v>587</v>
      </c>
      <c r="S3467" s="20">
        <f>Table1[[#This Row],[Qty Sold]]/Table1[[#This Row],[Qty Added]]</f>
        <v>0.6</v>
      </c>
      <c r="T3467" s="19">
        <f>Table1[[#This Row],[Unit Price]]*Table1[[#This Row],[Stock]]</f>
        <v>480000</v>
      </c>
    </row>
    <row r="3468" spans="1:20" x14ac:dyDescent="0.3">
      <c r="A3468" t="s">
        <v>419</v>
      </c>
      <c r="J3468" s="18" t="str">
        <f t="shared" si="216"/>
        <v>27-02-2026</v>
      </c>
      <c r="K3468" t="str">
        <f t="shared" si="217"/>
        <v>SKU458</v>
      </c>
      <c r="L3468" t="str">
        <f t="shared" si="218"/>
        <v>frying pan titanium</v>
      </c>
      <c r="M3468" t="s">
        <v>568</v>
      </c>
      <c r="N3468">
        <f t="shared" si="219"/>
        <v>40</v>
      </c>
      <c r="O3468" cm="1">
        <f t="array" ref="O3468">_xlfn.FILTERXML("&lt;t&gt;&lt;s&gt;" &amp; SUBSTITUTE(SUBSTITUTE(A3468, "|", "&lt;/s&gt;&lt;s&gt;"), ";", "&lt;/s&gt;&lt;s&gt;") &amp; "&lt;/s&gt;&lt;/t&gt;", "//s[last()-2]")</f>
        <v>20</v>
      </c>
      <c r="P3468" cm="1">
        <f t="array" ref="P3468">_xlfn.FILTERXML("&lt;t&gt;&lt;s&gt;" &amp; SUBSTITUTE(SUBSTITUTE(SUBSTITUTE(CLEAN(A3468), "|", "&lt;/s&gt;&lt;s&gt;"), ",", "&lt;/s&gt;&lt;s&gt;"), ";", "&lt;/s&gt;&lt;s&gt;") &amp; "&lt;/s&gt;&lt;/t&gt;", "//s[last()-2]")</f>
        <v>170</v>
      </c>
      <c r="Q3468" cm="1">
        <f t="array" ref="Q3468">_xlfn.FILTERXML("&lt;t&gt;&lt;s&gt;" &amp; SUBSTITUTE(SUBSTITUTE(SUBSTITUTE(A3468, "|", "&lt;/s&gt;&lt;s&gt;"), ",", "&lt;/s&gt;&lt;s&gt;"), ";", "&lt;/s&gt;&lt;s&gt;") &amp; "&lt;/s&gt;&lt;/t&gt;", "//s[last()-1]")</f>
        <v>3000</v>
      </c>
      <c r="R3468" t="s">
        <v>609</v>
      </c>
      <c r="S3468" s="20">
        <f>Table1[[#This Row],[Qty Sold]]/Table1[[#This Row],[Qty Added]]</f>
        <v>0.5</v>
      </c>
      <c r="T3468" s="19">
        <f>Table1[[#This Row],[Unit Price]]*Table1[[#This Row],[Stock]]</f>
        <v>510000</v>
      </c>
    </row>
    <row r="3469" spans="1:20" x14ac:dyDescent="0.3">
      <c r="A3469" t="s">
        <v>420</v>
      </c>
      <c r="J3469" s="18" t="str">
        <f t="shared" si="216"/>
        <v>28-02-2026</v>
      </c>
      <c r="K3469" t="str">
        <f t="shared" si="217"/>
        <v>SKU459</v>
      </c>
      <c r="L3469" t="str">
        <f t="shared" si="218"/>
        <v>Mixer Grinder Titanium</v>
      </c>
      <c r="M3469" t="s">
        <v>566</v>
      </c>
      <c r="N3469">
        <f t="shared" si="219"/>
        <v>20</v>
      </c>
      <c r="O3469" cm="1">
        <f t="array" ref="O3469">_xlfn.FILTERXML("&lt;t&gt;&lt;s&gt;" &amp; SUBSTITUTE(SUBSTITUTE(A3469, "|", "&lt;/s&gt;&lt;s&gt;"), ";", "&lt;/s&gt;&lt;s&gt;") &amp; "&lt;/s&gt;&lt;/t&gt;", "//s[last()-2]")</f>
        <v>12</v>
      </c>
      <c r="P3469" cm="1">
        <f t="array" ref="P3469">_xlfn.FILTERXML("&lt;t&gt;&lt;s&gt;" &amp; SUBSTITUTE(SUBSTITUTE(SUBSTITUTE(CLEAN(A3469), "|", "&lt;/s&gt;&lt;s&gt;"), ",", "&lt;/s&gt;&lt;s&gt;"), ";", "&lt;/s&gt;&lt;s&gt;") &amp; "&lt;/s&gt;&lt;/t&gt;", "//s[last()-2]")</f>
        <v>60</v>
      </c>
      <c r="Q3469" cm="1">
        <f t="array" ref="Q3469">_xlfn.FILTERXML("&lt;t&gt;&lt;s&gt;" &amp; SUBSTITUTE(SUBSTITUTE(SUBSTITUTE(A3469, "|", "&lt;/s&gt;&lt;s&gt;"), ",", "&lt;/s&gt;&lt;s&gt;"), ";", "&lt;/s&gt;&lt;s&gt;") &amp; "&lt;/s&gt;&lt;/t&gt;", "//s[last()-1]")</f>
        <v>9000</v>
      </c>
      <c r="R3469" t="s">
        <v>607</v>
      </c>
      <c r="S3469" s="20">
        <f>Table1[[#This Row],[Qty Sold]]/Table1[[#This Row],[Qty Added]]</f>
        <v>0.6</v>
      </c>
      <c r="T3469" s="19">
        <f>Table1[[#This Row],[Unit Price]]*Table1[[#This Row],[Stock]]</f>
        <v>540000</v>
      </c>
    </row>
    <row r="3470" spans="1:20" x14ac:dyDescent="0.3">
      <c r="A3470" t="s">
        <v>421</v>
      </c>
      <c r="J3470" s="18" t="str">
        <f t="shared" si="216"/>
        <v>01-03-2026</v>
      </c>
      <c r="K3470" t="str">
        <f t="shared" si="217"/>
        <v>SKU460</v>
      </c>
      <c r="L3470" t="str">
        <f t="shared" si="218"/>
        <v>Mixer grinder titanium</v>
      </c>
      <c r="M3470" t="s">
        <v>566</v>
      </c>
      <c r="N3470">
        <f t="shared" si="219"/>
        <v>15</v>
      </c>
      <c r="O3470" cm="1">
        <f t="array" ref="O3470">_xlfn.FILTERXML("&lt;t&gt;&lt;s&gt;" &amp; SUBSTITUTE(SUBSTITUTE(A3470, "|", "&lt;/s&gt;&lt;s&gt;"), ";", "&lt;/s&gt;&lt;s&gt;") &amp; "&lt;/s&gt;&lt;/t&gt;", "//s[last()-2]")</f>
        <v>8</v>
      </c>
      <c r="P3470" cm="1">
        <f t="array" ref="P3470">_xlfn.FILTERXML("&lt;t&gt;&lt;s&gt;" &amp; SUBSTITUTE(SUBSTITUTE(SUBSTITUTE(CLEAN(A3470), "|", "&lt;/s&gt;&lt;s&gt;"), ",", "&lt;/s&gt;&lt;s&gt;"), ";", "&lt;/s&gt;&lt;s&gt;") &amp; "&lt;/s&gt;&lt;/t&gt;", "//s[last()-2]")</f>
        <v>65</v>
      </c>
      <c r="Q3470" cm="1">
        <f t="array" ref="Q3470">_xlfn.FILTERXML("&lt;t&gt;&lt;s&gt;" &amp; SUBSTITUTE(SUBSTITUTE(SUBSTITUTE(A3470, "|", "&lt;/s&gt;&lt;s&gt;"), ",", "&lt;/s&gt;&lt;s&gt;"), ";", "&lt;/s&gt;&lt;s&gt;") &amp; "&lt;/s&gt;&lt;/t&gt;", "//s[last()-1]")</f>
        <v>9000</v>
      </c>
      <c r="R3470" t="s">
        <v>607</v>
      </c>
      <c r="S3470" s="20">
        <f>Table1[[#This Row],[Qty Sold]]/Table1[[#This Row],[Qty Added]]</f>
        <v>0.53333333333333333</v>
      </c>
      <c r="T3470" s="19">
        <f>Table1[[#This Row],[Unit Price]]*Table1[[#This Row],[Stock]]</f>
        <v>585000</v>
      </c>
    </row>
    <row r="3471" spans="1:20" x14ac:dyDescent="0.3">
      <c r="A3471" t="s">
        <v>422</v>
      </c>
      <c r="J3471" s="18" t="str">
        <f t="shared" si="216"/>
        <v>02-03-2026</v>
      </c>
      <c r="K3471" t="str">
        <f t="shared" si="217"/>
        <v>SKU461</v>
      </c>
      <c r="L3471" t="str">
        <f t="shared" si="218"/>
        <v>Electric Kettle Titanium</v>
      </c>
      <c r="M3471" t="s">
        <v>565</v>
      </c>
      <c r="N3471">
        <f t="shared" si="219"/>
        <v>25</v>
      </c>
      <c r="O3471" cm="1">
        <f t="array" ref="O3471">_xlfn.FILTERXML("&lt;t&gt;&lt;s&gt;" &amp; SUBSTITUTE(SUBSTITUTE(A3471, "|", "&lt;/s&gt;&lt;s&gt;"), ";", "&lt;/s&gt;&lt;s&gt;") &amp; "&lt;/s&gt;&lt;/t&gt;", "//s[last()-2]")</f>
        <v>15</v>
      </c>
      <c r="P3471" cm="1">
        <f t="array" ref="P3471">_xlfn.FILTERXML("&lt;t&gt;&lt;s&gt;" &amp; SUBSTITUTE(SUBSTITUTE(SUBSTITUTE(CLEAN(A3471), "|", "&lt;/s&gt;&lt;s&gt;"), ",", "&lt;/s&gt;&lt;s&gt;"), ";", "&lt;/s&gt;&lt;s&gt;") &amp; "&lt;/s&gt;&lt;/t&gt;", "//s[last()-2]")</f>
        <v>75</v>
      </c>
      <c r="Q3471" cm="1">
        <f t="array" ref="Q3471">_xlfn.FILTERXML("&lt;t&gt;&lt;s&gt;" &amp; SUBSTITUTE(SUBSTITUTE(SUBSTITUTE(A3471, "|", "&lt;/s&gt;&lt;s&gt;"), ",", "&lt;/s&gt;&lt;s&gt;"), ";", "&lt;/s&gt;&lt;s&gt;") &amp; "&lt;/s&gt;&lt;/t&gt;", "//s[last()-1]")</f>
        <v>3500</v>
      </c>
      <c r="R3471" t="s">
        <v>606</v>
      </c>
      <c r="S3471" s="20">
        <f>Table1[[#This Row],[Qty Sold]]/Table1[[#This Row],[Qty Added]]</f>
        <v>0.6</v>
      </c>
      <c r="T3471" s="19">
        <f>Table1[[#This Row],[Unit Price]]*Table1[[#This Row],[Stock]]</f>
        <v>262500</v>
      </c>
    </row>
    <row r="3472" spans="1:20" x14ac:dyDescent="0.3">
      <c r="A3472" t="s">
        <v>423</v>
      </c>
      <c r="J3472" s="18" t="str">
        <f t="shared" si="216"/>
        <v>03-03-2026</v>
      </c>
      <c r="K3472" t="str">
        <f t="shared" si="217"/>
        <v>SKU462</v>
      </c>
      <c r="L3472" t="str">
        <f t="shared" si="218"/>
        <v>electric kettle titanium</v>
      </c>
      <c r="M3472" t="s">
        <v>579</v>
      </c>
      <c r="N3472">
        <f t="shared" si="219"/>
        <v>18</v>
      </c>
      <c r="O3472" cm="1">
        <f t="array" ref="O3472">_xlfn.FILTERXML("&lt;t&gt;&lt;s&gt;" &amp; SUBSTITUTE(SUBSTITUTE(A3472, "|", "&lt;/s&gt;&lt;s&gt;"), ";", "&lt;/s&gt;&lt;s&gt;") &amp; "&lt;/s&gt;&lt;/t&gt;", "//s[last()-2]")</f>
        <v>10</v>
      </c>
      <c r="P3472" cm="1">
        <f t="array" ref="P3472">_xlfn.FILTERXML("&lt;t&gt;&lt;s&gt;" &amp; SUBSTITUTE(SUBSTITUTE(SUBSTITUTE(CLEAN(A3472), "|", "&lt;/s&gt;&lt;s&gt;"), ",", "&lt;/s&gt;&lt;s&gt;"), ";", "&lt;/s&gt;&lt;s&gt;") &amp; "&lt;/s&gt;&lt;/t&gt;", "//s[last()-2]")</f>
        <v>80</v>
      </c>
      <c r="Q3472" cm="1">
        <f t="array" ref="Q3472">_xlfn.FILTERXML("&lt;t&gt;&lt;s&gt;" &amp; SUBSTITUTE(SUBSTITUTE(SUBSTITUTE(A3472, "|", "&lt;/s&gt;&lt;s&gt;"), ",", "&lt;/s&gt;&lt;s&gt;"), ";", "&lt;/s&gt;&lt;s&gt;") &amp; "&lt;/s&gt;&lt;/t&gt;", "//s[last()-1]")</f>
        <v>3500</v>
      </c>
      <c r="R3472" t="s">
        <v>620</v>
      </c>
      <c r="S3472" s="20">
        <f>Table1[[#This Row],[Qty Sold]]/Table1[[#This Row],[Qty Added]]</f>
        <v>0.55555555555555558</v>
      </c>
      <c r="T3472" s="19">
        <f>Table1[[#This Row],[Unit Price]]*Table1[[#This Row],[Stock]]</f>
        <v>280000</v>
      </c>
    </row>
    <row r="3473" spans="1:20" x14ac:dyDescent="0.3">
      <c r="A3473" t="s">
        <v>424</v>
      </c>
      <c r="J3473" s="18" t="str">
        <f t="shared" si="216"/>
        <v>04-03-2026</v>
      </c>
      <c r="K3473" t="str">
        <f t="shared" si="217"/>
        <v>SKU463</v>
      </c>
      <c r="L3473" t="str">
        <f t="shared" si="218"/>
        <v>Rice Cooker Titanium</v>
      </c>
      <c r="M3473" t="s">
        <v>564</v>
      </c>
      <c r="N3473">
        <f t="shared" si="219"/>
        <v>22</v>
      </c>
      <c r="O3473" cm="1">
        <f t="array" ref="O3473">_xlfn.FILTERXML("&lt;t&gt;&lt;s&gt;" &amp; SUBSTITUTE(SUBSTITUTE(A3473, "|", "&lt;/s&gt;&lt;s&gt;"), ";", "&lt;/s&gt;&lt;s&gt;") &amp; "&lt;/s&gt;&lt;/t&gt;", "//s[last()-2]")</f>
        <v>12</v>
      </c>
      <c r="P3473" cm="1">
        <f t="array" ref="P3473">_xlfn.FILTERXML("&lt;t&gt;&lt;s&gt;" &amp; SUBSTITUTE(SUBSTITUTE(SUBSTITUTE(CLEAN(A3473), "|", "&lt;/s&gt;&lt;s&gt;"), ",", "&lt;/s&gt;&lt;s&gt;"), ";", "&lt;/s&gt;&lt;s&gt;") &amp; "&lt;/s&gt;&lt;/t&gt;", "//s[last()-2]")</f>
        <v>70</v>
      </c>
      <c r="Q3473" cm="1">
        <f t="array" ref="Q3473">_xlfn.FILTERXML("&lt;t&gt;&lt;s&gt;" &amp; SUBSTITUTE(SUBSTITUTE(SUBSTITUTE(A3473, "|", "&lt;/s&gt;&lt;s&gt;"), ",", "&lt;/s&gt;&lt;s&gt;"), ";", "&lt;/s&gt;&lt;s&gt;") &amp; "&lt;/s&gt;&lt;/t&gt;", "//s[last()-1]")</f>
        <v>4500</v>
      </c>
      <c r="R3473" t="s">
        <v>605</v>
      </c>
      <c r="S3473" s="20">
        <f>Table1[[#This Row],[Qty Sold]]/Table1[[#This Row],[Qty Added]]</f>
        <v>0.54545454545454541</v>
      </c>
      <c r="T3473" s="19">
        <f>Table1[[#This Row],[Unit Price]]*Table1[[#This Row],[Stock]]</f>
        <v>315000</v>
      </c>
    </row>
    <row r="3474" spans="1:20" x14ac:dyDescent="0.3">
      <c r="A3474" t="s">
        <v>425</v>
      </c>
      <c r="J3474" s="18" t="str">
        <f t="shared" si="216"/>
        <v>05-03-2026</v>
      </c>
      <c r="K3474" t="str">
        <f t="shared" si="217"/>
        <v>SKU464</v>
      </c>
      <c r="L3474" t="str">
        <f t="shared" si="218"/>
        <v>rice cooker titanium</v>
      </c>
      <c r="M3474" t="s">
        <v>580</v>
      </c>
      <c r="N3474">
        <f t="shared" si="219"/>
        <v>15</v>
      </c>
      <c r="O3474" cm="1">
        <f t="array" ref="O3474">_xlfn.FILTERXML("&lt;t&gt;&lt;s&gt;" &amp; SUBSTITUTE(SUBSTITUTE(A3474, "|", "&lt;/s&gt;&lt;s&gt;"), ";", "&lt;/s&gt;&lt;s&gt;") &amp; "&lt;/s&gt;&lt;/t&gt;", "//s[last()-2]")</f>
        <v>8</v>
      </c>
      <c r="P3474" cm="1">
        <f t="array" ref="P3474">_xlfn.FILTERXML("&lt;t&gt;&lt;s&gt;" &amp; SUBSTITUTE(SUBSTITUTE(SUBSTITUTE(CLEAN(A3474), "|", "&lt;/s&gt;&lt;s&gt;"), ",", "&lt;/s&gt;&lt;s&gt;"), ";", "&lt;/s&gt;&lt;s&gt;") &amp; "&lt;/s&gt;&lt;/t&gt;", "//s[last()-2]")</f>
        <v>75</v>
      </c>
      <c r="Q3474" cm="1">
        <f t="array" ref="Q3474">_xlfn.FILTERXML("&lt;t&gt;&lt;s&gt;" &amp; SUBSTITUTE(SUBSTITUTE(SUBSTITUTE(A3474, "|", "&lt;/s&gt;&lt;s&gt;"), ",", "&lt;/s&gt;&lt;s&gt;"), ";", "&lt;/s&gt;&lt;s&gt;") &amp; "&lt;/s&gt;&lt;/t&gt;", "//s[last()-1]")</f>
        <v>4500</v>
      </c>
      <c r="R3474" t="s">
        <v>621</v>
      </c>
      <c r="S3474" s="20">
        <f>Table1[[#This Row],[Qty Sold]]/Table1[[#This Row],[Qty Added]]</f>
        <v>0.53333333333333333</v>
      </c>
      <c r="T3474" s="19">
        <f>Table1[[#This Row],[Unit Price]]*Table1[[#This Row],[Stock]]</f>
        <v>337500</v>
      </c>
    </row>
    <row r="3475" spans="1:20" x14ac:dyDescent="0.3">
      <c r="A3475" t="s">
        <v>426</v>
      </c>
      <c r="J3475" s="18" t="str">
        <f t="shared" si="216"/>
        <v>06-03-2026</v>
      </c>
      <c r="K3475" t="str">
        <f t="shared" si="217"/>
        <v>SKU465</v>
      </c>
      <c r="L3475" t="str">
        <f t="shared" si="218"/>
        <v>Steel Plate Infinity</v>
      </c>
      <c r="M3475" t="s">
        <v>541</v>
      </c>
      <c r="N3475">
        <f t="shared" si="219"/>
        <v>90</v>
      </c>
      <c r="O3475" cm="1">
        <f t="array" ref="O3475">_xlfn.FILTERXML("&lt;t&gt;&lt;s&gt;" &amp; SUBSTITUTE(SUBSTITUTE(A3475, "|", "&lt;/s&gt;&lt;s&gt;"), ";", "&lt;/s&gt;&lt;s&gt;") &amp; "&lt;/s&gt;&lt;/t&gt;", "//s[last()-2]")</f>
        <v>60</v>
      </c>
      <c r="P3475" cm="1">
        <f t="array" ref="P3475">_xlfn.FILTERXML("&lt;t&gt;&lt;s&gt;" &amp; SUBSTITUTE(SUBSTITUTE(SUBSTITUTE(CLEAN(A3475), "|", "&lt;/s&gt;&lt;s&gt;"), ",", "&lt;/s&gt;&lt;s&gt;"), ";", "&lt;/s&gt;&lt;s&gt;") &amp; "&lt;/s&gt;&lt;/t&gt;", "//s[last()-2]")</f>
        <v>260</v>
      </c>
      <c r="Q3475" cm="1">
        <f t="array" ref="Q3475">_xlfn.FILTERXML("&lt;t&gt;&lt;s&gt;" &amp; SUBSTITUTE(SUBSTITUTE(SUBSTITUTE(A3475, "|", "&lt;/s&gt;&lt;s&gt;"), ",", "&lt;/s&gt;&lt;s&gt;"), ";", "&lt;/s&gt;&lt;s&gt;") &amp; "&lt;/s&gt;&lt;/t&gt;", "//s[last()-1]")</f>
        <v>380</v>
      </c>
      <c r="R3475" t="s">
        <v>582</v>
      </c>
      <c r="S3475" s="20">
        <f>Table1[[#This Row],[Qty Sold]]/Table1[[#This Row],[Qty Added]]</f>
        <v>0.66666666666666663</v>
      </c>
      <c r="T3475" s="19">
        <f>Table1[[#This Row],[Unit Price]]*Table1[[#This Row],[Stock]]</f>
        <v>98800</v>
      </c>
    </row>
    <row r="3476" spans="1:20" x14ac:dyDescent="0.3">
      <c r="A3476" t="s">
        <v>427</v>
      </c>
      <c r="J3476" s="18" t="str">
        <f t="shared" si="216"/>
        <v>07-03-2026</v>
      </c>
      <c r="K3476" t="str">
        <f t="shared" si="217"/>
        <v>SKU466</v>
      </c>
      <c r="L3476" t="str">
        <f t="shared" si="218"/>
        <v>steel plate infinity</v>
      </c>
      <c r="M3476" t="s">
        <v>542</v>
      </c>
      <c r="N3476">
        <f t="shared" si="219"/>
        <v>70</v>
      </c>
      <c r="O3476" cm="1">
        <f t="array" ref="O3476">_xlfn.FILTERXML("&lt;t&gt;&lt;s&gt;" &amp; SUBSTITUTE(SUBSTITUTE(A3476, "|", "&lt;/s&gt;&lt;s&gt;"), ";", "&lt;/s&gt;&lt;s&gt;") &amp; "&lt;/s&gt;&lt;/t&gt;", "//s[last()-2]")</f>
        <v>35</v>
      </c>
      <c r="P3476" cm="1">
        <f t="array" ref="P3476">_xlfn.FILTERXML("&lt;t&gt;&lt;s&gt;" &amp; SUBSTITUTE(SUBSTITUTE(SUBSTITUTE(CLEAN(A3476), "|", "&lt;/s&gt;&lt;s&gt;"), ",", "&lt;/s&gt;&lt;s&gt;"), ";", "&lt;/s&gt;&lt;s&gt;") &amp; "&lt;/s&gt;&lt;/t&gt;", "//s[last()-2]")</f>
        <v>270</v>
      </c>
      <c r="Q3476" cm="1">
        <f t="array" ref="Q3476">_xlfn.FILTERXML("&lt;t&gt;&lt;s&gt;" &amp; SUBSTITUTE(SUBSTITUTE(SUBSTITUTE(A3476, "|", "&lt;/s&gt;&lt;s&gt;"), ",", "&lt;/s&gt;&lt;s&gt;"), ";", "&lt;/s&gt;&lt;s&gt;") &amp; "&lt;/s&gt;&lt;/t&gt;", "//s[last()-1]")</f>
        <v>380</v>
      </c>
      <c r="R3476" t="s">
        <v>600</v>
      </c>
      <c r="S3476" s="20">
        <f>Table1[[#This Row],[Qty Sold]]/Table1[[#This Row],[Qty Added]]</f>
        <v>0.5</v>
      </c>
      <c r="T3476" s="19">
        <f>Table1[[#This Row],[Unit Price]]*Table1[[#This Row],[Stock]]</f>
        <v>102600</v>
      </c>
    </row>
    <row r="3477" spans="1:20" x14ac:dyDescent="0.3">
      <c r="A3477" t="s">
        <v>428</v>
      </c>
      <c r="J3477" s="18" t="str">
        <f t="shared" si="216"/>
        <v>08-03-2026</v>
      </c>
      <c r="K3477" t="str">
        <f t="shared" si="217"/>
        <v>SKU467</v>
      </c>
      <c r="L3477" t="str">
        <f t="shared" si="218"/>
        <v>Glass Set Infinity</v>
      </c>
      <c r="M3477" t="s">
        <v>545</v>
      </c>
      <c r="N3477">
        <f t="shared" si="219"/>
        <v>45</v>
      </c>
      <c r="O3477" cm="1">
        <f t="array" ref="O3477">_xlfn.FILTERXML("&lt;t&gt;&lt;s&gt;" &amp; SUBSTITUTE(SUBSTITUTE(A3477, "|", "&lt;/s&gt;&lt;s&gt;"), ";", "&lt;/s&gt;&lt;s&gt;") &amp; "&lt;/s&gt;&lt;/t&gt;", "//s[last()-2]")</f>
        <v>22</v>
      </c>
      <c r="P3477" cm="1">
        <f t="array" ref="P3477">_xlfn.FILTERXML("&lt;t&gt;&lt;s&gt;" &amp; SUBSTITUTE(SUBSTITUTE(SUBSTITUTE(CLEAN(A3477), "|", "&lt;/s&gt;&lt;s&gt;"), ",", "&lt;/s&gt;&lt;s&gt;"), ";", "&lt;/s&gt;&lt;s&gt;") &amp; "&lt;/s&gt;&lt;/t&gt;", "//s[last()-2]")</f>
        <v>130</v>
      </c>
      <c r="Q3477" cm="1">
        <f t="array" ref="Q3477">_xlfn.FILTERXML("&lt;t&gt;&lt;s&gt;" &amp; SUBSTITUTE(SUBSTITUTE(SUBSTITUTE(A3477, "|", "&lt;/s&gt;&lt;s&gt;"), ",", "&lt;/s&gt;&lt;s&gt;"), ";", "&lt;/s&gt;&lt;s&gt;") &amp; "&lt;/s&gt;&lt;/t&gt;", "//s[last()-1]")</f>
        <v>900</v>
      </c>
      <c r="R3477" t="s">
        <v>585</v>
      </c>
      <c r="S3477" s="20">
        <f>Table1[[#This Row],[Qty Sold]]/Table1[[#This Row],[Qty Added]]</f>
        <v>0.48888888888888887</v>
      </c>
      <c r="T3477" s="19">
        <f>Table1[[#This Row],[Unit Price]]*Table1[[#This Row],[Stock]]</f>
        <v>117000</v>
      </c>
    </row>
    <row r="3478" spans="1:20" x14ac:dyDescent="0.3">
      <c r="A3478" t="s">
        <v>429</v>
      </c>
      <c r="J3478" s="18" t="str">
        <f t="shared" si="216"/>
        <v>09-03-2026</v>
      </c>
      <c r="K3478" t="str">
        <f t="shared" si="217"/>
        <v>SKU468</v>
      </c>
      <c r="L3478" t="str">
        <f t="shared" si="218"/>
        <v>Plastic Bucket Infinity</v>
      </c>
      <c r="M3478" t="s">
        <v>544</v>
      </c>
      <c r="N3478">
        <f t="shared" si="219"/>
        <v>90</v>
      </c>
      <c r="O3478" cm="1">
        <f t="array" ref="O3478">_xlfn.FILTERXML("&lt;t&gt;&lt;s&gt;" &amp; SUBSTITUTE(SUBSTITUTE(A3478, "|", "&lt;/s&gt;&lt;s&gt;"), ";", "&lt;/s&gt;&lt;s&gt;") &amp; "&lt;/s&gt;&lt;/t&gt;", "//s[last()-2]")</f>
        <v>55</v>
      </c>
      <c r="P3478" cm="1">
        <f t="array" ref="P3478">_xlfn.FILTERXML("&lt;t&gt;&lt;s&gt;" &amp; SUBSTITUTE(SUBSTITUTE(SUBSTITUTE(CLEAN(A3478), "|", "&lt;/s&gt;&lt;s&gt;"), ",", "&lt;/s&gt;&lt;s&gt;"), ";", "&lt;/s&gt;&lt;s&gt;") &amp; "&lt;/s&gt;&lt;/t&gt;", "//s[last()-2]")</f>
        <v>240</v>
      </c>
      <c r="Q3478" cm="1">
        <f t="array" ref="Q3478">_xlfn.FILTERXML("&lt;t&gt;&lt;s&gt;" &amp; SUBSTITUTE(SUBSTITUTE(SUBSTITUTE(A3478, "|", "&lt;/s&gt;&lt;s&gt;"), ",", "&lt;/s&gt;&lt;s&gt;"), ";", "&lt;/s&gt;&lt;s&gt;") &amp; "&lt;/s&gt;&lt;/t&gt;", "//s[last()-1]")</f>
        <v>450</v>
      </c>
      <c r="R3478" t="s">
        <v>584</v>
      </c>
      <c r="S3478" s="20">
        <f>Table1[[#This Row],[Qty Sold]]/Table1[[#This Row],[Qty Added]]</f>
        <v>0.61111111111111116</v>
      </c>
      <c r="T3478" s="19">
        <f>Table1[[#This Row],[Unit Price]]*Table1[[#This Row],[Stock]]</f>
        <v>108000</v>
      </c>
    </row>
    <row r="3479" spans="1:20" x14ac:dyDescent="0.3">
      <c r="A3479" t="s">
        <v>430</v>
      </c>
      <c r="J3479" s="18" t="str">
        <f t="shared" si="216"/>
        <v>10-03-2026</v>
      </c>
      <c r="K3479" t="str">
        <f t="shared" si="217"/>
        <v>SKU469</v>
      </c>
      <c r="L3479" t="str">
        <f t="shared" si="218"/>
        <v>plastic bucket infinity</v>
      </c>
      <c r="M3479" t="s">
        <v>573</v>
      </c>
      <c r="N3479">
        <f t="shared" si="219"/>
        <v>70</v>
      </c>
      <c r="O3479" cm="1">
        <f t="array" ref="O3479">_xlfn.FILTERXML("&lt;t&gt;&lt;s&gt;" &amp; SUBSTITUTE(SUBSTITUTE(A3479, "|", "&lt;/s&gt;&lt;s&gt;"), ";", "&lt;/s&gt;&lt;s&gt;") &amp; "&lt;/s&gt;&lt;/t&gt;", "//s[last()-2]")</f>
        <v>35</v>
      </c>
      <c r="P3479" cm="1">
        <f t="array" ref="P3479">_xlfn.FILTERXML("&lt;t&gt;&lt;s&gt;" &amp; SUBSTITUTE(SUBSTITUTE(SUBSTITUTE(CLEAN(A3479), "|", "&lt;/s&gt;&lt;s&gt;"), ",", "&lt;/s&gt;&lt;s&gt;"), ";", "&lt;/s&gt;&lt;s&gt;") &amp; "&lt;/s&gt;&lt;/t&gt;", "//s[last()-2]")</f>
        <v>250</v>
      </c>
      <c r="Q3479" cm="1">
        <f t="array" ref="Q3479">_xlfn.FILTERXML("&lt;t&gt;&lt;s&gt;" &amp; SUBSTITUTE(SUBSTITUTE(SUBSTITUTE(A3479, "|", "&lt;/s&gt;&lt;s&gt;"), ",", "&lt;/s&gt;&lt;s&gt;"), ";", "&lt;/s&gt;&lt;s&gt;") &amp; "&lt;/s&gt;&lt;/t&gt;", "//s[last()-1]")</f>
        <v>450</v>
      </c>
      <c r="R3479" t="s">
        <v>614</v>
      </c>
      <c r="S3479" s="20">
        <f>Table1[[#This Row],[Qty Sold]]/Table1[[#This Row],[Qty Added]]</f>
        <v>0.5</v>
      </c>
      <c r="T3479" s="19">
        <f>Table1[[#This Row],[Unit Price]]*Table1[[#This Row],[Stock]]</f>
        <v>112500</v>
      </c>
    </row>
    <row r="3480" spans="1:20" x14ac:dyDescent="0.3">
      <c r="A3480" t="s">
        <v>431</v>
      </c>
      <c r="J3480" s="18" t="str">
        <f t="shared" si="216"/>
        <v>11-03-2026</v>
      </c>
      <c r="K3480" t="str">
        <f t="shared" si="217"/>
        <v>SKU470</v>
      </c>
      <c r="L3480" t="str">
        <f t="shared" si="218"/>
        <v>Knife Infinity</v>
      </c>
      <c r="M3480" t="s">
        <v>550</v>
      </c>
      <c r="N3480">
        <f t="shared" si="219"/>
        <v>50</v>
      </c>
      <c r="O3480" cm="1">
        <f t="array" ref="O3480">_xlfn.FILTERXML("&lt;t&gt;&lt;s&gt;" &amp; SUBSTITUTE(SUBSTITUTE(A3480, "|", "&lt;/s&gt;&lt;s&gt;"), ";", "&lt;/s&gt;&lt;s&gt;") &amp; "&lt;/s&gt;&lt;/t&gt;", "//s[last()-2]")</f>
        <v>30</v>
      </c>
      <c r="P3480" cm="1">
        <f t="array" ref="P3480">_xlfn.FILTERXML("&lt;t&gt;&lt;s&gt;" &amp; SUBSTITUTE(SUBSTITUTE(SUBSTITUTE(CLEAN(A3480), "|", "&lt;/s&gt;&lt;s&gt;"), ",", "&lt;/s&gt;&lt;s&gt;"), ";", "&lt;/s&gt;&lt;s&gt;") &amp; "&lt;/s&gt;&lt;/t&gt;", "//s[last()-2]")</f>
        <v>150</v>
      </c>
      <c r="Q3480" cm="1">
        <f t="array" ref="Q3480">_xlfn.FILTERXML("&lt;t&gt;&lt;s&gt;" &amp; SUBSTITUTE(SUBSTITUTE(SUBSTITUTE(A3480, "|", "&lt;/s&gt;&lt;s&gt;"), ",", "&lt;/s&gt;&lt;s&gt;"), ";", "&lt;/s&gt;&lt;s&gt;") &amp; "&lt;/s&gt;&lt;/t&gt;", "//s[last()-1]")</f>
        <v>1800</v>
      </c>
      <c r="R3480" t="s">
        <v>590</v>
      </c>
      <c r="S3480" s="20">
        <f>Table1[[#This Row],[Qty Sold]]/Table1[[#This Row],[Qty Added]]</f>
        <v>0.6</v>
      </c>
      <c r="T3480" s="19">
        <f>Table1[[#This Row],[Unit Price]]*Table1[[#This Row],[Stock]]</f>
        <v>270000</v>
      </c>
    </row>
    <row r="3481" spans="1:20" x14ac:dyDescent="0.3">
      <c r="A3481" t="s">
        <v>432</v>
      </c>
      <c r="J3481" s="18" t="str">
        <f t="shared" si="216"/>
        <v>12-03-2026</v>
      </c>
      <c r="K3481" t="str">
        <f t="shared" si="217"/>
        <v>SKU471</v>
      </c>
      <c r="L3481" t="str">
        <f t="shared" si="218"/>
        <v>knife infinity</v>
      </c>
      <c r="M3481" t="s">
        <v>569</v>
      </c>
      <c r="N3481">
        <f t="shared" si="219"/>
        <v>40</v>
      </c>
      <c r="O3481" cm="1">
        <f t="array" ref="O3481">_xlfn.FILTERXML("&lt;t&gt;&lt;s&gt;" &amp; SUBSTITUTE(SUBSTITUTE(A3481, "|", "&lt;/s&gt;&lt;s&gt;"), ";", "&lt;/s&gt;&lt;s&gt;") &amp; "&lt;/s&gt;&lt;/t&gt;", "//s[last()-2]")</f>
        <v>20</v>
      </c>
      <c r="P3481" cm="1">
        <f t="array" ref="P3481">_xlfn.FILTERXML("&lt;t&gt;&lt;s&gt;" &amp; SUBSTITUTE(SUBSTITUTE(SUBSTITUTE(CLEAN(A3481), "|", "&lt;/s&gt;&lt;s&gt;"), ",", "&lt;/s&gt;&lt;s&gt;"), ";", "&lt;/s&gt;&lt;s&gt;") &amp; "&lt;/s&gt;&lt;/t&gt;", "//s[last()-2]")</f>
        <v>160</v>
      </c>
      <c r="Q3481" cm="1">
        <f t="array" ref="Q3481">_xlfn.FILTERXML("&lt;t&gt;&lt;s&gt;" &amp; SUBSTITUTE(SUBSTITUTE(SUBSTITUTE(A3481, "|", "&lt;/s&gt;&lt;s&gt;"), ",", "&lt;/s&gt;&lt;s&gt;"), ";", "&lt;/s&gt;&lt;s&gt;") &amp; "&lt;/s&gt;&lt;/t&gt;", "//s[last()-1]")</f>
        <v>1800</v>
      </c>
      <c r="R3481" t="s">
        <v>610</v>
      </c>
      <c r="S3481" s="20">
        <f>Table1[[#This Row],[Qty Sold]]/Table1[[#This Row],[Qty Added]]</f>
        <v>0.5</v>
      </c>
      <c r="T3481" s="19">
        <f>Table1[[#This Row],[Unit Price]]*Table1[[#This Row],[Stock]]</f>
        <v>288000</v>
      </c>
    </row>
    <row r="3482" spans="1:20" x14ac:dyDescent="0.3">
      <c r="A3482" t="s">
        <v>433</v>
      </c>
      <c r="J3482" s="18" t="str">
        <f t="shared" si="216"/>
        <v>13-03-2026</v>
      </c>
      <c r="K3482" t="str">
        <f t="shared" si="217"/>
        <v>SKU472</v>
      </c>
      <c r="L3482" t="str">
        <f t="shared" si="218"/>
        <v>Serving Tray Infinity</v>
      </c>
      <c r="M3482" t="s">
        <v>554</v>
      </c>
      <c r="N3482">
        <f t="shared" si="219"/>
        <v>60</v>
      </c>
      <c r="O3482" cm="1">
        <f t="array" ref="O3482">_xlfn.FILTERXML("&lt;t&gt;&lt;s&gt;" &amp; SUBSTITUTE(SUBSTITUTE(A3482, "|", "&lt;/s&gt;&lt;s&gt;"), ";", "&lt;/s&gt;&lt;s&gt;") &amp; "&lt;/s&gt;&lt;/t&gt;", "//s[last()-2]")</f>
        <v>35</v>
      </c>
      <c r="P3482" cm="1">
        <f t="array" ref="P3482">_xlfn.FILTERXML("&lt;t&gt;&lt;s&gt;" &amp; SUBSTITUTE(SUBSTITUTE(SUBSTITUTE(CLEAN(A3482), "|", "&lt;/s&gt;&lt;s&gt;"), ",", "&lt;/s&gt;&lt;s&gt;"), ";", "&lt;/s&gt;&lt;s&gt;") &amp; "&lt;/s&gt;&lt;/t&gt;", "//s[last()-2]")</f>
        <v>170</v>
      </c>
      <c r="Q3482" cm="1">
        <f t="array" ref="Q3482">_xlfn.FILTERXML("&lt;t&gt;&lt;s&gt;" &amp; SUBSTITUTE(SUBSTITUTE(SUBSTITUTE(A3482, "|", "&lt;/s&gt;&lt;s&gt;"), ",", "&lt;/s&gt;&lt;s&gt;"), ";", "&lt;/s&gt;&lt;s&gt;") &amp; "&lt;/s&gt;&lt;/t&gt;", "//s[last()-1]")</f>
        <v>900</v>
      </c>
      <c r="R3482" t="s">
        <v>594</v>
      </c>
      <c r="S3482" s="20">
        <f>Table1[[#This Row],[Qty Sold]]/Table1[[#This Row],[Qty Added]]</f>
        <v>0.58333333333333337</v>
      </c>
      <c r="T3482" s="19">
        <f>Table1[[#This Row],[Unit Price]]*Table1[[#This Row],[Stock]]</f>
        <v>153000</v>
      </c>
    </row>
    <row r="3483" spans="1:20" x14ac:dyDescent="0.3">
      <c r="A3483" t="s">
        <v>434</v>
      </c>
      <c r="J3483" s="18" t="str">
        <f t="shared" si="216"/>
        <v>14-03-2026</v>
      </c>
      <c r="K3483" t="str">
        <f t="shared" si="217"/>
        <v>SKU473</v>
      </c>
      <c r="L3483" t="str">
        <f t="shared" si="218"/>
        <v>serving tray infinity</v>
      </c>
      <c r="M3483" t="s">
        <v>581</v>
      </c>
      <c r="N3483">
        <f t="shared" si="219"/>
        <v>45</v>
      </c>
      <c r="O3483" cm="1">
        <f t="array" ref="O3483">_xlfn.FILTERXML("&lt;t&gt;&lt;s&gt;" &amp; SUBSTITUTE(SUBSTITUTE(A3483, "|", "&lt;/s&gt;&lt;s&gt;"), ";", "&lt;/s&gt;&lt;s&gt;") &amp; "&lt;/s&gt;&lt;/t&gt;", "//s[last()-2]")</f>
        <v>22</v>
      </c>
      <c r="P3483" cm="1">
        <f t="array" ref="P3483">_xlfn.FILTERXML("&lt;t&gt;&lt;s&gt;" &amp; SUBSTITUTE(SUBSTITUTE(SUBSTITUTE(CLEAN(A3483), "|", "&lt;/s&gt;&lt;s&gt;"), ",", "&lt;/s&gt;&lt;s&gt;"), ";", "&lt;/s&gt;&lt;s&gt;") &amp; "&lt;/s&gt;&lt;/t&gt;", "//s[last()-2]")</f>
        <v>180</v>
      </c>
      <c r="Q3483" cm="1">
        <f t="array" ref="Q3483">_xlfn.FILTERXML("&lt;t&gt;&lt;s&gt;" &amp; SUBSTITUTE(SUBSTITUTE(SUBSTITUTE(A3483, "|", "&lt;/s&gt;&lt;s&gt;"), ",", "&lt;/s&gt;&lt;s&gt;"), ";", "&lt;/s&gt;&lt;s&gt;") &amp; "&lt;/s&gt;&lt;/t&gt;", "//s[last()-1]")</f>
        <v>900</v>
      </c>
      <c r="R3483" t="s">
        <v>622</v>
      </c>
      <c r="S3483" s="20">
        <f>Table1[[#This Row],[Qty Sold]]/Table1[[#This Row],[Qty Added]]</f>
        <v>0.48888888888888887</v>
      </c>
      <c r="T3483" s="19">
        <f>Table1[[#This Row],[Unit Price]]*Table1[[#This Row],[Stock]]</f>
        <v>162000</v>
      </c>
    </row>
    <row r="3484" spans="1:20" x14ac:dyDescent="0.3">
      <c r="A3484" t="s">
        <v>435</v>
      </c>
      <c r="J3484" s="18" t="str">
        <f t="shared" si="216"/>
        <v>15-03-2026</v>
      </c>
      <c r="K3484" t="str">
        <f t="shared" si="217"/>
        <v>SKU474</v>
      </c>
      <c r="L3484" t="str">
        <f t="shared" si="218"/>
        <v>Dinner Set Infinity</v>
      </c>
      <c r="M3484" t="s">
        <v>556</v>
      </c>
      <c r="N3484">
        <f t="shared" si="219"/>
        <v>35</v>
      </c>
      <c r="O3484" cm="1">
        <f t="array" ref="O3484">_xlfn.FILTERXML("&lt;t&gt;&lt;s&gt;" &amp; SUBSTITUTE(SUBSTITUTE(A3484, "|", "&lt;/s&gt;&lt;s&gt;"), ";", "&lt;/s&gt;&lt;s&gt;") &amp; "&lt;/s&gt;&lt;/t&gt;", "//s[last()-2]")</f>
        <v>18</v>
      </c>
      <c r="P3484" cm="1">
        <f t="array" ref="P3484">_xlfn.FILTERXML("&lt;t&gt;&lt;s&gt;" &amp; SUBSTITUTE(SUBSTITUTE(SUBSTITUTE(CLEAN(A3484), "|", "&lt;/s&gt;&lt;s&gt;"), ",", "&lt;/s&gt;&lt;s&gt;"), ";", "&lt;/s&gt;&lt;s&gt;") &amp; "&lt;/s&gt;&lt;/t&gt;", "//s[last()-2]")</f>
        <v>120</v>
      </c>
      <c r="Q3484" cm="1">
        <f t="array" ref="Q3484">_xlfn.FILTERXML("&lt;t&gt;&lt;s&gt;" &amp; SUBSTITUTE(SUBSTITUTE(SUBSTITUTE(A3484, "|", "&lt;/s&gt;&lt;s&gt;"), ",", "&lt;/s&gt;&lt;s&gt;"), ";", "&lt;/s&gt;&lt;s&gt;") &amp; "&lt;/s&gt;&lt;/t&gt;", "//s[last()-1]")</f>
        <v>7000</v>
      </c>
      <c r="R3484" t="s">
        <v>596</v>
      </c>
      <c r="S3484" s="20">
        <f>Table1[[#This Row],[Qty Sold]]/Table1[[#This Row],[Qty Added]]</f>
        <v>0.51428571428571423</v>
      </c>
      <c r="T3484" s="19">
        <f>Table1[[#This Row],[Unit Price]]*Table1[[#This Row],[Stock]]</f>
        <v>840000</v>
      </c>
    </row>
    <row r="3485" spans="1:20" x14ac:dyDescent="0.3">
      <c r="A3485" t="s">
        <v>436</v>
      </c>
      <c r="J3485" s="18" t="str">
        <f t="shared" si="216"/>
        <v>16-03-2026</v>
      </c>
      <c r="K3485" t="str">
        <f t="shared" si="217"/>
        <v>SKU475</v>
      </c>
      <c r="L3485" t="str">
        <f t="shared" si="218"/>
        <v>dinner set infinity</v>
      </c>
      <c r="M3485" t="s">
        <v>572</v>
      </c>
      <c r="N3485">
        <f t="shared" si="219"/>
        <v>28</v>
      </c>
      <c r="O3485" cm="1">
        <f t="array" ref="O3485">_xlfn.FILTERXML("&lt;t&gt;&lt;s&gt;" &amp; SUBSTITUTE(SUBSTITUTE(A3485, "|", "&lt;/s&gt;&lt;s&gt;"), ";", "&lt;/s&gt;&lt;s&gt;") &amp; "&lt;/s&gt;&lt;/t&gt;", "//s[last()-2]")</f>
        <v>14</v>
      </c>
      <c r="P3485" cm="1">
        <f t="array" ref="P3485">_xlfn.FILTERXML("&lt;t&gt;&lt;s&gt;" &amp; SUBSTITUTE(SUBSTITUTE(SUBSTITUTE(CLEAN(A3485), "|", "&lt;/s&gt;&lt;s&gt;"), ",", "&lt;/s&gt;&lt;s&gt;"), ";", "&lt;/s&gt;&lt;s&gt;") &amp; "&lt;/s&gt;&lt;/t&gt;", "//s[last()-2]")</f>
        <v>130</v>
      </c>
      <c r="Q3485" cm="1">
        <f t="array" ref="Q3485">_xlfn.FILTERXML("&lt;t&gt;&lt;s&gt;" &amp; SUBSTITUTE(SUBSTITUTE(SUBSTITUTE(A3485, "|", "&lt;/s&gt;&lt;s&gt;"), ",", "&lt;/s&gt;&lt;s&gt;"), ";", "&lt;/s&gt;&lt;s&gt;") &amp; "&lt;/s&gt;&lt;/t&gt;", "//s[last()-1]")</f>
        <v>7000</v>
      </c>
      <c r="R3485" t="s">
        <v>613</v>
      </c>
      <c r="S3485" s="20">
        <f>Table1[[#This Row],[Qty Sold]]/Table1[[#This Row],[Qty Added]]</f>
        <v>0.5</v>
      </c>
      <c r="T3485" s="19">
        <f>Table1[[#This Row],[Unit Price]]*Table1[[#This Row],[Stock]]</f>
        <v>910000</v>
      </c>
    </row>
    <row r="3486" spans="1:20" x14ac:dyDescent="0.3">
      <c r="A3486" t="s">
        <v>437</v>
      </c>
      <c r="J3486" s="18" t="str">
        <f t="shared" si="216"/>
        <v>17-03-2026</v>
      </c>
      <c r="K3486" t="str">
        <f t="shared" si="217"/>
        <v>SKU476</v>
      </c>
      <c r="L3486" t="str">
        <f t="shared" si="218"/>
        <v>Storage Container Infinity</v>
      </c>
      <c r="M3486" t="s">
        <v>553</v>
      </c>
      <c r="N3486">
        <f t="shared" si="219"/>
        <v>110</v>
      </c>
      <c r="O3486" cm="1">
        <f t="array" ref="O3486">_xlfn.FILTERXML("&lt;t&gt;&lt;s&gt;" &amp; SUBSTITUTE(SUBSTITUTE(A3486, "|", "&lt;/s&gt;&lt;s&gt;"), ";", "&lt;/s&gt;&lt;s&gt;") &amp; "&lt;/s&gt;&lt;/t&gt;", "//s[last()-2]")</f>
        <v>70</v>
      </c>
      <c r="P3486" cm="1">
        <f t="array" ref="P3486">_xlfn.FILTERXML("&lt;t&gt;&lt;s&gt;" &amp; SUBSTITUTE(SUBSTITUTE(SUBSTITUTE(CLEAN(A3486), "|", "&lt;/s&gt;&lt;s&gt;"), ",", "&lt;/s&gt;&lt;s&gt;"), ";", "&lt;/s&gt;&lt;s&gt;") &amp; "&lt;/s&gt;&lt;/t&gt;", "//s[last()-2]")</f>
        <v>300</v>
      </c>
      <c r="Q3486" cm="1">
        <f t="array" ref="Q3486">_xlfn.FILTERXML("&lt;t&gt;&lt;s&gt;" &amp; SUBSTITUTE(SUBSTITUTE(SUBSTITUTE(A3486, "|", "&lt;/s&gt;&lt;s&gt;"), ",", "&lt;/s&gt;&lt;s&gt;"), ";", "&lt;/s&gt;&lt;s&gt;") &amp; "&lt;/s&gt;&lt;/t&gt;", "//s[last()-1]")</f>
        <v>650</v>
      </c>
      <c r="R3486" t="s">
        <v>593</v>
      </c>
      <c r="S3486" s="20">
        <f>Table1[[#This Row],[Qty Sold]]/Table1[[#This Row],[Qty Added]]</f>
        <v>0.63636363636363635</v>
      </c>
      <c r="T3486" s="19">
        <f>Table1[[#This Row],[Unit Price]]*Table1[[#This Row],[Stock]]</f>
        <v>195000</v>
      </c>
    </row>
    <row r="3487" spans="1:20" x14ac:dyDescent="0.3">
      <c r="A3487" t="s">
        <v>438</v>
      </c>
      <c r="J3487" s="18" t="str">
        <f t="shared" si="216"/>
        <v>18-03-2026</v>
      </c>
      <c r="K3487" t="str">
        <f t="shared" si="217"/>
        <v>SKU477</v>
      </c>
      <c r="L3487" t="str">
        <f t="shared" si="218"/>
        <v>storage container infinity</v>
      </c>
      <c r="M3487" t="s">
        <v>570</v>
      </c>
      <c r="N3487">
        <f t="shared" si="219"/>
        <v>90</v>
      </c>
      <c r="O3487" cm="1">
        <f t="array" ref="O3487">_xlfn.FILTERXML("&lt;t&gt;&lt;s&gt;" &amp; SUBSTITUTE(SUBSTITUTE(A3487, "|", "&lt;/s&gt;&lt;s&gt;"), ";", "&lt;/s&gt;&lt;s&gt;") &amp; "&lt;/s&gt;&lt;/t&gt;", "//s[last()-2]")</f>
        <v>45</v>
      </c>
      <c r="P3487" cm="1">
        <f t="array" ref="P3487">_xlfn.FILTERXML("&lt;t&gt;&lt;s&gt;" &amp; SUBSTITUTE(SUBSTITUTE(SUBSTITUTE(CLEAN(A3487), "|", "&lt;/s&gt;&lt;s&gt;"), ",", "&lt;/s&gt;&lt;s&gt;"), ";", "&lt;/s&gt;&lt;s&gt;") &amp; "&lt;/s&gt;&lt;/t&gt;", "//s[last()-2]")</f>
        <v>310</v>
      </c>
      <c r="Q3487" cm="1">
        <f t="array" ref="Q3487">_xlfn.FILTERXML("&lt;t&gt;&lt;s&gt;" &amp; SUBSTITUTE(SUBSTITUTE(SUBSTITUTE(A3487, "|", "&lt;/s&gt;&lt;s&gt;"), ",", "&lt;/s&gt;&lt;s&gt;"), ";", "&lt;/s&gt;&lt;s&gt;") &amp; "&lt;/s&gt;&lt;/t&gt;", "//s[last()-1]")</f>
        <v>650</v>
      </c>
      <c r="R3487" t="s">
        <v>611</v>
      </c>
      <c r="S3487" s="20">
        <f>Table1[[#This Row],[Qty Sold]]/Table1[[#This Row],[Qty Added]]</f>
        <v>0.5</v>
      </c>
      <c r="T3487" s="19">
        <f>Table1[[#This Row],[Unit Price]]*Table1[[#This Row],[Stock]]</f>
        <v>201500</v>
      </c>
    </row>
    <row r="3488" spans="1:20" x14ac:dyDescent="0.3">
      <c r="A3488" t="s">
        <v>439</v>
      </c>
      <c r="J3488" s="18" t="str">
        <f t="shared" si="216"/>
        <v>19-03-2026</v>
      </c>
      <c r="K3488" t="str">
        <f t="shared" si="217"/>
        <v>SKU478</v>
      </c>
      <c r="L3488" t="str">
        <f t="shared" si="218"/>
        <v>Steel Jug Infinity</v>
      </c>
      <c r="M3488" t="s">
        <v>541</v>
      </c>
      <c r="N3488">
        <f t="shared" si="219"/>
        <v>50</v>
      </c>
      <c r="O3488" cm="1">
        <f t="array" ref="O3488">_xlfn.FILTERXML("&lt;t&gt;&lt;s&gt;" &amp; SUBSTITUTE(SUBSTITUTE(A3488, "|", "&lt;/s&gt;&lt;s&gt;"), ";", "&lt;/s&gt;&lt;s&gt;") &amp; "&lt;/s&gt;&lt;/t&gt;", "//s[last()-2]")</f>
        <v>28</v>
      </c>
      <c r="P3488" cm="1">
        <f t="array" ref="P3488">_xlfn.FILTERXML("&lt;t&gt;&lt;s&gt;" &amp; SUBSTITUTE(SUBSTITUTE(SUBSTITUTE(CLEAN(A3488), "|", "&lt;/s&gt;&lt;s&gt;"), ",", "&lt;/s&gt;&lt;s&gt;"), ";", "&lt;/s&gt;&lt;s&gt;") &amp; "&lt;/s&gt;&lt;/t&gt;", "//s[last()-2]")</f>
        <v>150</v>
      </c>
      <c r="Q3488" cm="1">
        <f t="array" ref="Q3488">_xlfn.FILTERXML("&lt;t&gt;&lt;s&gt;" &amp; SUBSTITUTE(SUBSTITUTE(SUBSTITUTE(A3488, "|", "&lt;/s&gt;&lt;s&gt;"), ",", "&lt;/s&gt;&lt;s&gt;"), ";", "&lt;/s&gt;&lt;s&gt;") &amp; "&lt;/s&gt;&lt;/t&gt;", "//s[last()-1]")</f>
        <v>1600</v>
      </c>
      <c r="R3488" t="s">
        <v>582</v>
      </c>
      <c r="S3488" s="20">
        <f>Table1[[#This Row],[Qty Sold]]/Table1[[#This Row],[Qty Added]]</f>
        <v>0.56000000000000005</v>
      </c>
      <c r="T3488" s="19">
        <f>Table1[[#This Row],[Unit Price]]*Table1[[#This Row],[Stock]]</f>
        <v>240000</v>
      </c>
    </row>
    <row r="3489" spans="1:20" x14ac:dyDescent="0.3">
      <c r="A3489" t="s">
        <v>440</v>
      </c>
      <c r="J3489" s="18" t="str">
        <f t="shared" si="216"/>
        <v>20-03-2026</v>
      </c>
      <c r="K3489" t="str">
        <f t="shared" si="217"/>
        <v>SKU479</v>
      </c>
      <c r="L3489" t="str">
        <f t="shared" si="218"/>
        <v>steel jug infinity</v>
      </c>
      <c r="M3489" t="s">
        <v>542</v>
      </c>
      <c r="N3489">
        <f t="shared" si="219"/>
        <v>40</v>
      </c>
      <c r="O3489" cm="1">
        <f t="array" ref="O3489">_xlfn.FILTERXML("&lt;t&gt;&lt;s&gt;" &amp; SUBSTITUTE(SUBSTITUTE(A3489, "|", "&lt;/s&gt;&lt;s&gt;"), ";", "&lt;/s&gt;&lt;s&gt;") &amp; "&lt;/s&gt;&lt;/t&gt;", "//s[last()-2]")</f>
        <v>20</v>
      </c>
      <c r="P3489" cm="1">
        <f t="array" ref="P3489">_xlfn.FILTERXML("&lt;t&gt;&lt;s&gt;" &amp; SUBSTITUTE(SUBSTITUTE(SUBSTITUTE(CLEAN(A3489), "|", "&lt;/s&gt;&lt;s&gt;"), ",", "&lt;/s&gt;&lt;s&gt;"), ";", "&lt;/s&gt;&lt;s&gt;") &amp; "&lt;/s&gt;&lt;/t&gt;", "//s[last()-2]")</f>
        <v>160</v>
      </c>
      <c r="Q3489" cm="1">
        <f t="array" ref="Q3489">_xlfn.FILTERXML("&lt;t&gt;&lt;s&gt;" &amp; SUBSTITUTE(SUBSTITUTE(SUBSTITUTE(A3489, "|", "&lt;/s&gt;&lt;s&gt;"), ",", "&lt;/s&gt;&lt;s&gt;"), ";", "&lt;/s&gt;&lt;s&gt;") &amp; "&lt;/s&gt;&lt;/t&gt;", "//s[last()-1]")</f>
        <v>1600</v>
      </c>
      <c r="R3489" t="s">
        <v>600</v>
      </c>
      <c r="S3489" s="20">
        <f>Table1[[#This Row],[Qty Sold]]/Table1[[#This Row],[Qty Added]]</f>
        <v>0.5</v>
      </c>
      <c r="T3489" s="19">
        <f>Table1[[#This Row],[Unit Price]]*Table1[[#This Row],[Stock]]</f>
        <v>256000</v>
      </c>
    </row>
    <row r="3490" spans="1:20" x14ac:dyDescent="0.3">
      <c r="A3490" t="s">
        <v>441</v>
      </c>
      <c r="J3490" s="18" t="str">
        <f t="shared" si="216"/>
        <v>21-03-2026</v>
      </c>
      <c r="K3490" t="str">
        <f t="shared" si="217"/>
        <v>SKU480</v>
      </c>
      <c r="L3490" t="str">
        <f t="shared" si="218"/>
        <v>Tea Kettle Infinity</v>
      </c>
      <c r="M3490" t="s">
        <v>552</v>
      </c>
      <c r="N3490">
        <f t="shared" si="219"/>
        <v>45</v>
      </c>
      <c r="O3490" cm="1">
        <f t="array" ref="O3490">_xlfn.FILTERXML("&lt;t&gt;&lt;s&gt;" &amp; SUBSTITUTE(SUBSTITUTE(A3490, "|", "&lt;/s&gt;&lt;s&gt;"), ";", "&lt;/s&gt;&lt;s&gt;") &amp; "&lt;/s&gt;&lt;/t&gt;", "//s[last()-2]")</f>
        <v>22</v>
      </c>
      <c r="P3490" cm="1">
        <f t="array" ref="P3490">_xlfn.FILTERXML("&lt;t&gt;&lt;s&gt;" &amp; SUBSTITUTE(SUBSTITUTE(SUBSTITUTE(CLEAN(A3490), "|", "&lt;/s&gt;&lt;s&gt;"), ",", "&lt;/s&gt;&lt;s&gt;"), ";", "&lt;/s&gt;&lt;s&gt;") &amp; "&lt;/s&gt;&lt;/t&gt;", "//s[last()-2]")</f>
        <v>140</v>
      </c>
      <c r="Q3490" cm="1">
        <f t="array" ref="Q3490">_xlfn.FILTERXML("&lt;t&gt;&lt;s&gt;" &amp; SUBSTITUTE(SUBSTITUTE(SUBSTITUTE(A3490, "|", "&lt;/s&gt;&lt;s&gt;"), ",", "&lt;/s&gt;&lt;s&gt;"), ";", "&lt;/s&gt;&lt;s&gt;") &amp; "&lt;/s&gt;&lt;/t&gt;", "//s[last()-1]")</f>
        <v>1800</v>
      </c>
      <c r="R3490" t="s">
        <v>592</v>
      </c>
      <c r="S3490" s="20">
        <f>Table1[[#This Row],[Qty Sold]]/Table1[[#This Row],[Qty Added]]</f>
        <v>0.48888888888888887</v>
      </c>
      <c r="T3490" s="19">
        <f>Table1[[#This Row],[Unit Price]]*Table1[[#This Row],[Stock]]</f>
        <v>252000</v>
      </c>
    </row>
    <row r="3491" spans="1:20" x14ac:dyDescent="0.3">
      <c r="A3491" t="s">
        <v>442</v>
      </c>
      <c r="J3491" s="18" t="str">
        <f t="shared" si="216"/>
        <v>22-03-2026</v>
      </c>
      <c r="K3491" t="str">
        <f t="shared" si="217"/>
        <v>SKU481</v>
      </c>
      <c r="L3491" t="str">
        <f t="shared" si="218"/>
        <v>tea kettle infinity</v>
      </c>
      <c r="M3491" t="s">
        <v>571</v>
      </c>
      <c r="N3491">
        <f t="shared" si="219"/>
        <v>35</v>
      </c>
      <c r="O3491" cm="1">
        <f t="array" ref="O3491">_xlfn.FILTERXML("&lt;t&gt;&lt;s&gt;" &amp; SUBSTITUTE(SUBSTITUTE(A3491, "|", "&lt;/s&gt;&lt;s&gt;"), ";", "&lt;/s&gt;&lt;s&gt;") &amp; "&lt;/s&gt;&lt;/t&gt;", "//s[last()-2]")</f>
        <v>18</v>
      </c>
      <c r="P3491" cm="1">
        <f t="array" ref="P3491">_xlfn.FILTERXML("&lt;t&gt;&lt;s&gt;" &amp; SUBSTITUTE(SUBSTITUTE(SUBSTITUTE(CLEAN(A3491), "|", "&lt;/s&gt;&lt;s&gt;"), ",", "&lt;/s&gt;&lt;s&gt;"), ";", "&lt;/s&gt;&lt;s&gt;") &amp; "&lt;/s&gt;&lt;/t&gt;", "//s[last()-2]")</f>
        <v>150</v>
      </c>
      <c r="Q3491" cm="1">
        <f t="array" ref="Q3491">_xlfn.FILTERXML("&lt;t&gt;&lt;s&gt;" &amp; SUBSTITUTE(SUBSTITUTE(SUBSTITUTE(A3491, "|", "&lt;/s&gt;&lt;s&gt;"), ",", "&lt;/s&gt;&lt;s&gt;"), ";", "&lt;/s&gt;&lt;s&gt;") &amp; "&lt;/s&gt;&lt;/t&gt;", "//s[last()-1]")</f>
        <v>1800</v>
      </c>
      <c r="R3491" t="s">
        <v>612</v>
      </c>
      <c r="S3491" s="20">
        <f>Table1[[#This Row],[Qty Sold]]/Table1[[#This Row],[Qty Added]]</f>
        <v>0.51428571428571423</v>
      </c>
      <c r="T3491" s="19">
        <f>Table1[[#This Row],[Unit Price]]*Table1[[#This Row],[Stock]]</f>
        <v>270000</v>
      </c>
    </row>
    <row r="3492" spans="1:20" x14ac:dyDescent="0.3">
      <c r="A3492" t="s">
        <v>443</v>
      </c>
      <c r="J3492" s="18" t="str">
        <f t="shared" si="216"/>
        <v>23-03-2026</v>
      </c>
      <c r="K3492" t="str">
        <f t="shared" si="217"/>
        <v>SKU482</v>
      </c>
      <c r="L3492" t="str">
        <f t="shared" si="218"/>
        <v>Steel Plate Nova</v>
      </c>
      <c r="M3492" t="s">
        <v>541</v>
      </c>
      <c r="N3492">
        <f t="shared" si="219"/>
        <v>60</v>
      </c>
      <c r="O3492" cm="1">
        <f t="array" ref="O3492">_xlfn.FILTERXML("&lt;t&gt;&lt;s&gt;" &amp; SUBSTITUTE(SUBSTITUTE(A3492, "|", "&lt;/s&gt;&lt;s&gt;"), ";", "&lt;/s&gt;&lt;s&gt;") &amp; "&lt;/s&gt;&lt;/t&gt;", "//s[last()-2]")</f>
        <v>35</v>
      </c>
      <c r="P3492" cm="1">
        <f t="array" ref="P3492">_xlfn.FILTERXML("&lt;t&gt;&lt;s&gt;" &amp; SUBSTITUTE(SUBSTITUTE(SUBSTITUTE(CLEAN(A3492), "|", "&lt;/s&gt;&lt;s&gt;"), ",", "&lt;/s&gt;&lt;s&gt;"), ";", "&lt;/s&gt;&lt;s&gt;") &amp; "&lt;/s&gt;&lt;/t&gt;", "//s[last()-2]")</f>
        <v>180</v>
      </c>
      <c r="Q3492" cm="1">
        <f t="array" ref="Q3492">_xlfn.FILTERXML("&lt;t&gt;&lt;s&gt;" &amp; SUBSTITUTE(SUBSTITUTE(SUBSTITUTE(A3492, "|", "&lt;/s&gt;&lt;s&gt;"), ",", "&lt;/s&gt;&lt;s&gt;"), ";", "&lt;/s&gt;&lt;s&gt;") &amp; "&lt;/s&gt;&lt;/t&gt;", "//s[last()-1]")</f>
        <v>160</v>
      </c>
      <c r="R3492" t="s">
        <v>582</v>
      </c>
      <c r="S3492" s="20">
        <f>Table1[[#This Row],[Qty Sold]]/Table1[[#This Row],[Qty Added]]</f>
        <v>0.58333333333333337</v>
      </c>
      <c r="T3492" s="19">
        <f>Table1[[#This Row],[Unit Price]]*Table1[[#This Row],[Stock]]</f>
        <v>28800</v>
      </c>
    </row>
    <row r="3493" spans="1:20" x14ac:dyDescent="0.3">
      <c r="A3493" t="s">
        <v>444</v>
      </c>
      <c r="J3493" s="18" t="str">
        <f t="shared" si="216"/>
        <v>24-03-2026</v>
      </c>
      <c r="K3493" t="str">
        <f t="shared" si="217"/>
        <v>SKU483</v>
      </c>
      <c r="L3493" t="str">
        <f t="shared" si="218"/>
        <v>steel plate nova</v>
      </c>
      <c r="M3493" t="s">
        <v>542</v>
      </c>
      <c r="N3493">
        <f t="shared" si="219"/>
        <v>40</v>
      </c>
      <c r="O3493" cm="1">
        <f t="array" ref="O3493">_xlfn.FILTERXML("&lt;t&gt;&lt;s&gt;" &amp; SUBSTITUTE(SUBSTITUTE(A3493, "|", "&lt;/s&gt;&lt;s&gt;"), ";", "&lt;/s&gt;&lt;s&gt;") &amp; "&lt;/s&gt;&lt;/t&gt;", "//s[last()-2]")</f>
        <v>20</v>
      </c>
      <c r="P3493" cm="1">
        <f t="array" ref="P3493">_xlfn.FILTERXML("&lt;t&gt;&lt;s&gt;" &amp; SUBSTITUTE(SUBSTITUTE(SUBSTITUTE(CLEAN(A3493), "|", "&lt;/s&gt;&lt;s&gt;"), ",", "&lt;/s&gt;&lt;s&gt;"), ";", "&lt;/s&gt;&lt;s&gt;") &amp; "&lt;/s&gt;&lt;/t&gt;", "//s[last()-2]")</f>
        <v>185</v>
      </c>
      <c r="Q3493" cm="1">
        <f t="array" ref="Q3493">_xlfn.FILTERXML("&lt;t&gt;&lt;s&gt;" &amp; SUBSTITUTE(SUBSTITUTE(SUBSTITUTE(A3493, "|", "&lt;/s&gt;&lt;s&gt;"), ",", "&lt;/s&gt;&lt;s&gt;"), ";", "&lt;/s&gt;&lt;s&gt;") &amp; "&lt;/s&gt;&lt;/t&gt;", "//s[last()-1]")</f>
        <v>160</v>
      </c>
      <c r="R3493" t="s">
        <v>600</v>
      </c>
      <c r="S3493" s="20">
        <f>Table1[[#This Row],[Qty Sold]]/Table1[[#This Row],[Qty Added]]</f>
        <v>0.5</v>
      </c>
      <c r="T3493" s="19">
        <f>Table1[[#This Row],[Unit Price]]*Table1[[#This Row],[Stock]]</f>
        <v>29600</v>
      </c>
    </row>
    <row r="3494" spans="1:20" x14ac:dyDescent="0.3">
      <c r="A3494" t="s">
        <v>445</v>
      </c>
      <c r="J3494" s="18" t="str">
        <f t="shared" si="216"/>
        <v>25-03-2026</v>
      </c>
      <c r="K3494" t="str">
        <f t="shared" si="217"/>
        <v>SKU484</v>
      </c>
      <c r="L3494" t="str">
        <f t="shared" si="218"/>
        <v>Spoon Set Nova</v>
      </c>
      <c r="M3494" t="s">
        <v>543</v>
      </c>
      <c r="N3494">
        <f t="shared" si="219"/>
        <v>90</v>
      </c>
      <c r="O3494" cm="1">
        <f t="array" ref="O3494">_xlfn.FILTERXML("&lt;t&gt;&lt;s&gt;" &amp; SUBSTITUTE(SUBSTITUTE(A3494, "|", "&lt;/s&gt;&lt;s&gt;"), ";", "&lt;/s&gt;&lt;s&gt;") &amp; "&lt;/s&gt;&lt;/t&gt;", "//s[last()-2]")</f>
        <v>65</v>
      </c>
      <c r="P3494" cm="1">
        <f t="array" ref="P3494">_xlfn.FILTERXML("&lt;t&gt;&lt;s&gt;" &amp; SUBSTITUTE(SUBSTITUTE(SUBSTITUTE(CLEAN(A3494), "|", "&lt;/s&gt;&lt;s&gt;"), ",", "&lt;/s&gt;&lt;s&gt;"), ";", "&lt;/s&gt;&lt;s&gt;") &amp; "&lt;/s&gt;&lt;/t&gt;", "//s[last()-2]")</f>
        <v>200</v>
      </c>
      <c r="Q3494" cm="1">
        <f t="array" ref="Q3494">_xlfn.FILTERXML("&lt;t&gt;&lt;s&gt;" &amp; SUBSTITUTE(SUBSTITUTE(SUBSTITUTE(A3494, "|", "&lt;/s&gt;&lt;s&gt;"), ",", "&lt;/s&gt;&lt;s&gt;"), ";", "&lt;/s&gt;&lt;s&gt;") &amp; "&lt;/s&gt;&lt;/t&gt;", "//s[last()-1]")</f>
        <v>85</v>
      </c>
      <c r="R3494" t="s">
        <v>583</v>
      </c>
      <c r="S3494" s="20">
        <f>Table1[[#This Row],[Qty Sold]]/Table1[[#This Row],[Qty Added]]</f>
        <v>0.72222222222222221</v>
      </c>
      <c r="T3494" s="19">
        <f>Table1[[#This Row],[Unit Price]]*Table1[[#This Row],[Stock]]</f>
        <v>17000</v>
      </c>
    </row>
    <row r="3495" spans="1:20" x14ac:dyDescent="0.3">
      <c r="A3495" t="s">
        <v>446</v>
      </c>
      <c r="J3495" s="18" t="str">
        <f t="shared" si="216"/>
        <v>26-03-2026</v>
      </c>
      <c r="K3495" t="str">
        <f t="shared" si="217"/>
        <v>SKU485</v>
      </c>
      <c r="L3495" t="str">
        <f t="shared" si="218"/>
        <v>Plastic Bucket Nova</v>
      </c>
      <c r="M3495" t="s">
        <v>544</v>
      </c>
      <c r="N3495">
        <f t="shared" si="219"/>
        <v>75</v>
      </c>
      <c r="O3495" cm="1">
        <f t="array" ref="O3495">_xlfn.FILTERXML("&lt;t&gt;&lt;s&gt;" &amp; SUBSTITUTE(SUBSTITUTE(A3495, "|", "&lt;/s&gt;&lt;s&gt;"), ";", "&lt;/s&gt;&lt;s&gt;") &amp; "&lt;/s&gt;&lt;/t&gt;", "//s[last()-2]")</f>
        <v>45</v>
      </c>
      <c r="P3495" cm="1">
        <f t="array" ref="P3495">_xlfn.FILTERXML("&lt;t&gt;&lt;s&gt;" &amp; SUBSTITUTE(SUBSTITUTE(SUBSTITUTE(CLEAN(A3495), "|", "&lt;/s&gt;&lt;s&gt;"), ",", "&lt;/s&gt;&lt;s&gt;"), ";", "&lt;/s&gt;&lt;s&gt;") &amp; "&lt;/s&gt;&lt;/t&gt;", "//s[last()-2]")</f>
        <v>175</v>
      </c>
      <c r="Q3495" cm="1">
        <f t="array" ref="Q3495">_xlfn.FILTERXML("&lt;t&gt;&lt;s&gt;" &amp; SUBSTITUTE(SUBSTITUTE(SUBSTITUTE(A3495, "|", "&lt;/s&gt;&lt;s&gt;"), ",", "&lt;/s&gt;&lt;s&gt;"), ";", "&lt;/s&gt;&lt;s&gt;") &amp; "&lt;/s&gt;&lt;/t&gt;", "//s[last()-1]")</f>
        <v>190</v>
      </c>
      <c r="R3495" t="s">
        <v>584</v>
      </c>
      <c r="S3495" s="20">
        <f>Table1[[#This Row],[Qty Sold]]/Table1[[#This Row],[Qty Added]]</f>
        <v>0.6</v>
      </c>
      <c r="T3495" s="19">
        <f>Table1[[#This Row],[Unit Price]]*Table1[[#This Row],[Stock]]</f>
        <v>33250</v>
      </c>
    </row>
    <row r="3496" spans="1:20" x14ac:dyDescent="0.3">
      <c r="A3496" t="s">
        <v>447</v>
      </c>
      <c r="J3496" s="18" t="str">
        <f t="shared" si="216"/>
        <v>27-03-2026</v>
      </c>
      <c r="K3496" t="str">
        <f t="shared" si="217"/>
        <v>SKU486</v>
      </c>
      <c r="L3496" t="str">
        <f t="shared" si="218"/>
        <v>Glass Set Nova</v>
      </c>
      <c r="M3496" t="s">
        <v>545</v>
      </c>
      <c r="N3496">
        <f t="shared" si="219"/>
        <v>35</v>
      </c>
      <c r="O3496" cm="1">
        <f t="array" ref="O3496">_xlfn.FILTERXML("&lt;t&gt;&lt;s&gt;" &amp; SUBSTITUTE(SUBSTITUTE(A3496, "|", "&lt;/s&gt;&lt;s&gt;"), ";", "&lt;/s&gt;&lt;s&gt;") &amp; "&lt;/s&gt;&lt;/t&gt;", "//s[last()-2]")</f>
        <v>15</v>
      </c>
      <c r="P3496" cm="1">
        <f t="array" ref="P3496">_xlfn.FILTERXML("&lt;t&gt;&lt;s&gt;" &amp; SUBSTITUTE(SUBSTITUTE(SUBSTITUTE(CLEAN(A3496), "|", "&lt;/s&gt;&lt;s&gt;"), ",", "&lt;/s&gt;&lt;s&gt;"), ";", "&lt;/s&gt;&lt;s&gt;") &amp; "&lt;/s&gt;&lt;/t&gt;", "//s[last()-2]")</f>
        <v>100</v>
      </c>
      <c r="Q3496" cm="1">
        <f t="array" ref="Q3496">_xlfn.FILTERXML("&lt;t&gt;&lt;s&gt;" &amp; SUBSTITUTE(SUBSTITUTE(SUBSTITUTE(A3496, "|", "&lt;/s&gt;&lt;s&gt;"), ",", "&lt;/s&gt;&lt;s&gt;"), ";", "&lt;/s&gt;&lt;s&gt;") &amp; "&lt;/s&gt;&lt;/t&gt;", "//s[last()-1]")</f>
        <v>260</v>
      </c>
      <c r="R3496" t="s">
        <v>585</v>
      </c>
      <c r="S3496" s="20">
        <f>Table1[[#This Row],[Qty Sold]]/Table1[[#This Row],[Qty Added]]</f>
        <v>0.42857142857142855</v>
      </c>
      <c r="T3496" s="19">
        <f>Table1[[#This Row],[Unit Price]]*Table1[[#This Row],[Stock]]</f>
        <v>26000</v>
      </c>
    </row>
    <row r="3497" spans="1:20" x14ac:dyDescent="0.3">
      <c r="A3497" t="s">
        <v>448</v>
      </c>
      <c r="J3497" s="18" t="str">
        <f t="shared" si="216"/>
        <v>28-03-2026</v>
      </c>
      <c r="K3497" t="str">
        <f t="shared" si="217"/>
        <v>SKU487</v>
      </c>
      <c r="L3497" t="str">
        <f t="shared" si="218"/>
        <v>Cooker 11L</v>
      </c>
      <c r="M3497" t="s">
        <v>546</v>
      </c>
      <c r="N3497">
        <f t="shared" si="219"/>
        <v>25</v>
      </c>
      <c r="O3497" cm="1">
        <f t="array" ref="O3497">_xlfn.FILTERXML("&lt;t&gt;&lt;s&gt;" &amp; SUBSTITUTE(SUBSTITUTE(A3497, "|", "&lt;/s&gt;&lt;s&gt;"), ";", "&lt;/s&gt;&lt;s&gt;") &amp; "&lt;/s&gt;&lt;/t&gt;", "//s[last()-2]")</f>
        <v>14</v>
      </c>
      <c r="P3497" cm="1">
        <f t="array" ref="P3497">_xlfn.FILTERXML("&lt;t&gt;&lt;s&gt;" &amp; SUBSTITUTE(SUBSTITUTE(SUBSTITUTE(CLEAN(A3497), "|", "&lt;/s&gt;&lt;s&gt;"), ",", "&lt;/s&gt;&lt;s&gt;"), ";", "&lt;/s&gt;&lt;s&gt;") &amp; "&lt;/s&gt;&lt;/t&gt;", "//s[last()-2]")</f>
        <v>70</v>
      </c>
      <c r="Q3497" cm="1">
        <f t="array" ref="Q3497">_xlfn.FILTERXML("&lt;t&gt;&lt;s&gt;" &amp; SUBSTITUTE(SUBSTITUTE(SUBSTITUTE(A3497, "|", "&lt;/s&gt;&lt;s&gt;"), ",", "&lt;/s&gt;&lt;s&gt;"), ";", "&lt;/s&gt;&lt;s&gt;") &amp; "&lt;/s&gt;&lt;/t&gt;", "//s[last()-1]")</f>
        <v>5500</v>
      </c>
      <c r="R3497" t="s">
        <v>586</v>
      </c>
      <c r="S3497" s="20">
        <f>Table1[[#This Row],[Qty Sold]]/Table1[[#This Row],[Qty Added]]</f>
        <v>0.56000000000000005</v>
      </c>
      <c r="T3497" s="19">
        <f>Table1[[#This Row],[Unit Price]]*Table1[[#This Row],[Stock]]</f>
        <v>385000</v>
      </c>
    </row>
    <row r="3498" spans="1:20" x14ac:dyDescent="0.3">
      <c r="A3498" t="s">
        <v>449</v>
      </c>
      <c r="J3498" s="18" t="str">
        <f t="shared" si="216"/>
        <v>29-03-2026</v>
      </c>
      <c r="K3498" t="str">
        <f t="shared" si="217"/>
        <v>SKU488</v>
      </c>
      <c r="L3498" t="str">
        <f t="shared" si="218"/>
        <v>Cooker 11 L</v>
      </c>
      <c r="M3498" t="s">
        <v>546</v>
      </c>
      <c r="N3498">
        <f t="shared" si="219"/>
        <v>18</v>
      </c>
      <c r="O3498" cm="1">
        <f t="array" ref="O3498">_xlfn.FILTERXML("&lt;t&gt;&lt;s&gt;" &amp; SUBSTITUTE(SUBSTITUTE(A3498, "|", "&lt;/s&gt;&lt;s&gt;"), ";", "&lt;/s&gt;&lt;s&gt;") &amp; "&lt;/s&gt;&lt;/t&gt;", "//s[last()-2]")</f>
        <v>9</v>
      </c>
      <c r="P3498" cm="1">
        <f t="array" ref="P3498">_xlfn.FILTERXML("&lt;t&gt;&lt;s&gt;" &amp; SUBSTITUTE(SUBSTITUTE(SUBSTITUTE(CLEAN(A3498), "|", "&lt;/s&gt;&lt;s&gt;"), ",", "&lt;/s&gt;&lt;s&gt;"), ";", "&lt;/s&gt;&lt;s&gt;") &amp; "&lt;/s&gt;&lt;/t&gt;", "//s[last()-2]")</f>
        <v>75</v>
      </c>
      <c r="Q3498" cm="1">
        <f t="array" ref="Q3498">_xlfn.FILTERXML("&lt;t&gt;&lt;s&gt;" &amp; SUBSTITUTE(SUBSTITUTE(SUBSTITUTE(A3498, "|", "&lt;/s&gt;&lt;s&gt;"), ",", "&lt;/s&gt;&lt;s&gt;"), ";", "&lt;/s&gt;&lt;s&gt;") &amp; "&lt;/s&gt;&lt;/t&gt;", "//s[last()-1]")</f>
        <v>5500</v>
      </c>
      <c r="R3498" t="s">
        <v>586</v>
      </c>
      <c r="S3498" s="20">
        <f>Table1[[#This Row],[Qty Sold]]/Table1[[#This Row],[Qty Added]]</f>
        <v>0.5</v>
      </c>
      <c r="T3498" s="19">
        <f>Table1[[#This Row],[Unit Price]]*Table1[[#This Row],[Stock]]</f>
        <v>412500</v>
      </c>
    </row>
    <row r="3499" spans="1:20" x14ac:dyDescent="0.3">
      <c r="A3499" t="s">
        <v>450</v>
      </c>
      <c r="J3499" s="18" t="str">
        <f t="shared" si="216"/>
        <v>30-03-2026</v>
      </c>
      <c r="K3499" t="str">
        <f t="shared" si="217"/>
        <v>SKU489</v>
      </c>
      <c r="L3499" t="str">
        <f t="shared" si="218"/>
        <v>Water Bottle Flex</v>
      </c>
      <c r="M3499" t="s">
        <v>548</v>
      </c>
      <c r="N3499">
        <f t="shared" si="219"/>
        <v>130</v>
      </c>
      <c r="O3499" cm="1">
        <f t="array" ref="O3499">_xlfn.FILTERXML("&lt;t&gt;&lt;s&gt;" &amp; SUBSTITUTE(SUBSTITUTE(A3499, "|", "&lt;/s&gt;&lt;s&gt;"), ";", "&lt;/s&gt;&lt;s&gt;") &amp; "&lt;/s&gt;&lt;/t&gt;", "//s[last()-2]")</f>
        <v>85</v>
      </c>
      <c r="P3499" cm="1">
        <f t="array" ref="P3499">_xlfn.FILTERXML("&lt;t&gt;&lt;s&gt;" &amp; SUBSTITUTE(SUBSTITUTE(SUBSTITUTE(CLEAN(A3499), "|", "&lt;/s&gt;&lt;s&gt;"), ",", "&lt;/s&gt;&lt;s&gt;"), ";", "&lt;/s&gt;&lt;s&gt;") &amp; "&lt;/s&gt;&lt;/t&gt;", "//s[last()-2]")</f>
        <v>250</v>
      </c>
      <c r="Q3499" cm="1">
        <f t="array" ref="Q3499">_xlfn.FILTERXML("&lt;t&gt;&lt;s&gt;" &amp; SUBSTITUTE(SUBSTITUTE(SUBSTITUTE(A3499, "|", "&lt;/s&gt;&lt;s&gt;"), ",", "&lt;/s&gt;&lt;s&gt;"), ";", "&lt;/s&gt;&lt;s&gt;") &amp; "&lt;/s&gt;&lt;/t&gt;", "//s[last()-1]")</f>
        <v>340</v>
      </c>
      <c r="R3499" t="s">
        <v>588</v>
      </c>
      <c r="S3499" s="20">
        <f>Table1[[#This Row],[Qty Sold]]/Table1[[#This Row],[Qty Added]]</f>
        <v>0.65384615384615385</v>
      </c>
      <c r="T3499" s="19">
        <f>Table1[[#This Row],[Unit Price]]*Table1[[#This Row],[Stock]]</f>
        <v>85000</v>
      </c>
    </row>
    <row r="3500" spans="1:20" x14ac:dyDescent="0.3">
      <c r="A3500" t="s">
        <v>451</v>
      </c>
      <c r="J3500" s="18" t="str">
        <f t="shared" si="216"/>
        <v>31-03-2026</v>
      </c>
      <c r="K3500" t="str">
        <f t="shared" si="217"/>
        <v>SKU490</v>
      </c>
      <c r="L3500" t="str">
        <f t="shared" si="218"/>
        <v>Lunch Box Flex</v>
      </c>
      <c r="M3500" t="s">
        <v>549</v>
      </c>
      <c r="N3500">
        <f t="shared" si="219"/>
        <v>65</v>
      </c>
      <c r="O3500" cm="1">
        <f t="array" ref="O3500">_xlfn.FILTERXML("&lt;t&gt;&lt;s&gt;" &amp; SUBSTITUTE(SUBSTITUTE(A3500, "|", "&lt;/s&gt;&lt;s&gt;"), ";", "&lt;/s&gt;&lt;s&gt;") &amp; "&lt;/s&gt;&lt;/t&gt;", "//s[last()-2]")</f>
        <v>38</v>
      </c>
      <c r="P3500" cm="1">
        <f t="array" ref="P3500">_xlfn.FILTERXML("&lt;t&gt;&lt;s&gt;" &amp; SUBSTITUTE(SUBSTITUTE(SUBSTITUTE(CLEAN(A3500), "|", "&lt;/s&gt;&lt;s&gt;"), ",", "&lt;/s&gt;&lt;s&gt;"), ";", "&lt;/s&gt;&lt;s&gt;") &amp; "&lt;/s&gt;&lt;/t&gt;", "//s[last()-2]")</f>
        <v>130</v>
      </c>
      <c r="Q3500" cm="1">
        <f t="array" ref="Q3500">_xlfn.FILTERXML("&lt;t&gt;&lt;s&gt;" &amp; SUBSTITUTE(SUBSTITUTE(SUBSTITUTE(A3500, "|", "&lt;/s&gt;&lt;s&gt;"), ",", "&lt;/s&gt;&lt;s&gt;"), ";", "&lt;/s&gt;&lt;s&gt;") &amp; "&lt;/s&gt;&lt;/t&gt;", "//s[last()-1]")</f>
        <v>360</v>
      </c>
      <c r="R3500" t="s">
        <v>589</v>
      </c>
      <c r="S3500" s="20">
        <f>Table1[[#This Row],[Qty Sold]]/Table1[[#This Row],[Qty Added]]</f>
        <v>0.58461538461538465</v>
      </c>
      <c r="T3500" s="19">
        <f>Table1[[#This Row],[Unit Price]]*Table1[[#This Row],[Stock]]</f>
        <v>46800</v>
      </c>
    </row>
    <row r="3501" spans="1:20" x14ac:dyDescent="0.3">
      <c r="A3501" t="s">
        <v>452</v>
      </c>
      <c r="J3501" s="18" t="str">
        <f t="shared" si="216"/>
        <v>01-01-2026</v>
      </c>
      <c r="K3501" t="str">
        <f t="shared" si="217"/>
        <v>SKU491</v>
      </c>
      <c r="L3501" t="str">
        <f t="shared" si="218"/>
        <v>Knife Nova</v>
      </c>
      <c r="M3501" t="s">
        <v>550</v>
      </c>
      <c r="N3501">
        <f t="shared" si="219"/>
        <v>45</v>
      </c>
      <c r="O3501" cm="1">
        <f t="array" ref="O3501">_xlfn.FILTERXML("&lt;t&gt;&lt;s&gt;" &amp; SUBSTITUTE(SUBSTITUTE(A3501, "|", "&lt;/s&gt;&lt;s&gt;"), ";", "&lt;/s&gt;&lt;s&gt;") &amp; "&lt;/s&gt;&lt;/t&gt;", "//s[last()-2]")</f>
        <v>25</v>
      </c>
      <c r="P3501" cm="1">
        <f t="array" ref="P3501">_xlfn.FILTERXML("&lt;t&gt;&lt;s&gt;" &amp; SUBSTITUTE(SUBSTITUTE(SUBSTITUTE(CLEAN(A3501), "|", "&lt;/s&gt;&lt;s&gt;"), ",", "&lt;/s&gt;&lt;s&gt;"), ";", "&lt;/s&gt;&lt;s&gt;") &amp; "&lt;/s&gt;&lt;/t&gt;", "//s[last()-2]")</f>
        <v>120</v>
      </c>
      <c r="Q3501" cm="1">
        <f t="array" ref="Q3501">_xlfn.FILTERXML("&lt;t&gt;&lt;s&gt;" &amp; SUBSTITUTE(SUBSTITUTE(SUBSTITUTE(A3501, "|", "&lt;/s&gt;&lt;s&gt;"), ",", "&lt;/s&gt;&lt;s&gt;"), ";", "&lt;/s&gt;&lt;s&gt;") &amp; "&lt;/s&gt;&lt;/t&gt;", "//s[last()-1]")</f>
        <v>1100</v>
      </c>
      <c r="R3501" t="s">
        <v>590</v>
      </c>
      <c r="S3501" s="20">
        <f>Table1[[#This Row],[Qty Sold]]/Table1[[#This Row],[Qty Added]]</f>
        <v>0.55555555555555558</v>
      </c>
      <c r="T3501" s="19">
        <f>Table1[[#This Row],[Unit Price]]*Table1[[#This Row],[Stock]]</f>
        <v>132000</v>
      </c>
    </row>
    <row r="3502" spans="1:20" x14ac:dyDescent="0.3">
      <c r="A3502" t="s">
        <v>453</v>
      </c>
      <c r="J3502" s="18" t="str">
        <f t="shared" si="216"/>
        <v>02-01-2026</v>
      </c>
      <c r="K3502" t="str">
        <f t="shared" si="217"/>
        <v>SKU492</v>
      </c>
      <c r="L3502" t="str">
        <f t="shared" si="218"/>
        <v>knife nova</v>
      </c>
      <c r="M3502" t="s">
        <v>569</v>
      </c>
      <c r="N3502">
        <f t="shared" si="219"/>
        <v>35</v>
      </c>
      <c r="O3502" cm="1">
        <f t="array" ref="O3502">_xlfn.FILTERXML("&lt;t&gt;&lt;s&gt;" &amp; SUBSTITUTE(SUBSTITUTE(A3502, "|", "&lt;/s&gt;&lt;s&gt;"), ";", "&lt;/s&gt;&lt;s&gt;") &amp; "&lt;/s&gt;&lt;/t&gt;", "//s[last()-2]")</f>
        <v>18</v>
      </c>
      <c r="P3502" cm="1">
        <f t="array" ref="P3502">_xlfn.FILTERXML("&lt;t&gt;&lt;s&gt;" &amp; SUBSTITUTE(SUBSTITUTE(SUBSTITUTE(CLEAN(A3502), "|", "&lt;/s&gt;&lt;s&gt;"), ",", "&lt;/s&gt;&lt;s&gt;"), ";", "&lt;/s&gt;&lt;s&gt;") &amp; "&lt;/s&gt;&lt;/t&gt;", "//s[last()-2]")</f>
        <v>125</v>
      </c>
      <c r="Q3502" cm="1">
        <f t="array" ref="Q3502">_xlfn.FILTERXML("&lt;t&gt;&lt;s&gt;" &amp; SUBSTITUTE(SUBSTITUTE(SUBSTITUTE(A3502, "|", "&lt;/s&gt;&lt;s&gt;"), ",", "&lt;/s&gt;&lt;s&gt;"), ";", "&lt;/s&gt;&lt;s&gt;") &amp; "&lt;/s&gt;&lt;/t&gt;", "//s[last()-1]")</f>
        <v>1100</v>
      </c>
      <c r="R3502" t="s">
        <v>610</v>
      </c>
      <c r="S3502" s="20">
        <f>Table1[[#This Row],[Qty Sold]]/Table1[[#This Row],[Qty Added]]</f>
        <v>0.51428571428571423</v>
      </c>
      <c r="T3502" s="19">
        <f>Table1[[#This Row],[Unit Price]]*Table1[[#This Row],[Stock]]</f>
        <v>137500</v>
      </c>
    </row>
    <row r="3503" spans="1:20" x14ac:dyDescent="0.3">
      <c r="A3503" t="s">
        <v>454</v>
      </c>
      <c r="J3503" s="18" t="str">
        <f t="shared" si="216"/>
        <v>03-01-2026</v>
      </c>
      <c r="K3503" t="str">
        <f t="shared" si="217"/>
        <v>SKU493</v>
      </c>
      <c r="L3503" t="str">
        <f t="shared" si="218"/>
        <v>Cutlery Set Nova</v>
      </c>
      <c r="M3503" t="s">
        <v>551</v>
      </c>
      <c r="N3503">
        <f t="shared" si="219"/>
        <v>40</v>
      </c>
      <c r="O3503" cm="1">
        <f t="array" ref="O3503">_xlfn.FILTERXML("&lt;t&gt;&lt;s&gt;" &amp; SUBSTITUTE(SUBSTITUTE(A3503, "|", "&lt;/s&gt;&lt;s&gt;"), ";", "&lt;/s&gt;&lt;s&gt;") &amp; "&lt;/s&gt;&lt;/t&gt;", "//s[last()-2]")</f>
        <v>22</v>
      </c>
      <c r="P3503" cm="1">
        <f t="array" ref="P3503">_xlfn.FILTERXML("&lt;t&gt;&lt;s&gt;" &amp; SUBSTITUTE(SUBSTITUTE(SUBSTITUTE(CLEAN(A3503), "|", "&lt;/s&gt;&lt;s&gt;"), ",", "&lt;/s&gt;&lt;s&gt;"), ";", "&lt;/s&gt;&lt;s&gt;") &amp; "&lt;/s&gt;&lt;/t&gt;", "//s[last()-2]")</f>
        <v>110</v>
      </c>
      <c r="Q3503" cm="1">
        <f t="array" ref="Q3503">_xlfn.FILTERXML("&lt;t&gt;&lt;s&gt;" &amp; SUBSTITUTE(SUBSTITUTE(SUBSTITUTE(A3503, "|", "&lt;/s&gt;&lt;s&gt;"), ",", "&lt;/s&gt;&lt;s&gt;"), ";", "&lt;/s&gt;&lt;s&gt;") &amp; "&lt;/s&gt;&lt;/t&gt;", "//s[last()-1]")</f>
        <v>1800</v>
      </c>
      <c r="R3503" t="s">
        <v>591</v>
      </c>
      <c r="S3503" s="20">
        <f>Table1[[#This Row],[Qty Sold]]/Table1[[#This Row],[Qty Added]]</f>
        <v>0.55000000000000004</v>
      </c>
      <c r="T3503" s="19">
        <f>Table1[[#This Row],[Unit Price]]*Table1[[#This Row],[Stock]]</f>
        <v>198000</v>
      </c>
    </row>
    <row r="3504" spans="1:20" x14ac:dyDescent="0.3">
      <c r="A3504" t="s">
        <v>455</v>
      </c>
      <c r="J3504" s="18" t="str">
        <f t="shared" si="216"/>
        <v>04-01-2026</v>
      </c>
      <c r="K3504" t="str">
        <f t="shared" si="217"/>
        <v>SKU494</v>
      </c>
      <c r="L3504" t="str">
        <f t="shared" si="218"/>
        <v>Steel Bowl XXL</v>
      </c>
      <c r="M3504" t="s">
        <v>541</v>
      </c>
      <c r="N3504">
        <f t="shared" si="219"/>
        <v>95</v>
      </c>
      <c r="O3504" cm="1">
        <f t="array" ref="O3504">_xlfn.FILTERXML("&lt;t&gt;&lt;s&gt;" &amp; SUBSTITUTE(SUBSTITUTE(A3504, "|", "&lt;/s&gt;&lt;s&gt;"), ";", "&lt;/s&gt;&lt;s&gt;") &amp; "&lt;/s&gt;&lt;/t&gt;", "//s[last()-2]")</f>
        <v>60</v>
      </c>
      <c r="P3504" cm="1">
        <f t="array" ref="P3504">_xlfn.FILTERXML("&lt;t&gt;&lt;s&gt;" &amp; SUBSTITUTE(SUBSTITUTE(SUBSTITUTE(CLEAN(A3504), "|", "&lt;/s&gt;&lt;s&gt;"), ",", "&lt;/s&gt;&lt;s&gt;"), ";", "&lt;/s&gt;&lt;s&gt;") &amp; "&lt;/s&gt;&lt;/t&gt;", "//s[last()-2]")</f>
        <v>190</v>
      </c>
      <c r="Q3504" cm="1">
        <f t="array" ref="Q3504">_xlfn.FILTERXML("&lt;t&gt;&lt;s&gt;" &amp; SUBSTITUTE(SUBSTITUTE(SUBSTITUTE(A3504, "|", "&lt;/s&gt;&lt;s&gt;"), ",", "&lt;/s&gt;&lt;s&gt;"), ";", "&lt;/s&gt;&lt;s&gt;") &amp; "&lt;/s&gt;&lt;/t&gt;", "//s[last()-1]")</f>
        <v>180</v>
      </c>
      <c r="R3504" t="s">
        <v>582</v>
      </c>
      <c r="S3504" s="20">
        <f>Table1[[#This Row],[Qty Sold]]/Table1[[#This Row],[Qty Added]]</f>
        <v>0.63157894736842102</v>
      </c>
      <c r="T3504" s="19">
        <f>Table1[[#This Row],[Unit Price]]*Table1[[#This Row],[Stock]]</f>
        <v>34200</v>
      </c>
    </row>
    <row r="3505" spans="1:20" x14ac:dyDescent="0.3">
      <c r="A3505" t="s">
        <v>456</v>
      </c>
      <c r="J3505" s="18" t="str">
        <f t="shared" si="216"/>
        <v>05-01-2026</v>
      </c>
      <c r="K3505" t="str">
        <f t="shared" si="217"/>
        <v>SKU495</v>
      </c>
      <c r="L3505" t="str">
        <f t="shared" si="218"/>
        <v>Glass Bowl XXL</v>
      </c>
      <c r="M3505" t="s">
        <v>545</v>
      </c>
      <c r="N3505">
        <f t="shared" si="219"/>
        <v>40</v>
      </c>
      <c r="O3505" cm="1">
        <f t="array" ref="O3505">_xlfn.FILTERXML("&lt;t&gt;&lt;s&gt;" &amp; SUBSTITUTE(SUBSTITUTE(A3505, "|", "&lt;/s&gt;&lt;s&gt;"), ";", "&lt;/s&gt;&lt;s&gt;") &amp; "&lt;/s&gt;&lt;/t&gt;", "//s[last()-2]")</f>
        <v>20</v>
      </c>
      <c r="P3505" cm="1">
        <f t="array" ref="P3505">_xlfn.FILTERXML("&lt;t&gt;&lt;s&gt;" &amp; SUBSTITUTE(SUBSTITUTE(SUBSTITUTE(CLEAN(A3505), "|", "&lt;/s&gt;&lt;s&gt;"), ",", "&lt;/s&gt;&lt;s&gt;"), ";", "&lt;/s&gt;&lt;s&gt;") &amp; "&lt;/s&gt;&lt;/t&gt;", "//s[last()-2]")</f>
        <v>110</v>
      </c>
      <c r="Q3505" cm="1">
        <f t="array" ref="Q3505">_xlfn.FILTERXML("&lt;t&gt;&lt;s&gt;" &amp; SUBSTITUTE(SUBSTITUTE(SUBSTITUTE(A3505, "|", "&lt;/s&gt;&lt;s&gt;"), ",", "&lt;/s&gt;&lt;s&gt;"), ";", "&lt;/s&gt;&lt;s&gt;") &amp; "&lt;/s&gt;&lt;/t&gt;", "//s[last()-1]")</f>
        <v>400</v>
      </c>
      <c r="R3505" t="s">
        <v>585</v>
      </c>
      <c r="S3505" s="20">
        <f>Table1[[#This Row],[Qty Sold]]/Table1[[#This Row],[Qty Added]]</f>
        <v>0.5</v>
      </c>
      <c r="T3505" s="19">
        <f>Table1[[#This Row],[Unit Price]]*Table1[[#This Row],[Stock]]</f>
        <v>44000</v>
      </c>
    </row>
    <row r="3506" spans="1:20" x14ac:dyDescent="0.3">
      <c r="A3506" t="s">
        <v>457</v>
      </c>
      <c r="J3506" s="18" t="str">
        <f t="shared" si="216"/>
        <v>06-01-2026</v>
      </c>
      <c r="K3506" t="str">
        <f t="shared" si="217"/>
        <v>SKU496</v>
      </c>
      <c r="L3506" t="str">
        <f t="shared" si="218"/>
        <v>Plastic Container XXL</v>
      </c>
      <c r="M3506" t="s">
        <v>544</v>
      </c>
      <c r="N3506">
        <f t="shared" si="219"/>
        <v>110</v>
      </c>
      <c r="O3506" cm="1">
        <f t="array" ref="O3506">_xlfn.FILTERXML("&lt;t&gt;&lt;s&gt;" &amp; SUBSTITUTE(SUBSTITUTE(A3506, "|", "&lt;/s&gt;&lt;s&gt;"), ";", "&lt;/s&gt;&lt;s&gt;") &amp; "&lt;/s&gt;&lt;/t&gt;", "//s[last()-2]")</f>
        <v>70</v>
      </c>
      <c r="P3506" cm="1">
        <f t="array" ref="P3506">_xlfn.FILTERXML("&lt;t&gt;&lt;s&gt;" &amp; SUBSTITUTE(SUBSTITUTE(SUBSTITUTE(CLEAN(A3506), "|", "&lt;/s&gt;&lt;s&gt;"), ",", "&lt;/s&gt;&lt;s&gt;"), ";", "&lt;/s&gt;&lt;s&gt;") &amp; "&lt;/s&gt;&lt;/t&gt;", "//s[last()-2]")</f>
        <v>210</v>
      </c>
      <c r="Q3506" cm="1">
        <f t="array" ref="Q3506">_xlfn.FILTERXML("&lt;t&gt;&lt;s&gt;" &amp; SUBSTITUTE(SUBSTITUTE(SUBSTITUTE(A3506, "|", "&lt;/s&gt;&lt;s&gt;"), ",", "&lt;/s&gt;&lt;s&gt;"), ";", "&lt;/s&gt;&lt;s&gt;") &amp; "&lt;/s&gt;&lt;/t&gt;", "//s[last()-1]")</f>
        <v>350</v>
      </c>
      <c r="R3506" t="s">
        <v>584</v>
      </c>
      <c r="S3506" s="20">
        <f>Table1[[#This Row],[Qty Sold]]/Table1[[#This Row],[Qty Added]]</f>
        <v>0.63636363636363635</v>
      </c>
      <c r="T3506" s="19">
        <f>Table1[[#This Row],[Unit Price]]*Table1[[#This Row],[Stock]]</f>
        <v>73500</v>
      </c>
    </row>
    <row r="3507" spans="1:20" x14ac:dyDescent="0.3">
      <c r="A3507" t="s">
        <v>458</v>
      </c>
      <c r="J3507" s="18" t="str">
        <f t="shared" si="216"/>
        <v>07-01-2026</v>
      </c>
      <c r="K3507" t="str">
        <f t="shared" si="217"/>
        <v>SKU497</v>
      </c>
      <c r="L3507" t="str">
        <f t="shared" si="218"/>
        <v>plastic container xxl</v>
      </c>
      <c r="M3507" t="s">
        <v>573</v>
      </c>
      <c r="N3507">
        <f t="shared" si="219"/>
        <v>80</v>
      </c>
      <c r="O3507" cm="1">
        <f t="array" ref="O3507">_xlfn.FILTERXML("&lt;t&gt;&lt;s&gt;" &amp; SUBSTITUTE(SUBSTITUTE(A3507, "|", "&lt;/s&gt;&lt;s&gt;"), ";", "&lt;/s&gt;&lt;s&gt;") &amp; "&lt;/s&gt;&lt;/t&gt;", "//s[last()-2]")</f>
        <v>40</v>
      </c>
      <c r="P3507" cm="1">
        <f t="array" ref="P3507">_xlfn.FILTERXML("&lt;t&gt;&lt;s&gt;" &amp; SUBSTITUTE(SUBSTITUTE(SUBSTITUTE(CLEAN(A3507), "|", "&lt;/s&gt;&lt;s&gt;"), ",", "&lt;/s&gt;&lt;s&gt;"), ";", "&lt;/s&gt;&lt;s&gt;") &amp; "&lt;/s&gt;&lt;/t&gt;", "//s[last()-2]")</f>
        <v>220</v>
      </c>
      <c r="Q3507" cm="1">
        <f t="array" ref="Q3507">_xlfn.FILTERXML("&lt;t&gt;&lt;s&gt;" &amp; SUBSTITUTE(SUBSTITUTE(SUBSTITUTE(A3507, "|", "&lt;/s&gt;&lt;s&gt;"), ",", "&lt;/s&gt;&lt;s&gt;"), ";", "&lt;/s&gt;&lt;s&gt;") &amp; "&lt;/s&gt;&lt;/t&gt;", "//s[last()-1]")</f>
        <v>350</v>
      </c>
      <c r="R3507" t="s">
        <v>614</v>
      </c>
      <c r="S3507" s="20">
        <f>Table1[[#This Row],[Qty Sold]]/Table1[[#This Row],[Qty Added]]</f>
        <v>0.5</v>
      </c>
      <c r="T3507" s="19">
        <f>Table1[[#This Row],[Unit Price]]*Table1[[#This Row],[Stock]]</f>
        <v>77000</v>
      </c>
    </row>
    <row r="3508" spans="1:20" x14ac:dyDescent="0.3">
      <c r="A3508" t="s">
        <v>459</v>
      </c>
      <c r="J3508" s="18" t="str">
        <f t="shared" si="216"/>
        <v>08-01-2026</v>
      </c>
      <c r="K3508" t="str">
        <f t="shared" si="217"/>
        <v>SKU498</v>
      </c>
      <c r="L3508" t="str">
        <f t="shared" si="218"/>
        <v>Storage Jar XXL</v>
      </c>
      <c r="M3508" t="s">
        <v>553</v>
      </c>
      <c r="N3508">
        <f t="shared" si="219"/>
        <v>90</v>
      </c>
      <c r="O3508" cm="1">
        <f t="array" ref="O3508">_xlfn.FILTERXML("&lt;t&gt;&lt;s&gt;" &amp; SUBSTITUTE(SUBSTITUTE(A3508, "|", "&lt;/s&gt;&lt;s&gt;"), ";", "&lt;/s&gt;&lt;s&gt;") &amp; "&lt;/s&gt;&lt;/t&gt;", "//s[last()-2]")</f>
        <v>50</v>
      </c>
      <c r="P3508" cm="1">
        <f t="array" ref="P3508">_xlfn.FILTERXML("&lt;t&gt;&lt;s&gt;" &amp; SUBSTITUTE(SUBSTITUTE(SUBSTITUTE(CLEAN(A3508), "|", "&lt;/s&gt;&lt;s&gt;"), ",", "&lt;/s&gt;&lt;s&gt;"), ";", "&lt;/s&gt;&lt;s&gt;") &amp; "&lt;/s&gt;&lt;/t&gt;", "//s[last()-2]")</f>
        <v>200</v>
      </c>
      <c r="Q3508" cm="1">
        <f t="array" ref="Q3508">_xlfn.FILTERXML("&lt;t&gt;&lt;s&gt;" &amp; SUBSTITUTE(SUBSTITUTE(SUBSTITUTE(A3508, "|", "&lt;/s&gt;&lt;s&gt;"), ",", "&lt;/s&gt;&lt;s&gt;"), ";", "&lt;/s&gt;&lt;s&gt;") &amp; "&lt;/s&gt;&lt;/t&gt;", "//s[last()-1]")</f>
        <v>400</v>
      </c>
      <c r="R3508" t="s">
        <v>593</v>
      </c>
      <c r="S3508" s="20">
        <f>Table1[[#This Row],[Qty Sold]]/Table1[[#This Row],[Qty Added]]</f>
        <v>0.55555555555555558</v>
      </c>
      <c r="T3508" s="19">
        <f>Table1[[#This Row],[Unit Price]]*Table1[[#This Row],[Stock]]</f>
        <v>80000</v>
      </c>
    </row>
    <row r="3509" spans="1:20" x14ac:dyDescent="0.3">
      <c r="A3509" t="s">
        <v>460</v>
      </c>
      <c r="J3509" s="18" t="str">
        <f t="shared" si="216"/>
        <v>09-01-2026</v>
      </c>
      <c r="K3509" t="str">
        <f t="shared" si="217"/>
        <v>SKU499</v>
      </c>
      <c r="L3509" t="str">
        <f t="shared" si="218"/>
        <v>Steel Tiffin Pro XL</v>
      </c>
      <c r="M3509" t="s">
        <v>541</v>
      </c>
      <c r="N3509">
        <f t="shared" si="219"/>
        <v>50</v>
      </c>
      <c r="O3509" cm="1">
        <f t="array" ref="O3509">_xlfn.FILTERXML("&lt;t&gt;&lt;s&gt;" &amp; SUBSTITUTE(SUBSTITUTE(A3509, "|", "&lt;/s&gt;&lt;s&gt;"), ";", "&lt;/s&gt;&lt;s&gt;") &amp; "&lt;/s&gt;&lt;/t&gt;", "//s[last()-2]")</f>
        <v>28</v>
      </c>
      <c r="P3509" cm="1">
        <f t="array" ref="P3509">_xlfn.FILTERXML("&lt;t&gt;&lt;s&gt;" &amp; SUBSTITUTE(SUBSTITUTE(SUBSTITUTE(CLEAN(A3509), "|", "&lt;/s&gt;&lt;s&gt;"), ",", "&lt;/s&gt;&lt;s&gt;"), ";", "&lt;/s&gt;&lt;s&gt;") &amp; "&lt;/s&gt;&lt;/t&gt;", "//s[last()-2]")</f>
        <v>120</v>
      </c>
      <c r="Q3509" cm="1">
        <f t="array" ref="Q3509">_xlfn.FILTERXML("&lt;t&gt;&lt;s&gt;" &amp; SUBSTITUTE(SUBSTITUTE(SUBSTITUTE(A3509, "|", "&lt;/s&gt;&lt;s&gt;"), ",", "&lt;/s&gt;&lt;s&gt;"), ";", "&lt;/s&gt;&lt;s&gt;") &amp; "&lt;/s&gt;&lt;/t&gt;", "//s[last()-1]")</f>
        <v>800</v>
      </c>
      <c r="R3509" t="s">
        <v>582</v>
      </c>
      <c r="S3509" s="20">
        <f>Table1[[#This Row],[Qty Sold]]/Table1[[#This Row],[Qty Added]]</f>
        <v>0.56000000000000005</v>
      </c>
      <c r="T3509" s="19">
        <f>Table1[[#This Row],[Unit Price]]*Table1[[#This Row],[Stock]]</f>
        <v>96000</v>
      </c>
    </row>
    <row r="3510" spans="1:20" x14ac:dyDescent="0.3">
      <c r="A3510" t="s">
        <v>461</v>
      </c>
      <c r="J3510" s="18" t="str">
        <f t="shared" si="216"/>
        <v>10-01-2026</v>
      </c>
      <c r="K3510" t="str">
        <f t="shared" si="217"/>
        <v>SKU500</v>
      </c>
      <c r="L3510" t="str">
        <f t="shared" si="218"/>
        <v>steel tiffin pro xl</v>
      </c>
      <c r="M3510" t="s">
        <v>542</v>
      </c>
      <c r="N3510">
        <f t="shared" si="219"/>
        <v>35</v>
      </c>
      <c r="O3510" cm="1">
        <f t="array" ref="O3510">_xlfn.FILTERXML("&lt;t&gt;&lt;s&gt;" &amp; SUBSTITUTE(SUBSTITUTE(A3510, "|", "&lt;/s&gt;&lt;s&gt;"), ";", "&lt;/s&gt;&lt;s&gt;") &amp; "&lt;/s&gt;&lt;/t&gt;", "//s[last()-2]")</f>
        <v>18</v>
      </c>
      <c r="P3510" cm="1">
        <f t="array" ref="P3510">_xlfn.FILTERXML("&lt;t&gt;&lt;s&gt;" &amp; SUBSTITUTE(SUBSTITUTE(SUBSTITUTE(CLEAN(A3510), "|", "&lt;/s&gt;&lt;s&gt;"), ",", "&lt;/s&gt;&lt;s&gt;"), ";", "&lt;/s&gt;&lt;s&gt;") &amp; "&lt;/s&gt;&lt;/t&gt;", "//s[last()-2]")</f>
        <v>125</v>
      </c>
      <c r="Q3510" cm="1">
        <f t="array" ref="Q3510">_xlfn.FILTERXML("&lt;t&gt;&lt;s&gt;" &amp; SUBSTITUTE(SUBSTITUTE(SUBSTITUTE(A3510, "|", "&lt;/s&gt;&lt;s&gt;"), ",", "&lt;/s&gt;&lt;s&gt;"), ";", "&lt;/s&gt;&lt;s&gt;") &amp; "&lt;/s&gt;&lt;/t&gt;", "//s[last()-1]")</f>
        <v>800</v>
      </c>
      <c r="R3510" t="s">
        <v>600</v>
      </c>
      <c r="S3510" s="20">
        <f>Table1[[#This Row],[Qty Sold]]/Table1[[#This Row],[Qty Added]]</f>
        <v>0.51428571428571423</v>
      </c>
      <c r="T3510" s="19">
        <f>Table1[[#This Row],[Unit Price]]*Table1[[#This Row],[Stock]]</f>
        <v>100000</v>
      </c>
    </row>
    <row r="3511" spans="1:20" x14ac:dyDescent="0.3">
      <c r="A3511" t="s">
        <v>462</v>
      </c>
      <c r="J3511" s="18" t="str">
        <f t="shared" si="216"/>
        <v>11-01-2026</v>
      </c>
      <c r="K3511" t="str">
        <f t="shared" si="217"/>
        <v>SKU501</v>
      </c>
      <c r="L3511" t="str">
        <f t="shared" si="218"/>
        <v>Water Bottle Ultra XL</v>
      </c>
      <c r="M3511" t="s">
        <v>548</v>
      </c>
      <c r="N3511">
        <f t="shared" si="219"/>
        <v>160</v>
      </c>
      <c r="O3511" cm="1">
        <f t="array" ref="O3511">_xlfn.FILTERXML("&lt;t&gt;&lt;s&gt;" &amp; SUBSTITUTE(SUBSTITUTE(A3511, "|", "&lt;/s&gt;&lt;s&gt;"), ";", "&lt;/s&gt;&lt;s&gt;") &amp; "&lt;/s&gt;&lt;/t&gt;", "//s[last()-2]")</f>
        <v>110</v>
      </c>
      <c r="P3511" cm="1">
        <f t="array" ref="P3511">_xlfn.FILTERXML("&lt;t&gt;&lt;s&gt;" &amp; SUBSTITUTE(SUBSTITUTE(SUBSTITUTE(CLEAN(A3511), "|", "&lt;/s&gt;&lt;s&gt;"), ",", "&lt;/s&gt;&lt;s&gt;"), ";", "&lt;/s&gt;&lt;s&gt;") &amp; "&lt;/s&gt;&lt;/t&gt;", "//s[last()-2]")</f>
        <v>280</v>
      </c>
      <c r="Q3511" cm="1">
        <f t="array" ref="Q3511">_xlfn.FILTERXML("&lt;t&gt;&lt;s&gt;" &amp; SUBSTITUTE(SUBSTITUTE(SUBSTITUTE(A3511, "|", "&lt;/s&gt;&lt;s&gt;"), ",", "&lt;/s&gt;&lt;s&gt;"), ";", "&lt;/s&gt;&lt;s&gt;") &amp; "&lt;/s&gt;&lt;/t&gt;", "//s[last()-1]")</f>
        <v>360</v>
      </c>
      <c r="R3511" t="s">
        <v>588</v>
      </c>
      <c r="S3511" s="20">
        <f>Table1[[#This Row],[Qty Sold]]/Table1[[#This Row],[Qty Added]]</f>
        <v>0.6875</v>
      </c>
      <c r="T3511" s="19">
        <f>Table1[[#This Row],[Unit Price]]*Table1[[#This Row],[Stock]]</f>
        <v>100800</v>
      </c>
    </row>
    <row r="3512" spans="1:20" x14ac:dyDescent="0.3">
      <c r="A3512" t="s">
        <v>463</v>
      </c>
      <c r="J3512" s="18" t="str">
        <f t="shared" si="216"/>
        <v>12-01-2026</v>
      </c>
      <c r="K3512" t="str">
        <f t="shared" si="217"/>
        <v>SKU502</v>
      </c>
      <c r="L3512" t="str">
        <f t="shared" si="218"/>
        <v>Bottle Set Ultra XL</v>
      </c>
      <c r="M3512" t="s">
        <v>557</v>
      </c>
      <c r="N3512">
        <f t="shared" si="219"/>
        <v>100</v>
      </c>
      <c r="O3512" cm="1">
        <f t="array" ref="O3512">_xlfn.FILTERXML("&lt;t&gt;&lt;s&gt;" &amp; SUBSTITUTE(SUBSTITUTE(A3512, "|", "&lt;/s&gt;&lt;s&gt;"), ";", "&lt;/s&gt;&lt;s&gt;") &amp; "&lt;/s&gt;&lt;/t&gt;", "//s[last()-2]")</f>
        <v>65</v>
      </c>
      <c r="P3512" cm="1">
        <f t="array" ref="P3512">_xlfn.FILTERXML("&lt;t&gt;&lt;s&gt;" &amp; SUBSTITUTE(SUBSTITUTE(SUBSTITUTE(CLEAN(A3512), "|", "&lt;/s&gt;&lt;s&gt;"), ",", "&lt;/s&gt;&lt;s&gt;"), ";", "&lt;/s&gt;&lt;s&gt;") &amp; "&lt;/s&gt;&lt;/t&gt;", "//s[last()-2]")</f>
        <v>200</v>
      </c>
      <c r="Q3512" cm="1">
        <f t="array" ref="Q3512">_xlfn.FILTERXML("&lt;t&gt;&lt;s&gt;" &amp; SUBSTITUTE(SUBSTITUTE(SUBSTITUTE(A3512, "|", "&lt;/s&gt;&lt;s&gt;"), ",", "&lt;/s&gt;&lt;s&gt;"), ";", "&lt;/s&gt;&lt;s&gt;") &amp; "&lt;/s&gt;&lt;/t&gt;", "//s[last()-1]")</f>
        <v>950</v>
      </c>
      <c r="R3512" t="s">
        <v>597</v>
      </c>
      <c r="S3512" s="20">
        <f>Table1[[#This Row],[Qty Sold]]/Table1[[#This Row],[Qty Added]]</f>
        <v>0.65</v>
      </c>
      <c r="T3512" s="19">
        <f>Table1[[#This Row],[Unit Price]]*Table1[[#This Row],[Stock]]</f>
        <v>190000</v>
      </c>
    </row>
    <row r="3513" spans="1:20" x14ac:dyDescent="0.3">
      <c r="A3513" t="s">
        <v>464</v>
      </c>
      <c r="J3513" s="18" t="str">
        <f t="shared" si="216"/>
        <v>13-01-2026</v>
      </c>
      <c r="K3513" t="str">
        <f t="shared" si="217"/>
        <v>SKU503</v>
      </c>
      <c r="L3513" t="str">
        <f t="shared" si="218"/>
        <v>Serving Tray Ultra XL</v>
      </c>
      <c r="M3513" t="s">
        <v>554</v>
      </c>
      <c r="N3513">
        <f t="shared" si="219"/>
        <v>55</v>
      </c>
      <c r="O3513" cm="1">
        <f t="array" ref="O3513">_xlfn.FILTERXML("&lt;t&gt;&lt;s&gt;" &amp; SUBSTITUTE(SUBSTITUTE(A3513, "|", "&lt;/s&gt;&lt;s&gt;"), ";", "&lt;/s&gt;&lt;s&gt;") &amp; "&lt;/s&gt;&lt;/t&gt;", "//s[last()-2]")</f>
        <v>30</v>
      </c>
      <c r="P3513" cm="1">
        <f t="array" ref="P3513">_xlfn.FILTERXML("&lt;t&gt;&lt;s&gt;" &amp; SUBSTITUTE(SUBSTITUTE(SUBSTITUTE(CLEAN(A3513), "|", "&lt;/s&gt;&lt;s&gt;"), ",", "&lt;/s&gt;&lt;s&gt;"), ";", "&lt;/s&gt;&lt;s&gt;") &amp; "&lt;/s&gt;&lt;/t&gt;", "//s[last()-2]")</f>
        <v>130</v>
      </c>
      <c r="Q3513" cm="1">
        <f t="array" ref="Q3513">_xlfn.FILTERXML("&lt;t&gt;&lt;s&gt;" &amp; SUBSTITUTE(SUBSTITUTE(SUBSTITUTE(A3513, "|", "&lt;/s&gt;&lt;s&gt;"), ",", "&lt;/s&gt;&lt;s&gt;"), ";", "&lt;/s&gt;&lt;s&gt;") &amp; "&lt;/s&gt;&lt;/t&gt;", "//s[last()-1]")</f>
        <v>850</v>
      </c>
      <c r="R3513" t="s">
        <v>594</v>
      </c>
      <c r="S3513" s="20">
        <f>Table1[[#This Row],[Qty Sold]]/Table1[[#This Row],[Qty Added]]</f>
        <v>0.54545454545454541</v>
      </c>
      <c r="T3513" s="19">
        <f>Table1[[#This Row],[Unit Price]]*Table1[[#This Row],[Stock]]</f>
        <v>110500</v>
      </c>
    </row>
    <row r="3514" spans="1:20" x14ac:dyDescent="0.3">
      <c r="A3514" t="s">
        <v>465</v>
      </c>
      <c r="J3514" s="18" t="str">
        <f t="shared" si="216"/>
        <v>14-01-2026</v>
      </c>
      <c r="K3514" t="str">
        <f t="shared" si="217"/>
        <v>SKU504</v>
      </c>
      <c r="L3514" t="str">
        <f t="shared" si="218"/>
        <v>Serving tray ultra xl</v>
      </c>
      <c r="M3514" t="s">
        <v>554</v>
      </c>
      <c r="N3514">
        <f t="shared" si="219"/>
        <v>40</v>
      </c>
      <c r="O3514" cm="1">
        <f t="array" ref="O3514">_xlfn.FILTERXML("&lt;t&gt;&lt;s&gt;" &amp; SUBSTITUTE(SUBSTITUTE(A3514, "|", "&lt;/s&gt;&lt;s&gt;"), ";", "&lt;/s&gt;&lt;s&gt;") &amp; "&lt;/s&gt;&lt;/t&gt;", "//s[last()-2]")</f>
        <v>20</v>
      </c>
      <c r="P3514" cm="1">
        <f t="array" ref="P3514">_xlfn.FILTERXML("&lt;t&gt;&lt;s&gt;" &amp; SUBSTITUTE(SUBSTITUTE(SUBSTITUTE(CLEAN(A3514), "|", "&lt;/s&gt;&lt;s&gt;"), ",", "&lt;/s&gt;&lt;s&gt;"), ";", "&lt;/s&gt;&lt;s&gt;") &amp; "&lt;/s&gt;&lt;/t&gt;", "//s[last()-2]")</f>
        <v>140</v>
      </c>
      <c r="Q3514" cm="1">
        <f t="array" ref="Q3514">_xlfn.FILTERXML("&lt;t&gt;&lt;s&gt;" &amp; SUBSTITUTE(SUBSTITUTE(SUBSTITUTE(A3514, "|", "&lt;/s&gt;&lt;s&gt;"), ",", "&lt;/s&gt;&lt;s&gt;"), ";", "&lt;/s&gt;&lt;s&gt;") &amp; "&lt;/s&gt;&lt;/t&gt;", "//s[last()-1]")</f>
        <v>850</v>
      </c>
      <c r="R3514" t="s">
        <v>594</v>
      </c>
      <c r="S3514" s="20">
        <f>Table1[[#This Row],[Qty Sold]]/Table1[[#This Row],[Qty Added]]</f>
        <v>0.5</v>
      </c>
      <c r="T3514" s="19">
        <f>Table1[[#This Row],[Unit Price]]*Table1[[#This Row],[Stock]]</f>
        <v>119000</v>
      </c>
    </row>
    <row r="3515" spans="1:20" x14ac:dyDescent="0.3">
      <c r="A3515" t="s">
        <v>466</v>
      </c>
      <c r="J3515" s="18" t="str">
        <f t="shared" si="216"/>
        <v>15-01-2026</v>
      </c>
      <c r="K3515" t="str">
        <f t="shared" si="217"/>
        <v>SKU505</v>
      </c>
      <c r="L3515" t="str">
        <f t="shared" si="218"/>
        <v>Pressure Cooker 12L</v>
      </c>
      <c r="M3515" t="s">
        <v>555</v>
      </c>
      <c r="N3515">
        <f t="shared" si="219"/>
        <v>28</v>
      </c>
      <c r="O3515" cm="1">
        <f t="array" ref="O3515">_xlfn.FILTERXML("&lt;t&gt;&lt;s&gt;" &amp; SUBSTITUTE(SUBSTITUTE(A3515, "|", "&lt;/s&gt;&lt;s&gt;"), ";", "&lt;/s&gt;&lt;s&gt;") &amp; "&lt;/s&gt;&lt;/t&gt;", "//s[last()-2]")</f>
        <v>15</v>
      </c>
      <c r="P3515" cm="1">
        <f t="array" ref="P3515">_xlfn.FILTERXML("&lt;t&gt;&lt;s&gt;" &amp; SUBSTITUTE(SUBSTITUTE(SUBSTITUTE(CLEAN(A3515), "|", "&lt;/s&gt;&lt;s&gt;"), ",", "&lt;/s&gt;&lt;s&gt;"), ";", "&lt;/s&gt;&lt;s&gt;") &amp; "&lt;/s&gt;&lt;/t&gt;", "//s[last()-2]")</f>
        <v>75</v>
      </c>
      <c r="Q3515" cm="1">
        <f t="array" ref="Q3515">_xlfn.FILTERXML("&lt;t&gt;&lt;s&gt;" &amp; SUBSTITUTE(SUBSTITUTE(SUBSTITUTE(A3515, "|", "&lt;/s&gt;&lt;s&gt;"), ",", "&lt;/s&gt;&lt;s&gt;"), ";", "&lt;/s&gt;&lt;s&gt;") &amp; "&lt;/s&gt;&lt;/t&gt;", "//s[last()-1]")</f>
        <v>6500</v>
      </c>
      <c r="R3515" t="s">
        <v>595</v>
      </c>
      <c r="S3515" s="20">
        <f>Table1[[#This Row],[Qty Sold]]/Table1[[#This Row],[Qty Added]]</f>
        <v>0.5357142857142857</v>
      </c>
      <c r="T3515" s="19">
        <f>Table1[[#This Row],[Unit Price]]*Table1[[#This Row],[Stock]]</f>
        <v>487500</v>
      </c>
    </row>
    <row r="3516" spans="1:20" x14ac:dyDescent="0.3">
      <c r="A3516" t="s">
        <v>467</v>
      </c>
      <c r="J3516" s="18" t="str">
        <f t="shared" si="216"/>
        <v>16-01-2026</v>
      </c>
      <c r="K3516" t="str">
        <f t="shared" si="217"/>
        <v>SKU506</v>
      </c>
      <c r="L3516" t="str">
        <f t="shared" si="218"/>
        <v>pressure cooker 12 L</v>
      </c>
      <c r="M3516" t="s">
        <v>567</v>
      </c>
      <c r="N3516">
        <f t="shared" si="219"/>
        <v>20</v>
      </c>
      <c r="O3516" cm="1">
        <f t="array" ref="O3516">_xlfn.FILTERXML("&lt;t&gt;&lt;s&gt;" &amp; SUBSTITUTE(SUBSTITUTE(A3516, "|", "&lt;/s&gt;&lt;s&gt;"), ";", "&lt;/s&gt;&lt;s&gt;") &amp; "&lt;/s&gt;&lt;/t&gt;", "//s[last()-2]")</f>
        <v>10</v>
      </c>
      <c r="P3516" cm="1">
        <f t="array" ref="P3516">_xlfn.FILTERXML("&lt;t&gt;&lt;s&gt;" &amp; SUBSTITUTE(SUBSTITUTE(SUBSTITUTE(CLEAN(A3516), "|", "&lt;/s&gt;&lt;s&gt;"), ",", "&lt;/s&gt;&lt;s&gt;"), ";", "&lt;/s&gt;&lt;s&gt;") &amp; "&lt;/s&gt;&lt;/t&gt;", "//s[last()-2]")</f>
        <v>80</v>
      </c>
      <c r="Q3516" cm="1">
        <f t="array" ref="Q3516">_xlfn.FILTERXML("&lt;t&gt;&lt;s&gt;" &amp; SUBSTITUTE(SUBSTITUTE(SUBSTITUTE(A3516, "|", "&lt;/s&gt;&lt;s&gt;"), ",", "&lt;/s&gt;&lt;s&gt;"), ";", "&lt;/s&gt;&lt;s&gt;") &amp; "&lt;/s&gt;&lt;/t&gt;", "//s[last()-1]")</f>
        <v>6500</v>
      </c>
      <c r="R3516" t="s">
        <v>608</v>
      </c>
      <c r="S3516" s="20">
        <f>Table1[[#This Row],[Qty Sold]]/Table1[[#This Row],[Qty Added]]</f>
        <v>0.5</v>
      </c>
      <c r="T3516" s="19">
        <f>Table1[[#This Row],[Unit Price]]*Table1[[#This Row],[Stock]]</f>
        <v>520000</v>
      </c>
    </row>
    <row r="3517" spans="1:20" x14ac:dyDescent="0.3">
      <c r="A3517" t="s">
        <v>468</v>
      </c>
      <c r="J3517" s="18" t="str">
        <f t="shared" si="216"/>
        <v>17-01-2026</v>
      </c>
      <c r="K3517" t="str">
        <f t="shared" si="217"/>
        <v>SKU507</v>
      </c>
      <c r="L3517" t="str">
        <f t="shared" si="218"/>
        <v>Electric Rice Cooker Ultra</v>
      </c>
      <c r="M3517" t="s">
        <v>565</v>
      </c>
      <c r="N3517">
        <f t="shared" si="219"/>
        <v>18</v>
      </c>
      <c r="O3517" cm="1">
        <f t="array" ref="O3517">_xlfn.FILTERXML("&lt;t&gt;&lt;s&gt;" &amp; SUBSTITUTE(SUBSTITUTE(A3517, "|", "&lt;/s&gt;&lt;s&gt;"), ";", "&lt;/s&gt;&lt;s&gt;") &amp; "&lt;/s&gt;&lt;/t&gt;", "//s[last()-2]")</f>
        <v>10</v>
      </c>
      <c r="P3517" cm="1">
        <f t="array" ref="P3517">_xlfn.FILTERXML("&lt;t&gt;&lt;s&gt;" &amp; SUBSTITUTE(SUBSTITUTE(SUBSTITUTE(CLEAN(A3517), "|", "&lt;/s&gt;&lt;s&gt;"), ",", "&lt;/s&gt;&lt;s&gt;"), ";", "&lt;/s&gt;&lt;s&gt;") &amp; "&lt;/s&gt;&lt;/t&gt;", "//s[last()-2]")</f>
        <v>50</v>
      </c>
      <c r="Q3517" cm="1">
        <f t="array" ref="Q3517">_xlfn.FILTERXML("&lt;t&gt;&lt;s&gt;" &amp; SUBSTITUTE(SUBSTITUTE(SUBSTITUTE(A3517, "|", "&lt;/s&gt;&lt;s&gt;"), ",", "&lt;/s&gt;&lt;s&gt;"), ";", "&lt;/s&gt;&lt;s&gt;") &amp; "&lt;/s&gt;&lt;/t&gt;", "//s[last()-1]")</f>
        <v>5000</v>
      </c>
      <c r="R3517" t="s">
        <v>606</v>
      </c>
      <c r="S3517" s="20">
        <f>Table1[[#This Row],[Qty Sold]]/Table1[[#This Row],[Qty Added]]</f>
        <v>0.55555555555555558</v>
      </c>
      <c r="T3517" s="19">
        <f>Table1[[#This Row],[Unit Price]]*Table1[[#This Row],[Stock]]</f>
        <v>250000</v>
      </c>
    </row>
    <row r="3518" spans="1:20" x14ac:dyDescent="0.3">
      <c r="A3518" t="s">
        <v>469</v>
      </c>
      <c r="J3518" s="18" t="str">
        <f t="shared" si="216"/>
        <v>18-01-2026</v>
      </c>
      <c r="K3518" t="str">
        <f t="shared" si="217"/>
        <v>SKU508</v>
      </c>
      <c r="L3518" t="str">
        <f t="shared" si="218"/>
        <v>Electric rice cooker ultra</v>
      </c>
      <c r="M3518" t="s">
        <v>565</v>
      </c>
      <c r="N3518">
        <f t="shared" si="219"/>
        <v>15</v>
      </c>
      <c r="O3518" cm="1">
        <f t="array" ref="O3518">_xlfn.FILTERXML("&lt;t&gt;&lt;s&gt;" &amp; SUBSTITUTE(SUBSTITUTE(A3518, "|", "&lt;/s&gt;&lt;s&gt;"), ";", "&lt;/s&gt;&lt;s&gt;") &amp; "&lt;/s&gt;&lt;/t&gt;", "//s[last()-2]")</f>
        <v>8</v>
      </c>
      <c r="P3518" cm="1">
        <f t="array" ref="P3518">_xlfn.FILTERXML("&lt;t&gt;&lt;s&gt;" &amp; SUBSTITUTE(SUBSTITUTE(SUBSTITUTE(CLEAN(A3518), "|", "&lt;/s&gt;&lt;s&gt;"), ",", "&lt;/s&gt;&lt;s&gt;"), ";", "&lt;/s&gt;&lt;s&gt;") &amp; "&lt;/s&gt;&lt;/t&gt;", "//s[last()-2]")</f>
        <v>55</v>
      </c>
      <c r="Q3518" cm="1">
        <f t="array" ref="Q3518">_xlfn.FILTERXML("&lt;t&gt;&lt;s&gt;" &amp; SUBSTITUTE(SUBSTITUTE(SUBSTITUTE(A3518, "|", "&lt;/s&gt;&lt;s&gt;"), ",", "&lt;/s&gt;&lt;s&gt;"), ";", "&lt;/s&gt;&lt;s&gt;") &amp; "&lt;/s&gt;&lt;/t&gt;", "//s[last()-1]")</f>
        <v>5000</v>
      </c>
      <c r="R3518" t="s">
        <v>606</v>
      </c>
      <c r="S3518" s="20">
        <f>Table1[[#This Row],[Qty Sold]]/Table1[[#This Row],[Qty Added]]</f>
        <v>0.53333333333333333</v>
      </c>
      <c r="T3518" s="19">
        <f>Table1[[#This Row],[Unit Price]]*Table1[[#This Row],[Stock]]</f>
        <v>275000</v>
      </c>
    </row>
    <row r="3519" spans="1:20" x14ac:dyDescent="0.3">
      <c r="A3519" t="s">
        <v>470</v>
      </c>
      <c r="J3519" s="18" t="str">
        <f t="shared" si="216"/>
        <v>19-01-2026</v>
      </c>
      <c r="K3519" t="str">
        <f t="shared" si="217"/>
        <v>SKU509</v>
      </c>
      <c r="L3519" t="str">
        <f t="shared" si="218"/>
        <v>Mixer Grinder Ultra Max</v>
      </c>
      <c r="M3519" t="s">
        <v>566</v>
      </c>
      <c r="N3519">
        <f t="shared" si="219"/>
        <v>20</v>
      </c>
      <c r="O3519" cm="1">
        <f t="array" ref="O3519">_xlfn.FILTERXML("&lt;t&gt;&lt;s&gt;" &amp; SUBSTITUTE(SUBSTITUTE(A3519, "|", "&lt;/s&gt;&lt;s&gt;"), ";", "&lt;/s&gt;&lt;s&gt;") &amp; "&lt;/s&gt;&lt;/t&gt;", "//s[last()-2]")</f>
        <v>12</v>
      </c>
      <c r="P3519" cm="1">
        <f t="array" ref="P3519">_xlfn.FILTERXML("&lt;t&gt;&lt;s&gt;" &amp; SUBSTITUTE(SUBSTITUTE(SUBSTITUTE(CLEAN(A3519), "|", "&lt;/s&gt;&lt;s&gt;"), ",", "&lt;/s&gt;&lt;s&gt;"), ";", "&lt;/s&gt;&lt;s&gt;") &amp; "&lt;/s&gt;&lt;/t&gt;", "//s[last()-2]")</f>
        <v>60</v>
      </c>
      <c r="Q3519" cm="1">
        <f t="array" ref="Q3519">_xlfn.FILTERXML("&lt;t&gt;&lt;s&gt;" &amp; SUBSTITUTE(SUBSTITUTE(SUBSTITUTE(A3519, "|", "&lt;/s&gt;&lt;s&gt;"), ",", "&lt;/s&gt;&lt;s&gt;"), ";", "&lt;/s&gt;&lt;s&gt;") &amp; "&lt;/s&gt;&lt;/t&gt;", "//s[last()-1]")</f>
        <v>9500</v>
      </c>
      <c r="R3519" t="s">
        <v>607</v>
      </c>
      <c r="S3519" s="20">
        <f>Table1[[#This Row],[Qty Sold]]/Table1[[#This Row],[Qty Added]]</f>
        <v>0.6</v>
      </c>
      <c r="T3519" s="19">
        <f>Table1[[#This Row],[Unit Price]]*Table1[[#This Row],[Stock]]</f>
        <v>570000</v>
      </c>
    </row>
    <row r="3520" spans="1:20" x14ac:dyDescent="0.3">
      <c r="A3520" t="s">
        <v>471</v>
      </c>
      <c r="J3520" s="18" t="str">
        <f t="shared" si="216"/>
        <v>20-01-2026</v>
      </c>
      <c r="K3520" t="str">
        <f t="shared" si="217"/>
        <v>SKU510</v>
      </c>
      <c r="L3520" t="str">
        <f t="shared" si="218"/>
        <v>Mixer grinder ultra max</v>
      </c>
      <c r="M3520" t="s">
        <v>566</v>
      </c>
      <c r="N3520">
        <f t="shared" si="219"/>
        <v>15</v>
      </c>
      <c r="O3520" cm="1">
        <f t="array" ref="O3520">_xlfn.FILTERXML("&lt;t&gt;&lt;s&gt;" &amp; SUBSTITUTE(SUBSTITUTE(A3520, "|", "&lt;/s&gt;&lt;s&gt;"), ";", "&lt;/s&gt;&lt;s&gt;") &amp; "&lt;/s&gt;&lt;/t&gt;", "//s[last()-2]")</f>
        <v>8</v>
      </c>
      <c r="P3520" cm="1">
        <f t="array" ref="P3520">_xlfn.FILTERXML("&lt;t&gt;&lt;s&gt;" &amp; SUBSTITUTE(SUBSTITUTE(SUBSTITUTE(CLEAN(A3520), "|", "&lt;/s&gt;&lt;s&gt;"), ",", "&lt;/s&gt;&lt;s&gt;"), ";", "&lt;/s&gt;&lt;s&gt;") &amp; "&lt;/s&gt;&lt;/t&gt;", "//s[last()-2]")</f>
        <v>65</v>
      </c>
      <c r="Q3520" cm="1">
        <f t="array" ref="Q3520">_xlfn.FILTERXML("&lt;t&gt;&lt;s&gt;" &amp; SUBSTITUTE(SUBSTITUTE(SUBSTITUTE(A3520, "|", "&lt;/s&gt;&lt;s&gt;"), ",", "&lt;/s&gt;&lt;s&gt;"), ";", "&lt;/s&gt;&lt;s&gt;") &amp; "&lt;/s&gt;&lt;/t&gt;", "//s[last()-1]")</f>
        <v>9500</v>
      </c>
      <c r="R3520" t="s">
        <v>607</v>
      </c>
      <c r="S3520" s="20">
        <f>Table1[[#This Row],[Qty Sold]]/Table1[[#This Row],[Qty Added]]</f>
        <v>0.53333333333333333</v>
      </c>
      <c r="T3520" s="19">
        <f>Table1[[#This Row],[Unit Price]]*Table1[[#This Row],[Stock]]</f>
        <v>617500</v>
      </c>
    </row>
    <row r="3521" spans="1:20" x14ac:dyDescent="0.3">
      <c r="A3521" t="s">
        <v>472</v>
      </c>
      <c r="J3521" s="18" t="str">
        <f t="shared" si="216"/>
        <v>21-01-2026</v>
      </c>
      <c r="K3521" t="str">
        <f t="shared" si="217"/>
        <v>SKU511</v>
      </c>
      <c r="L3521" t="str">
        <f t="shared" si="218"/>
        <v>Steel Plate Apex</v>
      </c>
      <c r="M3521" t="s">
        <v>541</v>
      </c>
      <c r="N3521">
        <f t="shared" si="219"/>
        <v>95</v>
      </c>
      <c r="O3521" cm="1">
        <f t="array" ref="O3521">_xlfn.FILTERXML("&lt;t&gt;&lt;s&gt;" &amp; SUBSTITUTE(SUBSTITUTE(A3521, "|", "&lt;/s&gt;&lt;s&gt;"), ";", "&lt;/s&gt;&lt;s&gt;") &amp; "&lt;/s&gt;&lt;/t&gt;", "//s[last()-2]")</f>
        <v>60</v>
      </c>
      <c r="P3521" cm="1">
        <f t="array" ref="P3521">_xlfn.FILTERXML("&lt;t&gt;&lt;s&gt;" &amp; SUBSTITUTE(SUBSTITUTE(SUBSTITUTE(CLEAN(A3521), "|", "&lt;/s&gt;&lt;s&gt;"), ",", "&lt;/s&gt;&lt;s&gt;"), ";", "&lt;/s&gt;&lt;s&gt;") &amp; "&lt;/s&gt;&lt;/t&gt;", "//s[last()-2]")</f>
        <v>270</v>
      </c>
      <c r="Q3521" cm="1">
        <f t="array" ref="Q3521">_xlfn.FILTERXML("&lt;t&gt;&lt;s&gt;" &amp; SUBSTITUTE(SUBSTITUTE(SUBSTITUTE(A3521, "|", "&lt;/s&gt;&lt;s&gt;"), ",", "&lt;/s&gt;&lt;s&gt;"), ";", "&lt;/s&gt;&lt;s&gt;") &amp; "&lt;/s&gt;&lt;/t&gt;", "//s[last()-1]")</f>
        <v>420</v>
      </c>
      <c r="R3521" t="s">
        <v>582</v>
      </c>
      <c r="S3521" s="20">
        <f>Table1[[#This Row],[Qty Sold]]/Table1[[#This Row],[Qty Added]]</f>
        <v>0.63157894736842102</v>
      </c>
      <c r="T3521" s="19">
        <f>Table1[[#This Row],[Unit Price]]*Table1[[#This Row],[Stock]]</f>
        <v>113400</v>
      </c>
    </row>
    <row r="3522" spans="1:20" x14ac:dyDescent="0.3">
      <c r="A3522" t="s">
        <v>473</v>
      </c>
      <c r="J3522" s="18" t="str">
        <f t="shared" si="216"/>
        <v>22-01-2026</v>
      </c>
      <c r="K3522" t="str">
        <f t="shared" si="217"/>
        <v>SKU512</v>
      </c>
      <c r="L3522" t="str">
        <f t="shared" si="218"/>
        <v>Steel plate apex</v>
      </c>
      <c r="M3522" t="s">
        <v>541</v>
      </c>
      <c r="N3522">
        <f t="shared" si="219"/>
        <v>70</v>
      </c>
      <c r="O3522" cm="1">
        <f t="array" ref="O3522">_xlfn.FILTERXML("&lt;t&gt;&lt;s&gt;" &amp; SUBSTITUTE(SUBSTITUTE(A3522, "|", "&lt;/s&gt;&lt;s&gt;"), ";", "&lt;/s&gt;&lt;s&gt;") &amp; "&lt;/s&gt;&lt;/t&gt;", "//s[last()-2]")</f>
        <v>35</v>
      </c>
      <c r="P3522" cm="1">
        <f t="array" ref="P3522">_xlfn.FILTERXML("&lt;t&gt;&lt;s&gt;" &amp; SUBSTITUTE(SUBSTITUTE(SUBSTITUTE(CLEAN(A3522), "|", "&lt;/s&gt;&lt;s&gt;"), ",", "&lt;/s&gt;&lt;s&gt;"), ";", "&lt;/s&gt;&lt;s&gt;") &amp; "&lt;/s&gt;&lt;/t&gt;", "//s[last()-2]")</f>
        <v>280</v>
      </c>
      <c r="Q3522" cm="1">
        <f t="array" ref="Q3522">_xlfn.FILTERXML("&lt;t&gt;&lt;s&gt;" &amp; SUBSTITUTE(SUBSTITUTE(SUBSTITUTE(A3522, "|", "&lt;/s&gt;&lt;s&gt;"), ",", "&lt;/s&gt;&lt;s&gt;"), ";", "&lt;/s&gt;&lt;s&gt;") &amp; "&lt;/s&gt;&lt;/t&gt;", "//s[last()-1]")</f>
        <v>420</v>
      </c>
      <c r="R3522" t="s">
        <v>582</v>
      </c>
      <c r="S3522" s="20">
        <f>Table1[[#This Row],[Qty Sold]]/Table1[[#This Row],[Qty Added]]</f>
        <v>0.5</v>
      </c>
      <c r="T3522" s="19">
        <f>Table1[[#This Row],[Unit Price]]*Table1[[#This Row],[Stock]]</f>
        <v>117600</v>
      </c>
    </row>
    <row r="3523" spans="1:20" x14ac:dyDescent="0.3">
      <c r="A3523" t="s">
        <v>474</v>
      </c>
      <c r="J3523" s="18" t="str">
        <f t="shared" ref="J3523:J3586" si="220">LEFT(A3523, FIND(",", A3523) - 1)</f>
        <v>23-01-2026</v>
      </c>
      <c r="K3523" t="str">
        <f t="shared" ref="K3523:K3586" si="221">TRIM(MID(A3523, FIND(",", A3523) + 1, FIND("|", A3523) - FIND(",", A3523) - 1))</f>
        <v>SKU513</v>
      </c>
      <c r="L3523" t="str">
        <f t="shared" ref="L3523:L3586" si="222">TRIM(_xlfn.TEXTBEFORE(_xlfn.TEXTAFTER(A3523, "|"), ";"))</f>
        <v>Glass Set Apex</v>
      </c>
      <c r="M3523" t="s">
        <v>545</v>
      </c>
      <c r="N3523">
        <f t="shared" ref="N3523:N3586" si="223">VALUE(MID(A3523, FIND(",", A3523, FIND(";", A3523)) + 1, FIND("|", A3523, FIND(",", A3523, FIND(";", A3523))) - FIND(",", A3523, FIND(";", A3523)) - 1))</f>
        <v>45</v>
      </c>
      <c r="O3523" cm="1">
        <f t="array" ref="O3523">_xlfn.FILTERXML("&lt;t&gt;&lt;s&gt;" &amp; SUBSTITUTE(SUBSTITUTE(A3523, "|", "&lt;/s&gt;&lt;s&gt;"), ";", "&lt;/s&gt;&lt;s&gt;") &amp; "&lt;/s&gt;&lt;/t&gt;", "//s[last()-2]")</f>
        <v>22</v>
      </c>
      <c r="P3523" cm="1">
        <f t="array" ref="P3523">_xlfn.FILTERXML("&lt;t&gt;&lt;s&gt;" &amp; SUBSTITUTE(SUBSTITUTE(SUBSTITUTE(CLEAN(A3523), "|", "&lt;/s&gt;&lt;s&gt;"), ",", "&lt;/s&gt;&lt;s&gt;"), ";", "&lt;/s&gt;&lt;s&gt;") &amp; "&lt;/s&gt;&lt;/t&gt;", "//s[last()-2]")</f>
        <v>130</v>
      </c>
      <c r="Q3523" cm="1">
        <f t="array" ref="Q3523">_xlfn.FILTERXML("&lt;t&gt;&lt;s&gt;" &amp; SUBSTITUTE(SUBSTITUTE(SUBSTITUTE(A3523, "|", "&lt;/s&gt;&lt;s&gt;"), ",", "&lt;/s&gt;&lt;s&gt;"), ";", "&lt;/s&gt;&lt;s&gt;") &amp; "&lt;/s&gt;&lt;/t&gt;", "//s[last()-1]")</f>
        <v>950</v>
      </c>
      <c r="R3523" t="s">
        <v>585</v>
      </c>
      <c r="S3523" s="20">
        <f>Table1[[#This Row],[Qty Sold]]/Table1[[#This Row],[Qty Added]]</f>
        <v>0.48888888888888887</v>
      </c>
      <c r="T3523" s="19">
        <f>Table1[[#This Row],[Unit Price]]*Table1[[#This Row],[Stock]]</f>
        <v>123500</v>
      </c>
    </row>
    <row r="3524" spans="1:20" x14ac:dyDescent="0.3">
      <c r="A3524" t="s">
        <v>475</v>
      </c>
      <c r="J3524" s="18" t="str">
        <f t="shared" si="220"/>
        <v>24-01-2026</v>
      </c>
      <c r="K3524" t="str">
        <f t="shared" si="221"/>
        <v>SKU514</v>
      </c>
      <c r="L3524" t="str">
        <f t="shared" si="222"/>
        <v>Plastic Bucket Apex</v>
      </c>
      <c r="M3524" t="s">
        <v>544</v>
      </c>
      <c r="N3524">
        <f t="shared" si="223"/>
        <v>95</v>
      </c>
      <c r="O3524" cm="1">
        <f t="array" ref="O3524">_xlfn.FILTERXML("&lt;t&gt;&lt;s&gt;" &amp; SUBSTITUTE(SUBSTITUTE(A3524, "|", "&lt;/s&gt;&lt;s&gt;"), ";", "&lt;/s&gt;&lt;s&gt;") &amp; "&lt;/s&gt;&lt;/t&gt;", "//s[last()-2]")</f>
        <v>55</v>
      </c>
      <c r="P3524" cm="1">
        <f t="array" ref="P3524">_xlfn.FILTERXML("&lt;t&gt;&lt;s&gt;" &amp; SUBSTITUTE(SUBSTITUTE(SUBSTITUTE(CLEAN(A3524), "|", "&lt;/s&gt;&lt;s&gt;"), ",", "&lt;/s&gt;&lt;s&gt;"), ";", "&lt;/s&gt;&lt;s&gt;") &amp; "&lt;/s&gt;&lt;/t&gt;", "//s[last()-2]")</f>
        <v>250</v>
      </c>
      <c r="Q3524" cm="1">
        <f t="array" ref="Q3524">_xlfn.FILTERXML("&lt;t&gt;&lt;s&gt;" &amp; SUBSTITUTE(SUBSTITUTE(SUBSTITUTE(A3524, "|", "&lt;/s&gt;&lt;s&gt;"), ",", "&lt;/s&gt;&lt;s&gt;"), ";", "&lt;/s&gt;&lt;s&gt;") &amp; "&lt;/s&gt;&lt;/t&gt;", "//s[last()-1]")</f>
        <v>480</v>
      </c>
      <c r="R3524" t="s">
        <v>584</v>
      </c>
      <c r="S3524" s="20">
        <f>Table1[[#This Row],[Qty Sold]]/Table1[[#This Row],[Qty Added]]</f>
        <v>0.57894736842105265</v>
      </c>
      <c r="T3524" s="19">
        <f>Table1[[#This Row],[Unit Price]]*Table1[[#This Row],[Stock]]</f>
        <v>120000</v>
      </c>
    </row>
    <row r="3525" spans="1:20" x14ac:dyDescent="0.3">
      <c r="A3525" t="s">
        <v>476</v>
      </c>
      <c r="J3525" s="18" t="str">
        <f t="shared" si="220"/>
        <v>25-01-2026</v>
      </c>
      <c r="K3525" t="str">
        <f t="shared" si="221"/>
        <v>SKU515</v>
      </c>
      <c r="L3525" t="str">
        <f t="shared" si="222"/>
        <v>Plastic bucket apex</v>
      </c>
      <c r="M3525" t="s">
        <v>544</v>
      </c>
      <c r="N3525">
        <f t="shared" si="223"/>
        <v>70</v>
      </c>
      <c r="O3525" cm="1">
        <f t="array" ref="O3525">_xlfn.FILTERXML("&lt;t&gt;&lt;s&gt;" &amp; SUBSTITUTE(SUBSTITUTE(A3525, "|", "&lt;/s&gt;&lt;s&gt;"), ";", "&lt;/s&gt;&lt;s&gt;") &amp; "&lt;/s&gt;&lt;/t&gt;", "//s[last()-2]")</f>
        <v>35</v>
      </c>
      <c r="P3525" cm="1">
        <f t="array" ref="P3525">_xlfn.FILTERXML("&lt;t&gt;&lt;s&gt;" &amp; SUBSTITUTE(SUBSTITUTE(SUBSTITUTE(CLEAN(A3525), "|", "&lt;/s&gt;&lt;s&gt;"), ",", "&lt;/s&gt;&lt;s&gt;"), ";", "&lt;/s&gt;&lt;s&gt;") &amp; "&lt;/s&gt;&lt;/t&gt;", "//s[last()-2]")</f>
        <v>260</v>
      </c>
      <c r="Q3525" cm="1">
        <f t="array" ref="Q3525">_xlfn.FILTERXML("&lt;t&gt;&lt;s&gt;" &amp; SUBSTITUTE(SUBSTITUTE(SUBSTITUTE(A3525, "|", "&lt;/s&gt;&lt;s&gt;"), ",", "&lt;/s&gt;&lt;s&gt;"), ";", "&lt;/s&gt;&lt;s&gt;") &amp; "&lt;/s&gt;&lt;/t&gt;", "//s[last()-1]")</f>
        <v>480</v>
      </c>
      <c r="R3525" t="s">
        <v>584</v>
      </c>
      <c r="S3525" s="20">
        <f>Table1[[#This Row],[Qty Sold]]/Table1[[#This Row],[Qty Added]]</f>
        <v>0.5</v>
      </c>
      <c r="T3525" s="19">
        <f>Table1[[#This Row],[Unit Price]]*Table1[[#This Row],[Stock]]</f>
        <v>124800</v>
      </c>
    </row>
    <row r="3526" spans="1:20" x14ac:dyDescent="0.3">
      <c r="A3526" t="s">
        <v>477</v>
      </c>
      <c r="J3526" s="18" t="str">
        <f t="shared" si="220"/>
        <v>26-01-2026</v>
      </c>
      <c r="K3526" t="str">
        <f t="shared" si="221"/>
        <v>SKU516</v>
      </c>
      <c r="L3526" t="str">
        <f t="shared" si="222"/>
        <v>Frying Pan Apex</v>
      </c>
      <c r="M3526" t="s">
        <v>547</v>
      </c>
      <c r="N3526">
        <f t="shared" si="223"/>
        <v>60</v>
      </c>
      <c r="O3526" cm="1">
        <f t="array" ref="O3526">_xlfn.FILTERXML("&lt;t&gt;&lt;s&gt;" &amp; SUBSTITUTE(SUBSTITUTE(A3526, "|", "&lt;/s&gt;&lt;s&gt;"), ";", "&lt;/s&gt;&lt;s&gt;") &amp; "&lt;/s&gt;&lt;/t&gt;", "//s[last()-2]")</f>
        <v>40</v>
      </c>
      <c r="P3526" cm="1">
        <f t="array" ref="P3526">_xlfn.FILTERXML("&lt;t&gt;&lt;s&gt;" &amp; SUBSTITUTE(SUBSTITUTE(SUBSTITUTE(CLEAN(A3526), "|", "&lt;/s&gt;&lt;s&gt;"), ",", "&lt;/s&gt;&lt;s&gt;"), ";", "&lt;/s&gt;&lt;s&gt;") &amp; "&lt;/s&gt;&lt;/t&gt;", "//s[last()-2]")</f>
        <v>170</v>
      </c>
      <c r="Q3526" cm="1">
        <f t="array" ref="Q3526">_xlfn.FILTERXML("&lt;t&gt;&lt;s&gt;" &amp; SUBSTITUTE(SUBSTITUTE(SUBSTITUTE(A3526, "|", "&lt;/s&gt;&lt;s&gt;"), ",", "&lt;/s&gt;&lt;s&gt;"), ";", "&lt;/s&gt;&lt;s&gt;") &amp; "&lt;/s&gt;&lt;/t&gt;", "//s[last()-1]")</f>
        <v>3200</v>
      </c>
      <c r="R3526" t="s">
        <v>587</v>
      </c>
      <c r="S3526" s="20">
        <f>Table1[[#This Row],[Qty Sold]]/Table1[[#This Row],[Qty Added]]</f>
        <v>0.66666666666666663</v>
      </c>
      <c r="T3526" s="19">
        <f>Table1[[#This Row],[Unit Price]]*Table1[[#This Row],[Stock]]</f>
        <v>544000</v>
      </c>
    </row>
    <row r="3527" spans="1:20" x14ac:dyDescent="0.3">
      <c r="A3527" t="s">
        <v>478</v>
      </c>
      <c r="J3527" s="18" t="str">
        <f t="shared" si="220"/>
        <v>27-01-2026</v>
      </c>
      <c r="K3527" t="str">
        <f t="shared" si="221"/>
        <v>SKU517</v>
      </c>
      <c r="L3527" t="str">
        <f t="shared" si="222"/>
        <v>frying pan apex</v>
      </c>
      <c r="M3527" t="s">
        <v>568</v>
      </c>
      <c r="N3527">
        <f t="shared" si="223"/>
        <v>45</v>
      </c>
      <c r="O3527" cm="1">
        <f t="array" ref="O3527">_xlfn.FILTERXML("&lt;t&gt;&lt;s&gt;" &amp; SUBSTITUTE(SUBSTITUTE(A3527, "|", "&lt;/s&gt;&lt;s&gt;"), ";", "&lt;/s&gt;&lt;s&gt;") &amp; "&lt;/s&gt;&lt;/t&gt;", "//s[last()-2]")</f>
        <v>22</v>
      </c>
      <c r="P3527" cm="1">
        <f t="array" ref="P3527">_xlfn.FILTERXML("&lt;t&gt;&lt;s&gt;" &amp; SUBSTITUTE(SUBSTITUTE(SUBSTITUTE(CLEAN(A3527), "|", "&lt;/s&gt;&lt;s&gt;"), ",", "&lt;/s&gt;&lt;s&gt;"), ";", "&lt;/s&gt;&lt;s&gt;") &amp; "&lt;/s&gt;&lt;/t&gt;", "//s[last()-2]")</f>
        <v>180</v>
      </c>
      <c r="Q3527" cm="1">
        <f t="array" ref="Q3527">_xlfn.FILTERXML("&lt;t&gt;&lt;s&gt;" &amp; SUBSTITUTE(SUBSTITUTE(SUBSTITUTE(A3527, "|", "&lt;/s&gt;&lt;s&gt;"), ",", "&lt;/s&gt;&lt;s&gt;"), ";", "&lt;/s&gt;&lt;s&gt;") &amp; "&lt;/s&gt;&lt;/t&gt;", "//s[last()-1]")</f>
        <v>3200</v>
      </c>
      <c r="R3527" t="s">
        <v>609</v>
      </c>
      <c r="S3527" s="20">
        <f>Table1[[#This Row],[Qty Sold]]/Table1[[#This Row],[Qty Added]]</f>
        <v>0.48888888888888887</v>
      </c>
      <c r="T3527" s="19">
        <f>Table1[[#This Row],[Unit Price]]*Table1[[#This Row],[Stock]]</f>
        <v>576000</v>
      </c>
    </row>
    <row r="3528" spans="1:20" x14ac:dyDescent="0.3">
      <c r="A3528" t="s">
        <v>479</v>
      </c>
      <c r="J3528" s="18" t="str">
        <f t="shared" si="220"/>
        <v>28-01-2026</v>
      </c>
      <c r="K3528" t="str">
        <f t="shared" si="221"/>
        <v>SKU518</v>
      </c>
      <c r="L3528" t="str">
        <f t="shared" si="222"/>
        <v>Spatula Apex</v>
      </c>
      <c r="M3528" t="s">
        <v>558</v>
      </c>
      <c r="N3528">
        <f t="shared" si="223"/>
        <v>100</v>
      </c>
      <c r="O3528" cm="1">
        <f t="array" ref="O3528">_xlfn.FILTERXML("&lt;t&gt;&lt;s&gt;" &amp; SUBSTITUTE(SUBSTITUTE(A3528, "|", "&lt;/s&gt;&lt;s&gt;"), ";", "&lt;/s&gt;&lt;s&gt;") &amp; "&lt;/s&gt;&lt;/t&gt;", "//s[last()-2]")</f>
        <v>65</v>
      </c>
      <c r="P3528" cm="1">
        <f t="array" ref="P3528">_xlfn.FILTERXML("&lt;t&gt;&lt;s&gt;" &amp; SUBSTITUTE(SUBSTITUTE(SUBSTITUTE(CLEAN(A3528), "|", "&lt;/s&gt;&lt;s&gt;"), ",", "&lt;/s&gt;&lt;s&gt;"), ";", "&lt;/s&gt;&lt;s&gt;") &amp; "&lt;/s&gt;&lt;/t&gt;", "//s[last()-2]")</f>
        <v>210</v>
      </c>
      <c r="Q3528" cm="1">
        <f t="array" ref="Q3528">_xlfn.FILTERXML("&lt;t&gt;&lt;s&gt;" &amp; SUBSTITUTE(SUBSTITUTE(SUBSTITUTE(A3528, "|", "&lt;/s&gt;&lt;s&gt;"), ",", "&lt;/s&gt;&lt;s&gt;"), ";", "&lt;/s&gt;&lt;s&gt;") &amp; "&lt;/s&gt;&lt;/t&gt;", "//s[last()-1]")</f>
        <v>350</v>
      </c>
      <c r="R3528" t="s">
        <v>598</v>
      </c>
      <c r="S3528" s="20">
        <f>Table1[[#This Row],[Qty Sold]]/Table1[[#This Row],[Qty Added]]</f>
        <v>0.65</v>
      </c>
      <c r="T3528" s="19">
        <f>Table1[[#This Row],[Unit Price]]*Table1[[#This Row],[Stock]]</f>
        <v>73500</v>
      </c>
    </row>
    <row r="3529" spans="1:20" x14ac:dyDescent="0.3">
      <c r="A3529" t="s">
        <v>480</v>
      </c>
      <c r="J3529" s="18" t="str">
        <f t="shared" si="220"/>
        <v>29-01-2026</v>
      </c>
      <c r="K3529" t="str">
        <f t="shared" si="221"/>
        <v>SKU519</v>
      </c>
      <c r="L3529" t="str">
        <f t="shared" si="222"/>
        <v>Spatula apex</v>
      </c>
      <c r="M3529" t="s">
        <v>558</v>
      </c>
      <c r="N3529">
        <f t="shared" si="223"/>
        <v>80</v>
      </c>
      <c r="O3529" cm="1">
        <f t="array" ref="O3529">_xlfn.FILTERXML("&lt;t&gt;&lt;s&gt;" &amp; SUBSTITUTE(SUBSTITUTE(A3529, "|", "&lt;/s&gt;&lt;s&gt;"), ";", "&lt;/s&gt;&lt;s&gt;") &amp; "&lt;/s&gt;&lt;/t&gt;", "//s[last()-2]")</f>
        <v>40</v>
      </c>
      <c r="P3529" cm="1">
        <f t="array" ref="P3529">_xlfn.FILTERXML("&lt;t&gt;&lt;s&gt;" &amp; SUBSTITUTE(SUBSTITUTE(SUBSTITUTE(CLEAN(A3529), "|", "&lt;/s&gt;&lt;s&gt;"), ",", "&lt;/s&gt;&lt;s&gt;"), ";", "&lt;/s&gt;&lt;s&gt;") &amp; "&lt;/s&gt;&lt;/t&gt;", "//s[last()-2]")</f>
        <v>220</v>
      </c>
      <c r="Q3529" cm="1">
        <f t="array" ref="Q3529">_xlfn.FILTERXML("&lt;t&gt;&lt;s&gt;" &amp; SUBSTITUTE(SUBSTITUTE(SUBSTITUTE(A3529, "|", "&lt;/s&gt;&lt;s&gt;"), ",", "&lt;/s&gt;&lt;s&gt;"), ";", "&lt;/s&gt;&lt;s&gt;") &amp; "&lt;/s&gt;&lt;/t&gt;", "//s[last()-1]")</f>
        <v>350</v>
      </c>
      <c r="R3529" t="s">
        <v>598</v>
      </c>
      <c r="S3529" s="20">
        <f>Table1[[#This Row],[Qty Sold]]/Table1[[#This Row],[Qty Added]]</f>
        <v>0.5</v>
      </c>
      <c r="T3529" s="19">
        <f>Table1[[#This Row],[Unit Price]]*Table1[[#This Row],[Stock]]</f>
        <v>77000</v>
      </c>
    </row>
    <row r="3530" spans="1:20" x14ac:dyDescent="0.3">
      <c r="A3530" t="s">
        <v>481</v>
      </c>
      <c r="J3530" s="18" t="str">
        <f t="shared" si="220"/>
        <v>30-01-2026</v>
      </c>
      <c r="K3530" t="str">
        <f t="shared" si="221"/>
        <v>SKU520</v>
      </c>
      <c r="L3530" t="str">
        <f t="shared" si="222"/>
        <v>Knife Apex</v>
      </c>
      <c r="M3530" t="s">
        <v>550</v>
      </c>
      <c r="N3530">
        <f t="shared" si="223"/>
        <v>50</v>
      </c>
      <c r="O3530" cm="1">
        <f t="array" ref="O3530">_xlfn.FILTERXML("&lt;t&gt;&lt;s&gt;" &amp; SUBSTITUTE(SUBSTITUTE(A3530, "|", "&lt;/s&gt;&lt;s&gt;"), ";", "&lt;/s&gt;&lt;s&gt;") &amp; "&lt;/s&gt;&lt;/t&gt;", "//s[last()-2]")</f>
        <v>28</v>
      </c>
      <c r="P3530" cm="1">
        <f t="array" ref="P3530">_xlfn.FILTERXML("&lt;t&gt;&lt;s&gt;" &amp; SUBSTITUTE(SUBSTITUTE(SUBSTITUTE(CLEAN(A3530), "|", "&lt;/s&gt;&lt;s&gt;"), ",", "&lt;/s&gt;&lt;s&gt;"), ";", "&lt;/s&gt;&lt;s&gt;") &amp; "&lt;/s&gt;&lt;/t&gt;", "//s[last()-2]")</f>
        <v>140</v>
      </c>
      <c r="Q3530" cm="1">
        <f t="array" ref="Q3530">_xlfn.FILTERXML("&lt;t&gt;&lt;s&gt;" &amp; SUBSTITUTE(SUBSTITUTE(SUBSTITUTE(A3530, "|", "&lt;/s&gt;&lt;s&gt;"), ",", "&lt;/s&gt;&lt;s&gt;"), ";", "&lt;/s&gt;&lt;s&gt;") &amp; "&lt;/s&gt;&lt;/t&gt;", "//s[last()-1]")</f>
        <v>2000</v>
      </c>
      <c r="R3530" t="s">
        <v>590</v>
      </c>
      <c r="S3530" s="20">
        <f>Table1[[#This Row],[Qty Sold]]/Table1[[#This Row],[Qty Added]]</f>
        <v>0.56000000000000005</v>
      </c>
      <c r="T3530" s="19">
        <f>Table1[[#This Row],[Unit Price]]*Table1[[#This Row],[Stock]]</f>
        <v>280000</v>
      </c>
    </row>
    <row r="3531" spans="1:20" x14ac:dyDescent="0.3">
      <c r="A3531" t="s">
        <v>482</v>
      </c>
      <c r="J3531" s="18" t="str">
        <f t="shared" si="220"/>
        <v>31-01-2026</v>
      </c>
      <c r="K3531" t="str">
        <f t="shared" si="221"/>
        <v>SKU521</v>
      </c>
      <c r="L3531" t="str">
        <f t="shared" si="222"/>
        <v>knife apex</v>
      </c>
      <c r="M3531" t="s">
        <v>569</v>
      </c>
      <c r="N3531">
        <f t="shared" si="223"/>
        <v>40</v>
      </c>
      <c r="O3531" cm="1">
        <f t="array" ref="O3531">_xlfn.FILTERXML("&lt;t&gt;&lt;s&gt;" &amp; SUBSTITUTE(SUBSTITUTE(A3531, "|", "&lt;/s&gt;&lt;s&gt;"), ";", "&lt;/s&gt;&lt;s&gt;") &amp; "&lt;/s&gt;&lt;/t&gt;", "//s[last()-2]")</f>
        <v>20</v>
      </c>
      <c r="P3531" cm="1">
        <f t="array" ref="P3531">_xlfn.FILTERXML("&lt;t&gt;&lt;s&gt;" &amp; SUBSTITUTE(SUBSTITUTE(SUBSTITUTE(CLEAN(A3531), "|", "&lt;/s&gt;&lt;s&gt;"), ",", "&lt;/s&gt;&lt;s&gt;"), ";", "&lt;/s&gt;&lt;s&gt;") &amp; "&lt;/s&gt;&lt;/t&gt;", "//s[last()-2]")</f>
        <v>150</v>
      </c>
      <c r="Q3531" cm="1">
        <f t="array" ref="Q3531">_xlfn.FILTERXML("&lt;t&gt;&lt;s&gt;" &amp; SUBSTITUTE(SUBSTITUTE(SUBSTITUTE(A3531, "|", "&lt;/s&gt;&lt;s&gt;"), ",", "&lt;/s&gt;&lt;s&gt;"), ";", "&lt;/s&gt;&lt;s&gt;") &amp; "&lt;/s&gt;&lt;/t&gt;", "//s[last()-1]")</f>
        <v>2000</v>
      </c>
      <c r="R3531" t="s">
        <v>610</v>
      </c>
      <c r="S3531" s="20">
        <f>Table1[[#This Row],[Qty Sold]]/Table1[[#This Row],[Qty Added]]</f>
        <v>0.5</v>
      </c>
      <c r="T3531" s="19">
        <f>Table1[[#This Row],[Unit Price]]*Table1[[#This Row],[Stock]]</f>
        <v>300000</v>
      </c>
    </row>
    <row r="3532" spans="1:20" x14ac:dyDescent="0.3">
      <c r="A3532" t="s">
        <v>483</v>
      </c>
      <c r="J3532" s="18" t="str">
        <f t="shared" si="220"/>
        <v>01-02-2026</v>
      </c>
      <c r="K3532" t="str">
        <f t="shared" si="221"/>
        <v>SKU522</v>
      </c>
      <c r="L3532" t="str">
        <f t="shared" si="222"/>
        <v>Cutlery Set Apex</v>
      </c>
      <c r="M3532" t="s">
        <v>551</v>
      </c>
      <c r="N3532">
        <f t="shared" si="223"/>
        <v>60</v>
      </c>
      <c r="O3532" cm="1">
        <f t="array" ref="O3532">_xlfn.FILTERXML("&lt;t&gt;&lt;s&gt;" &amp; SUBSTITUTE(SUBSTITUTE(A3532, "|", "&lt;/s&gt;&lt;s&gt;"), ";", "&lt;/s&gt;&lt;s&gt;") &amp; "&lt;/s&gt;&lt;/t&gt;", "//s[last()-2]")</f>
        <v>40</v>
      </c>
      <c r="P3532" cm="1">
        <f t="array" ref="P3532">_xlfn.FILTERXML("&lt;t&gt;&lt;s&gt;" &amp; SUBSTITUTE(SUBSTITUTE(SUBSTITUTE(CLEAN(A3532), "|", "&lt;/s&gt;&lt;s&gt;"), ",", "&lt;/s&gt;&lt;s&gt;"), ";", "&lt;/s&gt;&lt;s&gt;") &amp; "&lt;/s&gt;&lt;/t&gt;", "//s[last()-2]")</f>
        <v>180</v>
      </c>
      <c r="Q3532" cm="1">
        <f t="array" ref="Q3532">_xlfn.FILTERXML("&lt;t&gt;&lt;s&gt;" &amp; SUBSTITUTE(SUBSTITUTE(SUBSTITUTE(A3532, "|", "&lt;/s&gt;&lt;s&gt;"), ",", "&lt;/s&gt;&lt;s&gt;"), ";", "&lt;/s&gt;&lt;s&gt;") &amp; "&lt;/s&gt;&lt;/t&gt;", "//s[last()-1]")</f>
        <v>3000</v>
      </c>
      <c r="R3532" t="s">
        <v>591</v>
      </c>
      <c r="S3532" s="20">
        <f>Table1[[#This Row],[Qty Sold]]/Table1[[#This Row],[Qty Added]]</f>
        <v>0.66666666666666663</v>
      </c>
      <c r="T3532" s="19">
        <f>Table1[[#This Row],[Unit Price]]*Table1[[#This Row],[Stock]]</f>
        <v>540000</v>
      </c>
    </row>
    <row r="3533" spans="1:20" x14ac:dyDescent="0.3">
      <c r="A3533" t="s">
        <v>484</v>
      </c>
      <c r="J3533" s="18" t="str">
        <f t="shared" si="220"/>
        <v>02-02-2026</v>
      </c>
      <c r="K3533" t="str">
        <f t="shared" si="221"/>
        <v>SKU523</v>
      </c>
      <c r="L3533" t="str">
        <f t="shared" si="222"/>
        <v>Glass Bowl Apex</v>
      </c>
      <c r="M3533" t="s">
        <v>545</v>
      </c>
      <c r="N3533">
        <f t="shared" si="223"/>
        <v>40</v>
      </c>
      <c r="O3533" cm="1">
        <f t="array" ref="O3533">_xlfn.FILTERXML("&lt;t&gt;&lt;s&gt;" &amp; SUBSTITUTE(SUBSTITUTE(A3533, "|", "&lt;/s&gt;&lt;s&gt;"), ";", "&lt;/s&gt;&lt;s&gt;") &amp; "&lt;/s&gt;&lt;/t&gt;", "//s[last()-2]")</f>
        <v>20</v>
      </c>
      <c r="P3533" cm="1">
        <f t="array" ref="P3533">_xlfn.FILTERXML("&lt;t&gt;&lt;s&gt;" &amp; SUBSTITUTE(SUBSTITUTE(SUBSTITUTE(CLEAN(A3533), "|", "&lt;/s&gt;&lt;s&gt;"), ",", "&lt;/s&gt;&lt;s&gt;"), ";", "&lt;/s&gt;&lt;s&gt;") &amp; "&lt;/s&gt;&lt;/t&gt;", "//s[last()-2]")</f>
        <v>120</v>
      </c>
      <c r="Q3533" cm="1">
        <f t="array" ref="Q3533">_xlfn.FILTERXML("&lt;t&gt;&lt;s&gt;" &amp; SUBSTITUTE(SUBSTITUTE(SUBSTITUTE(A3533, "|", "&lt;/s&gt;&lt;s&gt;"), ",", "&lt;/s&gt;&lt;s&gt;"), ";", "&lt;/s&gt;&lt;s&gt;") &amp; "&lt;/s&gt;&lt;/t&gt;", "//s[last()-1]")</f>
        <v>700</v>
      </c>
      <c r="R3533" t="s">
        <v>585</v>
      </c>
      <c r="S3533" s="20">
        <f>Table1[[#This Row],[Qty Sold]]/Table1[[#This Row],[Qty Added]]</f>
        <v>0.5</v>
      </c>
      <c r="T3533" s="19">
        <f>Table1[[#This Row],[Unit Price]]*Table1[[#This Row],[Stock]]</f>
        <v>84000</v>
      </c>
    </row>
    <row r="3534" spans="1:20" x14ac:dyDescent="0.3">
      <c r="A3534" t="s">
        <v>485</v>
      </c>
      <c r="J3534" s="18" t="str">
        <f t="shared" si="220"/>
        <v>03-02-2026</v>
      </c>
      <c r="K3534" t="str">
        <f t="shared" si="221"/>
        <v>SKU524</v>
      </c>
      <c r="L3534" t="str">
        <f t="shared" si="222"/>
        <v>Storage Container Apex</v>
      </c>
      <c r="M3534" t="s">
        <v>553</v>
      </c>
      <c r="N3534">
        <f t="shared" si="223"/>
        <v>90</v>
      </c>
      <c r="O3534" cm="1">
        <f t="array" ref="O3534">_xlfn.FILTERXML("&lt;t&gt;&lt;s&gt;" &amp; SUBSTITUTE(SUBSTITUTE(A3534, "|", "&lt;/s&gt;&lt;s&gt;"), ";", "&lt;/s&gt;&lt;s&gt;") &amp; "&lt;/s&gt;&lt;/t&gt;", "//s[last()-2]")</f>
        <v>55</v>
      </c>
      <c r="P3534" cm="1">
        <f t="array" ref="P3534">_xlfn.FILTERXML("&lt;t&gt;&lt;s&gt;" &amp; SUBSTITUTE(SUBSTITUTE(SUBSTITUTE(CLEAN(A3534), "|", "&lt;/s&gt;&lt;s&gt;"), ",", "&lt;/s&gt;&lt;s&gt;"), ";", "&lt;/s&gt;&lt;s&gt;") &amp; "&lt;/s&gt;&lt;/t&gt;", "//s[last()-2]")</f>
        <v>250</v>
      </c>
      <c r="Q3534" cm="1">
        <f t="array" ref="Q3534">_xlfn.FILTERXML("&lt;t&gt;&lt;s&gt;" &amp; SUBSTITUTE(SUBSTITUTE(SUBSTITUTE(A3534, "|", "&lt;/s&gt;&lt;s&gt;"), ",", "&lt;/s&gt;&lt;s&gt;"), ";", "&lt;/s&gt;&lt;s&gt;") &amp; "&lt;/s&gt;&lt;/t&gt;", "//s[last()-1]")</f>
        <v>600</v>
      </c>
      <c r="R3534" t="s">
        <v>593</v>
      </c>
      <c r="S3534" s="20">
        <f>Table1[[#This Row],[Qty Sold]]/Table1[[#This Row],[Qty Added]]</f>
        <v>0.61111111111111116</v>
      </c>
      <c r="T3534" s="19">
        <f>Table1[[#This Row],[Unit Price]]*Table1[[#This Row],[Stock]]</f>
        <v>150000</v>
      </c>
    </row>
    <row r="3535" spans="1:20" x14ac:dyDescent="0.3">
      <c r="A3535" t="s">
        <v>486</v>
      </c>
      <c r="J3535" s="18" t="str">
        <f t="shared" si="220"/>
        <v>04-02-2026</v>
      </c>
      <c r="K3535" t="str">
        <f t="shared" si="221"/>
        <v>SKU525</v>
      </c>
      <c r="L3535" t="str">
        <f t="shared" si="222"/>
        <v>storage container apex</v>
      </c>
      <c r="M3535" t="s">
        <v>570</v>
      </c>
      <c r="N3535">
        <f t="shared" si="223"/>
        <v>70</v>
      </c>
      <c r="O3535" cm="1">
        <f t="array" ref="O3535">_xlfn.FILTERXML("&lt;t&gt;&lt;s&gt;" &amp; SUBSTITUTE(SUBSTITUTE(A3535, "|", "&lt;/s&gt;&lt;s&gt;"), ";", "&lt;/s&gt;&lt;s&gt;") &amp; "&lt;/s&gt;&lt;/t&gt;", "//s[last()-2]")</f>
        <v>35</v>
      </c>
      <c r="P3535" cm="1">
        <f t="array" ref="P3535">_xlfn.FILTERXML("&lt;t&gt;&lt;s&gt;" &amp; SUBSTITUTE(SUBSTITUTE(SUBSTITUTE(CLEAN(A3535), "|", "&lt;/s&gt;&lt;s&gt;"), ",", "&lt;/s&gt;&lt;s&gt;"), ";", "&lt;/s&gt;&lt;s&gt;") &amp; "&lt;/s&gt;&lt;/t&gt;", "//s[last()-2]")</f>
        <v>260</v>
      </c>
      <c r="Q3535" cm="1">
        <f t="array" ref="Q3535">_xlfn.FILTERXML("&lt;t&gt;&lt;s&gt;" &amp; SUBSTITUTE(SUBSTITUTE(SUBSTITUTE(A3535, "|", "&lt;/s&gt;&lt;s&gt;"), ",", "&lt;/s&gt;&lt;s&gt;"), ";", "&lt;/s&gt;&lt;s&gt;") &amp; "&lt;/s&gt;&lt;/t&gt;", "//s[last()-1]")</f>
        <v>600</v>
      </c>
      <c r="R3535" t="s">
        <v>611</v>
      </c>
      <c r="S3535" s="20">
        <f>Table1[[#This Row],[Qty Sold]]/Table1[[#This Row],[Qty Added]]</f>
        <v>0.5</v>
      </c>
      <c r="T3535" s="19">
        <f>Table1[[#This Row],[Unit Price]]*Table1[[#This Row],[Stock]]</f>
        <v>156000</v>
      </c>
    </row>
    <row r="3536" spans="1:20" x14ac:dyDescent="0.3">
      <c r="A3536" t="s">
        <v>487</v>
      </c>
      <c r="J3536" s="18" t="str">
        <f t="shared" si="220"/>
        <v>05-02-2026</v>
      </c>
      <c r="K3536" t="str">
        <f t="shared" si="221"/>
        <v>SKU526</v>
      </c>
      <c r="L3536" t="str">
        <f t="shared" si="222"/>
        <v>Steel Jug Apex</v>
      </c>
      <c r="M3536" t="s">
        <v>541</v>
      </c>
      <c r="N3536">
        <f t="shared" si="223"/>
        <v>50</v>
      </c>
      <c r="O3536" cm="1">
        <f t="array" ref="O3536">_xlfn.FILTERXML("&lt;t&gt;&lt;s&gt;" &amp; SUBSTITUTE(SUBSTITUTE(A3536, "|", "&lt;/s&gt;&lt;s&gt;"), ";", "&lt;/s&gt;&lt;s&gt;") &amp; "&lt;/s&gt;&lt;/t&gt;", "//s[last()-2]")</f>
        <v>28</v>
      </c>
      <c r="P3536" cm="1">
        <f t="array" ref="P3536">_xlfn.FILTERXML("&lt;t&gt;&lt;s&gt;" &amp; SUBSTITUTE(SUBSTITUTE(SUBSTITUTE(CLEAN(A3536), "|", "&lt;/s&gt;&lt;s&gt;"), ",", "&lt;/s&gt;&lt;s&gt;"), ";", "&lt;/s&gt;&lt;s&gt;") &amp; "&lt;/s&gt;&lt;/t&gt;", "//s[last()-2]")</f>
        <v>150</v>
      </c>
      <c r="Q3536" cm="1">
        <f t="array" ref="Q3536">_xlfn.FILTERXML("&lt;t&gt;&lt;s&gt;" &amp; SUBSTITUTE(SUBSTITUTE(SUBSTITUTE(A3536, "|", "&lt;/s&gt;&lt;s&gt;"), ",", "&lt;/s&gt;&lt;s&gt;"), ";", "&lt;/s&gt;&lt;s&gt;") &amp; "&lt;/s&gt;&lt;/t&gt;", "//s[last()-1]")</f>
        <v>1500</v>
      </c>
      <c r="R3536" t="s">
        <v>582</v>
      </c>
      <c r="S3536" s="20">
        <f>Table1[[#This Row],[Qty Sold]]/Table1[[#This Row],[Qty Added]]</f>
        <v>0.56000000000000005</v>
      </c>
      <c r="T3536" s="19">
        <f>Table1[[#This Row],[Unit Price]]*Table1[[#This Row],[Stock]]</f>
        <v>225000</v>
      </c>
    </row>
    <row r="3537" spans="1:20" x14ac:dyDescent="0.3">
      <c r="A3537" t="s">
        <v>488</v>
      </c>
      <c r="J3537" s="18" t="str">
        <f t="shared" si="220"/>
        <v>06-02-2026</v>
      </c>
      <c r="K3537" t="str">
        <f t="shared" si="221"/>
        <v>SKU527</v>
      </c>
      <c r="L3537" t="str">
        <f t="shared" si="222"/>
        <v>steel jug apex</v>
      </c>
      <c r="M3537" t="s">
        <v>542</v>
      </c>
      <c r="N3537">
        <f t="shared" si="223"/>
        <v>40</v>
      </c>
      <c r="O3537" cm="1">
        <f t="array" ref="O3537">_xlfn.FILTERXML("&lt;t&gt;&lt;s&gt;" &amp; SUBSTITUTE(SUBSTITUTE(A3537, "|", "&lt;/s&gt;&lt;s&gt;"), ";", "&lt;/s&gt;&lt;s&gt;") &amp; "&lt;/s&gt;&lt;/t&gt;", "//s[last()-2]")</f>
        <v>20</v>
      </c>
      <c r="P3537" cm="1">
        <f t="array" ref="P3537">_xlfn.FILTERXML("&lt;t&gt;&lt;s&gt;" &amp; SUBSTITUTE(SUBSTITUTE(SUBSTITUTE(CLEAN(A3537), "|", "&lt;/s&gt;&lt;s&gt;"), ",", "&lt;/s&gt;&lt;s&gt;"), ";", "&lt;/s&gt;&lt;s&gt;") &amp; "&lt;/s&gt;&lt;/t&gt;", "//s[last()-2]")</f>
        <v>160</v>
      </c>
      <c r="Q3537" cm="1">
        <f t="array" ref="Q3537">_xlfn.FILTERXML("&lt;t&gt;&lt;s&gt;" &amp; SUBSTITUTE(SUBSTITUTE(SUBSTITUTE(A3537, "|", "&lt;/s&gt;&lt;s&gt;"), ",", "&lt;/s&gt;&lt;s&gt;"), ";", "&lt;/s&gt;&lt;s&gt;") &amp; "&lt;/s&gt;&lt;/t&gt;", "//s[last()-1]")</f>
        <v>1500</v>
      </c>
      <c r="R3537" t="s">
        <v>600</v>
      </c>
      <c r="S3537" s="20">
        <f>Table1[[#This Row],[Qty Sold]]/Table1[[#This Row],[Qty Added]]</f>
        <v>0.5</v>
      </c>
      <c r="T3537" s="19">
        <f>Table1[[#This Row],[Unit Price]]*Table1[[#This Row],[Stock]]</f>
        <v>240000</v>
      </c>
    </row>
    <row r="3538" spans="1:20" x14ac:dyDescent="0.3">
      <c r="A3538" t="s">
        <v>489</v>
      </c>
      <c r="J3538" s="18" t="str">
        <f t="shared" si="220"/>
        <v>07-02-2026</v>
      </c>
      <c r="K3538" t="str">
        <f t="shared" si="221"/>
        <v>SKU528</v>
      </c>
      <c r="L3538" t="str">
        <f t="shared" si="222"/>
        <v>Tea Kettle Apex</v>
      </c>
      <c r="M3538" t="s">
        <v>552</v>
      </c>
      <c r="N3538">
        <f t="shared" si="223"/>
        <v>45</v>
      </c>
      <c r="O3538" cm="1">
        <f t="array" ref="O3538">_xlfn.FILTERXML("&lt;t&gt;&lt;s&gt;" &amp; SUBSTITUTE(SUBSTITUTE(A3538, "|", "&lt;/s&gt;&lt;s&gt;"), ";", "&lt;/s&gt;&lt;s&gt;") &amp; "&lt;/s&gt;&lt;/t&gt;", "//s[last()-2]")</f>
        <v>25</v>
      </c>
      <c r="P3538" cm="1">
        <f t="array" ref="P3538">_xlfn.FILTERXML("&lt;t&gt;&lt;s&gt;" &amp; SUBSTITUTE(SUBSTITUTE(SUBSTITUTE(CLEAN(A3538), "|", "&lt;/s&gt;&lt;s&gt;"), ",", "&lt;/s&gt;&lt;s&gt;"), ";", "&lt;/s&gt;&lt;s&gt;") &amp; "&lt;/s&gt;&lt;/t&gt;", "//s[last()-2]")</f>
        <v>150</v>
      </c>
      <c r="Q3538" cm="1">
        <f t="array" ref="Q3538">_xlfn.FILTERXML("&lt;t&gt;&lt;s&gt;" &amp; SUBSTITUTE(SUBSTITUTE(SUBSTITUTE(A3538, "|", "&lt;/s&gt;&lt;s&gt;"), ",", "&lt;/s&gt;&lt;s&gt;"), ";", "&lt;/s&gt;&lt;s&gt;") &amp; "&lt;/s&gt;&lt;/t&gt;", "//s[last()-1]")</f>
        <v>1800</v>
      </c>
      <c r="R3538" t="s">
        <v>592</v>
      </c>
      <c r="S3538" s="20">
        <f>Table1[[#This Row],[Qty Sold]]/Table1[[#This Row],[Qty Added]]</f>
        <v>0.55555555555555558</v>
      </c>
      <c r="T3538" s="19">
        <f>Table1[[#This Row],[Unit Price]]*Table1[[#This Row],[Stock]]</f>
        <v>270000</v>
      </c>
    </row>
    <row r="3539" spans="1:20" x14ac:dyDescent="0.3">
      <c r="A3539" t="s">
        <v>490</v>
      </c>
      <c r="J3539" s="18" t="str">
        <f t="shared" si="220"/>
        <v>08-02-2026</v>
      </c>
      <c r="K3539" t="str">
        <f t="shared" si="221"/>
        <v>SKU529</v>
      </c>
      <c r="L3539" t="str">
        <f t="shared" si="222"/>
        <v>tea kettle apex</v>
      </c>
      <c r="M3539" t="s">
        <v>571</v>
      </c>
      <c r="N3539">
        <f t="shared" si="223"/>
        <v>35</v>
      </c>
      <c r="O3539" cm="1">
        <f t="array" ref="O3539">_xlfn.FILTERXML("&lt;t&gt;&lt;s&gt;" &amp; SUBSTITUTE(SUBSTITUTE(A3539, "|", "&lt;/s&gt;&lt;s&gt;"), ";", "&lt;/s&gt;&lt;s&gt;") &amp; "&lt;/s&gt;&lt;/t&gt;", "//s[last()-2]")</f>
        <v>18</v>
      </c>
      <c r="P3539" cm="1">
        <f t="array" ref="P3539">_xlfn.FILTERXML("&lt;t&gt;&lt;s&gt;" &amp; SUBSTITUTE(SUBSTITUTE(SUBSTITUTE(CLEAN(A3539), "|", "&lt;/s&gt;&lt;s&gt;"), ",", "&lt;/s&gt;&lt;s&gt;"), ";", "&lt;/s&gt;&lt;s&gt;") &amp; "&lt;/s&gt;&lt;/t&gt;", "//s[last()-2]")</f>
        <v>155</v>
      </c>
      <c r="Q3539" cm="1">
        <f t="array" ref="Q3539">_xlfn.FILTERXML("&lt;t&gt;&lt;s&gt;" &amp; SUBSTITUTE(SUBSTITUTE(SUBSTITUTE(A3539, "|", "&lt;/s&gt;&lt;s&gt;"), ",", "&lt;/s&gt;&lt;s&gt;"), ";", "&lt;/s&gt;&lt;s&gt;") &amp; "&lt;/s&gt;&lt;/t&gt;", "//s[last()-1]")</f>
        <v>1800</v>
      </c>
      <c r="R3539" t="s">
        <v>612</v>
      </c>
      <c r="S3539" s="20">
        <f>Table1[[#This Row],[Qty Sold]]/Table1[[#This Row],[Qty Added]]</f>
        <v>0.51428571428571423</v>
      </c>
      <c r="T3539" s="19">
        <f>Table1[[#This Row],[Unit Price]]*Table1[[#This Row],[Stock]]</f>
        <v>279000</v>
      </c>
    </row>
    <row r="3540" spans="1:20" x14ac:dyDescent="0.3">
      <c r="A3540" t="s">
        <v>491</v>
      </c>
      <c r="J3540" s="18" t="str">
        <f t="shared" si="220"/>
        <v>09-02-2026</v>
      </c>
      <c r="K3540" t="str">
        <f t="shared" si="221"/>
        <v>SKU530</v>
      </c>
      <c r="L3540" t="str">
        <f t="shared" si="222"/>
        <v>Dinner Set Apex</v>
      </c>
      <c r="M3540" t="s">
        <v>556</v>
      </c>
      <c r="N3540">
        <f t="shared" si="223"/>
        <v>35</v>
      </c>
      <c r="O3540" cm="1">
        <f t="array" ref="O3540">_xlfn.FILTERXML("&lt;t&gt;&lt;s&gt;" &amp; SUBSTITUTE(SUBSTITUTE(A3540, "|", "&lt;/s&gt;&lt;s&gt;"), ";", "&lt;/s&gt;&lt;s&gt;") &amp; "&lt;/s&gt;&lt;/t&gt;", "//s[last()-2]")</f>
        <v>18</v>
      </c>
      <c r="P3540" cm="1">
        <f t="array" ref="P3540">_xlfn.FILTERXML("&lt;t&gt;&lt;s&gt;" &amp; SUBSTITUTE(SUBSTITUTE(SUBSTITUTE(CLEAN(A3540), "|", "&lt;/s&gt;&lt;s&gt;"), ",", "&lt;/s&gt;&lt;s&gt;"), ";", "&lt;/s&gt;&lt;s&gt;") &amp; "&lt;/s&gt;&lt;/t&gt;", "//s[last()-2]")</f>
        <v>120</v>
      </c>
      <c r="Q3540" cm="1">
        <f t="array" ref="Q3540">_xlfn.FILTERXML("&lt;t&gt;&lt;s&gt;" &amp; SUBSTITUTE(SUBSTITUTE(SUBSTITUTE(A3540, "|", "&lt;/s&gt;&lt;s&gt;"), ",", "&lt;/s&gt;&lt;s&gt;"), ";", "&lt;/s&gt;&lt;s&gt;") &amp; "&lt;/s&gt;&lt;/t&gt;", "//s[last()-1]")</f>
        <v>8000</v>
      </c>
      <c r="R3540" t="s">
        <v>596</v>
      </c>
      <c r="S3540" s="20">
        <f>Table1[[#This Row],[Qty Sold]]/Table1[[#This Row],[Qty Added]]</f>
        <v>0.51428571428571423</v>
      </c>
      <c r="T3540" s="19">
        <f>Table1[[#This Row],[Unit Price]]*Table1[[#This Row],[Stock]]</f>
        <v>960000</v>
      </c>
    </row>
    <row r="3541" spans="1:20" x14ac:dyDescent="0.3">
      <c r="A3541" t="s">
        <v>492</v>
      </c>
      <c r="J3541" s="18" t="str">
        <f t="shared" si="220"/>
        <v>10-02-2026</v>
      </c>
      <c r="K3541" t="str">
        <f t="shared" si="221"/>
        <v>SKU531</v>
      </c>
      <c r="L3541" t="str">
        <f t="shared" si="222"/>
        <v>dinner set apex</v>
      </c>
      <c r="M3541" t="s">
        <v>572</v>
      </c>
      <c r="N3541">
        <f t="shared" si="223"/>
        <v>28</v>
      </c>
      <c r="O3541" cm="1">
        <f t="array" ref="O3541">_xlfn.FILTERXML("&lt;t&gt;&lt;s&gt;" &amp; SUBSTITUTE(SUBSTITUTE(A3541, "|", "&lt;/s&gt;&lt;s&gt;"), ";", "&lt;/s&gt;&lt;s&gt;") &amp; "&lt;/s&gt;&lt;/t&gt;", "//s[last()-2]")</f>
        <v>14</v>
      </c>
      <c r="P3541" cm="1">
        <f t="array" ref="P3541">_xlfn.FILTERXML("&lt;t&gt;&lt;s&gt;" &amp; SUBSTITUTE(SUBSTITUTE(SUBSTITUTE(CLEAN(A3541), "|", "&lt;/s&gt;&lt;s&gt;"), ",", "&lt;/s&gt;&lt;s&gt;"), ";", "&lt;/s&gt;&lt;s&gt;") &amp; "&lt;/s&gt;&lt;/t&gt;", "//s[last()-2]")</f>
        <v>130</v>
      </c>
      <c r="Q3541" cm="1">
        <f t="array" ref="Q3541">_xlfn.FILTERXML("&lt;t&gt;&lt;s&gt;" &amp; SUBSTITUTE(SUBSTITUTE(SUBSTITUTE(A3541, "|", "&lt;/s&gt;&lt;s&gt;"), ",", "&lt;/s&gt;&lt;s&gt;"), ";", "&lt;/s&gt;&lt;s&gt;") &amp; "&lt;/s&gt;&lt;/t&gt;", "//s[last()-1]")</f>
        <v>8000</v>
      </c>
      <c r="R3541" t="s">
        <v>613</v>
      </c>
      <c r="S3541" s="20">
        <f>Table1[[#This Row],[Qty Sold]]/Table1[[#This Row],[Qty Added]]</f>
        <v>0.5</v>
      </c>
      <c r="T3541" s="19">
        <f>Table1[[#This Row],[Unit Price]]*Table1[[#This Row],[Stock]]</f>
        <v>1040000</v>
      </c>
    </row>
    <row r="3542" spans="1:20" x14ac:dyDescent="0.3">
      <c r="A3542" t="s">
        <v>493</v>
      </c>
      <c r="J3542" s="18" t="str">
        <f t="shared" si="220"/>
        <v>11-02-2026</v>
      </c>
      <c r="K3542" t="str">
        <f t="shared" si="221"/>
        <v>SKU532</v>
      </c>
      <c r="L3542" t="str">
        <f t="shared" si="222"/>
        <v>Plastic Mug Apex</v>
      </c>
      <c r="M3542" t="s">
        <v>544</v>
      </c>
      <c r="N3542">
        <f t="shared" si="223"/>
        <v>110</v>
      </c>
      <c r="O3542" cm="1">
        <f t="array" ref="O3542">_xlfn.FILTERXML("&lt;t&gt;&lt;s&gt;" &amp; SUBSTITUTE(SUBSTITUTE(A3542, "|", "&lt;/s&gt;&lt;s&gt;"), ";", "&lt;/s&gt;&lt;s&gt;") &amp; "&lt;/s&gt;&lt;/t&gt;", "//s[last()-2]")</f>
        <v>75</v>
      </c>
      <c r="P3542" cm="1">
        <f t="array" ref="P3542">_xlfn.FILTERXML("&lt;t&gt;&lt;s&gt;" &amp; SUBSTITUTE(SUBSTITUTE(SUBSTITUTE(CLEAN(A3542), "|", "&lt;/s&gt;&lt;s&gt;"), ",", "&lt;/s&gt;&lt;s&gt;"), ";", "&lt;/s&gt;&lt;s&gt;") &amp; "&lt;/s&gt;&lt;/t&gt;", "//s[last()-2]")</f>
        <v>240</v>
      </c>
      <c r="Q3542" cm="1">
        <f t="array" ref="Q3542">_xlfn.FILTERXML("&lt;t&gt;&lt;s&gt;" &amp; SUBSTITUTE(SUBSTITUTE(SUBSTITUTE(A3542, "|", "&lt;/s&gt;&lt;s&gt;"), ",", "&lt;/s&gt;&lt;s&gt;"), ";", "&lt;/s&gt;&lt;s&gt;") &amp; "&lt;/s&gt;&lt;/t&gt;", "//s[last()-1]")</f>
        <v>220</v>
      </c>
      <c r="R3542" t="s">
        <v>584</v>
      </c>
      <c r="S3542" s="20">
        <f>Table1[[#This Row],[Qty Sold]]/Table1[[#This Row],[Qty Added]]</f>
        <v>0.68181818181818177</v>
      </c>
      <c r="T3542" s="19">
        <f>Table1[[#This Row],[Unit Price]]*Table1[[#This Row],[Stock]]</f>
        <v>52800</v>
      </c>
    </row>
    <row r="3543" spans="1:20" x14ac:dyDescent="0.3">
      <c r="A3543" t="s">
        <v>494</v>
      </c>
      <c r="J3543" s="18" t="str">
        <f t="shared" si="220"/>
        <v>12-02-2026</v>
      </c>
      <c r="K3543" t="str">
        <f t="shared" si="221"/>
        <v>SKU533</v>
      </c>
      <c r="L3543" t="str">
        <f t="shared" si="222"/>
        <v>plastic mug apex</v>
      </c>
      <c r="M3543" t="s">
        <v>573</v>
      </c>
      <c r="N3543">
        <f t="shared" si="223"/>
        <v>85</v>
      </c>
      <c r="O3543" cm="1">
        <f t="array" ref="O3543">_xlfn.FILTERXML("&lt;t&gt;&lt;s&gt;" &amp; SUBSTITUTE(SUBSTITUTE(A3543, "|", "&lt;/s&gt;&lt;s&gt;"), ";", "&lt;/s&gt;&lt;s&gt;") &amp; "&lt;/s&gt;&lt;/t&gt;", "//s[last()-2]")</f>
        <v>45</v>
      </c>
      <c r="P3543" cm="1">
        <f t="array" ref="P3543">_xlfn.FILTERXML("&lt;t&gt;&lt;s&gt;" &amp; SUBSTITUTE(SUBSTITUTE(SUBSTITUTE(CLEAN(A3543), "|", "&lt;/s&gt;&lt;s&gt;"), ",", "&lt;/s&gt;&lt;s&gt;"), ";", "&lt;/s&gt;&lt;s&gt;") &amp; "&lt;/s&gt;&lt;/t&gt;", "//s[last()-2]")</f>
        <v>250</v>
      </c>
      <c r="Q3543" cm="1">
        <f t="array" ref="Q3543">_xlfn.FILTERXML("&lt;t&gt;&lt;s&gt;" &amp; SUBSTITUTE(SUBSTITUTE(SUBSTITUTE(A3543, "|", "&lt;/s&gt;&lt;s&gt;"), ",", "&lt;/s&gt;&lt;s&gt;"), ";", "&lt;/s&gt;&lt;s&gt;") &amp; "&lt;/s&gt;&lt;/t&gt;", "//s[last()-1]")</f>
        <v>220</v>
      </c>
      <c r="R3543" t="s">
        <v>614</v>
      </c>
      <c r="S3543" s="20">
        <f>Table1[[#This Row],[Qty Sold]]/Table1[[#This Row],[Qty Added]]</f>
        <v>0.52941176470588236</v>
      </c>
      <c r="T3543" s="19">
        <f>Table1[[#This Row],[Unit Price]]*Table1[[#This Row],[Stock]]</f>
        <v>55000</v>
      </c>
    </row>
    <row r="3544" spans="1:20" x14ac:dyDescent="0.3">
      <c r="A3544" t="s">
        <v>495</v>
      </c>
      <c r="J3544" s="18" t="str">
        <f t="shared" si="220"/>
        <v>13-02-2026</v>
      </c>
      <c r="K3544" t="str">
        <f t="shared" si="221"/>
        <v>SKU534</v>
      </c>
      <c r="L3544" t="str">
        <f t="shared" si="222"/>
        <v>Bottle Set Apex</v>
      </c>
      <c r="M3544" t="s">
        <v>557</v>
      </c>
      <c r="N3544">
        <f t="shared" si="223"/>
        <v>100</v>
      </c>
      <c r="O3544" cm="1">
        <f t="array" ref="O3544">_xlfn.FILTERXML("&lt;t&gt;&lt;s&gt;" &amp; SUBSTITUTE(SUBSTITUTE(A3544, "|", "&lt;/s&gt;&lt;s&gt;"), ";", "&lt;/s&gt;&lt;s&gt;") &amp; "&lt;/s&gt;&lt;/t&gt;", "//s[last()-2]")</f>
        <v>65</v>
      </c>
      <c r="P3544" cm="1">
        <f t="array" ref="P3544">_xlfn.FILTERXML("&lt;t&gt;&lt;s&gt;" &amp; SUBSTITUTE(SUBSTITUTE(SUBSTITUTE(CLEAN(A3544), "|", "&lt;/s&gt;&lt;s&gt;"), ",", "&lt;/s&gt;&lt;s&gt;"), ";", "&lt;/s&gt;&lt;s&gt;") &amp; "&lt;/s&gt;&lt;/t&gt;", "//s[last()-2]")</f>
        <v>230</v>
      </c>
      <c r="Q3544" cm="1">
        <f t="array" ref="Q3544">_xlfn.FILTERXML("&lt;t&gt;&lt;s&gt;" &amp; SUBSTITUTE(SUBSTITUTE(SUBSTITUTE(A3544, "|", "&lt;/s&gt;&lt;s&gt;"), ",", "&lt;/s&gt;&lt;s&gt;"), ";", "&lt;/s&gt;&lt;s&gt;") &amp; "&lt;/s&gt;&lt;/t&gt;", "//s[last()-1]")</f>
        <v>1100</v>
      </c>
      <c r="R3544" t="s">
        <v>597</v>
      </c>
      <c r="S3544" s="20">
        <f>Table1[[#This Row],[Qty Sold]]/Table1[[#This Row],[Qty Added]]</f>
        <v>0.65</v>
      </c>
      <c r="T3544" s="19">
        <f>Table1[[#This Row],[Unit Price]]*Table1[[#This Row],[Stock]]</f>
        <v>253000</v>
      </c>
    </row>
    <row r="3545" spans="1:20" x14ac:dyDescent="0.3">
      <c r="A3545" t="s">
        <v>496</v>
      </c>
      <c r="J3545" s="18" t="str">
        <f t="shared" si="220"/>
        <v>14-02-2026</v>
      </c>
      <c r="K3545" t="str">
        <f t="shared" si="221"/>
        <v>SKU535</v>
      </c>
      <c r="L3545" t="str">
        <f t="shared" si="222"/>
        <v>bottle set apex</v>
      </c>
      <c r="M3545" t="s">
        <v>574</v>
      </c>
      <c r="N3545">
        <f t="shared" si="223"/>
        <v>80</v>
      </c>
      <c r="O3545" cm="1">
        <f t="array" ref="O3545">_xlfn.FILTERXML("&lt;t&gt;&lt;s&gt;" &amp; SUBSTITUTE(SUBSTITUTE(A3545, "|", "&lt;/s&gt;&lt;s&gt;"), ";", "&lt;/s&gt;&lt;s&gt;") &amp; "&lt;/s&gt;&lt;/t&gt;", "//s[last()-2]")</f>
        <v>40</v>
      </c>
      <c r="P3545" cm="1">
        <f t="array" ref="P3545">_xlfn.FILTERXML("&lt;t&gt;&lt;s&gt;" &amp; SUBSTITUTE(SUBSTITUTE(SUBSTITUTE(CLEAN(A3545), "|", "&lt;/s&gt;&lt;s&gt;"), ",", "&lt;/s&gt;&lt;s&gt;"), ";", "&lt;/s&gt;&lt;s&gt;") &amp; "&lt;/s&gt;&lt;/t&gt;", "//s[last()-2]")</f>
        <v>240</v>
      </c>
      <c r="Q3545" cm="1">
        <f t="array" ref="Q3545">_xlfn.FILTERXML("&lt;t&gt;&lt;s&gt;" &amp; SUBSTITUTE(SUBSTITUTE(SUBSTITUTE(A3545, "|", "&lt;/s&gt;&lt;s&gt;"), ",", "&lt;/s&gt;&lt;s&gt;"), ";", "&lt;/s&gt;&lt;s&gt;") &amp; "&lt;/s&gt;&lt;/t&gt;", "//s[last()-1]")</f>
        <v>1100</v>
      </c>
      <c r="R3545" t="s">
        <v>615</v>
      </c>
      <c r="S3545" s="20">
        <f>Table1[[#This Row],[Qty Sold]]/Table1[[#This Row],[Qty Added]]</f>
        <v>0.5</v>
      </c>
      <c r="T3545" s="19">
        <f>Table1[[#This Row],[Unit Price]]*Table1[[#This Row],[Stock]]</f>
        <v>264000</v>
      </c>
    </row>
    <row r="3546" spans="1:20" x14ac:dyDescent="0.3">
      <c r="A3546" t="s">
        <v>497</v>
      </c>
      <c r="J3546" s="18" t="str">
        <f t="shared" si="220"/>
        <v>15-02-2026</v>
      </c>
      <c r="K3546" t="str">
        <f t="shared" si="221"/>
        <v>SKU536</v>
      </c>
      <c r="L3546" t="str">
        <f t="shared" si="222"/>
        <v>Handi Apex</v>
      </c>
      <c r="M3546" t="s">
        <v>563</v>
      </c>
      <c r="N3546">
        <f t="shared" si="223"/>
        <v>45</v>
      </c>
      <c r="O3546" cm="1">
        <f t="array" ref="O3546">_xlfn.FILTERXML("&lt;t&gt;&lt;s&gt;" &amp; SUBSTITUTE(SUBSTITUTE(A3546, "|", "&lt;/s&gt;&lt;s&gt;"), ";", "&lt;/s&gt;&lt;s&gt;") &amp; "&lt;/s&gt;&lt;/t&gt;", "//s[last()-2]")</f>
        <v>25</v>
      </c>
      <c r="P3546" cm="1">
        <f t="array" ref="P3546">_xlfn.FILTERXML("&lt;t&gt;&lt;s&gt;" &amp; SUBSTITUTE(SUBSTITUTE(SUBSTITUTE(CLEAN(A3546), "|", "&lt;/s&gt;&lt;s&gt;"), ",", "&lt;/s&gt;&lt;s&gt;"), ";", "&lt;/s&gt;&lt;s&gt;") &amp; "&lt;/s&gt;&lt;/t&gt;", "//s[last()-2]")</f>
        <v>140</v>
      </c>
      <c r="Q3546" cm="1">
        <f t="array" ref="Q3546">_xlfn.FILTERXML("&lt;t&gt;&lt;s&gt;" &amp; SUBSTITUTE(SUBSTITUTE(SUBSTITUTE(A3546, "|", "&lt;/s&gt;&lt;s&gt;"), ",", "&lt;/s&gt;&lt;s&gt;"), ";", "&lt;/s&gt;&lt;s&gt;") &amp; "&lt;/s&gt;&lt;/t&gt;", "//s[last()-1]")</f>
        <v>2000</v>
      </c>
      <c r="R3546" t="s">
        <v>604</v>
      </c>
      <c r="S3546" s="20">
        <f>Table1[[#This Row],[Qty Sold]]/Table1[[#This Row],[Qty Added]]</f>
        <v>0.55555555555555558</v>
      </c>
      <c r="T3546" s="19">
        <f>Table1[[#This Row],[Unit Price]]*Table1[[#This Row],[Stock]]</f>
        <v>280000</v>
      </c>
    </row>
    <row r="3547" spans="1:20" x14ac:dyDescent="0.3">
      <c r="A3547" t="s">
        <v>498</v>
      </c>
      <c r="J3547" s="18" t="str">
        <f t="shared" si="220"/>
        <v>16-02-2026</v>
      </c>
      <c r="K3547" t="str">
        <f t="shared" si="221"/>
        <v>SKU537</v>
      </c>
      <c r="L3547" t="str">
        <f t="shared" si="222"/>
        <v>handi apex</v>
      </c>
      <c r="M3547" t="s">
        <v>575</v>
      </c>
      <c r="N3547">
        <f t="shared" si="223"/>
        <v>35</v>
      </c>
      <c r="O3547" cm="1">
        <f t="array" ref="O3547">_xlfn.FILTERXML("&lt;t&gt;&lt;s&gt;" &amp; SUBSTITUTE(SUBSTITUTE(A3547, "|", "&lt;/s&gt;&lt;s&gt;"), ";", "&lt;/s&gt;&lt;s&gt;") &amp; "&lt;/s&gt;&lt;/t&gt;", "//s[last()-2]")</f>
        <v>18</v>
      </c>
      <c r="P3547" cm="1">
        <f t="array" ref="P3547">_xlfn.FILTERXML("&lt;t&gt;&lt;s&gt;" &amp; SUBSTITUTE(SUBSTITUTE(SUBSTITUTE(CLEAN(A3547), "|", "&lt;/s&gt;&lt;s&gt;"), ",", "&lt;/s&gt;&lt;s&gt;"), ";", "&lt;/s&gt;&lt;s&gt;") &amp; "&lt;/s&gt;&lt;/t&gt;", "//s[last()-2]")</f>
        <v>150</v>
      </c>
      <c r="Q3547" cm="1">
        <f t="array" ref="Q3547">_xlfn.FILTERXML("&lt;t&gt;&lt;s&gt;" &amp; SUBSTITUTE(SUBSTITUTE(SUBSTITUTE(A3547, "|", "&lt;/s&gt;&lt;s&gt;"), ",", "&lt;/s&gt;&lt;s&gt;"), ";", "&lt;/s&gt;&lt;s&gt;") &amp; "&lt;/s&gt;&lt;/t&gt;", "//s[last()-1]")</f>
        <v>2000</v>
      </c>
      <c r="R3547" t="s">
        <v>616</v>
      </c>
      <c r="S3547" s="20">
        <f>Table1[[#This Row],[Qty Sold]]/Table1[[#This Row],[Qty Added]]</f>
        <v>0.51428571428571423</v>
      </c>
      <c r="T3547" s="19">
        <f>Table1[[#This Row],[Unit Price]]*Table1[[#This Row],[Stock]]</f>
        <v>300000</v>
      </c>
    </row>
    <row r="3548" spans="1:20" x14ac:dyDescent="0.3">
      <c r="A3548" t="s">
        <v>499</v>
      </c>
      <c r="J3548" s="18" t="str">
        <f t="shared" si="220"/>
        <v>17-02-2026</v>
      </c>
      <c r="K3548" t="str">
        <f t="shared" si="221"/>
        <v>SKU538</v>
      </c>
      <c r="L3548" t="str">
        <f t="shared" si="222"/>
        <v>Oil Dispenser Apex</v>
      </c>
      <c r="M3548" t="s">
        <v>561</v>
      </c>
      <c r="N3548">
        <f t="shared" si="223"/>
        <v>55</v>
      </c>
      <c r="O3548" cm="1">
        <f t="array" ref="O3548">_xlfn.FILTERXML("&lt;t&gt;&lt;s&gt;" &amp; SUBSTITUTE(SUBSTITUTE(A3548, "|", "&lt;/s&gt;&lt;s&gt;"), ";", "&lt;/s&gt;&lt;s&gt;") &amp; "&lt;/s&gt;&lt;/t&gt;", "//s[last()-2]")</f>
        <v>25</v>
      </c>
      <c r="P3548" cm="1">
        <f t="array" ref="P3548">_xlfn.FILTERXML("&lt;t&gt;&lt;s&gt;" &amp; SUBSTITUTE(SUBSTITUTE(SUBSTITUTE(CLEAN(A3548), "|", "&lt;/s&gt;&lt;s&gt;"), ",", "&lt;/s&gt;&lt;s&gt;"), ";", "&lt;/s&gt;&lt;s&gt;") &amp; "&lt;/s&gt;&lt;/t&gt;", "//s[last()-2]")</f>
        <v>150</v>
      </c>
      <c r="Q3548" cm="1">
        <f t="array" ref="Q3548">_xlfn.FILTERXML("&lt;t&gt;&lt;s&gt;" &amp; SUBSTITUTE(SUBSTITUTE(SUBSTITUTE(A3548, "|", "&lt;/s&gt;&lt;s&gt;"), ",", "&lt;/s&gt;&lt;s&gt;"), ";", "&lt;/s&gt;&lt;s&gt;") &amp; "&lt;/s&gt;&lt;/t&gt;", "//s[last()-1]")</f>
        <v>800</v>
      </c>
      <c r="R3548" t="s">
        <v>602</v>
      </c>
      <c r="S3548" s="20">
        <f>Table1[[#This Row],[Qty Sold]]/Table1[[#This Row],[Qty Added]]</f>
        <v>0.45454545454545453</v>
      </c>
      <c r="T3548" s="19">
        <f>Table1[[#This Row],[Unit Price]]*Table1[[#This Row],[Stock]]</f>
        <v>120000</v>
      </c>
    </row>
    <row r="3549" spans="1:20" x14ac:dyDescent="0.3">
      <c r="A3549" t="s">
        <v>500</v>
      </c>
      <c r="J3549" s="18" t="str">
        <f t="shared" si="220"/>
        <v>18-02-2026</v>
      </c>
      <c r="K3549" t="str">
        <f t="shared" si="221"/>
        <v>SKU539</v>
      </c>
      <c r="L3549" t="str">
        <f t="shared" si="222"/>
        <v>Chopping Board Apex</v>
      </c>
      <c r="M3549" t="s">
        <v>562</v>
      </c>
      <c r="N3549">
        <f t="shared" si="223"/>
        <v>90</v>
      </c>
      <c r="O3549" cm="1">
        <f t="array" ref="O3549">_xlfn.FILTERXML("&lt;t&gt;&lt;s&gt;" &amp; SUBSTITUTE(SUBSTITUTE(A3549, "|", "&lt;/s&gt;&lt;s&gt;"), ";", "&lt;/s&gt;&lt;s&gt;") &amp; "&lt;/s&gt;&lt;/t&gt;", "//s[last()-2]")</f>
        <v>55</v>
      </c>
      <c r="P3549" cm="1">
        <f t="array" ref="P3549">_xlfn.FILTERXML("&lt;t&gt;&lt;s&gt;" &amp; SUBSTITUTE(SUBSTITUTE(SUBSTITUTE(CLEAN(A3549), "|", "&lt;/s&gt;&lt;s&gt;"), ",", "&lt;/s&gt;&lt;s&gt;"), ";", "&lt;/s&gt;&lt;s&gt;") &amp; "&lt;/s&gt;&lt;/t&gt;", "//s[last()-2]")</f>
        <v>220</v>
      </c>
      <c r="Q3549" cm="1">
        <f t="array" ref="Q3549">_xlfn.FILTERXML("&lt;t&gt;&lt;s&gt;" &amp; SUBSTITUTE(SUBSTITUTE(SUBSTITUTE(A3549, "|", "&lt;/s&gt;&lt;s&gt;"), ",", "&lt;/s&gt;&lt;s&gt;"), ";", "&lt;/s&gt;&lt;s&gt;") &amp; "&lt;/s&gt;&lt;/t&gt;", "//s[last()-1]")</f>
        <v>450</v>
      </c>
      <c r="R3549" t="s">
        <v>603</v>
      </c>
      <c r="S3549" s="20">
        <f>Table1[[#This Row],[Qty Sold]]/Table1[[#This Row],[Qty Added]]</f>
        <v>0.61111111111111116</v>
      </c>
      <c r="T3549" s="19">
        <f>Table1[[#This Row],[Unit Price]]*Table1[[#This Row],[Stock]]</f>
        <v>99000</v>
      </c>
    </row>
    <row r="3550" spans="1:20" x14ac:dyDescent="0.3">
      <c r="A3550" t="s">
        <v>501</v>
      </c>
      <c r="J3550" s="18" t="str">
        <f t="shared" si="220"/>
        <v>19-02-2026</v>
      </c>
      <c r="K3550" t="str">
        <f t="shared" si="221"/>
        <v>SKU540</v>
      </c>
      <c r="L3550" t="str">
        <f t="shared" si="222"/>
        <v>chopping board apex</v>
      </c>
      <c r="M3550" t="s">
        <v>576</v>
      </c>
      <c r="N3550">
        <f t="shared" si="223"/>
        <v>70</v>
      </c>
      <c r="O3550" cm="1">
        <f t="array" ref="O3550">_xlfn.FILTERXML("&lt;t&gt;&lt;s&gt;" &amp; SUBSTITUTE(SUBSTITUTE(A3550, "|", "&lt;/s&gt;&lt;s&gt;"), ";", "&lt;/s&gt;&lt;s&gt;") &amp; "&lt;/s&gt;&lt;/t&gt;", "//s[last()-2]")</f>
        <v>35</v>
      </c>
      <c r="P3550" cm="1">
        <f t="array" ref="P3550">_xlfn.FILTERXML("&lt;t&gt;&lt;s&gt;" &amp; SUBSTITUTE(SUBSTITUTE(SUBSTITUTE(CLEAN(A3550), "|", "&lt;/s&gt;&lt;s&gt;"), ",", "&lt;/s&gt;&lt;s&gt;"), ";", "&lt;/s&gt;&lt;s&gt;") &amp; "&lt;/s&gt;&lt;/t&gt;", "//s[last()-2]")</f>
        <v>230</v>
      </c>
      <c r="Q3550" cm="1">
        <f t="array" ref="Q3550">_xlfn.FILTERXML("&lt;t&gt;&lt;s&gt;" &amp; SUBSTITUTE(SUBSTITUTE(SUBSTITUTE(A3550, "|", "&lt;/s&gt;&lt;s&gt;"), ",", "&lt;/s&gt;&lt;s&gt;"), ";", "&lt;/s&gt;&lt;s&gt;") &amp; "&lt;/s&gt;&lt;/t&gt;", "//s[last()-1]")</f>
        <v>450</v>
      </c>
      <c r="R3550" t="s">
        <v>617</v>
      </c>
      <c r="S3550" s="20">
        <f>Table1[[#This Row],[Qty Sold]]/Table1[[#This Row],[Qty Added]]</f>
        <v>0.5</v>
      </c>
      <c r="T3550" s="19">
        <f>Table1[[#This Row],[Unit Price]]*Table1[[#This Row],[Stock]]</f>
        <v>103500</v>
      </c>
    </row>
    <row r="3551" spans="1:20" x14ac:dyDescent="0.3">
      <c r="A3551" t="s">
        <v>502</v>
      </c>
      <c r="J3551" s="18" t="str">
        <f t="shared" si="220"/>
        <v>20-02-2026</v>
      </c>
      <c r="K3551" t="str">
        <f t="shared" si="221"/>
        <v>SKU541</v>
      </c>
      <c r="L3551" t="str">
        <f t="shared" si="222"/>
        <v>Steel Glass Apex</v>
      </c>
      <c r="M3551" t="s">
        <v>541</v>
      </c>
      <c r="N3551">
        <f t="shared" si="223"/>
        <v>150</v>
      </c>
      <c r="O3551" cm="1">
        <f t="array" ref="O3551">_xlfn.FILTERXML("&lt;t&gt;&lt;s&gt;" &amp; SUBSTITUTE(SUBSTITUTE(A3551, "|", "&lt;/s&gt;&lt;s&gt;"), ";", "&lt;/s&gt;&lt;s&gt;") &amp; "&lt;/s&gt;&lt;/t&gt;", "//s[last()-2]")</f>
        <v>100</v>
      </c>
      <c r="P3551" cm="1">
        <f t="array" ref="P3551">_xlfn.FILTERXML("&lt;t&gt;&lt;s&gt;" &amp; SUBSTITUTE(SUBSTITUTE(SUBSTITUTE(CLEAN(A3551), "|", "&lt;/s&gt;&lt;s&gt;"), ",", "&lt;/s&gt;&lt;s&gt;"), ";", "&lt;/s&gt;&lt;s&gt;") &amp; "&lt;/s&gt;&lt;/t&gt;", "//s[last()-2]")</f>
        <v>320</v>
      </c>
      <c r="Q3551" cm="1">
        <f t="array" ref="Q3551">_xlfn.FILTERXML("&lt;t&gt;&lt;s&gt;" &amp; SUBSTITUTE(SUBSTITUTE(SUBSTITUTE(A3551, "|", "&lt;/s&gt;&lt;s&gt;"), ",", "&lt;/s&gt;&lt;s&gt;"), ";", "&lt;/s&gt;&lt;s&gt;") &amp; "&lt;/s&gt;&lt;/t&gt;", "//s[last()-1]")</f>
        <v>280</v>
      </c>
      <c r="R3551" t="s">
        <v>582</v>
      </c>
      <c r="S3551" s="20">
        <f>Table1[[#This Row],[Qty Sold]]/Table1[[#This Row],[Qty Added]]</f>
        <v>0.66666666666666663</v>
      </c>
      <c r="T3551" s="19">
        <f>Table1[[#This Row],[Unit Price]]*Table1[[#This Row],[Stock]]</f>
        <v>89600</v>
      </c>
    </row>
    <row r="3552" spans="1:20" x14ac:dyDescent="0.3">
      <c r="A3552" t="s">
        <v>503</v>
      </c>
      <c r="J3552" s="18" t="str">
        <f t="shared" si="220"/>
        <v>21-02-2026</v>
      </c>
      <c r="K3552" t="str">
        <f t="shared" si="221"/>
        <v>SKU542</v>
      </c>
      <c r="L3552" t="str">
        <f t="shared" si="222"/>
        <v>steel glass apex</v>
      </c>
      <c r="M3552" t="s">
        <v>542</v>
      </c>
      <c r="N3552">
        <f t="shared" si="223"/>
        <v>110</v>
      </c>
      <c r="O3552" cm="1">
        <f t="array" ref="O3552">_xlfn.FILTERXML("&lt;t&gt;&lt;s&gt;" &amp; SUBSTITUTE(SUBSTITUTE(A3552, "|", "&lt;/s&gt;&lt;s&gt;"), ";", "&lt;/s&gt;&lt;s&gt;") &amp; "&lt;/s&gt;&lt;/t&gt;", "//s[last()-2]")</f>
        <v>55</v>
      </c>
      <c r="P3552" cm="1">
        <f t="array" ref="P3552">_xlfn.FILTERXML("&lt;t&gt;&lt;s&gt;" &amp; SUBSTITUTE(SUBSTITUTE(SUBSTITUTE(CLEAN(A3552), "|", "&lt;/s&gt;&lt;s&gt;"), ",", "&lt;/s&gt;&lt;s&gt;"), ";", "&lt;/s&gt;&lt;s&gt;") &amp; "&lt;/s&gt;&lt;/t&gt;", "//s[last()-2]")</f>
        <v>330</v>
      </c>
      <c r="Q3552" cm="1">
        <f t="array" ref="Q3552">_xlfn.FILTERXML("&lt;t&gt;&lt;s&gt;" &amp; SUBSTITUTE(SUBSTITUTE(SUBSTITUTE(A3552, "|", "&lt;/s&gt;&lt;s&gt;"), ",", "&lt;/s&gt;&lt;s&gt;"), ";", "&lt;/s&gt;&lt;s&gt;") &amp; "&lt;/s&gt;&lt;/t&gt;", "//s[last()-1]")</f>
        <v>280</v>
      </c>
      <c r="R3552" t="s">
        <v>600</v>
      </c>
      <c r="S3552" s="20">
        <f>Table1[[#This Row],[Qty Sold]]/Table1[[#This Row],[Qty Added]]</f>
        <v>0.5</v>
      </c>
      <c r="T3552" s="19">
        <f>Table1[[#This Row],[Unit Price]]*Table1[[#This Row],[Stock]]</f>
        <v>92400</v>
      </c>
    </row>
    <row r="3553" spans="1:20" x14ac:dyDescent="0.3">
      <c r="A3553" t="s">
        <v>504</v>
      </c>
      <c r="J3553" s="18" t="str">
        <f t="shared" si="220"/>
        <v>22-02-2026</v>
      </c>
      <c r="K3553" t="str">
        <f t="shared" si="221"/>
        <v>SKU543</v>
      </c>
      <c r="L3553" t="str">
        <f t="shared" si="222"/>
        <v>Lunch Box Apex</v>
      </c>
      <c r="M3553" t="s">
        <v>549</v>
      </c>
      <c r="N3553">
        <f t="shared" si="223"/>
        <v>90</v>
      </c>
      <c r="O3553" cm="1">
        <f t="array" ref="O3553">_xlfn.FILTERXML("&lt;t&gt;&lt;s&gt;" &amp; SUBSTITUTE(SUBSTITUTE(A3553, "|", "&lt;/s&gt;&lt;s&gt;"), ";", "&lt;/s&gt;&lt;s&gt;") &amp; "&lt;/s&gt;&lt;/t&gt;", "//s[last()-2]")</f>
        <v>55</v>
      </c>
      <c r="P3553" cm="1">
        <f t="array" ref="P3553">_xlfn.FILTERXML("&lt;t&gt;&lt;s&gt;" &amp; SUBSTITUTE(SUBSTITUTE(SUBSTITUTE(CLEAN(A3553), "|", "&lt;/s&gt;&lt;s&gt;"), ",", "&lt;/s&gt;&lt;s&gt;"), ";", "&lt;/s&gt;&lt;s&gt;") &amp; "&lt;/s&gt;&lt;/t&gt;", "//s[last()-2]")</f>
        <v>230</v>
      </c>
      <c r="Q3553" cm="1">
        <f t="array" ref="Q3553">_xlfn.FILTERXML("&lt;t&gt;&lt;s&gt;" &amp; SUBSTITUTE(SUBSTITUTE(SUBSTITUTE(A3553, "|", "&lt;/s&gt;&lt;s&gt;"), ",", "&lt;/s&gt;&lt;s&gt;"), ";", "&lt;/s&gt;&lt;s&gt;") &amp; "&lt;/s&gt;&lt;/t&gt;", "//s[last()-1]")</f>
        <v>550</v>
      </c>
      <c r="R3553" t="s">
        <v>589</v>
      </c>
      <c r="S3553" s="20">
        <f>Table1[[#This Row],[Qty Sold]]/Table1[[#This Row],[Qty Added]]</f>
        <v>0.61111111111111116</v>
      </c>
      <c r="T3553" s="19">
        <f>Table1[[#This Row],[Unit Price]]*Table1[[#This Row],[Stock]]</f>
        <v>126500</v>
      </c>
    </row>
    <row r="3554" spans="1:20" x14ac:dyDescent="0.3">
      <c r="A3554" t="s">
        <v>505</v>
      </c>
      <c r="J3554" s="18" t="str">
        <f t="shared" si="220"/>
        <v>23-02-2026</v>
      </c>
      <c r="K3554" t="str">
        <f t="shared" si="221"/>
        <v>SKU544</v>
      </c>
      <c r="L3554" t="str">
        <f t="shared" si="222"/>
        <v>lunch box apex</v>
      </c>
      <c r="M3554" t="s">
        <v>577</v>
      </c>
      <c r="N3554">
        <f t="shared" si="223"/>
        <v>70</v>
      </c>
      <c r="O3554" cm="1">
        <f t="array" ref="O3554">_xlfn.FILTERXML("&lt;t&gt;&lt;s&gt;" &amp; SUBSTITUTE(SUBSTITUTE(A3554, "|", "&lt;/s&gt;&lt;s&gt;"), ";", "&lt;/s&gt;&lt;s&gt;") &amp; "&lt;/s&gt;&lt;/t&gt;", "//s[last()-2]")</f>
        <v>35</v>
      </c>
      <c r="P3554" cm="1">
        <f t="array" ref="P3554">_xlfn.FILTERXML("&lt;t&gt;&lt;s&gt;" &amp; SUBSTITUTE(SUBSTITUTE(SUBSTITUTE(CLEAN(A3554), "|", "&lt;/s&gt;&lt;s&gt;"), ",", "&lt;/s&gt;&lt;s&gt;"), ";", "&lt;/s&gt;&lt;s&gt;") &amp; "&lt;/s&gt;&lt;/t&gt;", "//s[last()-2]")</f>
        <v>240</v>
      </c>
      <c r="Q3554" cm="1">
        <f t="array" ref="Q3554">_xlfn.FILTERXML("&lt;t&gt;&lt;s&gt;" &amp; SUBSTITUTE(SUBSTITUTE(SUBSTITUTE(A3554, "|", "&lt;/s&gt;&lt;s&gt;"), ",", "&lt;/s&gt;&lt;s&gt;"), ";", "&lt;/s&gt;&lt;s&gt;") &amp; "&lt;/s&gt;&lt;/t&gt;", "//s[last()-1]")</f>
        <v>550</v>
      </c>
      <c r="R3554" t="s">
        <v>618</v>
      </c>
      <c r="S3554" s="20">
        <f>Table1[[#This Row],[Qty Sold]]/Table1[[#This Row],[Qty Added]]</f>
        <v>0.5</v>
      </c>
      <c r="T3554" s="19">
        <f>Table1[[#This Row],[Unit Price]]*Table1[[#This Row],[Stock]]</f>
        <v>132000</v>
      </c>
    </row>
    <row r="3555" spans="1:20" x14ac:dyDescent="0.3">
      <c r="A3555" t="s">
        <v>506</v>
      </c>
      <c r="J3555" s="18" t="str">
        <f t="shared" si="220"/>
        <v>24-02-2026</v>
      </c>
      <c r="K3555" t="str">
        <f t="shared" si="221"/>
        <v>SKU545</v>
      </c>
      <c r="L3555" t="str">
        <f t="shared" si="222"/>
        <v>Water Bottle Apex</v>
      </c>
      <c r="M3555" t="s">
        <v>548</v>
      </c>
      <c r="N3555">
        <f t="shared" si="223"/>
        <v>170</v>
      </c>
      <c r="O3555" cm="1">
        <f t="array" ref="O3555">_xlfn.FILTERXML("&lt;t&gt;&lt;s&gt;" &amp; SUBSTITUTE(SUBSTITUTE(A3555, "|", "&lt;/s&gt;&lt;s&gt;"), ";", "&lt;/s&gt;&lt;s&gt;") &amp; "&lt;/s&gt;&lt;/t&gt;", "//s[last()-2]")</f>
        <v>120</v>
      </c>
      <c r="P3555" cm="1">
        <f t="array" ref="P3555">_xlfn.FILTERXML("&lt;t&gt;&lt;s&gt;" &amp; SUBSTITUTE(SUBSTITUTE(SUBSTITUTE(CLEAN(A3555), "|", "&lt;/s&gt;&lt;s&gt;"), ",", "&lt;/s&gt;&lt;s&gt;"), ";", "&lt;/s&gt;&lt;s&gt;") &amp; "&lt;/s&gt;&lt;/t&gt;", "//s[last()-2]")</f>
        <v>340</v>
      </c>
      <c r="Q3555" cm="1">
        <f t="array" ref="Q3555">_xlfn.FILTERXML("&lt;t&gt;&lt;s&gt;" &amp; SUBSTITUTE(SUBSTITUTE(SUBSTITUTE(A3555, "|", "&lt;/s&gt;&lt;s&gt;"), ",", "&lt;/s&gt;&lt;s&gt;"), ";", "&lt;/s&gt;&lt;s&gt;") &amp; "&lt;/s&gt;&lt;/t&gt;", "//s[last()-1]")</f>
        <v>350</v>
      </c>
      <c r="R3555" t="s">
        <v>588</v>
      </c>
      <c r="S3555" s="20">
        <f>Table1[[#This Row],[Qty Sold]]/Table1[[#This Row],[Qty Added]]</f>
        <v>0.70588235294117652</v>
      </c>
      <c r="T3555" s="19">
        <f>Table1[[#This Row],[Unit Price]]*Table1[[#This Row],[Stock]]</f>
        <v>119000</v>
      </c>
    </row>
    <row r="3556" spans="1:20" x14ac:dyDescent="0.3">
      <c r="A3556" t="s">
        <v>507</v>
      </c>
      <c r="J3556" s="18" t="str">
        <f t="shared" si="220"/>
        <v>25-02-2026</v>
      </c>
      <c r="K3556" t="str">
        <f t="shared" si="221"/>
        <v>SKU546</v>
      </c>
      <c r="L3556" t="str">
        <f t="shared" si="222"/>
        <v>water bottle apex</v>
      </c>
      <c r="M3556" t="s">
        <v>578</v>
      </c>
      <c r="N3556">
        <f t="shared" si="223"/>
        <v>130</v>
      </c>
      <c r="O3556" cm="1">
        <f t="array" ref="O3556">_xlfn.FILTERXML("&lt;t&gt;&lt;s&gt;" &amp; SUBSTITUTE(SUBSTITUTE(A3556, "|", "&lt;/s&gt;&lt;s&gt;"), ";", "&lt;/s&gt;&lt;s&gt;") &amp; "&lt;/s&gt;&lt;/t&gt;", "//s[last()-2]")</f>
        <v>65</v>
      </c>
      <c r="P3556" cm="1">
        <f t="array" ref="P3556">_xlfn.FILTERXML("&lt;t&gt;&lt;s&gt;" &amp; SUBSTITUTE(SUBSTITUTE(SUBSTITUTE(CLEAN(A3556), "|", "&lt;/s&gt;&lt;s&gt;"), ",", "&lt;/s&gt;&lt;s&gt;"), ";", "&lt;/s&gt;&lt;s&gt;") &amp; "&lt;/s&gt;&lt;/t&gt;", "//s[last()-2]")</f>
        <v>350</v>
      </c>
      <c r="Q3556" cm="1">
        <f t="array" ref="Q3556">_xlfn.FILTERXML("&lt;t&gt;&lt;s&gt;" &amp; SUBSTITUTE(SUBSTITUTE(SUBSTITUTE(A3556, "|", "&lt;/s&gt;&lt;s&gt;"), ",", "&lt;/s&gt;&lt;s&gt;"), ";", "&lt;/s&gt;&lt;s&gt;") &amp; "&lt;/s&gt;&lt;/t&gt;", "//s[last()-1]")</f>
        <v>350</v>
      </c>
      <c r="R3556" t="s">
        <v>619</v>
      </c>
      <c r="S3556" s="20">
        <f>Table1[[#This Row],[Qty Sold]]/Table1[[#This Row],[Qty Added]]</f>
        <v>0.5</v>
      </c>
      <c r="T3556" s="19">
        <f>Table1[[#This Row],[Unit Price]]*Table1[[#This Row],[Stock]]</f>
        <v>122500</v>
      </c>
    </row>
    <row r="3557" spans="1:20" x14ac:dyDescent="0.3">
      <c r="A3557" t="s">
        <v>508</v>
      </c>
      <c r="J3557" s="18" t="str">
        <f t="shared" si="220"/>
        <v>26-02-2026</v>
      </c>
      <c r="K3557" t="str">
        <f t="shared" si="221"/>
        <v>SKU547</v>
      </c>
      <c r="L3557" t="str">
        <f t="shared" si="222"/>
        <v>Frying Pan Hyper</v>
      </c>
      <c r="M3557" t="s">
        <v>547</v>
      </c>
      <c r="N3557">
        <f t="shared" si="223"/>
        <v>60</v>
      </c>
      <c r="O3557" cm="1">
        <f t="array" ref="O3557">_xlfn.FILTERXML("&lt;t&gt;&lt;s&gt;" &amp; SUBSTITUTE(SUBSTITUTE(A3557, "|", "&lt;/s&gt;&lt;s&gt;"), ";", "&lt;/s&gt;&lt;s&gt;") &amp; "&lt;/s&gt;&lt;/t&gt;", "//s[last()-2]")</f>
        <v>40</v>
      </c>
      <c r="P3557" cm="1">
        <f t="array" ref="P3557">_xlfn.FILTERXML("&lt;t&gt;&lt;s&gt;" &amp; SUBSTITUTE(SUBSTITUTE(SUBSTITUTE(CLEAN(A3557), "|", "&lt;/s&gt;&lt;s&gt;"), ",", "&lt;/s&gt;&lt;s&gt;"), ";", "&lt;/s&gt;&lt;s&gt;") &amp; "&lt;/s&gt;&lt;/t&gt;", "//s[last()-2]")</f>
        <v>180</v>
      </c>
      <c r="Q3557" cm="1">
        <f t="array" ref="Q3557">_xlfn.FILTERXML("&lt;t&gt;&lt;s&gt;" &amp; SUBSTITUTE(SUBSTITUTE(SUBSTITUTE(A3557, "|", "&lt;/s&gt;&lt;s&gt;"), ",", "&lt;/s&gt;&lt;s&gt;"), ";", "&lt;/s&gt;&lt;s&gt;") &amp; "&lt;/s&gt;&lt;/t&gt;", "//s[last()-1]")</f>
        <v>3500</v>
      </c>
      <c r="R3557" t="s">
        <v>587</v>
      </c>
      <c r="S3557" s="20">
        <f>Table1[[#This Row],[Qty Sold]]/Table1[[#This Row],[Qty Added]]</f>
        <v>0.66666666666666663</v>
      </c>
      <c r="T3557" s="19">
        <f>Table1[[#This Row],[Unit Price]]*Table1[[#This Row],[Stock]]</f>
        <v>630000</v>
      </c>
    </row>
    <row r="3558" spans="1:20" x14ac:dyDescent="0.3">
      <c r="A3558" t="s">
        <v>509</v>
      </c>
      <c r="J3558" s="18" t="str">
        <f t="shared" si="220"/>
        <v>27-02-2026</v>
      </c>
      <c r="K3558" t="str">
        <f t="shared" si="221"/>
        <v>SKU548</v>
      </c>
      <c r="L3558" t="str">
        <f t="shared" si="222"/>
        <v>frying pan hyper</v>
      </c>
      <c r="M3558" t="s">
        <v>568</v>
      </c>
      <c r="N3558">
        <f t="shared" si="223"/>
        <v>45</v>
      </c>
      <c r="O3558" cm="1">
        <f t="array" ref="O3558">_xlfn.FILTERXML("&lt;t&gt;&lt;s&gt;" &amp; SUBSTITUTE(SUBSTITUTE(A3558, "|", "&lt;/s&gt;&lt;s&gt;"), ";", "&lt;/s&gt;&lt;s&gt;") &amp; "&lt;/s&gt;&lt;/t&gt;", "//s[last()-2]")</f>
        <v>22</v>
      </c>
      <c r="P3558" cm="1">
        <f t="array" ref="P3558">_xlfn.FILTERXML("&lt;t&gt;&lt;s&gt;" &amp; SUBSTITUTE(SUBSTITUTE(SUBSTITUTE(CLEAN(A3558), "|", "&lt;/s&gt;&lt;s&gt;"), ",", "&lt;/s&gt;&lt;s&gt;"), ";", "&lt;/s&gt;&lt;s&gt;") &amp; "&lt;/s&gt;&lt;/t&gt;", "//s[last()-2]")</f>
        <v>190</v>
      </c>
      <c r="Q3558" cm="1">
        <f t="array" ref="Q3558">_xlfn.FILTERXML("&lt;t&gt;&lt;s&gt;" &amp; SUBSTITUTE(SUBSTITUTE(SUBSTITUTE(A3558, "|", "&lt;/s&gt;&lt;s&gt;"), ",", "&lt;/s&gt;&lt;s&gt;"), ";", "&lt;/s&gt;&lt;s&gt;") &amp; "&lt;/s&gt;&lt;/t&gt;", "//s[last()-1]")</f>
        <v>3500</v>
      </c>
      <c r="R3558" t="s">
        <v>609</v>
      </c>
      <c r="S3558" s="20">
        <f>Table1[[#This Row],[Qty Sold]]/Table1[[#This Row],[Qty Added]]</f>
        <v>0.48888888888888887</v>
      </c>
      <c r="T3558" s="19">
        <f>Table1[[#This Row],[Unit Price]]*Table1[[#This Row],[Stock]]</f>
        <v>665000</v>
      </c>
    </row>
    <row r="3559" spans="1:20" x14ac:dyDescent="0.3">
      <c r="A3559" t="s">
        <v>510</v>
      </c>
      <c r="J3559" s="18" t="str">
        <f t="shared" si="220"/>
        <v>28-02-2026</v>
      </c>
      <c r="K3559" t="str">
        <f t="shared" si="221"/>
        <v>SKU549</v>
      </c>
      <c r="L3559" t="str">
        <f t="shared" si="222"/>
        <v>Mixer Grinder Hyper</v>
      </c>
      <c r="M3559" t="s">
        <v>566</v>
      </c>
      <c r="N3559">
        <f t="shared" si="223"/>
        <v>22</v>
      </c>
      <c r="O3559" cm="1">
        <f t="array" ref="O3559">_xlfn.FILTERXML("&lt;t&gt;&lt;s&gt;" &amp; SUBSTITUTE(SUBSTITUTE(A3559, "|", "&lt;/s&gt;&lt;s&gt;"), ";", "&lt;/s&gt;&lt;s&gt;") &amp; "&lt;/s&gt;&lt;/t&gt;", "//s[last()-2]")</f>
        <v>14</v>
      </c>
      <c r="P3559" cm="1">
        <f t="array" ref="P3559">_xlfn.FILTERXML("&lt;t&gt;&lt;s&gt;" &amp; SUBSTITUTE(SUBSTITUTE(SUBSTITUTE(CLEAN(A3559), "|", "&lt;/s&gt;&lt;s&gt;"), ",", "&lt;/s&gt;&lt;s&gt;"), ";", "&lt;/s&gt;&lt;s&gt;") &amp; "&lt;/s&gt;&lt;/t&gt;", "//s[last()-2]")</f>
        <v>70</v>
      </c>
      <c r="Q3559" cm="1">
        <f t="array" ref="Q3559">_xlfn.FILTERXML("&lt;t&gt;&lt;s&gt;" &amp; SUBSTITUTE(SUBSTITUTE(SUBSTITUTE(A3559, "|", "&lt;/s&gt;&lt;s&gt;"), ",", "&lt;/s&gt;&lt;s&gt;"), ";", "&lt;/s&gt;&lt;s&gt;") &amp; "&lt;/s&gt;&lt;/t&gt;", "//s[last()-1]")</f>
        <v>10000</v>
      </c>
      <c r="R3559" t="s">
        <v>607</v>
      </c>
      <c r="S3559" s="20">
        <f>Table1[[#This Row],[Qty Sold]]/Table1[[#This Row],[Qty Added]]</f>
        <v>0.63636363636363635</v>
      </c>
      <c r="T3559" s="19">
        <f>Table1[[#This Row],[Unit Price]]*Table1[[#This Row],[Stock]]</f>
        <v>700000</v>
      </c>
    </row>
    <row r="3560" spans="1:20" x14ac:dyDescent="0.3">
      <c r="A3560" t="s">
        <v>511</v>
      </c>
      <c r="J3560" s="18" t="str">
        <f t="shared" si="220"/>
        <v>01-03-2026</v>
      </c>
      <c r="K3560" t="str">
        <f t="shared" si="221"/>
        <v>SKU550</v>
      </c>
      <c r="L3560" t="str">
        <f t="shared" si="222"/>
        <v>Mixer grinder hyper</v>
      </c>
      <c r="M3560" t="s">
        <v>566</v>
      </c>
      <c r="N3560">
        <f t="shared" si="223"/>
        <v>18</v>
      </c>
      <c r="O3560" cm="1">
        <f t="array" ref="O3560">_xlfn.FILTERXML("&lt;t&gt;&lt;s&gt;" &amp; SUBSTITUTE(SUBSTITUTE(A3560, "|", "&lt;/s&gt;&lt;s&gt;"), ";", "&lt;/s&gt;&lt;s&gt;") &amp; "&lt;/s&gt;&lt;/t&gt;", "//s[last()-2]")</f>
        <v>10</v>
      </c>
      <c r="P3560" cm="1">
        <f t="array" ref="P3560">_xlfn.FILTERXML("&lt;t&gt;&lt;s&gt;" &amp; SUBSTITUTE(SUBSTITUTE(SUBSTITUTE(CLEAN(A3560), "|", "&lt;/s&gt;&lt;s&gt;"), ",", "&lt;/s&gt;&lt;s&gt;"), ";", "&lt;/s&gt;&lt;s&gt;") &amp; "&lt;/s&gt;&lt;/t&gt;", "//s[last()-2]")</f>
        <v>75</v>
      </c>
      <c r="Q3560" cm="1">
        <f t="array" ref="Q3560">_xlfn.FILTERXML("&lt;t&gt;&lt;s&gt;" &amp; SUBSTITUTE(SUBSTITUTE(SUBSTITUTE(A3560, "|", "&lt;/s&gt;&lt;s&gt;"), ",", "&lt;/s&gt;&lt;s&gt;"), ";", "&lt;/s&gt;&lt;s&gt;") &amp; "&lt;/s&gt;&lt;/t&gt;", "//s[last()-1]")</f>
        <v>10000</v>
      </c>
      <c r="R3560" t="s">
        <v>607</v>
      </c>
      <c r="S3560" s="20">
        <f>Table1[[#This Row],[Qty Sold]]/Table1[[#This Row],[Qty Added]]</f>
        <v>0.55555555555555558</v>
      </c>
      <c r="T3560" s="19">
        <f>Table1[[#This Row],[Unit Price]]*Table1[[#This Row],[Stock]]</f>
        <v>750000</v>
      </c>
    </row>
    <row r="3561" spans="1:20" x14ac:dyDescent="0.3">
      <c r="A3561" t="s">
        <v>512</v>
      </c>
      <c r="J3561" s="18" t="str">
        <f t="shared" si="220"/>
        <v>02-03-2026</v>
      </c>
      <c r="K3561" t="str">
        <f t="shared" si="221"/>
        <v>SKU551</v>
      </c>
      <c r="L3561" t="str">
        <f t="shared" si="222"/>
        <v>Electric Kettle Hyper</v>
      </c>
      <c r="M3561" t="s">
        <v>565</v>
      </c>
      <c r="N3561">
        <f t="shared" si="223"/>
        <v>28</v>
      </c>
      <c r="O3561" cm="1">
        <f t="array" ref="O3561">_xlfn.FILTERXML("&lt;t&gt;&lt;s&gt;" &amp; SUBSTITUTE(SUBSTITUTE(A3561, "|", "&lt;/s&gt;&lt;s&gt;"), ";", "&lt;/s&gt;&lt;s&gt;") &amp; "&lt;/s&gt;&lt;/t&gt;", "//s[last()-2]")</f>
        <v>18</v>
      </c>
      <c r="P3561" cm="1">
        <f t="array" ref="P3561">_xlfn.FILTERXML("&lt;t&gt;&lt;s&gt;" &amp; SUBSTITUTE(SUBSTITUTE(SUBSTITUTE(CLEAN(A3561), "|", "&lt;/s&gt;&lt;s&gt;"), ",", "&lt;/s&gt;&lt;s&gt;"), ";", "&lt;/s&gt;&lt;s&gt;") &amp; "&lt;/s&gt;&lt;/t&gt;", "//s[last()-2]")</f>
        <v>85</v>
      </c>
      <c r="Q3561" cm="1">
        <f t="array" ref="Q3561">_xlfn.FILTERXML("&lt;t&gt;&lt;s&gt;" &amp; SUBSTITUTE(SUBSTITUTE(SUBSTITUTE(A3561, "|", "&lt;/s&gt;&lt;s&gt;"), ",", "&lt;/s&gt;&lt;s&gt;"), ";", "&lt;/s&gt;&lt;s&gt;") &amp; "&lt;/s&gt;&lt;/t&gt;", "//s[last()-1]")</f>
        <v>4000</v>
      </c>
      <c r="R3561" t="s">
        <v>606</v>
      </c>
      <c r="S3561" s="20">
        <f>Table1[[#This Row],[Qty Sold]]/Table1[[#This Row],[Qty Added]]</f>
        <v>0.6428571428571429</v>
      </c>
      <c r="T3561" s="19">
        <f>Table1[[#This Row],[Unit Price]]*Table1[[#This Row],[Stock]]</f>
        <v>340000</v>
      </c>
    </row>
    <row r="3562" spans="1:20" x14ac:dyDescent="0.3">
      <c r="A3562" t="s">
        <v>513</v>
      </c>
      <c r="J3562" s="18" t="str">
        <f t="shared" si="220"/>
        <v>03-03-2026</v>
      </c>
      <c r="K3562" t="str">
        <f t="shared" si="221"/>
        <v>SKU552</v>
      </c>
      <c r="L3562" t="str">
        <f t="shared" si="222"/>
        <v>electric kettle hyper</v>
      </c>
      <c r="M3562" t="s">
        <v>579</v>
      </c>
      <c r="N3562">
        <f t="shared" si="223"/>
        <v>20</v>
      </c>
      <c r="O3562" cm="1">
        <f t="array" ref="O3562">_xlfn.FILTERXML("&lt;t&gt;&lt;s&gt;" &amp; SUBSTITUTE(SUBSTITUTE(A3562, "|", "&lt;/s&gt;&lt;s&gt;"), ";", "&lt;/s&gt;&lt;s&gt;") &amp; "&lt;/s&gt;&lt;/t&gt;", "//s[last()-2]")</f>
        <v>10</v>
      </c>
      <c r="P3562" cm="1">
        <f t="array" ref="P3562">_xlfn.FILTERXML("&lt;t&gt;&lt;s&gt;" &amp; SUBSTITUTE(SUBSTITUTE(SUBSTITUTE(CLEAN(A3562), "|", "&lt;/s&gt;&lt;s&gt;"), ",", "&lt;/s&gt;&lt;s&gt;"), ";", "&lt;/s&gt;&lt;s&gt;") &amp; "&lt;/s&gt;&lt;/t&gt;", "//s[last()-2]")</f>
        <v>90</v>
      </c>
      <c r="Q3562" cm="1">
        <f t="array" ref="Q3562">_xlfn.FILTERXML("&lt;t&gt;&lt;s&gt;" &amp; SUBSTITUTE(SUBSTITUTE(SUBSTITUTE(A3562, "|", "&lt;/s&gt;&lt;s&gt;"), ",", "&lt;/s&gt;&lt;s&gt;"), ";", "&lt;/s&gt;&lt;s&gt;") &amp; "&lt;/s&gt;&lt;/t&gt;", "//s[last()-1]")</f>
        <v>4000</v>
      </c>
      <c r="R3562" t="s">
        <v>620</v>
      </c>
      <c r="S3562" s="20">
        <f>Table1[[#This Row],[Qty Sold]]/Table1[[#This Row],[Qty Added]]</f>
        <v>0.5</v>
      </c>
      <c r="T3562" s="19">
        <f>Table1[[#This Row],[Unit Price]]*Table1[[#This Row],[Stock]]</f>
        <v>360000</v>
      </c>
    </row>
    <row r="3563" spans="1:20" x14ac:dyDescent="0.3">
      <c r="A3563" t="s">
        <v>514</v>
      </c>
      <c r="J3563" s="18" t="str">
        <f t="shared" si="220"/>
        <v>04-03-2026</v>
      </c>
      <c r="K3563" t="str">
        <f t="shared" si="221"/>
        <v>SKU553</v>
      </c>
      <c r="L3563" t="str">
        <f t="shared" si="222"/>
        <v>Rice Cooker Hyper</v>
      </c>
      <c r="M3563" t="s">
        <v>564</v>
      </c>
      <c r="N3563">
        <f t="shared" si="223"/>
        <v>25</v>
      </c>
      <c r="O3563" cm="1">
        <f t="array" ref="O3563">_xlfn.FILTERXML("&lt;t&gt;&lt;s&gt;" &amp; SUBSTITUTE(SUBSTITUTE(A3563, "|", "&lt;/s&gt;&lt;s&gt;"), ";", "&lt;/s&gt;&lt;s&gt;") &amp; "&lt;/s&gt;&lt;/t&gt;", "//s[last()-2]")</f>
        <v>15</v>
      </c>
      <c r="P3563" cm="1">
        <f t="array" ref="P3563">_xlfn.FILTERXML("&lt;t&gt;&lt;s&gt;" &amp; SUBSTITUTE(SUBSTITUTE(SUBSTITUTE(CLEAN(A3563), "|", "&lt;/s&gt;&lt;s&gt;"), ",", "&lt;/s&gt;&lt;s&gt;"), ";", "&lt;/s&gt;&lt;s&gt;") &amp; "&lt;/s&gt;&lt;/t&gt;", "//s[last()-2]")</f>
        <v>80</v>
      </c>
      <c r="Q3563" cm="1">
        <f t="array" ref="Q3563">_xlfn.FILTERXML("&lt;t&gt;&lt;s&gt;" &amp; SUBSTITUTE(SUBSTITUTE(SUBSTITUTE(A3563, "|", "&lt;/s&gt;&lt;s&gt;"), ",", "&lt;/s&gt;&lt;s&gt;"), ";", "&lt;/s&gt;&lt;s&gt;") &amp; "&lt;/s&gt;&lt;/t&gt;", "//s[last()-1]")</f>
        <v>5000</v>
      </c>
      <c r="R3563" t="s">
        <v>605</v>
      </c>
      <c r="S3563" s="20">
        <f>Table1[[#This Row],[Qty Sold]]/Table1[[#This Row],[Qty Added]]</f>
        <v>0.6</v>
      </c>
      <c r="T3563" s="19">
        <f>Table1[[#This Row],[Unit Price]]*Table1[[#This Row],[Stock]]</f>
        <v>400000</v>
      </c>
    </row>
    <row r="3564" spans="1:20" x14ac:dyDescent="0.3">
      <c r="A3564" t="s">
        <v>515</v>
      </c>
      <c r="J3564" s="18" t="str">
        <f t="shared" si="220"/>
        <v>05-03-2026</v>
      </c>
      <c r="K3564" t="str">
        <f t="shared" si="221"/>
        <v>SKU554</v>
      </c>
      <c r="L3564" t="str">
        <f t="shared" si="222"/>
        <v>rice cooker hyper</v>
      </c>
      <c r="M3564" t="s">
        <v>580</v>
      </c>
      <c r="N3564">
        <f t="shared" si="223"/>
        <v>18</v>
      </c>
      <c r="O3564" cm="1">
        <f t="array" ref="O3564">_xlfn.FILTERXML("&lt;t&gt;&lt;s&gt;" &amp; SUBSTITUTE(SUBSTITUTE(A3564, "|", "&lt;/s&gt;&lt;s&gt;"), ";", "&lt;/s&gt;&lt;s&gt;") &amp; "&lt;/s&gt;&lt;/t&gt;", "//s[last()-2]")</f>
        <v>10</v>
      </c>
      <c r="P3564" cm="1">
        <f t="array" ref="P3564">_xlfn.FILTERXML("&lt;t&gt;&lt;s&gt;" &amp; SUBSTITUTE(SUBSTITUTE(SUBSTITUTE(CLEAN(A3564), "|", "&lt;/s&gt;&lt;s&gt;"), ",", "&lt;/s&gt;&lt;s&gt;"), ";", "&lt;/s&gt;&lt;s&gt;") &amp; "&lt;/s&gt;&lt;/t&gt;", "//s[last()-2]")</f>
        <v>85</v>
      </c>
      <c r="Q3564" cm="1">
        <f t="array" ref="Q3564">_xlfn.FILTERXML("&lt;t&gt;&lt;s&gt;" &amp; SUBSTITUTE(SUBSTITUTE(SUBSTITUTE(A3564, "|", "&lt;/s&gt;&lt;s&gt;"), ",", "&lt;/s&gt;&lt;s&gt;"), ";", "&lt;/s&gt;&lt;s&gt;") &amp; "&lt;/s&gt;&lt;/t&gt;", "//s[last()-1]")</f>
        <v>5000</v>
      </c>
      <c r="R3564" t="s">
        <v>621</v>
      </c>
      <c r="S3564" s="20">
        <f>Table1[[#This Row],[Qty Sold]]/Table1[[#This Row],[Qty Added]]</f>
        <v>0.55555555555555558</v>
      </c>
      <c r="T3564" s="19">
        <f>Table1[[#This Row],[Unit Price]]*Table1[[#This Row],[Stock]]</f>
        <v>425000</v>
      </c>
    </row>
    <row r="3565" spans="1:20" x14ac:dyDescent="0.3">
      <c r="A3565" t="s">
        <v>516</v>
      </c>
      <c r="J3565" s="18" t="str">
        <f t="shared" si="220"/>
        <v>06-03-2026</v>
      </c>
      <c r="K3565" t="str">
        <f t="shared" si="221"/>
        <v>SKU555</v>
      </c>
      <c r="L3565" t="str">
        <f t="shared" si="222"/>
        <v>Steel Plate Ultra Max</v>
      </c>
      <c r="M3565" t="s">
        <v>541</v>
      </c>
      <c r="N3565">
        <f t="shared" si="223"/>
        <v>100</v>
      </c>
      <c r="O3565" cm="1">
        <f t="array" ref="O3565">_xlfn.FILTERXML("&lt;t&gt;&lt;s&gt;" &amp; SUBSTITUTE(SUBSTITUTE(A3565, "|", "&lt;/s&gt;&lt;s&gt;"), ";", "&lt;/s&gt;&lt;s&gt;") &amp; "&lt;/s&gt;&lt;/t&gt;", "//s[last()-2]")</f>
        <v>70</v>
      </c>
      <c r="P3565" cm="1">
        <f t="array" ref="P3565">_xlfn.FILTERXML("&lt;t&gt;&lt;s&gt;" &amp; SUBSTITUTE(SUBSTITUTE(SUBSTITUTE(CLEAN(A3565), "|", "&lt;/s&gt;&lt;s&gt;"), ",", "&lt;/s&gt;&lt;s&gt;"), ";", "&lt;/s&gt;&lt;s&gt;") &amp; "&lt;/s&gt;&lt;/t&gt;", "//s[last()-2]")</f>
        <v>300</v>
      </c>
      <c r="Q3565" cm="1">
        <f t="array" ref="Q3565">_xlfn.FILTERXML("&lt;t&gt;&lt;s&gt;" &amp; SUBSTITUTE(SUBSTITUTE(SUBSTITUTE(A3565, "|", "&lt;/s&gt;&lt;s&gt;"), ",", "&lt;/s&gt;&lt;s&gt;"), ";", "&lt;/s&gt;&lt;s&gt;") &amp; "&lt;/s&gt;&lt;/t&gt;", "//s[last()-1]")</f>
        <v>450</v>
      </c>
      <c r="R3565" t="s">
        <v>582</v>
      </c>
      <c r="S3565" s="20">
        <f>Table1[[#This Row],[Qty Sold]]/Table1[[#This Row],[Qty Added]]</f>
        <v>0.7</v>
      </c>
      <c r="T3565" s="19">
        <f>Table1[[#This Row],[Unit Price]]*Table1[[#This Row],[Stock]]</f>
        <v>135000</v>
      </c>
    </row>
    <row r="3566" spans="1:20" x14ac:dyDescent="0.3">
      <c r="A3566" t="s">
        <v>517</v>
      </c>
      <c r="J3566" s="18" t="str">
        <f t="shared" si="220"/>
        <v>07-03-2026</v>
      </c>
      <c r="K3566" t="str">
        <f t="shared" si="221"/>
        <v>SKU556</v>
      </c>
      <c r="L3566" t="str">
        <f t="shared" si="222"/>
        <v>steel plate ultra max</v>
      </c>
      <c r="M3566" t="s">
        <v>542</v>
      </c>
      <c r="N3566">
        <f t="shared" si="223"/>
        <v>80</v>
      </c>
      <c r="O3566" cm="1">
        <f t="array" ref="O3566">_xlfn.FILTERXML("&lt;t&gt;&lt;s&gt;" &amp; SUBSTITUTE(SUBSTITUTE(A3566, "|", "&lt;/s&gt;&lt;s&gt;"), ";", "&lt;/s&gt;&lt;s&gt;") &amp; "&lt;/s&gt;&lt;/t&gt;", "//s[last()-2]")</f>
        <v>40</v>
      </c>
      <c r="P3566" cm="1">
        <f t="array" ref="P3566">_xlfn.FILTERXML("&lt;t&gt;&lt;s&gt;" &amp; SUBSTITUTE(SUBSTITUTE(SUBSTITUTE(CLEAN(A3566), "|", "&lt;/s&gt;&lt;s&gt;"), ",", "&lt;/s&gt;&lt;s&gt;"), ";", "&lt;/s&gt;&lt;s&gt;") &amp; "&lt;/s&gt;&lt;/t&gt;", "//s[last()-2]")</f>
        <v>310</v>
      </c>
      <c r="Q3566" cm="1">
        <f t="array" ref="Q3566">_xlfn.FILTERXML("&lt;t&gt;&lt;s&gt;" &amp; SUBSTITUTE(SUBSTITUTE(SUBSTITUTE(A3566, "|", "&lt;/s&gt;&lt;s&gt;"), ",", "&lt;/s&gt;&lt;s&gt;"), ";", "&lt;/s&gt;&lt;s&gt;") &amp; "&lt;/s&gt;&lt;/t&gt;", "//s[last()-1]")</f>
        <v>450</v>
      </c>
      <c r="R3566" t="s">
        <v>600</v>
      </c>
      <c r="S3566" s="20">
        <f>Table1[[#This Row],[Qty Sold]]/Table1[[#This Row],[Qty Added]]</f>
        <v>0.5</v>
      </c>
      <c r="T3566" s="19">
        <f>Table1[[#This Row],[Unit Price]]*Table1[[#This Row],[Stock]]</f>
        <v>139500</v>
      </c>
    </row>
    <row r="3567" spans="1:20" x14ac:dyDescent="0.3">
      <c r="A3567" t="s">
        <v>518</v>
      </c>
      <c r="J3567" s="18" t="str">
        <f t="shared" si="220"/>
        <v>08-03-2026</v>
      </c>
      <c r="K3567" t="str">
        <f t="shared" si="221"/>
        <v>SKU557</v>
      </c>
      <c r="L3567" t="str">
        <f t="shared" si="222"/>
        <v>Glass Set Ultra Max</v>
      </c>
      <c r="M3567" t="s">
        <v>545</v>
      </c>
      <c r="N3567">
        <f t="shared" si="223"/>
        <v>50</v>
      </c>
      <c r="O3567" cm="1">
        <f t="array" ref="O3567">_xlfn.FILTERXML("&lt;t&gt;&lt;s&gt;" &amp; SUBSTITUTE(SUBSTITUTE(A3567, "|", "&lt;/s&gt;&lt;s&gt;"), ";", "&lt;/s&gt;&lt;s&gt;") &amp; "&lt;/s&gt;&lt;/t&gt;", "//s[last()-2]")</f>
        <v>25</v>
      </c>
      <c r="P3567" cm="1">
        <f t="array" ref="P3567">_xlfn.FILTERXML("&lt;t&gt;&lt;s&gt;" &amp; SUBSTITUTE(SUBSTITUTE(SUBSTITUTE(CLEAN(A3567), "|", "&lt;/s&gt;&lt;s&gt;"), ",", "&lt;/s&gt;&lt;s&gt;"), ";", "&lt;/s&gt;&lt;s&gt;") &amp; "&lt;/s&gt;&lt;/t&gt;", "//s[last()-2]")</f>
        <v>140</v>
      </c>
      <c r="Q3567" cm="1">
        <f t="array" ref="Q3567">_xlfn.FILTERXML("&lt;t&gt;&lt;s&gt;" &amp; SUBSTITUTE(SUBSTITUTE(SUBSTITUTE(A3567, "|", "&lt;/s&gt;&lt;s&gt;"), ",", "&lt;/s&gt;&lt;s&gt;"), ";", "&lt;/s&gt;&lt;s&gt;") &amp; "&lt;/s&gt;&lt;/t&gt;", "//s[last()-1]")</f>
        <v>1000</v>
      </c>
      <c r="R3567" t="s">
        <v>585</v>
      </c>
      <c r="S3567" s="20">
        <f>Table1[[#This Row],[Qty Sold]]/Table1[[#This Row],[Qty Added]]</f>
        <v>0.5</v>
      </c>
      <c r="T3567" s="19">
        <f>Table1[[#This Row],[Unit Price]]*Table1[[#This Row],[Stock]]</f>
        <v>140000</v>
      </c>
    </row>
    <row r="3568" spans="1:20" x14ac:dyDescent="0.3">
      <c r="A3568" t="s">
        <v>519</v>
      </c>
      <c r="J3568" s="18" t="str">
        <f t="shared" si="220"/>
        <v>09-03-2026</v>
      </c>
      <c r="K3568" t="str">
        <f t="shared" si="221"/>
        <v>SKU558</v>
      </c>
      <c r="L3568" t="str">
        <f t="shared" si="222"/>
        <v>Plastic Bucket Ultra Max</v>
      </c>
      <c r="M3568" t="s">
        <v>544</v>
      </c>
      <c r="N3568">
        <f t="shared" si="223"/>
        <v>100</v>
      </c>
      <c r="O3568" cm="1">
        <f t="array" ref="O3568">_xlfn.FILTERXML("&lt;t&gt;&lt;s&gt;" &amp; SUBSTITUTE(SUBSTITUTE(A3568, "|", "&lt;/s&gt;&lt;s&gt;"), ";", "&lt;/s&gt;&lt;s&gt;") &amp; "&lt;/s&gt;&lt;/t&gt;", "//s[last()-2]")</f>
        <v>60</v>
      </c>
      <c r="P3568" cm="1">
        <f t="array" ref="P3568">_xlfn.FILTERXML("&lt;t&gt;&lt;s&gt;" &amp; SUBSTITUTE(SUBSTITUTE(SUBSTITUTE(CLEAN(A3568), "|", "&lt;/s&gt;&lt;s&gt;"), ",", "&lt;/s&gt;&lt;s&gt;"), ";", "&lt;/s&gt;&lt;s&gt;") &amp; "&lt;/s&gt;&lt;/t&gt;", "//s[last()-2]")</f>
        <v>260</v>
      </c>
      <c r="Q3568" cm="1">
        <f t="array" ref="Q3568">_xlfn.FILTERXML("&lt;t&gt;&lt;s&gt;" &amp; SUBSTITUTE(SUBSTITUTE(SUBSTITUTE(A3568, "|", "&lt;/s&gt;&lt;s&gt;"), ",", "&lt;/s&gt;&lt;s&gt;"), ";", "&lt;/s&gt;&lt;s&gt;") &amp; "&lt;/s&gt;&lt;/t&gt;", "//s[last()-1]")</f>
        <v>520</v>
      </c>
      <c r="R3568" t="s">
        <v>584</v>
      </c>
      <c r="S3568" s="20">
        <f>Table1[[#This Row],[Qty Sold]]/Table1[[#This Row],[Qty Added]]</f>
        <v>0.6</v>
      </c>
      <c r="T3568" s="19">
        <f>Table1[[#This Row],[Unit Price]]*Table1[[#This Row],[Stock]]</f>
        <v>135200</v>
      </c>
    </row>
    <row r="3569" spans="1:20" x14ac:dyDescent="0.3">
      <c r="A3569" t="s">
        <v>520</v>
      </c>
      <c r="J3569" s="18" t="str">
        <f t="shared" si="220"/>
        <v>10-03-2026</v>
      </c>
      <c r="K3569" t="str">
        <f t="shared" si="221"/>
        <v>SKU559</v>
      </c>
      <c r="L3569" t="str">
        <f t="shared" si="222"/>
        <v>plastic bucket ultra max</v>
      </c>
      <c r="M3569" t="s">
        <v>573</v>
      </c>
      <c r="N3569">
        <f t="shared" si="223"/>
        <v>80</v>
      </c>
      <c r="O3569" cm="1">
        <f t="array" ref="O3569">_xlfn.FILTERXML("&lt;t&gt;&lt;s&gt;" &amp; SUBSTITUTE(SUBSTITUTE(A3569, "|", "&lt;/s&gt;&lt;s&gt;"), ";", "&lt;/s&gt;&lt;s&gt;") &amp; "&lt;/s&gt;&lt;/t&gt;", "//s[last()-2]")</f>
        <v>40</v>
      </c>
      <c r="P3569" cm="1">
        <f t="array" ref="P3569">_xlfn.FILTERXML("&lt;t&gt;&lt;s&gt;" &amp; SUBSTITUTE(SUBSTITUTE(SUBSTITUTE(CLEAN(A3569), "|", "&lt;/s&gt;&lt;s&gt;"), ",", "&lt;/s&gt;&lt;s&gt;"), ";", "&lt;/s&gt;&lt;s&gt;") &amp; "&lt;/s&gt;&lt;/t&gt;", "//s[last()-2]")</f>
        <v>270</v>
      </c>
      <c r="Q3569" cm="1">
        <f t="array" ref="Q3569">_xlfn.FILTERXML("&lt;t&gt;&lt;s&gt;" &amp; SUBSTITUTE(SUBSTITUTE(SUBSTITUTE(A3569, "|", "&lt;/s&gt;&lt;s&gt;"), ",", "&lt;/s&gt;&lt;s&gt;"), ";", "&lt;/s&gt;&lt;s&gt;") &amp; "&lt;/s&gt;&lt;/t&gt;", "//s[last()-1]")</f>
        <v>520</v>
      </c>
      <c r="R3569" t="s">
        <v>614</v>
      </c>
      <c r="S3569" s="20">
        <f>Table1[[#This Row],[Qty Sold]]/Table1[[#This Row],[Qty Added]]</f>
        <v>0.5</v>
      </c>
      <c r="T3569" s="19">
        <f>Table1[[#This Row],[Unit Price]]*Table1[[#This Row],[Stock]]</f>
        <v>140400</v>
      </c>
    </row>
    <row r="3570" spans="1:20" x14ac:dyDescent="0.3">
      <c r="A3570" t="s">
        <v>521</v>
      </c>
      <c r="J3570" s="18" t="str">
        <f t="shared" si="220"/>
        <v>11-03-2026</v>
      </c>
      <c r="K3570" t="str">
        <f t="shared" si="221"/>
        <v>SKU560</v>
      </c>
      <c r="L3570" t="str">
        <f t="shared" si="222"/>
        <v>Knife Ultra Max</v>
      </c>
      <c r="M3570" t="s">
        <v>550</v>
      </c>
      <c r="N3570">
        <f t="shared" si="223"/>
        <v>55</v>
      </c>
      <c r="O3570" cm="1">
        <f t="array" ref="O3570">_xlfn.FILTERXML("&lt;t&gt;&lt;s&gt;" &amp; SUBSTITUTE(SUBSTITUTE(A3570, "|", "&lt;/s&gt;&lt;s&gt;"), ";", "&lt;/s&gt;&lt;s&gt;") &amp; "&lt;/s&gt;&lt;/t&gt;", "//s[last()-2]")</f>
        <v>30</v>
      </c>
      <c r="P3570" cm="1">
        <f t="array" ref="P3570">_xlfn.FILTERXML("&lt;t&gt;&lt;s&gt;" &amp; SUBSTITUTE(SUBSTITUTE(SUBSTITUTE(CLEAN(A3570), "|", "&lt;/s&gt;&lt;s&gt;"), ",", "&lt;/s&gt;&lt;s&gt;"), ";", "&lt;/s&gt;&lt;s&gt;") &amp; "&lt;/s&gt;&lt;/t&gt;", "//s[last()-2]")</f>
        <v>160</v>
      </c>
      <c r="Q3570" cm="1">
        <f t="array" ref="Q3570">_xlfn.FILTERXML("&lt;t&gt;&lt;s&gt;" &amp; SUBSTITUTE(SUBSTITUTE(SUBSTITUTE(A3570, "|", "&lt;/s&gt;&lt;s&gt;"), ",", "&lt;/s&gt;&lt;s&gt;"), ";", "&lt;/s&gt;&lt;s&gt;") &amp; "&lt;/s&gt;&lt;/t&gt;", "//s[last()-1]")</f>
        <v>2200</v>
      </c>
      <c r="R3570" t="s">
        <v>590</v>
      </c>
      <c r="S3570" s="20">
        <f>Table1[[#This Row],[Qty Sold]]/Table1[[#This Row],[Qty Added]]</f>
        <v>0.54545454545454541</v>
      </c>
      <c r="T3570" s="19">
        <f>Table1[[#This Row],[Unit Price]]*Table1[[#This Row],[Stock]]</f>
        <v>352000</v>
      </c>
    </row>
    <row r="3571" spans="1:20" x14ac:dyDescent="0.3">
      <c r="A3571" t="s">
        <v>522</v>
      </c>
      <c r="J3571" s="18" t="str">
        <f t="shared" si="220"/>
        <v>12-03-2026</v>
      </c>
      <c r="K3571" t="str">
        <f t="shared" si="221"/>
        <v>SKU561</v>
      </c>
      <c r="L3571" t="str">
        <f t="shared" si="222"/>
        <v>knife ultra max</v>
      </c>
      <c r="M3571" t="s">
        <v>569</v>
      </c>
      <c r="N3571">
        <f t="shared" si="223"/>
        <v>45</v>
      </c>
      <c r="O3571" cm="1">
        <f t="array" ref="O3571">_xlfn.FILTERXML("&lt;t&gt;&lt;s&gt;" &amp; SUBSTITUTE(SUBSTITUTE(A3571, "|", "&lt;/s&gt;&lt;s&gt;"), ";", "&lt;/s&gt;&lt;s&gt;") &amp; "&lt;/s&gt;&lt;/t&gt;", "//s[last()-2]")</f>
        <v>22</v>
      </c>
      <c r="P3571" cm="1">
        <f t="array" ref="P3571">_xlfn.FILTERXML("&lt;t&gt;&lt;s&gt;" &amp; SUBSTITUTE(SUBSTITUTE(SUBSTITUTE(CLEAN(A3571), "|", "&lt;/s&gt;&lt;s&gt;"), ",", "&lt;/s&gt;&lt;s&gt;"), ";", "&lt;/s&gt;&lt;s&gt;") &amp; "&lt;/s&gt;&lt;/t&gt;", "//s[last()-2]")</f>
        <v>170</v>
      </c>
      <c r="Q3571" cm="1">
        <f t="array" ref="Q3571">_xlfn.FILTERXML("&lt;t&gt;&lt;s&gt;" &amp; SUBSTITUTE(SUBSTITUTE(SUBSTITUTE(A3571, "|", "&lt;/s&gt;&lt;s&gt;"), ",", "&lt;/s&gt;&lt;s&gt;"), ";", "&lt;/s&gt;&lt;s&gt;") &amp; "&lt;/s&gt;&lt;/t&gt;", "//s[last()-1]")</f>
        <v>2200</v>
      </c>
      <c r="R3571" t="s">
        <v>610</v>
      </c>
      <c r="S3571" s="20">
        <f>Table1[[#This Row],[Qty Sold]]/Table1[[#This Row],[Qty Added]]</f>
        <v>0.48888888888888887</v>
      </c>
      <c r="T3571" s="19">
        <f>Table1[[#This Row],[Unit Price]]*Table1[[#This Row],[Stock]]</f>
        <v>374000</v>
      </c>
    </row>
    <row r="3572" spans="1:20" x14ac:dyDescent="0.3">
      <c r="A3572" t="s">
        <v>523</v>
      </c>
      <c r="J3572" s="18" t="str">
        <f t="shared" si="220"/>
        <v>13-03-2026</v>
      </c>
      <c r="K3572" t="str">
        <f t="shared" si="221"/>
        <v>SKU562</v>
      </c>
      <c r="L3572" t="str">
        <f t="shared" si="222"/>
        <v>Serving Tray Ultra Max</v>
      </c>
      <c r="M3572" t="s">
        <v>554</v>
      </c>
      <c r="N3572">
        <f t="shared" si="223"/>
        <v>65</v>
      </c>
      <c r="O3572" cm="1">
        <f t="array" ref="O3572">_xlfn.FILTERXML("&lt;t&gt;&lt;s&gt;" &amp; SUBSTITUTE(SUBSTITUTE(A3572, "|", "&lt;/s&gt;&lt;s&gt;"), ";", "&lt;/s&gt;&lt;s&gt;") &amp; "&lt;/s&gt;&lt;/t&gt;", "//s[last()-2]")</f>
        <v>40</v>
      </c>
      <c r="P3572" cm="1">
        <f t="array" ref="P3572">_xlfn.FILTERXML("&lt;t&gt;&lt;s&gt;" &amp; SUBSTITUTE(SUBSTITUTE(SUBSTITUTE(CLEAN(A3572), "|", "&lt;/s&gt;&lt;s&gt;"), ",", "&lt;/s&gt;&lt;s&gt;"), ";", "&lt;/s&gt;&lt;s&gt;") &amp; "&lt;/s&gt;&lt;/t&gt;", "//s[last()-2]")</f>
        <v>190</v>
      </c>
      <c r="Q3572" cm="1">
        <f t="array" ref="Q3572">_xlfn.FILTERXML("&lt;t&gt;&lt;s&gt;" &amp; SUBSTITUTE(SUBSTITUTE(SUBSTITUTE(A3572, "|", "&lt;/s&gt;&lt;s&gt;"), ",", "&lt;/s&gt;&lt;s&gt;"), ";", "&lt;/s&gt;&lt;s&gt;") &amp; "&lt;/s&gt;&lt;/t&gt;", "//s[last()-1]")</f>
        <v>1000</v>
      </c>
      <c r="R3572" t="s">
        <v>594</v>
      </c>
      <c r="S3572" s="20">
        <f>Table1[[#This Row],[Qty Sold]]/Table1[[#This Row],[Qty Added]]</f>
        <v>0.61538461538461542</v>
      </c>
      <c r="T3572" s="19">
        <f>Table1[[#This Row],[Unit Price]]*Table1[[#This Row],[Stock]]</f>
        <v>190000</v>
      </c>
    </row>
    <row r="3573" spans="1:20" x14ac:dyDescent="0.3">
      <c r="A3573" t="s">
        <v>524</v>
      </c>
      <c r="J3573" s="18" t="str">
        <f t="shared" si="220"/>
        <v>14-03-2026</v>
      </c>
      <c r="K3573" t="str">
        <f t="shared" si="221"/>
        <v>SKU563</v>
      </c>
      <c r="L3573" t="str">
        <f t="shared" si="222"/>
        <v>serving tray ultra max</v>
      </c>
      <c r="M3573" t="s">
        <v>581</v>
      </c>
      <c r="N3573">
        <f t="shared" si="223"/>
        <v>50</v>
      </c>
      <c r="O3573" cm="1">
        <f t="array" ref="O3573">_xlfn.FILTERXML("&lt;t&gt;&lt;s&gt;" &amp; SUBSTITUTE(SUBSTITUTE(A3573, "|", "&lt;/s&gt;&lt;s&gt;"), ";", "&lt;/s&gt;&lt;s&gt;") &amp; "&lt;/s&gt;&lt;/t&gt;", "//s[last()-2]")</f>
        <v>25</v>
      </c>
      <c r="P3573" cm="1">
        <f t="array" ref="P3573">_xlfn.FILTERXML("&lt;t&gt;&lt;s&gt;" &amp; SUBSTITUTE(SUBSTITUTE(SUBSTITUTE(CLEAN(A3573), "|", "&lt;/s&gt;&lt;s&gt;"), ",", "&lt;/s&gt;&lt;s&gt;"), ";", "&lt;/s&gt;&lt;s&gt;") &amp; "&lt;/s&gt;&lt;/t&gt;", "//s[last()-2]")</f>
        <v>200</v>
      </c>
      <c r="Q3573" cm="1">
        <f t="array" ref="Q3573">_xlfn.FILTERXML("&lt;t&gt;&lt;s&gt;" &amp; SUBSTITUTE(SUBSTITUTE(SUBSTITUTE(A3573, "|", "&lt;/s&gt;&lt;s&gt;"), ",", "&lt;/s&gt;&lt;s&gt;"), ";", "&lt;/s&gt;&lt;s&gt;") &amp; "&lt;/s&gt;&lt;/t&gt;", "//s[last()-1]")</f>
        <v>1000</v>
      </c>
      <c r="R3573" t="s">
        <v>622</v>
      </c>
      <c r="S3573" s="20">
        <f>Table1[[#This Row],[Qty Sold]]/Table1[[#This Row],[Qty Added]]</f>
        <v>0.5</v>
      </c>
      <c r="T3573" s="19">
        <f>Table1[[#This Row],[Unit Price]]*Table1[[#This Row],[Stock]]</f>
        <v>200000</v>
      </c>
    </row>
    <row r="3574" spans="1:20" x14ac:dyDescent="0.3">
      <c r="A3574" t="s">
        <v>525</v>
      </c>
      <c r="J3574" s="18" t="str">
        <f t="shared" si="220"/>
        <v>15-03-2026</v>
      </c>
      <c r="K3574" t="str">
        <f t="shared" si="221"/>
        <v>SKU564</v>
      </c>
      <c r="L3574" t="str">
        <f t="shared" si="222"/>
        <v>Dinner Set Ultra Max</v>
      </c>
      <c r="M3574" t="s">
        <v>556</v>
      </c>
      <c r="N3574">
        <f t="shared" si="223"/>
        <v>40</v>
      </c>
      <c r="O3574" cm="1">
        <f t="array" ref="O3574">_xlfn.FILTERXML("&lt;t&gt;&lt;s&gt;" &amp; SUBSTITUTE(SUBSTITUTE(A3574, "|", "&lt;/s&gt;&lt;s&gt;"), ";", "&lt;/s&gt;&lt;s&gt;") &amp; "&lt;/s&gt;&lt;/t&gt;", "//s[last()-2]")</f>
        <v>20</v>
      </c>
      <c r="P3574" cm="1">
        <f t="array" ref="P3574">_xlfn.FILTERXML("&lt;t&gt;&lt;s&gt;" &amp; SUBSTITUTE(SUBSTITUTE(SUBSTITUTE(CLEAN(A3574), "|", "&lt;/s&gt;&lt;s&gt;"), ",", "&lt;/s&gt;&lt;s&gt;"), ";", "&lt;/s&gt;&lt;s&gt;") &amp; "&lt;/s&gt;&lt;/t&gt;", "//s[last()-2]")</f>
        <v>130</v>
      </c>
      <c r="Q3574" cm="1">
        <f t="array" ref="Q3574">_xlfn.FILTERXML("&lt;t&gt;&lt;s&gt;" &amp; SUBSTITUTE(SUBSTITUTE(SUBSTITUTE(A3574, "|", "&lt;/s&gt;&lt;s&gt;"), ",", "&lt;/s&gt;&lt;s&gt;"), ";", "&lt;/s&gt;&lt;s&gt;") &amp; "&lt;/s&gt;&lt;/t&gt;", "//s[last()-1]")</f>
        <v>9000</v>
      </c>
      <c r="R3574" t="s">
        <v>596</v>
      </c>
      <c r="S3574" s="20">
        <f>Table1[[#This Row],[Qty Sold]]/Table1[[#This Row],[Qty Added]]</f>
        <v>0.5</v>
      </c>
      <c r="T3574" s="19">
        <f>Table1[[#This Row],[Unit Price]]*Table1[[#This Row],[Stock]]</f>
        <v>1170000</v>
      </c>
    </row>
    <row r="3575" spans="1:20" x14ac:dyDescent="0.3">
      <c r="A3575" t="s">
        <v>526</v>
      </c>
      <c r="J3575" s="18" t="str">
        <f t="shared" si="220"/>
        <v>16-03-2026</v>
      </c>
      <c r="K3575" t="str">
        <f t="shared" si="221"/>
        <v>SKU565</v>
      </c>
      <c r="L3575" t="str">
        <f t="shared" si="222"/>
        <v>dinner set ultra max</v>
      </c>
      <c r="M3575" t="s">
        <v>572</v>
      </c>
      <c r="N3575">
        <f t="shared" si="223"/>
        <v>30</v>
      </c>
      <c r="O3575" cm="1">
        <f t="array" ref="O3575">_xlfn.FILTERXML("&lt;t&gt;&lt;s&gt;" &amp; SUBSTITUTE(SUBSTITUTE(A3575, "|", "&lt;/s&gt;&lt;s&gt;"), ";", "&lt;/s&gt;&lt;s&gt;") &amp; "&lt;/s&gt;&lt;/t&gt;", "//s[last()-2]")</f>
        <v>15</v>
      </c>
      <c r="P3575" cm="1">
        <f t="array" ref="P3575">_xlfn.FILTERXML("&lt;t&gt;&lt;s&gt;" &amp; SUBSTITUTE(SUBSTITUTE(SUBSTITUTE(CLEAN(A3575), "|", "&lt;/s&gt;&lt;s&gt;"), ",", "&lt;/s&gt;&lt;s&gt;"), ";", "&lt;/s&gt;&lt;s&gt;") &amp; "&lt;/s&gt;&lt;/t&gt;", "//s[last()-2]")</f>
        <v>140</v>
      </c>
      <c r="Q3575" cm="1">
        <f t="array" ref="Q3575">_xlfn.FILTERXML("&lt;t&gt;&lt;s&gt;" &amp; SUBSTITUTE(SUBSTITUTE(SUBSTITUTE(A3575, "|", "&lt;/s&gt;&lt;s&gt;"), ",", "&lt;/s&gt;&lt;s&gt;"), ";", "&lt;/s&gt;&lt;s&gt;") &amp; "&lt;/s&gt;&lt;/t&gt;", "//s[last()-1]")</f>
        <v>9000</v>
      </c>
      <c r="R3575" t="s">
        <v>613</v>
      </c>
      <c r="S3575" s="20">
        <f>Table1[[#This Row],[Qty Sold]]/Table1[[#This Row],[Qty Added]]</f>
        <v>0.5</v>
      </c>
      <c r="T3575" s="19">
        <f>Table1[[#This Row],[Unit Price]]*Table1[[#This Row],[Stock]]</f>
        <v>1260000</v>
      </c>
    </row>
    <row r="3576" spans="1:20" x14ac:dyDescent="0.3">
      <c r="A3576" t="s">
        <v>527</v>
      </c>
      <c r="J3576" s="18" t="str">
        <f t="shared" si="220"/>
        <v>17-03-2026</v>
      </c>
      <c r="K3576" t="str">
        <f t="shared" si="221"/>
        <v>SKU566</v>
      </c>
      <c r="L3576" t="str">
        <f t="shared" si="222"/>
        <v>Storage Container Ultra Max</v>
      </c>
      <c r="M3576" t="s">
        <v>553</v>
      </c>
      <c r="N3576">
        <f t="shared" si="223"/>
        <v>120</v>
      </c>
      <c r="O3576" cm="1">
        <f t="array" ref="O3576">_xlfn.FILTERXML("&lt;t&gt;&lt;s&gt;" &amp; SUBSTITUTE(SUBSTITUTE(A3576, "|", "&lt;/s&gt;&lt;s&gt;"), ";", "&lt;/s&gt;&lt;s&gt;") &amp; "&lt;/s&gt;&lt;/t&gt;", "//s[last()-2]")</f>
        <v>80</v>
      </c>
      <c r="P3576" cm="1">
        <f t="array" ref="P3576">_xlfn.FILTERXML("&lt;t&gt;&lt;s&gt;" &amp; SUBSTITUTE(SUBSTITUTE(SUBSTITUTE(CLEAN(A3576), "|", "&lt;/s&gt;&lt;s&gt;"), ",", "&lt;/s&gt;&lt;s&gt;"), ";", "&lt;/s&gt;&lt;s&gt;") &amp; "&lt;/s&gt;&lt;/t&gt;", "//s[last()-2]")</f>
        <v>350</v>
      </c>
      <c r="Q3576" cm="1">
        <f t="array" ref="Q3576">_xlfn.FILTERXML("&lt;t&gt;&lt;s&gt;" &amp; SUBSTITUTE(SUBSTITUTE(SUBSTITUTE(A3576, "|", "&lt;/s&gt;&lt;s&gt;"), ",", "&lt;/s&gt;&lt;s&gt;"), ";", "&lt;/s&gt;&lt;s&gt;") &amp; "&lt;/s&gt;&lt;/t&gt;", "//s[last()-1]")</f>
        <v>700</v>
      </c>
      <c r="R3576" t="s">
        <v>593</v>
      </c>
      <c r="S3576" s="20">
        <f>Table1[[#This Row],[Qty Sold]]/Table1[[#This Row],[Qty Added]]</f>
        <v>0.66666666666666663</v>
      </c>
      <c r="T3576" s="19">
        <f>Table1[[#This Row],[Unit Price]]*Table1[[#This Row],[Stock]]</f>
        <v>245000</v>
      </c>
    </row>
    <row r="3577" spans="1:20" x14ac:dyDescent="0.3">
      <c r="A3577" t="s">
        <v>528</v>
      </c>
      <c r="J3577" s="18" t="str">
        <f t="shared" si="220"/>
        <v>18-03-2026</v>
      </c>
      <c r="K3577" t="str">
        <f t="shared" si="221"/>
        <v>SKU567</v>
      </c>
      <c r="L3577" t="str">
        <f t="shared" si="222"/>
        <v>storage container ultra max</v>
      </c>
      <c r="M3577" t="s">
        <v>570</v>
      </c>
      <c r="N3577">
        <f t="shared" si="223"/>
        <v>100</v>
      </c>
      <c r="O3577" cm="1">
        <f t="array" ref="O3577">_xlfn.FILTERXML("&lt;t&gt;&lt;s&gt;" &amp; SUBSTITUTE(SUBSTITUTE(A3577, "|", "&lt;/s&gt;&lt;s&gt;"), ";", "&lt;/s&gt;&lt;s&gt;") &amp; "&lt;/s&gt;&lt;/t&gt;", "//s[last()-2]")</f>
        <v>50</v>
      </c>
      <c r="P3577" cm="1">
        <f t="array" ref="P3577">_xlfn.FILTERXML("&lt;t&gt;&lt;s&gt;" &amp; SUBSTITUTE(SUBSTITUTE(SUBSTITUTE(CLEAN(A3577), "|", "&lt;/s&gt;&lt;s&gt;"), ",", "&lt;/s&gt;&lt;s&gt;"), ";", "&lt;/s&gt;&lt;s&gt;") &amp; "&lt;/s&gt;&lt;/t&gt;", "//s[last()-2]")</f>
        <v>360</v>
      </c>
      <c r="Q3577" cm="1">
        <f t="array" ref="Q3577">_xlfn.FILTERXML("&lt;t&gt;&lt;s&gt;" &amp; SUBSTITUTE(SUBSTITUTE(SUBSTITUTE(A3577, "|", "&lt;/s&gt;&lt;s&gt;"), ",", "&lt;/s&gt;&lt;s&gt;"), ";", "&lt;/s&gt;&lt;s&gt;") &amp; "&lt;/s&gt;&lt;/t&gt;", "//s[last()-1]")</f>
        <v>700</v>
      </c>
      <c r="R3577" t="s">
        <v>611</v>
      </c>
      <c r="S3577" s="20">
        <f>Table1[[#This Row],[Qty Sold]]/Table1[[#This Row],[Qty Added]]</f>
        <v>0.5</v>
      </c>
      <c r="T3577" s="19">
        <f>Table1[[#This Row],[Unit Price]]*Table1[[#This Row],[Stock]]</f>
        <v>252000</v>
      </c>
    </row>
    <row r="3578" spans="1:20" x14ac:dyDescent="0.3">
      <c r="A3578" t="s">
        <v>529</v>
      </c>
      <c r="J3578" s="18" t="str">
        <f t="shared" si="220"/>
        <v>19-03-2026</v>
      </c>
      <c r="K3578" t="str">
        <f t="shared" si="221"/>
        <v>SKU568</v>
      </c>
      <c r="L3578" t="str">
        <f t="shared" si="222"/>
        <v>Steel Jug Ultra Max</v>
      </c>
      <c r="M3578" t="s">
        <v>541</v>
      </c>
      <c r="N3578">
        <f t="shared" si="223"/>
        <v>55</v>
      </c>
      <c r="O3578" cm="1">
        <f t="array" ref="O3578">_xlfn.FILTERXML("&lt;t&gt;&lt;s&gt;" &amp; SUBSTITUTE(SUBSTITUTE(A3578, "|", "&lt;/s&gt;&lt;s&gt;"), ";", "&lt;/s&gt;&lt;s&gt;") &amp; "&lt;/s&gt;&lt;/t&gt;", "//s[last()-2]")</f>
        <v>30</v>
      </c>
      <c r="P3578" cm="1">
        <f t="array" ref="P3578">_xlfn.FILTERXML("&lt;t&gt;&lt;s&gt;" &amp; SUBSTITUTE(SUBSTITUTE(SUBSTITUTE(CLEAN(A3578), "|", "&lt;/s&gt;&lt;s&gt;"), ",", "&lt;/s&gt;&lt;s&gt;"), ";", "&lt;/s&gt;&lt;s&gt;") &amp; "&lt;/s&gt;&lt;/t&gt;", "//s[last()-2]")</f>
        <v>170</v>
      </c>
      <c r="Q3578" cm="1">
        <f t="array" ref="Q3578">_xlfn.FILTERXML("&lt;t&gt;&lt;s&gt;" &amp; SUBSTITUTE(SUBSTITUTE(SUBSTITUTE(A3578, "|", "&lt;/s&gt;&lt;s&gt;"), ",", "&lt;/s&gt;&lt;s&gt;"), ";", "&lt;/s&gt;&lt;s&gt;") &amp; "&lt;/s&gt;&lt;/t&gt;", "//s[last()-1]")</f>
        <v>1800</v>
      </c>
      <c r="R3578" t="s">
        <v>582</v>
      </c>
      <c r="S3578" s="20">
        <f>Table1[[#This Row],[Qty Sold]]/Table1[[#This Row],[Qty Added]]</f>
        <v>0.54545454545454541</v>
      </c>
      <c r="T3578" s="19">
        <f>Table1[[#This Row],[Unit Price]]*Table1[[#This Row],[Stock]]</f>
        <v>306000</v>
      </c>
    </row>
    <row r="3579" spans="1:20" x14ac:dyDescent="0.3">
      <c r="A3579" t="s">
        <v>530</v>
      </c>
      <c r="J3579" s="18" t="str">
        <f t="shared" si="220"/>
        <v>20-03-2026</v>
      </c>
      <c r="K3579" t="str">
        <f t="shared" si="221"/>
        <v>SKU569</v>
      </c>
      <c r="L3579" t="str">
        <f t="shared" si="222"/>
        <v>steel jug ultra max</v>
      </c>
      <c r="M3579" t="s">
        <v>542</v>
      </c>
      <c r="N3579">
        <f t="shared" si="223"/>
        <v>45</v>
      </c>
      <c r="O3579" cm="1">
        <f t="array" ref="O3579">_xlfn.FILTERXML("&lt;t&gt;&lt;s&gt;" &amp; SUBSTITUTE(SUBSTITUTE(A3579, "|", "&lt;/s&gt;&lt;s&gt;"), ";", "&lt;/s&gt;&lt;s&gt;") &amp; "&lt;/s&gt;&lt;/t&gt;", "//s[last()-2]")</f>
        <v>22</v>
      </c>
      <c r="P3579" cm="1">
        <f t="array" ref="P3579">_xlfn.FILTERXML("&lt;t&gt;&lt;s&gt;" &amp; SUBSTITUTE(SUBSTITUTE(SUBSTITUTE(CLEAN(A3579), "|", "&lt;/s&gt;&lt;s&gt;"), ",", "&lt;/s&gt;&lt;s&gt;"), ";", "&lt;/s&gt;&lt;s&gt;") &amp; "&lt;/s&gt;&lt;/t&gt;", "//s[last()-2]")</f>
        <v>180</v>
      </c>
      <c r="Q3579" cm="1">
        <f t="array" ref="Q3579">_xlfn.FILTERXML("&lt;t&gt;&lt;s&gt;" &amp; SUBSTITUTE(SUBSTITUTE(SUBSTITUTE(A3579, "|", "&lt;/s&gt;&lt;s&gt;"), ",", "&lt;/s&gt;&lt;s&gt;"), ";", "&lt;/s&gt;&lt;s&gt;") &amp; "&lt;/s&gt;&lt;/t&gt;", "//s[last()-1]")</f>
        <v>1800</v>
      </c>
      <c r="R3579" t="s">
        <v>600</v>
      </c>
      <c r="S3579" s="20">
        <f>Table1[[#This Row],[Qty Sold]]/Table1[[#This Row],[Qty Added]]</f>
        <v>0.48888888888888887</v>
      </c>
      <c r="T3579" s="19">
        <f>Table1[[#This Row],[Unit Price]]*Table1[[#This Row],[Stock]]</f>
        <v>324000</v>
      </c>
    </row>
    <row r="3580" spans="1:20" x14ac:dyDescent="0.3">
      <c r="A3580" t="s">
        <v>531</v>
      </c>
      <c r="J3580" s="18" t="str">
        <f t="shared" si="220"/>
        <v>21-03-2026</v>
      </c>
      <c r="K3580" t="str">
        <f t="shared" si="221"/>
        <v>SKU570</v>
      </c>
      <c r="L3580" t="str">
        <f t="shared" si="222"/>
        <v>Tea Kettle Ultra Max</v>
      </c>
      <c r="M3580" t="s">
        <v>552</v>
      </c>
      <c r="N3580">
        <f t="shared" si="223"/>
        <v>50</v>
      </c>
      <c r="O3580" cm="1">
        <f t="array" ref="O3580">_xlfn.FILTERXML("&lt;t&gt;&lt;s&gt;" &amp; SUBSTITUTE(SUBSTITUTE(A3580, "|", "&lt;/s&gt;&lt;s&gt;"), ";", "&lt;/s&gt;&lt;s&gt;") &amp; "&lt;/s&gt;&lt;/t&gt;", "//s[last()-2]")</f>
        <v>28</v>
      </c>
      <c r="P3580" cm="1">
        <f t="array" ref="P3580">_xlfn.FILTERXML("&lt;t&gt;&lt;s&gt;" &amp; SUBSTITUTE(SUBSTITUTE(SUBSTITUTE(CLEAN(A3580), "|", "&lt;/s&gt;&lt;s&gt;"), ",", "&lt;/s&gt;&lt;s&gt;"), ";", "&lt;/s&gt;&lt;s&gt;") &amp; "&lt;/s&gt;&lt;/t&gt;", "//s[last()-2]")</f>
        <v>165</v>
      </c>
      <c r="Q3580" cm="1">
        <f t="array" ref="Q3580">_xlfn.FILTERXML("&lt;t&gt;&lt;s&gt;" &amp; SUBSTITUTE(SUBSTITUTE(SUBSTITUTE(A3580, "|", "&lt;/s&gt;&lt;s&gt;"), ",", "&lt;/s&gt;&lt;s&gt;"), ";", "&lt;/s&gt;&lt;s&gt;") &amp; "&lt;/s&gt;&lt;/t&gt;", "//s[last()-1]")</f>
        <v>2000</v>
      </c>
      <c r="R3580" t="s">
        <v>592</v>
      </c>
      <c r="S3580" s="20">
        <f>Table1[[#This Row],[Qty Sold]]/Table1[[#This Row],[Qty Added]]</f>
        <v>0.56000000000000005</v>
      </c>
      <c r="T3580" s="19">
        <f>Table1[[#This Row],[Unit Price]]*Table1[[#This Row],[Stock]]</f>
        <v>330000</v>
      </c>
    </row>
    <row r="3581" spans="1:20" x14ac:dyDescent="0.3">
      <c r="A3581" t="s">
        <v>532</v>
      </c>
      <c r="J3581" s="18" t="str">
        <f t="shared" si="220"/>
        <v>22-03-2026</v>
      </c>
      <c r="K3581" t="str">
        <f t="shared" si="221"/>
        <v>SKU571</v>
      </c>
      <c r="L3581" t="str">
        <f t="shared" si="222"/>
        <v>tea kettle ultra max</v>
      </c>
      <c r="M3581" t="s">
        <v>571</v>
      </c>
      <c r="N3581">
        <f t="shared" si="223"/>
        <v>40</v>
      </c>
      <c r="O3581" cm="1">
        <f t="array" ref="O3581">_xlfn.FILTERXML("&lt;t&gt;&lt;s&gt;" &amp; SUBSTITUTE(SUBSTITUTE(A3581, "|", "&lt;/s&gt;&lt;s&gt;"), ";", "&lt;/s&gt;&lt;s&gt;") &amp; "&lt;/s&gt;&lt;/t&gt;", "//s[last()-2]")</f>
        <v>20</v>
      </c>
      <c r="P3581" cm="1">
        <f t="array" ref="P3581">_xlfn.FILTERXML("&lt;t&gt;&lt;s&gt;" &amp; SUBSTITUTE(SUBSTITUTE(SUBSTITUTE(CLEAN(A3581), "|", "&lt;/s&gt;&lt;s&gt;"), ",", "&lt;/s&gt;&lt;s&gt;"), ";", "&lt;/s&gt;&lt;s&gt;") &amp; "&lt;/s&gt;&lt;/t&gt;", "//s[last()-2]")</f>
        <v>175</v>
      </c>
      <c r="Q3581" cm="1">
        <f t="array" ref="Q3581">_xlfn.FILTERXML("&lt;t&gt;&lt;s&gt;" &amp; SUBSTITUTE(SUBSTITUTE(SUBSTITUTE(A3581, "|", "&lt;/s&gt;&lt;s&gt;"), ",", "&lt;/s&gt;&lt;s&gt;"), ";", "&lt;/s&gt;&lt;s&gt;") &amp; "&lt;/s&gt;&lt;/t&gt;", "//s[last()-1]")</f>
        <v>2000</v>
      </c>
      <c r="R3581" t="s">
        <v>612</v>
      </c>
      <c r="S3581" s="20">
        <f>Table1[[#This Row],[Qty Sold]]/Table1[[#This Row],[Qty Added]]</f>
        <v>0.5</v>
      </c>
      <c r="T3581" s="19">
        <f>Table1[[#This Row],[Unit Price]]*Table1[[#This Row],[Stock]]</f>
        <v>350000</v>
      </c>
    </row>
    <row r="3582" spans="1:20" x14ac:dyDescent="0.3">
      <c r="A3582" t="s">
        <v>20</v>
      </c>
      <c r="J3582" s="18" t="str">
        <f t="shared" si="220"/>
        <v>12-01-2026</v>
      </c>
      <c r="K3582" t="str">
        <f t="shared" si="221"/>
        <v>SKU014</v>
      </c>
      <c r="L3582" t="str">
        <f t="shared" si="222"/>
        <v>Storage Container</v>
      </c>
      <c r="M3582" t="s">
        <v>553</v>
      </c>
      <c r="N3582">
        <f t="shared" si="223"/>
        <v>90</v>
      </c>
      <c r="O3582" cm="1">
        <f t="array" ref="O3582">_xlfn.FILTERXML("&lt;t&gt;&lt;s&gt;" &amp; SUBSTITUTE(SUBSTITUTE(A3582, "|", "&lt;/s&gt;&lt;s&gt;"), ";", "&lt;/s&gt;&lt;s&gt;") &amp; "&lt;/s&gt;&lt;/t&gt;", "//s[last()-2]")</f>
        <v>60</v>
      </c>
      <c r="P3582" cm="1">
        <f t="array" ref="P3582">_xlfn.FILTERXML("&lt;t&gt;&lt;s&gt;" &amp; SUBSTITUTE(SUBSTITUTE(SUBSTITUTE(CLEAN(A3582), "|", "&lt;/s&gt;&lt;s&gt;"), ",", "&lt;/s&gt;&lt;s&gt;"), ";", "&lt;/s&gt;&lt;s&gt;") &amp; "&lt;/s&gt;&lt;/t&gt;", "//s[last()-2]")</f>
        <v>150</v>
      </c>
      <c r="Q3582" cm="1">
        <f t="array" ref="Q3582">_xlfn.FILTERXML("&lt;t&gt;&lt;s&gt;" &amp; SUBSTITUTE(SUBSTITUTE(SUBSTITUTE(A3582, "|", "&lt;/s&gt;&lt;s&gt;"), ",", "&lt;/s&gt;&lt;s&gt;"), ";", "&lt;/s&gt;&lt;s&gt;") &amp; "&lt;/s&gt;&lt;/t&gt;", "//s[last()-1]")</f>
        <v>300</v>
      </c>
      <c r="R3582" t="s">
        <v>593</v>
      </c>
      <c r="S3582" s="20">
        <f>Table1[[#This Row],[Qty Sold]]/Table1[[#This Row],[Qty Added]]</f>
        <v>0.66666666666666663</v>
      </c>
      <c r="T3582" s="19">
        <f>Table1[[#This Row],[Unit Price]]*Table1[[#This Row],[Stock]]</f>
        <v>45000</v>
      </c>
    </row>
    <row r="3583" spans="1:20" x14ac:dyDescent="0.3">
      <c r="A3583" t="s">
        <v>21</v>
      </c>
      <c r="J3583" s="18" t="str">
        <f t="shared" si="220"/>
        <v>13-01-2026</v>
      </c>
      <c r="K3583" t="str">
        <f t="shared" si="221"/>
        <v>SKU015</v>
      </c>
      <c r="L3583" t="str">
        <f t="shared" si="222"/>
        <v>Glass Bowl</v>
      </c>
      <c r="M3583" t="s">
        <v>545</v>
      </c>
      <c r="N3583">
        <f t="shared" si="223"/>
        <v>35</v>
      </c>
      <c r="O3583" cm="1">
        <f t="array" ref="O3583">_xlfn.FILTERXML("&lt;t&gt;&lt;s&gt;" &amp; SUBSTITUTE(SUBSTITUTE(A3583, "|", "&lt;/s&gt;&lt;s&gt;"), ";", "&lt;/s&gt;&lt;s&gt;") &amp; "&lt;/s&gt;&lt;/t&gt;", "//s[last()-2]")</f>
        <v>15</v>
      </c>
      <c r="P3583" cm="1">
        <f t="array" ref="P3583">_xlfn.FILTERXML("&lt;t&gt;&lt;s&gt;" &amp; SUBSTITUTE(SUBSTITUTE(SUBSTITUTE(CLEAN(A3583), "|", "&lt;/s&gt;&lt;s&gt;"), ",", "&lt;/s&gt;&lt;s&gt;"), ";", "&lt;/s&gt;&lt;s&gt;") &amp; "&lt;/s&gt;&lt;/t&gt;", "//s[last()-2]")</f>
        <v>55</v>
      </c>
      <c r="Q3583" cm="1">
        <f t="array" ref="Q3583">_xlfn.FILTERXML("&lt;t&gt;&lt;s&gt;" &amp; SUBSTITUTE(SUBSTITUTE(SUBSTITUTE(A3583, "|", "&lt;/s&gt;&lt;s&gt;"), ",", "&lt;/s&gt;&lt;s&gt;"), ";", "&lt;/s&gt;&lt;s&gt;") &amp; "&lt;/s&gt;&lt;/t&gt;", "//s[last()-1]")</f>
        <v>250</v>
      </c>
      <c r="R3583" t="s">
        <v>585</v>
      </c>
      <c r="S3583" s="20">
        <f>Table1[[#This Row],[Qty Sold]]/Table1[[#This Row],[Qty Added]]</f>
        <v>0.42857142857142855</v>
      </c>
      <c r="T3583" s="19">
        <f>Table1[[#This Row],[Unit Price]]*Table1[[#This Row],[Stock]]</f>
        <v>13750</v>
      </c>
    </row>
    <row r="3584" spans="1:20" x14ac:dyDescent="0.3">
      <c r="A3584" t="s">
        <v>22</v>
      </c>
      <c r="J3584" s="18" t="str">
        <f t="shared" si="220"/>
        <v>14-01-2026</v>
      </c>
      <c r="K3584" t="str">
        <f t="shared" si="221"/>
        <v>SKU016</v>
      </c>
      <c r="L3584" t="str">
        <f t="shared" si="222"/>
        <v>Steel Glass</v>
      </c>
      <c r="M3584" t="s">
        <v>541</v>
      </c>
      <c r="N3584">
        <f t="shared" si="223"/>
        <v>120</v>
      </c>
      <c r="O3584" cm="1">
        <f t="array" ref="O3584">_xlfn.FILTERXML("&lt;t&gt;&lt;s&gt;" &amp; SUBSTITUTE(SUBSTITUTE(A3584, "|", "&lt;/s&gt;&lt;s&gt;"), ";", "&lt;/s&gt;&lt;s&gt;") &amp; "&lt;/s&gt;&lt;/t&gt;", "//s[last()-2]")</f>
        <v>90</v>
      </c>
      <c r="P3584" cm="1">
        <f t="array" ref="P3584">_xlfn.FILTERXML("&lt;t&gt;&lt;s&gt;" &amp; SUBSTITUTE(SUBSTITUTE(SUBSTITUTE(CLEAN(A3584), "|", "&lt;/s&gt;&lt;s&gt;"), ",", "&lt;/s&gt;&lt;s&gt;"), ";", "&lt;/s&gt;&lt;s&gt;") &amp; "&lt;/s&gt;&lt;/t&gt;", "//s[last()-2]")</f>
        <v>200</v>
      </c>
      <c r="Q3584" cm="1">
        <f t="array" ref="Q3584">_xlfn.FILTERXML("&lt;t&gt;&lt;s&gt;" &amp; SUBSTITUTE(SUBSTITUTE(SUBSTITUTE(A3584, "|", "&lt;/s&gt;&lt;s&gt;"), ",", "&lt;/s&gt;&lt;s&gt;"), ";", "&lt;/s&gt;&lt;s&gt;") &amp; "&lt;/s&gt;&lt;/t&gt;", "//s[last()-1]")</f>
        <v>100</v>
      </c>
      <c r="R3584" t="s">
        <v>582</v>
      </c>
      <c r="S3584" s="20">
        <f>Table1[[#This Row],[Qty Sold]]/Table1[[#This Row],[Qty Added]]</f>
        <v>0.75</v>
      </c>
      <c r="T3584" s="19">
        <f>Table1[[#This Row],[Unit Price]]*Table1[[#This Row],[Stock]]</f>
        <v>20000</v>
      </c>
    </row>
    <row r="3585" spans="1:20" x14ac:dyDescent="0.3">
      <c r="A3585" t="s">
        <v>23</v>
      </c>
      <c r="J3585" s="18" t="str">
        <f t="shared" si="220"/>
        <v>15-01-2026</v>
      </c>
      <c r="K3585" t="str">
        <f t="shared" si="221"/>
        <v>SKU017</v>
      </c>
      <c r="L3585" t="str">
        <f t="shared" si="222"/>
        <v>Serving Tray</v>
      </c>
      <c r="M3585" t="s">
        <v>554</v>
      </c>
      <c r="N3585">
        <f t="shared" si="223"/>
        <v>45</v>
      </c>
      <c r="O3585" cm="1">
        <f t="array" ref="O3585">_xlfn.FILTERXML("&lt;t&gt;&lt;s&gt;" &amp; SUBSTITUTE(SUBSTITUTE(A3585, "|", "&lt;/s&gt;&lt;s&gt;"), ";", "&lt;/s&gt;&lt;s&gt;") &amp; "&lt;/s&gt;&lt;/t&gt;", "//s[last()-2]")</f>
        <v>20</v>
      </c>
      <c r="P3585" cm="1">
        <f t="array" ref="P3585">_xlfn.FILTERXML("&lt;t&gt;&lt;s&gt;" &amp; SUBSTITUTE(SUBSTITUTE(SUBSTITUTE(CLEAN(A3585), "|", "&lt;/s&gt;&lt;s&gt;"), ",", "&lt;/s&gt;&lt;s&gt;"), ";", "&lt;/s&gt;&lt;s&gt;") &amp; "&lt;/s&gt;&lt;/t&gt;", "//s[last()-2]")</f>
        <v>70</v>
      </c>
      <c r="Q3585" cm="1">
        <f t="array" ref="Q3585">_xlfn.FILTERXML("&lt;t&gt;&lt;s&gt;" &amp; SUBSTITUTE(SUBSTITUTE(SUBSTITUTE(A3585, "|", "&lt;/s&gt;&lt;s&gt;"), ",", "&lt;/s&gt;&lt;s&gt;"), ";", "&lt;/s&gt;&lt;s&gt;") &amp; "&lt;/s&gt;&lt;/t&gt;", "//s[last()-1]")</f>
        <v>350</v>
      </c>
      <c r="R3585" t="s">
        <v>594</v>
      </c>
      <c r="S3585" s="20">
        <f>Table1[[#This Row],[Qty Sold]]/Table1[[#This Row],[Qty Added]]</f>
        <v>0.44444444444444442</v>
      </c>
      <c r="T3585" s="19">
        <f>Table1[[#This Row],[Unit Price]]*Table1[[#This Row],[Stock]]</f>
        <v>24500</v>
      </c>
    </row>
    <row r="3586" spans="1:20" x14ac:dyDescent="0.3">
      <c r="A3586" t="s">
        <v>24</v>
      </c>
      <c r="J3586" s="18" t="str">
        <f t="shared" si="220"/>
        <v>16-01-2026</v>
      </c>
      <c r="K3586" t="str">
        <f t="shared" si="221"/>
        <v>SKU018</v>
      </c>
      <c r="L3586" t="str">
        <f t="shared" si="222"/>
        <v>Pressure Cooker 3L</v>
      </c>
      <c r="M3586" t="s">
        <v>555</v>
      </c>
      <c r="N3586">
        <f t="shared" si="223"/>
        <v>15</v>
      </c>
      <c r="O3586" cm="1">
        <f t="array" ref="O3586">_xlfn.FILTERXML("&lt;t&gt;&lt;s&gt;" &amp; SUBSTITUTE(SUBSTITUTE(A3586, "|", "&lt;/s&gt;&lt;s&gt;"), ";", "&lt;/s&gt;&lt;s&gt;") &amp; "&lt;/s&gt;&lt;/t&gt;", "//s[last()-2]")</f>
        <v>8</v>
      </c>
      <c r="P3586" cm="1">
        <f t="array" ref="P3586">_xlfn.FILTERXML("&lt;t&gt;&lt;s&gt;" &amp; SUBSTITUTE(SUBSTITUTE(SUBSTITUTE(CLEAN(A3586), "|", "&lt;/s&gt;&lt;s&gt;"), ",", "&lt;/s&gt;&lt;s&gt;"), ";", "&lt;/s&gt;&lt;s&gt;") &amp; "&lt;/s&gt;&lt;/t&gt;", "//s[last()-2]")</f>
        <v>25</v>
      </c>
      <c r="Q3586" cm="1">
        <f t="array" ref="Q3586">_xlfn.FILTERXML("&lt;t&gt;&lt;s&gt;" &amp; SUBSTITUTE(SUBSTITUTE(SUBSTITUTE(A3586, "|", "&lt;/s&gt;&lt;s&gt;"), ",", "&lt;/s&gt;&lt;s&gt;"), ";", "&lt;/s&gt;&lt;s&gt;") &amp; "&lt;/s&gt;&lt;/t&gt;", "//s[last()-1]")</f>
        <v>1500</v>
      </c>
      <c r="R3586" t="s">
        <v>595</v>
      </c>
      <c r="S3586" s="20">
        <f>Table1[[#This Row],[Qty Sold]]/Table1[[#This Row],[Qty Added]]</f>
        <v>0.53333333333333333</v>
      </c>
      <c r="T3586" s="19">
        <f>Table1[[#This Row],[Unit Price]]*Table1[[#This Row],[Stock]]</f>
        <v>37500</v>
      </c>
    </row>
    <row r="3587" spans="1:20" x14ac:dyDescent="0.3">
      <c r="A3587" t="s">
        <v>25</v>
      </c>
      <c r="J3587" s="18" t="str">
        <f t="shared" ref="J3587:J3650" si="224">LEFT(A3587, FIND(",", A3587) - 1)</f>
        <v>17-01-2026</v>
      </c>
      <c r="K3587" t="str">
        <f t="shared" ref="K3587:K3650" si="225">TRIM(MID(A3587, FIND(",", A3587) + 1, FIND("|", A3587) - FIND(",", A3587) - 1))</f>
        <v>SKU019</v>
      </c>
      <c r="L3587" t="str">
        <f t="shared" ref="L3587:L3650" si="226">TRIM(_xlfn.TEXTBEFORE(_xlfn.TEXTAFTER(A3587, "|"), ";"))</f>
        <v>Pressure cooker 3 L</v>
      </c>
      <c r="M3587" t="s">
        <v>555</v>
      </c>
      <c r="N3587">
        <f t="shared" ref="N3587:N3650" si="227">VALUE(MID(A3587, FIND(",", A3587, FIND(";", A3587)) + 1, FIND("|", A3587, FIND(",", A3587, FIND(";", A3587))) - FIND(",", A3587, FIND(";", A3587)) - 1))</f>
        <v>10</v>
      </c>
      <c r="O3587" cm="1">
        <f t="array" ref="O3587">_xlfn.FILTERXML("&lt;t&gt;&lt;s&gt;" &amp; SUBSTITUTE(SUBSTITUTE(A3587, "|", "&lt;/s&gt;&lt;s&gt;"), ";", "&lt;/s&gt;&lt;s&gt;") &amp; "&lt;/s&gt;&lt;/t&gt;", "//s[last()-2]")</f>
        <v>5</v>
      </c>
      <c r="P3587" cm="1">
        <f t="array" ref="P3587">_xlfn.FILTERXML("&lt;t&gt;&lt;s&gt;" &amp; SUBSTITUTE(SUBSTITUTE(SUBSTITUTE(CLEAN(A3587), "|", "&lt;/s&gt;&lt;s&gt;"), ",", "&lt;/s&gt;&lt;s&gt;"), ";", "&lt;/s&gt;&lt;s&gt;") &amp; "&lt;/s&gt;&lt;/t&gt;", "//s[last()-2]")</f>
        <v>30</v>
      </c>
      <c r="Q3587" cm="1">
        <f t="array" ref="Q3587">_xlfn.FILTERXML("&lt;t&gt;&lt;s&gt;" &amp; SUBSTITUTE(SUBSTITUTE(SUBSTITUTE(A3587, "|", "&lt;/s&gt;&lt;s&gt;"), ",", "&lt;/s&gt;&lt;s&gt;"), ";", "&lt;/s&gt;&lt;s&gt;") &amp; "&lt;/s&gt;&lt;/t&gt;", "//s[last()-1]")</f>
        <v>1500</v>
      </c>
      <c r="R3587" t="s">
        <v>595</v>
      </c>
      <c r="S3587" s="20">
        <f>Table1[[#This Row],[Qty Sold]]/Table1[[#This Row],[Qty Added]]</f>
        <v>0.5</v>
      </c>
      <c r="T3587" s="19">
        <f>Table1[[#This Row],[Unit Price]]*Table1[[#This Row],[Stock]]</f>
        <v>45000</v>
      </c>
    </row>
    <row r="3588" spans="1:20" x14ac:dyDescent="0.3">
      <c r="A3588" t="s">
        <v>26</v>
      </c>
      <c r="J3588" s="18" t="str">
        <f t="shared" si="224"/>
        <v>18-01-2026</v>
      </c>
      <c r="K3588" t="str">
        <f t="shared" si="225"/>
        <v>SKU020</v>
      </c>
      <c r="L3588" t="str">
        <f t="shared" si="226"/>
        <v>Dinner Set</v>
      </c>
      <c r="M3588" t="s">
        <v>556</v>
      </c>
      <c r="N3588">
        <f t="shared" si="227"/>
        <v>20</v>
      </c>
      <c r="O3588" cm="1">
        <f t="array" ref="O3588">_xlfn.FILTERXML("&lt;t&gt;&lt;s&gt;" &amp; SUBSTITUTE(SUBSTITUTE(A3588, "|", "&lt;/s&gt;&lt;s&gt;"), ";", "&lt;/s&gt;&lt;s&gt;") &amp; "&lt;/s&gt;&lt;/t&gt;", "//s[last()-2]")</f>
        <v>12</v>
      </c>
      <c r="P3588" cm="1">
        <f t="array" ref="P3588">_xlfn.FILTERXML("&lt;t&gt;&lt;s&gt;" &amp; SUBSTITUTE(SUBSTITUTE(SUBSTITUTE(CLEAN(A3588), "|", "&lt;/s&gt;&lt;s&gt;"), ",", "&lt;/s&gt;&lt;s&gt;"), ";", "&lt;/s&gt;&lt;s&gt;") &amp; "&lt;/s&gt;&lt;/t&gt;", "//s[last()-2]")</f>
        <v>30</v>
      </c>
      <c r="Q3588" cm="1">
        <f t="array" ref="Q3588">_xlfn.FILTERXML("&lt;t&gt;&lt;s&gt;" &amp; SUBSTITUTE(SUBSTITUTE(SUBSTITUTE(A3588, "|", "&lt;/s&gt;&lt;s&gt;"), ",", "&lt;/s&gt;&lt;s&gt;"), ";", "&lt;/s&gt;&lt;s&gt;") &amp; "&lt;/s&gt;&lt;/t&gt;", "//s[last()-1]")</f>
        <v>2500</v>
      </c>
      <c r="R3588" t="s">
        <v>596</v>
      </c>
      <c r="S3588" s="20">
        <f>Table1[[#This Row],[Qty Sold]]/Table1[[#This Row],[Qty Added]]</f>
        <v>0.6</v>
      </c>
      <c r="T3588" s="19">
        <f>Table1[[#This Row],[Unit Price]]*Table1[[#This Row],[Stock]]</f>
        <v>75000</v>
      </c>
    </row>
    <row r="3589" spans="1:20" x14ac:dyDescent="0.3">
      <c r="A3589" t="s">
        <v>27</v>
      </c>
      <c r="J3589" s="18" t="str">
        <f t="shared" si="224"/>
        <v>19-01-2026</v>
      </c>
      <c r="K3589" t="str">
        <f t="shared" si="225"/>
        <v>SKU021</v>
      </c>
      <c r="L3589" t="str">
        <f t="shared" si="226"/>
        <v>Bottle Set</v>
      </c>
      <c r="M3589" t="s">
        <v>557</v>
      </c>
      <c r="N3589">
        <f t="shared" si="227"/>
        <v>60</v>
      </c>
      <c r="O3589" cm="1">
        <f t="array" ref="O3589">_xlfn.FILTERXML("&lt;t&gt;&lt;s&gt;" &amp; SUBSTITUTE(SUBSTITUTE(A3589, "|", "&lt;/s&gt;&lt;s&gt;"), ";", "&lt;/s&gt;&lt;s&gt;") &amp; "&lt;/s&gt;&lt;/t&gt;", "//s[last()-2]")</f>
        <v>30</v>
      </c>
      <c r="P3589" cm="1">
        <f t="array" ref="P3589">_xlfn.FILTERXML("&lt;t&gt;&lt;s&gt;" &amp; SUBSTITUTE(SUBSTITUTE(SUBSTITUTE(CLEAN(A3589), "|", "&lt;/s&gt;&lt;s&gt;"), ",", "&lt;/s&gt;&lt;s&gt;"), ";", "&lt;/s&gt;&lt;s&gt;") &amp; "&lt;/s&gt;&lt;/t&gt;", "//s[last()-2]")</f>
        <v>90</v>
      </c>
      <c r="Q3589" cm="1">
        <f t="array" ref="Q3589">_xlfn.FILTERXML("&lt;t&gt;&lt;s&gt;" &amp; SUBSTITUTE(SUBSTITUTE(SUBSTITUTE(A3589, "|", "&lt;/s&gt;&lt;s&gt;"), ",", "&lt;/s&gt;&lt;s&gt;"), ";", "&lt;/s&gt;&lt;s&gt;") &amp; "&lt;/s&gt;&lt;/t&gt;", "//s[last()-1]")</f>
        <v>400</v>
      </c>
      <c r="R3589" t="s">
        <v>597</v>
      </c>
      <c r="S3589" s="20">
        <f>Table1[[#This Row],[Qty Sold]]/Table1[[#This Row],[Qty Added]]</f>
        <v>0.5</v>
      </c>
      <c r="T3589" s="19">
        <f>Table1[[#This Row],[Unit Price]]*Table1[[#This Row],[Stock]]</f>
        <v>36000</v>
      </c>
    </row>
    <row r="3590" spans="1:20" x14ac:dyDescent="0.3">
      <c r="A3590" t="s">
        <v>28</v>
      </c>
      <c r="J3590" s="18" t="str">
        <f t="shared" si="224"/>
        <v>20-01-2026</v>
      </c>
      <c r="K3590" t="str">
        <f t="shared" si="225"/>
        <v>SKU022</v>
      </c>
      <c r="L3590" t="str">
        <f t="shared" si="226"/>
        <v>Spatula</v>
      </c>
      <c r="M3590" t="s">
        <v>558</v>
      </c>
      <c r="N3590">
        <f t="shared" si="227"/>
        <v>70</v>
      </c>
      <c r="O3590" cm="1">
        <f t="array" ref="O3590">_xlfn.FILTERXML("&lt;t&gt;&lt;s&gt;" &amp; SUBSTITUTE(SUBSTITUTE(A3590, "|", "&lt;/s&gt;&lt;s&gt;"), ";", "&lt;/s&gt;&lt;s&gt;") &amp; "&lt;/s&gt;&lt;/t&gt;", "//s[last()-2]")</f>
        <v>40</v>
      </c>
      <c r="P3590" cm="1">
        <f t="array" ref="P3590">_xlfn.FILTERXML("&lt;t&gt;&lt;s&gt;" &amp; SUBSTITUTE(SUBSTITUTE(SUBSTITUTE(CLEAN(A3590), "|", "&lt;/s&gt;&lt;s&gt;"), ",", "&lt;/s&gt;&lt;s&gt;"), ";", "&lt;/s&gt;&lt;s&gt;") &amp; "&lt;/s&gt;&lt;/t&gt;", "//s[last()-2]")</f>
        <v>110</v>
      </c>
      <c r="Q3590" cm="1">
        <f t="array" ref="Q3590">_xlfn.FILTERXML("&lt;t&gt;&lt;s&gt;" &amp; SUBSTITUTE(SUBSTITUTE(SUBSTITUTE(A3590, "|", "&lt;/s&gt;&lt;s&gt;"), ",", "&lt;/s&gt;&lt;s&gt;"), ";", "&lt;/s&gt;&lt;s&gt;") &amp; "&lt;/s&gt;&lt;/t&gt;", "//s[last()-1]")</f>
        <v>120</v>
      </c>
      <c r="R3590" t="s">
        <v>598</v>
      </c>
      <c r="S3590" s="20">
        <f>Table1[[#This Row],[Qty Sold]]/Table1[[#This Row],[Qty Added]]</f>
        <v>0.5714285714285714</v>
      </c>
      <c r="T3590" s="19">
        <f>Table1[[#This Row],[Unit Price]]*Table1[[#This Row],[Stock]]</f>
        <v>13200</v>
      </c>
    </row>
    <row r="3591" spans="1:20" x14ac:dyDescent="0.3">
      <c r="A3591" t="s">
        <v>29</v>
      </c>
      <c r="J3591" s="18" t="str">
        <f t="shared" si="224"/>
        <v>21-01-2026</v>
      </c>
      <c r="K3591" t="str">
        <f t="shared" si="225"/>
        <v>SKU023</v>
      </c>
      <c r="L3591" t="str">
        <f t="shared" si="226"/>
        <v>Tiffin Box</v>
      </c>
      <c r="M3591" t="s">
        <v>559</v>
      </c>
      <c r="N3591">
        <f t="shared" si="227"/>
        <v>55</v>
      </c>
      <c r="O3591" cm="1">
        <f t="array" ref="O3591">_xlfn.FILTERXML("&lt;t&gt;&lt;s&gt;" &amp; SUBSTITUTE(SUBSTITUTE(A3591, "|", "&lt;/s&gt;&lt;s&gt;"), ";", "&lt;/s&gt;&lt;s&gt;") &amp; "&lt;/s&gt;&lt;/t&gt;", "//s[last()-2]")</f>
        <v>25</v>
      </c>
      <c r="P3591" cm="1">
        <f t="array" ref="P3591">_xlfn.FILTERXML("&lt;t&gt;&lt;s&gt;" &amp; SUBSTITUTE(SUBSTITUTE(SUBSTITUTE(CLEAN(A3591), "|", "&lt;/s&gt;&lt;s&gt;"), ",", "&lt;/s&gt;&lt;s&gt;"), ";", "&lt;/s&gt;&lt;s&gt;") &amp; "&lt;/s&gt;&lt;/t&gt;", "//s[last()-2]")</f>
        <v>85</v>
      </c>
      <c r="Q3591" cm="1">
        <f t="array" ref="Q3591">_xlfn.FILTERXML("&lt;t&gt;&lt;s&gt;" &amp; SUBSTITUTE(SUBSTITUTE(SUBSTITUTE(A3591, "|", "&lt;/s&gt;&lt;s&gt;"), ",", "&lt;/s&gt;&lt;s&gt;"), ";", "&lt;/s&gt;&lt;s&gt;") &amp; "&lt;/s&gt;&lt;/t&gt;", "//s[last()-1]")</f>
        <v>300</v>
      </c>
      <c r="R3591" t="s">
        <v>599</v>
      </c>
      <c r="S3591" s="20">
        <f>Table1[[#This Row],[Qty Sold]]/Table1[[#This Row],[Qty Added]]</f>
        <v>0.45454545454545453</v>
      </c>
      <c r="T3591" s="19">
        <f>Table1[[#This Row],[Unit Price]]*Table1[[#This Row],[Stock]]</f>
        <v>25500</v>
      </c>
    </row>
    <row r="3592" spans="1:20" x14ac:dyDescent="0.3">
      <c r="A3592" t="s">
        <v>30</v>
      </c>
      <c r="J3592" s="18" t="str">
        <f t="shared" si="224"/>
        <v>22-01-2026</v>
      </c>
      <c r="K3592" t="str">
        <f t="shared" si="225"/>
        <v>SKU024</v>
      </c>
      <c r="L3592" t="str">
        <f t="shared" si="226"/>
        <v>Steel Jug</v>
      </c>
      <c r="M3592" t="s">
        <v>541</v>
      </c>
      <c r="N3592">
        <f t="shared" si="227"/>
        <v>30</v>
      </c>
      <c r="O3592" cm="1">
        <f t="array" ref="O3592">_xlfn.FILTERXML("&lt;t&gt;&lt;s&gt;" &amp; SUBSTITUTE(SUBSTITUTE(A3592, "|", "&lt;/s&gt;&lt;s&gt;"), ";", "&lt;/s&gt;&lt;s&gt;") &amp; "&lt;/s&gt;&lt;/t&gt;", "//s[last()-2]")</f>
        <v>12</v>
      </c>
      <c r="P3592" cm="1">
        <f t="array" ref="P3592">_xlfn.FILTERXML("&lt;t&gt;&lt;s&gt;" &amp; SUBSTITUTE(SUBSTITUTE(SUBSTITUTE(CLEAN(A3592), "|", "&lt;/s&gt;&lt;s&gt;"), ",", "&lt;/s&gt;&lt;s&gt;"), ";", "&lt;/s&gt;&lt;s&gt;") &amp; "&lt;/s&gt;&lt;/t&gt;", "//s[last()-2]")</f>
        <v>50</v>
      </c>
      <c r="Q3592" cm="1">
        <f t="array" ref="Q3592">_xlfn.FILTERXML("&lt;t&gt;&lt;s&gt;" &amp; SUBSTITUTE(SUBSTITUTE(SUBSTITUTE(A3592, "|", "&lt;/s&gt;&lt;s&gt;"), ",", "&lt;/s&gt;&lt;s&gt;"), ";", "&lt;/s&gt;&lt;s&gt;") &amp; "&lt;/s&gt;&lt;/t&gt;", "//s[last()-1]")</f>
        <v>600</v>
      </c>
      <c r="R3592" t="s">
        <v>582</v>
      </c>
      <c r="S3592" s="20">
        <f>Table1[[#This Row],[Qty Sold]]/Table1[[#This Row],[Qty Added]]</f>
        <v>0.4</v>
      </c>
      <c r="T3592" s="19">
        <f>Table1[[#This Row],[Unit Price]]*Table1[[#This Row],[Stock]]</f>
        <v>30000</v>
      </c>
    </row>
    <row r="3593" spans="1:20" x14ac:dyDescent="0.3">
      <c r="A3593" t="s">
        <v>31</v>
      </c>
      <c r="J3593" s="18" t="str">
        <f t="shared" si="224"/>
        <v>23-01-2026</v>
      </c>
      <c r="K3593" t="str">
        <f t="shared" si="225"/>
        <v>SKU025</v>
      </c>
      <c r="L3593" t="str">
        <f t="shared" si="226"/>
        <v>Milk Pot</v>
      </c>
      <c r="M3593" t="s">
        <v>560</v>
      </c>
      <c r="N3593">
        <f t="shared" si="227"/>
        <v>25</v>
      </c>
      <c r="O3593" cm="1">
        <f t="array" ref="O3593">_xlfn.FILTERXML("&lt;t&gt;&lt;s&gt;" &amp; SUBSTITUTE(SUBSTITUTE(A3593, "|", "&lt;/s&gt;&lt;s&gt;"), ";", "&lt;/s&gt;&lt;s&gt;") &amp; "&lt;/s&gt;&lt;/t&gt;", "//s[last()-2]")</f>
        <v>10</v>
      </c>
      <c r="P3593" cm="1">
        <f t="array" ref="P3593">_xlfn.FILTERXML("&lt;t&gt;&lt;s&gt;" &amp; SUBSTITUTE(SUBSTITUTE(SUBSTITUTE(CLEAN(A3593), "|", "&lt;/s&gt;&lt;s&gt;"), ",", "&lt;/s&gt;&lt;s&gt;"), ";", "&lt;/s&gt;&lt;s&gt;") &amp; "&lt;/s&gt;&lt;/t&gt;", "//s[last()-2]")</f>
        <v>40</v>
      </c>
      <c r="Q3593" cm="1">
        <f t="array" ref="Q3593">_xlfn.FILTERXML("&lt;t&gt;&lt;s&gt;" &amp; SUBSTITUTE(SUBSTITUTE(SUBSTITUTE(A3593, "|", "&lt;/s&gt;&lt;s&gt;"), ",", "&lt;/s&gt;&lt;s&gt;"), ";", "&lt;/s&gt;&lt;s&gt;") &amp; "&lt;/s&gt;&lt;/t&gt;", "//s[last()-1]")</f>
        <v>700</v>
      </c>
      <c r="R3593" t="s">
        <v>601</v>
      </c>
      <c r="S3593" s="20">
        <f>Table1[[#This Row],[Qty Sold]]/Table1[[#This Row],[Qty Added]]</f>
        <v>0.4</v>
      </c>
      <c r="T3593" s="19">
        <f>Table1[[#This Row],[Unit Price]]*Table1[[#This Row],[Stock]]</f>
        <v>28000</v>
      </c>
    </row>
    <row r="3594" spans="1:20" x14ac:dyDescent="0.3">
      <c r="A3594" t="s">
        <v>32</v>
      </c>
      <c r="J3594" s="18" t="str">
        <f t="shared" si="224"/>
        <v>24-01-2026</v>
      </c>
      <c r="K3594" t="str">
        <f t="shared" si="225"/>
        <v>SKU026</v>
      </c>
      <c r="L3594" t="str">
        <f t="shared" si="226"/>
        <v>Oil Dispenser</v>
      </c>
      <c r="M3594" t="s">
        <v>561</v>
      </c>
      <c r="N3594">
        <f t="shared" si="227"/>
        <v>40</v>
      </c>
      <c r="O3594" cm="1">
        <f t="array" ref="O3594">_xlfn.FILTERXML("&lt;t&gt;&lt;s&gt;" &amp; SUBSTITUTE(SUBSTITUTE(A3594, "|", "&lt;/s&gt;&lt;s&gt;"), ";", "&lt;/s&gt;&lt;s&gt;") &amp; "&lt;/s&gt;&lt;/t&gt;", "//s[last()-2]")</f>
        <v>18</v>
      </c>
      <c r="P3594" cm="1">
        <f t="array" ref="P3594">_xlfn.FILTERXML("&lt;t&gt;&lt;s&gt;" &amp; SUBSTITUTE(SUBSTITUTE(SUBSTITUTE(CLEAN(A3594), "|", "&lt;/s&gt;&lt;s&gt;"), ",", "&lt;/s&gt;&lt;s&gt;"), ";", "&lt;/s&gt;&lt;s&gt;") &amp; "&lt;/s&gt;&lt;/t&gt;", "//s[last()-2]")</f>
        <v>65</v>
      </c>
      <c r="Q3594" cm="1">
        <f t="array" ref="Q3594">_xlfn.FILTERXML("&lt;t&gt;&lt;s&gt;" &amp; SUBSTITUTE(SUBSTITUTE(SUBSTITUTE(A3594, "|", "&lt;/s&gt;&lt;s&gt;"), ",", "&lt;/s&gt;&lt;s&gt;"), ";", "&lt;/s&gt;&lt;s&gt;") &amp; "&lt;/s&gt;&lt;/t&gt;", "//s[last()-1]")</f>
        <v>350</v>
      </c>
      <c r="R3594" t="s">
        <v>602</v>
      </c>
      <c r="S3594" s="20">
        <f>Table1[[#This Row],[Qty Sold]]/Table1[[#This Row],[Qty Added]]</f>
        <v>0.45</v>
      </c>
      <c r="T3594" s="19">
        <f>Table1[[#This Row],[Unit Price]]*Table1[[#This Row],[Stock]]</f>
        <v>22750</v>
      </c>
    </row>
    <row r="3595" spans="1:20" x14ac:dyDescent="0.3">
      <c r="A3595" t="s">
        <v>33</v>
      </c>
      <c r="J3595" s="18" t="str">
        <f t="shared" si="224"/>
        <v>25-01-2026</v>
      </c>
      <c r="K3595" t="str">
        <f t="shared" si="225"/>
        <v>SKU027</v>
      </c>
      <c r="L3595" t="str">
        <f t="shared" si="226"/>
        <v>Chopping Board</v>
      </c>
      <c r="M3595" t="s">
        <v>562</v>
      </c>
      <c r="N3595">
        <f t="shared" si="227"/>
        <v>50</v>
      </c>
      <c r="O3595" cm="1">
        <f t="array" ref="O3595">_xlfn.FILTERXML("&lt;t&gt;&lt;s&gt;" &amp; SUBSTITUTE(SUBSTITUTE(A3595, "|", "&lt;/s&gt;&lt;s&gt;"), ";", "&lt;/s&gt;&lt;s&gt;") &amp; "&lt;/s&gt;&lt;/t&gt;", "//s[last()-2]")</f>
        <v>22</v>
      </c>
      <c r="P3595" cm="1">
        <f t="array" ref="P3595">_xlfn.FILTERXML("&lt;t&gt;&lt;s&gt;" &amp; SUBSTITUTE(SUBSTITUTE(SUBSTITUTE(CLEAN(A3595), "|", "&lt;/s&gt;&lt;s&gt;"), ",", "&lt;/s&gt;&lt;s&gt;"), ";", "&lt;/s&gt;&lt;s&gt;") &amp; "&lt;/s&gt;&lt;/t&gt;", "//s[last()-2]")</f>
        <v>75</v>
      </c>
      <c r="Q3595" cm="1">
        <f t="array" ref="Q3595">_xlfn.FILTERXML("&lt;t&gt;&lt;s&gt;" &amp; SUBSTITUTE(SUBSTITUTE(SUBSTITUTE(A3595, "|", "&lt;/s&gt;&lt;s&gt;"), ",", "&lt;/s&gt;&lt;s&gt;"), ";", "&lt;/s&gt;&lt;s&gt;") &amp; "&lt;/s&gt;&lt;/t&gt;", "//s[last()-1]")</f>
        <v>200</v>
      </c>
      <c r="R3595" t="s">
        <v>603</v>
      </c>
      <c r="S3595" s="20">
        <f>Table1[[#This Row],[Qty Sold]]/Table1[[#This Row],[Qty Added]]</f>
        <v>0.44</v>
      </c>
      <c r="T3595" s="19">
        <f>Table1[[#This Row],[Unit Price]]*Table1[[#This Row],[Stock]]</f>
        <v>15000</v>
      </c>
    </row>
    <row r="3596" spans="1:20" x14ac:dyDescent="0.3">
      <c r="A3596" t="s">
        <v>34</v>
      </c>
      <c r="J3596" s="18" t="str">
        <f t="shared" si="224"/>
        <v>26-01-2026</v>
      </c>
      <c r="K3596" t="str">
        <f t="shared" si="225"/>
        <v>SKU028</v>
      </c>
      <c r="L3596" t="str">
        <f t="shared" si="226"/>
        <v>Handi</v>
      </c>
      <c r="M3596" t="s">
        <v>563</v>
      </c>
      <c r="N3596">
        <f t="shared" si="227"/>
        <v>20</v>
      </c>
      <c r="O3596" cm="1">
        <f t="array" ref="O3596">_xlfn.FILTERXML("&lt;t&gt;&lt;s&gt;" &amp; SUBSTITUTE(SUBSTITUTE(A3596, "|", "&lt;/s&gt;&lt;s&gt;"), ";", "&lt;/s&gt;&lt;s&gt;") &amp; "&lt;/s&gt;&lt;/t&gt;", "//s[last()-2]")</f>
        <v>8</v>
      </c>
      <c r="P3596" cm="1">
        <f t="array" ref="P3596">_xlfn.FILTERXML("&lt;t&gt;&lt;s&gt;" &amp; SUBSTITUTE(SUBSTITUTE(SUBSTITUTE(CLEAN(A3596), "|", "&lt;/s&gt;&lt;s&gt;"), ",", "&lt;/s&gt;&lt;s&gt;"), ";", "&lt;/s&gt;&lt;s&gt;") &amp; "&lt;/s&gt;&lt;/t&gt;", "//s[last()-2]")</f>
        <v>35</v>
      </c>
      <c r="Q3596" cm="1">
        <f t="array" ref="Q3596">_xlfn.FILTERXML("&lt;t&gt;&lt;s&gt;" &amp; SUBSTITUTE(SUBSTITUTE(SUBSTITUTE(A3596, "|", "&lt;/s&gt;&lt;s&gt;"), ",", "&lt;/s&gt;&lt;s&gt;"), ";", "&lt;/s&gt;&lt;s&gt;") &amp; "&lt;/s&gt;&lt;/t&gt;", "//s[last()-1]")</f>
        <v>900</v>
      </c>
      <c r="R3596" t="s">
        <v>604</v>
      </c>
      <c r="S3596" s="20">
        <f>Table1[[#This Row],[Qty Sold]]/Table1[[#This Row],[Qty Added]]</f>
        <v>0.4</v>
      </c>
      <c r="T3596" s="19">
        <f>Table1[[#This Row],[Unit Price]]*Table1[[#This Row],[Stock]]</f>
        <v>31500</v>
      </c>
    </row>
    <row r="3597" spans="1:20" x14ac:dyDescent="0.3">
      <c r="A3597" t="s">
        <v>35</v>
      </c>
      <c r="J3597" s="18" t="str">
        <f t="shared" si="224"/>
        <v>27-01-2026</v>
      </c>
      <c r="K3597" t="str">
        <f t="shared" si="225"/>
        <v>SKU029</v>
      </c>
      <c r="L3597" t="str">
        <f t="shared" si="226"/>
        <v>steel handi</v>
      </c>
      <c r="M3597" t="s">
        <v>542</v>
      </c>
      <c r="N3597">
        <f t="shared" si="227"/>
        <v>10</v>
      </c>
      <c r="O3597" cm="1">
        <f t="array" ref="O3597">_xlfn.FILTERXML("&lt;t&gt;&lt;s&gt;" &amp; SUBSTITUTE(SUBSTITUTE(A3597, "|", "&lt;/s&gt;&lt;s&gt;"), ";", "&lt;/s&gt;&lt;s&gt;") &amp; "&lt;/s&gt;&lt;/t&gt;", "//s[last()-2]")</f>
        <v>4</v>
      </c>
      <c r="P3597" cm="1">
        <f t="array" ref="P3597">_xlfn.FILTERXML("&lt;t&gt;&lt;s&gt;" &amp; SUBSTITUTE(SUBSTITUTE(SUBSTITUTE(CLEAN(A3597), "|", "&lt;/s&gt;&lt;s&gt;"), ",", "&lt;/s&gt;&lt;s&gt;"), ";", "&lt;/s&gt;&lt;s&gt;") &amp; "&lt;/s&gt;&lt;/t&gt;", "//s[last()-2]")</f>
        <v>38</v>
      </c>
      <c r="Q3597" cm="1">
        <f t="array" ref="Q3597">_xlfn.FILTERXML("&lt;t&gt;&lt;s&gt;" &amp; SUBSTITUTE(SUBSTITUTE(SUBSTITUTE(A3597, "|", "&lt;/s&gt;&lt;s&gt;"), ",", "&lt;/s&gt;&lt;s&gt;"), ";", "&lt;/s&gt;&lt;s&gt;") &amp; "&lt;/s&gt;&lt;/t&gt;", "//s[last()-1]")</f>
        <v>900</v>
      </c>
      <c r="R3597" t="s">
        <v>600</v>
      </c>
      <c r="S3597" s="20">
        <f>Table1[[#This Row],[Qty Sold]]/Table1[[#This Row],[Qty Added]]</f>
        <v>0.4</v>
      </c>
      <c r="T3597" s="19">
        <f>Table1[[#This Row],[Unit Price]]*Table1[[#This Row],[Stock]]</f>
        <v>34200</v>
      </c>
    </row>
    <row r="3598" spans="1:20" x14ac:dyDescent="0.3">
      <c r="A3598" t="s">
        <v>36</v>
      </c>
      <c r="J3598" s="18" t="str">
        <f t="shared" si="224"/>
        <v>28-01-2026</v>
      </c>
      <c r="K3598" t="str">
        <f t="shared" si="225"/>
        <v>SKU030</v>
      </c>
      <c r="L3598" t="str">
        <f t="shared" si="226"/>
        <v>Rice Cooker</v>
      </c>
      <c r="M3598" t="s">
        <v>564</v>
      </c>
      <c r="N3598">
        <f t="shared" si="227"/>
        <v>12</v>
      </c>
      <c r="O3598" cm="1">
        <f t="array" ref="O3598">_xlfn.FILTERXML("&lt;t&gt;&lt;s&gt;" &amp; SUBSTITUTE(SUBSTITUTE(A3598, "|", "&lt;/s&gt;&lt;s&gt;"), ";", "&lt;/s&gt;&lt;s&gt;") &amp; "&lt;/s&gt;&lt;/t&gt;", "//s[last()-2]")</f>
        <v>6</v>
      </c>
      <c r="P3598" cm="1">
        <f t="array" ref="P3598">_xlfn.FILTERXML("&lt;t&gt;&lt;s&gt;" &amp; SUBSTITUTE(SUBSTITUTE(SUBSTITUTE(CLEAN(A3598), "|", "&lt;/s&gt;&lt;s&gt;"), ",", "&lt;/s&gt;&lt;s&gt;"), ";", "&lt;/s&gt;&lt;s&gt;") &amp; "&lt;/s&gt;&lt;/t&gt;", "//s[last()-2]")</f>
        <v>18</v>
      </c>
      <c r="Q3598" cm="1">
        <f t="array" ref="Q3598">_xlfn.FILTERXML("&lt;t&gt;&lt;s&gt;" &amp; SUBSTITUTE(SUBSTITUTE(SUBSTITUTE(A3598, "|", "&lt;/s&gt;&lt;s&gt;"), ",", "&lt;/s&gt;&lt;s&gt;"), ";", "&lt;/s&gt;&lt;s&gt;") &amp; "&lt;/s&gt;&lt;/t&gt;", "//s[last()-1]")</f>
        <v>2200</v>
      </c>
      <c r="R3598" t="s">
        <v>605</v>
      </c>
      <c r="S3598" s="20">
        <f>Table1[[#This Row],[Qty Sold]]/Table1[[#This Row],[Qty Added]]</f>
        <v>0.5</v>
      </c>
      <c r="T3598" s="19">
        <f>Table1[[#This Row],[Unit Price]]*Table1[[#This Row],[Stock]]</f>
        <v>39600</v>
      </c>
    </row>
    <row r="3599" spans="1:20" x14ac:dyDescent="0.3">
      <c r="A3599" t="s">
        <v>37</v>
      </c>
      <c r="J3599" s="18" t="str">
        <f t="shared" si="224"/>
        <v>29-01-2026</v>
      </c>
      <c r="K3599" t="str">
        <f t="shared" si="225"/>
        <v>SKU031</v>
      </c>
      <c r="L3599" t="str">
        <f t="shared" si="226"/>
        <v>Electric Kettle</v>
      </c>
      <c r="M3599" t="s">
        <v>565</v>
      </c>
      <c r="N3599">
        <f t="shared" si="227"/>
        <v>18</v>
      </c>
      <c r="O3599" cm="1">
        <f t="array" ref="O3599">_xlfn.FILTERXML("&lt;t&gt;&lt;s&gt;" &amp; SUBSTITUTE(SUBSTITUTE(A3599, "|", "&lt;/s&gt;&lt;s&gt;"), ";", "&lt;/s&gt;&lt;s&gt;") &amp; "&lt;/s&gt;&lt;/t&gt;", "//s[last()-2]")</f>
        <v>10</v>
      </c>
      <c r="P3599" cm="1">
        <f t="array" ref="P3599">_xlfn.FILTERXML("&lt;t&gt;&lt;s&gt;" &amp; SUBSTITUTE(SUBSTITUTE(SUBSTITUTE(CLEAN(A3599), "|", "&lt;/s&gt;&lt;s&gt;"), ",", "&lt;/s&gt;&lt;s&gt;"), ";", "&lt;/s&gt;&lt;s&gt;") &amp; "&lt;/s&gt;&lt;/t&gt;", "//s[last()-2]")</f>
        <v>28</v>
      </c>
      <c r="Q3599" cm="1">
        <f t="array" ref="Q3599">_xlfn.FILTERXML("&lt;t&gt;&lt;s&gt;" &amp; SUBSTITUTE(SUBSTITUTE(SUBSTITUTE(A3599, "|", "&lt;/s&gt;&lt;s&gt;"), ",", "&lt;/s&gt;&lt;s&gt;"), ";", "&lt;/s&gt;&lt;s&gt;") &amp; "&lt;/s&gt;&lt;/t&gt;", "//s[last()-1]")</f>
        <v>1500</v>
      </c>
      <c r="R3599" t="s">
        <v>606</v>
      </c>
      <c r="S3599" s="20">
        <f>Table1[[#This Row],[Qty Sold]]/Table1[[#This Row],[Qty Added]]</f>
        <v>0.55555555555555558</v>
      </c>
      <c r="T3599" s="19">
        <f>Table1[[#This Row],[Unit Price]]*Table1[[#This Row],[Stock]]</f>
        <v>42000</v>
      </c>
    </row>
    <row r="3600" spans="1:20" x14ac:dyDescent="0.3">
      <c r="A3600" t="s">
        <v>38</v>
      </c>
      <c r="J3600" s="18" t="str">
        <f t="shared" si="224"/>
        <v>30-01-2026</v>
      </c>
      <c r="K3600" t="str">
        <f t="shared" si="225"/>
        <v>SKU032</v>
      </c>
      <c r="L3600" t="str">
        <f t="shared" si="226"/>
        <v>Mixer Jar</v>
      </c>
      <c r="M3600" t="s">
        <v>566</v>
      </c>
      <c r="N3600">
        <f t="shared" si="227"/>
        <v>22</v>
      </c>
      <c r="O3600" cm="1">
        <f t="array" ref="O3600">_xlfn.FILTERXML("&lt;t&gt;&lt;s&gt;" &amp; SUBSTITUTE(SUBSTITUTE(A3600, "|", "&lt;/s&gt;&lt;s&gt;"), ";", "&lt;/s&gt;&lt;s&gt;") &amp; "&lt;/s&gt;&lt;/t&gt;", "//s[last()-2]")</f>
        <v>12</v>
      </c>
      <c r="P3600" cm="1">
        <f t="array" ref="P3600">_xlfn.FILTERXML("&lt;t&gt;&lt;s&gt;" &amp; SUBSTITUTE(SUBSTITUTE(SUBSTITUTE(CLEAN(A3600), "|", "&lt;/s&gt;&lt;s&gt;"), ",", "&lt;/s&gt;&lt;s&gt;"), ";", "&lt;/s&gt;&lt;s&gt;") &amp; "&lt;/s&gt;&lt;/t&gt;", "//s[last()-2]")</f>
        <v>35</v>
      </c>
      <c r="Q3600" cm="1">
        <f t="array" ref="Q3600">_xlfn.FILTERXML("&lt;t&gt;&lt;s&gt;" &amp; SUBSTITUTE(SUBSTITUTE(SUBSTITUTE(A3600, "|", "&lt;/s&gt;&lt;s&gt;"), ",", "&lt;/s&gt;&lt;s&gt;"), ";", "&lt;/s&gt;&lt;s&gt;") &amp; "&lt;/s&gt;&lt;/t&gt;", "//s[last()-1]")</f>
        <v>800</v>
      </c>
      <c r="R3600" t="s">
        <v>607</v>
      </c>
      <c r="S3600" s="20">
        <f>Table1[[#This Row],[Qty Sold]]/Table1[[#This Row],[Qty Added]]</f>
        <v>0.54545454545454541</v>
      </c>
      <c r="T3600" s="19">
        <f>Table1[[#This Row],[Unit Price]]*Table1[[#This Row],[Stock]]</f>
        <v>28000</v>
      </c>
    </row>
    <row r="3601" spans="1:20" x14ac:dyDescent="0.3">
      <c r="A3601" t="s">
        <v>39</v>
      </c>
      <c r="J3601" s="18" t="str">
        <f t="shared" si="224"/>
        <v>01-02-2026</v>
      </c>
      <c r="K3601" t="str">
        <f t="shared" si="225"/>
        <v>SKU001</v>
      </c>
      <c r="L3601" t="str">
        <f t="shared" si="226"/>
        <v>Steel Plate</v>
      </c>
      <c r="M3601" t="s">
        <v>541</v>
      </c>
      <c r="N3601">
        <f t="shared" si="227"/>
        <v>60</v>
      </c>
      <c r="O3601" cm="1">
        <f t="array" ref="O3601">_xlfn.FILTERXML("&lt;t&gt;&lt;s&gt;" &amp; SUBSTITUTE(SUBSTITUTE(A3601, "|", "&lt;/s&gt;&lt;s&gt;"), ";", "&lt;/s&gt;&lt;s&gt;") &amp; "&lt;/s&gt;&lt;/t&gt;", "//s[last()-2]")</f>
        <v>30</v>
      </c>
      <c r="P3601" cm="1">
        <f t="array" ref="P3601">_xlfn.FILTERXML("&lt;t&gt;&lt;s&gt;" &amp; SUBSTITUTE(SUBSTITUTE(SUBSTITUTE(CLEAN(A3601), "|", "&lt;/s&gt;&lt;s&gt;"), ",", "&lt;/s&gt;&lt;s&gt;"), ";", "&lt;/s&gt;&lt;s&gt;") &amp; "&lt;/s&gt;&lt;/t&gt;", "//s[last()-2]")</f>
        <v>190</v>
      </c>
      <c r="Q3601" cm="1">
        <f t="array" ref="Q3601">_xlfn.FILTERXML("&lt;t&gt;&lt;s&gt;" &amp; SUBSTITUTE(SUBSTITUTE(SUBSTITUTE(A3601, "|", "&lt;/s&gt;&lt;s&gt;"), ",", "&lt;/s&gt;&lt;s&gt;"), ";", "&lt;/s&gt;&lt;s&gt;") &amp; "&lt;/s&gt;&lt;/t&gt;", "//s[last()-1]")</f>
        <v>120</v>
      </c>
      <c r="R3601" t="s">
        <v>582</v>
      </c>
      <c r="S3601" s="20">
        <f>Table1[[#This Row],[Qty Sold]]/Table1[[#This Row],[Qty Added]]</f>
        <v>0.5</v>
      </c>
      <c r="T3601" s="19">
        <f>Table1[[#This Row],[Unit Price]]*Table1[[#This Row],[Stock]]</f>
        <v>22800</v>
      </c>
    </row>
    <row r="3602" spans="1:20" x14ac:dyDescent="0.3">
      <c r="A3602" t="s">
        <v>40</v>
      </c>
      <c r="J3602" s="18" t="str">
        <f t="shared" si="224"/>
        <v>02-02-2026</v>
      </c>
      <c r="K3602" t="str">
        <f t="shared" si="225"/>
        <v>SKU003</v>
      </c>
      <c r="L3602" t="str">
        <f t="shared" si="226"/>
        <v>Spoon set</v>
      </c>
      <c r="M3602" t="s">
        <v>543</v>
      </c>
      <c r="N3602">
        <f t="shared" si="227"/>
        <v>80</v>
      </c>
      <c r="O3602" cm="1">
        <f t="array" ref="O3602">_xlfn.FILTERXML("&lt;t&gt;&lt;s&gt;" &amp; SUBSTITUTE(SUBSTITUTE(A3602, "|", "&lt;/s&gt;&lt;s&gt;"), ";", "&lt;/s&gt;&lt;s&gt;") &amp; "&lt;/s&gt;&lt;/t&gt;", "//s[last()-2]")</f>
        <v>70</v>
      </c>
      <c r="P3602" cm="1">
        <f t="array" ref="P3602">_xlfn.FILTERXML("&lt;t&gt;&lt;s&gt;" &amp; SUBSTITUTE(SUBSTITUTE(SUBSTITUTE(CLEAN(A3602), "|", "&lt;/s&gt;&lt;s&gt;"), ",", "&lt;/s&gt;&lt;s&gt;"), ";", "&lt;/s&gt;&lt;s&gt;") &amp; "&lt;/s&gt;&lt;/t&gt;", "//s[last()-2]")</f>
        <v>240</v>
      </c>
      <c r="Q3602" cm="1">
        <f t="array" ref="Q3602">_xlfn.FILTERXML("&lt;t&gt;&lt;s&gt;" &amp; SUBSTITUTE(SUBSTITUTE(SUBSTITUTE(A3602, "|", "&lt;/s&gt;&lt;s&gt;"), ",", "&lt;/s&gt;&lt;s&gt;"), ";", "&lt;/s&gt;&lt;s&gt;") &amp; "&lt;/s&gt;&lt;/t&gt;", "//s[last()-1]")</f>
        <v>60</v>
      </c>
      <c r="R3602" t="s">
        <v>583</v>
      </c>
      <c r="S3602" s="20">
        <f>Table1[[#This Row],[Qty Sold]]/Table1[[#This Row],[Qty Added]]</f>
        <v>0.875</v>
      </c>
      <c r="T3602" s="19">
        <f>Table1[[#This Row],[Unit Price]]*Table1[[#This Row],[Stock]]</f>
        <v>14400</v>
      </c>
    </row>
    <row r="3603" spans="1:20" x14ac:dyDescent="0.3">
      <c r="A3603" t="s">
        <v>41</v>
      </c>
      <c r="J3603" s="18" t="str">
        <f t="shared" si="224"/>
        <v>03-02-2026</v>
      </c>
      <c r="K3603" t="str">
        <f t="shared" si="225"/>
        <v>SKU004</v>
      </c>
      <c r="L3603" t="str">
        <f t="shared" si="226"/>
        <v>Plastic bucket</v>
      </c>
      <c r="M3603" t="s">
        <v>544</v>
      </c>
      <c r="N3603">
        <f t="shared" si="227"/>
        <v>50</v>
      </c>
      <c r="O3603" cm="1">
        <f t="array" ref="O3603">_xlfn.FILTERXML("&lt;t&gt;&lt;s&gt;" &amp; SUBSTITUTE(SUBSTITUTE(A3603, "|", "&lt;/s&gt;&lt;s&gt;"), ";", "&lt;/s&gt;&lt;s&gt;") &amp; "&lt;/s&gt;&lt;/t&gt;", "//s[last()-2]")</f>
        <v>20</v>
      </c>
      <c r="P3603" cm="1">
        <f t="array" ref="P3603">_xlfn.FILTERXML("&lt;t&gt;&lt;s&gt;" &amp; SUBSTITUTE(SUBSTITUTE(SUBSTITUTE(CLEAN(A3603), "|", "&lt;/s&gt;&lt;s&gt;"), ",", "&lt;/s&gt;&lt;s&gt;"), ";", "&lt;/s&gt;&lt;s&gt;") &amp; "&lt;/s&gt;&lt;/t&gt;", "//s[last()-2]")</f>
        <v>120</v>
      </c>
      <c r="Q3603" cm="1">
        <f t="array" ref="Q3603">_xlfn.FILTERXML("&lt;t&gt;&lt;s&gt;" &amp; SUBSTITUTE(SUBSTITUTE(SUBSTITUTE(A3603, "|", "&lt;/s&gt;&lt;s&gt;"), ",", "&lt;/s&gt;&lt;s&gt;"), ";", "&lt;/s&gt;&lt;s&gt;") &amp; "&lt;/s&gt;&lt;/t&gt;", "//s[last()-1]")</f>
        <v>150</v>
      </c>
      <c r="R3603" t="s">
        <v>584</v>
      </c>
      <c r="S3603" s="20">
        <f>Table1[[#This Row],[Qty Sold]]/Table1[[#This Row],[Qty Added]]</f>
        <v>0.4</v>
      </c>
      <c r="T3603" s="19">
        <f>Table1[[#This Row],[Unit Price]]*Table1[[#This Row],[Stock]]</f>
        <v>18000</v>
      </c>
    </row>
    <row r="3604" spans="1:20" x14ac:dyDescent="0.3">
      <c r="A3604" t="s">
        <v>42</v>
      </c>
      <c r="J3604" s="18" t="str">
        <f t="shared" si="224"/>
        <v>04-02-2026</v>
      </c>
      <c r="K3604" t="str">
        <f t="shared" si="225"/>
        <v>SKU005</v>
      </c>
      <c r="L3604" t="str">
        <f t="shared" si="226"/>
        <v>Glass Set</v>
      </c>
      <c r="M3604" t="s">
        <v>545</v>
      </c>
      <c r="N3604">
        <f t="shared" si="227"/>
        <v>30</v>
      </c>
      <c r="O3604" cm="1">
        <f t="array" ref="O3604">_xlfn.FILTERXML("&lt;t&gt;&lt;s&gt;" &amp; SUBSTITUTE(SUBSTITUTE(A3604, "|", "&lt;/s&gt;&lt;s&gt;"), ";", "&lt;/s&gt;&lt;s&gt;") &amp; "&lt;/s&gt;&lt;/t&gt;", "//s[last()-2]")</f>
        <v>10</v>
      </c>
      <c r="P3604" cm="1">
        <f t="array" ref="P3604">_xlfn.FILTERXML("&lt;t&gt;&lt;s&gt;" &amp; SUBSTITUTE(SUBSTITUTE(SUBSTITUTE(CLEAN(A3604), "|", "&lt;/s&gt;&lt;s&gt;"), ",", "&lt;/s&gt;&lt;s&gt;"), ";", "&lt;/s&gt;&lt;s&gt;") &amp; "&lt;/s&gt;&lt;/t&gt;", "//s[last()-2]")</f>
        <v>90</v>
      </c>
      <c r="Q3604" cm="1">
        <f t="array" ref="Q3604">_xlfn.FILTERXML("&lt;t&gt;&lt;s&gt;" &amp; SUBSTITUTE(SUBSTITUTE(SUBSTITUTE(A3604, "|", "&lt;/s&gt;&lt;s&gt;"), ",", "&lt;/s&gt;&lt;s&gt;"), ";", "&lt;/s&gt;&lt;s&gt;") &amp; "&lt;/s&gt;&lt;/t&gt;", "//s[last()-1]")</f>
        <v>200</v>
      </c>
      <c r="R3604" t="s">
        <v>585</v>
      </c>
      <c r="S3604" s="20">
        <f>Table1[[#This Row],[Qty Sold]]/Table1[[#This Row],[Qty Added]]</f>
        <v>0.33333333333333331</v>
      </c>
      <c r="T3604" s="19">
        <f>Table1[[#This Row],[Unit Price]]*Table1[[#This Row],[Stock]]</f>
        <v>18000</v>
      </c>
    </row>
    <row r="3605" spans="1:20" x14ac:dyDescent="0.3">
      <c r="A3605" t="s">
        <v>43</v>
      </c>
      <c r="J3605" s="18" t="str">
        <f t="shared" si="224"/>
        <v>05-02-2026</v>
      </c>
      <c r="K3605" t="str">
        <f t="shared" si="225"/>
        <v>SKU006</v>
      </c>
      <c r="L3605" t="str">
        <f t="shared" si="226"/>
        <v>Cooker 5L</v>
      </c>
      <c r="M3605" t="s">
        <v>546</v>
      </c>
      <c r="N3605">
        <f t="shared" si="227"/>
        <v>12</v>
      </c>
      <c r="O3605" cm="1">
        <f t="array" ref="O3605">_xlfn.FILTERXML("&lt;t&gt;&lt;s&gt;" &amp; SUBSTITUTE(SUBSTITUTE(A3605, "|", "&lt;/s&gt;&lt;s&gt;"), ";", "&lt;/s&gt;&lt;s&gt;") &amp; "&lt;/s&gt;&lt;/t&gt;", "//s[last()-2]")</f>
        <v>8</v>
      </c>
      <c r="P3605" cm="1">
        <f t="array" ref="P3605">_xlfn.FILTERXML("&lt;t&gt;&lt;s&gt;" &amp; SUBSTITUTE(SUBSTITUTE(SUBSTITUTE(CLEAN(A3605), "|", "&lt;/s&gt;&lt;s&gt;"), ",", "&lt;/s&gt;&lt;s&gt;"), ";", "&lt;/s&gt;&lt;s&gt;") &amp; "&lt;/s&gt;&lt;/t&gt;", "//s[last()-2]")</f>
        <v>38</v>
      </c>
      <c r="Q3605" cm="1">
        <f t="array" ref="Q3605">_xlfn.FILTERXML("&lt;t&gt;&lt;s&gt;" &amp; SUBSTITUTE(SUBSTITUTE(SUBSTITUTE(A3605, "|", "&lt;/s&gt;&lt;s&gt;"), ",", "&lt;/s&gt;&lt;s&gt;"), ";", "&lt;/s&gt;&lt;s&gt;") &amp; "&lt;/s&gt;&lt;/t&gt;", "//s[last()-1]")</f>
        <v>1800</v>
      </c>
      <c r="R3605" t="s">
        <v>586</v>
      </c>
      <c r="S3605" s="20">
        <f>Table1[[#This Row],[Qty Sold]]/Table1[[#This Row],[Qty Added]]</f>
        <v>0.66666666666666663</v>
      </c>
      <c r="T3605" s="19">
        <f>Table1[[#This Row],[Unit Price]]*Table1[[#This Row],[Stock]]</f>
        <v>68400</v>
      </c>
    </row>
    <row r="3606" spans="1:20" x14ac:dyDescent="0.3">
      <c r="A3606" t="s">
        <v>44</v>
      </c>
      <c r="J3606" s="18" t="str">
        <f t="shared" si="224"/>
        <v>06-02-2026</v>
      </c>
      <c r="K3606" t="str">
        <f t="shared" si="225"/>
        <v>SKU008</v>
      </c>
      <c r="L3606" t="str">
        <f t="shared" si="226"/>
        <v>Frying pan</v>
      </c>
      <c r="M3606" t="s">
        <v>547</v>
      </c>
      <c r="N3606">
        <f t="shared" si="227"/>
        <v>40</v>
      </c>
      <c r="O3606" cm="1">
        <f t="array" ref="O3606">_xlfn.FILTERXML("&lt;t&gt;&lt;s&gt;" &amp; SUBSTITUTE(SUBSTITUTE(A3606, "|", "&lt;/s&gt;&lt;s&gt;"), ";", "&lt;/s&gt;&lt;s&gt;") &amp; "&lt;/s&gt;&lt;/t&gt;", "//s[last()-2]")</f>
        <v>25</v>
      </c>
      <c r="P3606" cm="1">
        <f t="array" ref="P3606">_xlfn.FILTERXML("&lt;t&gt;&lt;s&gt;" &amp; SUBSTITUTE(SUBSTITUTE(SUBSTITUTE(CLEAN(A3606), "|", "&lt;/s&gt;&lt;s&gt;"), ",", "&lt;/s&gt;&lt;s&gt;"), ";", "&lt;/s&gt;&lt;s&gt;") &amp; "&lt;/s&gt;&lt;/t&gt;", "//s[last()-2]")</f>
        <v>75</v>
      </c>
      <c r="Q3606" cm="1">
        <f t="array" ref="Q3606">_xlfn.FILTERXML("&lt;t&gt;&lt;s&gt;" &amp; SUBSTITUTE(SUBSTITUTE(SUBSTITUTE(A3606, "|", "&lt;/s&gt;&lt;s&gt;"), ",", "&lt;/s&gt;&lt;s&gt;"), ";", "&lt;/s&gt;&lt;s&gt;") &amp; "&lt;/s&gt;&lt;/t&gt;", "//s[last()-1]")</f>
        <v>900</v>
      </c>
      <c r="R3606" t="s">
        <v>587</v>
      </c>
      <c r="S3606" s="20">
        <f>Table1[[#This Row],[Qty Sold]]/Table1[[#This Row],[Qty Added]]</f>
        <v>0.625</v>
      </c>
      <c r="T3606" s="19">
        <f>Table1[[#This Row],[Unit Price]]*Table1[[#This Row],[Stock]]</f>
        <v>67500</v>
      </c>
    </row>
    <row r="3607" spans="1:20" x14ac:dyDescent="0.3">
      <c r="A3607" t="s">
        <v>45</v>
      </c>
      <c r="J3607" s="18" t="str">
        <f t="shared" si="224"/>
        <v>07-02-2026</v>
      </c>
      <c r="K3607" t="str">
        <f t="shared" si="225"/>
        <v>SKU009</v>
      </c>
      <c r="L3607" t="str">
        <f t="shared" si="226"/>
        <v>Water Bottle</v>
      </c>
      <c r="M3607" t="s">
        <v>548</v>
      </c>
      <c r="N3607">
        <f t="shared" si="227"/>
        <v>100</v>
      </c>
      <c r="O3607" cm="1">
        <f t="array" ref="O3607">_xlfn.FILTERXML("&lt;t&gt;&lt;s&gt;" &amp; SUBSTITUTE(SUBSTITUTE(A3607, "|", "&lt;/s&gt;&lt;s&gt;"), ";", "&lt;/s&gt;&lt;s&gt;") &amp; "&lt;/s&gt;&lt;/t&gt;", "//s[last()-2]")</f>
        <v>60</v>
      </c>
      <c r="P3607" cm="1">
        <f t="array" ref="P3607">_xlfn.FILTERXML("&lt;t&gt;&lt;s&gt;" &amp; SUBSTITUTE(SUBSTITUTE(SUBSTITUTE(CLEAN(A3607), "|", "&lt;/s&gt;&lt;s&gt;"), ",", "&lt;/s&gt;&lt;s&gt;"), ";", "&lt;/s&gt;&lt;s&gt;") &amp; "&lt;/s&gt;&lt;/t&gt;", "//s[last()-2]")</f>
        <v>160</v>
      </c>
      <c r="Q3607" cm="1">
        <f t="array" ref="Q3607">_xlfn.FILTERXML("&lt;t&gt;&lt;s&gt;" &amp; SUBSTITUTE(SUBSTITUTE(SUBSTITUTE(A3607, "|", "&lt;/s&gt;&lt;s&gt;"), ",", "&lt;/s&gt;&lt;s&gt;"), ";", "&lt;/s&gt;&lt;s&gt;") &amp; "&lt;/s&gt;&lt;/t&gt;", "//s[last()-1]")</f>
        <v>200</v>
      </c>
      <c r="R3607" t="s">
        <v>588</v>
      </c>
      <c r="S3607" s="20">
        <f>Table1[[#This Row],[Qty Sold]]/Table1[[#This Row],[Qty Added]]</f>
        <v>0.6</v>
      </c>
      <c r="T3607" s="19">
        <f>Table1[[#This Row],[Unit Price]]*Table1[[#This Row],[Stock]]</f>
        <v>32000</v>
      </c>
    </row>
    <row r="3608" spans="1:20" x14ac:dyDescent="0.3">
      <c r="A3608" t="s">
        <v>46</v>
      </c>
      <c r="J3608" s="18" t="str">
        <f t="shared" si="224"/>
        <v>08-02-2026</v>
      </c>
      <c r="K3608" t="str">
        <f t="shared" si="225"/>
        <v>SKU010</v>
      </c>
      <c r="L3608" t="str">
        <f t="shared" si="226"/>
        <v>Lunch box</v>
      </c>
      <c r="M3608" t="s">
        <v>549</v>
      </c>
      <c r="N3608">
        <f t="shared" si="227"/>
        <v>70</v>
      </c>
      <c r="O3608" cm="1">
        <f t="array" ref="O3608">_xlfn.FILTERXML("&lt;t&gt;&lt;s&gt;" &amp; SUBSTITUTE(SUBSTITUTE(A3608, "|", "&lt;/s&gt;&lt;s&gt;"), ";", "&lt;/s&gt;&lt;s&gt;") &amp; "&lt;/s&gt;&lt;/t&gt;", "//s[last()-2]")</f>
        <v>40</v>
      </c>
      <c r="P3608" cm="1">
        <f t="array" ref="P3608">_xlfn.FILTERXML("&lt;t&gt;&lt;s&gt;" &amp; SUBSTITUTE(SUBSTITUTE(SUBSTITUTE(CLEAN(A3608), "|", "&lt;/s&gt;&lt;s&gt;"), ",", "&lt;/s&gt;&lt;s&gt;"), ";", "&lt;/s&gt;&lt;s&gt;") &amp; "&lt;/s&gt;&lt;/t&gt;", "//s[last()-2]")</f>
        <v>110</v>
      </c>
      <c r="Q3608" cm="1">
        <f t="array" ref="Q3608">_xlfn.FILTERXML("&lt;t&gt;&lt;s&gt;" &amp; SUBSTITUTE(SUBSTITUTE(SUBSTITUTE(A3608, "|", "&lt;/s&gt;&lt;s&gt;"), ",", "&lt;/s&gt;&lt;s&gt;"), ";", "&lt;/s&gt;&lt;s&gt;") &amp; "&lt;/s&gt;&lt;/t&gt;", "//s[last()-1]")</f>
        <v>250</v>
      </c>
      <c r="R3608" t="s">
        <v>589</v>
      </c>
      <c r="S3608" s="20">
        <f>Table1[[#This Row],[Qty Sold]]/Table1[[#This Row],[Qty Added]]</f>
        <v>0.5714285714285714</v>
      </c>
      <c r="T3608" s="19">
        <f>Table1[[#This Row],[Unit Price]]*Table1[[#This Row],[Stock]]</f>
        <v>27500</v>
      </c>
    </row>
    <row r="3609" spans="1:20" x14ac:dyDescent="0.3">
      <c r="A3609" t="s">
        <v>47</v>
      </c>
      <c r="J3609" s="18" t="str">
        <f t="shared" si="224"/>
        <v>09-02-2026</v>
      </c>
      <c r="K3609" t="str">
        <f t="shared" si="225"/>
        <v>SKU011</v>
      </c>
      <c r="L3609" t="str">
        <f t="shared" si="226"/>
        <v>Knife Set</v>
      </c>
      <c r="M3609" t="s">
        <v>550</v>
      </c>
      <c r="N3609">
        <f t="shared" si="227"/>
        <v>30</v>
      </c>
      <c r="O3609" cm="1">
        <f t="array" ref="O3609">_xlfn.FILTERXML("&lt;t&gt;&lt;s&gt;" &amp; SUBSTITUTE(SUBSTITUTE(A3609, "|", "&lt;/s&gt;&lt;s&gt;"), ";", "&lt;/s&gt;&lt;s&gt;") &amp; "&lt;/s&gt;&lt;/t&gt;", "//s[last()-2]")</f>
        <v>15</v>
      </c>
      <c r="P3609" cm="1">
        <f t="array" ref="P3609">_xlfn.FILTERXML("&lt;t&gt;&lt;s&gt;" &amp; SUBSTITUTE(SUBSTITUTE(SUBSTITUTE(CLEAN(A3609), "|", "&lt;/s&gt;&lt;s&gt;"), ",", "&lt;/s&gt;&lt;s&gt;"), ";", "&lt;/s&gt;&lt;s&gt;") &amp; "&lt;/s&gt;&lt;/t&gt;", "//s[last()-2]")</f>
        <v>80</v>
      </c>
      <c r="Q3609" cm="1">
        <f t="array" ref="Q3609">_xlfn.FILTERXML("&lt;t&gt;&lt;s&gt;" &amp; SUBSTITUTE(SUBSTITUTE(SUBSTITUTE(A3609, "|", "&lt;/s&gt;&lt;s&gt;"), ",", "&lt;/s&gt;&lt;s&gt;"), ";", "&lt;/s&gt;&lt;s&gt;") &amp; "&lt;/s&gt;&lt;/t&gt;", "//s[last()-1]")</f>
        <v>500</v>
      </c>
      <c r="R3609" t="s">
        <v>590</v>
      </c>
      <c r="S3609" s="20">
        <f>Table1[[#This Row],[Qty Sold]]/Table1[[#This Row],[Qty Added]]</f>
        <v>0.5</v>
      </c>
      <c r="T3609" s="19">
        <f>Table1[[#This Row],[Unit Price]]*Table1[[#This Row],[Stock]]</f>
        <v>40000</v>
      </c>
    </row>
    <row r="3610" spans="1:20" x14ac:dyDescent="0.3">
      <c r="A3610" t="s">
        <v>48</v>
      </c>
      <c r="J3610" s="18" t="str">
        <f t="shared" si="224"/>
        <v>10-02-2026</v>
      </c>
      <c r="K3610" t="str">
        <f t="shared" si="225"/>
        <v>SKU012</v>
      </c>
      <c r="L3610" t="str">
        <f t="shared" si="226"/>
        <v>Cutlery Set</v>
      </c>
      <c r="M3610" t="s">
        <v>551</v>
      </c>
      <c r="N3610">
        <f t="shared" si="227"/>
        <v>50</v>
      </c>
      <c r="O3610" cm="1">
        <f t="array" ref="O3610">_xlfn.FILTERXML("&lt;t&gt;&lt;s&gt;" &amp; SUBSTITUTE(SUBSTITUTE(A3610, "|", "&lt;/s&gt;&lt;s&gt;"), ";", "&lt;/s&gt;&lt;s&gt;") &amp; "&lt;/s&gt;&lt;/t&gt;", "//s[last()-2]")</f>
        <v>35</v>
      </c>
      <c r="P3610" cm="1">
        <f t="array" ref="P3610">_xlfn.FILTERXML("&lt;t&gt;&lt;s&gt;" &amp; SUBSTITUTE(SUBSTITUTE(SUBSTITUTE(CLEAN(A3610), "|", "&lt;/s&gt;&lt;s&gt;"), ",", "&lt;/s&gt;&lt;s&gt;"), ";", "&lt;/s&gt;&lt;s&gt;") &amp; "&lt;/s&gt;&lt;/t&gt;", "//s[last()-2]")</f>
        <v>125</v>
      </c>
      <c r="Q3610" cm="1">
        <f t="array" ref="Q3610">_xlfn.FILTERXML("&lt;t&gt;&lt;s&gt;" &amp; SUBSTITUTE(SUBSTITUTE(SUBSTITUTE(A3610, "|", "&lt;/s&gt;&lt;s&gt;"), ",", "&lt;/s&gt;&lt;s&gt;"), ";", "&lt;/s&gt;&lt;s&gt;") &amp; "&lt;/s&gt;&lt;/t&gt;", "//s[last()-1]")</f>
        <v>800</v>
      </c>
      <c r="R3610" t="s">
        <v>591</v>
      </c>
      <c r="S3610" s="20">
        <f>Table1[[#This Row],[Qty Sold]]/Table1[[#This Row],[Qty Added]]</f>
        <v>0.7</v>
      </c>
      <c r="T3610" s="19">
        <f>Table1[[#This Row],[Unit Price]]*Table1[[#This Row],[Stock]]</f>
        <v>100000</v>
      </c>
    </row>
    <row r="3611" spans="1:20" x14ac:dyDescent="0.3">
      <c r="A3611" t="s">
        <v>49</v>
      </c>
      <c r="J3611" s="18" t="str">
        <f t="shared" si="224"/>
        <v>11-02-2026</v>
      </c>
      <c r="K3611" t="str">
        <f t="shared" si="225"/>
        <v>SKU014</v>
      </c>
      <c r="L3611" t="str">
        <f t="shared" si="226"/>
        <v>Storage Container</v>
      </c>
      <c r="M3611" t="s">
        <v>553</v>
      </c>
      <c r="N3611">
        <f t="shared" si="227"/>
        <v>80</v>
      </c>
      <c r="O3611" cm="1">
        <f t="array" ref="O3611">_xlfn.FILTERXML("&lt;t&gt;&lt;s&gt;" &amp; SUBSTITUTE(SUBSTITUTE(A3611, "|", "&lt;/s&gt;&lt;s&gt;"), ";", "&lt;/s&gt;&lt;s&gt;") &amp; "&lt;/s&gt;&lt;/t&gt;", "//s[last()-2]")</f>
        <v>50</v>
      </c>
      <c r="P3611" cm="1">
        <f t="array" ref="P3611">_xlfn.FILTERXML("&lt;t&gt;&lt;s&gt;" &amp; SUBSTITUTE(SUBSTITUTE(SUBSTITUTE(CLEAN(A3611), "|", "&lt;/s&gt;&lt;s&gt;"), ",", "&lt;/s&gt;&lt;s&gt;"), ";", "&lt;/s&gt;&lt;s&gt;") &amp; "&lt;/s&gt;&lt;/t&gt;", "//s[last()-2]")</f>
        <v>180</v>
      </c>
      <c r="Q3611" cm="1">
        <f t="array" ref="Q3611">_xlfn.FILTERXML("&lt;t&gt;&lt;s&gt;" &amp; SUBSTITUTE(SUBSTITUTE(SUBSTITUTE(A3611, "|", "&lt;/s&gt;&lt;s&gt;"), ",", "&lt;/s&gt;&lt;s&gt;"), ";", "&lt;/s&gt;&lt;s&gt;") &amp; "&lt;/s&gt;&lt;/t&gt;", "//s[last()-1]")</f>
        <v>300</v>
      </c>
      <c r="R3611" t="s">
        <v>593</v>
      </c>
      <c r="S3611" s="20">
        <f>Table1[[#This Row],[Qty Sold]]/Table1[[#This Row],[Qty Added]]</f>
        <v>0.625</v>
      </c>
      <c r="T3611" s="19">
        <f>Table1[[#This Row],[Unit Price]]*Table1[[#This Row],[Stock]]</f>
        <v>54000</v>
      </c>
    </row>
    <row r="3612" spans="1:20" x14ac:dyDescent="0.3">
      <c r="A3612" t="s">
        <v>50</v>
      </c>
      <c r="J3612" s="18" t="str">
        <f t="shared" si="224"/>
        <v>12-02-2026</v>
      </c>
      <c r="K3612" t="str">
        <f t="shared" si="225"/>
        <v>SKU016</v>
      </c>
      <c r="L3612" t="str">
        <f t="shared" si="226"/>
        <v>Steel Glass</v>
      </c>
      <c r="M3612" t="s">
        <v>541</v>
      </c>
      <c r="N3612">
        <f t="shared" si="227"/>
        <v>150</v>
      </c>
      <c r="O3612" cm="1">
        <f t="array" ref="O3612">_xlfn.FILTERXML("&lt;t&gt;&lt;s&gt;" &amp; SUBSTITUTE(SUBSTITUTE(A3612, "|", "&lt;/s&gt;&lt;s&gt;"), ";", "&lt;/s&gt;&lt;s&gt;") &amp; "&lt;/s&gt;&lt;/t&gt;", "//s[last()-2]")</f>
        <v>110</v>
      </c>
      <c r="P3612" cm="1">
        <f t="array" ref="P3612">_xlfn.FILTERXML("&lt;t&gt;&lt;s&gt;" &amp; SUBSTITUTE(SUBSTITUTE(SUBSTITUTE(CLEAN(A3612), "|", "&lt;/s&gt;&lt;s&gt;"), ",", "&lt;/s&gt;&lt;s&gt;"), ";", "&lt;/s&gt;&lt;s&gt;") &amp; "&lt;/s&gt;&lt;/t&gt;", "//s[last()-2]")</f>
        <v>240</v>
      </c>
      <c r="Q3612" cm="1">
        <f t="array" ref="Q3612">_xlfn.FILTERXML("&lt;t&gt;&lt;s&gt;" &amp; SUBSTITUTE(SUBSTITUTE(SUBSTITUTE(A3612, "|", "&lt;/s&gt;&lt;s&gt;"), ",", "&lt;/s&gt;&lt;s&gt;"), ";", "&lt;/s&gt;&lt;s&gt;") &amp; "&lt;/s&gt;&lt;/t&gt;", "//s[last()-1]")</f>
        <v>100</v>
      </c>
      <c r="R3612" t="s">
        <v>582</v>
      </c>
      <c r="S3612" s="20">
        <f>Table1[[#This Row],[Qty Sold]]/Table1[[#This Row],[Qty Added]]</f>
        <v>0.73333333333333328</v>
      </c>
      <c r="T3612" s="19">
        <f>Table1[[#This Row],[Unit Price]]*Table1[[#This Row],[Stock]]</f>
        <v>24000</v>
      </c>
    </row>
    <row r="3613" spans="1:20" x14ac:dyDescent="0.3">
      <c r="A3613" t="s">
        <v>51</v>
      </c>
      <c r="J3613" s="18" t="str">
        <f t="shared" si="224"/>
        <v>13-02-2026</v>
      </c>
      <c r="K3613" t="str">
        <f t="shared" si="225"/>
        <v>SKU018</v>
      </c>
      <c r="L3613" t="str">
        <f t="shared" si="226"/>
        <v>Pressure Cooker 3L</v>
      </c>
      <c r="M3613" t="s">
        <v>555</v>
      </c>
      <c r="N3613">
        <f t="shared" si="227"/>
        <v>20</v>
      </c>
      <c r="O3613" cm="1">
        <f t="array" ref="O3613">_xlfn.FILTERXML("&lt;t&gt;&lt;s&gt;" &amp; SUBSTITUTE(SUBSTITUTE(A3613, "|", "&lt;/s&gt;&lt;s&gt;"), ";", "&lt;/s&gt;&lt;s&gt;") &amp; "&lt;/s&gt;&lt;/t&gt;", "//s[last()-2]")</f>
        <v>12</v>
      </c>
      <c r="P3613" cm="1">
        <f t="array" ref="P3613">_xlfn.FILTERXML("&lt;t&gt;&lt;s&gt;" &amp; SUBSTITUTE(SUBSTITUTE(SUBSTITUTE(CLEAN(A3613), "|", "&lt;/s&gt;&lt;s&gt;"), ",", "&lt;/s&gt;&lt;s&gt;"), ";", "&lt;/s&gt;&lt;s&gt;") &amp; "&lt;/s&gt;&lt;/t&gt;", "//s[last()-2]")</f>
        <v>33</v>
      </c>
      <c r="Q3613" cm="1">
        <f t="array" ref="Q3613">_xlfn.FILTERXML("&lt;t&gt;&lt;s&gt;" &amp; SUBSTITUTE(SUBSTITUTE(SUBSTITUTE(A3613, "|", "&lt;/s&gt;&lt;s&gt;"), ",", "&lt;/s&gt;&lt;s&gt;"), ";", "&lt;/s&gt;&lt;s&gt;") &amp; "&lt;/s&gt;&lt;/t&gt;", "//s[last()-1]")</f>
        <v>1500</v>
      </c>
      <c r="R3613" t="s">
        <v>595</v>
      </c>
      <c r="S3613" s="20">
        <f>Table1[[#This Row],[Qty Sold]]/Table1[[#This Row],[Qty Added]]</f>
        <v>0.6</v>
      </c>
      <c r="T3613" s="19">
        <f>Table1[[#This Row],[Unit Price]]*Table1[[#This Row],[Stock]]</f>
        <v>49500</v>
      </c>
    </row>
    <row r="3614" spans="1:20" x14ac:dyDescent="0.3">
      <c r="A3614" t="s">
        <v>52</v>
      </c>
      <c r="J3614" s="18" t="str">
        <f t="shared" si="224"/>
        <v>14-02-2026</v>
      </c>
      <c r="K3614" t="str">
        <f t="shared" si="225"/>
        <v>SKU020</v>
      </c>
      <c r="L3614" t="str">
        <f t="shared" si="226"/>
        <v>Dinner Set</v>
      </c>
      <c r="M3614" t="s">
        <v>556</v>
      </c>
      <c r="N3614">
        <f t="shared" si="227"/>
        <v>25</v>
      </c>
      <c r="O3614" cm="1">
        <f t="array" ref="O3614">_xlfn.FILTERXML("&lt;t&gt;&lt;s&gt;" &amp; SUBSTITUTE(SUBSTITUTE(A3614, "|", "&lt;/s&gt;&lt;s&gt;"), ";", "&lt;/s&gt;&lt;s&gt;") &amp; "&lt;/s&gt;&lt;/t&gt;", "//s[last()-2]")</f>
        <v>15</v>
      </c>
      <c r="P3614" cm="1">
        <f t="array" ref="P3614">_xlfn.FILTERXML("&lt;t&gt;&lt;s&gt;" &amp; SUBSTITUTE(SUBSTITUTE(SUBSTITUTE(CLEAN(A3614), "|", "&lt;/s&gt;&lt;s&gt;"), ",", "&lt;/s&gt;&lt;s&gt;"), ";", "&lt;/s&gt;&lt;s&gt;") &amp; "&lt;/s&gt;&lt;/t&gt;", "//s[last()-2]")</f>
        <v>40</v>
      </c>
      <c r="Q3614" cm="1">
        <f t="array" ref="Q3614">_xlfn.FILTERXML("&lt;t&gt;&lt;s&gt;" &amp; SUBSTITUTE(SUBSTITUTE(SUBSTITUTE(A3614, "|", "&lt;/s&gt;&lt;s&gt;"), ",", "&lt;/s&gt;&lt;s&gt;"), ";", "&lt;/s&gt;&lt;s&gt;") &amp; "&lt;/s&gt;&lt;/t&gt;", "//s[last()-1]")</f>
        <v>2500</v>
      </c>
      <c r="R3614" t="s">
        <v>596</v>
      </c>
      <c r="S3614" s="20">
        <f>Table1[[#This Row],[Qty Sold]]/Table1[[#This Row],[Qty Added]]</f>
        <v>0.6</v>
      </c>
      <c r="T3614" s="19">
        <f>Table1[[#This Row],[Unit Price]]*Table1[[#This Row],[Stock]]</f>
        <v>100000</v>
      </c>
    </row>
    <row r="3615" spans="1:20" x14ac:dyDescent="0.3">
      <c r="A3615" t="s">
        <v>53</v>
      </c>
      <c r="J3615" s="18" t="str">
        <f t="shared" si="224"/>
        <v>15-02-2026</v>
      </c>
      <c r="K3615" t="str">
        <f t="shared" si="225"/>
        <v>SKU022</v>
      </c>
      <c r="L3615" t="str">
        <f t="shared" si="226"/>
        <v>Spatula</v>
      </c>
      <c r="M3615" t="s">
        <v>558</v>
      </c>
      <c r="N3615">
        <f t="shared" si="227"/>
        <v>90</v>
      </c>
      <c r="O3615" cm="1">
        <f t="array" ref="O3615">_xlfn.FILTERXML("&lt;t&gt;&lt;s&gt;" &amp; SUBSTITUTE(SUBSTITUTE(A3615, "|", "&lt;/s&gt;&lt;s&gt;"), ";", "&lt;/s&gt;&lt;s&gt;") &amp; "&lt;/s&gt;&lt;/t&gt;", "//s[last()-2]")</f>
        <v>60</v>
      </c>
      <c r="P3615" cm="1">
        <f t="array" ref="P3615">_xlfn.FILTERXML("&lt;t&gt;&lt;s&gt;" &amp; SUBSTITUTE(SUBSTITUTE(SUBSTITUTE(CLEAN(A3615), "|", "&lt;/s&gt;&lt;s&gt;"), ",", "&lt;/s&gt;&lt;s&gt;"), ";", "&lt;/s&gt;&lt;s&gt;") &amp; "&lt;/s&gt;&lt;/t&gt;", "//s[last()-2]")</f>
        <v>140</v>
      </c>
      <c r="Q3615" cm="1">
        <f t="array" ref="Q3615">_xlfn.FILTERXML("&lt;t&gt;&lt;s&gt;" &amp; SUBSTITUTE(SUBSTITUTE(SUBSTITUTE(A3615, "|", "&lt;/s&gt;&lt;s&gt;"), ",", "&lt;/s&gt;&lt;s&gt;"), ";", "&lt;/s&gt;&lt;s&gt;") &amp; "&lt;/s&gt;&lt;/t&gt;", "//s[last()-1]")</f>
        <v>120</v>
      </c>
      <c r="R3615" t="s">
        <v>598</v>
      </c>
      <c r="S3615" s="20">
        <f>Table1[[#This Row],[Qty Sold]]/Table1[[#This Row],[Qty Added]]</f>
        <v>0.66666666666666663</v>
      </c>
      <c r="T3615" s="19">
        <f>Table1[[#This Row],[Unit Price]]*Table1[[#This Row],[Stock]]</f>
        <v>16800</v>
      </c>
    </row>
    <row r="3616" spans="1:20" x14ac:dyDescent="0.3">
      <c r="A3616" t="s">
        <v>54</v>
      </c>
      <c r="J3616" s="18" t="str">
        <f t="shared" si="224"/>
        <v>16-02-2026</v>
      </c>
      <c r="K3616" t="str">
        <f t="shared" si="225"/>
        <v>SKU023</v>
      </c>
      <c r="L3616" t="str">
        <f t="shared" si="226"/>
        <v>Tiffin Box</v>
      </c>
      <c r="M3616" t="s">
        <v>559</v>
      </c>
      <c r="N3616">
        <f t="shared" si="227"/>
        <v>65</v>
      </c>
      <c r="O3616" cm="1">
        <f t="array" ref="O3616">_xlfn.FILTERXML("&lt;t&gt;&lt;s&gt;" &amp; SUBSTITUTE(SUBSTITUTE(A3616, "|", "&lt;/s&gt;&lt;s&gt;"), ";", "&lt;/s&gt;&lt;s&gt;") &amp; "&lt;/s&gt;&lt;/t&gt;", "//s[last()-2]")</f>
        <v>35</v>
      </c>
      <c r="P3616" cm="1">
        <f t="array" ref="P3616">_xlfn.FILTERXML("&lt;t&gt;&lt;s&gt;" &amp; SUBSTITUTE(SUBSTITUTE(SUBSTITUTE(CLEAN(A3616), "|", "&lt;/s&gt;&lt;s&gt;"), ",", "&lt;/s&gt;&lt;s&gt;"), ";", "&lt;/s&gt;&lt;s&gt;") &amp; "&lt;/s&gt;&lt;/t&gt;", "//s[last()-2]")</f>
        <v>100</v>
      </c>
      <c r="Q3616" cm="1">
        <f t="array" ref="Q3616">_xlfn.FILTERXML("&lt;t&gt;&lt;s&gt;" &amp; SUBSTITUTE(SUBSTITUTE(SUBSTITUTE(A3616, "|", "&lt;/s&gt;&lt;s&gt;"), ",", "&lt;/s&gt;&lt;s&gt;"), ";", "&lt;/s&gt;&lt;s&gt;") &amp; "&lt;/s&gt;&lt;/t&gt;", "//s[last()-1]")</f>
        <v>300</v>
      </c>
      <c r="R3616" t="s">
        <v>599</v>
      </c>
      <c r="S3616" s="20">
        <f>Table1[[#This Row],[Qty Sold]]/Table1[[#This Row],[Qty Added]]</f>
        <v>0.53846153846153844</v>
      </c>
      <c r="T3616" s="19">
        <f>Table1[[#This Row],[Unit Price]]*Table1[[#This Row],[Stock]]</f>
        <v>30000</v>
      </c>
    </row>
    <row r="3617" spans="1:20" x14ac:dyDescent="0.3">
      <c r="A3617" t="s">
        <v>55</v>
      </c>
      <c r="J3617" s="18" t="str">
        <f t="shared" si="224"/>
        <v>17-02-2026</v>
      </c>
      <c r="K3617" t="str">
        <f t="shared" si="225"/>
        <v>SKU024</v>
      </c>
      <c r="L3617" t="str">
        <f t="shared" si="226"/>
        <v>Steel Jug</v>
      </c>
      <c r="M3617" t="s">
        <v>541</v>
      </c>
      <c r="N3617">
        <f t="shared" si="227"/>
        <v>35</v>
      </c>
      <c r="O3617" cm="1">
        <f t="array" ref="O3617">_xlfn.FILTERXML("&lt;t&gt;&lt;s&gt;" &amp; SUBSTITUTE(SUBSTITUTE(A3617, "|", "&lt;/s&gt;&lt;s&gt;"), ";", "&lt;/s&gt;&lt;s&gt;") &amp; "&lt;/s&gt;&lt;/t&gt;", "//s[last()-2]")</f>
        <v>15</v>
      </c>
      <c r="P3617" cm="1">
        <f t="array" ref="P3617">_xlfn.FILTERXML("&lt;t&gt;&lt;s&gt;" &amp; SUBSTITUTE(SUBSTITUTE(SUBSTITUTE(CLEAN(A3617), "|", "&lt;/s&gt;&lt;s&gt;"), ",", "&lt;/s&gt;&lt;s&gt;"), ";", "&lt;/s&gt;&lt;s&gt;") &amp; "&lt;/s&gt;&lt;/t&gt;", "//s[last()-2]")</f>
        <v>60</v>
      </c>
      <c r="Q3617" cm="1">
        <f t="array" ref="Q3617">_xlfn.FILTERXML("&lt;t&gt;&lt;s&gt;" &amp; SUBSTITUTE(SUBSTITUTE(SUBSTITUTE(A3617, "|", "&lt;/s&gt;&lt;s&gt;"), ",", "&lt;/s&gt;&lt;s&gt;"), ";", "&lt;/s&gt;&lt;s&gt;") &amp; "&lt;/s&gt;&lt;/t&gt;", "//s[last()-1]")</f>
        <v>600</v>
      </c>
      <c r="R3617" t="s">
        <v>582</v>
      </c>
      <c r="S3617" s="20">
        <f>Table1[[#This Row],[Qty Sold]]/Table1[[#This Row],[Qty Added]]</f>
        <v>0.42857142857142855</v>
      </c>
      <c r="T3617" s="19">
        <f>Table1[[#This Row],[Unit Price]]*Table1[[#This Row],[Stock]]</f>
        <v>36000</v>
      </c>
    </row>
    <row r="3618" spans="1:20" x14ac:dyDescent="0.3">
      <c r="A3618" t="s">
        <v>56</v>
      </c>
      <c r="J3618" s="18" t="str">
        <f t="shared" si="224"/>
        <v>18-02-2026</v>
      </c>
      <c r="K3618" t="str">
        <f t="shared" si="225"/>
        <v>SKU026</v>
      </c>
      <c r="L3618" t="str">
        <f t="shared" si="226"/>
        <v>Oil Dispenser</v>
      </c>
      <c r="M3618" t="s">
        <v>561</v>
      </c>
      <c r="N3618">
        <f t="shared" si="227"/>
        <v>50</v>
      </c>
      <c r="O3618" cm="1">
        <f t="array" ref="O3618">_xlfn.FILTERXML("&lt;t&gt;&lt;s&gt;" &amp; SUBSTITUTE(SUBSTITUTE(A3618, "|", "&lt;/s&gt;&lt;s&gt;"), ";", "&lt;/s&gt;&lt;s&gt;") &amp; "&lt;/s&gt;&lt;/t&gt;", "//s[last()-2]")</f>
        <v>20</v>
      </c>
      <c r="P3618" cm="1">
        <f t="array" ref="P3618">_xlfn.FILTERXML("&lt;t&gt;&lt;s&gt;" &amp; SUBSTITUTE(SUBSTITUTE(SUBSTITUTE(CLEAN(A3618), "|", "&lt;/s&gt;&lt;s&gt;"), ",", "&lt;/s&gt;&lt;s&gt;"), ";", "&lt;/s&gt;&lt;s&gt;") &amp; "&lt;/s&gt;&lt;/t&gt;", "//s[last()-2]")</f>
        <v>80</v>
      </c>
      <c r="Q3618" cm="1">
        <f t="array" ref="Q3618">_xlfn.FILTERXML("&lt;t&gt;&lt;s&gt;" &amp; SUBSTITUTE(SUBSTITUTE(SUBSTITUTE(A3618, "|", "&lt;/s&gt;&lt;s&gt;"), ",", "&lt;/s&gt;&lt;s&gt;"), ";", "&lt;/s&gt;&lt;s&gt;") &amp; "&lt;/s&gt;&lt;/t&gt;", "//s[last()-1]")</f>
        <v>350</v>
      </c>
      <c r="R3618" t="s">
        <v>602</v>
      </c>
      <c r="S3618" s="20">
        <f>Table1[[#This Row],[Qty Sold]]/Table1[[#This Row],[Qty Added]]</f>
        <v>0.4</v>
      </c>
      <c r="T3618" s="19">
        <f>Table1[[#This Row],[Unit Price]]*Table1[[#This Row],[Stock]]</f>
        <v>28000</v>
      </c>
    </row>
    <row r="3619" spans="1:20" x14ac:dyDescent="0.3">
      <c r="A3619" t="s">
        <v>57</v>
      </c>
      <c r="J3619" s="18" t="str">
        <f t="shared" si="224"/>
        <v>19-02-2026</v>
      </c>
      <c r="K3619" t="str">
        <f t="shared" si="225"/>
        <v>SKU027</v>
      </c>
      <c r="L3619" t="str">
        <f t="shared" si="226"/>
        <v>Chopping Board</v>
      </c>
      <c r="M3619" t="s">
        <v>562</v>
      </c>
      <c r="N3619">
        <f t="shared" si="227"/>
        <v>70</v>
      </c>
      <c r="O3619" cm="1">
        <f t="array" ref="O3619">_xlfn.FILTERXML("&lt;t&gt;&lt;s&gt;" &amp; SUBSTITUTE(SUBSTITUTE(A3619, "|", "&lt;/s&gt;&lt;s&gt;"), ";", "&lt;/s&gt;&lt;s&gt;") &amp; "&lt;/s&gt;&lt;/t&gt;", "//s[last()-2]")</f>
        <v>30</v>
      </c>
      <c r="P3619" cm="1">
        <f t="array" ref="P3619">_xlfn.FILTERXML("&lt;t&gt;&lt;s&gt;" &amp; SUBSTITUTE(SUBSTITUTE(SUBSTITUTE(CLEAN(A3619), "|", "&lt;/s&gt;&lt;s&gt;"), ",", "&lt;/s&gt;&lt;s&gt;"), ";", "&lt;/s&gt;&lt;s&gt;") &amp; "&lt;/s&gt;&lt;/t&gt;", "//s[last()-2]")</f>
        <v>100</v>
      </c>
      <c r="Q3619" cm="1">
        <f t="array" ref="Q3619">_xlfn.FILTERXML("&lt;t&gt;&lt;s&gt;" &amp; SUBSTITUTE(SUBSTITUTE(SUBSTITUTE(A3619, "|", "&lt;/s&gt;&lt;s&gt;"), ",", "&lt;/s&gt;&lt;s&gt;"), ";", "&lt;/s&gt;&lt;s&gt;") &amp; "&lt;/s&gt;&lt;/t&gt;", "//s[last()-1]")</f>
        <v>200</v>
      </c>
      <c r="R3619" t="s">
        <v>603</v>
      </c>
      <c r="S3619" s="20">
        <f>Table1[[#This Row],[Qty Sold]]/Table1[[#This Row],[Qty Added]]</f>
        <v>0.42857142857142855</v>
      </c>
      <c r="T3619" s="19">
        <f>Table1[[#This Row],[Unit Price]]*Table1[[#This Row],[Stock]]</f>
        <v>20000</v>
      </c>
    </row>
    <row r="3620" spans="1:20" x14ac:dyDescent="0.3">
      <c r="A3620" t="s">
        <v>58</v>
      </c>
      <c r="J3620" s="18" t="str">
        <f t="shared" si="224"/>
        <v>20-02-2026</v>
      </c>
      <c r="K3620" t="str">
        <f t="shared" si="225"/>
        <v>SKU028</v>
      </c>
      <c r="L3620" t="str">
        <f t="shared" si="226"/>
        <v>Handi</v>
      </c>
      <c r="M3620" t="s">
        <v>563</v>
      </c>
      <c r="N3620">
        <f t="shared" si="227"/>
        <v>30</v>
      </c>
      <c r="O3620" cm="1">
        <f t="array" ref="O3620">_xlfn.FILTERXML("&lt;t&gt;&lt;s&gt;" &amp; SUBSTITUTE(SUBSTITUTE(A3620, "|", "&lt;/s&gt;&lt;s&gt;"), ";", "&lt;/s&gt;&lt;s&gt;") &amp; "&lt;/s&gt;&lt;/t&gt;", "//s[last()-2]")</f>
        <v>12</v>
      </c>
      <c r="P3620" cm="1">
        <f t="array" ref="P3620">_xlfn.FILTERXML("&lt;t&gt;&lt;s&gt;" &amp; SUBSTITUTE(SUBSTITUTE(SUBSTITUTE(CLEAN(A3620), "|", "&lt;/s&gt;&lt;s&gt;"), ",", "&lt;/s&gt;&lt;s&gt;"), ";", "&lt;/s&gt;&lt;s&gt;") &amp; "&lt;/s&gt;&lt;/t&gt;", "//s[last()-2]")</f>
        <v>45</v>
      </c>
      <c r="Q3620" cm="1">
        <f t="array" ref="Q3620">_xlfn.FILTERXML("&lt;t&gt;&lt;s&gt;" &amp; SUBSTITUTE(SUBSTITUTE(SUBSTITUTE(A3620, "|", "&lt;/s&gt;&lt;s&gt;"), ",", "&lt;/s&gt;&lt;s&gt;"), ";", "&lt;/s&gt;&lt;s&gt;") &amp; "&lt;/s&gt;&lt;/t&gt;", "//s[last()-1]")</f>
        <v>900</v>
      </c>
      <c r="R3620" t="s">
        <v>604</v>
      </c>
      <c r="S3620" s="20">
        <f>Table1[[#This Row],[Qty Sold]]/Table1[[#This Row],[Qty Added]]</f>
        <v>0.4</v>
      </c>
      <c r="T3620" s="19">
        <f>Table1[[#This Row],[Unit Price]]*Table1[[#This Row],[Stock]]</f>
        <v>40500</v>
      </c>
    </row>
    <row r="3621" spans="1:20" x14ac:dyDescent="0.3">
      <c r="A3621" t="s">
        <v>59</v>
      </c>
      <c r="J3621" s="18" t="str">
        <f t="shared" si="224"/>
        <v>21-02-2026</v>
      </c>
      <c r="K3621" t="str">
        <f t="shared" si="225"/>
        <v>SKU030</v>
      </c>
      <c r="L3621" t="str">
        <f t="shared" si="226"/>
        <v>Rice Cooker</v>
      </c>
      <c r="M3621" t="s">
        <v>564</v>
      </c>
      <c r="N3621">
        <f t="shared" si="227"/>
        <v>15</v>
      </c>
      <c r="O3621" cm="1">
        <f t="array" ref="O3621">_xlfn.FILTERXML("&lt;t&gt;&lt;s&gt;" &amp; SUBSTITUTE(SUBSTITUTE(A3621, "|", "&lt;/s&gt;&lt;s&gt;"), ";", "&lt;/s&gt;&lt;s&gt;") &amp; "&lt;/s&gt;&lt;/t&gt;", "//s[last()-2]")</f>
        <v>7</v>
      </c>
      <c r="P3621" cm="1">
        <f t="array" ref="P3621">_xlfn.FILTERXML("&lt;t&gt;&lt;s&gt;" &amp; SUBSTITUTE(SUBSTITUTE(SUBSTITUTE(CLEAN(A3621), "|", "&lt;/s&gt;&lt;s&gt;"), ",", "&lt;/s&gt;&lt;s&gt;"), ";", "&lt;/s&gt;&lt;s&gt;") &amp; "&lt;/s&gt;&lt;/t&gt;", "//s[last()-2]")</f>
        <v>22</v>
      </c>
      <c r="Q3621" cm="1">
        <f t="array" ref="Q3621">_xlfn.FILTERXML("&lt;t&gt;&lt;s&gt;" &amp; SUBSTITUTE(SUBSTITUTE(SUBSTITUTE(A3621, "|", "&lt;/s&gt;&lt;s&gt;"), ",", "&lt;/s&gt;&lt;s&gt;"), ";", "&lt;/s&gt;&lt;s&gt;") &amp; "&lt;/s&gt;&lt;/t&gt;", "//s[last()-1]")</f>
        <v>2200</v>
      </c>
      <c r="R3621" t="s">
        <v>605</v>
      </c>
      <c r="S3621" s="20">
        <f>Table1[[#This Row],[Qty Sold]]/Table1[[#This Row],[Qty Added]]</f>
        <v>0.46666666666666667</v>
      </c>
      <c r="T3621" s="19">
        <f>Table1[[#This Row],[Unit Price]]*Table1[[#This Row],[Stock]]</f>
        <v>48400</v>
      </c>
    </row>
    <row r="3622" spans="1:20" x14ac:dyDescent="0.3">
      <c r="A3622" t="s">
        <v>60</v>
      </c>
      <c r="J3622" s="18" t="str">
        <f t="shared" si="224"/>
        <v>22-02-2026</v>
      </c>
      <c r="K3622" t="str">
        <f t="shared" si="225"/>
        <v>SKU031</v>
      </c>
      <c r="L3622" t="str">
        <f t="shared" si="226"/>
        <v>Electric Kettle</v>
      </c>
      <c r="M3622" t="s">
        <v>565</v>
      </c>
      <c r="N3622">
        <f t="shared" si="227"/>
        <v>20</v>
      </c>
      <c r="O3622" cm="1">
        <f t="array" ref="O3622">_xlfn.FILTERXML("&lt;t&gt;&lt;s&gt;" &amp; SUBSTITUTE(SUBSTITUTE(A3622, "|", "&lt;/s&gt;&lt;s&gt;"), ";", "&lt;/s&gt;&lt;s&gt;") &amp; "&lt;/s&gt;&lt;/t&gt;", "//s[last()-2]")</f>
        <v>12</v>
      </c>
      <c r="P3622" cm="1">
        <f t="array" ref="P3622">_xlfn.FILTERXML("&lt;t&gt;&lt;s&gt;" &amp; SUBSTITUTE(SUBSTITUTE(SUBSTITUTE(CLEAN(A3622), "|", "&lt;/s&gt;&lt;s&gt;"), ",", "&lt;/s&gt;&lt;s&gt;"), ";", "&lt;/s&gt;&lt;s&gt;") &amp; "&lt;/s&gt;&lt;/t&gt;", "//s[last()-2]")</f>
        <v>32</v>
      </c>
      <c r="Q3622" cm="1">
        <f t="array" ref="Q3622">_xlfn.FILTERXML("&lt;t&gt;&lt;s&gt;" &amp; SUBSTITUTE(SUBSTITUTE(SUBSTITUTE(A3622, "|", "&lt;/s&gt;&lt;s&gt;"), ",", "&lt;/s&gt;&lt;s&gt;"), ";", "&lt;/s&gt;&lt;s&gt;") &amp; "&lt;/s&gt;&lt;/t&gt;", "//s[last()-1]")</f>
        <v>1500</v>
      </c>
      <c r="R3622" t="s">
        <v>606</v>
      </c>
      <c r="S3622" s="20">
        <f>Table1[[#This Row],[Qty Sold]]/Table1[[#This Row],[Qty Added]]</f>
        <v>0.6</v>
      </c>
      <c r="T3622" s="19">
        <f>Table1[[#This Row],[Unit Price]]*Table1[[#This Row],[Stock]]</f>
        <v>48000</v>
      </c>
    </row>
    <row r="3623" spans="1:20" x14ac:dyDescent="0.3">
      <c r="A3623" t="s">
        <v>61</v>
      </c>
      <c r="J3623" s="18" t="str">
        <f t="shared" si="224"/>
        <v>01-03-2026</v>
      </c>
      <c r="K3623" t="str">
        <f t="shared" si="225"/>
        <v>SKU001</v>
      </c>
      <c r="L3623" t="str">
        <f t="shared" si="226"/>
        <v>Steel Plate</v>
      </c>
      <c r="M3623" t="s">
        <v>541</v>
      </c>
      <c r="N3623">
        <f t="shared" si="227"/>
        <v>70</v>
      </c>
      <c r="O3623" cm="1">
        <f t="array" ref="O3623">_xlfn.FILTERXML("&lt;t&gt;&lt;s&gt;" &amp; SUBSTITUTE(SUBSTITUTE(A3623, "|", "&lt;/s&gt;&lt;s&gt;"), ";", "&lt;/s&gt;&lt;s&gt;") &amp; "&lt;/s&gt;&lt;/t&gt;", "//s[last()-2]")</f>
        <v>40</v>
      </c>
      <c r="P3623" cm="1">
        <f t="array" ref="P3623">_xlfn.FILTERXML("&lt;t&gt;&lt;s&gt;" &amp; SUBSTITUTE(SUBSTITUTE(SUBSTITUTE(CLEAN(A3623), "|", "&lt;/s&gt;&lt;s&gt;"), ",", "&lt;/s&gt;&lt;s&gt;"), ";", "&lt;/s&gt;&lt;s&gt;") &amp; "&lt;/s&gt;&lt;/t&gt;", "//s[last()-2]")</f>
        <v>220</v>
      </c>
      <c r="Q3623" cm="1">
        <f t="array" ref="Q3623">_xlfn.FILTERXML("&lt;t&gt;&lt;s&gt;" &amp; SUBSTITUTE(SUBSTITUTE(SUBSTITUTE(A3623, "|", "&lt;/s&gt;&lt;s&gt;"), ",", "&lt;/s&gt;&lt;s&gt;"), ";", "&lt;/s&gt;&lt;s&gt;") &amp; "&lt;/s&gt;&lt;/t&gt;", "//s[last()-1]")</f>
        <v>120</v>
      </c>
      <c r="R3623" t="s">
        <v>582</v>
      </c>
      <c r="S3623" s="20">
        <f>Table1[[#This Row],[Qty Sold]]/Table1[[#This Row],[Qty Added]]</f>
        <v>0.5714285714285714</v>
      </c>
      <c r="T3623" s="19">
        <f>Table1[[#This Row],[Unit Price]]*Table1[[#This Row],[Stock]]</f>
        <v>26400</v>
      </c>
    </row>
    <row r="3624" spans="1:20" x14ac:dyDescent="0.3">
      <c r="A3624" t="s">
        <v>62</v>
      </c>
      <c r="J3624" s="18" t="str">
        <f t="shared" si="224"/>
        <v>02-03-2026</v>
      </c>
      <c r="K3624" t="str">
        <f t="shared" si="225"/>
        <v>SKU003</v>
      </c>
      <c r="L3624" t="str">
        <f t="shared" si="226"/>
        <v>Spoon Set</v>
      </c>
      <c r="M3624" t="s">
        <v>543</v>
      </c>
      <c r="N3624">
        <f t="shared" si="227"/>
        <v>120</v>
      </c>
      <c r="O3624" cm="1">
        <f t="array" ref="O3624">_xlfn.FILTERXML("&lt;t&gt;&lt;s&gt;" &amp; SUBSTITUTE(SUBSTITUTE(A3624, "|", "&lt;/s&gt;&lt;s&gt;"), ";", "&lt;/s&gt;&lt;s&gt;") &amp; "&lt;/s&gt;&lt;/t&gt;", "//s[last()-2]")</f>
        <v>100</v>
      </c>
      <c r="P3624" cm="1">
        <f t="array" ref="P3624">_xlfn.FILTERXML("&lt;t&gt;&lt;s&gt;" &amp; SUBSTITUTE(SUBSTITUTE(SUBSTITUTE(CLEAN(A3624), "|", "&lt;/s&gt;&lt;s&gt;"), ",", "&lt;/s&gt;&lt;s&gt;"), ";", "&lt;/s&gt;&lt;s&gt;") &amp; "&lt;/s&gt;&lt;/t&gt;", "//s[last()-2]")</f>
        <v>260</v>
      </c>
      <c r="Q3624" cm="1">
        <f t="array" ref="Q3624">_xlfn.FILTERXML("&lt;t&gt;&lt;s&gt;" &amp; SUBSTITUTE(SUBSTITUTE(SUBSTITUTE(A3624, "|", "&lt;/s&gt;&lt;s&gt;"), ",", "&lt;/s&gt;&lt;s&gt;"), ";", "&lt;/s&gt;&lt;s&gt;") &amp; "&lt;/s&gt;&lt;/t&gt;", "//s[last()-1]")</f>
        <v>60</v>
      </c>
      <c r="R3624" t="s">
        <v>583</v>
      </c>
      <c r="S3624" s="20">
        <f>Table1[[#This Row],[Qty Sold]]/Table1[[#This Row],[Qty Added]]</f>
        <v>0.83333333333333337</v>
      </c>
      <c r="T3624" s="19">
        <f>Table1[[#This Row],[Unit Price]]*Table1[[#This Row],[Stock]]</f>
        <v>15600</v>
      </c>
    </row>
    <row r="3625" spans="1:20" x14ac:dyDescent="0.3">
      <c r="A3625" t="s">
        <v>63</v>
      </c>
      <c r="J3625" s="18" t="str">
        <f t="shared" si="224"/>
        <v>03-03-2026</v>
      </c>
      <c r="K3625" t="str">
        <f t="shared" si="225"/>
        <v>SKU004</v>
      </c>
      <c r="L3625" t="str">
        <f t="shared" si="226"/>
        <v>Plastic Bucket</v>
      </c>
      <c r="M3625" t="s">
        <v>544</v>
      </c>
      <c r="N3625">
        <f t="shared" si="227"/>
        <v>60</v>
      </c>
      <c r="O3625" cm="1">
        <f t="array" ref="O3625">_xlfn.FILTERXML("&lt;t&gt;&lt;s&gt;" &amp; SUBSTITUTE(SUBSTITUTE(A3625, "|", "&lt;/s&gt;&lt;s&gt;"), ";", "&lt;/s&gt;&lt;s&gt;") &amp; "&lt;/s&gt;&lt;/t&gt;", "//s[last()-2]")</f>
        <v>35</v>
      </c>
      <c r="P3625" cm="1">
        <f t="array" ref="P3625">_xlfn.FILTERXML("&lt;t&gt;&lt;s&gt;" &amp; SUBSTITUTE(SUBSTITUTE(SUBSTITUTE(CLEAN(A3625), "|", "&lt;/s&gt;&lt;s&gt;"), ",", "&lt;/s&gt;&lt;s&gt;"), ";", "&lt;/s&gt;&lt;s&gt;") &amp; "&lt;/s&gt;&lt;/t&gt;", "//s[last()-2]")</f>
        <v>145</v>
      </c>
      <c r="Q3625" cm="1">
        <f t="array" ref="Q3625">_xlfn.FILTERXML("&lt;t&gt;&lt;s&gt;" &amp; SUBSTITUTE(SUBSTITUTE(SUBSTITUTE(A3625, "|", "&lt;/s&gt;&lt;s&gt;"), ",", "&lt;/s&gt;&lt;s&gt;"), ";", "&lt;/s&gt;&lt;s&gt;") &amp; "&lt;/s&gt;&lt;/t&gt;", "//s[last()-1]")</f>
        <v>150</v>
      </c>
      <c r="R3625" t="s">
        <v>584</v>
      </c>
      <c r="S3625" s="20">
        <f>Table1[[#This Row],[Qty Sold]]/Table1[[#This Row],[Qty Added]]</f>
        <v>0.58333333333333337</v>
      </c>
      <c r="T3625" s="19">
        <f>Table1[[#This Row],[Unit Price]]*Table1[[#This Row],[Stock]]</f>
        <v>21750</v>
      </c>
    </row>
    <row r="3626" spans="1:20" x14ac:dyDescent="0.3">
      <c r="A3626" t="s">
        <v>64</v>
      </c>
      <c r="J3626" s="18" t="str">
        <f t="shared" si="224"/>
        <v>04-03-2026</v>
      </c>
      <c r="K3626" t="str">
        <f t="shared" si="225"/>
        <v>SKU005</v>
      </c>
      <c r="L3626" t="str">
        <f t="shared" si="226"/>
        <v>Glass Set</v>
      </c>
      <c r="M3626" t="s">
        <v>545</v>
      </c>
      <c r="N3626">
        <f t="shared" si="227"/>
        <v>35</v>
      </c>
      <c r="O3626" cm="1">
        <f t="array" ref="O3626">_xlfn.FILTERXML("&lt;t&gt;&lt;s&gt;" &amp; SUBSTITUTE(SUBSTITUTE(A3626, "|", "&lt;/s&gt;&lt;s&gt;"), ";", "&lt;/s&gt;&lt;s&gt;") &amp; "&lt;/s&gt;&lt;/t&gt;", "//s[last()-2]")</f>
        <v>15</v>
      </c>
      <c r="P3626" cm="1">
        <f t="array" ref="P3626">_xlfn.FILTERXML("&lt;t&gt;&lt;s&gt;" &amp; SUBSTITUTE(SUBSTITUTE(SUBSTITUTE(CLEAN(A3626), "|", "&lt;/s&gt;&lt;s&gt;"), ",", "&lt;/s&gt;&lt;s&gt;"), ";", "&lt;/s&gt;&lt;s&gt;") &amp; "&lt;/s&gt;&lt;/t&gt;", "//s[last()-2]")</f>
        <v>110</v>
      </c>
      <c r="Q3626" cm="1">
        <f t="array" ref="Q3626">_xlfn.FILTERXML("&lt;t&gt;&lt;s&gt;" &amp; SUBSTITUTE(SUBSTITUTE(SUBSTITUTE(A3626, "|", "&lt;/s&gt;&lt;s&gt;"), ",", "&lt;/s&gt;&lt;s&gt;"), ";", "&lt;/s&gt;&lt;s&gt;") &amp; "&lt;/s&gt;&lt;/t&gt;", "//s[last()-1]")</f>
        <v>200</v>
      </c>
      <c r="R3626" t="s">
        <v>585</v>
      </c>
      <c r="S3626" s="20">
        <f>Table1[[#This Row],[Qty Sold]]/Table1[[#This Row],[Qty Added]]</f>
        <v>0.42857142857142855</v>
      </c>
      <c r="T3626" s="19">
        <f>Table1[[#This Row],[Unit Price]]*Table1[[#This Row],[Stock]]</f>
        <v>22000</v>
      </c>
    </row>
    <row r="3627" spans="1:20" x14ac:dyDescent="0.3">
      <c r="A3627" t="s">
        <v>65</v>
      </c>
      <c r="J3627" s="18" t="str">
        <f t="shared" si="224"/>
        <v>05-03-2026</v>
      </c>
      <c r="K3627" t="str">
        <f t="shared" si="225"/>
        <v>SKU006</v>
      </c>
      <c r="L3627" t="str">
        <f t="shared" si="226"/>
        <v>Cooker 5L</v>
      </c>
      <c r="M3627" t="s">
        <v>546</v>
      </c>
      <c r="N3627">
        <f t="shared" si="227"/>
        <v>15</v>
      </c>
      <c r="O3627" cm="1">
        <f t="array" ref="O3627">_xlfn.FILTERXML("&lt;t&gt;&lt;s&gt;" &amp; SUBSTITUTE(SUBSTITUTE(A3627, "|", "&lt;/s&gt;&lt;s&gt;"), ";", "&lt;/s&gt;&lt;s&gt;") &amp; "&lt;/s&gt;&lt;/t&gt;", "//s[last()-2]")</f>
        <v>10</v>
      </c>
      <c r="P3627" cm="1">
        <f t="array" ref="P3627">_xlfn.FILTERXML("&lt;t&gt;&lt;s&gt;" &amp; SUBSTITUTE(SUBSTITUTE(SUBSTITUTE(CLEAN(A3627), "|", "&lt;/s&gt;&lt;s&gt;"), ",", "&lt;/s&gt;&lt;s&gt;"), ";", "&lt;/s&gt;&lt;s&gt;") &amp; "&lt;/s&gt;&lt;/t&gt;", "//s[last()-2]")</f>
        <v>43</v>
      </c>
      <c r="Q3627" cm="1">
        <f t="array" ref="Q3627">_xlfn.FILTERXML("&lt;t&gt;&lt;s&gt;" &amp; SUBSTITUTE(SUBSTITUTE(SUBSTITUTE(A3627, "|", "&lt;/s&gt;&lt;s&gt;"), ",", "&lt;/s&gt;&lt;s&gt;"), ";", "&lt;/s&gt;&lt;s&gt;") &amp; "&lt;/s&gt;&lt;/t&gt;", "//s[last()-1]")</f>
        <v>1800</v>
      </c>
      <c r="R3627" t="s">
        <v>586</v>
      </c>
      <c r="S3627" s="20">
        <f>Table1[[#This Row],[Qty Sold]]/Table1[[#This Row],[Qty Added]]</f>
        <v>0.66666666666666663</v>
      </c>
      <c r="T3627" s="19">
        <f>Table1[[#This Row],[Unit Price]]*Table1[[#This Row],[Stock]]</f>
        <v>77400</v>
      </c>
    </row>
    <row r="3628" spans="1:20" x14ac:dyDescent="0.3">
      <c r="A3628" t="s">
        <v>66</v>
      </c>
      <c r="J3628" s="18" t="str">
        <f t="shared" si="224"/>
        <v>06-03-2026</v>
      </c>
      <c r="K3628" t="str">
        <f t="shared" si="225"/>
        <v>SKU008</v>
      </c>
      <c r="L3628" t="str">
        <f t="shared" si="226"/>
        <v>Frying Pan</v>
      </c>
      <c r="M3628" t="s">
        <v>547</v>
      </c>
      <c r="N3628">
        <f t="shared" si="227"/>
        <v>50</v>
      </c>
      <c r="O3628" cm="1">
        <f t="array" ref="O3628">_xlfn.FILTERXML("&lt;t&gt;&lt;s&gt;" &amp; SUBSTITUTE(SUBSTITUTE(A3628, "|", "&lt;/s&gt;&lt;s&gt;"), ";", "&lt;/s&gt;&lt;s&gt;") &amp; "&lt;/s&gt;&lt;/t&gt;", "//s[last()-2]")</f>
        <v>30</v>
      </c>
      <c r="P3628" cm="1">
        <f t="array" ref="P3628">_xlfn.FILTERXML("&lt;t&gt;&lt;s&gt;" &amp; SUBSTITUTE(SUBSTITUTE(SUBSTITUTE(CLEAN(A3628), "|", "&lt;/s&gt;&lt;s&gt;"), ",", "&lt;/s&gt;&lt;s&gt;"), ";", "&lt;/s&gt;&lt;s&gt;") &amp; "&lt;/s&gt;&lt;/t&gt;", "//s[last()-2]")</f>
        <v>95</v>
      </c>
      <c r="Q3628" cm="1">
        <f t="array" ref="Q3628">_xlfn.FILTERXML("&lt;t&gt;&lt;s&gt;" &amp; SUBSTITUTE(SUBSTITUTE(SUBSTITUTE(A3628, "|", "&lt;/s&gt;&lt;s&gt;"), ",", "&lt;/s&gt;&lt;s&gt;"), ";", "&lt;/s&gt;&lt;s&gt;") &amp; "&lt;/s&gt;&lt;/t&gt;", "//s[last()-1]")</f>
        <v>900</v>
      </c>
      <c r="R3628" t="s">
        <v>587</v>
      </c>
      <c r="S3628" s="20">
        <f>Table1[[#This Row],[Qty Sold]]/Table1[[#This Row],[Qty Added]]</f>
        <v>0.6</v>
      </c>
      <c r="T3628" s="19">
        <f>Table1[[#This Row],[Unit Price]]*Table1[[#This Row],[Stock]]</f>
        <v>85500</v>
      </c>
    </row>
    <row r="3629" spans="1:20" x14ac:dyDescent="0.3">
      <c r="A3629" t="s">
        <v>67</v>
      </c>
      <c r="J3629" s="18" t="str">
        <f t="shared" si="224"/>
        <v>07-03-2026</v>
      </c>
      <c r="K3629" t="str">
        <f t="shared" si="225"/>
        <v>SKU009</v>
      </c>
      <c r="L3629" t="str">
        <f t="shared" si="226"/>
        <v>Water Bottle</v>
      </c>
      <c r="M3629" t="s">
        <v>548</v>
      </c>
      <c r="N3629">
        <f t="shared" si="227"/>
        <v>120</v>
      </c>
      <c r="O3629" cm="1">
        <f t="array" ref="O3629">_xlfn.FILTERXML("&lt;t&gt;&lt;s&gt;" &amp; SUBSTITUTE(SUBSTITUTE(A3629, "|", "&lt;/s&gt;&lt;s&gt;"), ";", "&lt;/s&gt;&lt;s&gt;") &amp; "&lt;/s&gt;&lt;/t&gt;", "//s[last()-2]")</f>
        <v>80</v>
      </c>
      <c r="P3629" cm="1">
        <f t="array" ref="P3629">_xlfn.FILTERXML("&lt;t&gt;&lt;s&gt;" &amp; SUBSTITUTE(SUBSTITUTE(SUBSTITUTE(CLEAN(A3629), "|", "&lt;/s&gt;&lt;s&gt;"), ",", "&lt;/s&gt;&lt;s&gt;"), ";", "&lt;/s&gt;&lt;s&gt;") &amp; "&lt;/s&gt;&lt;/t&gt;", "//s[last()-2]")</f>
        <v>200</v>
      </c>
      <c r="Q3629" cm="1">
        <f t="array" ref="Q3629">_xlfn.FILTERXML("&lt;t&gt;&lt;s&gt;" &amp; SUBSTITUTE(SUBSTITUTE(SUBSTITUTE(A3629, "|", "&lt;/s&gt;&lt;s&gt;"), ",", "&lt;/s&gt;&lt;s&gt;"), ";", "&lt;/s&gt;&lt;s&gt;") &amp; "&lt;/s&gt;&lt;/t&gt;", "//s[last()-1]")</f>
        <v>200</v>
      </c>
      <c r="R3629" t="s">
        <v>588</v>
      </c>
      <c r="S3629" s="20">
        <f>Table1[[#This Row],[Qty Sold]]/Table1[[#This Row],[Qty Added]]</f>
        <v>0.66666666666666663</v>
      </c>
      <c r="T3629" s="19">
        <f>Table1[[#This Row],[Unit Price]]*Table1[[#This Row],[Stock]]</f>
        <v>40000</v>
      </c>
    </row>
    <row r="3630" spans="1:20" x14ac:dyDescent="0.3">
      <c r="A3630" t="s">
        <v>68</v>
      </c>
      <c r="J3630" s="18" t="str">
        <f t="shared" si="224"/>
        <v>08-03-2026</v>
      </c>
      <c r="K3630" t="str">
        <f t="shared" si="225"/>
        <v>SKU010</v>
      </c>
      <c r="L3630" t="str">
        <f t="shared" si="226"/>
        <v>Lunch Box</v>
      </c>
      <c r="M3630" t="s">
        <v>549</v>
      </c>
      <c r="N3630">
        <f t="shared" si="227"/>
        <v>80</v>
      </c>
      <c r="O3630" cm="1">
        <f t="array" ref="O3630">_xlfn.FILTERXML("&lt;t&gt;&lt;s&gt;" &amp; SUBSTITUTE(SUBSTITUTE(A3630, "|", "&lt;/s&gt;&lt;s&gt;"), ";", "&lt;/s&gt;&lt;s&gt;") &amp; "&lt;/s&gt;&lt;/t&gt;", "//s[last()-2]")</f>
        <v>50</v>
      </c>
      <c r="P3630" cm="1">
        <f t="array" ref="P3630">_xlfn.FILTERXML("&lt;t&gt;&lt;s&gt;" &amp; SUBSTITUTE(SUBSTITUTE(SUBSTITUTE(CLEAN(A3630), "|", "&lt;/s&gt;&lt;s&gt;"), ",", "&lt;/s&gt;&lt;s&gt;"), ";", "&lt;/s&gt;&lt;s&gt;") &amp; "&lt;/s&gt;&lt;/t&gt;", "//s[last()-2]")</f>
        <v>130</v>
      </c>
      <c r="Q3630" cm="1">
        <f t="array" ref="Q3630">_xlfn.FILTERXML("&lt;t&gt;&lt;s&gt;" &amp; SUBSTITUTE(SUBSTITUTE(SUBSTITUTE(A3630, "|", "&lt;/s&gt;&lt;s&gt;"), ",", "&lt;/s&gt;&lt;s&gt;"), ";", "&lt;/s&gt;&lt;s&gt;") &amp; "&lt;/s&gt;&lt;/t&gt;", "//s[last()-1]")</f>
        <v>250</v>
      </c>
      <c r="R3630" t="s">
        <v>589</v>
      </c>
      <c r="S3630" s="20">
        <f>Table1[[#This Row],[Qty Sold]]/Table1[[#This Row],[Qty Added]]</f>
        <v>0.625</v>
      </c>
      <c r="T3630" s="19">
        <f>Table1[[#This Row],[Unit Price]]*Table1[[#This Row],[Stock]]</f>
        <v>32500</v>
      </c>
    </row>
    <row r="3631" spans="1:20" x14ac:dyDescent="0.3">
      <c r="A3631" t="s">
        <v>69</v>
      </c>
      <c r="J3631" s="18" t="str">
        <f t="shared" si="224"/>
        <v>09-03-2026</v>
      </c>
      <c r="K3631" t="str">
        <f t="shared" si="225"/>
        <v>SKU011</v>
      </c>
      <c r="L3631" t="str">
        <f t="shared" si="226"/>
        <v>Knife Set</v>
      </c>
      <c r="M3631" t="s">
        <v>550</v>
      </c>
      <c r="N3631">
        <f t="shared" si="227"/>
        <v>40</v>
      </c>
      <c r="O3631" cm="1">
        <f t="array" ref="O3631">_xlfn.FILTERXML("&lt;t&gt;&lt;s&gt;" &amp; SUBSTITUTE(SUBSTITUTE(A3631, "|", "&lt;/s&gt;&lt;s&gt;"), ";", "&lt;/s&gt;&lt;s&gt;") &amp; "&lt;/s&gt;&lt;/t&gt;", "//s[last()-2]")</f>
        <v>25</v>
      </c>
      <c r="P3631" cm="1">
        <f t="array" ref="P3631">_xlfn.FILTERXML("&lt;t&gt;&lt;s&gt;" &amp; SUBSTITUTE(SUBSTITUTE(SUBSTITUTE(CLEAN(A3631), "|", "&lt;/s&gt;&lt;s&gt;"), ",", "&lt;/s&gt;&lt;s&gt;"), ";", "&lt;/s&gt;&lt;s&gt;") &amp; "&lt;/s&gt;&lt;/t&gt;", "//s[last()-2]")</f>
        <v>95</v>
      </c>
      <c r="Q3631" cm="1">
        <f t="array" ref="Q3631">_xlfn.FILTERXML("&lt;t&gt;&lt;s&gt;" &amp; SUBSTITUTE(SUBSTITUTE(SUBSTITUTE(A3631, "|", "&lt;/s&gt;&lt;s&gt;"), ",", "&lt;/s&gt;&lt;s&gt;"), ";", "&lt;/s&gt;&lt;s&gt;") &amp; "&lt;/s&gt;&lt;/t&gt;", "//s[last()-1]")</f>
        <v>500</v>
      </c>
      <c r="R3631" t="s">
        <v>590</v>
      </c>
      <c r="S3631" s="20">
        <f>Table1[[#This Row],[Qty Sold]]/Table1[[#This Row],[Qty Added]]</f>
        <v>0.625</v>
      </c>
      <c r="T3631" s="19">
        <f>Table1[[#This Row],[Unit Price]]*Table1[[#This Row],[Stock]]</f>
        <v>47500</v>
      </c>
    </row>
    <row r="3632" spans="1:20" x14ac:dyDescent="0.3">
      <c r="A3632" t="s">
        <v>70</v>
      </c>
      <c r="J3632" s="18" t="str">
        <f t="shared" si="224"/>
        <v>10-03-2026</v>
      </c>
      <c r="K3632" t="str">
        <f t="shared" si="225"/>
        <v>SKU012</v>
      </c>
      <c r="L3632" t="str">
        <f t="shared" si="226"/>
        <v>Cutlery Set</v>
      </c>
      <c r="M3632" t="s">
        <v>551</v>
      </c>
      <c r="N3632">
        <f t="shared" si="227"/>
        <v>60</v>
      </c>
      <c r="O3632" cm="1">
        <f t="array" ref="O3632">_xlfn.FILTERXML("&lt;t&gt;&lt;s&gt;" &amp; SUBSTITUTE(SUBSTITUTE(A3632, "|", "&lt;/s&gt;&lt;s&gt;"), ";", "&lt;/s&gt;&lt;s&gt;") &amp; "&lt;/s&gt;&lt;/t&gt;", "//s[last()-2]")</f>
        <v>45</v>
      </c>
      <c r="P3632" cm="1">
        <f t="array" ref="P3632">_xlfn.FILTERXML("&lt;t&gt;&lt;s&gt;" &amp; SUBSTITUTE(SUBSTITUTE(SUBSTITUTE(CLEAN(A3632), "|", "&lt;/s&gt;&lt;s&gt;"), ",", "&lt;/s&gt;&lt;s&gt;"), ";", "&lt;/s&gt;&lt;s&gt;") &amp; "&lt;/s&gt;&lt;/t&gt;", "//s[last()-2]")</f>
        <v>140</v>
      </c>
      <c r="Q3632" cm="1">
        <f t="array" ref="Q3632">_xlfn.FILTERXML("&lt;t&gt;&lt;s&gt;" &amp; SUBSTITUTE(SUBSTITUTE(SUBSTITUTE(A3632, "|", "&lt;/s&gt;&lt;s&gt;"), ",", "&lt;/s&gt;&lt;s&gt;"), ";", "&lt;/s&gt;&lt;s&gt;") &amp; "&lt;/s&gt;&lt;/t&gt;", "//s[last()-1]")</f>
        <v>800</v>
      </c>
      <c r="R3632" t="s">
        <v>591</v>
      </c>
      <c r="S3632" s="20">
        <f>Table1[[#This Row],[Qty Sold]]/Table1[[#This Row],[Qty Added]]</f>
        <v>0.75</v>
      </c>
      <c r="T3632" s="19">
        <f>Table1[[#This Row],[Unit Price]]*Table1[[#This Row],[Stock]]</f>
        <v>112000</v>
      </c>
    </row>
    <row r="3633" spans="1:20" x14ac:dyDescent="0.3">
      <c r="A3633" t="s">
        <v>71</v>
      </c>
      <c r="J3633" s="18" t="str">
        <f t="shared" si="224"/>
        <v>11-03-2026</v>
      </c>
      <c r="K3633" t="str">
        <f t="shared" si="225"/>
        <v>SKU014</v>
      </c>
      <c r="L3633" t="str">
        <f t="shared" si="226"/>
        <v>Storage Container</v>
      </c>
      <c r="M3633" t="s">
        <v>553</v>
      </c>
      <c r="N3633">
        <f t="shared" si="227"/>
        <v>100</v>
      </c>
      <c r="O3633" cm="1">
        <f t="array" ref="O3633">_xlfn.FILTERXML("&lt;t&gt;&lt;s&gt;" &amp; SUBSTITUTE(SUBSTITUTE(A3633, "|", "&lt;/s&gt;&lt;s&gt;"), ";", "&lt;/s&gt;&lt;s&gt;") &amp; "&lt;/s&gt;&lt;/t&gt;", "//s[last()-2]")</f>
        <v>70</v>
      </c>
      <c r="P3633" cm="1">
        <f t="array" ref="P3633">_xlfn.FILTERXML("&lt;t&gt;&lt;s&gt;" &amp; SUBSTITUTE(SUBSTITUTE(SUBSTITUTE(CLEAN(A3633), "|", "&lt;/s&gt;&lt;s&gt;"), ",", "&lt;/s&gt;&lt;s&gt;"), ";", "&lt;/s&gt;&lt;s&gt;") &amp; "&lt;/s&gt;&lt;/t&gt;", "//s[last()-2]")</f>
        <v>210</v>
      </c>
      <c r="Q3633" cm="1">
        <f t="array" ref="Q3633">_xlfn.FILTERXML("&lt;t&gt;&lt;s&gt;" &amp; SUBSTITUTE(SUBSTITUTE(SUBSTITUTE(A3633, "|", "&lt;/s&gt;&lt;s&gt;"), ",", "&lt;/s&gt;&lt;s&gt;"), ";", "&lt;/s&gt;&lt;s&gt;") &amp; "&lt;/s&gt;&lt;/t&gt;", "//s[last()-1]")</f>
        <v>300</v>
      </c>
      <c r="R3633" t="s">
        <v>593</v>
      </c>
      <c r="S3633" s="20">
        <f>Table1[[#This Row],[Qty Sold]]/Table1[[#This Row],[Qty Added]]</f>
        <v>0.7</v>
      </c>
      <c r="T3633" s="19">
        <f>Table1[[#This Row],[Unit Price]]*Table1[[#This Row],[Stock]]</f>
        <v>63000</v>
      </c>
    </row>
    <row r="3634" spans="1:20" x14ac:dyDescent="0.3">
      <c r="A3634" t="s">
        <v>72</v>
      </c>
      <c r="J3634" s="18" t="str">
        <f t="shared" si="224"/>
        <v>12-03-2026</v>
      </c>
      <c r="K3634" t="str">
        <f t="shared" si="225"/>
        <v>SKU016</v>
      </c>
      <c r="L3634" t="str">
        <f t="shared" si="226"/>
        <v>Steel Glass</v>
      </c>
      <c r="M3634" t="s">
        <v>541</v>
      </c>
      <c r="N3634">
        <f t="shared" si="227"/>
        <v>180</v>
      </c>
      <c r="O3634" cm="1">
        <f t="array" ref="O3634">_xlfn.FILTERXML("&lt;t&gt;&lt;s&gt;" &amp; SUBSTITUTE(SUBSTITUTE(A3634, "|", "&lt;/s&gt;&lt;s&gt;"), ";", "&lt;/s&gt;&lt;s&gt;") &amp; "&lt;/s&gt;&lt;/t&gt;", "//s[last()-2]")</f>
        <v>140</v>
      </c>
      <c r="P3634" cm="1">
        <f t="array" ref="P3634">_xlfn.FILTERXML("&lt;t&gt;&lt;s&gt;" &amp; SUBSTITUTE(SUBSTITUTE(SUBSTITUTE(CLEAN(A3634), "|", "&lt;/s&gt;&lt;s&gt;"), ",", "&lt;/s&gt;&lt;s&gt;"), ";", "&lt;/s&gt;&lt;s&gt;") &amp; "&lt;/s&gt;&lt;/t&gt;", "//s[last()-2]")</f>
        <v>280</v>
      </c>
      <c r="Q3634" cm="1">
        <f t="array" ref="Q3634">_xlfn.FILTERXML("&lt;t&gt;&lt;s&gt;" &amp; SUBSTITUTE(SUBSTITUTE(SUBSTITUTE(A3634, "|", "&lt;/s&gt;&lt;s&gt;"), ",", "&lt;/s&gt;&lt;s&gt;"), ";", "&lt;/s&gt;&lt;s&gt;") &amp; "&lt;/s&gt;&lt;/t&gt;", "//s[last()-1]")</f>
        <v>100</v>
      </c>
      <c r="R3634" t="s">
        <v>582</v>
      </c>
      <c r="S3634" s="20">
        <f>Table1[[#This Row],[Qty Sold]]/Table1[[#This Row],[Qty Added]]</f>
        <v>0.77777777777777779</v>
      </c>
      <c r="T3634" s="19">
        <f>Table1[[#This Row],[Unit Price]]*Table1[[#This Row],[Stock]]</f>
        <v>28000</v>
      </c>
    </row>
    <row r="3635" spans="1:20" x14ac:dyDescent="0.3">
      <c r="A3635" t="s">
        <v>73</v>
      </c>
      <c r="J3635" s="18" t="str">
        <f t="shared" si="224"/>
        <v>13-03-2026</v>
      </c>
      <c r="K3635" t="str">
        <f t="shared" si="225"/>
        <v>SKU018</v>
      </c>
      <c r="L3635" t="str">
        <f t="shared" si="226"/>
        <v>Pressure Cooker 3L</v>
      </c>
      <c r="M3635" t="s">
        <v>555</v>
      </c>
      <c r="N3635">
        <f t="shared" si="227"/>
        <v>25</v>
      </c>
      <c r="O3635" cm="1">
        <f t="array" ref="O3635">_xlfn.FILTERXML("&lt;t&gt;&lt;s&gt;" &amp; SUBSTITUTE(SUBSTITUTE(A3635, "|", "&lt;/s&gt;&lt;s&gt;"), ";", "&lt;/s&gt;&lt;s&gt;") &amp; "&lt;/s&gt;&lt;/t&gt;", "//s[last()-2]")</f>
        <v>15</v>
      </c>
      <c r="P3635" cm="1">
        <f t="array" ref="P3635">_xlfn.FILTERXML("&lt;t&gt;&lt;s&gt;" &amp; SUBSTITUTE(SUBSTITUTE(SUBSTITUTE(CLEAN(A3635), "|", "&lt;/s&gt;&lt;s&gt;"), ",", "&lt;/s&gt;&lt;s&gt;"), ";", "&lt;/s&gt;&lt;s&gt;") &amp; "&lt;/s&gt;&lt;/t&gt;", "//s[last()-2]")</f>
        <v>43</v>
      </c>
      <c r="Q3635" cm="1">
        <f t="array" ref="Q3635">_xlfn.FILTERXML("&lt;t&gt;&lt;s&gt;" &amp; SUBSTITUTE(SUBSTITUTE(SUBSTITUTE(A3635, "|", "&lt;/s&gt;&lt;s&gt;"), ",", "&lt;/s&gt;&lt;s&gt;"), ";", "&lt;/s&gt;&lt;s&gt;") &amp; "&lt;/s&gt;&lt;/t&gt;", "//s[last()-1]")</f>
        <v>1500</v>
      </c>
      <c r="R3635" t="s">
        <v>595</v>
      </c>
      <c r="S3635" s="20">
        <f>Table1[[#This Row],[Qty Sold]]/Table1[[#This Row],[Qty Added]]</f>
        <v>0.6</v>
      </c>
      <c r="T3635" s="19">
        <f>Table1[[#This Row],[Unit Price]]*Table1[[#This Row],[Stock]]</f>
        <v>64500</v>
      </c>
    </row>
    <row r="3636" spans="1:20" x14ac:dyDescent="0.3">
      <c r="A3636" t="s">
        <v>74</v>
      </c>
      <c r="J3636" s="18" t="str">
        <f t="shared" si="224"/>
        <v>14-03-2026</v>
      </c>
      <c r="K3636" t="str">
        <f t="shared" si="225"/>
        <v>SKU020</v>
      </c>
      <c r="L3636" t="str">
        <f t="shared" si="226"/>
        <v>Dinner Set</v>
      </c>
      <c r="M3636" t="s">
        <v>556</v>
      </c>
      <c r="N3636">
        <f t="shared" si="227"/>
        <v>30</v>
      </c>
      <c r="O3636" cm="1">
        <f t="array" ref="O3636">_xlfn.FILTERXML("&lt;t&gt;&lt;s&gt;" &amp; SUBSTITUTE(SUBSTITUTE(A3636, "|", "&lt;/s&gt;&lt;s&gt;"), ";", "&lt;/s&gt;&lt;s&gt;") &amp; "&lt;/s&gt;&lt;/t&gt;", "//s[last()-2]")</f>
        <v>18</v>
      </c>
      <c r="P3636" cm="1">
        <f t="array" ref="P3636">_xlfn.FILTERXML("&lt;t&gt;&lt;s&gt;" &amp; SUBSTITUTE(SUBSTITUTE(SUBSTITUTE(CLEAN(A3636), "|", "&lt;/s&gt;&lt;s&gt;"), ",", "&lt;/s&gt;&lt;s&gt;"), ";", "&lt;/s&gt;&lt;s&gt;") &amp; "&lt;/s&gt;&lt;/t&gt;", "//s[last()-2]")</f>
        <v>52</v>
      </c>
      <c r="Q3636" cm="1">
        <f t="array" ref="Q3636">_xlfn.FILTERXML("&lt;t&gt;&lt;s&gt;" &amp; SUBSTITUTE(SUBSTITUTE(SUBSTITUTE(A3636, "|", "&lt;/s&gt;&lt;s&gt;"), ",", "&lt;/s&gt;&lt;s&gt;"), ";", "&lt;/s&gt;&lt;s&gt;") &amp; "&lt;/s&gt;&lt;/t&gt;", "//s[last()-1]")</f>
        <v>2500</v>
      </c>
      <c r="R3636" t="s">
        <v>596</v>
      </c>
      <c r="S3636" s="20">
        <f>Table1[[#This Row],[Qty Sold]]/Table1[[#This Row],[Qty Added]]</f>
        <v>0.6</v>
      </c>
      <c r="T3636" s="19">
        <f>Table1[[#This Row],[Unit Price]]*Table1[[#This Row],[Stock]]</f>
        <v>130000</v>
      </c>
    </row>
    <row r="3637" spans="1:20" x14ac:dyDescent="0.3">
      <c r="A3637" t="s">
        <v>75</v>
      </c>
      <c r="J3637" s="18" t="str">
        <f t="shared" si="224"/>
        <v>15-03-2026</v>
      </c>
      <c r="K3637" t="str">
        <f t="shared" si="225"/>
        <v>SKU022</v>
      </c>
      <c r="L3637" t="str">
        <f t="shared" si="226"/>
        <v>Spatula</v>
      </c>
      <c r="M3637" t="s">
        <v>558</v>
      </c>
      <c r="N3637">
        <f t="shared" si="227"/>
        <v>110</v>
      </c>
      <c r="O3637" cm="1">
        <f t="array" ref="O3637">_xlfn.FILTERXML("&lt;t&gt;&lt;s&gt;" &amp; SUBSTITUTE(SUBSTITUTE(A3637, "|", "&lt;/s&gt;&lt;s&gt;"), ";", "&lt;/s&gt;&lt;s&gt;") &amp; "&lt;/s&gt;&lt;/t&gt;", "//s[last()-2]")</f>
        <v>80</v>
      </c>
      <c r="P3637" cm="1">
        <f t="array" ref="P3637">_xlfn.FILTERXML("&lt;t&gt;&lt;s&gt;" &amp; SUBSTITUTE(SUBSTITUTE(SUBSTITUTE(CLEAN(A3637), "|", "&lt;/s&gt;&lt;s&gt;"), ",", "&lt;/s&gt;&lt;s&gt;"), ";", "&lt;/s&gt;&lt;s&gt;") &amp; "&lt;/s&gt;&lt;/t&gt;", "//s[last()-2]")</f>
        <v>170</v>
      </c>
      <c r="Q3637" cm="1">
        <f t="array" ref="Q3637">_xlfn.FILTERXML("&lt;t&gt;&lt;s&gt;" &amp; SUBSTITUTE(SUBSTITUTE(SUBSTITUTE(A3637, "|", "&lt;/s&gt;&lt;s&gt;"), ",", "&lt;/s&gt;&lt;s&gt;"), ";", "&lt;/s&gt;&lt;s&gt;") &amp; "&lt;/s&gt;&lt;/t&gt;", "//s[last()-1]")</f>
        <v>120</v>
      </c>
      <c r="R3637" t="s">
        <v>598</v>
      </c>
      <c r="S3637" s="20">
        <f>Table1[[#This Row],[Qty Sold]]/Table1[[#This Row],[Qty Added]]</f>
        <v>0.72727272727272729</v>
      </c>
      <c r="T3637" s="19">
        <f>Table1[[#This Row],[Unit Price]]*Table1[[#This Row],[Stock]]</f>
        <v>20400</v>
      </c>
    </row>
    <row r="3638" spans="1:20" x14ac:dyDescent="0.3">
      <c r="A3638" t="s">
        <v>76</v>
      </c>
      <c r="J3638" s="18" t="str">
        <f t="shared" si="224"/>
        <v>16-03-2026</v>
      </c>
      <c r="K3638" t="str">
        <f t="shared" si="225"/>
        <v>SKU023</v>
      </c>
      <c r="L3638" t="str">
        <f t="shared" si="226"/>
        <v>Tiffin Box</v>
      </c>
      <c r="M3638" t="s">
        <v>559</v>
      </c>
      <c r="N3638">
        <f t="shared" si="227"/>
        <v>75</v>
      </c>
      <c r="O3638" cm="1">
        <f t="array" ref="O3638">_xlfn.FILTERXML("&lt;t&gt;&lt;s&gt;" &amp; SUBSTITUTE(SUBSTITUTE(A3638, "|", "&lt;/s&gt;&lt;s&gt;"), ";", "&lt;/s&gt;&lt;s&gt;") &amp; "&lt;/s&gt;&lt;/t&gt;", "//s[last()-2]")</f>
        <v>45</v>
      </c>
      <c r="P3638" cm="1">
        <f t="array" ref="P3638">_xlfn.FILTERXML("&lt;t&gt;&lt;s&gt;" &amp; SUBSTITUTE(SUBSTITUTE(SUBSTITUTE(CLEAN(A3638), "|", "&lt;/s&gt;&lt;s&gt;"), ",", "&lt;/s&gt;&lt;s&gt;"), ";", "&lt;/s&gt;&lt;s&gt;") &amp; "&lt;/s&gt;&lt;/t&gt;", "//s[last()-2]")</f>
        <v>120</v>
      </c>
      <c r="Q3638" cm="1">
        <f t="array" ref="Q3638">_xlfn.FILTERXML("&lt;t&gt;&lt;s&gt;" &amp; SUBSTITUTE(SUBSTITUTE(SUBSTITUTE(A3638, "|", "&lt;/s&gt;&lt;s&gt;"), ",", "&lt;/s&gt;&lt;s&gt;"), ";", "&lt;/s&gt;&lt;s&gt;") &amp; "&lt;/s&gt;&lt;/t&gt;", "//s[last()-1]")</f>
        <v>300</v>
      </c>
      <c r="R3638" t="s">
        <v>599</v>
      </c>
      <c r="S3638" s="20">
        <f>Table1[[#This Row],[Qty Sold]]/Table1[[#This Row],[Qty Added]]</f>
        <v>0.6</v>
      </c>
      <c r="T3638" s="19">
        <f>Table1[[#This Row],[Unit Price]]*Table1[[#This Row],[Stock]]</f>
        <v>36000</v>
      </c>
    </row>
    <row r="3639" spans="1:20" x14ac:dyDescent="0.3">
      <c r="A3639" t="s">
        <v>77</v>
      </c>
      <c r="J3639" s="18" t="str">
        <f t="shared" si="224"/>
        <v>17-03-2026</v>
      </c>
      <c r="K3639" t="str">
        <f t="shared" si="225"/>
        <v>SKU024</v>
      </c>
      <c r="L3639" t="str">
        <f t="shared" si="226"/>
        <v>Steel Jug</v>
      </c>
      <c r="M3639" t="s">
        <v>541</v>
      </c>
      <c r="N3639">
        <f t="shared" si="227"/>
        <v>40</v>
      </c>
      <c r="O3639" cm="1">
        <f t="array" ref="O3639">_xlfn.FILTERXML("&lt;t&gt;&lt;s&gt;" &amp; SUBSTITUTE(SUBSTITUTE(A3639, "|", "&lt;/s&gt;&lt;s&gt;"), ";", "&lt;/s&gt;&lt;s&gt;") &amp; "&lt;/s&gt;&lt;/t&gt;", "//s[last()-2]")</f>
        <v>20</v>
      </c>
      <c r="P3639" cm="1">
        <f t="array" ref="P3639">_xlfn.FILTERXML("&lt;t&gt;&lt;s&gt;" &amp; SUBSTITUTE(SUBSTITUTE(SUBSTITUTE(CLEAN(A3639), "|", "&lt;/s&gt;&lt;s&gt;"), ",", "&lt;/s&gt;&lt;s&gt;"), ";", "&lt;/s&gt;&lt;s&gt;") &amp; "&lt;/s&gt;&lt;/t&gt;", "//s[last()-2]")</f>
        <v>70</v>
      </c>
      <c r="Q3639" cm="1">
        <f t="array" ref="Q3639">_xlfn.FILTERXML("&lt;t&gt;&lt;s&gt;" &amp; SUBSTITUTE(SUBSTITUTE(SUBSTITUTE(A3639, "|", "&lt;/s&gt;&lt;s&gt;"), ",", "&lt;/s&gt;&lt;s&gt;"), ";", "&lt;/s&gt;&lt;s&gt;") &amp; "&lt;/s&gt;&lt;/t&gt;", "//s[last()-1]")</f>
        <v>600</v>
      </c>
      <c r="R3639" t="s">
        <v>582</v>
      </c>
      <c r="S3639" s="20">
        <f>Table1[[#This Row],[Qty Sold]]/Table1[[#This Row],[Qty Added]]</f>
        <v>0.5</v>
      </c>
      <c r="T3639" s="19">
        <f>Table1[[#This Row],[Unit Price]]*Table1[[#This Row],[Stock]]</f>
        <v>42000</v>
      </c>
    </row>
    <row r="3640" spans="1:20" x14ac:dyDescent="0.3">
      <c r="A3640" t="s">
        <v>78</v>
      </c>
      <c r="J3640" s="18" t="str">
        <f t="shared" si="224"/>
        <v>18-03-2026</v>
      </c>
      <c r="K3640" t="str">
        <f t="shared" si="225"/>
        <v>SKU026</v>
      </c>
      <c r="L3640" t="str">
        <f t="shared" si="226"/>
        <v>Oil Dispenser</v>
      </c>
      <c r="M3640" t="s">
        <v>561</v>
      </c>
      <c r="N3640">
        <f t="shared" si="227"/>
        <v>60</v>
      </c>
      <c r="O3640" cm="1">
        <f t="array" ref="O3640">_xlfn.FILTERXML("&lt;t&gt;&lt;s&gt;" &amp; SUBSTITUTE(SUBSTITUTE(A3640, "|", "&lt;/s&gt;&lt;s&gt;"), ";", "&lt;/s&gt;&lt;s&gt;") &amp; "&lt;/s&gt;&lt;/t&gt;", "//s[last()-2]")</f>
        <v>25</v>
      </c>
      <c r="P3640" cm="1">
        <f t="array" ref="P3640">_xlfn.FILTERXML("&lt;t&gt;&lt;s&gt;" &amp; SUBSTITUTE(SUBSTITUTE(SUBSTITUTE(CLEAN(A3640), "|", "&lt;/s&gt;&lt;s&gt;"), ",", "&lt;/s&gt;&lt;s&gt;"), ";", "&lt;/s&gt;&lt;s&gt;") &amp; "&lt;/s&gt;&lt;/t&gt;", "//s[last()-2]")</f>
        <v>95</v>
      </c>
      <c r="Q3640" cm="1">
        <f t="array" ref="Q3640">_xlfn.FILTERXML("&lt;t&gt;&lt;s&gt;" &amp; SUBSTITUTE(SUBSTITUTE(SUBSTITUTE(A3640, "|", "&lt;/s&gt;&lt;s&gt;"), ",", "&lt;/s&gt;&lt;s&gt;"), ";", "&lt;/s&gt;&lt;s&gt;") &amp; "&lt;/s&gt;&lt;/t&gt;", "//s[last()-1]")</f>
        <v>350</v>
      </c>
      <c r="R3640" t="s">
        <v>602</v>
      </c>
      <c r="S3640" s="20">
        <f>Table1[[#This Row],[Qty Sold]]/Table1[[#This Row],[Qty Added]]</f>
        <v>0.41666666666666669</v>
      </c>
      <c r="T3640" s="19">
        <f>Table1[[#This Row],[Unit Price]]*Table1[[#This Row],[Stock]]</f>
        <v>33250</v>
      </c>
    </row>
    <row r="3641" spans="1:20" x14ac:dyDescent="0.3">
      <c r="A3641" t="s">
        <v>79</v>
      </c>
      <c r="J3641" s="18" t="str">
        <f t="shared" si="224"/>
        <v>19-03-2026</v>
      </c>
      <c r="K3641" t="str">
        <f t="shared" si="225"/>
        <v>SKU027</v>
      </c>
      <c r="L3641" t="str">
        <f t="shared" si="226"/>
        <v>Chopping Board</v>
      </c>
      <c r="M3641" t="s">
        <v>562</v>
      </c>
      <c r="N3641">
        <f t="shared" si="227"/>
        <v>90</v>
      </c>
      <c r="O3641" cm="1">
        <f t="array" ref="O3641">_xlfn.FILTERXML("&lt;t&gt;&lt;s&gt;" &amp; SUBSTITUTE(SUBSTITUTE(A3641, "|", "&lt;/s&gt;&lt;s&gt;"), ";", "&lt;/s&gt;&lt;s&gt;") &amp; "&lt;/s&gt;&lt;/t&gt;", "//s[last()-2]")</f>
        <v>50</v>
      </c>
      <c r="P3641" cm="1">
        <f t="array" ref="P3641">_xlfn.FILTERXML("&lt;t&gt;&lt;s&gt;" &amp; SUBSTITUTE(SUBSTITUTE(SUBSTITUTE(CLEAN(A3641), "|", "&lt;/s&gt;&lt;s&gt;"), ",", "&lt;/s&gt;&lt;s&gt;"), ";", "&lt;/s&gt;&lt;s&gt;") &amp; "&lt;/s&gt;&lt;/t&gt;", "//s[last()-2]")</f>
        <v>140</v>
      </c>
      <c r="Q3641" cm="1">
        <f t="array" ref="Q3641">_xlfn.FILTERXML("&lt;t&gt;&lt;s&gt;" &amp; SUBSTITUTE(SUBSTITUTE(SUBSTITUTE(A3641, "|", "&lt;/s&gt;&lt;s&gt;"), ",", "&lt;/s&gt;&lt;s&gt;"), ";", "&lt;/s&gt;&lt;s&gt;") &amp; "&lt;/s&gt;&lt;/t&gt;", "//s[last()-1]")</f>
        <v>200</v>
      </c>
      <c r="R3641" t="s">
        <v>603</v>
      </c>
      <c r="S3641" s="20">
        <f>Table1[[#This Row],[Qty Sold]]/Table1[[#This Row],[Qty Added]]</f>
        <v>0.55555555555555558</v>
      </c>
      <c r="T3641" s="19">
        <f>Table1[[#This Row],[Unit Price]]*Table1[[#This Row],[Stock]]</f>
        <v>28000</v>
      </c>
    </row>
    <row r="3642" spans="1:20" x14ac:dyDescent="0.3">
      <c r="A3642" t="s">
        <v>80</v>
      </c>
      <c r="J3642" s="18" t="str">
        <f t="shared" si="224"/>
        <v>20-03-2026</v>
      </c>
      <c r="K3642" t="str">
        <f t="shared" si="225"/>
        <v>SKU028</v>
      </c>
      <c r="L3642" t="str">
        <f t="shared" si="226"/>
        <v>Handi</v>
      </c>
      <c r="M3642" t="s">
        <v>563</v>
      </c>
      <c r="N3642">
        <f t="shared" si="227"/>
        <v>35</v>
      </c>
      <c r="O3642" cm="1">
        <f t="array" ref="O3642">_xlfn.FILTERXML("&lt;t&gt;&lt;s&gt;" &amp; SUBSTITUTE(SUBSTITUTE(A3642, "|", "&lt;/s&gt;&lt;s&gt;"), ";", "&lt;/s&gt;&lt;s&gt;") &amp; "&lt;/s&gt;&lt;/t&gt;", "//s[last()-2]")</f>
        <v>18</v>
      </c>
      <c r="P3642" cm="1">
        <f t="array" ref="P3642">_xlfn.FILTERXML("&lt;t&gt;&lt;s&gt;" &amp; SUBSTITUTE(SUBSTITUTE(SUBSTITUTE(CLEAN(A3642), "|", "&lt;/s&gt;&lt;s&gt;"), ",", "&lt;/s&gt;&lt;s&gt;"), ";", "&lt;/s&gt;&lt;s&gt;") &amp; "&lt;/s&gt;&lt;/t&gt;", "//s[last()-2]")</f>
        <v>55</v>
      </c>
      <c r="Q3642" cm="1">
        <f t="array" ref="Q3642">_xlfn.FILTERXML("&lt;t&gt;&lt;s&gt;" &amp; SUBSTITUTE(SUBSTITUTE(SUBSTITUTE(A3642, "|", "&lt;/s&gt;&lt;s&gt;"), ",", "&lt;/s&gt;&lt;s&gt;"), ";", "&lt;/s&gt;&lt;s&gt;") &amp; "&lt;/s&gt;&lt;/t&gt;", "//s[last()-1]")</f>
        <v>900</v>
      </c>
      <c r="R3642" t="s">
        <v>604</v>
      </c>
      <c r="S3642" s="20">
        <f>Table1[[#This Row],[Qty Sold]]/Table1[[#This Row],[Qty Added]]</f>
        <v>0.51428571428571423</v>
      </c>
      <c r="T3642" s="19">
        <f>Table1[[#This Row],[Unit Price]]*Table1[[#This Row],[Stock]]</f>
        <v>49500</v>
      </c>
    </row>
    <row r="3643" spans="1:20" x14ac:dyDescent="0.3">
      <c r="A3643" t="s">
        <v>81</v>
      </c>
      <c r="J3643" s="18" t="str">
        <f t="shared" si="224"/>
        <v>21-03-2026</v>
      </c>
      <c r="K3643" t="str">
        <f t="shared" si="225"/>
        <v>SKU030</v>
      </c>
      <c r="L3643" t="str">
        <f t="shared" si="226"/>
        <v>Rice Cooker</v>
      </c>
      <c r="M3643" t="s">
        <v>564</v>
      </c>
      <c r="N3643">
        <f t="shared" si="227"/>
        <v>18</v>
      </c>
      <c r="O3643" cm="1">
        <f t="array" ref="O3643">_xlfn.FILTERXML("&lt;t&gt;&lt;s&gt;" &amp; SUBSTITUTE(SUBSTITUTE(A3643, "|", "&lt;/s&gt;&lt;s&gt;"), ";", "&lt;/s&gt;&lt;s&gt;") &amp; "&lt;/s&gt;&lt;/t&gt;", "//s[last()-2]")</f>
        <v>10</v>
      </c>
      <c r="P3643" cm="1">
        <f t="array" ref="P3643">_xlfn.FILTERXML("&lt;t&gt;&lt;s&gt;" &amp; SUBSTITUTE(SUBSTITUTE(SUBSTITUTE(CLEAN(A3643), "|", "&lt;/s&gt;&lt;s&gt;"), ",", "&lt;/s&gt;&lt;s&gt;"), ";", "&lt;/s&gt;&lt;s&gt;") &amp; "&lt;/s&gt;&lt;/t&gt;", "//s[last()-2]")</f>
        <v>30</v>
      </c>
      <c r="Q3643" cm="1">
        <f t="array" ref="Q3643">_xlfn.FILTERXML("&lt;t&gt;&lt;s&gt;" &amp; SUBSTITUTE(SUBSTITUTE(SUBSTITUTE(A3643, "|", "&lt;/s&gt;&lt;s&gt;"), ",", "&lt;/s&gt;&lt;s&gt;"), ";", "&lt;/s&gt;&lt;s&gt;") &amp; "&lt;/s&gt;&lt;/t&gt;", "//s[last()-1]")</f>
        <v>2200</v>
      </c>
      <c r="R3643" t="s">
        <v>605</v>
      </c>
      <c r="S3643" s="20">
        <f>Table1[[#This Row],[Qty Sold]]/Table1[[#This Row],[Qty Added]]</f>
        <v>0.55555555555555558</v>
      </c>
      <c r="T3643" s="19">
        <f>Table1[[#This Row],[Unit Price]]*Table1[[#This Row],[Stock]]</f>
        <v>66000</v>
      </c>
    </row>
    <row r="3644" spans="1:20" x14ac:dyDescent="0.3">
      <c r="A3644" t="s">
        <v>82</v>
      </c>
      <c r="J3644" s="18" t="str">
        <f t="shared" si="224"/>
        <v>22-03-2026</v>
      </c>
      <c r="K3644" t="str">
        <f t="shared" si="225"/>
        <v>SKU031</v>
      </c>
      <c r="L3644" t="str">
        <f t="shared" si="226"/>
        <v>Electric Kettle</v>
      </c>
      <c r="M3644" t="s">
        <v>565</v>
      </c>
      <c r="N3644">
        <f t="shared" si="227"/>
        <v>25</v>
      </c>
      <c r="O3644" cm="1">
        <f t="array" ref="O3644">_xlfn.FILTERXML("&lt;t&gt;&lt;s&gt;" &amp; SUBSTITUTE(SUBSTITUTE(A3644, "|", "&lt;/s&gt;&lt;s&gt;"), ";", "&lt;/s&gt;&lt;s&gt;") &amp; "&lt;/s&gt;&lt;/t&gt;", "//s[last()-2]")</f>
        <v>15</v>
      </c>
      <c r="P3644" cm="1">
        <f t="array" ref="P3644">_xlfn.FILTERXML("&lt;t&gt;&lt;s&gt;" &amp; SUBSTITUTE(SUBSTITUTE(SUBSTITUTE(CLEAN(A3644), "|", "&lt;/s&gt;&lt;s&gt;"), ",", "&lt;/s&gt;&lt;s&gt;"), ";", "&lt;/s&gt;&lt;s&gt;") &amp; "&lt;/s&gt;&lt;/t&gt;", "//s[last()-2]")</f>
        <v>40</v>
      </c>
      <c r="Q3644" cm="1">
        <f t="array" ref="Q3644">_xlfn.FILTERXML("&lt;t&gt;&lt;s&gt;" &amp; SUBSTITUTE(SUBSTITUTE(SUBSTITUTE(A3644, "|", "&lt;/s&gt;&lt;s&gt;"), ",", "&lt;/s&gt;&lt;s&gt;"), ";", "&lt;/s&gt;&lt;s&gt;") &amp; "&lt;/s&gt;&lt;/t&gt;", "//s[last()-1]")</f>
        <v>1500</v>
      </c>
      <c r="R3644" t="s">
        <v>606</v>
      </c>
      <c r="S3644" s="20">
        <f>Table1[[#This Row],[Qty Sold]]/Table1[[#This Row],[Qty Added]]</f>
        <v>0.6</v>
      </c>
      <c r="T3644" s="19">
        <f>Table1[[#This Row],[Unit Price]]*Table1[[#This Row],[Stock]]</f>
        <v>60000</v>
      </c>
    </row>
    <row r="3645" spans="1:20" x14ac:dyDescent="0.3">
      <c r="A3645" t="s">
        <v>83</v>
      </c>
      <c r="J3645" s="18" t="str">
        <f t="shared" si="224"/>
        <v>23-03-2026</v>
      </c>
      <c r="K3645" t="str">
        <f t="shared" si="225"/>
        <v>SKU032</v>
      </c>
      <c r="L3645" t="str">
        <f t="shared" si="226"/>
        <v>Mixer Jar</v>
      </c>
      <c r="M3645" t="s">
        <v>566</v>
      </c>
      <c r="N3645">
        <f t="shared" si="227"/>
        <v>30</v>
      </c>
      <c r="O3645" cm="1">
        <f t="array" ref="O3645">_xlfn.FILTERXML("&lt;t&gt;&lt;s&gt;" &amp; SUBSTITUTE(SUBSTITUTE(A3645, "|", "&lt;/s&gt;&lt;s&gt;"), ";", "&lt;/s&gt;&lt;s&gt;") &amp; "&lt;/s&gt;&lt;/t&gt;", "//s[last()-2]")</f>
        <v>18</v>
      </c>
      <c r="P3645" cm="1">
        <f t="array" ref="P3645">_xlfn.FILTERXML("&lt;t&gt;&lt;s&gt;" &amp; SUBSTITUTE(SUBSTITUTE(SUBSTITUTE(CLEAN(A3645), "|", "&lt;/s&gt;&lt;s&gt;"), ",", "&lt;/s&gt;&lt;s&gt;"), ";", "&lt;/s&gt;&lt;s&gt;") &amp; "&lt;/s&gt;&lt;/t&gt;", "//s[last()-2]")</f>
        <v>52</v>
      </c>
      <c r="Q3645" cm="1">
        <f t="array" ref="Q3645">_xlfn.FILTERXML("&lt;t&gt;&lt;s&gt;" &amp; SUBSTITUTE(SUBSTITUTE(SUBSTITUTE(A3645, "|", "&lt;/s&gt;&lt;s&gt;"), ",", "&lt;/s&gt;&lt;s&gt;"), ";", "&lt;/s&gt;&lt;s&gt;") &amp; "&lt;/s&gt;&lt;/t&gt;", "//s[last()-1]")</f>
        <v>800</v>
      </c>
      <c r="R3645" t="s">
        <v>607</v>
      </c>
      <c r="S3645" s="20">
        <f>Table1[[#This Row],[Qty Sold]]/Table1[[#This Row],[Qty Added]]</f>
        <v>0.6</v>
      </c>
      <c r="T3645" s="19">
        <f>Table1[[#This Row],[Unit Price]]*Table1[[#This Row],[Stock]]</f>
        <v>41600</v>
      </c>
    </row>
    <row r="3646" spans="1:20" x14ac:dyDescent="0.3">
      <c r="A3646" t="s">
        <v>84</v>
      </c>
      <c r="J3646" s="18" t="str">
        <f t="shared" si="224"/>
        <v>24-03-2026</v>
      </c>
      <c r="K3646" t="str">
        <f t="shared" si="225"/>
        <v>SKU033</v>
      </c>
      <c r="L3646" t="str">
        <f t="shared" si="226"/>
        <v>Tea Strainer</v>
      </c>
      <c r="M3646" t="s">
        <v>552</v>
      </c>
      <c r="N3646">
        <f t="shared" si="227"/>
        <v>40</v>
      </c>
      <c r="O3646" cm="1">
        <f t="array" ref="O3646">_xlfn.FILTERXML("&lt;t&gt;&lt;s&gt;" &amp; SUBSTITUTE(SUBSTITUTE(A3646, "|", "&lt;/s&gt;&lt;s&gt;"), ";", "&lt;/s&gt;&lt;s&gt;") &amp; "&lt;/s&gt;&lt;/t&gt;", "//s[last()-2]")</f>
        <v>22</v>
      </c>
      <c r="P3646" cm="1">
        <f t="array" ref="P3646">_xlfn.FILTERXML("&lt;t&gt;&lt;s&gt;" &amp; SUBSTITUTE(SUBSTITUTE(SUBSTITUTE(CLEAN(A3646), "|", "&lt;/s&gt;&lt;s&gt;"), ",", "&lt;/s&gt;&lt;s&gt;"), ";", "&lt;/s&gt;&lt;s&gt;") &amp; "&lt;/s&gt;&lt;/t&gt;", "//s[last()-2]")</f>
        <v>68</v>
      </c>
      <c r="Q3646" cm="1">
        <f t="array" ref="Q3646">_xlfn.FILTERXML("&lt;t&gt;&lt;s&gt;" &amp; SUBSTITUTE(SUBSTITUTE(SUBSTITUTE(A3646, "|", "&lt;/s&gt;&lt;s&gt;"), ",", "&lt;/s&gt;&lt;s&gt;"), ";", "&lt;/s&gt;&lt;s&gt;") &amp; "&lt;/s&gt;&lt;/t&gt;", "//s[last()-1]")</f>
        <v>120</v>
      </c>
      <c r="R3646" t="s">
        <v>592</v>
      </c>
      <c r="S3646" s="20">
        <f>Table1[[#This Row],[Qty Sold]]/Table1[[#This Row],[Qty Added]]</f>
        <v>0.55000000000000004</v>
      </c>
      <c r="T3646" s="19">
        <f>Table1[[#This Row],[Unit Price]]*Table1[[#This Row],[Stock]]</f>
        <v>8160</v>
      </c>
    </row>
    <row r="3647" spans="1:20" x14ac:dyDescent="0.3">
      <c r="A3647" t="s">
        <v>85</v>
      </c>
      <c r="J3647" s="18" t="str">
        <f t="shared" si="224"/>
        <v>25-03-2026</v>
      </c>
      <c r="K3647" t="str">
        <f t="shared" si="225"/>
        <v>SKU034</v>
      </c>
      <c r="L3647" t="str">
        <f t="shared" si="226"/>
        <v>Serving Spoon</v>
      </c>
      <c r="M3647" t="s">
        <v>554</v>
      </c>
      <c r="N3647">
        <f t="shared" si="227"/>
        <v>70</v>
      </c>
      <c r="O3647" cm="1">
        <f t="array" ref="O3647">_xlfn.FILTERXML("&lt;t&gt;&lt;s&gt;" &amp; SUBSTITUTE(SUBSTITUTE(A3647, "|", "&lt;/s&gt;&lt;s&gt;"), ";", "&lt;/s&gt;&lt;s&gt;") &amp; "&lt;/s&gt;&lt;/t&gt;", "//s[last()-2]")</f>
        <v>45</v>
      </c>
      <c r="P3647" cm="1">
        <f t="array" ref="P3647">_xlfn.FILTERXML("&lt;t&gt;&lt;s&gt;" &amp; SUBSTITUTE(SUBSTITUTE(SUBSTITUTE(CLEAN(A3647), "|", "&lt;/s&gt;&lt;s&gt;"), ",", "&lt;/s&gt;&lt;s&gt;"), ";", "&lt;/s&gt;&lt;s&gt;") &amp; "&lt;/s&gt;&lt;/t&gt;", "//s[last()-2]")</f>
        <v>110</v>
      </c>
      <c r="Q3647" cm="1">
        <f t="array" ref="Q3647">_xlfn.FILTERXML("&lt;t&gt;&lt;s&gt;" &amp; SUBSTITUTE(SUBSTITUTE(SUBSTITUTE(A3647, "|", "&lt;/s&gt;&lt;s&gt;"), ",", "&lt;/s&gt;&lt;s&gt;"), ";", "&lt;/s&gt;&lt;s&gt;") &amp; "&lt;/s&gt;&lt;/t&gt;", "//s[last()-1]")</f>
        <v>150</v>
      </c>
      <c r="R3647" t="s">
        <v>594</v>
      </c>
      <c r="S3647" s="20">
        <f>Table1[[#This Row],[Qty Sold]]/Table1[[#This Row],[Qty Added]]</f>
        <v>0.6428571428571429</v>
      </c>
      <c r="T3647" s="19">
        <f>Table1[[#This Row],[Unit Price]]*Table1[[#This Row],[Stock]]</f>
        <v>16500</v>
      </c>
    </row>
    <row r="3648" spans="1:20" x14ac:dyDescent="0.3">
      <c r="A3648" t="s">
        <v>86</v>
      </c>
      <c r="J3648" s="18" t="str">
        <f t="shared" si="224"/>
        <v>26-03-2026</v>
      </c>
      <c r="K3648" t="str">
        <f t="shared" si="225"/>
        <v>SKU035</v>
      </c>
      <c r="L3648" t="str">
        <f t="shared" si="226"/>
        <v>Plastic Mug</v>
      </c>
      <c r="M3648" t="s">
        <v>544</v>
      </c>
      <c r="N3648">
        <f t="shared" si="227"/>
        <v>90</v>
      </c>
      <c r="O3648" cm="1">
        <f t="array" ref="O3648">_xlfn.FILTERXML("&lt;t&gt;&lt;s&gt;" &amp; SUBSTITUTE(SUBSTITUTE(A3648, "|", "&lt;/s&gt;&lt;s&gt;"), ";", "&lt;/s&gt;&lt;s&gt;") &amp; "&lt;/s&gt;&lt;/t&gt;", "//s[last()-2]")</f>
        <v>60</v>
      </c>
      <c r="P3648" cm="1">
        <f t="array" ref="P3648">_xlfn.FILTERXML("&lt;t&gt;&lt;s&gt;" &amp; SUBSTITUTE(SUBSTITUTE(SUBSTITUTE(CLEAN(A3648), "|", "&lt;/s&gt;&lt;s&gt;"), ",", "&lt;/s&gt;&lt;s&gt;"), ";", "&lt;/s&gt;&lt;s&gt;") &amp; "&lt;/s&gt;&lt;/t&gt;", "//s[last()-2]")</f>
        <v>140</v>
      </c>
      <c r="Q3648" cm="1">
        <f t="array" ref="Q3648">_xlfn.FILTERXML("&lt;t&gt;&lt;s&gt;" &amp; SUBSTITUTE(SUBSTITUTE(SUBSTITUTE(A3648, "|", "&lt;/s&gt;&lt;s&gt;"), ",", "&lt;/s&gt;&lt;s&gt;"), ";", "&lt;/s&gt;&lt;s&gt;") &amp; "&lt;/s&gt;&lt;/t&gt;", "//s[last()-1]")</f>
        <v>80</v>
      </c>
      <c r="R3648" t="s">
        <v>584</v>
      </c>
      <c r="S3648" s="20">
        <f>Table1[[#This Row],[Qty Sold]]/Table1[[#This Row],[Qty Added]]</f>
        <v>0.66666666666666663</v>
      </c>
      <c r="T3648" s="19">
        <f>Table1[[#This Row],[Unit Price]]*Table1[[#This Row],[Stock]]</f>
        <v>11200</v>
      </c>
    </row>
    <row r="3649" spans="1:20" x14ac:dyDescent="0.3">
      <c r="A3649" t="s">
        <v>87</v>
      </c>
      <c r="J3649" s="18" t="str">
        <f t="shared" si="224"/>
        <v>27-03-2026</v>
      </c>
      <c r="K3649" t="str">
        <f t="shared" si="225"/>
        <v>SKU036</v>
      </c>
      <c r="L3649" t="str">
        <f t="shared" si="226"/>
        <v>Glass Jug</v>
      </c>
      <c r="M3649" t="s">
        <v>545</v>
      </c>
      <c r="N3649">
        <f t="shared" si="227"/>
        <v>25</v>
      </c>
      <c r="O3649" cm="1">
        <f t="array" ref="O3649">_xlfn.FILTERXML("&lt;t&gt;&lt;s&gt;" &amp; SUBSTITUTE(SUBSTITUTE(A3649, "|", "&lt;/s&gt;&lt;s&gt;"), ";", "&lt;/s&gt;&lt;s&gt;") &amp; "&lt;/s&gt;&lt;/t&gt;", "//s[last()-2]")</f>
        <v>12</v>
      </c>
      <c r="P3649" cm="1">
        <f t="array" ref="P3649">_xlfn.FILTERXML("&lt;t&gt;&lt;s&gt;" &amp; SUBSTITUTE(SUBSTITUTE(SUBSTITUTE(CLEAN(A3649), "|", "&lt;/s&gt;&lt;s&gt;"), ",", "&lt;/s&gt;&lt;s&gt;"), ";", "&lt;/s&gt;&lt;s&gt;") &amp; "&lt;/s&gt;&lt;/t&gt;", "//s[last()-2]")</f>
        <v>48</v>
      </c>
      <c r="Q3649" cm="1">
        <f t="array" ref="Q3649">_xlfn.FILTERXML("&lt;t&gt;&lt;s&gt;" &amp; SUBSTITUTE(SUBSTITUTE(SUBSTITUTE(A3649, "|", "&lt;/s&gt;&lt;s&gt;"), ",", "&lt;/s&gt;&lt;s&gt;"), ";", "&lt;/s&gt;&lt;s&gt;") &amp; "&lt;/s&gt;&lt;/t&gt;", "//s[last()-1]")</f>
        <v>350</v>
      </c>
      <c r="R3649" t="s">
        <v>585</v>
      </c>
      <c r="S3649" s="20">
        <f>Table1[[#This Row],[Qty Sold]]/Table1[[#This Row],[Qty Added]]</f>
        <v>0.48</v>
      </c>
      <c r="T3649" s="19">
        <f>Table1[[#This Row],[Unit Price]]*Table1[[#This Row],[Stock]]</f>
        <v>16800</v>
      </c>
    </row>
    <row r="3650" spans="1:20" x14ac:dyDescent="0.3">
      <c r="A3650" t="s">
        <v>88</v>
      </c>
      <c r="J3650" s="18" t="str">
        <f t="shared" si="224"/>
        <v>28-03-2026</v>
      </c>
      <c r="K3650" t="str">
        <f t="shared" si="225"/>
        <v>SKU037</v>
      </c>
      <c r="L3650" t="str">
        <f t="shared" si="226"/>
        <v>Cooker 3L</v>
      </c>
      <c r="M3650" t="s">
        <v>546</v>
      </c>
      <c r="N3650">
        <f t="shared" si="227"/>
        <v>15</v>
      </c>
      <c r="O3650" cm="1">
        <f t="array" ref="O3650">_xlfn.FILTERXML("&lt;t&gt;&lt;s&gt;" &amp; SUBSTITUTE(SUBSTITUTE(A3650, "|", "&lt;/s&gt;&lt;s&gt;"), ";", "&lt;/s&gt;&lt;s&gt;") &amp; "&lt;/s&gt;&lt;/t&gt;", "//s[last()-2]")</f>
        <v>9</v>
      </c>
      <c r="P3650" cm="1">
        <f t="array" ref="P3650">_xlfn.FILTERXML("&lt;t&gt;&lt;s&gt;" &amp; SUBSTITUTE(SUBSTITUTE(SUBSTITUTE(CLEAN(A3650), "|", "&lt;/s&gt;&lt;s&gt;"), ",", "&lt;/s&gt;&lt;s&gt;"), ";", "&lt;/s&gt;&lt;s&gt;") &amp; "&lt;/s&gt;&lt;/t&gt;", "//s[last()-2]")</f>
        <v>30</v>
      </c>
      <c r="Q3650" cm="1">
        <f t="array" ref="Q3650">_xlfn.FILTERXML("&lt;t&gt;&lt;s&gt;" &amp; SUBSTITUTE(SUBSTITUTE(SUBSTITUTE(A3650, "|", "&lt;/s&gt;&lt;s&gt;"), ",", "&lt;/s&gt;&lt;s&gt;"), ";", "&lt;/s&gt;&lt;s&gt;") &amp; "&lt;/s&gt;&lt;/t&gt;", "//s[last()-1]")</f>
        <v>1400</v>
      </c>
      <c r="R3650" t="s">
        <v>586</v>
      </c>
      <c r="S3650" s="20">
        <f>Table1[[#This Row],[Qty Sold]]/Table1[[#This Row],[Qty Added]]</f>
        <v>0.6</v>
      </c>
      <c r="T3650" s="19">
        <f>Table1[[#This Row],[Unit Price]]*Table1[[#This Row],[Stock]]</f>
        <v>42000</v>
      </c>
    </row>
    <row r="3651" spans="1:20" x14ac:dyDescent="0.3">
      <c r="A3651" t="s">
        <v>89</v>
      </c>
      <c r="J3651" s="18" t="str">
        <f t="shared" ref="J3651:J3714" si="228">LEFT(A3651, FIND(",", A3651) - 1)</f>
        <v>29-03-2026</v>
      </c>
      <c r="K3651" t="str">
        <f t="shared" ref="K3651:K3714" si="229">TRIM(MID(A3651, FIND(",", A3651) + 1, FIND("|", A3651) - FIND(",", A3651) - 1))</f>
        <v>SKU038</v>
      </c>
      <c r="L3651" t="str">
        <f t="shared" ref="L3651:L3714" si="230">TRIM(_xlfn.TEXTBEFORE(_xlfn.TEXTAFTER(A3651, "|"), ";"))</f>
        <v>Cooker 3 L</v>
      </c>
      <c r="M3651" t="s">
        <v>546</v>
      </c>
      <c r="N3651">
        <f t="shared" ref="N3651:N3714" si="231">VALUE(MID(A3651, FIND(",", A3651, FIND(";", A3651)) + 1, FIND("|", A3651, FIND(",", A3651, FIND(";", A3651))) - FIND(",", A3651, FIND(";", A3651)) - 1))</f>
        <v>10</v>
      </c>
      <c r="O3651" cm="1">
        <f t="array" ref="O3651">_xlfn.FILTERXML("&lt;t&gt;&lt;s&gt;" &amp; SUBSTITUTE(SUBSTITUTE(A3651, "|", "&lt;/s&gt;&lt;s&gt;"), ";", "&lt;/s&gt;&lt;s&gt;") &amp; "&lt;/s&gt;&lt;/t&gt;", "//s[last()-2]")</f>
        <v>6</v>
      </c>
      <c r="P3651" cm="1">
        <f t="array" ref="P3651">_xlfn.FILTERXML("&lt;t&gt;&lt;s&gt;" &amp; SUBSTITUTE(SUBSTITUTE(SUBSTITUTE(CLEAN(A3651), "|", "&lt;/s&gt;&lt;s&gt;"), ",", "&lt;/s&gt;&lt;s&gt;"), ";", "&lt;/s&gt;&lt;s&gt;") &amp; "&lt;/s&gt;&lt;/t&gt;", "//s[last()-2]")</f>
        <v>32</v>
      </c>
      <c r="Q3651" cm="1">
        <f t="array" ref="Q3651">_xlfn.FILTERXML("&lt;t&gt;&lt;s&gt;" &amp; SUBSTITUTE(SUBSTITUTE(SUBSTITUTE(A3651, "|", "&lt;/s&gt;&lt;s&gt;"), ",", "&lt;/s&gt;&lt;s&gt;"), ";", "&lt;/s&gt;&lt;s&gt;") &amp; "&lt;/s&gt;&lt;/t&gt;", "//s[last()-1]")</f>
        <v>1400</v>
      </c>
      <c r="R3651" t="s">
        <v>586</v>
      </c>
      <c r="S3651" s="20">
        <f>Table1[[#This Row],[Qty Sold]]/Table1[[#This Row],[Qty Added]]</f>
        <v>0.6</v>
      </c>
      <c r="T3651" s="19">
        <f>Table1[[#This Row],[Unit Price]]*Table1[[#This Row],[Stock]]</f>
        <v>44800</v>
      </c>
    </row>
    <row r="3652" spans="1:20" x14ac:dyDescent="0.3">
      <c r="A3652" t="s">
        <v>90</v>
      </c>
      <c r="J3652" s="18" t="str">
        <f t="shared" si="228"/>
        <v>30-03-2026</v>
      </c>
      <c r="K3652" t="str">
        <f t="shared" si="229"/>
        <v>SKU039</v>
      </c>
      <c r="L3652" t="str">
        <f t="shared" si="230"/>
        <v>Water Bottle 1L</v>
      </c>
      <c r="M3652" t="s">
        <v>548</v>
      </c>
      <c r="N3652">
        <f t="shared" si="231"/>
        <v>120</v>
      </c>
      <c r="O3652" cm="1">
        <f t="array" ref="O3652">_xlfn.FILTERXML("&lt;t&gt;&lt;s&gt;" &amp; SUBSTITUTE(SUBSTITUTE(A3652, "|", "&lt;/s&gt;&lt;s&gt;"), ";", "&lt;/s&gt;&lt;s&gt;") &amp; "&lt;/s&gt;&lt;/t&gt;", "//s[last()-2]")</f>
        <v>75</v>
      </c>
      <c r="P3652" cm="1">
        <f t="array" ref="P3652">_xlfn.FILTERXML("&lt;t&gt;&lt;s&gt;" &amp; SUBSTITUTE(SUBSTITUTE(SUBSTITUTE(CLEAN(A3652), "|", "&lt;/s&gt;&lt;s&gt;"), ",", "&lt;/s&gt;&lt;s&gt;"), ";", "&lt;/s&gt;&lt;s&gt;") &amp; "&lt;/s&gt;&lt;/t&gt;", "//s[last()-2]")</f>
        <v>210</v>
      </c>
      <c r="Q3652" cm="1">
        <f t="array" ref="Q3652">_xlfn.FILTERXML("&lt;t&gt;&lt;s&gt;" &amp; SUBSTITUTE(SUBSTITUTE(SUBSTITUTE(A3652, "|", "&lt;/s&gt;&lt;s&gt;"), ",", "&lt;/s&gt;&lt;s&gt;"), ";", "&lt;/s&gt;&lt;s&gt;") &amp; "&lt;/s&gt;&lt;/t&gt;", "//s[last()-1]")</f>
        <v>180</v>
      </c>
      <c r="R3652" t="s">
        <v>588</v>
      </c>
      <c r="S3652" s="20">
        <f>Table1[[#This Row],[Qty Sold]]/Table1[[#This Row],[Qty Added]]</f>
        <v>0.625</v>
      </c>
      <c r="T3652" s="19">
        <f>Table1[[#This Row],[Unit Price]]*Table1[[#This Row],[Stock]]</f>
        <v>37800</v>
      </c>
    </row>
    <row r="3653" spans="1:20" x14ac:dyDescent="0.3">
      <c r="A3653" t="s">
        <v>91</v>
      </c>
      <c r="J3653" s="18" t="str">
        <f t="shared" si="228"/>
        <v>31-03-2026</v>
      </c>
      <c r="K3653" t="str">
        <f t="shared" si="229"/>
        <v>SKU040</v>
      </c>
      <c r="L3653" t="str">
        <f t="shared" si="230"/>
        <v>Lunch Box 3 Compartment</v>
      </c>
      <c r="M3653" t="s">
        <v>549</v>
      </c>
      <c r="N3653">
        <f t="shared" si="231"/>
        <v>60</v>
      </c>
      <c r="O3653" cm="1">
        <f t="array" ref="O3653">_xlfn.FILTERXML("&lt;t&gt;&lt;s&gt;" &amp; SUBSTITUTE(SUBSTITUTE(A3653, "|", "&lt;/s&gt;&lt;s&gt;"), ";", "&lt;/s&gt;&lt;s&gt;") &amp; "&lt;/s&gt;&lt;/t&gt;", "//s[last()-2]")</f>
        <v>35</v>
      </c>
      <c r="P3653" cm="1">
        <f t="array" ref="P3653">_xlfn.FILTERXML("&lt;t&gt;&lt;s&gt;" &amp; SUBSTITUTE(SUBSTITUTE(SUBSTITUTE(CLEAN(A3653), "|", "&lt;/s&gt;&lt;s&gt;"), ",", "&lt;/s&gt;&lt;s&gt;"), ";", "&lt;/s&gt;&lt;s&gt;") &amp; "&lt;/s&gt;&lt;/t&gt;", "//s[last()-2]")</f>
        <v>95</v>
      </c>
      <c r="Q3653" cm="1">
        <f t="array" ref="Q3653">_xlfn.FILTERXML("&lt;t&gt;&lt;s&gt;" &amp; SUBSTITUTE(SUBSTITUTE(SUBSTITUTE(A3653, "|", "&lt;/s&gt;&lt;s&gt;"), ",", "&lt;/s&gt;&lt;s&gt;"), ";", "&lt;/s&gt;&lt;s&gt;") &amp; "&lt;/s&gt;&lt;/t&gt;", "//s[last()-1]")</f>
        <v>300</v>
      </c>
      <c r="R3653" t="s">
        <v>589</v>
      </c>
      <c r="S3653" s="20">
        <f>Table1[[#This Row],[Qty Sold]]/Table1[[#This Row],[Qty Added]]</f>
        <v>0.58333333333333337</v>
      </c>
      <c r="T3653" s="19">
        <f>Table1[[#This Row],[Unit Price]]*Table1[[#This Row],[Stock]]</f>
        <v>28500</v>
      </c>
    </row>
    <row r="3654" spans="1:20" x14ac:dyDescent="0.3">
      <c r="A3654" t="s">
        <v>92</v>
      </c>
      <c r="J3654" s="18" t="str">
        <f t="shared" si="228"/>
        <v>01-01-2026</v>
      </c>
      <c r="K3654" t="str">
        <f t="shared" si="229"/>
        <v>SKU041</v>
      </c>
      <c r="L3654" t="str">
        <f t="shared" si="230"/>
        <v>Knife</v>
      </c>
      <c r="M3654" t="s">
        <v>550</v>
      </c>
      <c r="N3654">
        <f t="shared" si="231"/>
        <v>50</v>
      </c>
      <c r="O3654" cm="1">
        <f t="array" ref="O3654">_xlfn.FILTERXML("&lt;t&gt;&lt;s&gt;" &amp; SUBSTITUTE(SUBSTITUTE(A3654, "|", "&lt;/s&gt;&lt;s&gt;"), ";", "&lt;/s&gt;&lt;s&gt;") &amp; "&lt;/s&gt;&lt;/t&gt;", "//s[last()-2]")</f>
        <v>30</v>
      </c>
      <c r="P3654" cm="1">
        <f t="array" ref="P3654">_xlfn.FILTERXML("&lt;t&gt;&lt;s&gt;" &amp; SUBSTITUTE(SUBSTITUTE(SUBSTITUTE(CLEAN(A3654), "|", "&lt;/s&gt;&lt;s&gt;"), ",", "&lt;/s&gt;&lt;s&gt;"), ";", "&lt;/s&gt;&lt;s&gt;") &amp; "&lt;/s&gt;&lt;/t&gt;", "//s[last()-2]")</f>
        <v>85</v>
      </c>
      <c r="Q3654" cm="1">
        <f t="array" ref="Q3654">_xlfn.FILTERXML("&lt;t&gt;&lt;s&gt;" &amp; SUBSTITUTE(SUBSTITUTE(SUBSTITUTE(A3654, "|", "&lt;/s&gt;&lt;s&gt;"), ",", "&lt;/s&gt;&lt;s&gt;"), ";", "&lt;/s&gt;&lt;s&gt;") &amp; "&lt;/s&gt;&lt;/t&gt;", "//s[last()-1]")</f>
        <v>400</v>
      </c>
      <c r="R3654" t="s">
        <v>590</v>
      </c>
      <c r="S3654" s="20">
        <f>Table1[[#This Row],[Qty Sold]]/Table1[[#This Row],[Qty Added]]</f>
        <v>0.6</v>
      </c>
      <c r="T3654" s="19">
        <f>Table1[[#This Row],[Unit Price]]*Table1[[#This Row],[Stock]]</f>
        <v>34000</v>
      </c>
    </row>
    <row r="3655" spans="1:20" x14ac:dyDescent="0.3">
      <c r="A3655" t="s">
        <v>93</v>
      </c>
      <c r="J3655" s="18" t="str">
        <f t="shared" si="228"/>
        <v>02-01-2026</v>
      </c>
      <c r="K3655" t="str">
        <f t="shared" si="229"/>
        <v>SKU042</v>
      </c>
      <c r="L3655" t="str">
        <f t="shared" si="230"/>
        <v>Knife Set Deluxe</v>
      </c>
      <c r="M3655" t="s">
        <v>550</v>
      </c>
      <c r="N3655">
        <f t="shared" si="231"/>
        <v>35</v>
      </c>
      <c r="O3655" cm="1">
        <f t="array" ref="O3655">_xlfn.FILTERXML("&lt;t&gt;&lt;s&gt;" &amp; SUBSTITUTE(SUBSTITUTE(A3655, "|", "&lt;/s&gt;&lt;s&gt;"), ";", "&lt;/s&gt;&lt;s&gt;") &amp; "&lt;/s&gt;&lt;/t&gt;", "//s[last()-2]")</f>
        <v>18</v>
      </c>
      <c r="P3655" cm="1">
        <f t="array" ref="P3655">_xlfn.FILTERXML("&lt;t&gt;&lt;s&gt;" &amp; SUBSTITUTE(SUBSTITUTE(SUBSTITUTE(CLEAN(A3655), "|", "&lt;/s&gt;&lt;s&gt;"), ",", "&lt;/s&gt;&lt;s&gt;"), ";", "&lt;/s&gt;&lt;s&gt;") &amp; "&lt;/s&gt;&lt;/t&gt;", "//s[last()-2]")</f>
        <v>60</v>
      </c>
      <c r="Q3655" cm="1">
        <f t="array" ref="Q3655">_xlfn.FILTERXML("&lt;t&gt;&lt;s&gt;" &amp; SUBSTITUTE(SUBSTITUTE(SUBSTITUTE(A3655, "|", "&lt;/s&gt;&lt;s&gt;"), ",", "&lt;/s&gt;&lt;s&gt;"), ";", "&lt;/s&gt;&lt;s&gt;") &amp; "&lt;/s&gt;&lt;/t&gt;", "//s[last()-1]")</f>
        <v>700</v>
      </c>
      <c r="R3655" t="s">
        <v>590</v>
      </c>
      <c r="S3655" s="20">
        <f>Table1[[#This Row],[Qty Sold]]/Table1[[#This Row],[Qty Added]]</f>
        <v>0.51428571428571423</v>
      </c>
      <c r="T3655" s="19">
        <f>Table1[[#This Row],[Unit Price]]*Table1[[#This Row],[Stock]]</f>
        <v>42000</v>
      </c>
    </row>
    <row r="3656" spans="1:20" x14ac:dyDescent="0.3">
      <c r="A3656" t="s">
        <v>94</v>
      </c>
      <c r="J3656" s="18" t="str">
        <f t="shared" si="228"/>
        <v>03-01-2026</v>
      </c>
      <c r="K3656" t="str">
        <f t="shared" si="229"/>
        <v>SKU043</v>
      </c>
      <c r="L3656" t="str">
        <f t="shared" si="230"/>
        <v>Cutlery set</v>
      </c>
      <c r="M3656" t="s">
        <v>551</v>
      </c>
      <c r="N3656">
        <f t="shared" si="231"/>
        <v>55</v>
      </c>
      <c r="O3656" cm="1">
        <f t="array" ref="O3656">_xlfn.FILTERXML("&lt;t&gt;&lt;s&gt;" &amp; SUBSTITUTE(SUBSTITUTE(A3656, "|", "&lt;/s&gt;&lt;s&gt;"), ";", "&lt;/s&gt;&lt;s&gt;") &amp; "&lt;/s&gt;&lt;/t&gt;", "//s[last()-2]")</f>
        <v>32</v>
      </c>
      <c r="P3656" cm="1">
        <f t="array" ref="P3656">_xlfn.FILTERXML("&lt;t&gt;&lt;s&gt;" &amp; SUBSTITUTE(SUBSTITUTE(SUBSTITUTE(CLEAN(A3656), "|", "&lt;/s&gt;&lt;s&gt;"), ",", "&lt;/s&gt;&lt;s&gt;"), ";", "&lt;/s&gt;&lt;s&gt;") &amp; "&lt;/s&gt;&lt;/t&gt;", "//s[last()-2]")</f>
        <v>90</v>
      </c>
      <c r="Q3656" cm="1">
        <f t="array" ref="Q3656">_xlfn.FILTERXML("&lt;t&gt;&lt;s&gt;" &amp; SUBSTITUTE(SUBSTITUTE(SUBSTITUTE(A3656, "|", "&lt;/s&gt;&lt;s&gt;"), ",", "&lt;/s&gt;&lt;s&gt;"), ";", "&lt;/s&gt;&lt;s&gt;") &amp; "&lt;/s&gt;&lt;/t&gt;", "//s[last()-1]")</f>
        <v>900</v>
      </c>
      <c r="R3656" t="s">
        <v>591</v>
      </c>
      <c r="S3656" s="20">
        <f>Table1[[#This Row],[Qty Sold]]/Table1[[#This Row],[Qty Added]]</f>
        <v>0.58181818181818179</v>
      </c>
      <c r="T3656" s="19">
        <f>Table1[[#This Row],[Unit Price]]*Table1[[#This Row],[Stock]]</f>
        <v>81000</v>
      </c>
    </row>
    <row r="3657" spans="1:20" x14ac:dyDescent="0.3">
      <c r="A3657" t="s">
        <v>95</v>
      </c>
      <c r="J3657" s="18" t="str">
        <f t="shared" si="228"/>
        <v>04-01-2026</v>
      </c>
      <c r="K3657" t="str">
        <f t="shared" si="229"/>
        <v>SKU044</v>
      </c>
      <c r="L3657" t="str">
        <f t="shared" si="230"/>
        <v>Steel Bowl</v>
      </c>
      <c r="M3657" t="s">
        <v>541</v>
      </c>
      <c r="N3657">
        <f t="shared" si="231"/>
        <v>80</v>
      </c>
      <c r="O3657" cm="1">
        <f t="array" ref="O3657">_xlfn.FILTERXML("&lt;t&gt;&lt;s&gt;" &amp; SUBSTITUTE(SUBSTITUTE(A3657, "|", "&lt;/s&gt;&lt;s&gt;"), ";", "&lt;/s&gt;&lt;s&gt;") &amp; "&lt;/s&gt;&lt;/t&gt;", "//s[last()-2]")</f>
        <v>50</v>
      </c>
      <c r="P3657" cm="1">
        <f t="array" ref="P3657">_xlfn.FILTERXML("&lt;t&gt;&lt;s&gt;" &amp; SUBSTITUTE(SUBSTITUTE(SUBSTITUTE(CLEAN(A3657), "|", "&lt;/s&gt;&lt;s&gt;"), ",", "&lt;/s&gt;&lt;s&gt;"), ";", "&lt;/s&gt;&lt;s&gt;") &amp; "&lt;/s&gt;&lt;/t&gt;", "//s[last()-2]")</f>
        <v>140</v>
      </c>
      <c r="Q3657" cm="1">
        <f t="array" ref="Q3657">_xlfn.FILTERXML("&lt;t&gt;&lt;s&gt;" &amp; SUBSTITUTE(SUBSTITUTE(SUBSTITUTE(A3657, "|", "&lt;/s&gt;&lt;s&gt;"), ",", "&lt;/s&gt;&lt;s&gt;"), ";", "&lt;/s&gt;&lt;s&gt;") &amp; "&lt;/s&gt;&lt;/t&gt;", "//s[last()-1]")</f>
        <v>120</v>
      </c>
      <c r="R3657" t="s">
        <v>582</v>
      </c>
      <c r="S3657" s="20">
        <f>Table1[[#This Row],[Qty Sold]]/Table1[[#This Row],[Qty Added]]</f>
        <v>0.625</v>
      </c>
      <c r="T3657" s="19">
        <f>Table1[[#This Row],[Unit Price]]*Table1[[#This Row],[Stock]]</f>
        <v>16800</v>
      </c>
    </row>
    <row r="3658" spans="1:20" x14ac:dyDescent="0.3">
      <c r="A3658" t="s">
        <v>96</v>
      </c>
      <c r="J3658" s="18" t="str">
        <f t="shared" si="228"/>
        <v>05-01-2026</v>
      </c>
      <c r="K3658" t="str">
        <f t="shared" si="229"/>
        <v>SKU045</v>
      </c>
      <c r="L3658" t="str">
        <f t="shared" si="230"/>
        <v>Glass Bowl Set</v>
      </c>
      <c r="M3658" t="s">
        <v>545</v>
      </c>
      <c r="N3658">
        <f t="shared" si="231"/>
        <v>30</v>
      </c>
      <c r="O3658" cm="1">
        <f t="array" ref="O3658">_xlfn.FILTERXML("&lt;t&gt;&lt;s&gt;" &amp; SUBSTITUTE(SUBSTITUTE(A3658, "|", "&lt;/s&gt;&lt;s&gt;"), ";", "&lt;/s&gt;&lt;s&gt;") &amp; "&lt;/s&gt;&lt;/t&gt;", "//s[last()-2]")</f>
        <v>15</v>
      </c>
      <c r="P3658" cm="1">
        <f t="array" ref="P3658">_xlfn.FILTERXML("&lt;t&gt;&lt;s&gt;" &amp; SUBSTITUTE(SUBSTITUTE(SUBSTITUTE(CLEAN(A3658), "|", "&lt;/s&gt;&lt;s&gt;"), ",", "&lt;/s&gt;&lt;s&gt;"), ";", "&lt;/s&gt;&lt;s&gt;") &amp; "&lt;/s&gt;&lt;/t&gt;", "//s[last()-2]")</f>
        <v>55</v>
      </c>
      <c r="Q3658" cm="1">
        <f t="array" ref="Q3658">_xlfn.FILTERXML("&lt;t&gt;&lt;s&gt;" &amp; SUBSTITUTE(SUBSTITUTE(SUBSTITUTE(A3658, "|", "&lt;/s&gt;&lt;s&gt;"), ",", "&lt;/s&gt;&lt;s&gt;"), ";", "&lt;/s&gt;&lt;s&gt;") &amp; "&lt;/s&gt;&lt;/t&gt;", "//s[last()-1]")</f>
        <v>300</v>
      </c>
      <c r="R3658" t="s">
        <v>585</v>
      </c>
      <c r="S3658" s="20">
        <f>Table1[[#This Row],[Qty Sold]]/Table1[[#This Row],[Qty Added]]</f>
        <v>0.5</v>
      </c>
      <c r="T3658" s="19">
        <f>Table1[[#This Row],[Unit Price]]*Table1[[#This Row],[Stock]]</f>
        <v>16500</v>
      </c>
    </row>
    <row r="3659" spans="1:20" x14ac:dyDescent="0.3">
      <c r="A3659" t="s">
        <v>97</v>
      </c>
      <c r="J3659" s="18" t="str">
        <f t="shared" si="228"/>
        <v>06-01-2026</v>
      </c>
      <c r="K3659" t="str">
        <f t="shared" si="229"/>
        <v>SKU046</v>
      </c>
      <c r="L3659" t="str">
        <f t="shared" si="230"/>
        <v>Plastic Container Small</v>
      </c>
      <c r="M3659" t="s">
        <v>544</v>
      </c>
      <c r="N3659">
        <f t="shared" si="231"/>
        <v>100</v>
      </c>
      <c r="O3659" cm="1">
        <f t="array" ref="O3659">_xlfn.FILTERXML("&lt;t&gt;&lt;s&gt;" &amp; SUBSTITUTE(SUBSTITUTE(A3659, "|", "&lt;/s&gt;&lt;s&gt;"), ";", "&lt;/s&gt;&lt;s&gt;") &amp; "&lt;/s&gt;&lt;/t&gt;", "//s[last()-2]")</f>
        <v>70</v>
      </c>
      <c r="P3659" cm="1">
        <f t="array" ref="P3659">_xlfn.FILTERXML("&lt;t&gt;&lt;s&gt;" &amp; SUBSTITUTE(SUBSTITUTE(SUBSTITUTE(CLEAN(A3659), "|", "&lt;/s&gt;&lt;s&gt;"), ",", "&lt;/s&gt;&lt;s&gt;"), ";", "&lt;/s&gt;&lt;s&gt;") &amp; "&lt;/s&gt;&lt;/t&gt;", "//s[last()-2]")</f>
        <v>160</v>
      </c>
      <c r="Q3659" cm="1">
        <f t="array" ref="Q3659">_xlfn.FILTERXML("&lt;t&gt;&lt;s&gt;" &amp; SUBSTITUTE(SUBSTITUTE(SUBSTITUTE(A3659, "|", "&lt;/s&gt;&lt;s&gt;"), ",", "&lt;/s&gt;&lt;s&gt;"), ";", "&lt;/s&gt;&lt;s&gt;") &amp; "&lt;/s&gt;&lt;/t&gt;", "//s[last()-1]")</f>
        <v>150</v>
      </c>
      <c r="R3659" t="s">
        <v>584</v>
      </c>
      <c r="S3659" s="20">
        <f>Table1[[#This Row],[Qty Sold]]/Table1[[#This Row],[Qty Added]]</f>
        <v>0.7</v>
      </c>
      <c r="T3659" s="19">
        <f>Table1[[#This Row],[Unit Price]]*Table1[[#This Row],[Stock]]</f>
        <v>24000</v>
      </c>
    </row>
    <row r="3660" spans="1:20" x14ac:dyDescent="0.3">
      <c r="A3660" t="s">
        <v>98</v>
      </c>
      <c r="J3660" s="18" t="str">
        <f t="shared" si="228"/>
        <v>07-01-2026</v>
      </c>
      <c r="K3660" t="str">
        <f t="shared" si="229"/>
        <v>SKU047</v>
      </c>
      <c r="L3660" t="str">
        <f t="shared" si="230"/>
        <v>Plastic container small</v>
      </c>
      <c r="M3660" t="s">
        <v>544</v>
      </c>
      <c r="N3660">
        <f t="shared" si="231"/>
        <v>60</v>
      </c>
      <c r="O3660" cm="1">
        <f t="array" ref="O3660">_xlfn.FILTERXML("&lt;t&gt;&lt;s&gt;" &amp; SUBSTITUTE(SUBSTITUTE(A3660, "|", "&lt;/s&gt;&lt;s&gt;"), ";", "&lt;/s&gt;&lt;s&gt;") &amp; "&lt;/s&gt;&lt;/t&gt;", "//s[last()-2]")</f>
        <v>35</v>
      </c>
      <c r="P3660" cm="1">
        <f t="array" ref="P3660">_xlfn.FILTERXML("&lt;t&gt;&lt;s&gt;" &amp; SUBSTITUTE(SUBSTITUTE(SUBSTITUTE(CLEAN(A3660), "|", "&lt;/s&gt;&lt;s&gt;"), ",", "&lt;/s&gt;&lt;s&gt;"), ";", "&lt;/s&gt;&lt;s&gt;") &amp; "&lt;/s&gt;&lt;/t&gt;", "//s[last()-2]")</f>
        <v>120</v>
      </c>
      <c r="Q3660" cm="1">
        <f t="array" ref="Q3660">_xlfn.FILTERXML("&lt;t&gt;&lt;s&gt;" &amp; SUBSTITUTE(SUBSTITUTE(SUBSTITUTE(A3660, "|", "&lt;/s&gt;&lt;s&gt;"), ",", "&lt;/s&gt;&lt;s&gt;"), ";", "&lt;/s&gt;&lt;s&gt;") &amp; "&lt;/s&gt;&lt;/t&gt;", "//s[last()-1]")</f>
        <v>150</v>
      </c>
      <c r="R3660" t="s">
        <v>584</v>
      </c>
      <c r="S3660" s="20">
        <f>Table1[[#This Row],[Qty Sold]]/Table1[[#This Row],[Qty Added]]</f>
        <v>0.58333333333333337</v>
      </c>
      <c r="T3660" s="19">
        <f>Table1[[#This Row],[Unit Price]]*Table1[[#This Row],[Stock]]</f>
        <v>18000</v>
      </c>
    </row>
    <row r="3661" spans="1:20" x14ac:dyDescent="0.3">
      <c r="A3661" t="s">
        <v>99</v>
      </c>
      <c r="J3661" s="18" t="str">
        <f t="shared" si="228"/>
        <v>08-01-2026</v>
      </c>
      <c r="K3661" t="str">
        <f t="shared" si="229"/>
        <v>SKU048</v>
      </c>
      <c r="L3661" t="str">
        <f t="shared" si="230"/>
        <v>Storage Jar</v>
      </c>
      <c r="M3661" t="s">
        <v>553</v>
      </c>
      <c r="N3661">
        <f t="shared" si="231"/>
        <v>70</v>
      </c>
      <c r="O3661" cm="1">
        <f t="array" ref="O3661">_xlfn.FILTERXML("&lt;t&gt;&lt;s&gt;" &amp; SUBSTITUTE(SUBSTITUTE(A3661, "|", "&lt;/s&gt;&lt;s&gt;"), ";", "&lt;/s&gt;&lt;s&gt;") &amp; "&lt;/s&gt;&lt;/t&gt;", "//s[last()-2]")</f>
        <v>40</v>
      </c>
      <c r="P3661" cm="1">
        <f t="array" ref="P3661">_xlfn.FILTERXML("&lt;t&gt;&lt;s&gt;" &amp; SUBSTITUTE(SUBSTITUTE(SUBSTITUTE(CLEAN(A3661), "|", "&lt;/s&gt;&lt;s&gt;"), ",", "&lt;/s&gt;&lt;s&gt;"), ";", "&lt;/s&gt;&lt;s&gt;") &amp; "&lt;/s&gt;&lt;/t&gt;", "//s[last()-2]")</f>
        <v>115</v>
      </c>
      <c r="Q3661" cm="1">
        <f t="array" ref="Q3661">_xlfn.FILTERXML("&lt;t&gt;&lt;s&gt;" &amp; SUBSTITUTE(SUBSTITUTE(SUBSTITUTE(A3661, "|", "&lt;/s&gt;&lt;s&gt;"), ",", "&lt;/s&gt;&lt;s&gt;"), ";", "&lt;/s&gt;&lt;s&gt;") &amp; "&lt;/s&gt;&lt;/t&gt;", "//s[last()-1]")</f>
        <v>200</v>
      </c>
      <c r="R3661" t="s">
        <v>593</v>
      </c>
      <c r="S3661" s="20">
        <f>Table1[[#This Row],[Qty Sold]]/Table1[[#This Row],[Qty Added]]</f>
        <v>0.5714285714285714</v>
      </c>
      <c r="T3661" s="19">
        <f>Table1[[#This Row],[Unit Price]]*Table1[[#This Row],[Stock]]</f>
        <v>23000</v>
      </c>
    </row>
    <row r="3662" spans="1:20" x14ac:dyDescent="0.3">
      <c r="A3662" t="s">
        <v>100</v>
      </c>
      <c r="J3662" s="18" t="str">
        <f t="shared" si="228"/>
        <v>09-01-2026</v>
      </c>
      <c r="K3662" t="str">
        <f t="shared" si="229"/>
        <v>SKU049</v>
      </c>
      <c r="L3662" t="str">
        <f t="shared" si="230"/>
        <v>Steel Tiffin</v>
      </c>
      <c r="M3662" t="s">
        <v>541</v>
      </c>
      <c r="N3662">
        <f t="shared" si="231"/>
        <v>40</v>
      </c>
      <c r="O3662" cm="1">
        <f t="array" ref="O3662">_xlfn.FILTERXML("&lt;t&gt;&lt;s&gt;" &amp; SUBSTITUTE(SUBSTITUTE(A3662, "|", "&lt;/s&gt;&lt;s&gt;"), ";", "&lt;/s&gt;&lt;s&gt;") &amp; "&lt;/s&gt;&lt;/t&gt;", "//s[last()-2]")</f>
        <v>22</v>
      </c>
      <c r="P3662" cm="1">
        <f t="array" ref="P3662">_xlfn.FILTERXML("&lt;t&gt;&lt;s&gt;" &amp; SUBSTITUTE(SUBSTITUTE(SUBSTITUTE(CLEAN(A3662), "|", "&lt;/s&gt;&lt;s&gt;"), ",", "&lt;/s&gt;&lt;s&gt;"), ";", "&lt;/s&gt;&lt;s&gt;") &amp; "&lt;/s&gt;&lt;/t&gt;", "//s[last()-2]")</f>
        <v>70</v>
      </c>
      <c r="Q3662" cm="1">
        <f t="array" ref="Q3662">_xlfn.FILTERXML("&lt;t&gt;&lt;s&gt;" &amp; SUBSTITUTE(SUBSTITUTE(SUBSTITUTE(A3662, "|", "&lt;/s&gt;&lt;s&gt;"), ",", "&lt;/s&gt;&lt;s&gt;"), ";", "&lt;/s&gt;&lt;s&gt;") &amp; "&lt;/s&gt;&lt;/t&gt;", "//s[last()-1]")</f>
        <v>350</v>
      </c>
      <c r="R3662" t="s">
        <v>582</v>
      </c>
      <c r="S3662" s="20">
        <f>Table1[[#This Row],[Qty Sold]]/Table1[[#This Row],[Qty Added]]</f>
        <v>0.55000000000000004</v>
      </c>
      <c r="T3662" s="19">
        <f>Table1[[#This Row],[Unit Price]]*Table1[[#This Row],[Stock]]</f>
        <v>24500</v>
      </c>
    </row>
    <row r="3663" spans="1:20" x14ac:dyDescent="0.3">
      <c r="A3663" t="s">
        <v>101</v>
      </c>
      <c r="J3663" s="18" t="str">
        <f t="shared" si="228"/>
        <v>10-01-2026</v>
      </c>
      <c r="K3663" t="str">
        <f t="shared" si="229"/>
        <v>SKU050</v>
      </c>
      <c r="L3663" t="str">
        <f t="shared" si="230"/>
        <v>steel tiffin</v>
      </c>
      <c r="M3663" t="s">
        <v>542</v>
      </c>
      <c r="N3663">
        <f t="shared" si="231"/>
        <v>30</v>
      </c>
      <c r="O3663" cm="1">
        <f t="array" ref="O3663">_xlfn.FILTERXML("&lt;t&gt;&lt;s&gt;" &amp; SUBSTITUTE(SUBSTITUTE(A3663, "|", "&lt;/s&gt;&lt;s&gt;"), ";", "&lt;/s&gt;&lt;s&gt;") &amp; "&lt;/s&gt;&lt;/t&gt;", "//s[last()-2]")</f>
        <v>18</v>
      </c>
      <c r="P3663" cm="1">
        <f t="array" ref="P3663">_xlfn.FILTERXML("&lt;t&gt;&lt;s&gt;" &amp; SUBSTITUTE(SUBSTITUTE(SUBSTITUTE(CLEAN(A3663), "|", "&lt;/s&gt;&lt;s&gt;"), ",", "&lt;/s&gt;&lt;s&gt;"), ";", "&lt;/s&gt;&lt;s&gt;") &amp; "&lt;/s&gt;&lt;/t&gt;", "//s[last()-2]")</f>
        <v>75</v>
      </c>
      <c r="Q3663" cm="1">
        <f t="array" ref="Q3663">_xlfn.FILTERXML("&lt;t&gt;&lt;s&gt;" &amp; SUBSTITUTE(SUBSTITUTE(SUBSTITUTE(A3663, "|", "&lt;/s&gt;&lt;s&gt;"), ",", "&lt;/s&gt;&lt;s&gt;"), ";", "&lt;/s&gt;&lt;s&gt;") &amp; "&lt;/s&gt;&lt;/t&gt;", "//s[last()-1]")</f>
        <v>350</v>
      </c>
      <c r="R3663" t="s">
        <v>600</v>
      </c>
      <c r="S3663" s="20">
        <f>Table1[[#This Row],[Qty Sold]]/Table1[[#This Row],[Qty Added]]</f>
        <v>0.6</v>
      </c>
      <c r="T3663" s="19">
        <f>Table1[[#This Row],[Unit Price]]*Table1[[#This Row],[Stock]]</f>
        <v>26250</v>
      </c>
    </row>
    <row r="3664" spans="1:20" x14ac:dyDescent="0.3">
      <c r="A3664" t="s">
        <v>102</v>
      </c>
      <c r="J3664" s="18" t="str">
        <f t="shared" si="228"/>
        <v>11-01-2026</v>
      </c>
      <c r="K3664" t="str">
        <f t="shared" si="229"/>
        <v>SKU051</v>
      </c>
      <c r="L3664" t="str">
        <f t="shared" si="230"/>
        <v>Water Bottle 500ml</v>
      </c>
      <c r="M3664" t="s">
        <v>548</v>
      </c>
      <c r="N3664">
        <f t="shared" si="231"/>
        <v>150</v>
      </c>
      <c r="O3664" cm="1">
        <f t="array" ref="O3664">_xlfn.FILTERXML("&lt;t&gt;&lt;s&gt;" &amp; SUBSTITUTE(SUBSTITUTE(A3664, "|", "&lt;/s&gt;&lt;s&gt;"), ";", "&lt;/s&gt;&lt;s&gt;") &amp; "&lt;/s&gt;&lt;/t&gt;", "//s[last()-2]")</f>
        <v>90</v>
      </c>
      <c r="P3664" cm="1">
        <f t="array" ref="P3664">_xlfn.FILTERXML("&lt;t&gt;&lt;s&gt;" &amp; SUBSTITUTE(SUBSTITUTE(SUBSTITUTE(CLEAN(A3664), "|", "&lt;/s&gt;&lt;s&gt;"), ",", "&lt;/s&gt;&lt;s&gt;"), ";", "&lt;/s&gt;&lt;s&gt;") &amp; "&lt;/s&gt;&lt;/t&gt;", "//s[last()-2]")</f>
        <v>240</v>
      </c>
      <c r="Q3664" cm="1">
        <f t="array" ref="Q3664">_xlfn.FILTERXML("&lt;t&gt;&lt;s&gt;" &amp; SUBSTITUTE(SUBSTITUTE(SUBSTITUTE(A3664, "|", "&lt;/s&gt;&lt;s&gt;"), ",", "&lt;/s&gt;&lt;s&gt;"), ";", "&lt;/s&gt;&lt;s&gt;") &amp; "&lt;/s&gt;&lt;/t&gt;", "//s[last()-1]")</f>
        <v>120</v>
      </c>
      <c r="R3664" t="s">
        <v>588</v>
      </c>
      <c r="S3664" s="20">
        <f>Table1[[#This Row],[Qty Sold]]/Table1[[#This Row],[Qty Added]]</f>
        <v>0.6</v>
      </c>
      <c r="T3664" s="19">
        <f>Table1[[#This Row],[Unit Price]]*Table1[[#This Row],[Stock]]</f>
        <v>28800</v>
      </c>
    </row>
    <row r="3665" spans="1:20" x14ac:dyDescent="0.3">
      <c r="A3665" t="s">
        <v>103</v>
      </c>
      <c r="J3665" s="18" t="str">
        <f t="shared" si="228"/>
        <v>12-01-2026</v>
      </c>
      <c r="K3665" t="str">
        <f t="shared" si="229"/>
        <v>SKU052</v>
      </c>
      <c r="L3665" t="str">
        <f t="shared" si="230"/>
        <v>Bottle Set 6pc</v>
      </c>
      <c r="M3665" t="s">
        <v>557</v>
      </c>
      <c r="N3665">
        <f t="shared" si="231"/>
        <v>80</v>
      </c>
      <c r="O3665" cm="1">
        <f t="array" ref="O3665">_xlfn.FILTERXML("&lt;t&gt;&lt;s&gt;" &amp; SUBSTITUTE(SUBSTITUTE(A3665, "|", "&lt;/s&gt;&lt;s&gt;"), ";", "&lt;/s&gt;&lt;s&gt;") &amp; "&lt;/s&gt;&lt;/t&gt;", "//s[last()-2]")</f>
        <v>45</v>
      </c>
      <c r="P3665" cm="1">
        <f t="array" ref="P3665">_xlfn.FILTERXML("&lt;t&gt;&lt;s&gt;" &amp; SUBSTITUTE(SUBSTITUTE(SUBSTITUTE(CLEAN(A3665), "|", "&lt;/s&gt;&lt;s&gt;"), ",", "&lt;/s&gt;&lt;s&gt;"), ";", "&lt;/s&gt;&lt;s&gt;") &amp; "&lt;/s&gt;&lt;/t&gt;", "//s[last()-2]")</f>
        <v>130</v>
      </c>
      <c r="Q3665" cm="1">
        <f t="array" ref="Q3665">_xlfn.FILTERXML("&lt;t&gt;&lt;s&gt;" &amp; SUBSTITUTE(SUBSTITUTE(SUBSTITUTE(A3665, "|", "&lt;/s&gt;&lt;s&gt;"), ",", "&lt;/s&gt;&lt;s&gt;"), ";", "&lt;/s&gt;&lt;s&gt;") &amp; "&lt;/s&gt;&lt;/t&gt;", "//s[last()-1]")</f>
        <v>450</v>
      </c>
      <c r="R3665" t="s">
        <v>597</v>
      </c>
      <c r="S3665" s="20">
        <f>Table1[[#This Row],[Qty Sold]]/Table1[[#This Row],[Qty Added]]</f>
        <v>0.5625</v>
      </c>
      <c r="T3665" s="19">
        <f>Table1[[#This Row],[Unit Price]]*Table1[[#This Row],[Stock]]</f>
        <v>58500</v>
      </c>
    </row>
    <row r="3666" spans="1:20" x14ac:dyDescent="0.3">
      <c r="A3666" t="s">
        <v>104</v>
      </c>
      <c r="J3666" s="18" t="str">
        <f t="shared" si="228"/>
        <v>13-01-2026</v>
      </c>
      <c r="K3666" t="str">
        <f t="shared" si="229"/>
        <v>SKU053</v>
      </c>
      <c r="L3666" t="str">
        <f t="shared" si="230"/>
        <v>Serving Tray Large</v>
      </c>
      <c r="M3666" t="s">
        <v>554</v>
      </c>
      <c r="N3666">
        <f t="shared" si="231"/>
        <v>35</v>
      </c>
      <c r="O3666" cm="1">
        <f t="array" ref="O3666">_xlfn.FILTERXML("&lt;t&gt;&lt;s&gt;" &amp; SUBSTITUTE(SUBSTITUTE(A3666, "|", "&lt;/s&gt;&lt;s&gt;"), ";", "&lt;/s&gt;&lt;s&gt;") &amp; "&lt;/s&gt;&lt;/t&gt;", "//s[last()-2]")</f>
        <v>18</v>
      </c>
      <c r="P3666" cm="1">
        <f t="array" ref="P3666">_xlfn.FILTERXML("&lt;t&gt;&lt;s&gt;" &amp; SUBSTITUTE(SUBSTITUTE(SUBSTITUTE(CLEAN(A3666), "|", "&lt;/s&gt;&lt;s&gt;"), ",", "&lt;/s&gt;&lt;s&gt;"), ";", "&lt;/s&gt;&lt;s&gt;") &amp; "&lt;/s&gt;&lt;/t&gt;", "//s[last()-2]")</f>
        <v>60</v>
      </c>
      <c r="Q3666" cm="1">
        <f t="array" ref="Q3666">_xlfn.FILTERXML("&lt;t&gt;&lt;s&gt;" &amp; SUBSTITUTE(SUBSTITUTE(SUBSTITUTE(A3666, "|", "&lt;/s&gt;&lt;s&gt;"), ",", "&lt;/s&gt;&lt;s&gt;"), ";", "&lt;/s&gt;&lt;s&gt;") &amp; "&lt;/s&gt;&lt;/t&gt;", "//s[last()-1]")</f>
        <v>500</v>
      </c>
      <c r="R3666" t="s">
        <v>594</v>
      </c>
      <c r="S3666" s="20">
        <f>Table1[[#This Row],[Qty Sold]]/Table1[[#This Row],[Qty Added]]</f>
        <v>0.51428571428571423</v>
      </c>
      <c r="T3666" s="19">
        <f>Table1[[#This Row],[Unit Price]]*Table1[[#This Row],[Stock]]</f>
        <v>30000</v>
      </c>
    </row>
    <row r="3667" spans="1:20" x14ac:dyDescent="0.3">
      <c r="A3667" t="s">
        <v>105</v>
      </c>
      <c r="J3667" s="18" t="str">
        <f t="shared" si="228"/>
        <v>14-01-2026</v>
      </c>
      <c r="K3667" t="str">
        <f t="shared" si="229"/>
        <v>SKU054</v>
      </c>
      <c r="L3667" t="str">
        <f t="shared" si="230"/>
        <v>Serving tray large</v>
      </c>
      <c r="M3667" t="s">
        <v>554</v>
      </c>
      <c r="N3667">
        <f t="shared" si="231"/>
        <v>20</v>
      </c>
      <c r="O3667" cm="1">
        <f t="array" ref="O3667">_xlfn.FILTERXML("&lt;t&gt;&lt;s&gt;" &amp; SUBSTITUTE(SUBSTITUTE(A3667, "|", "&lt;/s&gt;&lt;s&gt;"), ";", "&lt;/s&gt;&lt;s&gt;") &amp; "&lt;/s&gt;&lt;/t&gt;", "//s[last()-2]")</f>
        <v>10</v>
      </c>
      <c r="P3667" cm="1">
        <f t="array" ref="P3667">_xlfn.FILTERXML("&lt;t&gt;&lt;s&gt;" &amp; SUBSTITUTE(SUBSTITUTE(SUBSTITUTE(CLEAN(A3667), "|", "&lt;/s&gt;&lt;s&gt;"), ",", "&lt;/s&gt;&lt;s&gt;"), ";", "&lt;/s&gt;&lt;s&gt;") &amp; "&lt;/s&gt;&lt;/t&gt;", "//s[last()-2]")</f>
        <v>65</v>
      </c>
      <c r="Q3667" cm="1">
        <f t="array" ref="Q3667">_xlfn.FILTERXML("&lt;t&gt;&lt;s&gt;" &amp; SUBSTITUTE(SUBSTITUTE(SUBSTITUTE(A3667, "|", "&lt;/s&gt;&lt;s&gt;"), ",", "&lt;/s&gt;&lt;s&gt;"), ";", "&lt;/s&gt;&lt;s&gt;") &amp; "&lt;/s&gt;&lt;/t&gt;", "//s[last()-1]")</f>
        <v>500</v>
      </c>
      <c r="R3667" t="s">
        <v>594</v>
      </c>
      <c r="S3667" s="20">
        <f>Table1[[#This Row],[Qty Sold]]/Table1[[#This Row],[Qty Added]]</f>
        <v>0.5</v>
      </c>
      <c r="T3667" s="19">
        <f>Table1[[#This Row],[Unit Price]]*Table1[[#This Row],[Stock]]</f>
        <v>32500</v>
      </c>
    </row>
    <row r="3668" spans="1:20" x14ac:dyDescent="0.3">
      <c r="A3668" t="s">
        <v>106</v>
      </c>
      <c r="J3668" s="18" t="str">
        <f t="shared" si="228"/>
        <v>15-01-2026</v>
      </c>
      <c r="K3668" t="str">
        <f t="shared" si="229"/>
        <v>SKU055</v>
      </c>
      <c r="L3668" t="str">
        <f t="shared" si="230"/>
        <v>Pressure Cooker 5L</v>
      </c>
      <c r="M3668" t="s">
        <v>555</v>
      </c>
      <c r="N3668">
        <f t="shared" si="231"/>
        <v>18</v>
      </c>
      <c r="O3668" cm="1">
        <f t="array" ref="O3668">_xlfn.FILTERXML("&lt;t&gt;&lt;s&gt;" &amp; SUBSTITUTE(SUBSTITUTE(A3668, "|", "&lt;/s&gt;&lt;s&gt;"), ";", "&lt;/s&gt;&lt;s&gt;") &amp; "&lt;/s&gt;&lt;/t&gt;", "//s[last()-2]")</f>
        <v>10</v>
      </c>
      <c r="P3668" cm="1">
        <f t="array" ref="P3668">_xlfn.FILTERXML("&lt;t&gt;&lt;s&gt;" &amp; SUBSTITUTE(SUBSTITUTE(SUBSTITUTE(CLEAN(A3668), "|", "&lt;/s&gt;&lt;s&gt;"), ",", "&lt;/s&gt;&lt;s&gt;"), ";", "&lt;/s&gt;&lt;s&gt;") &amp; "&lt;/s&gt;&lt;/t&gt;", "//s[last()-2]")</f>
        <v>40</v>
      </c>
      <c r="Q3668" cm="1">
        <f t="array" ref="Q3668">_xlfn.FILTERXML("&lt;t&gt;&lt;s&gt;" &amp; SUBSTITUTE(SUBSTITUTE(SUBSTITUTE(A3668, "|", "&lt;/s&gt;&lt;s&gt;"), ",", "&lt;/s&gt;&lt;s&gt;"), ";", "&lt;/s&gt;&lt;s&gt;") &amp; "&lt;/s&gt;&lt;/t&gt;", "//s[last()-1]")</f>
        <v>2000</v>
      </c>
      <c r="R3668" t="s">
        <v>595</v>
      </c>
      <c r="S3668" s="20">
        <f>Table1[[#This Row],[Qty Sold]]/Table1[[#This Row],[Qty Added]]</f>
        <v>0.55555555555555558</v>
      </c>
      <c r="T3668" s="19">
        <f>Table1[[#This Row],[Unit Price]]*Table1[[#This Row],[Stock]]</f>
        <v>80000</v>
      </c>
    </row>
    <row r="3669" spans="1:20" x14ac:dyDescent="0.3">
      <c r="A3669" t="s">
        <v>107</v>
      </c>
      <c r="J3669" s="18" t="str">
        <f t="shared" si="228"/>
        <v>16-01-2026</v>
      </c>
      <c r="K3669" t="str">
        <f t="shared" si="229"/>
        <v>SKU056</v>
      </c>
      <c r="L3669" t="str">
        <f t="shared" si="230"/>
        <v>pressure cooker 5 L</v>
      </c>
      <c r="M3669" t="s">
        <v>567</v>
      </c>
      <c r="N3669">
        <f t="shared" si="231"/>
        <v>12</v>
      </c>
      <c r="O3669" cm="1">
        <f t="array" ref="O3669">_xlfn.FILTERXML("&lt;t&gt;&lt;s&gt;" &amp; SUBSTITUTE(SUBSTITUTE(A3669, "|", "&lt;/s&gt;&lt;s&gt;"), ";", "&lt;/s&gt;&lt;s&gt;") &amp; "&lt;/s&gt;&lt;/t&gt;", "//s[last()-2]")</f>
        <v>6</v>
      </c>
      <c r="P3669" cm="1">
        <f t="array" ref="P3669">_xlfn.FILTERXML("&lt;t&gt;&lt;s&gt;" &amp; SUBSTITUTE(SUBSTITUTE(SUBSTITUTE(CLEAN(A3669), "|", "&lt;/s&gt;&lt;s&gt;"), ",", "&lt;/s&gt;&lt;s&gt;"), ";", "&lt;/s&gt;&lt;s&gt;") &amp; "&lt;/s&gt;&lt;/t&gt;", "//s[last()-2]")</f>
        <v>42</v>
      </c>
      <c r="Q3669" cm="1">
        <f t="array" ref="Q3669">_xlfn.FILTERXML("&lt;t&gt;&lt;s&gt;" &amp; SUBSTITUTE(SUBSTITUTE(SUBSTITUTE(A3669, "|", "&lt;/s&gt;&lt;s&gt;"), ",", "&lt;/s&gt;&lt;s&gt;"), ";", "&lt;/s&gt;&lt;s&gt;") &amp; "&lt;/s&gt;&lt;/t&gt;", "//s[last()-1]")</f>
        <v>2000</v>
      </c>
      <c r="R3669" t="s">
        <v>608</v>
      </c>
      <c r="S3669" s="20">
        <f>Table1[[#This Row],[Qty Sold]]/Table1[[#This Row],[Qty Added]]</f>
        <v>0.5</v>
      </c>
      <c r="T3669" s="19">
        <f>Table1[[#This Row],[Unit Price]]*Table1[[#This Row],[Stock]]</f>
        <v>84000</v>
      </c>
    </row>
    <row r="3670" spans="1:20" x14ac:dyDescent="0.3">
      <c r="A3670" t="s">
        <v>108</v>
      </c>
      <c r="J3670" s="18" t="str">
        <f t="shared" si="228"/>
        <v>17-01-2026</v>
      </c>
      <c r="K3670" t="str">
        <f t="shared" si="229"/>
        <v>SKU057</v>
      </c>
      <c r="L3670" t="str">
        <f t="shared" si="230"/>
        <v>Electric Rice Cooker</v>
      </c>
      <c r="M3670" t="s">
        <v>565</v>
      </c>
      <c r="N3670">
        <f t="shared" si="231"/>
        <v>10</v>
      </c>
      <c r="O3670" cm="1">
        <f t="array" ref="O3670">_xlfn.FILTERXML("&lt;t&gt;&lt;s&gt;" &amp; SUBSTITUTE(SUBSTITUTE(A3670, "|", "&lt;/s&gt;&lt;s&gt;"), ";", "&lt;/s&gt;&lt;s&gt;") &amp; "&lt;/s&gt;&lt;/t&gt;", "//s[last()-2]")</f>
        <v>5</v>
      </c>
      <c r="P3670" cm="1">
        <f t="array" ref="P3670">_xlfn.FILTERXML("&lt;t&gt;&lt;s&gt;" &amp; SUBSTITUTE(SUBSTITUTE(SUBSTITUTE(CLEAN(A3670), "|", "&lt;/s&gt;&lt;s&gt;"), ",", "&lt;/s&gt;&lt;s&gt;"), ";", "&lt;/s&gt;&lt;s&gt;") &amp; "&lt;/s&gt;&lt;/t&gt;", "//s[last()-2]")</f>
        <v>20</v>
      </c>
      <c r="Q3670" cm="1">
        <f t="array" ref="Q3670">_xlfn.FILTERXML("&lt;t&gt;&lt;s&gt;" &amp; SUBSTITUTE(SUBSTITUTE(SUBSTITUTE(A3670, "|", "&lt;/s&gt;&lt;s&gt;"), ",", "&lt;/s&gt;&lt;s&gt;"), ";", "&lt;/s&gt;&lt;s&gt;") &amp; "&lt;/s&gt;&lt;/t&gt;", "//s[last()-1]")</f>
        <v>2500</v>
      </c>
      <c r="R3670" t="s">
        <v>606</v>
      </c>
      <c r="S3670" s="20">
        <f>Table1[[#This Row],[Qty Sold]]/Table1[[#This Row],[Qty Added]]</f>
        <v>0.5</v>
      </c>
      <c r="T3670" s="19">
        <f>Table1[[#This Row],[Unit Price]]*Table1[[#This Row],[Stock]]</f>
        <v>50000</v>
      </c>
    </row>
    <row r="3671" spans="1:20" x14ac:dyDescent="0.3">
      <c r="A3671" t="s">
        <v>109</v>
      </c>
      <c r="J3671" s="18" t="str">
        <f t="shared" si="228"/>
        <v>18-01-2026</v>
      </c>
      <c r="K3671" t="str">
        <f t="shared" si="229"/>
        <v>SKU058</v>
      </c>
      <c r="L3671" t="str">
        <f t="shared" si="230"/>
        <v>Electric rice cooker</v>
      </c>
      <c r="M3671" t="s">
        <v>565</v>
      </c>
      <c r="N3671">
        <f t="shared" si="231"/>
        <v>8</v>
      </c>
      <c r="O3671" cm="1">
        <f t="array" ref="O3671">_xlfn.FILTERXML("&lt;t&gt;&lt;s&gt;" &amp; SUBSTITUTE(SUBSTITUTE(A3671, "|", "&lt;/s&gt;&lt;s&gt;"), ";", "&lt;/s&gt;&lt;s&gt;") &amp; "&lt;/s&gt;&lt;/t&gt;", "//s[last()-2]")</f>
        <v>4</v>
      </c>
      <c r="P3671" cm="1">
        <f t="array" ref="P3671">_xlfn.FILTERXML("&lt;t&gt;&lt;s&gt;" &amp; SUBSTITUTE(SUBSTITUTE(SUBSTITUTE(CLEAN(A3671), "|", "&lt;/s&gt;&lt;s&gt;"), ",", "&lt;/s&gt;&lt;s&gt;"), ";", "&lt;/s&gt;&lt;s&gt;") &amp; "&lt;/s&gt;&lt;/t&gt;", "//s[last()-2]")</f>
        <v>22</v>
      </c>
      <c r="Q3671" cm="1">
        <f t="array" ref="Q3671">_xlfn.FILTERXML("&lt;t&gt;&lt;s&gt;" &amp; SUBSTITUTE(SUBSTITUTE(SUBSTITUTE(A3671, "|", "&lt;/s&gt;&lt;s&gt;"), ",", "&lt;/s&gt;&lt;s&gt;"), ";", "&lt;/s&gt;&lt;s&gt;") &amp; "&lt;/s&gt;&lt;/t&gt;", "//s[last()-1]")</f>
        <v>2500</v>
      </c>
      <c r="R3671" t="s">
        <v>606</v>
      </c>
      <c r="S3671" s="20">
        <f>Table1[[#This Row],[Qty Sold]]/Table1[[#This Row],[Qty Added]]</f>
        <v>0.5</v>
      </c>
      <c r="T3671" s="19">
        <f>Table1[[#This Row],[Unit Price]]*Table1[[#This Row],[Stock]]</f>
        <v>55000</v>
      </c>
    </row>
    <row r="3672" spans="1:20" x14ac:dyDescent="0.3">
      <c r="A3672" t="s">
        <v>110</v>
      </c>
      <c r="J3672" s="18" t="str">
        <f t="shared" si="228"/>
        <v>19-01-2026</v>
      </c>
      <c r="K3672" t="str">
        <f t="shared" si="229"/>
        <v>SKU059</v>
      </c>
      <c r="L3672" t="str">
        <f t="shared" si="230"/>
        <v>Mixer Grinder</v>
      </c>
      <c r="M3672" t="s">
        <v>566</v>
      </c>
      <c r="N3672">
        <f t="shared" si="231"/>
        <v>12</v>
      </c>
      <c r="O3672" cm="1">
        <f t="array" ref="O3672">_xlfn.FILTERXML("&lt;t&gt;&lt;s&gt;" &amp; SUBSTITUTE(SUBSTITUTE(A3672, "|", "&lt;/s&gt;&lt;s&gt;"), ";", "&lt;/s&gt;&lt;s&gt;") &amp; "&lt;/s&gt;&lt;/t&gt;", "//s[last()-2]")</f>
        <v>7</v>
      </c>
      <c r="P3672" cm="1">
        <f t="array" ref="P3672">_xlfn.FILTERXML("&lt;t&gt;&lt;s&gt;" &amp; SUBSTITUTE(SUBSTITUTE(SUBSTITUTE(CLEAN(A3672), "|", "&lt;/s&gt;&lt;s&gt;"), ",", "&lt;/s&gt;&lt;s&gt;"), ";", "&lt;/s&gt;&lt;s&gt;") &amp; "&lt;/s&gt;&lt;/t&gt;", "//s[last()-2]")</f>
        <v>25</v>
      </c>
      <c r="Q3672" cm="1">
        <f t="array" ref="Q3672">_xlfn.FILTERXML("&lt;t&gt;&lt;s&gt;" &amp; SUBSTITUTE(SUBSTITUTE(SUBSTITUTE(A3672, "|", "&lt;/s&gt;&lt;s&gt;"), ",", "&lt;/s&gt;&lt;s&gt;"), ";", "&lt;/s&gt;&lt;s&gt;") &amp; "&lt;/s&gt;&lt;/t&gt;", "//s[last()-1]")</f>
        <v>3500</v>
      </c>
      <c r="R3672" t="s">
        <v>607</v>
      </c>
      <c r="S3672" s="20">
        <f>Table1[[#This Row],[Qty Sold]]/Table1[[#This Row],[Qty Added]]</f>
        <v>0.58333333333333337</v>
      </c>
      <c r="T3672" s="19">
        <f>Table1[[#This Row],[Unit Price]]*Table1[[#This Row],[Stock]]</f>
        <v>87500</v>
      </c>
    </row>
    <row r="3673" spans="1:20" x14ac:dyDescent="0.3">
      <c r="A3673" t="s">
        <v>111</v>
      </c>
      <c r="J3673" s="18" t="str">
        <f t="shared" si="228"/>
        <v>20-01-2026</v>
      </c>
      <c r="K3673" t="str">
        <f t="shared" si="229"/>
        <v>SKU060</v>
      </c>
      <c r="L3673" t="str">
        <f t="shared" si="230"/>
        <v>Mixer grinder</v>
      </c>
      <c r="M3673" t="s">
        <v>566</v>
      </c>
      <c r="N3673">
        <f t="shared" si="231"/>
        <v>10</v>
      </c>
      <c r="O3673" cm="1">
        <f t="array" ref="O3673">_xlfn.FILTERXML("&lt;t&gt;&lt;s&gt;" &amp; SUBSTITUTE(SUBSTITUTE(A3673, "|", "&lt;/s&gt;&lt;s&gt;"), ";", "&lt;/s&gt;&lt;s&gt;") &amp; "&lt;/s&gt;&lt;/t&gt;", "//s[last()-2]")</f>
        <v>5</v>
      </c>
      <c r="P3673" cm="1">
        <f t="array" ref="P3673">_xlfn.FILTERXML("&lt;t&gt;&lt;s&gt;" &amp; SUBSTITUTE(SUBSTITUTE(SUBSTITUTE(CLEAN(A3673), "|", "&lt;/s&gt;&lt;s&gt;"), ",", "&lt;/s&gt;&lt;s&gt;"), ";", "&lt;/s&gt;&lt;s&gt;") &amp; "&lt;/s&gt;&lt;/t&gt;", "//s[last()-2]")</f>
        <v>28</v>
      </c>
      <c r="Q3673" cm="1">
        <f t="array" ref="Q3673">_xlfn.FILTERXML("&lt;t&gt;&lt;s&gt;" &amp; SUBSTITUTE(SUBSTITUTE(SUBSTITUTE(A3673, "|", "&lt;/s&gt;&lt;s&gt;"), ",", "&lt;/s&gt;&lt;s&gt;"), ";", "&lt;/s&gt;&lt;s&gt;") &amp; "&lt;/s&gt;&lt;/t&gt;", "//s[last()-1]")</f>
        <v>3500</v>
      </c>
      <c r="R3673" t="s">
        <v>607</v>
      </c>
      <c r="S3673" s="20">
        <f>Table1[[#This Row],[Qty Sold]]/Table1[[#This Row],[Qty Added]]</f>
        <v>0.5</v>
      </c>
      <c r="T3673" s="19">
        <f>Table1[[#This Row],[Unit Price]]*Table1[[#This Row],[Stock]]</f>
        <v>98000</v>
      </c>
    </row>
    <row r="3674" spans="1:20" x14ac:dyDescent="0.3">
      <c r="A3674" t="s">
        <v>112</v>
      </c>
      <c r="J3674" s="18" t="str">
        <f t="shared" si="228"/>
        <v>21-01-2026</v>
      </c>
      <c r="K3674" t="str">
        <f t="shared" si="229"/>
        <v>SKU061</v>
      </c>
      <c r="L3674" t="str">
        <f t="shared" si="230"/>
        <v>Steel Plate Premium</v>
      </c>
      <c r="M3674" t="s">
        <v>541</v>
      </c>
      <c r="N3674">
        <f t="shared" si="231"/>
        <v>60</v>
      </c>
      <c r="O3674" cm="1">
        <f t="array" ref="O3674">_xlfn.FILTERXML("&lt;t&gt;&lt;s&gt;" &amp; SUBSTITUTE(SUBSTITUTE(A3674, "|", "&lt;/s&gt;&lt;s&gt;"), ";", "&lt;/s&gt;&lt;s&gt;") &amp; "&lt;/s&gt;&lt;/t&gt;", "//s[last()-2]")</f>
        <v>35</v>
      </c>
      <c r="P3674" cm="1">
        <f t="array" ref="P3674">_xlfn.FILTERXML("&lt;t&gt;&lt;s&gt;" &amp; SUBSTITUTE(SUBSTITUTE(SUBSTITUTE(CLEAN(A3674), "|", "&lt;/s&gt;&lt;s&gt;"), ",", "&lt;/s&gt;&lt;s&gt;"), ";", "&lt;/s&gt;&lt;s&gt;") &amp; "&lt;/s&gt;&lt;/t&gt;", "//s[last()-2]")</f>
        <v>150</v>
      </c>
      <c r="Q3674" cm="1">
        <f t="array" ref="Q3674">_xlfn.FILTERXML("&lt;t&gt;&lt;s&gt;" &amp; SUBSTITUTE(SUBSTITUTE(SUBSTITUTE(A3674, "|", "&lt;/s&gt;&lt;s&gt;"), ",", "&lt;/s&gt;&lt;s&gt;"), ";", "&lt;/s&gt;&lt;s&gt;") &amp; "&lt;/s&gt;&lt;/t&gt;", "//s[last()-1]")</f>
        <v>180</v>
      </c>
      <c r="R3674" t="s">
        <v>582</v>
      </c>
      <c r="S3674" s="20">
        <f>Table1[[#This Row],[Qty Sold]]/Table1[[#This Row],[Qty Added]]</f>
        <v>0.58333333333333337</v>
      </c>
      <c r="T3674" s="19">
        <f>Table1[[#This Row],[Unit Price]]*Table1[[#This Row],[Stock]]</f>
        <v>27000</v>
      </c>
    </row>
    <row r="3675" spans="1:20" x14ac:dyDescent="0.3">
      <c r="A3675" t="s">
        <v>113</v>
      </c>
      <c r="J3675" s="18" t="str">
        <f t="shared" si="228"/>
        <v>22-01-2026</v>
      </c>
      <c r="K3675" t="str">
        <f t="shared" si="229"/>
        <v>SKU062</v>
      </c>
      <c r="L3675" t="str">
        <f t="shared" si="230"/>
        <v>Steel plate premium</v>
      </c>
      <c r="M3675" t="s">
        <v>541</v>
      </c>
      <c r="N3675">
        <f t="shared" si="231"/>
        <v>40</v>
      </c>
      <c r="O3675" cm="1">
        <f t="array" ref="O3675">_xlfn.FILTERXML("&lt;t&gt;&lt;s&gt;" &amp; SUBSTITUTE(SUBSTITUTE(A3675, "|", "&lt;/s&gt;&lt;s&gt;"), ";", "&lt;/s&gt;&lt;s&gt;") &amp; "&lt;/s&gt;&lt;/t&gt;", "//s[last()-2]")</f>
        <v>20</v>
      </c>
      <c r="P3675" cm="1">
        <f t="array" ref="P3675">_xlfn.FILTERXML("&lt;t&gt;&lt;s&gt;" &amp; SUBSTITUTE(SUBSTITUTE(SUBSTITUTE(CLEAN(A3675), "|", "&lt;/s&gt;&lt;s&gt;"), ",", "&lt;/s&gt;&lt;s&gt;"), ";", "&lt;/s&gt;&lt;s&gt;") &amp; "&lt;/s&gt;&lt;/t&gt;", "//s[last()-2]")</f>
        <v>160</v>
      </c>
      <c r="Q3675" cm="1">
        <f t="array" ref="Q3675">_xlfn.FILTERXML("&lt;t&gt;&lt;s&gt;" &amp; SUBSTITUTE(SUBSTITUTE(SUBSTITUTE(A3675, "|", "&lt;/s&gt;&lt;s&gt;"), ",", "&lt;/s&gt;&lt;s&gt;"), ";", "&lt;/s&gt;&lt;s&gt;") &amp; "&lt;/s&gt;&lt;/t&gt;", "//s[last()-1]")</f>
        <v>180</v>
      </c>
      <c r="R3675" t="s">
        <v>582</v>
      </c>
      <c r="S3675" s="20">
        <f>Table1[[#This Row],[Qty Sold]]/Table1[[#This Row],[Qty Added]]</f>
        <v>0.5</v>
      </c>
      <c r="T3675" s="19">
        <f>Table1[[#This Row],[Unit Price]]*Table1[[#This Row],[Stock]]</f>
        <v>28800</v>
      </c>
    </row>
    <row r="3676" spans="1:20" x14ac:dyDescent="0.3">
      <c r="A3676" t="s">
        <v>114</v>
      </c>
      <c r="J3676" s="18" t="str">
        <f t="shared" si="228"/>
        <v>23-01-2026</v>
      </c>
      <c r="K3676" t="str">
        <f t="shared" si="229"/>
        <v>SKU063</v>
      </c>
      <c r="L3676" t="str">
        <f t="shared" si="230"/>
        <v>Glass Set Premium</v>
      </c>
      <c r="M3676" t="s">
        <v>545</v>
      </c>
      <c r="N3676">
        <f t="shared" si="231"/>
        <v>25</v>
      </c>
      <c r="O3676" cm="1">
        <f t="array" ref="O3676">_xlfn.FILTERXML("&lt;t&gt;&lt;s&gt;" &amp; SUBSTITUTE(SUBSTITUTE(A3676, "|", "&lt;/s&gt;&lt;s&gt;"), ";", "&lt;/s&gt;&lt;s&gt;") &amp; "&lt;/s&gt;&lt;/t&gt;", "//s[last()-2]")</f>
        <v>10</v>
      </c>
      <c r="P3676" cm="1">
        <f t="array" ref="P3676">_xlfn.FILTERXML("&lt;t&gt;&lt;s&gt;" &amp; SUBSTITUTE(SUBSTITUTE(SUBSTITUTE(CLEAN(A3676), "|", "&lt;/s&gt;&lt;s&gt;"), ",", "&lt;/s&gt;&lt;s&gt;"), ";", "&lt;/s&gt;&lt;s&gt;") &amp; "&lt;/s&gt;&lt;/t&gt;", "//s[last()-2]")</f>
        <v>45</v>
      </c>
      <c r="Q3676" cm="1">
        <f t="array" ref="Q3676">_xlfn.FILTERXML("&lt;t&gt;&lt;s&gt;" &amp; SUBSTITUTE(SUBSTITUTE(SUBSTITUTE(A3676, "|", "&lt;/s&gt;&lt;s&gt;"), ",", "&lt;/s&gt;&lt;s&gt;"), ";", "&lt;/s&gt;&lt;s&gt;") &amp; "&lt;/s&gt;&lt;/t&gt;", "//s[last()-1]")</f>
        <v>450</v>
      </c>
      <c r="R3676" t="s">
        <v>585</v>
      </c>
      <c r="S3676" s="20">
        <f>Table1[[#This Row],[Qty Sold]]/Table1[[#This Row],[Qty Added]]</f>
        <v>0.4</v>
      </c>
      <c r="T3676" s="19">
        <f>Table1[[#This Row],[Unit Price]]*Table1[[#This Row],[Stock]]</f>
        <v>20250</v>
      </c>
    </row>
    <row r="3677" spans="1:20" x14ac:dyDescent="0.3">
      <c r="A3677" t="s">
        <v>115</v>
      </c>
      <c r="J3677" s="18" t="str">
        <f t="shared" si="228"/>
        <v>24-01-2026</v>
      </c>
      <c r="K3677" t="str">
        <f t="shared" si="229"/>
        <v>SKU064</v>
      </c>
      <c r="L3677" t="str">
        <f t="shared" si="230"/>
        <v>Plastic Bucket Large</v>
      </c>
      <c r="M3677" t="s">
        <v>544</v>
      </c>
      <c r="N3677">
        <f t="shared" si="231"/>
        <v>50</v>
      </c>
      <c r="O3677" cm="1">
        <f t="array" ref="O3677">_xlfn.FILTERXML("&lt;t&gt;&lt;s&gt;" &amp; SUBSTITUTE(SUBSTITUTE(A3677, "|", "&lt;/s&gt;&lt;s&gt;"), ";", "&lt;/s&gt;&lt;s&gt;") &amp; "&lt;/s&gt;&lt;/t&gt;", "//s[last()-2]")</f>
        <v>28</v>
      </c>
      <c r="P3677" cm="1">
        <f t="array" ref="P3677">_xlfn.FILTERXML("&lt;t&gt;&lt;s&gt;" &amp; SUBSTITUTE(SUBSTITUTE(SUBSTITUTE(CLEAN(A3677), "|", "&lt;/s&gt;&lt;s&gt;"), ",", "&lt;/s&gt;&lt;s&gt;"), ";", "&lt;/s&gt;&lt;s&gt;") &amp; "&lt;/s&gt;&lt;/t&gt;", "//s[last()-2]")</f>
        <v>100</v>
      </c>
      <c r="Q3677" cm="1">
        <f t="array" ref="Q3677">_xlfn.FILTERXML("&lt;t&gt;&lt;s&gt;" &amp; SUBSTITUTE(SUBSTITUTE(SUBSTITUTE(A3677, "|", "&lt;/s&gt;&lt;s&gt;"), ",", "&lt;/s&gt;&lt;s&gt;"), ";", "&lt;/s&gt;&lt;s&gt;") &amp; "&lt;/s&gt;&lt;/t&gt;", "//s[last()-1]")</f>
        <v>200</v>
      </c>
      <c r="R3677" t="s">
        <v>584</v>
      </c>
      <c r="S3677" s="20">
        <f>Table1[[#This Row],[Qty Sold]]/Table1[[#This Row],[Qty Added]]</f>
        <v>0.56000000000000005</v>
      </c>
      <c r="T3677" s="19">
        <f>Table1[[#This Row],[Unit Price]]*Table1[[#This Row],[Stock]]</f>
        <v>20000</v>
      </c>
    </row>
    <row r="3678" spans="1:20" x14ac:dyDescent="0.3">
      <c r="A3678" t="s">
        <v>116</v>
      </c>
      <c r="J3678" s="18" t="str">
        <f t="shared" si="228"/>
        <v>25-01-2026</v>
      </c>
      <c r="K3678" t="str">
        <f t="shared" si="229"/>
        <v>SKU065</v>
      </c>
      <c r="L3678" t="str">
        <f t="shared" si="230"/>
        <v>Plastic bucket large</v>
      </c>
      <c r="M3678" t="s">
        <v>544</v>
      </c>
      <c r="N3678">
        <f t="shared" si="231"/>
        <v>30</v>
      </c>
      <c r="O3678" cm="1">
        <f t="array" ref="O3678">_xlfn.FILTERXML("&lt;t&gt;&lt;s&gt;" &amp; SUBSTITUTE(SUBSTITUTE(A3678, "|", "&lt;/s&gt;&lt;s&gt;"), ";", "&lt;/s&gt;&lt;s&gt;") &amp; "&lt;/s&gt;&lt;/t&gt;", "//s[last()-2]")</f>
        <v>15</v>
      </c>
      <c r="P3678" cm="1">
        <f t="array" ref="P3678">_xlfn.FILTERXML("&lt;t&gt;&lt;s&gt;" &amp; SUBSTITUTE(SUBSTITUTE(SUBSTITUTE(CLEAN(A3678), "|", "&lt;/s&gt;&lt;s&gt;"), ",", "&lt;/s&gt;&lt;s&gt;"), ";", "&lt;/s&gt;&lt;s&gt;") &amp; "&lt;/s&gt;&lt;/t&gt;", "//s[last()-2]")</f>
        <v>110</v>
      </c>
      <c r="Q3678" cm="1">
        <f t="array" ref="Q3678">_xlfn.FILTERXML("&lt;t&gt;&lt;s&gt;" &amp; SUBSTITUTE(SUBSTITUTE(SUBSTITUTE(A3678, "|", "&lt;/s&gt;&lt;s&gt;"), ",", "&lt;/s&gt;&lt;s&gt;"), ";", "&lt;/s&gt;&lt;s&gt;") &amp; "&lt;/s&gt;&lt;/t&gt;", "//s[last()-1]")</f>
        <v>200</v>
      </c>
      <c r="R3678" t="s">
        <v>584</v>
      </c>
      <c r="S3678" s="20">
        <f>Table1[[#This Row],[Qty Sold]]/Table1[[#This Row],[Qty Added]]</f>
        <v>0.5</v>
      </c>
      <c r="T3678" s="19">
        <f>Table1[[#This Row],[Unit Price]]*Table1[[#This Row],[Stock]]</f>
        <v>22000</v>
      </c>
    </row>
    <row r="3679" spans="1:20" x14ac:dyDescent="0.3">
      <c r="A3679" t="s">
        <v>117</v>
      </c>
      <c r="J3679" s="18" t="str">
        <f t="shared" si="228"/>
        <v>26-01-2026</v>
      </c>
      <c r="K3679" t="str">
        <f t="shared" si="229"/>
        <v>SKU066</v>
      </c>
      <c r="L3679" t="str">
        <f t="shared" si="230"/>
        <v>Frying Pan Nonstick</v>
      </c>
      <c r="M3679" t="s">
        <v>547</v>
      </c>
      <c r="N3679">
        <f t="shared" si="231"/>
        <v>45</v>
      </c>
      <c r="O3679" cm="1">
        <f t="array" ref="O3679">_xlfn.FILTERXML("&lt;t&gt;&lt;s&gt;" &amp; SUBSTITUTE(SUBSTITUTE(A3679, "|", "&lt;/s&gt;&lt;s&gt;"), ";", "&lt;/s&gt;&lt;s&gt;") &amp; "&lt;/s&gt;&lt;/t&gt;", "//s[last()-2]")</f>
        <v>25</v>
      </c>
      <c r="P3679" cm="1">
        <f t="array" ref="P3679">_xlfn.FILTERXML("&lt;t&gt;&lt;s&gt;" &amp; SUBSTITUTE(SUBSTITUTE(SUBSTITUTE(CLEAN(A3679), "|", "&lt;/s&gt;&lt;s&gt;"), ",", "&lt;/s&gt;&lt;s&gt;"), ";", "&lt;/s&gt;&lt;s&gt;") &amp; "&lt;/s&gt;&lt;/t&gt;", "//s[last()-2]")</f>
        <v>85</v>
      </c>
      <c r="Q3679" cm="1">
        <f t="array" ref="Q3679">_xlfn.FILTERXML("&lt;t&gt;&lt;s&gt;" &amp; SUBSTITUTE(SUBSTITUTE(SUBSTITUTE(A3679, "|", "&lt;/s&gt;&lt;s&gt;"), ",", "&lt;/s&gt;&lt;s&gt;"), ";", "&lt;/s&gt;&lt;s&gt;") &amp; "&lt;/s&gt;&lt;/t&gt;", "//s[last()-1]")</f>
        <v>1200</v>
      </c>
      <c r="R3679" t="s">
        <v>587</v>
      </c>
      <c r="S3679" s="20">
        <f>Table1[[#This Row],[Qty Sold]]/Table1[[#This Row],[Qty Added]]</f>
        <v>0.55555555555555558</v>
      </c>
      <c r="T3679" s="19">
        <f>Table1[[#This Row],[Unit Price]]*Table1[[#This Row],[Stock]]</f>
        <v>102000</v>
      </c>
    </row>
    <row r="3680" spans="1:20" x14ac:dyDescent="0.3">
      <c r="A3680" t="s">
        <v>118</v>
      </c>
      <c r="J3680" s="18" t="str">
        <f t="shared" si="228"/>
        <v>27-01-2026</v>
      </c>
      <c r="K3680" t="str">
        <f t="shared" si="229"/>
        <v>SKU067</v>
      </c>
      <c r="L3680" t="str">
        <f t="shared" si="230"/>
        <v>frying pan nonstick</v>
      </c>
      <c r="M3680" t="s">
        <v>568</v>
      </c>
      <c r="N3680">
        <f t="shared" si="231"/>
        <v>35</v>
      </c>
      <c r="O3680" cm="1">
        <f t="array" ref="O3680">_xlfn.FILTERXML("&lt;t&gt;&lt;s&gt;" &amp; SUBSTITUTE(SUBSTITUTE(A3680, "|", "&lt;/s&gt;&lt;s&gt;"), ";", "&lt;/s&gt;&lt;s&gt;") &amp; "&lt;/s&gt;&lt;/t&gt;", "//s[last()-2]")</f>
        <v>18</v>
      </c>
      <c r="P3680" cm="1">
        <f t="array" ref="P3680">_xlfn.FILTERXML("&lt;t&gt;&lt;s&gt;" &amp; SUBSTITUTE(SUBSTITUTE(SUBSTITUTE(CLEAN(A3680), "|", "&lt;/s&gt;&lt;s&gt;"), ",", "&lt;/s&gt;&lt;s&gt;"), ";", "&lt;/s&gt;&lt;s&gt;") &amp; "&lt;/s&gt;&lt;/t&gt;", "//s[last()-2]")</f>
        <v>90</v>
      </c>
      <c r="Q3680" cm="1">
        <f t="array" ref="Q3680">_xlfn.FILTERXML("&lt;t&gt;&lt;s&gt;" &amp; SUBSTITUTE(SUBSTITUTE(SUBSTITUTE(A3680, "|", "&lt;/s&gt;&lt;s&gt;"), ",", "&lt;/s&gt;&lt;s&gt;"), ";", "&lt;/s&gt;&lt;s&gt;") &amp; "&lt;/s&gt;&lt;/t&gt;", "//s[last()-1]")</f>
        <v>1200</v>
      </c>
      <c r="R3680" t="s">
        <v>609</v>
      </c>
      <c r="S3680" s="20">
        <f>Table1[[#This Row],[Qty Sold]]/Table1[[#This Row],[Qty Added]]</f>
        <v>0.51428571428571423</v>
      </c>
      <c r="T3680" s="19">
        <f>Table1[[#This Row],[Unit Price]]*Table1[[#This Row],[Stock]]</f>
        <v>108000</v>
      </c>
    </row>
    <row r="3681" spans="1:20" x14ac:dyDescent="0.3">
      <c r="A3681" t="s">
        <v>119</v>
      </c>
      <c r="J3681" s="18" t="str">
        <f t="shared" si="228"/>
        <v>28-01-2026</v>
      </c>
      <c r="K3681" t="str">
        <f t="shared" si="229"/>
        <v>SKU068</v>
      </c>
      <c r="L3681" t="str">
        <f t="shared" si="230"/>
        <v>Spatula Silicon</v>
      </c>
      <c r="M3681" t="s">
        <v>558</v>
      </c>
      <c r="N3681">
        <f t="shared" si="231"/>
        <v>70</v>
      </c>
      <c r="O3681" cm="1">
        <f t="array" ref="O3681">_xlfn.FILTERXML("&lt;t&gt;&lt;s&gt;" &amp; SUBSTITUTE(SUBSTITUTE(A3681, "|", "&lt;/s&gt;&lt;s&gt;"), ";", "&lt;/s&gt;&lt;s&gt;") &amp; "&lt;/s&gt;&lt;/t&gt;", "//s[last()-2]")</f>
        <v>42</v>
      </c>
      <c r="P3681" cm="1">
        <f t="array" ref="P3681">_xlfn.FILTERXML("&lt;t&gt;&lt;s&gt;" &amp; SUBSTITUTE(SUBSTITUTE(SUBSTITUTE(CLEAN(A3681), "|", "&lt;/s&gt;&lt;s&gt;"), ",", "&lt;/s&gt;&lt;s&gt;"), ";", "&lt;/s&gt;&lt;s&gt;") &amp; "&lt;/s&gt;&lt;/t&gt;", "//s[last()-2]")</f>
        <v>120</v>
      </c>
      <c r="Q3681" cm="1">
        <f t="array" ref="Q3681">_xlfn.FILTERXML("&lt;t&gt;&lt;s&gt;" &amp; SUBSTITUTE(SUBSTITUTE(SUBSTITUTE(A3681, "|", "&lt;/s&gt;&lt;s&gt;"), ",", "&lt;/s&gt;&lt;s&gt;"), ";", "&lt;/s&gt;&lt;s&gt;") &amp; "&lt;/s&gt;&lt;/t&gt;", "//s[last()-1]")</f>
        <v>180</v>
      </c>
      <c r="R3681" t="s">
        <v>598</v>
      </c>
      <c r="S3681" s="20">
        <f>Table1[[#This Row],[Qty Sold]]/Table1[[#This Row],[Qty Added]]</f>
        <v>0.6</v>
      </c>
      <c r="T3681" s="19">
        <f>Table1[[#This Row],[Unit Price]]*Table1[[#This Row],[Stock]]</f>
        <v>21600</v>
      </c>
    </row>
    <row r="3682" spans="1:20" x14ac:dyDescent="0.3">
      <c r="A3682" t="s">
        <v>120</v>
      </c>
      <c r="J3682" s="18" t="str">
        <f t="shared" si="228"/>
        <v>29-01-2026</v>
      </c>
      <c r="K3682" t="str">
        <f t="shared" si="229"/>
        <v>SKU069</v>
      </c>
      <c r="L3682" t="str">
        <f t="shared" si="230"/>
        <v>Spatula silicon</v>
      </c>
      <c r="M3682" t="s">
        <v>558</v>
      </c>
      <c r="N3682">
        <f t="shared" si="231"/>
        <v>50</v>
      </c>
      <c r="O3682" cm="1">
        <f t="array" ref="O3682">_xlfn.FILTERXML("&lt;t&gt;&lt;s&gt;" &amp; SUBSTITUTE(SUBSTITUTE(A3682, "|", "&lt;/s&gt;&lt;s&gt;"), ";", "&lt;/s&gt;&lt;s&gt;") &amp; "&lt;/s&gt;&lt;/t&gt;", "//s[last()-2]")</f>
        <v>25</v>
      </c>
      <c r="P3682" cm="1">
        <f t="array" ref="P3682">_xlfn.FILTERXML("&lt;t&gt;&lt;s&gt;" &amp; SUBSTITUTE(SUBSTITUTE(SUBSTITUTE(CLEAN(A3682), "|", "&lt;/s&gt;&lt;s&gt;"), ",", "&lt;/s&gt;&lt;s&gt;"), ";", "&lt;/s&gt;&lt;s&gt;") &amp; "&lt;/s&gt;&lt;/t&gt;", "//s[last()-2]")</f>
        <v>125</v>
      </c>
      <c r="Q3682" cm="1">
        <f t="array" ref="Q3682">_xlfn.FILTERXML("&lt;t&gt;&lt;s&gt;" &amp; SUBSTITUTE(SUBSTITUTE(SUBSTITUTE(A3682, "|", "&lt;/s&gt;&lt;s&gt;"), ",", "&lt;/s&gt;&lt;s&gt;"), ";", "&lt;/s&gt;&lt;s&gt;") &amp; "&lt;/s&gt;&lt;/t&gt;", "//s[last()-1]")</f>
        <v>180</v>
      </c>
      <c r="R3682" t="s">
        <v>598</v>
      </c>
      <c r="S3682" s="20">
        <f>Table1[[#This Row],[Qty Sold]]/Table1[[#This Row],[Qty Added]]</f>
        <v>0.5</v>
      </c>
      <c r="T3682" s="19">
        <f>Table1[[#This Row],[Unit Price]]*Table1[[#This Row],[Stock]]</f>
        <v>22500</v>
      </c>
    </row>
    <row r="3683" spans="1:20" x14ac:dyDescent="0.3">
      <c r="A3683" t="s">
        <v>121</v>
      </c>
      <c r="J3683" s="18" t="str">
        <f t="shared" si="228"/>
        <v>30-01-2026</v>
      </c>
      <c r="K3683" t="str">
        <f t="shared" si="229"/>
        <v>SKU070</v>
      </c>
      <c r="L3683" t="str">
        <f t="shared" si="230"/>
        <v>Knife Chef</v>
      </c>
      <c r="M3683" t="s">
        <v>550</v>
      </c>
      <c r="N3683">
        <f t="shared" si="231"/>
        <v>30</v>
      </c>
      <c r="O3683" cm="1">
        <f t="array" ref="O3683">_xlfn.FILTERXML("&lt;t&gt;&lt;s&gt;" &amp; SUBSTITUTE(SUBSTITUTE(A3683, "|", "&lt;/s&gt;&lt;s&gt;"), ";", "&lt;/s&gt;&lt;s&gt;") &amp; "&lt;/s&gt;&lt;/t&gt;", "//s[last()-2]")</f>
        <v>15</v>
      </c>
      <c r="P3683" cm="1">
        <f t="array" ref="P3683">_xlfn.FILTERXML("&lt;t&gt;&lt;s&gt;" &amp; SUBSTITUTE(SUBSTITUTE(SUBSTITUTE(CLEAN(A3683), "|", "&lt;/s&gt;&lt;s&gt;"), ",", "&lt;/s&gt;&lt;s&gt;"), ";", "&lt;/s&gt;&lt;s&gt;") &amp; "&lt;/s&gt;&lt;/t&gt;", "//s[last()-2]")</f>
        <v>60</v>
      </c>
      <c r="Q3683" cm="1">
        <f t="array" ref="Q3683">_xlfn.FILTERXML("&lt;t&gt;&lt;s&gt;" &amp; SUBSTITUTE(SUBSTITUTE(SUBSTITUTE(A3683, "|", "&lt;/s&gt;&lt;s&gt;"), ",", "&lt;/s&gt;&lt;s&gt;"), ";", "&lt;/s&gt;&lt;s&gt;") &amp; "&lt;/s&gt;&lt;/t&gt;", "//s[last()-1]")</f>
        <v>600</v>
      </c>
      <c r="R3683" t="s">
        <v>590</v>
      </c>
      <c r="S3683" s="20">
        <f>Table1[[#This Row],[Qty Sold]]/Table1[[#This Row],[Qty Added]]</f>
        <v>0.5</v>
      </c>
      <c r="T3683" s="19">
        <f>Table1[[#This Row],[Unit Price]]*Table1[[#This Row],[Stock]]</f>
        <v>36000</v>
      </c>
    </row>
    <row r="3684" spans="1:20" x14ac:dyDescent="0.3">
      <c r="A3684" t="s">
        <v>122</v>
      </c>
      <c r="J3684" s="18" t="str">
        <f t="shared" si="228"/>
        <v>31-01-2026</v>
      </c>
      <c r="K3684" t="str">
        <f t="shared" si="229"/>
        <v>SKU071</v>
      </c>
      <c r="L3684" t="str">
        <f t="shared" si="230"/>
        <v>knife chef</v>
      </c>
      <c r="M3684" t="s">
        <v>569</v>
      </c>
      <c r="N3684">
        <f t="shared" si="231"/>
        <v>20</v>
      </c>
      <c r="O3684" cm="1">
        <f t="array" ref="O3684">_xlfn.FILTERXML("&lt;t&gt;&lt;s&gt;" &amp; SUBSTITUTE(SUBSTITUTE(A3684, "|", "&lt;/s&gt;&lt;s&gt;"), ";", "&lt;/s&gt;&lt;s&gt;") &amp; "&lt;/s&gt;&lt;/t&gt;", "//s[last()-2]")</f>
        <v>10</v>
      </c>
      <c r="P3684" cm="1">
        <f t="array" ref="P3684">_xlfn.FILTERXML("&lt;t&gt;&lt;s&gt;" &amp; SUBSTITUTE(SUBSTITUTE(SUBSTITUTE(CLEAN(A3684), "|", "&lt;/s&gt;&lt;s&gt;"), ",", "&lt;/s&gt;&lt;s&gt;"), ";", "&lt;/s&gt;&lt;s&gt;") &amp; "&lt;/s&gt;&lt;/t&gt;", "//s[last()-2]")</f>
        <v>65</v>
      </c>
      <c r="Q3684" cm="1">
        <f t="array" ref="Q3684">_xlfn.FILTERXML("&lt;t&gt;&lt;s&gt;" &amp; SUBSTITUTE(SUBSTITUTE(SUBSTITUTE(A3684, "|", "&lt;/s&gt;&lt;s&gt;"), ",", "&lt;/s&gt;&lt;s&gt;"), ";", "&lt;/s&gt;&lt;s&gt;") &amp; "&lt;/s&gt;&lt;/t&gt;", "//s[last()-1]")</f>
        <v>600</v>
      </c>
      <c r="R3684" t="s">
        <v>610</v>
      </c>
      <c r="S3684" s="20">
        <f>Table1[[#This Row],[Qty Sold]]/Table1[[#This Row],[Qty Added]]</f>
        <v>0.5</v>
      </c>
      <c r="T3684" s="19">
        <f>Table1[[#This Row],[Unit Price]]*Table1[[#This Row],[Stock]]</f>
        <v>39000</v>
      </c>
    </row>
    <row r="3685" spans="1:20" x14ac:dyDescent="0.3">
      <c r="A3685" t="s">
        <v>123</v>
      </c>
      <c r="J3685" s="18" t="str">
        <f t="shared" si="228"/>
        <v>01-02-2026</v>
      </c>
      <c r="K3685" t="str">
        <f t="shared" si="229"/>
        <v>SKU072</v>
      </c>
      <c r="L3685" t="str">
        <f t="shared" si="230"/>
        <v>Cutlery Set Premium</v>
      </c>
      <c r="M3685" t="s">
        <v>551</v>
      </c>
      <c r="N3685">
        <f t="shared" si="231"/>
        <v>40</v>
      </c>
      <c r="O3685" cm="1">
        <f t="array" ref="O3685">_xlfn.FILTERXML("&lt;t&gt;&lt;s&gt;" &amp; SUBSTITUTE(SUBSTITUTE(A3685, "|", "&lt;/s&gt;&lt;s&gt;"), ";", "&lt;/s&gt;&lt;s&gt;") &amp; "&lt;/s&gt;&lt;/t&gt;", "//s[last()-2]")</f>
        <v>25</v>
      </c>
      <c r="P3685" cm="1">
        <f t="array" ref="P3685">_xlfn.FILTERXML("&lt;t&gt;&lt;s&gt;" &amp; SUBSTITUTE(SUBSTITUTE(SUBSTITUTE(CLEAN(A3685), "|", "&lt;/s&gt;&lt;s&gt;"), ",", "&lt;/s&gt;&lt;s&gt;"), ";", "&lt;/s&gt;&lt;s&gt;") &amp; "&lt;/s&gt;&lt;/t&gt;", "//s[last()-2]")</f>
        <v>90</v>
      </c>
      <c r="Q3685" cm="1">
        <f t="array" ref="Q3685">_xlfn.FILTERXML("&lt;t&gt;&lt;s&gt;" &amp; SUBSTITUTE(SUBSTITUTE(SUBSTITUTE(A3685, "|", "&lt;/s&gt;&lt;s&gt;"), ",", "&lt;/s&gt;&lt;s&gt;"), ";", "&lt;/s&gt;&lt;s&gt;") &amp; "&lt;/s&gt;&lt;/t&gt;", "//s[last()-1]")</f>
        <v>1200</v>
      </c>
      <c r="R3685" t="s">
        <v>591</v>
      </c>
      <c r="S3685" s="20">
        <f>Table1[[#This Row],[Qty Sold]]/Table1[[#This Row],[Qty Added]]</f>
        <v>0.625</v>
      </c>
      <c r="T3685" s="19">
        <f>Table1[[#This Row],[Unit Price]]*Table1[[#This Row],[Stock]]</f>
        <v>108000</v>
      </c>
    </row>
    <row r="3686" spans="1:20" x14ac:dyDescent="0.3">
      <c r="A3686" t="s">
        <v>124</v>
      </c>
      <c r="J3686" s="18" t="str">
        <f t="shared" si="228"/>
        <v>02-02-2026</v>
      </c>
      <c r="K3686" t="str">
        <f t="shared" si="229"/>
        <v>SKU073</v>
      </c>
      <c r="L3686" t="str">
        <f t="shared" si="230"/>
        <v>Glass Bowl Premium</v>
      </c>
      <c r="M3686" t="s">
        <v>545</v>
      </c>
      <c r="N3686">
        <f t="shared" si="231"/>
        <v>20</v>
      </c>
      <c r="O3686" cm="1">
        <f t="array" ref="O3686">_xlfn.FILTERXML("&lt;t&gt;&lt;s&gt;" &amp; SUBSTITUTE(SUBSTITUTE(A3686, "|", "&lt;/s&gt;&lt;s&gt;"), ";", "&lt;/s&gt;&lt;s&gt;") &amp; "&lt;/s&gt;&lt;/t&gt;", "//s[last()-2]")</f>
        <v>10</v>
      </c>
      <c r="P3686" cm="1">
        <f t="array" ref="P3686">_xlfn.FILTERXML("&lt;t&gt;&lt;s&gt;" &amp; SUBSTITUTE(SUBSTITUTE(SUBSTITUTE(CLEAN(A3686), "|", "&lt;/s&gt;&lt;s&gt;"), ",", "&lt;/s&gt;&lt;s&gt;"), ";", "&lt;/s&gt;&lt;s&gt;") &amp; "&lt;/s&gt;&lt;/t&gt;", "//s[last()-2]")</f>
        <v>50</v>
      </c>
      <c r="Q3686" cm="1">
        <f t="array" ref="Q3686">_xlfn.FILTERXML("&lt;t&gt;&lt;s&gt;" &amp; SUBSTITUTE(SUBSTITUTE(SUBSTITUTE(A3686, "|", "&lt;/s&gt;&lt;s&gt;"), ",", "&lt;/s&gt;&lt;s&gt;"), ";", "&lt;/s&gt;&lt;s&gt;") &amp; "&lt;/s&gt;&lt;/t&gt;", "//s[last()-1]")</f>
        <v>400</v>
      </c>
      <c r="R3686" t="s">
        <v>585</v>
      </c>
      <c r="S3686" s="20">
        <f>Table1[[#This Row],[Qty Sold]]/Table1[[#This Row],[Qty Added]]</f>
        <v>0.5</v>
      </c>
      <c r="T3686" s="19">
        <f>Table1[[#This Row],[Unit Price]]*Table1[[#This Row],[Stock]]</f>
        <v>20000</v>
      </c>
    </row>
    <row r="3687" spans="1:20" x14ac:dyDescent="0.3">
      <c r="A3687" t="s">
        <v>125</v>
      </c>
      <c r="J3687" s="18" t="str">
        <f t="shared" si="228"/>
        <v>03-02-2026</v>
      </c>
      <c r="K3687" t="str">
        <f t="shared" si="229"/>
        <v>SKU074</v>
      </c>
      <c r="L3687" t="str">
        <f t="shared" si="230"/>
        <v>Storage Container Large</v>
      </c>
      <c r="M3687" t="s">
        <v>553</v>
      </c>
      <c r="N3687">
        <f t="shared" si="231"/>
        <v>60</v>
      </c>
      <c r="O3687" cm="1">
        <f t="array" ref="O3687">_xlfn.FILTERXML("&lt;t&gt;&lt;s&gt;" &amp; SUBSTITUTE(SUBSTITUTE(A3687, "|", "&lt;/s&gt;&lt;s&gt;"), ";", "&lt;/s&gt;&lt;s&gt;") &amp; "&lt;/s&gt;&lt;/t&gt;", "//s[last()-2]")</f>
        <v>35</v>
      </c>
      <c r="P3687" cm="1">
        <f t="array" ref="P3687">_xlfn.FILTERXML("&lt;t&gt;&lt;s&gt;" &amp; SUBSTITUTE(SUBSTITUTE(SUBSTITUTE(CLEAN(A3687), "|", "&lt;/s&gt;&lt;s&gt;"), ",", "&lt;/s&gt;&lt;s&gt;"), ";", "&lt;/s&gt;&lt;s&gt;") &amp; "&lt;/s&gt;&lt;/t&gt;", "//s[last()-2]")</f>
        <v>130</v>
      </c>
      <c r="Q3687" cm="1">
        <f t="array" ref="Q3687">_xlfn.FILTERXML("&lt;t&gt;&lt;s&gt;" &amp; SUBSTITUTE(SUBSTITUTE(SUBSTITUTE(A3687, "|", "&lt;/s&gt;&lt;s&gt;"), ",", "&lt;/s&gt;&lt;s&gt;"), ";", "&lt;/s&gt;&lt;s&gt;") &amp; "&lt;/s&gt;&lt;/t&gt;", "//s[last()-1]")</f>
        <v>350</v>
      </c>
      <c r="R3687" t="s">
        <v>593</v>
      </c>
      <c r="S3687" s="20">
        <f>Table1[[#This Row],[Qty Sold]]/Table1[[#This Row],[Qty Added]]</f>
        <v>0.58333333333333337</v>
      </c>
      <c r="T3687" s="19">
        <f>Table1[[#This Row],[Unit Price]]*Table1[[#This Row],[Stock]]</f>
        <v>45500</v>
      </c>
    </row>
    <row r="3688" spans="1:20" x14ac:dyDescent="0.3">
      <c r="A3688" t="s">
        <v>126</v>
      </c>
      <c r="J3688" s="18" t="str">
        <f t="shared" si="228"/>
        <v>04-02-2026</v>
      </c>
      <c r="K3688" t="str">
        <f t="shared" si="229"/>
        <v>SKU075</v>
      </c>
      <c r="L3688" t="str">
        <f t="shared" si="230"/>
        <v>storage container large</v>
      </c>
      <c r="M3688" t="s">
        <v>570</v>
      </c>
      <c r="N3688">
        <f t="shared" si="231"/>
        <v>40</v>
      </c>
      <c r="O3688" cm="1">
        <f t="array" ref="O3688">_xlfn.FILTERXML("&lt;t&gt;&lt;s&gt;" &amp; SUBSTITUTE(SUBSTITUTE(A3688, "|", "&lt;/s&gt;&lt;s&gt;"), ";", "&lt;/s&gt;&lt;s&gt;") &amp; "&lt;/s&gt;&lt;/t&gt;", "//s[last()-2]")</f>
        <v>20</v>
      </c>
      <c r="P3688" cm="1">
        <f t="array" ref="P3688">_xlfn.FILTERXML("&lt;t&gt;&lt;s&gt;" &amp; SUBSTITUTE(SUBSTITUTE(SUBSTITUTE(CLEAN(A3688), "|", "&lt;/s&gt;&lt;s&gt;"), ",", "&lt;/s&gt;&lt;s&gt;"), ";", "&lt;/s&gt;&lt;s&gt;") &amp; "&lt;/s&gt;&lt;/t&gt;", "//s[last()-2]")</f>
        <v>140</v>
      </c>
      <c r="Q3688" cm="1">
        <f t="array" ref="Q3688">_xlfn.FILTERXML("&lt;t&gt;&lt;s&gt;" &amp; SUBSTITUTE(SUBSTITUTE(SUBSTITUTE(A3688, "|", "&lt;/s&gt;&lt;s&gt;"), ",", "&lt;/s&gt;&lt;s&gt;"), ";", "&lt;/s&gt;&lt;s&gt;") &amp; "&lt;/s&gt;&lt;/t&gt;", "//s[last()-1]")</f>
        <v>350</v>
      </c>
      <c r="R3688" t="s">
        <v>611</v>
      </c>
      <c r="S3688" s="20">
        <f>Table1[[#This Row],[Qty Sold]]/Table1[[#This Row],[Qty Added]]</f>
        <v>0.5</v>
      </c>
      <c r="T3688" s="19">
        <f>Table1[[#This Row],[Unit Price]]*Table1[[#This Row],[Stock]]</f>
        <v>49000</v>
      </c>
    </row>
    <row r="3689" spans="1:20" x14ac:dyDescent="0.3">
      <c r="A3689" t="s">
        <v>127</v>
      </c>
      <c r="J3689" s="18" t="str">
        <f t="shared" si="228"/>
        <v>05-02-2026</v>
      </c>
      <c r="K3689" t="str">
        <f t="shared" si="229"/>
        <v>SKU076</v>
      </c>
      <c r="L3689" t="str">
        <f t="shared" si="230"/>
        <v>Steel Jug Premium</v>
      </c>
      <c r="M3689" t="s">
        <v>541</v>
      </c>
      <c r="N3689">
        <f t="shared" si="231"/>
        <v>30</v>
      </c>
      <c r="O3689" cm="1">
        <f t="array" ref="O3689">_xlfn.FILTERXML("&lt;t&gt;&lt;s&gt;" &amp; SUBSTITUTE(SUBSTITUTE(A3689, "|", "&lt;/s&gt;&lt;s&gt;"), ";", "&lt;/s&gt;&lt;s&gt;") &amp; "&lt;/s&gt;&lt;/t&gt;", "//s[last()-2]")</f>
        <v>15</v>
      </c>
      <c r="P3689" cm="1">
        <f t="array" ref="P3689">_xlfn.FILTERXML("&lt;t&gt;&lt;s&gt;" &amp; SUBSTITUTE(SUBSTITUTE(SUBSTITUTE(CLEAN(A3689), "|", "&lt;/s&gt;&lt;s&gt;"), ",", "&lt;/s&gt;&lt;s&gt;"), ";", "&lt;/s&gt;&lt;s&gt;") &amp; "&lt;/s&gt;&lt;/t&gt;", "//s[last()-2]")</f>
        <v>70</v>
      </c>
      <c r="Q3689" cm="1">
        <f t="array" ref="Q3689">_xlfn.FILTERXML("&lt;t&gt;&lt;s&gt;" &amp; SUBSTITUTE(SUBSTITUTE(SUBSTITUTE(A3689, "|", "&lt;/s&gt;&lt;s&gt;"), ",", "&lt;/s&gt;&lt;s&gt;"), ";", "&lt;/s&gt;&lt;s&gt;") &amp; "&lt;/s&gt;&lt;/t&gt;", "//s[last()-1]")</f>
        <v>800</v>
      </c>
      <c r="R3689" t="s">
        <v>582</v>
      </c>
      <c r="S3689" s="20">
        <f>Table1[[#This Row],[Qty Sold]]/Table1[[#This Row],[Qty Added]]</f>
        <v>0.5</v>
      </c>
      <c r="T3689" s="19">
        <f>Table1[[#This Row],[Unit Price]]*Table1[[#This Row],[Stock]]</f>
        <v>56000</v>
      </c>
    </row>
    <row r="3690" spans="1:20" x14ac:dyDescent="0.3">
      <c r="A3690" t="s">
        <v>128</v>
      </c>
      <c r="J3690" s="18" t="str">
        <f t="shared" si="228"/>
        <v>06-02-2026</v>
      </c>
      <c r="K3690" t="str">
        <f t="shared" si="229"/>
        <v>SKU077</v>
      </c>
      <c r="L3690" t="str">
        <f t="shared" si="230"/>
        <v>steel jug premium</v>
      </c>
      <c r="M3690" t="s">
        <v>542</v>
      </c>
      <c r="N3690">
        <f t="shared" si="231"/>
        <v>20</v>
      </c>
      <c r="O3690" cm="1">
        <f t="array" ref="O3690">_xlfn.FILTERXML("&lt;t&gt;&lt;s&gt;" &amp; SUBSTITUTE(SUBSTITUTE(A3690, "|", "&lt;/s&gt;&lt;s&gt;"), ";", "&lt;/s&gt;&lt;s&gt;") &amp; "&lt;/s&gt;&lt;/t&gt;", "//s[last()-2]")</f>
        <v>10</v>
      </c>
      <c r="P3690" cm="1">
        <f t="array" ref="P3690">_xlfn.FILTERXML("&lt;t&gt;&lt;s&gt;" &amp; SUBSTITUTE(SUBSTITUTE(SUBSTITUTE(CLEAN(A3690), "|", "&lt;/s&gt;&lt;s&gt;"), ",", "&lt;/s&gt;&lt;s&gt;"), ";", "&lt;/s&gt;&lt;s&gt;") &amp; "&lt;/s&gt;&lt;/t&gt;", "//s[last()-2]")</f>
        <v>75</v>
      </c>
      <c r="Q3690" cm="1">
        <f t="array" ref="Q3690">_xlfn.FILTERXML("&lt;t&gt;&lt;s&gt;" &amp; SUBSTITUTE(SUBSTITUTE(SUBSTITUTE(A3690, "|", "&lt;/s&gt;&lt;s&gt;"), ",", "&lt;/s&gt;&lt;s&gt;"), ";", "&lt;/s&gt;&lt;s&gt;") &amp; "&lt;/s&gt;&lt;/t&gt;", "//s[last()-1]")</f>
        <v>800</v>
      </c>
      <c r="R3690" t="s">
        <v>600</v>
      </c>
      <c r="S3690" s="20">
        <f>Table1[[#This Row],[Qty Sold]]/Table1[[#This Row],[Qty Added]]</f>
        <v>0.5</v>
      </c>
      <c r="T3690" s="19">
        <f>Table1[[#This Row],[Unit Price]]*Table1[[#This Row],[Stock]]</f>
        <v>60000</v>
      </c>
    </row>
    <row r="3691" spans="1:20" x14ac:dyDescent="0.3">
      <c r="A3691" t="s">
        <v>129</v>
      </c>
      <c r="J3691" s="18" t="str">
        <f t="shared" si="228"/>
        <v>07-02-2026</v>
      </c>
      <c r="K3691" t="str">
        <f t="shared" si="229"/>
        <v>SKU078</v>
      </c>
      <c r="L3691" t="str">
        <f t="shared" si="230"/>
        <v>Tea Kettle Premium</v>
      </c>
      <c r="M3691" t="s">
        <v>552</v>
      </c>
      <c r="N3691">
        <f t="shared" si="231"/>
        <v>25</v>
      </c>
      <c r="O3691" cm="1">
        <f t="array" ref="O3691">_xlfn.FILTERXML("&lt;t&gt;&lt;s&gt;" &amp; SUBSTITUTE(SUBSTITUTE(A3691, "|", "&lt;/s&gt;&lt;s&gt;"), ";", "&lt;/s&gt;&lt;s&gt;") &amp; "&lt;/s&gt;&lt;/t&gt;", "//s[last()-2]")</f>
        <v>12</v>
      </c>
      <c r="P3691" cm="1">
        <f t="array" ref="P3691">_xlfn.FILTERXML("&lt;t&gt;&lt;s&gt;" &amp; SUBSTITUTE(SUBSTITUTE(SUBSTITUTE(CLEAN(A3691), "|", "&lt;/s&gt;&lt;s&gt;"), ",", "&lt;/s&gt;&lt;s&gt;"), ";", "&lt;/s&gt;&lt;s&gt;") &amp; "&lt;/s&gt;&lt;/t&gt;", "//s[last()-2]")</f>
        <v>55</v>
      </c>
      <c r="Q3691" cm="1">
        <f t="array" ref="Q3691">_xlfn.FILTERXML("&lt;t&gt;&lt;s&gt;" &amp; SUBSTITUTE(SUBSTITUTE(SUBSTITUTE(A3691, "|", "&lt;/s&gt;&lt;s&gt;"), ",", "&lt;/s&gt;&lt;s&gt;"), ";", "&lt;/s&gt;&lt;s&gt;") &amp; "&lt;/s&gt;&lt;/t&gt;", "//s[last()-1]")</f>
        <v>900</v>
      </c>
      <c r="R3691" t="s">
        <v>592</v>
      </c>
      <c r="S3691" s="20">
        <f>Table1[[#This Row],[Qty Sold]]/Table1[[#This Row],[Qty Added]]</f>
        <v>0.48</v>
      </c>
      <c r="T3691" s="19">
        <f>Table1[[#This Row],[Unit Price]]*Table1[[#This Row],[Stock]]</f>
        <v>49500</v>
      </c>
    </row>
    <row r="3692" spans="1:20" x14ac:dyDescent="0.3">
      <c r="A3692" t="s">
        <v>130</v>
      </c>
      <c r="J3692" s="18" t="str">
        <f t="shared" si="228"/>
        <v>08-02-2026</v>
      </c>
      <c r="K3692" t="str">
        <f t="shared" si="229"/>
        <v>SKU079</v>
      </c>
      <c r="L3692" t="str">
        <f t="shared" si="230"/>
        <v>tea kettle premium</v>
      </c>
      <c r="M3692" t="s">
        <v>571</v>
      </c>
      <c r="N3692">
        <f t="shared" si="231"/>
        <v>15</v>
      </c>
      <c r="O3692" cm="1">
        <f t="array" ref="O3692">_xlfn.FILTERXML("&lt;t&gt;&lt;s&gt;" &amp; SUBSTITUTE(SUBSTITUTE(A3692, "|", "&lt;/s&gt;&lt;s&gt;"), ";", "&lt;/s&gt;&lt;s&gt;") &amp; "&lt;/s&gt;&lt;/t&gt;", "//s[last()-2]")</f>
        <v>8</v>
      </c>
      <c r="P3692" cm="1">
        <f t="array" ref="P3692">_xlfn.FILTERXML("&lt;t&gt;&lt;s&gt;" &amp; SUBSTITUTE(SUBSTITUTE(SUBSTITUTE(CLEAN(A3692), "|", "&lt;/s&gt;&lt;s&gt;"), ",", "&lt;/s&gt;&lt;s&gt;"), ";", "&lt;/s&gt;&lt;s&gt;") &amp; "&lt;/s&gt;&lt;/t&gt;", "//s[last()-2]")</f>
        <v>58</v>
      </c>
      <c r="Q3692" cm="1">
        <f t="array" ref="Q3692">_xlfn.FILTERXML("&lt;t&gt;&lt;s&gt;" &amp; SUBSTITUTE(SUBSTITUTE(SUBSTITUTE(A3692, "|", "&lt;/s&gt;&lt;s&gt;"), ",", "&lt;/s&gt;&lt;s&gt;"), ";", "&lt;/s&gt;&lt;s&gt;") &amp; "&lt;/s&gt;&lt;/t&gt;", "//s[last()-1]")</f>
        <v>900</v>
      </c>
      <c r="R3692" t="s">
        <v>612</v>
      </c>
      <c r="S3692" s="20">
        <f>Table1[[#This Row],[Qty Sold]]/Table1[[#This Row],[Qty Added]]</f>
        <v>0.53333333333333333</v>
      </c>
      <c r="T3692" s="19">
        <f>Table1[[#This Row],[Unit Price]]*Table1[[#This Row],[Stock]]</f>
        <v>52200</v>
      </c>
    </row>
    <row r="3693" spans="1:20" x14ac:dyDescent="0.3">
      <c r="A3693" t="s">
        <v>131</v>
      </c>
      <c r="J3693" s="18" t="str">
        <f t="shared" si="228"/>
        <v>09-02-2026</v>
      </c>
      <c r="K3693" t="str">
        <f t="shared" si="229"/>
        <v>SKU080</v>
      </c>
      <c r="L3693" t="str">
        <f t="shared" si="230"/>
        <v>Dinner Set Premium</v>
      </c>
      <c r="M3693" t="s">
        <v>556</v>
      </c>
      <c r="N3693">
        <f t="shared" si="231"/>
        <v>18</v>
      </c>
      <c r="O3693" cm="1">
        <f t="array" ref="O3693">_xlfn.FILTERXML("&lt;t&gt;&lt;s&gt;" &amp; SUBSTITUTE(SUBSTITUTE(A3693, "|", "&lt;/s&gt;&lt;s&gt;"), ";", "&lt;/s&gt;&lt;s&gt;") &amp; "&lt;/s&gt;&lt;/t&gt;", "//s[last()-2]")</f>
        <v>9</v>
      </c>
      <c r="P3693" cm="1">
        <f t="array" ref="P3693">_xlfn.FILTERXML("&lt;t&gt;&lt;s&gt;" &amp; SUBSTITUTE(SUBSTITUTE(SUBSTITUTE(CLEAN(A3693), "|", "&lt;/s&gt;&lt;s&gt;"), ",", "&lt;/s&gt;&lt;s&gt;"), ";", "&lt;/s&gt;&lt;s&gt;") &amp; "&lt;/s&gt;&lt;/t&gt;", "//s[last()-2]")</f>
        <v>40</v>
      </c>
      <c r="Q3693" cm="1">
        <f t="array" ref="Q3693">_xlfn.FILTERXML("&lt;t&gt;&lt;s&gt;" &amp; SUBSTITUTE(SUBSTITUTE(SUBSTITUTE(A3693, "|", "&lt;/s&gt;&lt;s&gt;"), ",", "&lt;/s&gt;&lt;s&gt;"), ";", "&lt;/s&gt;&lt;s&gt;") &amp; "&lt;/s&gt;&lt;/t&gt;", "//s[last()-1]")</f>
        <v>3000</v>
      </c>
      <c r="R3693" t="s">
        <v>596</v>
      </c>
      <c r="S3693" s="20">
        <f>Table1[[#This Row],[Qty Sold]]/Table1[[#This Row],[Qty Added]]</f>
        <v>0.5</v>
      </c>
      <c r="T3693" s="19">
        <f>Table1[[#This Row],[Unit Price]]*Table1[[#This Row],[Stock]]</f>
        <v>120000</v>
      </c>
    </row>
    <row r="3694" spans="1:20" x14ac:dyDescent="0.3">
      <c r="A3694" t="s">
        <v>132</v>
      </c>
      <c r="J3694" s="18" t="str">
        <f t="shared" si="228"/>
        <v>10-02-2026</v>
      </c>
      <c r="K3694" t="str">
        <f t="shared" si="229"/>
        <v>SKU081</v>
      </c>
      <c r="L3694" t="str">
        <f t="shared" si="230"/>
        <v>dinner set premium</v>
      </c>
      <c r="M3694" t="s">
        <v>572</v>
      </c>
      <c r="N3694">
        <f t="shared" si="231"/>
        <v>12</v>
      </c>
      <c r="O3694" cm="1">
        <f t="array" ref="O3694">_xlfn.FILTERXML("&lt;t&gt;&lt;s&gt;" &amp; SUBSTITUTE(SUBSTITUTE(A3694, "|", "&lt;/s&gt;&lt;s&gt;"), ";", "&lt;/s&gt;&lt;s&gt;") &amp; "&lt;/s&gt;&lt;/t&gt;", "//s[last()-2]")</f>
        <v>6</v>
      </c>
      <c r="P3694" cm="1">
        <f t="array" ref="P3694">_xlfn.FILTERXML("&lt;t&gt;&lt;s&gt;" &amp; SUBSTITUTE(SUBSTITUTE(SUBSTITUTE(CLEAN(A3694), "|", "&lt;/s&gt;&lt;s&gt;"), ",", "&lt;/s&gt;&lt;s&gt;"), ";", "&lt;/s&gt;&lt;s&gt;") &amp; "&lt;/s&gt;&lt;/t&gt;", "//s[last()-2]")</f>
        <v>42</v>
      </c>
      <c r="Q3694" cm="1">
        <f t="array" ref="Q3694">_xlfn.FILTERXML("&lt;t&gt;&lt;s&gt;" &amp; SUBSTITUTE(SUBSTITUTE(SUBSTITUTE(A3694, "|", "&lt;/s&gt;&lt;s&gt;"), ",", "&lt;/s&gt;&lt;s&gt;"), ";", "&lt;/s&gt;&lt;s&gt;") &amp; "&lt;/s&gt;&lt;/t&gt;", "//s[last()-1]")</f>
        <v>3000</v>
      </c>
      <c r="R3694" t="s">
        <v>613</v>
      </c>
      <c r="S3694" s="20">
        <f>Table1[[#This Row],[Qty Sold]]/Table1[[#This Row],[Qty Added]]</f>
        <v>0.5</v>
      </c>
      <c r="T3694" s="19">
        <f>Table1[[#This Row],[Unit Price]]*Table1[[#This Row],[Stock]]</f>
        <v>126000</v>
      </c>
    </row>
    <row r="3695" spans="1:20" x14ac:dyDescent="0.3">
      <c r="A3695" t="s">
        <v>133</v>
      </c>
      <c r="J3695" s="18" t="str">
        <f t="shared" si="228"/>
        <v>11-02-2026</v>
      </c>
      <c r="K3695" t="str">
        <f t="shared" si="229"/>
        <v>SKU082</v>
      </c>
      <c r="L3695" t="str">
        <f t="shared" si="230"/>
        <v>Plastic Mug Large</v>
      </c>
      <c r="M3695" t="s">
        <v>544</v>
      </c>
      <c r="N3695">
        <f t="shared" si="231"/>
        <v>80</v>
      </c>
      <c r="O3695" cm="1">
        <f t="array" ref="O3695">_xlfn.FILTERXML("&lt;t&gt;&lt;s&gt;" &amp; SUBSTITUTE(SUBSTITUTE(A3695, "|", "&lt;/s&gt;&lt;s&gt;"), ";", "&lt;/s&gt;&lt;s&gt;") &amp; "&lt;/s&gt;&lt;/t&gt;", "//s[last()-2]")</f>
        <v>50</v>
      </c>
      <c r="P3695" cm="1">
        <f t="array" ref="P3695">_xlfn.FILTERXML("&lt;t&gt;&lt;s&gt;" &amp; SUBSTITUTE(SUBSTITUTE(SUBSTITUTE(CLEAN(A3695), "|", "&lt;/s&gt;&lt;s&gt;"), ",", "&lt;/s&gt;&lt;s&gt;"), ";", "&lt;/s&gt;&lt;s&gt;") &amp; "&lt;/s&gt;&lt;/t&gt;", "//s[last()-2]")</f>
        <v>150</v>
      </c>
      <c r="Q3695" cm="1">
        <f t="array" ref="Q3695">_xlfn.FILTERXML("&lt;t&gt;&lt;s&gt;" &amp; SUBSTITUTE(SUBSTITUTE(SUBSTITUTE(A3695, "|", "&lt;/s&gt;&lt;s&gt;"), ",", "&lt;/s&gt;&lt;s&gt;"), ";", "&lt;/s&gt;&lt;s&gt;") &amp; "&lt;/s&gt;&lt;/t&gt;", "//s[last()-1]")</f>
        <v>120</v>
      </c>
      <c r="R3695" t="s">
        <v>584</v>
      </c>
      <c r="S3695" s="20">
        <f>Table1[[#This Row],[Qty Sold]]/Table1[[#This Row],[Qty Added]]</f>
        <v>0.625</v>
      </c>
      <c r="T3695" s="19">
        <f>Table1[[#This Row],[Unit Price]]*Table1[[#This Row],[Stock]]</f>
        <v>18000</v>
      </c>
    </row>
    <row r="3696" spans="1:20" x14ac:dyDescent="0.3">
      <c r="A3696" t="s">
        <v>134</v>
      </c>
      <c r="J3696" s="18" t="str">
        <f t="shared" si="228"/>
        <v>12-02-2026</v>
      </c>
      <c r="K3696" t="str">
        <f t="shared" si="229"/>
        <v>SKU083</v>
      </c>
      <c r="L3696" t="str">
        <f t="shared" si="230"/>
        <v>plastic mug large</v>
      </c>
      <c r="M3696" t="s">
        <v>573</v>
      </c>
      <c r="N3696">
        <f t="shared" si="231"/>
        <v>60</v>
      </c>
      <c r="O3696" cm="1">
        <f t="array" ref="O3696">_xlfn.FILTERXML("&lt;t&gt;&lt;s&gt;" &amp; SUBSTITUTE(SUBSTITUTE(A3696, "|", "&lt;/s&gt;&lt;s&gt;"), ";", "&lt;/s&gt;&lt;s&gt;") &amp; "&lt;/s&gt;&lt;/t&gt;", "//s[last()-2]")</f>
        <v>30</v>
      </c>
      <c r="P3696" cm="1">
        <f t="array" ref="P3696">_xlfn.FILTERXML("&lt;t&gt;&lt;s&gt;" &amp; SUBSTITUTE(SUBSTITUTE(SUBSTITUTE(CLEAN(A3696), "|", "&lt;/s&gt;&lt;s&gt;"), ",", "&lt;/s&gt;&lt;s&gt;"), ";", "&lt;/s&gt;&lt;s&gt;") &amp; "&lt;/s&gt;&lt;/t&gt;", "//s[last()-2]")</f>
        <v>160</v>
      </c>
      <c r="Q3696" cm="1">
        <f t="array" ref="Q3696">_xlfn.FILTERXML("&lt;t&gt;&lt;s&gt;" &amp; SUBSTITUTE(SUBSTITUTE(SUBSTITUTE(A3696, "|", "&lt;/s&gt;&lt;s&gt;"), ",", "&lt;/s&gt;&lt;s&gt;"), ";", "&lt;/s&gt;&lt;s&gt;") &amp; "&lt;/s&gt;&lt;/t&gt;", "//s[last()-1]")</f>
        <v>120</v>
      </c>
      <c r="R3696" t="s">
        <v>614</v>
      </c>
      <c r="S3696" s="20">
        <f>Table1[[#This Row],[Qty Sold]]/Table1[[#This Row],[Qty Added]]</f>
        <v>0.5</v>
      </c>
      <c r="T3696" s="19">
        <f>Table1[[#This Row],[Unit Price]]*Table1[[#This Row],[Stock]]</f>
        <v>19200</v>
      </c>
    </row>
    <row r="3697" spans="1:20" x14ac:dyDescent="0.3">
      <c r="A3697" t="s">
        <v>135</v>
      </c>
      <c r="J3697" s="18" t="str">
        <f t="shared" si="228"/>
        <v>13-02-2026</v>
      </c>
      <c r="K3697" t="str">
        <f t="shared" si="229"/>
        <v>SKU084</v>
      </c>
      <c r="L3697" t="str">
        <f t="shared" si="230"/>
        <v>Bottle Set Premium</v>
      </c>
      <c r="M3697" t="s">
        <v>557</v>
      </c>
      <c r="N3697">
        <f t="shared" si="231"/>
        <v>70</v>
      </c>
      <c r="O3697" cm="1">
        <f t="array" ref="O3697">_xlfn.FILTERXML("&lt;t&gt;&lt;s&gt;" &amp; SUBSTITUTE(SUBSTITUTE(A3697, "|", "&lt;/s&gt;&lt;s&gt;"), ";", "&lt;/s&gt;&lt;s&gt;") &amp; "&lt;/s&gt;&lt;/t&gt;", "//s[last()-2]")</f>
        <v>40</v>
      </c>
      <c r="P3697" cm="1">
        <f t="array" ref="P3697">_xlfn.FILTERXML("&lt;t&gt;&lt;s&gt;" &amp; SUBSTITUTE(SUBSTITUTE(SUBSTITUTE(CLEAN(A3697), "|", "&lt;/s&gt;&lt;s&gt;"), ",", "&lt;/s&gt;&lt;s&gt;"), ";", "&lt;/s&gt;&lt;s&gt;") &amp; "&lt;/s&gt;&lt;/t&gt;", "//s[last()-2]")</f>
        <v>130</v>
      </c>
      <c r="Q3697" cm="1">
        <f t="array" ref="Q3697">_xlfn.FILTERXML("&lt;t&gt;&lt;s&gt;" &amp; SUBSTITUTE(SUBSTITUTE(SUBSTITUTE(A3697, "|", "&lt;/s&gt;&lt;s&gt;"), ",", "&lt;/s&gt;&lt;s&gt;"), ";", "&lt;/s&gt;&lt;s&gt;") &amp; "&lt;/s&gt;&lt;/t&gt;", "//s[last()-1]")</f>
        <v>600</v>
      </c>
      <c r="R3697" t="s">
        <v>597</v>
      </c>
      <c r="S3697" s="20">
        <f>Table1[[#This Row],[Qty Sold]]/Table1[[#This Row],[Qty Added]]</f>
        <v>0.5714285714285714</v>
      </c>
      <c r="T3697" s="19">
        <f>Table1[[#This Row],[Unit Price]]*Table1[[#This Row],[Stock]]</f>
        <v>78000</v>
      </c>
    </row>
    <row r="3698" spans="1:20" x14ac:dyDescent="0.3">
      <c r="A3698" t="s">
        <v>136</v>
      </c>
      <c r="J3698" s="18" t="str">
        <f t="shared" si="228"/>
        <v>14-02-2026</v>
      </c>
      <c r="K3698" t="str">
        <f t="shared" si="229"/>
        <v>SKU085</v>
      </c>
      <c r="L3698" t="str">
        <f t="shared" si="230"/>
        <v>bottle set premium</v>
      </c>
      <c r="M3698" t="s">
        <v>574</v>
      </c>
      <c r="N3698">
        <f t="shared" si="231"/>
        <v>50</v>
      </c>
      <c r="O3698" cm="1">
        <f t="array" ref="O3698">_xlfn.FILTERXML("&lt;t&gt;&lt;s&gt;" &amp; SUBSTITUTE(SUBSTITUTE(A3698, "|", "&lt;/s&gt;&lt;s&gt;"), ";", "&lt;/s&gt;&lt;s&gt;") &amp; "&lt;/s&gt;&lt;/t&gt;", "//s[last()-2]")</f>
        <v>25</v>
      </c>
      <c r="P3698" cm="1">
        <f t="array" ref="P3698">_xlfn.FILTERXML("&lt;t&gt;&lt;s&gt;" &amp; SUBSTITUTE(SUBSTITUTE(SUBSTITUTE(CLEAN(A3698), "|", "&lt;/s&gt;&lt;s&gt;"), ",", "&lt;/s&gt;&lt;s&gt;"), ";", "&lt;/s&gt;&lt;s&gt;") &amp; "&lt;/s&gt;&lt;/t&gt;", "//s[last()-2]")</f>
        <v>135</v>
      </c>
      <c r="Q3698" cm="1">
        <f t="array" ref="Q3698">_xlfn.FILTERXML("&lt;t&gt;&lt;s&gt;" &amp; SUBSTITUTE(SUBSTITUTE(SUBSTITUTE(A3698, "|", "&lt;/s&gt;&lt;s&gt;"), ",", "&lt;/s&gt;&lt;s&gt;"), ";", "&lt;/s&gt;&lt;s&gt;") &amp; "&lt;/s&gt;&lt;/t&gt;", "//s[last()-1]")</f>
        <v>600</v>
      </c>
      <c r="R3698" t="s">
        <v>615</v>
      </c>
      <c r="S3698" s="20">
        <f>Table1[[#This Row],[Qty Sold]]/Table1[[#This Row],[Qty Added]]</f>
        <v>0.5</v>
      </c>
      <c r="T3698" s="19">
        <f>Table1[[#This Row],[Unit Price]]*Table1[[#This Row],[Stock]]</f>
        <v>81000</v>
      </c>
    </row>
    <row r="3699" spans="1:20" x14ac:dyDescent="0.3">
      <c r="A3699" t="s">
        <v>137</v>
      </c>
      <c r="J3699" s="18" t="str">
        <f t="shared" si="228"/>
        <v>15-02-2026</v>
      </c>
      <c r="K3699" t="str">
        <f t="shared" si="229"/>
        <v>SKU086</v>
      </c>
      <c r="L3699" t="str">
        <f t="shared" si="230"/>
        <v>Handi Premium</v>
      </c>
      <c r="M3699" t="s">
        <v>563</v>
      </c>
      <c r="N3699">
        <f t="shared" si="231"/>
        <v>25</v>
      </c>
      <c r="O3699" cm="1">
        <f t="array" ref="O3699">_xlfn.FILTERXML("&lt;t&gt;&lt;s&gt;" &amp; SUBSTITUTE(SUBSTITUTE(A3699, "|", "&lt;/s&gt;&lt;s&gt;"), ";", "&lt;/s&gt;&lt;s&gt;") &amp; "&lt;/s&gt;&lt;/t&gt;", "//s[last()-2]")</f>
        <v>12</v>
      </c>
      <c r="P3699" cm="1">
        <f t="array" ref="P3699">_xlfn.FILTERXML("&lt;t&gt;&lt;s&gt;" &amp; SUBSTITUTE(SUBSTITUTE(SUBSTITUTE(CLEAN(A3699), "|", "&lt;/s&gt;&lt;s&gt;"), ",", "&lt;/s&gt;&lt;s&gt;"), ";", "&lt;/s&gt;&lt;s&gt;") &amp; "&lt;/s&gt;&lt;/t&gt;", "//s[last()-2]")</f>
        <v>60</v>
      </c>
      <c r="Q3699" cm="1">
        <f t="array" ref="Q3699">_xlfn.FILTERXML("&lt;t&gt;&lt;s&gt;" &amp; SUBSTITUTE(SUBSTITUTE(SUBSTITUTE(A3699, "|", "&lt;/s&gt;&lt;s&gt;"), ",", "&lt;/s&gt;&lt;s&gt;"), ";", "&lt;/s&gt;&lt;s&gt;") &amp; "&lt;/s&gt;&lt;/t&gt;", "//s[last()-1]")</f>
        <v>1100</v>
      </c>
      <c r="R3699" t="s">
        <v>604</v>
      </c>
      <c r="S3699" s="20">
        <f>Table1[[#This Row],[Qty Sold]]/Table1[[#This Row],[Qty Added]]</f>
        <v>0.48</v>
      </c>
      <c r="T3699" s="19">
        <f>Table1[[#This Row],[Unit Price]]*Table1[[#This Row],[Stock]]</f>
        <v>66000</v>
      </c>
    </row>
    <row r="3700" spans="1:20" x14ac:dyDescent="0.3">
      <c r="A3700" t="s">
        <v>138</v>
      </c>
      <c r="J3700" s="18" t="str">
        <f t="shared" si="228"/>
        <v>16-02-2026</v>
      </c>
      <c r="K3700" t="str">
        <f t="shared" si="229"/>
        <v>SKU087</v>
      </c>
      <c r="L3700" t="str">
        <f t="shared" si="230"/>
        <v>handi premium</v>
      </c>
      <c r="M3700" t="s">
        <v>575</v>
      </c>
      <c r="N3700">
        <f t="shared" si="231"/>
        <v>15</v>
      </c>
      <c r="O3700" cm="1">
        <f t="array" ref="O3700">_xlfn.FILTERXML("&lt;t&gt;&lt;s&gt;" &amp; SUBSTITUTE(SUBSTITUTE(A3700, "|", "&lt;/s&gt;&lt;s&gt;"), ";", "&lt;/s&gt;&lt;s&gt;") &amp; "&lt;/s&gt;&lt;/t&gt;", "//s[last()-2]")</f>
        <v>7</v>
      </c>
      <c r="P3700" cm="1">
        <f t="array" ref="P3700">_xlfn.FILTERXML("&lt;t&gt;&lt;s&gt;" &amp; SUBSTITUTE(SUBSTITUTE(SUBSTITUTE(CLEAN(A3700), "|", "&lt;/s&gt;&lt;s&gt;"), ",", "&lt;/s&gt;&lt;s&gt;"), ";", "&lt;/s&gt;&lt;s&gt;") &amp; "&lt;/s&gt;&lt;/t&gt;", "//s[last()-2]")</f>
        <v>62</v>
      </c>
      <c r="Q3700" cm="1">
        <f t="array" ref="Q3700">_xlfn.FILTERXML("&lt;t&gt;&lt;s&gt;" &amp; SUBSTITUTE(SUBSTITUTE(SUBSTITUTE(A3700, "|", "&lt;/s&gt;&lt;s&gt;"), ",", "&lt;/s&gt;&lt;s&gt;"), ";", "&lt;/s&gt;&lt;s&gt;") &amp; "&lt;/s&gt;&lt;/t&gt;", "//s[last()-1]")</f>
        <v>1100</v>
      </c>
      <c r="R3700" t="s">
        <v>616</v>
      </c>
      <c r="S3700" s="20">
        <f>Table1[[#This Row],[Qty Sold]]/Table1[[#This Row],[Qty Added]]</f>
        <v>0.46666666666666667</v>
      </c>
      <c r="T3700" s="19">
        <f>Table1[[#This Row],[Unit Price]]*Table1[[#This Row],[Stock]]</f>
        <v>68200</v>
      </c>
    </row>
    <row r="3701" spans="1:20" x14ac:dyDescent="0.3">
      <c r="A3701" t="s">
        <v>139</v>
      </c>
      <c r="J3701" s="18" t="str">
        <f t="shared" si="228"/>
        <v>17-02-2026</v>
      </c>
      <c r="K3701" t="str">
        <f t="shared" si="229"/>
        <v>SKU088</v>
      </c>
      <c r="L3701" t="str">
        <f t="shared" si="230"/>
        <v>Oil Dispenser Premium</v>
      </c>
      <c r="M3701" t="s">
        <v>561</v>
      </c>
      <c r="N3701">
        <f t="shared" si="231"/>
        <v>35</v>
      </c>
      <c r="O3701" cm="1">
        <f t="array" ref="O3701">_xlfn.FILTERXML("&lt;t&gt;&lt;s&gt;" &amp; SUBSTITUTE(SUBSTITUTE(A3701, "|", "&lt;/s&gt;&lt;s&gt;"), ";", "&lt;/s&gt;&lt;s&gt;") &amp; "&lt;/s&gt;&lt;/t&gt;", "//s[last()-2]")</f>
        <v>15</v>
      </c>
      <c r="P3701" cm="1">
        <f t="array" ref="P3701">_xlfn.FILTERXML("&lt;t&gt;&lt;s&gt;" &amp; SUBSTITUTE(SUBSTITUTE(SUBSTITUTE(CLEAN(A3701), "|", "&lt;/s&gt;&lt;s&gt;"), ",", "&lt;/s&gt;&lt;s&gt;"), ";", "&lt;/s&gt;&lt;s&gt;") &amp; "&lt;/s&gt;&lt;/t&gt;", "//s[last()-2]")</f>
        <v>75</v>
      </c>
      <c r="Q3701" cm="1">
        <f t="array" ref="Q3701">_xlfn.FILTERXML("&lt;t&gt;&lt;s&gt;" &amp; SUBSTITUTE(SUBSTITUTE(SUBSTITUTE(A3701, "|", "&lt;/s&gt;&lt;s&gt;"), ",", "&lt;/s&gt;&lt;s&gt;"), ";", "&lt;/s&gt;&lt;s&gt;") &amp; "&lt;/s&gt;&lt;/t&gt;", "//s[last()-1]")</f>
        <v>450</v>
      </c>
      <c r="R3701" t="s">
        <v>602</v>
      </c>
      <c r="S3701" s="20">
        <f>Table1[[#This Row],[Qty Sold]]/Table1[[#This Row],[Qty Added]]</f>
        <v>0.42857142857142855</v>
      </c>
      <c r="T3701" s="19">
        <f>Table1[[#This Row],[Unit Price]]*Table1[[#This Row],[Stock]]</f>
        <v>33750</v>
      </c>
    </row>
    <row r="3702" spans="1:20" x14ac:dyDescent="0.3">
      <c r="A3702" t="s">
        <v>140</v>
      </c>
      <c r="J3702" s="18" t="str">
        <f t="shared" si="228"/>
        <v>18-02-2026</v>
      </c>
      <c r="K3702" t="str">
        <f t="shared" si="229"/>
        <v>SKU089</v>
      </c>
      <c r="L3702" t="str">
        <f t="shared" si="230"/>
        <v>Chopping Board Large</v>
      </c>
      <c r="M3702" t="s">
        <v>562</v>
      </c>
      <c r="N3702">
        <f t="shared" si="231"/>
        <v>60</v>
      </c>
      <c r="O3702" cm="1">
        <f t="array" ref="O3702">_xlfn.FILTERXML("&lt;t&gt;&lt;s&gt;" &amp; SUBSTITUTE(SUBSTITUTE(A3702, "|", "&lt;/s&gt;&lt;s&gt;"), ";", "&lt;/s&gt;&lt;s&gt;") &amp; "&lt;/s&gt;&lt;/t&gt;", "//s[last()-2]")</f>
        <v>30</v>
      </c>
      <c r="P3702" cm="1">
        <f t="array" ref="P3702">_xlfn.FILTERXML("&lt;t&gt;&lt;s&gt;" &amp; SUBSTITUTE(SUBSTITUTE(SUBSTITUTE(CLEAN(A3702), "|", "&lt;/s&gt;&lt;s&gt;"), ",", "&lt;/s&gt;&lt;s&gt;"), ";", "&lt;/s&gt;&lt;s&gt;") &amp; "&lt;/s&gt;&lt;/t&gt;", "//s[last()-2]")</f>
        <v>120</v>
      </c>
      <c r="Q3702" cm="1">
        <f t="array" ref="Q3702">_xlfn.FILTERXML("&lt;t&gt;&lt;s&gt;" &amp; SUBSTITUTE(SUBSTITUTE(SUBSTITUTE(A3702, "|", "&lt;/s&gt;&lt;s&gt;"), ",", "&lt;/s&gt;&lt;s&gt;"), ";", "&lt;/s&gt;&lt;s&gt;") &amp; "&lt;/s&gt;&lt;/t&gt;", "//s[last()-1]")</f>
        <v>250</v>
      </c>
      <c r="R3702" t="s">
        <v>603</v>
      </c>
      <c r="S3702" s="20">
        <f>Table1[[#This Row],[Qty Sold]]/Table1[[#This Row],[Qty Added]]</f>
        <v>0.5</v>
      </c>
      <c r="T3702" s="19">
        <f>Table1[[#This Row],[Unit Price]]*Table1[[#This Row],[Stock]]</f>
        <v>30000</v>
      </c>
    </row>
    <row r="3703" spans="1:20" x14ac:dyDescent="0.3">
      <c r="A3703" t="s">
        <v>141</v>
      </c>
      <c r="J3703" s="18" t="str">
        <f t="shared" si="228"/>
        <v>19-02-2026</v>
      </c>
      <c r="K3703" t="str">
        <f t="shared" si="229"/>
        <v>SKU090</v>
      </c>
      <c r="L3703" t="str">
        <f t="shared" si="230"/>
        <v>chopping board large</v>
      </c>
      <c r="M3703" t="s">
        <v>576</v>
      </c>
      <c r="N3703">
        <f t="shared" si="231"/>
        <v>40</v>
      </c>
      <c r="O3703" cm="1">
        <f t="array" ref="O3703">_xlfn.FILTERXML("&lt;t&gt;&lt;s&gt;" &amp; SUBSTITUTE(SUBSTITUTE(A3703, "|", "&lt;/s&gt;&lt;s&gt;"), ";", "&lt;/s&gt;&lt;s&gt;") &amp; "&lt;/s&gt;&lt;/t&gt;", "//s[last()-2]")</f>
        <v>20</v>
      </c>
      <c r="P3703" cm="1">
        <f t="array" ref="P3703">_xlfn.FILTERXML("&lt;t&gt;&lt;s&gt;" &amp; SUBSTITUTE(SUBSTITUTE(SUBSTITUTE(CLEAN(A3703), "|", "&lt;/s&gt;&lt;s&gt;"), ",", "&lt;/s&gt;&lt;s&gt;"), ";", "&lt;/s&gt;&lt;s&gt;") &amp; "&lt;/s&gt;&lt;/t&gt;", "//s[last()-2]")</f>
        <v>125</v>
      </c>
      <c r="Q3703" cm="1">
        <f t="array" ref="Q3703">_xlfn.FILTERXML("&lt;t&gt;&lt;s&gt;" &amp; SUBSTITUTE(SUBSTITUTE(SUBSTITUTE(A3703, "|", "&lt;/s&gt;&lt;s&gt;"), ",", "&lt;/s&gt;&lt;s&gt;"), ";", "&lt;/s&gt;&lt;s&gt;") &amp; "&lt;/s&gt;&lt;/t&gt;", "//s[last()-1]")</f>
        <v>250</v>
      </c>
      <c r="R3703" t="s">
        <v>617</v>
      </c>
      <c r="S3703" s="20">
        <f>Table1[[#This Row],[Qty Sold]]/Table1[[#This Row],[Qty Added]]</f>
        <v>0.5</v>
      </c>
      <c r="T3703" s="19">
        <f>Table1[[#This Row],[Unit Price]]*Table1[[#This Row],[Stock]]</f>
        <v>31250</v>
      </c>
    </row>
    <row r="3704" spans="1:20" x14ac:dyDescent="0.3">
      <c r="A3704" t="s">
        <v>142</v>
      </c>
      <c r="J3704" s="18" t="str">
        <f t="shared" si="228"/>
        <v>20-02-2026</v>
      </c>
      <c r="K3704" t="str">
        <f t="shared" si="229"/>
        <v>SKU091</v>
      </c>
      <c r="L3704" t="str">
        <f t="shared" si="230"/>
        <v>Steel Glass Premium</v>
      </c>
      <c r="M3704" t="s">
        <v>541</v>
      </c>
      <c r="N3704">
        <f t="shared" si="231"/>
        <v>100</v>
      </c>
      <c r="O3704" cm="1">
        <f t="array" ref="O3704">_xlfn.FILTERXML("&lt;t&gt;&lt;s&gt;" &amp; SUBSTITUTE(SUBSTITUTE(A3704, "|", "&lt;/s&gt;&lt;s&gt;"), ";", "&lt;/s&gt;&lt;s&gt;") &amp; "&lt;/s&gt;&lt;/t&gt;", "//s[last()-2]")</f>
        <v>70</v>
      </c>
      <c r="P3704" cm="1">
        <f t="array" ref="P3704">_xlfn.FILTERXML("&lt;t&gt;&lt;s&gt;" &amp; SUBSTITUTE(SUBSTITUTE(SUBSTITUTE(CLEAN(A3704), "|", "&lt;/s&gt;&lt;s&gt;"), ",", "&lt;/s&gt;&lt;s&gt;"), ";", "&lt;/s&gt;&lt;s&gt;") &amp; "&lt;/s&gt;&lt;/t&gt;", "//s[last()-2]")</f>
        <v>200</v>
      </c>
      <c r="Q3704" cm="1">
        <f t="array" ref="Q3704">_xlfn.FILTERXML("&lt;t&gt;&lt;s&gt;" &amp; SUBSTITUTE(SUBSTITUTE(SUBSTITUTE(A3704, "|", "&lt;/s&gt;&lt;s&gt;"), ",", "&lt;/s&gt;&lt;s&gt;"), ";", "&lt;/s&gt;&lt;s&gt;") &amp; "&lt;/s&gt;&lt;/t&gt;", "//s[last()-1]")</f>
        <v>150</v>
      </c>
      <c r="R3704" t="s">
        <v>582</v>
      </c>
      <c r="S3704" s="20">
        <f>Table1[[#This Row],[Qty Sold]]/Table1[[#This Row],[Qty Added]]</f>
        <v>0.7</v>
      </c>
      <c r="T3704" s="19">
        <f>Table1[[#This Row],[Unit Price]]*Table1[[#This Row],[Stock]]</f>
        <v>30000</v>
      </c>
    </row>
    <row r="3705" spans="1:20" x14ac:dyDescent="0.3">
      <c r="A3705" t="s">
        <v>143</v>
      </c>
      <c r="J3705" s="18" t="str">
        <f t="shared" si="228"/>
        <v>21-02-2026</v>
      </c>
      <c r="K3705" t="str">
        <f t="shared" si="229"/>
        <v>SKU092</v>
      </c>
      <c r="L3705" t="str">
        <f t="shared" si="230"/>
        <v>steel glass premium</v>
      </c>
      <c r="M3705" t="s">
        <v>542</v>
      </c>
      <c r="N3705">
        <f t="shared" si="231"/>
        <v>70</v>
      </c>
      <c r="O3705" cm="1">
        <f t="array" ref="O3705">_xlfn.FILTERXML("&lt;t&gt;&lt;s&gt;" &amp; SUBSTITUTE(SUBSTITUTE(A3705, "|", "&lt;/s&gt;&lt;s&gt;"), ";", "&lt;/s&gt;&lt;s&gt;") &amp; "&lt;/s&gt;&lt;/t&gt;", "//s[last()-2]")</f>
        <v>40</v>
      </c>
      <c r="P3705" cm="1">
        <f t="array" ref="P3705">_xlfn.FILTERXML("&lt;t&gt;&lt;s&gt;" &amp; SUBSTITUTE(SUBSTITUTE(SUBSTITUTE(CLEAN(A3705), "|", "&lt;/s&gt;&lt;s&gt;"), ",", "&lt;/s&gt;&lt;s&gt;"), ";", "&lt;/s&gt;&lt;s&gt;") &amp; "&lt;/s&gt;&lt;/t&gt;", "//s[last()-2]")</f>
        <v>210</v>
      </c>
      <c r="Q3705" cm="1">
        <f t="array" ref="Q3705">_xlfn.FILTERXML("&lt;t&gt;&lt;s&gt;" &amp; SUBSTITUTE(SUBSTITUTE(SUBSTITUTE(A3705, "|", "&lt;/s&gt;&lt;s&gt;"), ",", "&lt;/s&gt;&lt;s&gt;"), ";", "&lt;/s&gt;&lt;s&gt;") &amp; "&lt;/s&gt;&lt;/t&gt;", "//s[last()-1]")</f>
        <v>150</v>
      </c>
      <c r="R3705" t="s">
        <v>600</v>
      </c>
      <c r="S3705" s="20">
        <f>Table1[[#This Row],[Qty Sold]]/Table1[[#This Row],[Qty Added]]</f>
        <v>0.5714285714285714</v>
      </c>
      <c r="T3705" s="19">
        <f>Table1[[#This Row],[Unit Price]]*Table1[[#This Row],[Stock]]</f>
        <v>31500</v>
      </c>
    </row>
    <row r="3706" spans="1:20" x14ac:dyDescent="0.3">
      <c r="A3706" t="s">
        <v>144</v>
      </c>
      <c r="J3706" s="18" t="str">
        <f t="shared" si="228"/>
        <v>22-02-2026</v>
      </c>
      <c r="K3706" t="str">
        <f t="shared" si="229"/>
        <v>SKU093</v>
      </c>
      <c r="L3706" t="str">
        <f t="shared" si="230"/>
        <v>Lunch Box Premium</v>
      </c>
      <c r="M3706" t="s">
        <v>549</v>
      </c>
      <c r="N3706">
        <f t="shared" si="231"/>
        <v>60</v>
      </c>
      <c r="O3706" cm="1">
        <f t="array" ref="O3706">_xlfn.FILTERXML("&lt;t&gt;&lt;s&gt;" &amp; SUBSTITUTE(SUBSTITUTE(A3706, "|", "&lt;/s&gt;&lt;s&gt;"), ";", "&lt;/s&gt;&lt;s&gt;") &amp; "&lt;/s&gt;&lt;/t&gt;", "//s[last()-2]")</f>
        <v>35</v>
      </c>
      <c r="P3706" cm="1">
        <f t="array" ref="P3706">_xlfn.FILTERXML("&lt;t&gt;&lt;s&gt;" &amp; SUBSTITUTE(SUBSTITUTE(SUBSTITUTE(CLEAN(A3706), "|", "&lt;/s&gt;&lt;s&gt;"), ",", "&lt;/s&gt;&lt;s&gt;"), ";", "&lt;/s&gt;&lt;s&gt;") &amp; "&lt;/s&gt;&lt;/t&gt;", "//s[last()-2]")</f>
        <v>115</v>
      </c>
      <c r="Q3706" cm="1">
        <f t="array" ref="Q3706">_xlfn.FILTERXML("&lt;t&gt;&lt;s&gt;" &amp; SUBSTITUTE(SUBSTITUTE(SUBSTITUTE(A3706, "|", "&lt;/s&gt;&lt;s&gt;"), ",", "&lt;/s&gt;&lt;s&gt;"), ";", "&lt;/s&gt;&lt;s&gt;") &amp; "&lt;/s&gt;&lt;/t&gt;", "//s[last()-1]")</f>
        <v>350</v>
      </c>
      <c r="R3706" t="s">
        <v>589</v>
      </c>
      <c r="S3706" s="20">
        <f>Table1[[#This Row],[Qty Sold]]/Table1[[#This Row],[Qty Added]]</f>
        <v>0.58333333333333337</v>
      </c>
      <c r="T3706" s="19">
        <f>Table1[[#This Row],[Unit Price]]*Table1[[#This Row],[Stock]]</f>
        <v>40250</v>
      </c>
    </row>
    <row r="3707" spans="1:20" x14ac:dyDescent="0.3">
      <c r="A3707" t="s">
        <v>145</v>
      </c>
      <c r="J3707" s="18" t="str">
        <f t="shared" si="228"/>
        <v>23-02-2026</v>
      </c>
      <c r="K3707" t="str">
        <f t="shared" si="229"/>
        <v>SKU094</v>
      </c>
      <c r="L3707" t="str">
        <f t="shared" si="230"/>
        <v>lunch box premium</v>
      </c>
      <c r="M3707" t="s">
        <v>577</v>
      </c>
      <c r="N3707">
        <f t="shared" si="231"/>
        <v>40</v>
      </c>
      <c r="O3707" cm="1">
        <f t="array" ref="O3707">_xlfn.FILTERXML("&lt;t&gt;&lt;s&gt;" &amp; SUBSTITUTE(SUBSTITUTE(A3707, "|", "&lt;/s&gt;&lt;s&gt;"), ";", "&lt;/s&gt;&lt;s&gt;") &amp; "&lt;/s&gt;&lt;/t&gt;", "//s[last()-2]")</f>
        <v>20</v>
      </c>
      <c r="P3707" cm="1">
        <f t="array" ref="P3707">_xlfn.FILTERXML("&lt;t&gt;&lt;s&gt;" &amp; SUBSTITUTE(SUBSTITUTE(SUBSTITUTE(CLEAN(A3707), "|", "&lt;/s&gt;&lt;s&gt;"), ",", "&lt;/s&gt;&lt;s&gt;"), ";", "&lt;/s&gt;&lt;s&gt;") &amp; "&lt;/s&gt;&lt;/t&gt;", "//s[last()-2]")</f>
        <v>120</v>
      </c>
      <c r="Q3707" cm="1">
        <f t="array" ref="Q3707">_xlfn.FILTERXML("&lt;t&gt;&lt;s&gt;" &amp; SUBSTITUTE(SUBSTITUTE(SUBSTITUTE(A3707, "|", "&lt;/s&gt;&lt;s&gt;"), ",", "&lt;/s&gt;&lt;s&gt;"), ";", "&lt;/s&gt;&lt;s&gt;") &amp; "&lt;/s&gt;&lt;/t&gt;", "//s[last()-1]")</f>
        <v>350</v>
      </c>
      <c r="R3707" t="s">
        <v>618</v>
      </c>
      <c r="S3707" s="20">
        <f>Table1[[#This Row],[Qty Sold]]/Table1[[#This Row],[Qty Added]]</f>
        <v>0.5</v>
      </c>
      <c r="T3707" s="19">
        <f>Table1[[#This Row],[Unit Price]]*Table1[[#This Row],[Stock]]</f>
        <v>42000</v>
      </c>
    </row>
    <row r="3708" spans="1:20" x14ac:dyDescent="0.3">
      <c r="A3708" t="s">
        <v>146</v>
      </c>
      <c r="J3708" s="18" t="str">
        <f t="shared" si="228"/>
        <v>24-02-2026</v>
      </c>
      <c r="K3708" t="str">
        <f t="shared" si="229"/>
        <v>SKU095</v>
      </c>
      <c r="L3708" t="str">
        <f t="shared" si="230"/>
        <v>Water Bottle Premium</v>
      </c>
      <c r="M3708" t="s">
        <v>548</v>
      </c>
      <c r="N3708">
        <f t="shared" si="231"/>
        <v>120</v>
      </c>
      <c r="O3708" cm="1">
        <f t="array" ref="O3708">_xlfn.FILTERXML("&lt;t&gt;&lt;s&gt;" &amp; SUBSTITUTE(SUBSTITUTE(A3708, "|", "&lt;/s&gt;&lt;s&gt;"), ";", "&lt;/s&gt;&lt;s&gt;") &amp; "&lt;/s&gt;&lt;/t&gt;", "//s[last()-2]")</f>
        <v>80</v>
      </c>
      <c r="P3708" cm="1">
        <f t="array" ref="P3708">_xlfn.FILTERXML("&lt;t&gt;&lt;s&gt;" &amp; SUBSTITUTE(SUBSTITUTE(SUBSTITUTE(CLEAN(A3708), "|", "&lt;/s&gt;&lt;s&gt;"), ",", "&lt;/s&gt;&lt;s&gt;"), ";", "&lt;/s&gt;&lt;s&gt;") &amp; "&lt;/s&gt;&lt;/t&gt;", "//s[last()-2]")</f>
        <v>220</v>
      </c>
      <c r="Q3708" cm="1">
        <f t="array" ref="Q3708">_xlfn.FILTERXML("&lt;t&gt;&lt;s&gt;" &amp; SUBSTITUTE(SUBSTITUTE(SUBSTITUTE(A3708, "|", "&lt;/s&gt;&lt;s&gt;"), ",", "&lt;/s&gt;&lt;s&gt;"), ";", "&lt;/s&gt;&lt;s&gt;") &amp; "&lt;/s&gt;&lt;/t&gt;", "//s[last()-1]")</f>
        <v>220</v>
      </c>
      <c r="R3708" t="s">
        <v>588</v>
      </c>
      <c r="S3708" s="20">
        <f>Table1[[#This Row],[Qty Sold]]/Table1[[#This Row],[Qty Added]]</f>
        <v>0.66666666666666663</v>
      </c>
      <c r="T3708" s="19">
        <f>Table1[[#This Row],[Unit Price]]*Table1[[#This Row],[Stock]]</f>
        <v>48400</v>
      </c>
    </row>
    <row r="3709" spans="1:20" x14ac:dyDescent="0.3">
      <c r="A3709" t="s">
        <v>147</v>
      </c>
      <c r="J3709" s="18" t="str">
        <f t="shared" si="228"/>
        <v>25-02-2026</v>
      </c>
      <c r="K3709" t="str">
        <f t="shared" si="229"/>
        <v>SKU096</v>
      </c>
      <c r="L3709" t="str">
        <f t="shared" si="230"/>
        <v>water bottle premium</v>
      </c>
      <c r="M3709" t="s">
        <v>578</v>
      </c>
      <c r="N3709">
        <f t="shared" si="231"/>
        <v>90</v>
      </c>
      <c r="O3709" cm="1">
        <f t="array" ref="O3709">_xlfn.FILTERXML("&lt;t&gt;&lt;s&gt;" &amp; SUBSTITUTE(SUBSTITUTE(A3709, "|", "&lt;/s&gt;&lt;s&gt;"), ";", "&lt;/s&gt;&lt;s&gt;") &amp; "&lt;/s&gt;&lt;/t&gt;", "//s[last()-2]")</f>
        <v>50</v>
      </c>
      <c r="P3709" cm="1">
        <f t="array" ref="P3709">_xlfn.FILTERXML("&lt;t&gt;&lt;s&gt;" &amp; SUBSTITUTE(SUBSTITUTE(SUBSTITUTE(CLEAN(A3709), "|", "&lt;/s&gt;&lt;s&gt;"), ",", "&lt;/s&gt;&lt;s&gt;"), ";", "&lt;/s&gt;&lt;s&gt;") &amp; "&lt;/s&gt;&lt;/t&gt;", "//s[last()-2]")</f>
        <v>230</v>
      </c>
      <c r="Q3709" cm="1">
        <f t="array" ref="Q3709">_xlfn.FILTERXML("&lt;t&gt;&lt;s&gt;" &amp; SUBSTITUTE(SUBSTITUTE(SUBSTITUTE(A3709, "|", "&lt;/s&gt;&lt;s&gt;"), ",", "&lt;/s&gt;&lt;s&gt;"), ";", "&lt;/s&gt;&lt;s&gt;") &amp; "&lt;/s&gt;&lt;/t&gt;", "//s[last()-1]")</f>
        <v>220</v>
      </c>
      <c r="R3709" t="s">
        <v>619</v>
      </c>
      <c r="S3709" s="20">
        <f>Table1[[#This Row],[Qty Sold]]/Table1[[#This Row],[Qty Added]]</f>
        <v>0.55555555555555558</v>
      </c>
      <c r="T3709" s="19">
        <f>Table1[[#This Row],[Unit Price]]*Table1[[#This Row],[Stock]]</f>
        <v>50600</v>
      </c>
    </row>
    <row r="3710" spans="1:20" x14ac:dyDescent="0.3">
      <c r="A3710" t="s">
        <v>148</v>
      </c>
      <c r="J3710" s="18" t="str">
        <f t="shared" si="228"/>
        <v>26-02-2026</v>
      </c>
      <c r="K3710" t="str">
        <f t="shared" si="229"/>
        <v>SKU097</v>
      </c>
      <c r="L3710" t="str">
        <f t="shared" si="230"/>
        <v>Frying Pan Premium</v>
      </c>
      <c r="M3710" t="s">
        <v>547</v>
      </c>
      <c r="N3710">
        <f t="shared" si="231"/>
        <v>35</v>
      </c>
      <c r="O3710" cm="1">
        <f t="array" ref="O3710">_xlfn.FILTERXML("&lt;t&gt;&lt;s&gt;" &amp; SUBSTITUTE(SUBSTITUTE(A3710, "|", "&lt;/s&gt;&lt;s&gt;"), ";", "&lt;/s&gt;&lt;s&gt;") &amp; "&lt;/s&gt;&lt;/t&gt;", "//s[last()-2]")</f>
        <v>20</v>
      </c>
      <c r="P3710" cm="1">
        <f t="array" ref="P3710">_xlfn.FILTERXML("&lt;t&gt;&lt;s&gt;" &amp; SUBSTITUTE(SUBSTITUTE(SUBSTITUTE(CLEAN(A3710), "|", "&lt;/s&gt;&lt;s&gt;"), ",", "&lt;/s&gt;&lt;s&gt;"), ";", "&lt;/s&gt;&lt;s&gt;") &amp; "&lt;/s&gt;&lt;/t&gt;", "//s[last()-2]")</f>
        <v>85</v>
      </c>
      <c r="Q3710" cm="1">
        <f t="array" ref="Q3710">_xlfn.FILTERXML("&lt;t&gt;&lt;s&gt;" &amp; SUBSTITUTE(SUBSTITUTE(SUBSTITUTE(A3710, "|", "&lt;/s&gt;&lt;s&gt;"), ",", "&lt;/s&gt;&lt;s&gt;"), ";", "&lt;/s&gt;&lt;s&gt;") &amp; "&lt;/s&gt;&lt;/t&gt;", "//s[last()-1]")</f>
        <v>1500</v>
      </c>
      <c r="R3710" t="s">
        <v>587</v>
      </c>
      <c r="S3710" s="20">
        <f>Table1[[#This Row],[Qty Sold]]/Table1[[#This Row],[Qty Added]]</f>
        <v>0.5714285714285714</v>
      </c>
      <c r="T3710" s="19">
        <f>Table1[[#This Row],[Unit Price]]*Table1[[#This Row],[Stock]]</f>
        <v>127500</v>
      </c>
    </row>
    <row r="3711" spans="1:20" x14ac:dyDescent="0.3">
      <c r="A3711" t="s">
        <v>149</v>
      </c>
      <c r="J3711" s="18" t="str">
        <f t="shared" si="228"/>
        <v>27-02-2026</v>
      </c>
      <c r="K3711" t="str">
        <f t="shared" si="229"/>
        <v>SKU098</v>
      </c>
      <c r="L3711" t="str">
        <f t="shared" si="230"/>
        <v>frying pan premium</v>
      </c>
      <c r="M3711" t="s">
        <v>568</v>
      </c>
      <c r="N3711">
        <f t="shared" si="231"/>
        <v>25</v>
      </c>
      <c r="O3711" cm="1">
        <f t="array" ref="O3711">_xlfn.FILTERXML("&lt;t&gt;&lt;s&gt;" &amp; SUBSTITUTE(SUBSTITUTE(A3711, "|", "&lt;/s&gt;&lt;s&gt;"), ";", "&lt;/s&gt;&lt;s&gt;") &amp; "&lt;/s&gt;&lt;/t&gt;", "//s[last()-2]")</f>
        <v>12</v>
      </c>
      <c r="P3711" cm="1">
        <f t="array" ref="P3711">_xlfn.FILTERXML("&lt;t&gt;&lt;s&gt;" &amp; SUBSTITUTE(SUBSTITUTE(SUBSTITUTE(CLEAN(A3711), "|", "&lt;/s&gt;&lt;s&gt;"), ",", "&lt;/s&gt;&lt;s&gt;"), ";", "&lt;/s&gt;&lt;s&gt;") &amp; "&lt;/s&gt;&lt;/t&gt;", "//s[last()-2]")</f>
        <v>88</v>
      </c>
      <c r="Q3711" cm="1">
        <f t="array" ref="Q3711">_xlfn.FILTERXML("&lt;t&gt;&lt;s&gt;" &amp; SUBSTITUTE(SUBSTITUTE(SUBSTITUTE(A3711, "|", "&lt;/s&gt;&lt;s&gt;"), ",", "&lt;/s&gt;&lt;s&gt;"), ";", "&lt;/s&gt;&lt;s&gt;") &amp; "&lt;/s&gt;&lt;/t&gt;", "//s[last()-1]")</f>
        <v>1500</v>
      </c>
      <c r="R3711" t="s">
        <v>609</v>
      </c>
      <c r="S3711" s="20">
        <f>Table1[[#This Row],[Qty Sold]]/Table1[[#This Row],[Qty Added]]</f>
        <v>0.48</v>
      </c>
      <c r="T3711" s="19">
        <f>Table1[[#This Row],[Unit Price]]*Table1[[#This Row],[Stock]]</f>
        <v>132000</v>
      </c>
    </row>
    <row r="3712" spans="1:20" x14ac:dyDescent="0.3">
      <c r="A3712" t="s">
        <v>150</v>
      </c>
      <c r="J3712" s="18" t="str">
        <f t="shared" si="228"/>
        <v>28-02-2026</v>
      </c>
      <c r="K3712" t="str">
        <f t="shared" si="229"/>
        <v>SKU099</v>
      </c>
      <c r="L3712" t="str">
        <f t="shared" si="230"/>
        <v>Mixer Grinder Premium</v>
      </c>
      <c r="M3712" t="s">
        <v>566</v>
      </c>
      <c r="N3712">
        <f t="shared" si="231"/>
        <v>10</v>
      </c>
      <c r="O3712" cm="1">
        <f t="array" ref="O3712">_xlfn.FILTERXML("&lt;t&gt;&lt;s&gt;" &amp; SUBSTITUTE(SUBSTITUTE(A3712, "|", "&lt;/s&gt;&lt;s&gt;"), ";", "&lt;/s&gt;&lt;s&gt;") &amp; "&lt;/s&gt;&lt;/t&gt;", "//s[last()-2]")</f>
        <v>6</v>
      </c>
      <c r="P3712" cm="1">
        <f t="array" ref="P3712">_xlfn.FILTERXML("&lt;t&gt;&lt;s&gt;" &amp; SUBSTITUTE(SUBSTITUTE(SUBSTITUTE(CLEAN(A3712), "|", "&lt;/s&gt;&lt;s&gt;"), ",", "&lt;/s&gt;&lt;s&gt;"), ";", "&lt;/s&gt;&lt;s&gt;") &amp; "&lt;/s&gt;&lt;/t&gt;", "//s[last()-2]")</f>
        <v>25</v>
      </c>
      <c r="Q3712" cm="1">
        <f t="array" ref="Q3712">_xlfn.FILTERXML("&lt;t&gt;&lt;s&gt;" &amp; SUBSTITUTE(SUBSTITUTE(SUBSTITUTE(A3712, "|", "&lt;/s&gt;&lt;s&gt;"), ",", "&lt;/s&gt;&lt;s&gt;"), ";", "&lt;/s&gt;&lt;s&gt;") &amp; "&lt;/s&gt;&lt;/t&gt;", "//s[last()-1]")</f>
        <v>4500</v>
      </c>
      <c r="R3712" t="s">
        <v>607</v>
      </c>
      <c r="S3712" s="20">
        <f>Table1[[#This Row],[Qty Sold]]/Table1[[#This Row],[Qty Added]]</f>
        <v>0.6</v>
      </c>
      <c r="T3712" s="19">
        <f>Table1[[#This Row],[Unit Price]]*Table1[[#This Row],[Stock]]</f>
        <v>112500</v>
      </c>
    </row>
    <row r="3713" spans="1:20" x14ac:dyDescent="0.3">
      <c r="A3713" t="s">
        <v>151</v>
      </c>
      <c r="J3713" s="18" t="str">
        <f t="shared" si="228"/>
        <v>01-03-2026</v>
      </c>
      <c r="K3713" t="str">
        <f t="shared" si="229"/>
        <v>SKU100</v>
      </c>
      <c r="L3713" t="str">
        <f t="shared" si="230"/>
        <v>Mixer grinder premium</v>
      </c>
      <c r="M3713" t="s">
        <v>566</v>
      </c>
      <c r="N3713">
        <f t="shared" si="231"/>
        <v>8</v>
      </c>
      <c r="O3713" cm="1">
        <f t="array" ref="O3713">_xlfn.FILTERXML("&lt;t&gt;&lt;s&gt;" &amp; SUBSTITUTE(SUBSTITUTE(A3713, "|", "&lt;/s&gt;&lt;s&gt;"), ";", "&lt;/s&gt;&lt;s&gt;") &amp; "&lt;/s&gt;&lt;/t&gt;", "//s[last()-2]")</f>
        <v>4</v>
      </c>
      <c r="P3713" cm="1">
        <f t="array" ref="P3713">_xlfn.FILTERXML("&lt;t&gt;&lt;s&gt;" &amp; SUBSTITUTE(SUBSTITUTE(SUBSTITUTE(CLEAN(A3713), "|", "&lt;/s&gt;&lt;s&gt;"), ",", "&lt;/s&gt;&lt;s&gt;"), ";", "&lt;/s&gt;&lt;s&gt;") &amp; "&lt;/s&gt;&lt;/t&gt;", "//s[last()-2]")</f>
        <v>28</v>
      </c>
      <c r="Q3713" cm="1">
        <f t="array" ref="Q3713">_xlfn.FILTERXML("&lt;t&gt;&lt;s&gt;" &amp; SUBSTITUTE(SUBSTITUTE(SUBSTITUTE(A3713, "|", "&lt;/s&gt;&lt;s&gt;"), ",", "&lt;/s&gt;&lt;s&gt;"), ";", "&lt;/s&gt;&lt;s&gt;") &amp; "&lt;/s&gt;&lt;/t&gt;", "//s[last()-1]")</f>
        <v>4500</v>
      </c>
      <c r="R3713" t="s">
        <v>607</v>
      </c>
      <c r="S3713" s="20">
        <f>Table1[[#This Row],[Qty Sold]]/Table1[[#This Row],[Qty Added]]</f>
        <v>0.5</v>
      </c>
      <c r="T3713" s="19">
        <f>Table1[[#This Row],[Unit Price]]*Table1[[#This Row],[Stock]]</f>
        <v>126000</v>
      </c>
    </row>
    <row r="3714" spans="1:20" x14ac:dyDescent="0.3">
      <c r="A3714" t="s">
        <v>152</v>
      </c>
      <c r="J3714" s="18" t="str">
        <f t="shared" si="228"/>
        <v>02-03-2026</v>
      </c>
      <c r="K3714" t="str">
        <f t="shared" si="229"/>
        <v>SKU101</v>
      </c>
      <c r="L3714" t="str">
        <f t="shared" si="230"/>
        <v>Electric Kettle Premium</v>
      </c>
      <c r="M3714" t="s">
        <v>565</v>
      </c>
      <c r="N3714">
        <f t="shared" si="231"/>
        <v>15</v>
      </c>
      <c r="O3714" cm="1">
        <f t="array" ref="O3714">_xlfn.FILTERXML("&lt;t&gt;&lt;s&gt;" &amp; SUBSTITUTE(SUBSTITUTE(A3714, "|", "&lt;/s&gt;&lt;s&gt;"), ";", "&lt;/s&gt;&lt;s&gt;") &amp; "&lt;/s&gt;&lt;/t&gt;", "//s[last()-2]")</f>
        <v>9</v>
      </c>
      <c r="P3714" cm="1">
        <f t="array" ref="P3714">_xlfn.FILTERXML("&lt;t&gt;&lt;s&gt;" &amp; SUBSTITUTE(SUBSTITUTE(SUBSTITUTE(CLEAN(A3714), "|", "&lt;/s&gt;&lt;s&gt;"), ",", "&lt;/s&gt;&lt;s&gt;"), ";", "&lt;/s&gt;&lt;s&gt;") &amp; "&lt;/s&gt;&lt;/t&gt;", "//s[last()-2]")</f>
        <v>35</v>
      </c>
      <c r="Q3714" cm="1">
        <f t="array" ref="Q3714">_xlfn.FILTERXML("&lt;t&gt;&lt;s&gt;" &amp; SUBSTITUTE(SUBSTITUTE(SUBSTITUTE(A3714, "|", "&lt;/s&gt;&lt;s&gt;"), ",", "&lt;/s&gt;&lt;s&gt;"), ";", "&lt;/s&gt;&lt;s&gt;") &amp; "&lt;/s&gt;&lt;/t&gt;", "//s[last()-1]")</f>
        <v>2000</v>
      </c>
      <c r="R3714" t="s">
        <v>606</v>
      </c>
      <c r="S3714" s="20">
        <f>Table1[[#This Row],[Qty Sold]]/Table1[[#This Row],[Qty Added]]</f>
        <v>0.6</v>
      </c>
      <c r="T3714" s="19">
        <f>Table1[[#This Row],[Unit Price]]*Table1[[#This Row],[Stock]]</f>
        <v>70000</v>
      </c>
    </row>
    <row r="3715" spans="1:20" x14ac:dyDescent="0.3">
      <c r="A3715" t="s">
        <v>153</v>
      </c>
      <c r="J3715" s="18" t="str">
        <f t="shared" ref="J3715:J3778" si="232">LEFT(A3715, FIND(",", A3715) - 1)</f>
        <v>03-03-2026</v>
      </c>
      <c r="K3715" t="str">
        <f t="shared" ref="K3715:K3778" si="233">TRIM(MID(A3715, FIND(",", A3715) + 1, FIND("|", A3715) - FIND(",", A3715) - 1))</f>
        <v>SKU102</v>
      </c>
      <c r="L3715" t="str">
        <f t="shared" ref="L3715:L3778" si="234">TRIM(_xlfn.TEXTBEFORE(_xlfn.TEXTAFTER(A3715, "|"), ";"))</f>
        <v>electric kettle premium</v>
      </c>
      <c r="M3715" t="s">
        <v>579</v>
      </c>
      <c r="N3715">
        <f t="shared" ref="N3715:N3778" si="235">VALUE(MID(A3715, FIND(",", A3715, FIND(";", A3715)) + 1, FIND("|", A3715, FIND(",", A3715, FIND(";", A3715))) - FIND(",", A3715, FIND(";", A3715)) - 1))</f>
        <v>10</v>
      </c>
      <c r="O3715" cm="1">
        <f t="array" ref="O3715">_xlfn.FILTERXML("&lt;t&gt;&lt;s&gt;" &amp; SUBSTITUTE(SUBSTITUTE(A3715, "|", "&lt;/s&gt;&lt;s&gt;"), ";", "&lt;/s&gt;&lt;s&gt;") &amp; "&lt;/s&gt;&lt;/t&gt;", "//s[last()-2]")</f>
        <v>5</v>
      </c>
      <c r="P3715" cm="1">
        <f t="array" ref="P3715">_xlfn.FILTERXML("&lt;t&gt;&lt;s&gt;" &amp; SUBSTITUTE(SUBSTITUTE(SUBSTITUTE(CLEAN(A3715), "|", "&lt;/s&gt;&lt;s&gt;"), ",", "&lt;/s&gt;&lt;s&gt;"), ";", "&lt;/s&gt;&lt;s&gt;") &amp; "&lt;/s&gt;&lt;/t&gt;", "//s[last()-2]")</f>
        <v>38</v>
      </c>
      <c r="Q3715" cm="1">
        <f t="array" ref="Q3715">_xlfn.FILTERXML("&lt;t&gt;&lt;s&gt;" &amp; SUBSTITUTE(SUBSTITUTE(SUBSTITUTE(A3715, "|", "&lt;/s&gt;&lt;s&gt;"), ",", "&lt;/s&gt;&lt;s&gt;"), ";", "&lt;/s&gt;&lt;s&gt;") &amp; "&lt;/s&gt;&lt;/t&gt;", "//s[last()-1]")</f>
        <v>2000</v>
      </c>
      <c r="R3715" t="s">
        <v>620</v>
      </c>
      <c r="S3715" s="20">
        <f>Table1[[#This Row],[Qty Sold]]/Table1[[#This Row],[Qty Added]]</f>
        <v>0.5</v>
      </c>
      <c r="T3715" s="19">
        <f>Table1[[#This Row],[Unit Price]]*Table1[[#This Row],[Stock]]</f>
        <v>76000</v>
      </c>
    </row>
    <row r="3716" spans="1:20" x14ac:dyDescent="0.3">
      <c r="A3716" t="s">
        <v>154</v>
      </c>
      <c r="J3716" s="18" t="str">
        <f t="shared" si="232"/>
        <v>04-03-2026</v>
      </c>
      <c r="K3716" t="str">
        <f t="shared" si="233"/>
        <v>SKU103</v>
      </c>
      <c r="L3716" t="str">
        <f t="shared" si="234"/>
        <v>Rice Cooker Premium</v>
      </c>
      <c r="M3716" t="s">
        <v>564</v>
      </c>
      <c r="N3716">
        <f t="shared" si="235"/>
        <v>12</v>
      </c>
      <c r="O3716" cm="1">
        <f t="array" ref="O3716">_xlfn.FILTERXML("&lt;t&gt;&lt;s&gt;" &amp; SUBSTITUTE(SUBSTITUTE(A3716, "|", "&lt;/s&gt;&lt;s&gt;"), ";", "&lt;/s&gt;&lt;s&gt;") &amp; "&lt;/s&gt;&lt;/t&gt;", "//s[last()-2]")</f>
        <v>7</v>
      </c>
      <c r="P3716" cm="1">
        <f t="array" ref="P3716">_xlfn.FILTERXML("&lt;t&gt;&lt;s&gt;" &amp; SUBSTITUTE(SUBSTITUTE(SUBSTITUTE(CLEAN(A3716), "|", "&lt;/s&gt;&lt;s&gt;"), ",", "&lt;/s&gt;&lt;s&gt;"), ";", "&lt;/s&gt;&lt;s&gt;") &amp; "&lt;/s&gt;&lt;/t&gt;", "//s[last()-2]")</f>
        <v>30</v>
      </c>
      <c r="Q3716" cm="1">
        <f t="array" ref="Q3716">_xlfn.FILTERXML("&lt;t&gt;&lt;s&gt;" &amp; SUBSTITUTE(SUBSTITUTE(SUBSTITUTE(A3716, "|", "&lt;/s&gt;&lt;s&gt;"), ",", "&lt;/s&gt;&lt;s&gt;"), ";", "&lt;/s&gt;&lt;s&gt;") &amp; "&lt;/s&gt;&lt;/t&gt;", "//s[last()-1]")</f>
        <v>3000</v>
      </c>
      <c r="R3716" t="s">
        <v>605</v>
      </c>
      <c r="S3716" s="20">
        <f>Table1[[#This Row],[Qty Sold]]/Table1[[#This Row],[Qty Added]]</f>
        <v>0.58333333333333337</v>
      </c>
      <c r="T3716" s="19">
        <f>Table1[[#This Row],[Unit Price]]*Table1[[#This Row],[Stock]]</f>
        <v>90000</v>
      </c>
    </row>
    <row r="3717" spans="1:20" x14ac:dyDescent="0.3">
      <c r="A3717" t="s">
        <v>155</v>
      </c>
      <c r="J3717" s="18" t="str">
        <f t="shared" si="232"/>
        <v>05-03-2026</v>
      </c>
      <c r="K3717" t="str">
        <f t="shared" si="233"/>
        <v>SKU104</v>
      </c>
      <c r="L3717" t="str">
        <f t="shared" si="234"/>
        <v>rice cooker premium</v>
      </c>
      <c r="M3717" t="s">
        <v>580</v>
      </c>
      <c r="N3717">
        <f t="shared" si="235"/>
        <v>8</v>
      </c>
      <c r="O3717" cm="1">
        <f t="array" ref="O3717">_xlfn.FILTERXML("&lt;t&gt;&lt;s&gt;" &amp; SUBSTITUTE(SUBSTITUTE(A3717, "|", "&lt;/s&gt;&lt;s&gt;"), ";", "&lt;/s&gt;&lt;s&gt;") &amp; "&lt;/s&gt;&lt;/t&gt;", "//s[last()-2]")</f>
        <v>4</v>
      </c>
      <c r="P3717" cm="1">
        <f t="array" ref="P3717">_xlfn.FILTERXML("&lt;t&gt;&lt;s&gt;" &amp; SUBSTITUTE(SUBSTITUTE(SUBSTITUTE(CLEAN(A3717), "|", "&lt;/s&gt;&lt;s&gt;"), ",", "&lt;/s&gt;&lt;s&gt;"), ";", "&lt;/s&gt;&lt;s&gt;") &amp; "&lt;/s&gt;&lt;/t&gt;", "//s[last()-2]")</f>
        <v>32</v>
      </c>
      <c r="Q3717" cm="1">
        <f t="array" ref="Q3717">_xlfn.FILTERXML("&lt;t&gt;&lt;s&gt;" &amp; SUBSTITUTE(SUBSTITUTE(SUBSTITUTE(A3717, "|", "&lt;/s&gt;&lt;s&gt;"), ",", "&lt;/s&gt;&lt;s&gt;"), ";", "&lt;/s&gt;&lt;s&gt;") &amp; "&lt;/s&gt;&lt;/t&gt;", "//s[last()-1]")</f>
        <v>3000</v>
      </c>
      <c r="R3717" t="s">
        <v>621</v>
      </c>
      <c r="S3717" s="20">
        <f>Table1[[#This Row],[Qty Sold]]/Table1[[#This Row],[Qty Added]]</f>
        <v>0.5</v>
      </c>
      <c r="T3717" s="19">
        <f>Table1[[#This Row],[Unit Price]]*Table1[[#This Row],[Stock]]</f>
        <v>96000</v>
      </c>
    </row>
    <row r="3718" spans="1:20" x14ac:dyDescent="0.3">
      <c r="A3718" t="s">
        <v>156</v>
      </c>
      <c r="J3718" s="18" t="str">
        <f t="shared" si="232"/>
        <v>06-03-2026</v>
      </c>
      <c r="K3718" t="str">
        <f t="shared" si="233"/>
        <v>SKU105</v>
      </c>
      <c r="L3718" t="str">
        <f t="shared" si="234"/>
        <v>Steel Plate Deluxe</v>
      </c>
      <c r="M3718" t="s">
        <v>541</v>
      </c>
      <c r="N3718">
        <f t="shared" si="235"/>
        <v>70</v>
      </c>
      <c r="O3718" cm="1">
        <f t="array" ref="O3718">_xlfn.FILTERXML("&lt;t&gt;&lt;s&gt;" &amp; SUBSTITUTE(SUBSTITUTE(A3718, "|", "&lt;/s&gt;&lt;s&gt;"), ";", "&lt;/s&gt;&lt;s&gt;") &amp; "&lt;/s&gt;&lt;/t&gt;", "//s[last()-2]")</f>
        <v>45</v>
      </c>
      <c r="P3718" cm="1">
        <f t="array" ref="P3718">_xlfn.FILTERXML("&lt;t&gt;&lt;s&gt;" &amp; SUBSTITUTE(SUBSTITUTE(SUBSTITUTE(CLEAN(A3718), "|", "&lt;/s&gt;&lt;s&gt;"), ",", "&lt;/s&gt;&lt;s&gt;"), ";", "&lt;/s&gt;&lt;s&gt;") &amp; "&lt;/s&gt;&lt;/t&gt;", "//s[last()-2]")</f>
        <v>180</v>
      </c>
      <c r="Q3718" cm="1">
        <f t="array" ref="Q3718">_xlfn.FILTERXML("&lt;t&gt;&lt;s&gt;" &amp; SUBSTITUTE(SUBSTITUTE(SUBSTITUTE(A3718, "|", "&lt;/s&gt;&lt;s&gt;"), ",", "&lt;/s&gt;&lt;s&gt;"), ";", "&lt;/s&gt;&lt;s&gt;") &amp; "&lt;/s&gt;&lt;/t&gt;", "//s[last()-1]")</f>
        <v>200</v>
      </c>
      <c r="R3718" t="s">
        <v>582</v>
      </c>
      <c r="S3718" s="20">
        <f>Table1[[#This Row],[Qty Sold]]/Table1[[#This Row],[Qty Added]]</f>
        <v>0.6428571428571429</v>
      </c>
      <c r="T3718" s="19">
        <f>Table1[[#This Row],[Unit Price]]*Table1[[#This Row],[Stock]]</f>
        <v>36000</v>
      </c>
    </row>
    <row r="3719" spans="1:20" x14ac:dyDescent="0.3">
      <c r="A3719" t="s">
        <v>157</v>
      </c>
      <c r="J3719" s="18" t="str">
        <f t="shared" si="232"/>
        <v>07-03-2026</v>
      </c>
      <c r="K3719" t="str">
        <f t="shared" si="233"/>
        <v>SKU106</v>
      </c>
      <c r="L3719" t="str">
        <f t="shared" si="234"/>
        <v>steel plate deluxe</v>
      </c>
      <c r="M3719" t="s">
        <v>542</v>
      </c>
      <c r="N3719">
        <f t="shared" si="235"/>
        <v>50</v>
      </c>
      <c r="O3719" cm="1">
        <f t="array" ref="O3719">_xlfn.FILTERXML("&lt;t&gt;&lt;s&gt;" &amp; SUBSTITUTE(SUBSTITUTE(A3719, "|", "&lt;/s&gt;&lt;s&gt;"), ";", "&lt;/s&gt;&lt;s&gt;") &amp; "&lt;/s&gt;&lt;/t&gt;", "//s[last()-2]")</f>
        <v>25</v>
      </c>
      <c r="P3719" cm="1">
        <f t="array" ref="P3719">_xlfn.FILTERXML("&lt;t&gt;&lt;s&gt;" &amp; SUBSTITUTE(SUBSTITUTE(SUBSTITUTE(CLEAN(A3719), "|", "&lt;/s&gt;&lt;s&gt;"), ",", "&lt;/s&gt;&lt;s&gt;"), ";", "&lt;/s&gt;&lt;s&gt;") &amp; "&lt;/s&gt;&lt;/t&gt;", "//s[last()-2]")</f>
        <v>190</v>
      </c>
      <c r="Q3719" cm="1">
        <f t="array" ref="Q3719">_xlfn.FILTERXML("&lt;t&gt;&lt;s&gt;" &amp; SUBSTITUTE(SUBSTITUTE(SUBSTITUTE(A3719, "|", "&lt;/s&gt;&lt;s&gt;"), ",", "&lt;/s&gt;&lt;s&gt;"), ";", "&lt;/s&gt;&lt;s&gt;") &amp; "&lt;/s&gt;&lt;/t&gt;", "//s[last()-1]")</f>
        <v>200</v>
      </c>
      <c r="R3719" t="s">
        <v>600</v>
      </c>
      <c r="S3719" s="20">
        <f>Table1[[#This Row],[Qty Sold]]/Table1[[#This Row],[Qty Added]]</f>
        <v>0.5</v>
      </c>
      <c r="T3719" s="19">
        <f>Table1[[#This Row],[Unit Price]]*Table1[[#This Row],[Stock]]</f>
        <v>38000</v>
      </c>
    </row>
    <row r="3720" spans="1:20" x14ac:dyDescent="0.3">
      <c r="A3720" t="s">
        <v>158</v>
      </c>
      <c r="J3720" s="18" t="str">
        <f t="shared" si="232"/>
        <v>08-03-2026</v>
      </c>
      <c r="K3720" t="str">
        <f t="shared" si="233"/>
        <v>SKU107</v>
      </c>
      <c r="L3720" t="str">
        <f t="shared" si="234"/>
        <v>Glass Set Deluxe</v>
      </c>
      <c r="M3720" t="s">
        <v>545</v>
      </c>
      <c r="N3720">
        <f t="shared" si="235"/>
        <v>30</v>
      </c>
      <c r="O3720" cm="1">
        <f t="array" ref="O3720">_xlfn.FILTERXML("&lt;t&gt;&lt;s&gt;" &amp; SUBSTITUTE(SUBSTITUTE(A3720, "|", "&lt;/s&gt;&lt;s&gt;"), ";", "&lt;/s&gt;&lt;s&gt;") &amp; "&lt;/s&gt;&lt;/t&gt;", "//s[last()-2]")</f>
        <v>15</v>
      </c>
      <c r="P3720" cm="1">
        <f t="array" ref="P3720">_xlfn.FILTERXML("&lt;t&gt;&lt;s&gt;" &amp; SUBSTITUTE(SUBSTITUTE(SUBSTITUTE(CLEAN(A3720), "|", "&lt;/s&gt;&lt;s&gt;"), ",", "&lt;/s&gt;&lt;s&gt;"), ";", "&lt;/s&gt;&lt;s&gt;") &amp; "&lt;/s&gt;&lt;/t&gt;", "//s[last()-2]")</f>
        <v>70</v>
      </c>
      <c r="Q3720" cm="1">
        <f t="array" ref="Q3720">_xlfn.FILTERXML("&lt;t&gt;&lt;s&gt;" &amp; SUBSTITUTE(SUBSTITUTE(SUBSTITUTE(A3720, "|", "&lt;/s&gt;&lt;s&gt;"), ",", "&lt;/s&gt;&lt;s&gt;"), ";", "&lt;/s&gt;&lt;s&gt;") &amp; "&lt;/s&gt;&lt;/t&gt;", "//s[last()-1]")</f>
        <v>500</v>
      </c>
      <c r="R3720" t="s">
        <v>585</v>
      </c>
      <c r="S3720" s="20">
        <f>Table1[[#This Row],[Qty Sold]]/Table1[[#This Row],[Qty Added]]</f>
        <v>0.5</v>
      </c>
      <c r="T3720" s="19">
        <f>Table1[[#This Row],[Unit Price]]*Table1[[#This Row],[Stock]]</f>
        <v>35000</v>
      </c>
    </row>
    <row r="3721" spans="1:20" x14ac:dyDescent="0.3">
      <c r="A3721" t="s">
        <v>159</v>
      </c>
      <c r="J3721" s="18" t="str">
        <f t="shared" si="232"/>
        <v>09-03-2026</v>
      </c>
      <c r="K3721" t="str">
        <f t="shared" si="233"/>
        <v>SKU108</v>
      </c>
      <c r="L3721" t="str">
        <f t="shared" si="234"/>
        <v>Plastic Bucket Deluxe</v>
      </c>
      <c r="M3721" t="s">
        <v>544</v>
      </c>
      <c r="N3721">
        <f t="shared" si="235"/>
        <v>60</v>
      </c>
      <c r="O3721" cm="1">
        <f t="array" ref="O3721">_xlfn.FILTERXML("&lt;t&gt;&lt;s&gt;" &amp; SUBSTITUTE(SUBSTITUTE(A3721, "|", "&lt;/s&gt;&lt;s&gt;"), ";", "&lt;/s&gt;&lt;s&gt;") &amp; "&lt;/s&gt;&lt;/t&gt;", "//s[last()-2]")</f>
        <v>35</v>
      </c>
      <c r="P3721" cm="1">
        <f t="array" ref="P3721">_xlfn.FILTERXML("&lt;t&gt;&lt;s&gt;" &amp; SUBSTITUTE(SUBSTITUTE(SUBSTITUTE(CLEAN(A3721), "|", "&lt;/s&gt;&lt;s&gt;"), ",", "&lt;/s&gt;&lt;s&gt;"), ";", "&lt;/s&gt;&lt;s&gt;") &amp; "&lt;/s&gt;&lt;/t&gt;", "//s[last()-2]")</f>
        <v>140</v>
      </c>
      <c r="Q3721" cm="1">
        <f t="array" ref="Q3721">_xlfn.FILTERXML("&lt;t&gt;&lt;s&gt;" &amp; SUBSTITUTE(SUBSTITUTE(SUBSTITUTE(A3721, "|", "&lt;/s&gt;&lt;s&gt;"), ",", "&lt;/s&gt;&lt;s&gt;"), ";", "&lt;/s&gt;&lt;s&gt;") &amp; "&lt;/s&gt;&lt;/t&gt;", "//s[last()-1]")</f>
        <v>250</v>
      </c>
      <c r="R3721" t="s">
        <v>584</v>
      </c>
      <c r="S3721" s="20">
        <f>Table1[[#This Row],[Qty Sold]]/Table1[[#This Row],[Qty Added]]</f>
        <v>0.58333333333333337</v>
      </c>
      <c r="T3721" s="19">
        <f>Table1[[#This Row],[Unit Price]]*Table1[[#This Row],[Stock]]</f>
        <v>35000</v>
      </c>
    </row>
    <row r="3722" spans="1:20" x14ac:dyDescent="0.3">
      <c r="A3722" t="s">
        <v>160</v>
      </c>
      <c r="J3722" s="18" t="str">
        <f t="shared" si="232"/>
        <v>10-03-2026</v>
      </c>
      <c r="K3722" t="str">
        <f t="shared" si="233"/>
        <v>SKU109</v>
      </c>
      <c r="L3722" t="str">
        <f t="shared" si="234"/>
        <v>plastic bucket deluxe</v>
      </c>
      <c r="M3722" t="s">
        <v>573</v>
      </c>
      <c r="N3722">
        <f t="shared" si="235"/>
        <v>40</v>
      </c>
      <c r="O3722" cm="1">
        <f t="array" ref="O3722">_xlfn.FILTERXML("&lt;t&gt;&lt;s&gt;" &amp; SUBSTITUTE(SUBSTITUTE(A3722, "|", "&lt;/s&gt;&lt;s&gt;"), ";", "&lt;/s&gt;&lt;s&gt;") &amp; "&lt;/s&gt;&lt;/t&gt;", "//s[last()-2]")</f>
        <v>20</v>
      </c>
      <c r="P3722" cm="1">
        <f t="array" ref="P3722">_xlfn.FILTERXML("&lt;t&gt;&lt;s&gt;" &amp; SUBSTITUTE(SUBSTITUTE(SUBSTITUTE(CLEAN(A3722), "|", "&lt;/s&gt;&lt;s&gt;"), ",", "&lt;/s&gt;&lt;s&gt;"), ";", "&lt;/s&gt;&lt;s&gt;") &amp; "&lt;/s&gt;&lt;/t&gt;", "//s[last()-2]")</f>
        <v>150</v>
      </c>
      <c r="Q3722" cm="1">
        <f t="array" ref="Q3722">_xlfn.FILTERXML("&lt;t&gt;&lt;s&gt;" &amp; SUBSTITUTE(SUBSTITUTE(SUBSTITUTE(A3722, "|", "&lt;/s&gt;&lt;s&gt;"), ",", "&lt;/s&gt;&lt;s&gt;"), ";", "&lt;/s&gt;&lt;s&gt;") &amp; "&lt;/s&gt;&lt;/t&gt;", "//s[last()-1]")</f>
        <v>250</v>
      </c>
      <c r="R3722" t="s">
        <v>614</v>
      </c>
      <c r="S3722" s="20">
        <f>Table1[[#This Row],[Qty Sold]]/Table1[[#This Row],[Qty Added]]</f>
        <v>0.5</v>
      </c>
      <c r="T3722" s="19">
        <f>Table1[[#This Row],[Unit Price]]*Table1[[#This Row],[Stock]]</f>
        <v>37500</v>
      </c>
    </row>
    <row r="3723" spans="1:20" x14ac:dyDescent="0.3">
      <c r="A3723" t="s">
        <v>161</v>
      </c>
      <c r="J3723" s="18" t="str">
        <f t="shared" si="232"/>
        <v>11-03-2026</v>
      </c>
      <c r="K3723" t="str">
        <f t="shared" si="233"/>
        <v>SKU110</v>
      </c>
      <c r="L3723" t="str">
        <f t="shared" si="234"/>
        <v>Knife Set Deluxe</v>
      </c>
      <c r="M3723" t="s">
        <v>550</v>
      </c>
      <c r="N3723">
        <f t="shared" si="235"/>
        <v>35</v>
      </c>
      <c r="O3723" cm="1">
        <f t="array" ref="O3723">_xlfn.FILTERXML("&lt;t&gt;&lt;s&gt;" &amp; SUBSTITUTE(SUBSTITUTE(A3723, "|", "&lt;/s&gt;&lt;s&gt;"), ";", "&lt;/s&gt;&lt;s&gt;") &amp; "&lt;/s&gt;&lt;/t&gt;", "//s[last()-2]")</f>
        <v>20</v>
      </c>
      <c r="P3723" cm="1">
        <f t="array" ref="P3723">_xlfn.FILTERXML("&lt;t&gt;&lt;s&gt;" &amp; SUBSTITUTE(SUBSTITUTE(SUBSTITUTE(CLEAN(A3723), "|", "&lt;/s&gt;&lt;s&gt;"), ",", "&lt;/s&gt;&lt;s&gt;"), ";", "&lt;/s&gt;&lt;s&gt;") &amp; "&lt;/s&gt;&lt;/t&gt;", "//s[last()-2]")</f>
        <v>80</v>
      </c>
      <c r="Q3723" cm="1">
        <f t="array" ref="Q3723">_xlfn.FILTERXML("&lt;t&gt;&lt;s&gt;" &amp; SUBSTITUTE(SUBSTITUTE(SUBSTITUTE(A3723, "|", "&lt;/s&gt;&lt;s&gt;"), ",", "&lt;/s&gt;&lt;s&gt;"), ";", "&lt;/s&gt;&lt;s&gt;") &amp; "&lt;/s&gt;&lt;/t&gt;", "//s[last()-1]")</f>
        <v>900</v>
      </c>
      <c r="R3723" t="s">
        <v>590</v>
      </c>
      <c r="S3723" s="20">
        <f>Table1[[#This Row],[Qty Sold]]/Table1[[#This Row],[Qty Added]]</f>
        <v>0.5714285714285714</v>
      </c>
      <c r="T3723" s="19">
        <f>Table1[[#This Row],[Unit Price]]*Table1[[#This Row],[Stock]]</f>
        <v>72000</v>
      </c>
    </row>
    <row r="3724" spans="1:20" x14ac:dyDescent="0.3">
      <c r="A3724" t="s">
        <v>162</v>
      </c>
      <c r="J3724" s="18" t="str">
        <f t="shared" si="232"/>
        <v>12-03-2026</v>
      </c>
      <c r="K3724" t="str">
        <f t="shared" si="233"/>
        <v>SKU111</v>
      </c>
      <c r="L3724" t="str">
        <f t="shared" si="234"/>
        <v>knife set deluxe</v>
      </c>
      <c r="M3724" t="s">
        <v>569</v>
      </c>
      <c r="N3724">
        <f t="shared" si="235"/>
        <v>25</v>
      </c>
      <c r="O3724" cm="1">
        <f t="array" ref="O3724">_xlfn.FILTERXML("&lt;t&gt;&lt;s&gt;" &amp; SUBSTITUTE(SUBSTITUTE(A3724, "|", "&lt;/s&gt;&lt;s&gt;"), ";", "&lt;/s&gt;&lt;s&gt;") &amp; "&lt;/s&gt;&lt;/t&gt;", "//s[last()-2]")</f>
        <v>12</v>
      </c>
      <c r="P3724" cm="1">
        <f t="array" ref="P3724">_xlfn.FILTERXML("&lt;t&gt;&lt;s&gt;" &amp; SUBSTITUTE(SUBSTITUTE(SUBSTITUTE(CLEAN(A3724), "|", "&lt;/s&gt;&lt;s&gt;"), ",", "&lt;/s&gt;&lt;s&gt;"), ";", "&lt;/s&gt;&lt;s&gt;") &amp; "&lt;/s&gt;&lt;/t&gt;", "//s[last()-2]")</f>
        <v>85</v>
      </c>
      <c r="Q3724" cm="1">
        <f t="array" ref="Q3724">_xlfn.FILTERXML("&lt;t&gt;&lt;s&gt;" &amp; SUBSTITUTE(SUBSTITUTE(SUBSTITUTE(A3724, "|", "&lt;/s&gt;&lt;s&gt;"), ",", "&lt;/s&gt;&lt;s&gt;"), ";", "&lt;/s&gt;&lt;s&gt;") &amp; "&lt;/s&gt;&lt;/t&gt;", "//s[last()-1]")</f>
        <v>900</v>
      </c>
      <c r="R3724" t="s">
        <v>610</v>
      </c>
      <c r="S3724" s="20">
        <f>Table1[[#This Row],[Qty Sold]]/Table1[[#This Row],[Qty Added]]</f>
        <v>0.48</v>
      </c>
      <c r="T3724" s="19">
        <f>Table1[[#This Row],[Unit Price]]*Table1[[#This Row],[Stock]]</f>
        <v>76500</v>
      </c>
    </row>
    <row r="3725" spans="1:20" x14ac:dyDescent="0.3">
      <c r="A3725" t="s">
        <v>163</v>
      </c>
      <c r="J3725" s="18" t="str">
        <f t="shared" si="232"/>
        <v>13-03-2026</v>
      </c>
      <c r="K3725" t="str">
        <f t="shared" si="233"/>
        <v>SKU112</v>
      </c>
      <c r="L3725" t="str">
        <f t="shared" si="234"/>
        <v>Serving Tray Deluxe</v>
      </c>
      <c r="M3725" t="s">
        <v>554</v>
      </c>
      <c r="N3725">
        <f t="shared" si="235"/>
        <v>40</v>
      </c>
      <c r="O3725" cm="1">
        <f t="array" ref="O3725">_xlfn.FILTERXML("&lt;t&gt;&lt;s&gt;" &amp; SUBSTITUTE(SUBSTITUTE(A3725, "|", "&lt;/s&gt;&lt;s&gt;"), ";", "&lt;/s&gt;&lt;s&gt;") &amp; "&lt;/s&gt;&lt;/t&gt;", "//s[last()-2]")</f>
        <v>22</v>
      </c>
      <c r="P3725" cm="1">
        <f t="array" ref="P3725">_xlfn.FILTERXML("&lt;t&gt;&lt;s&gt;" &amp; SUBSTITUTE(SUBSTITUTE(SUBSTITUTE(CLEAN(A3725), "|", "&lt;/s&gt;&lt;s&gt;"), ",", "&lt;/s&gt;&lt;s&gt;"), ";", "&lt;/s&gt;&lt;s&gt;") &amp; "&lt;/s&gt;&lt;/t&gt;", "//s[last()-2]")</f>
        <v>90</v>
      </c>
      <c r="Q3725" cm="1">
        <f t="array" ref="Q3725">_xlfn.FILTERXML("&lt;t&gt;&lt;s&gt;" &amp; SUBSTITUTE(SUBSTITUTE(SUBSTITUTE(A3725, "|", "&lt;/s&gt;&lt;s&gt;"), ",", "&lt;/s&gt;&lt;s&gt;"), ";", "&lt;/s&gt;&lt;s&gt;") &amp; "&lt;/s&gt;&lt;/t&gt;", "//s[last()-1]")</f>
        <v>600</v>
      </c>
      <c r="R3725" t="s">
        <v>594</v>
      </c>
      <c r="S3725" s="20">
        <f>Table1[[#This Row],[Qty Sold]]/Table1[[#This Row],[Qty Added]]</f>
        <v>0.55000000000000004</v>
      </c>
      <c r="T3725" s="19">
        <f>Table1[[#This Row],[Unit Price]]*Table1[[#This Row],[Stock]]</f>
        <v>54000</v>
      </c>
    </row>
    <row r="3726" spans="1:20" x14ac:dyDescent="0.3">
      <c r="A3726" t="s">
        <v>164</v>
      </c>
      <c r="J3726" s="18" t="str">
        <f t="shared" si="232"/>
        <v>14-03-2026</v>
      </c>
      <c r="K3726" t="str">
        <f t="shared" si="233"/>
        <v>SKU113</v>
      </c>
      <c r="L3726" t="str">
        <f t="shared" si="234"/>
        <v>serving tray deluxe</v>
      </c>
      <c r="M3726" t="s">
        <v>581</v>
      </c>
      <c r="N3726">
        <f t="shared" si="235"/>
        <v>30</v>
      </c>
      <c r="O3726" cm="1">
        <f t="array" ref="O3726">_xlfn.FILTERXML("&lt;t&gt;&lt;s&gt;" &amp; SUBSTITUTE(SUBSTITUTE(A3726, "|", "&lt;/s&gt;&lt;s&gt;"), ";", "&lt;/s&gt;&lt;s&gt;") &amp; "&lt;/s&gt;&lt;/t&gt;", "//s[last()-2]")</f>
        <v>15</v>
      </c>
      <c r="P3726" cm="1">
        <f t="array" ref="P3726">_xlfn.FILTERXML("&lt;t&gt;&lt;s&gt;" &amp; SUBSTITUTE(SUBSTITUTE(SUBSTITUTE(CLEAN(A3726), "|", "&lt;/s&gt;&lt;s&gt;"), ",", "&lt;/s&gt;&lt;s&gt;"), ";", "&lt;/s&gt;&lt;s&gt;") &amp; "&lt;/s&gt;&lt;/t&gt;", "//s[last()-2]")</f>
        <v>95</v>
      </c>
      <c r="Q3726" cm="1">
        <f t="array" ref="Q3726">_xlfn.FILTERXML("&lt;t&gt;&lt;s&gt;" &amp; SUBSTITUTE(SUBSTITUTE(SUBSTITUTE(A3726, "|", "&lt;/s&gt;&lt;s&gt;"), ",", "&lt;/s&gt;&lt;s&gt;"), ";", "&lt;/s&gt;&lt;s&gt;") &amp; "&lt;/s&gt;&lt;/t&gt;", "//s[last()-1]")</f>
        <v>600</v>
      </c>
      <c r="R3726" t="s">
        <v>622</v>
      </c>
      <c r="S3726" s="20">
        <f>Table1[[#This Row],[Qty Sold]]/Table1[[#This Row],[Qty Added]]</f>
        <v>0.5</v>
      </c>
      <c r="T3726" s="19">
        <f>Table1[[#This Row],[Unit Price]]*Table1[[#This Row],[Stock]]</f>
        <v>57000</v>
      </c>
    </row>
    <row r="3727" spans="1:20" x14ac:dyDescent="0.3">
      <c r="A3727" t="s">
        <v>165</v>
      </c>
      <c r="J3727" s="18" t="str">
        <f t="shared" si="232"/>
        <v>15-03-2026</v>
      </c>
      <c r="K3727" t="str">
        <f t="shared" si="233"/>
        <v>SKU114</v>
      </c>
      <c r="L3727" t="str">
        <f t="shared" si="234"/>
        <v>Dinner Set Deluxe</v>
      </c>
      <c r="M3727" t="s">
        <v>556</v>
      </c>
      <c r="N3727">
        <f t="shared" si="235"/>
        <v>20</v>
      </c>
      <c r="O3727" cm="1">
        <f t="array" ref="O3727">_xlfn.FILTERXML("&lt;t&gt;&lt;s&gt;" &amp; SUBSTITUTE(SUBSTITUTE(A3727, "|", "&lt;/s&gt;&lt;s&gt;"), ";", "&lt;/s&gt;&lt;s&gt;") &amp; "&lt;/s&gt;&lt;/t&gt;", "//s[last()-2]")</f>
        <v>10</v>
      </c>
      <c r="P3727" cm="1">
        <f t="array" ref="P3727">_xlfn.FILTERXML("&lt;t&gt;&lt;s&gt;" &amp; SUBSTITUTE(SUBSTITUTE(SUBSTITUTE(CLEAN(A3727), "|", "&lt;/s&gt;&lt;s&gt;"), ",", "&lt;/s&gt;&lt;s&gt;"), ";", "&lt;/s&gt;&lt;s&gt;") &amp; "&lt;/s&gt;&lt;/t&gt;", "//s[last()-2]")</f>
        <v>60</v>
      </c>
      <c r="Q3727" cm="1">
        <f t="array" ref="Q3727">_xlfn.FILTERXML("&lt;t&gt;&lt;s&gt;" &amp; SUBSTITUTE(SUBSTITUTE(SUBSTITUTE(A3727, "|", "&lt;/s&gt;&lt;s&gt;"), ",", "&lt;/s&gt;&lt;s&gt;"), ";", "&lt;/s&gt;&lt;s&gt;") &amp; "&lt;/s&gt;&lt;/t&gt;", "//s[last()-1]")</f>
        <v>3500</v>
      </c>
      <c r="R3727" t="s">
        <v>596</v>
      </c>
      <c r="S3727" s="20">
        <f>Table1[[#This Row],[Qty Sold]]/Table1[[#This Row],[Qty Added]]</f>
        <v>0.5</v>
      </c>
      <c r="T3727" s="19">
        <f>Table1[[#This Row],[Unit Price]]*Table1[[#This Row],[Stock]]</f>
        <v>210000</v>
      </c>
    </row>
    <row r="3728" spans="1:20" x14ac:dyDescent="0.3">
      <c r="A3728" t="s">
        <v>166</v>
      </c>
      <c r="J3728" s="18" t="str">
        <f t="shared" si="232"/>
        <v>16-03-2026</v>
      </c>
      <c r="K3728" t="str">
        <f t="shared" si="233"/>
        <v>SKU115</v>
      </c>
      <c r="L3728" t="str">
        <f t="shared" si="234"/>
        <v>dinner set deluxe</v>
      </c>
      <c r="M3728" t="s">
        <v>572</v>
      </c>
      <c r="N3728">
        <f t="shared" si="235"/>
        <v>15</v>
      </c>
      <c r="O3728" cm="1">
        <f t="array" ref="O3728">_xlfn.FILTERXML("&lt;t&gt;&lt;s&gt;" &amp; SUBSTITUTE(SUBSTITUTE(A3728, "|", "&lt;/s&gt;&lt;s&gt;"), ";", "&lt;/s&gt;&lt;s&gt;") &amp; "&lt;/s&gt;&lt;/t&gt;", "//s[last()-2]")</f>
        <v>8</v>
      </c>
      <c r="P3728" cm="1">
        <f t="array" ref="P3728">_xlfn.FILTERXML("&lt;t&gt;&lt;s&gt;" &amp; SUBSTITUTE(SUBSTITUTE(SUBSTITUTE(CLEAN(A3728), "|", "&lt;/s&gt;&lt;s&gt;"), ",", "&lt;/s&gt;&lt;s&gt;"), ";", "&lt;/s&gt;&lt;s&gt;") &amp; "&lt;/s&gt;&lt;/t&gt;", "//s[last()-2]")</f>
        <v>65</v>
      </c>
      <c r="Q3728" cm="1">
        <f t="array" ref="Q3728">_xlfn.FILTERXML("&lt;t&gt;&lt;s&gt;" &amp; SUBSTITUTE(SUBSTITUTE(SUBSTITUTE(A3728, "|", "&lt;/s&gt;&lt;s&gt;"), ",", "&lt;/s&gt;&lt;s&gt;"), ";", "&lt;/s&gt;&lt;s&gt;") &amp; "&lt;/s&gt;&lt;/t&gt;", "//s[last()-1]")</f>
        <v>3500</v>
      </c>
      <c r="R3728" t="s">
        <v>613</v>
      </c>
      <c r="S3728" s="20">
        <f>Table1[[#This Row],[Qty Sold]]/Table1[[#This Row],[Qty Added]]</f>
        <v>0.53333333333333333</v>
      </c>
      <c r="T3728" s="19">
        <f>Table1[[#This Row],[Unit Price]]*Table1[[#This Row],[Stock]]</f>
        <v>227500</v>
      </c>
    </row>
    <row r="3729" spans="1:20" x14ac:dyDescent="0.3">
      <c r="A3729" t="s">
        <v>167</v>
      </c>
      <c r="J3729" s="18" t="str">
        <f t="shared" si="232"/>
        <v>17-03-2026</v>
      </c>
      <c r="K3729" t="str">
        <f t="shared" si="233"/>
        <v>SKU116</v>
      </c>
      <c r="L3729" t="str">
        <f t="shared" si="234"/>
        <v>Storage Container Deluxe</v>
      </c>
      <c r="M3729" t="s">
        <v>553</v>
      </c>
      <c r="N3729">
        <f t="shared" si="235"/>
        <v>80</v>
      </c>
      <c r="O3729" cm="1">
        <f t="array" ref="O3729">_xlfn.FILTERXML("&lt;t&gt;&lt;s&gt;" &amp; SUBSTITUTE(SUBSTITUTE(A3729, "|", "&lt;/s&gt;&lt;s&gt;"), ";", "&lt;/s&gt;&lt;s&gt;") &amp; "&lt;/s&gt;&lt;/t&gt;", "//s[last()-2]")</f>
        <v>50</v>
      </c>
      <c r="P3729" cm="1">
        <f t="array" ref="P3729">_xlfn.FILTERXML("&lt;t&gt;&lt;s&gt;" &amp; SUBSTITUTE(SUBSTITUTE(SUBSTITUTE(CLEAN(A3729), "|", "&lt;/s&gt;&lt;s&gt;"), ",", "&lt;/s&gt;&lt;s&gt;"), ";", "&lt;/s&gt;&lt;s&gt;") &amp; "&lt;/s&gt;&lt;/t&gt;", "//s[last()-2]")</f>
        <v>170</v>
      </c>
      <c r="Q3729" cm="1">
        <f t="array" ref="Q3729">_xlfn.FILTERXML("&lt;t&gt;&lt;s&gt;" &amp; SUBSTITUTE(SUBSTITUTE(SUBSTITUTE(A3729, "|", "&lt;/s&gt;&lt;s&gt;"), ",", "&lt;/s&gt;&lt;s&gt;"), ";", "&lt;/s&gt;&lt;s&gt;") &amp; "&lt;/s&gt;&lt;/t&gt;", "//s[last()-1]")</f>
        <v>400</v>
      </c>
      <c r="R3729" t="s">
        <v>593</v>
      </c>
      <c r="S3729" s="20">
        <f>Table1[[#This Row],[Qty Sold]]/Table1[[#This Row],[Qty Added]]</f>
        <v>0.625</v>
      </c>
      <c r="T3729" s="19">
        <f>Table1[[#This Row],[Unit Price]]*Table1[[#This Row],[Stock]]</f>
        <v>68000</v>
      </c>
    </row>
    <row r="3730" spans="1:20" x14ac:dyDescent="0.3">
      <c r="A3730" t="s">
        <v>168</v>
      </c>
      <c r="J3730" s="18" t="str">
        <f t="shared" si="232"/>
        <v>18-03-2026</v>
      </c>
      <c r="K3730" t="str">
        <f t="shared" si="233"/>
        <v>SKU117</v>
      </c>
      <c r="L3730" t="str">
        <f t="shared" si="234"/>
        <v>storage container deluxe</v>
      </c>
      <c r="M3730" t="s">
        <v>570</v>
      </c>
      <c r="N3730">
        <f t="shared" si="235"/>
        <v>60</v>
      </c>
      <c r="O3730" cm="1">
        <f t="array" ref="O3730">_xlfn.FILTERXML("&lt;t&gt;&lt;s&gt;" &amp; SUBSTITUTE(SUBSTITUTE(A3730, "|", "&lt;/s&gt;&lt;s&gt;"), ";", "&lt;/s&gt;&lt;s&gt;") &amp; "&lt;/s&gt;&lt;/t&gt;", "//s[last()-2]")</f>
        <v>30</v>
      </c>
      <c r="P3730" cm="1">
        <f t="array" ref="P3730">_xlfn.FILTERXML("&lt;t&gt;&lt;s&gt;" &amp; SUBSTITUTE(SUBSTITUTE(SUBSTITUTE(CLEAN(A3730), "|", "&lt;/s&gt;&lt;s&gt;"), ",", "&lt;/s&gt;&lt;s&gt;"), ";", "&lt;/s&gt;&lt;s&gt;") &amp; "&lt;/s&gt;&lt;/t&gt;", "//s[last()-2]")</f>
        <v>180</v>
      </c>
      <c r="Q3730" cm="1">
        <f t="array" ref="Q3730">_xlfn.FILTERXML("&lt;t&gt;&lt;s&gt;" &amp; SUBSTITUTE(SUBSTITUTE(SUBSTITUTE(A3730, "|", "&lt;/s&gt;&lt;s&gt;"), ",", "&lt;/s&gt;&lt;s&gt;"), ";", "&lt;/s&gt;&lt;s&gt;") &amp; "&lt;/s&gt;&lt;/t&gt;", "//s[last()-1]")</f>
        <v>400</v>
      </c>
      <c r="R3730" t="s">
        <v>611</v>
      </c>
      <c r="S3730" s="20">
        <f>Table1[[#This Row],[Qty Sold]]/Table1[[#This Row],[Qty Added]]</f>
        <v>0.5</v>
      </c>
      <c r="T3730" s="19">
        <f>Table1[[#This Row],[Unit Price]]*Table1[[#This Row],[Stock]]</f>
        <v>72000</v>
      </c>
    </row>
    <row r="3731" spans="1:20" x14ac:dyDescent="0.3">
      <c r="A3731" t="s">
        <v>169</v>
      </c>
      <c r="J3731" s="18" t="str">
        <f t="shared" si="232"/>
        <v>19-03-2026</v>
      </c>
      <c r="K3731" t="str">
        <f t="shared" si="233"/>
        <v>SKU118</v>
      </c>
      <c r="L3731" t="str">
        <f t="shared" si="234"/>
        <v>Steel Jug Deluxe</v>
      </c>
      <c r="M3731" t="s">
        <v>541</v>
      </c>
      <c r="N3731">
        <f t="shared" si="235"/>
        <v>30</v>
      </c>
      <c r="O3731" cm="1">
        <f t="array" ref="O3731">_xlfn.FILTERXML("&lt;t&gt;&lt;s&gt;" &amp; SUBSTITUTE(SUBSTITUTE(A3731, "|", "&lt;/s&gt;&lt;s&gt;"), ";", "&lt;/s&gt;&lt;s&gt;") &amp; "&lt;/s&gt;&lt;/t&gt;", "//s[last()-2]")</f>
        <v>15</v>
      </c>
      <c r="P3731" cm="1">
        <f t="array" ref="P3731">_xlfn.FILTERXML("&lt;t&gt;&lt;s&gt;" &amp; SUBSTITUTE(SUBSTITUTE(SUBSTITUTE(CLEAN(A3731), "|", "&lt;/s&gt;&lt;s&gt;"), ",", "&lt;/s&gt;&lt;s&gt;"), ";", "&lt;/s&gt;&lt;s&gt;") &amp; "&lt;/s&gt;&lt;/t&gt;", "//s[last()-2]")</f>
        <v>80</v>
      </c>
      <c r="Q3731" cm="1">
        <f t="array" ref="Q3731">_xlfn.FILTERXML("&lt;t&gt;&lt;s&gt;" &amp; SUBSTITUTE(SUBSTITUTE(SUBSTITUTE(A3731, "|", "&lt;/s&gt;&lt;s&gt;"), ",", "&lt;/s&gt;&lt;s&gt;"), ";", "&lt;/s&gt;&lt;s&gt;") &amp; "&lt;/s&gt;&lt;/t&gt;", "//s[last()-1]")</f>
        <v>900</v>
      </c>
      <c r="R3731" t="s">
        <v>582</v>
      </c>
      <c r="S3731" s="20">
        <f>Table1[[#This Row],[Qty Sold]]/Table1[[#This Row],[Qty Added]]</f>
        <v>0.5</v>
      </c>
      <c r="T3731" s="19">
        <f>Table1[[#This Row],[Unit Price]]*Table1[[#This Row],[Stock]]</f>
        <v>72000</v>
      </c>
    </row>
    <row r="3732" spans="1:20" x14ac:dyDescent="0.3">
      <c r="A3732" t="s">
        <v>170</v>
      </c>
      <c r="J3732" s="18" t="str">
        <f t="shared" si="232"/>
        <v>20-03-2026</v>
      </c>
      <c r="K3732" t="str">
        <f t="shared" si="233"/>
        <v>SKU119</v>
      </c>
      <c r="L3732" t="str">
        <f t="shared" si="234"/>
        <v>steel jug deluxe</v>
      </c>
      <c r="M3732" t="s">
        <v>542</v>
      </c>
      <c r="N3732">
        <f t="shared" si="235"/>
        <v>20</v>
      </c>
      <c r="O3732" cm="1">
        <f t="array" ref="O3732">_xlfn.FILTERXML("&lt;t&gt;&lt;s&gt;" &amp; SUBSTITUTE(SUBSTITUTE(A3732, "|", "&lt;/s&gt;&lt;s&gt;"), ";", "&lt;/s&gt;&lt;s&gt;") &amp; "&lt;/s&gt;&lt;/t&gt;", "//s[last()-2]")</f>
        <v>10</v>
      </c>
      <c r="P3732" cm="1">
        <f t="array" ref="P3732">_xlfn.FILTERXML("&lt;t&gt;&lt;s&gt;" &amp; SUBSTITUTE(SUBSTITUTE(SUBSTITUTE(CLEAN(A3732), "|", "&lt;/s&gt;&lt;s&gt;"), ",", "&lt;/s&gt;&lt;s&gt;"), ";", "&lt;/s&gt;&lt;s&gt;") &amp; "&lt;/s&gt;&lt;/t&gt;", "//s[last()-2]")</f>
        <v>85</v>
      </c>
      <c r="Q3732" cm="1">
        <f t="array" ref="Q3732">_xlfn.FILTERXML("&lt;t&gt;&lt;s&gt;" &amp; SUBSTITUTE(SUBSTITUTE(SUBSTITUTE(A3732, "|", "&lt;/s&gt;&lt;s&gt;"), ",", "&lt;/s&gt;&lt;s&gt;"), ";", "&lt;/s&gt;&lt;s&gt;") &amp; "&lt;/s&gt;&lt;/t&gt;", "//s[last()-1]")</f>
        <v>900</v>
      </c>
      <c r="R3732" t="s">
        <v>600</v>
      </c>
      <c r="S3732" s="20">
        <f>Table1[[#This Row],[Qty Sold]]/Table1[[#This Row],[Qty Added]]</f>
        <v>0.5</v>
      </c>
      <c r="T3732" s="19">
        <f>Table1[[#This Row],[Unit Price]]*Table1[[#This Row],[Stock]]</f>
        <v>76500</v>
      </c>
    </row>
    <row r="3733" spans="1:20" x14ac:dyDescent="0.3">
      <c r="A3733" t="s">
        <v>171</v>
      </c>
      <c r="J3733" s="18" t="str">
        <f t="shared" si="232"/>
        <v>21-03-2026</v>
      </c>
      <c r="K3733" t="str">
        <f t="shared" si="233"/>
        <v>SKU120</v>
      </c>
      <c r="L3733" t="str">
        <f t="shared" si="234"/>
        <v>Tea Kettle Deluxe</v>
      </c>
      <c r="M3733" t="s">
        <v>552</v>
      </c>
      <c r="N3733">
        <f t="shared" si="235"/>
        <v>25</v>
      </c>
      <c r="O3733" cm="1">
        <f t="array" ref="O3733">_xlfn.FILTERXML("&lt;t&gt;&lt;s&gt;" &amp; SUBSTITUTE(SUBSTITUTE(A3733, "|", "&lt;/s&gt;&lt;s&gt;"), ";", "&lt;/s&gt;&lt;s&gt;") &amp; "&lt;/s&gt;&lt;/t&gt;", "//s[last()-2]")</f>
        <v>12</v>
      </c>
      <c r="P3733" cm="1">
        <f t="array" ref="P3733">_xlfn.FILTERXML("&lt;t&gt;&lt;s&gt;" &amp; SUBSTITUTE(SUBSTITUTE(SUBSTITUTE(CLEAN(A3733), "|", "&lt;/s&gt;&lt;s&gt;"), ",", "&lt;/s&gt;&lt;s&gt;"), ";", "&lt;/s&gt;&lt;s&gt;") &amp; "&lt;/s&gt;&lt;/t&gt;", "//s[last()-2]")</f>
        <v>70</v>
      </c>
      <c r="Q3733" cm="1">
        <f t="array" ref="Q3733">_xlfn.FILTERXML("&lt;t&gt;&lt;s&gt;" &amp; SUBSTITUTE(SUBSTITUTE(SUBSTITUTE(A3733, "|", "&lt;/s&gt;&lt;s&gt;"), ",", "&lt;/s&gt;&lt;s&gt;"), ";", "&lt;/s&gt;&lt;s&gt;") &amp; "&lt;/s&gt;&lt;/t&gt;", "//s[last()-1]")</f>
        <v>1000</v>
      </c>
      <c r="R3733" t="s">
        <v>592</v>
      </c>
      <c r="S3733" s="20">
        <f>Table1[[#This Row],[Qty Sold]]/Table1[[#This Row],[Qty Added]]</f>
        <v>0.48</v>
      </c>
      <c r="T3733" s="19">
        <f>Table1[[#This Row],[Unit Price]]*Table1[[#This Row],[Stock]]</f>
        <v>70000</v>
      </c>
    </row>
    <row r="3734" spans="1:20" x14ac:dyDescent="0.3">
      <c r="A3734" t="s">
        <v>172</v>
      </c>
      <c r="J3734" s="18" t="str">
        <f t="shared" si="232"/>
        <v>22-03-2026</v>
      </c>
      <c r="K3734" t="str">
        <f t="shared" si="233"/>
        <v>SKU121</v>
      </c>
      <c r="L3734" t="str">
        <f t="shared" si="234"/>
        <v>tea kettle deluxe</v>
      </c>
      <c r="M3734" t="s">
        <v>571</v>
      </c>
      <c r="N3734">
        <f t="shared" si="235"/>
        <v>15</v>
      </c>
      <c r="O3734" cm="1">
        <f t="array" ref="O3734">_xlfn.FILTERXML("&lt;t&gt;&lt;s&gt;" &amp; SUBSTITUTE(SUBSTITUTE(A3734, "|", "&lt;/s&gt;&lt;s&gt;"), ";", "&lt;/s&gt;&lt;s&gt;") &amp; "&lt;/s&gt;&lt;/t&gt;", "//s[last()-2]")</f>
        <v>7</v>
      </c>
      <c r="P3734" cm="1">
        <f t="array" ref="P3734">_xlfn.FILTERXML("&lt;t&gt;&lt;s&gt;" &amp; SUBSTITUTE(SUBSTITUTE(SUBSTITUTE(CLEAN(A3734), "|", "&lt;/s&gt;&lt;s&gt;"), ",", "&lt;/s&gt;&lt;s&gt;"), ";", "&lt;/s&gt;&lt;s&gt;") &amp; "&lt;/s&gt;&lt;/t&gt;", "//s[last()-2]")</f>
        <v>72</v>
      </c>
      <c r="Q3734" cm="1">
        <f t="array" ref="Q3734">_xlfn.FILTERXML("&lt;t&gt;&lt;s&gt;" &amp; SUBSTITUTE(SUBSTITUTE(SUBSTITUTE(A3734, "|", "&lt;/s&gt;&lt;s&gt;"), ",", "&lt;/s&gt;&lt;s&gt;"), ";", "&lt;/s&gt;&lt;s&gt;") &amp; "&lt;/s&gt;&lt;/t&gt;", "//s[last()-1]")</f>
        <v>1000</v>
      </c>
      <c r="R3734" t="s">
        <v>612</v>
      </c>
      <c r="S3734" s="20">
        <f>Table1[[#This Row],[Qty Sold]]/Table1[[#This Row],[Qty Added]]</f>
        <v>0.46666666666666667</v>
      </c>
      <c r="T3734" s="19">
        <f>Table1[[#This Row],[Unit Price]]*Table1[[#This Row],[Stock]]</f>
        <v>72000</v>
      </c>
    </row>
    <row r="3735" spans="1:20" x14ac:dyDescent="0.3">
      <c r="A3735" t="s">
        <v>173</v>
      </c>
      <c r="J3735" s="18" t="str">
        <f t="shared" si="232"/>
        <v>23-03-2026</v>
      </c>
      <c r="K3735" t="str">
        <f t="shared" si="233"/>
        <v>SKU122</v>
      </c>
      <c r="L3735" t="str">
        <f t="shared" si="234"/>
        <v>Steel Plate Mini</v>
      </c>
      <c r="M3735" t="s">
        <v>541</v>
      </c>
      <c r="N3735">
        <f t="shared" si="235"/>
        <v>40</v>
      </c>
      <c r="O3735" cm="1">
        <f t="array" ref="O3735">_xlfn.FILTERXML("&lt;t&gt;&lt;s&gt;" &amp; SUBSTITUTE(SUBSTITUTE(A3735, "|", "&lt;/s&gt;&lt;s&gt;"), ";", "&lt;/s&gt;&lt;s&gt;") &amp; "&lt;/s&gt;&lt;/t&gt;", "//s[last()-2]")</f>
        <v>22</v>
      </c>
      <c r="P3735" cm="1">
        <f t="array" ref="P3735">_xlfn.FILTERXML("&lt;t&gt;&lt;s&gt;" &amp; SUBSTITUTE(SUBSTITUTE(SUBSTITUTE(CLEAN(A3735), "|", "&lt;/s&gt;&lt;s&gt;"), ",", "&lt;/s&gt;&lt;s&gt;"), ";", "&lt;/s&gt;&lt;s&gt;") &amp; "&lt;/s&gt;&lt;/t&gt;", "//s[last()-2]")</f>
        <v>120</v>
      </c>
      <c r="Q3735" cm="1">
        <f t="array" ref="Q3735">_xlfn.FILTERXML("&lt;t&gt;&lt;s&gt;" &amp; SUBSTITUTE(SUBSTITUTE(SUBSTITUTE(A3735, "|", "&lt;/s&gt;&lt;s&gt;"), ",", "&lt;/s&gt;&lt;s&gt;"), ";", "&lt;/s&gt;&lt;s&gt;") &amp; "&lt;/s&gt;&lt;/t&gt;", "//s[last()-1]")</f>
        <v>100</v>
      </c>
      <c r="R3735" t="s">
        <v>582</v>
      </c>
      <c r="S3735" s="20">
        <f>Table1[[#This Row],[Qty Sold]]/Table1[[#This Row],[Qty Added]]</f>
        <v>0.55000000000000004</v>
      </c>
      <c r="T3735" s="19">
        <f>Table1[[#This Row],[Unit Price]]*Table1[[#This Row],[Stock]]</f>
        <v>12000</v>
      </c>
    </row>
    <row r="3736" spans="1:20" x14ac:dyDescent="0.3">
      <c r="A3736" t="s">
        <v>174</v>
      </c>
      <c r="J3736" s="18" t="str">
        <f t="shared" si="232"/>
        <v>24-03-2026</v>
      </c>
      <c r="K3736" t="str">
        <f t="shared" si="233"/>
        <v>SKU123</v>
      </c>
      <c r="L3736" t="str">
        <f t="shared" si="234"/>
        <v>steel plate mini</v>
      </c>
      <c r="M3736" t="s">
        <v>542</v>
      </c>
      <c r="N3736">
        <f t="shared" si="235"/>
        <v>25</v>
      </c>
      <c r="O3736" cm="1">
        <f t="array" ref="O3736">_xlfn.FILTERXML("&lt;t&gt;&lt;s&gt;" &amp; SUBSTITUTE(SUBSTITUTE(A3736, "|", "&lt;/s&gt;&lt;s&gt;"), ";", "&lt;/s&gt;&lt;s&gt;") &amp; "&lt;/s&gt;&lt;/t&gt;", "//s[last()-2]")</f>
        <v>15</v>
      </c>
      <c r="P3736" cm="1">
        <f t="array" ref="P3736">_xlfn.FILTERXML("&lt;t&gt;&lt;s&gt;" &amp; SUBSTITUTE(SUBSTITUTE(SUBSTITUTE(CLEAN(A3736), "|", "&lt;/s&gt;&lt;s&gt;"), ",", "&lt;/s&gt;&lt;s&gt;"), ";", "&lt;/s&gt;&lt;s&gt;") &amp; "&lt;/s&gt;&lt;/t&gt;", "//s[last()-2]")</f>
        <v>130</v>
      </c>
      <c r="Q3736" cm="1">
        <f t="array" ref="Q3736">_xlfn.FILTERXML("&lt;t&gt;&lt;s&gt;" &amp; SUBSTITUTE(SUBSTITUTE(SUBSTITUTE(A3736, "|", "&lt;/s&gt;&lt;s&gt;"), ",", "&lt;/s&gt;&lt;s&gt;"), ";", "&lt;/s&gt;&lt;s&gt;") &amp; "&lt;/s&gt;&lt;/t&gt;", "//s[last()-1]")</f>
        <v>100</v>
      </c>
      <c r="R3736" t="s">
        <v>600</v>
      </c>
      <c r="S3736" s="20">
        <f>Table1[[#This Row],[Qty Sold]]/Table1[[#This Row],[Qty Added]]</f>
        <v>0.6</v>
      </c>
      <c r="T3736" s="19">
        <f>Table1[[#This Row],[Unit Price]]*Table1[[#This Row],[Stock]]</f>
        <v>13000</v>
      </c>
    </row>
    <row r="3737" spans="1:20" x14ac:dyDescent="0.3">
      <c r="A3737" t="s">
        <v>175</v>
      </c>
      <c r="J3737" s="18" t="str">
        <f t="shared" si="232"/>
        <v>25-03-2026</v>
      </c>
      <c r="K3737" t="str">
        <f t="shared" si="233"/>
        <v>SKU124</v>
      </c>
      <c r="L3737" t="str">
        <f t="shared" si="234"/>
        <v>Spoon Set Mini</v>
      </c>
      <c r="M3737" t="s">
        <v>543</v>
      </c>
      <c r="N3737">
        <f t="shared" si="235"/>
        <v>60</v>
      </c>
      <c r="O3737" cm="1">
        <f t="array" ref="O3737">_xlfn.FILTERXML("&lt;t&gt;&lt;s&gt;" &amp; SUBSTITUTE(SUBSTITUTE(A3737, "|", "&lt;/s&gt;&lt;s&gt;"), ";", "&lt;/s&gt;&lt;s&gt;") &amp; "&lt;/s&gt;&lt;/t&gt;", "//s[last()-2]")</f>
        <v>40</v>
      </c>
      <c r="P3737" cm="1">
        <f t="array" ref="P3737">_xlfn.FILTERXML("&lt;t&gt;&lt;s&gt;" &amp; SUBSTITUTE(SUBSTITUTE(SUBSTITUTE(CLEAN(A3737), "|", "&lt;/s&gt;&lt;s&gt;"), ",", "&lt;/s&gt;&lt;s&gt;"), ";", "&lt;/s&gt;&lt;s&gt;") &amp; "&lt;/s&gt;&lt;/t&gt;", "//s[last()-2]")</f>
        <v>150</v>
      </c>
      <c r="Q3737" cm="1">
        <f t="array" ref="Q3737">_xlfn.FILTERXML("&lt;t&gt;&lt;s&gt;" &amp; SUBSTITUTE(SUBSTITUTE(SUBSTITUTE(A3737, "|", "&lt;/s&gt;&lt;s&gt;"), ",", "&lt;/s&gt;&lt;s&gt;"), ";", "&lt;/s&gt;&lt;s&gt;") &amp; "&lt;/s&gt;&lt;/t&gt;", "//s[last()-1]")</f>
        <v>50</v>
      </c>
      <c r="R3737" t="s">
        <v>583</v>
      </c>
      <c r="S3737" s="20">
        <f>Table1[[#This Row],[Qty Sold]]/Table1[[#This Row],[Qty Added]]</f>
        <v>0.66666666666666663</v>
      </c>
      <c r="T3737" s="19">
        <f>Table1[[#This Row],[Unit Price]]*Table1[[#This Row],[Stock]]</f>
        <v>7500</v>
      </c>
    </row>
    <row r="3738" spans="1:20" x14ac:dyDescent="0.3">
      <c r="A3738" t="s">
        <v>176</v>
      </c>
      <c r="J3738" s="18" t="str">
        <f t="shared" si="232"/>
        <v>26-03-2026</v>
      </c>
      <c r="K3738" t="str">
        <f t="shared" si="233"/>
        <v>SKU125</v>
      </c>
      <c r="L3738" t="str">
        <f t="shared" si="234"/>
        <v>Plastic Bucket Small</v>
      </c>
      <c r="M3738" t="s">
        <v>544</v>
      </c>
      <c r="N3738">
        <f t="shared" si="235"/>
        <v>70</v>
      </c>
      <c r="O3738" cm="1">
        <f t="array" ref="O3738">_xlfn.FILTERXML("&lt;t&gt;&lt;s&gt;" &amp; SUBSTITUTE(SUBSTITUTE(A3738, "|", "&lt;/s&gt;&lt;s&gt;"), ";", "&lt;/s&gt;&lt;s&gt;") &amp; "&lt;/s&gt;&lt;/t&gt;", "//s[last()-2]")</f>
        <v>45</v>
      </c>
      <c r="P3738" cm="1">
        <f t="array" ref="P3738">_xlfn.FILTERXML("&lt;t&gt;&lt;s&gt;" &amp; SUBSTITUTE(SUBSTITUTE(SUBSTITUTE(CLEAN(A3738), "|", "&lt;/s&gt;&lt;s&gt;"), ",", "&lt;/s&gt;&lt;s&gt;"), ";", "&lt;/s&gt;&lt;s&gt;") &amp; "&lt;/s&gt;&lt;/t&gt;", "//s[last()-2]")</f>
        <v>160</v>
      </c>
      <c r="Q3738" cm="1">
        <f t="array" ref="Q3738">_xlfn.FILTERXML("&lt;t&gt;&lt;s&gt;" &amp; SUBSTITUTE(SUBSTITUTE(SUBSTITUTE(A3738, "|", "&lt;/s&gt;&lt;s&gt;"), ",", "&lt;/s&gt;&lt;s&gt;"), ";", "&lt;/s&gt;&lt;s&gt;") &amp; "&lt;/s&gt;&lt;/t&gt;", "//s[last()-1]")</f>
        <v>120</v>
      </c>
      <c r="R3738" t="s">
        <v>584</v>
      </c>
      <c r="S3738" s="20">
        <f>Table1[[#This Row],[Qty Sold]]/Table1[[#This Row],[Qty Added]]</f>
        <v>0.6428571428571429</v>
      </c>
      <c r="T3738" s="19">
        <f>Table1[[#This Row],[Unit Price]]*Table1[[#This Row],[Stock]]</f>
        <v>19200</v>
      </c>
    </row>
    <row r="3739" spans="1:20" x14ac:dyDescent="0.3">
      <c r="A3739" t="s">
        <v>177</v>
      </c>
      <c r="J3739" s="18" t="str">
        <f t="shared" si="232"/>
        <v>27-03-2026</v>
      </c>
      <c r="K3739" t="str">
        <f t="shared" si="233"/>
        <v>SKU126</v>
      </c>
      <c r="L3739" t="str">
        <f t="shared" si="234"/>
        <v>Glass Set Mini</v>
      </c>
      <c r="M3739" t="s">
        <v>545</v>
      </c>
      <c r="N3739">
        <f t="shared" si="235"/>
        <v>20</v>
      </c>
      <c r="O3739" cm="1">
        <f t="array" ref="O3739">_xlfn.FILTERXML("&lt;t&gt;&lt;s&gt;" &amp; SUBSTITUTE(SUBSTITUTE(A3739, "|", "&lt;/s&gt;&lt;s&gt;"), ";", "&lt;/s&gt;&lt;s&gt;") &amp; "&lt;/s&gt;&lt;/t&gt;", "//s[last()-2]")</f>
        <v>8</v>
      </c>
      <c r="P3739" cm="1">
        <f t="array" ref="P3739">_xlfn.FILTERXML("&lt;t&gt;&lt;s&gt;" &amp; SUBSTITUTE(SUBSTITUTE(SUBSTITUTE(CLEAN(A3739), "|", "&lt;/s&gt;&lt;s&gt;"), ",", "&lt;/s&gt;&lt;s&gt;"), ";", "&lt;/s&gt;&lt;s&gt;") &amp; "&lt;/s&gt;&lt;/t&gt;", "//s[last()-2]")</f>
        <v>60</v>
      </c>
      <c r="Q3739" cm="1">
        <f t="array" ref="Q3739">_xlfn.FILTERXML("&lt;t&gt;&lt;s&gt;" &amp; SUBSTITUTE(SUBSTITUTE(SUBSTITUTE(A3739, "|", "&lt;/s&gt;&lt;s&gt;"), ",", "&lt;/s&gt;&lt;s&gt;"), ";", "&lt;/s&gt;&lt;s&gt;") &amp; "&lt;/s&gt;&lt;/t&gt;", "//s[last()-1]")</f>
        <v>180</v>
      </c>
      <c r="R3739" t="s">
        <v>585</v>
      </c>
      <c r="S3739" s="20">
        <f>Table1[[#This Row],[Qty Sold]]/Table1[[#This Row],[Qty Added]]</f>
        <v>0.4</v>
      </c>
      <c r="T3739" s="19">
        <f>Table1[[#This Row],[Unit Price]]*Table1[[#This Row],[Stock]]</f>
        <v>10800</v>
      </c>
    </row>
    <row r="3740" spans="1:20" x14ac:dyDescent="0.3">
      <c r="A3740" t="s">
        <v>178</v>
      </c>
      <c r="J3740" s="18" t="str">
        <f t="shared" si="232"/>
        <v>28-03-2026</v>
      </c>
      <c r="K3740" t="str">
        <f t="shared" si="233"/>
        <v>SKU127</v>
      </c>
      <c r="L3740" t="str">
        <f t="shared" si="234"/>
        <v>Cooker 2L</v>
      </c>
      <c r="M3740" t="s">
        <v>546</v>
      </c>
      <c r="N3740">
        <f t="shared" si="235"/>
        <v>12</v>
      </c>
      <c r="O3740" cm="1">
        <f t="array" ref="O3740">_xlfn.FILTERXML("&lt;t&gt;&lt;s&gt;" &amp; SUBSTITUTE(SUBSTITUTE(A3740, "|", "&lt;/s&gt;&lt;s&gt;"), ";", "&lt;/s&gt;&lt;s&gt;") &amp; "&lt;/s&gt;&lt;/t&gt;", "//s[last()-2]")</f>
        <v>7</v>
      </c>
      <c r="P3740" cm="1">
        <f t="array" ref="P3740">_xlfn.FILTERXML("&lt;t&gt;&lt;s&gt;" &amp; SUBSTITUTE(SUBSTITUTE(SUBSTITUTE(CLEAN(A3740), "|", "&lt;/s&gt;&lt;s&gt;"), ",", "&lt;/s&gt;&lt;s&gt;"), ";", "&lt;/s&gt;&lt;s&gt;") &amp; "&lt;/s&gt;&lt;/t&gt;", "//s[last()-2]")</f>
        <v>28</v>
      </c>
      <c r="Q3740" cm="1">
        <f t="array" ref="Q3740">_xlfn.FILTERXML("&lt;t&gt;&lt;s&gt;" &amp; SUBSTITUTE(SUBSTITUTE(SUBSTITUTE(A3740, "|", "&lt;/s&gt;&lt;s&gt;"), ",", "&lt;/s&gt;&lt;s&gt;"), ";", "&lt;/s&gt;&lt;s&gt;") &amp; "&lt;/s&gt;&lt;/t&gt;", "//s[last()-1]")</f>
        <v>1200</v>
      </c>
      <c r="R3740" t="s">
        <v>586</v>
      </c>
      <c r="S3740" s="20">
        <f>Table1[[#This Row],[Qty Sold]]/Table1[[#This Row],[Qty Added]]</f>
        <v>0.58333333333333337</v>
      </c>
      <c r="T3740" s="19">
        <f>Table1[[#This Row],[Unit Price]]*Table1[[#This Row],[Stock]]</f>
        <v>33600</v>
      </c>
    </row>
    <row r="3741" spans="1:20" x14ac:dyDescent="0.3">
      <c r="A3741" t="s">
        <v>179</v>
      </c>
      <c r="J3741" s="18" t="str">
        <f t="shared" si="232"/>
        <v>29-03-2026</v>
      </c>
      <c r="K3741" t="str">
        <f t="shared" si="233"/>
        <v>SKU128</v>
      </c>
      <c r="L3741" t="str">
        <f t="shared" si="234"/>
        <v>Cooker 2 L</v>
      </c>
      <c r="M3741" t="s">
        <v>546</v>
      </c>
      <c r="N3741">
        <f t="shared" si="235"/>
        <v>8</v>
      </c>
      <c r="O3741" cm="1">
        <f t="array" ref="O3741">_xlfn.FILTERXML("&lt;t&gt;&lt;s&gt;" &amp; SUBSTITUTE(SUBSTITUTE(A3741, "|", "&lt;/s&gt;&lt;s&gt;"), ";", "&lt;/s&gt;&lt;s&gt;") &amp; "&lt;/s&gt;&lt;/t&gt;", "//s[last()-2]")</f>
        <v>4</v>
      </c>
      <c r="P3741" cm="1">
        <f t="array" ref="P3741">_xlfn.FILTERXML("&lt;t&gt;&lt;s&gt;" &amp; SUBSTITUTE(SUBSTITUTE(SUBSTITUTE(CLEAN(A3741), "|", "&lt;/s&gt;&lt;s&gt;"), ",", "&lt;/s&gt;&lt;s&gt;"), ";", "&lt;/s&gt;&lt;s&gt;") &amp; "&lt;/s&gt;&lt;/t&gt;", "//s[last()-2]")</f>
        <v>30</v>
      </c>
      <c r="Q3741" cm="1">
        <f t="array" ref="Q3741">_xlfn.FILTERXML("&lt;t&gt;&lt;s&gt;" &amp; SUBSTITUTE(SUBSTITUTE(SUBSTITUTE(A3741, "|", "&lt;/s&gt;&lt;s&gt;"), ",", "&lt;/s&gt;&lt;s&gt;"), ";", "&lt;/s&gt;&lt;s&gt;") &amp; "&lt;/s&gt;&lt;/t&gt;", "//s[last()-1]")</f>
        <v>1200</v>
      </c>
      <c r="R3741" t="s">
        <v>586</v>
      </c>
      <c r="S3741" s="20">
        <f>Table1[[#This Row],[Qty Sold]]/Table1[[#This Row],[Qty Added]]</f>
        <v>0.5</v>
      </c>
      <c r="T3741" s="19">
        <f>Table1[[#This Row],[Unit Price]]*Table1[[#This Row],[Stock]]</f>
        <v>36000</v>
      </c>
    </row>
    <row r="3742" spans="1:20" x14ac:dyDescent="0.3">
      <c r="A3742" t="s">
        <v>180</v>
      </c>
      <c r="J3742" s="18" t="str">
        <f t="shared" si="232"/>
        <v>30-03-2026</v>
      </c>
      <c r="K3742" t="str">
        <f t="shared" si="233"/>
        <v>SKU129</v>
      </c>
      <c r="L3742" t="str">
        <f t="shared" si="234"/>
        <v>Water Bottle Kids</v>
      </c>
      <c r="M3742" t="s">
        <v>548</v>
      </c>
      <c r="N3742">
        <f t="shared" si="235"/>
        <v>90</v>
      </c>
      <c r="O3742" cm="1">
        <f t="array" ref="O3742">_xlfn.FILTERXML("&lt;t&gt;&lt;s&gt;" &amp; SUBSTITUTE(SUBSTITUTE(A3742, "|", "&lt;/s&gt;&lt;s&gt;"), ";", "&lt;/s&gt;&lt;s&gt;") &amp; "&lt;/s&gt;&lt;/t&gt;", "//s[last()-2]")</f>
        <v>55</v>
      </c>
      <c r="P3742" cm="1">
        <f t="array" ref="P3742">_xlfn.FILTERXML("&lt;t&gt;&lt;s&gt;" &amp; SUBSTITUTE(SUBSTITUTE(SUBSTITUTE(CLEAN(A3742), "|", "&lt;/s&gt;&lt;s&gt;"), ",", "&lt;/s&gt;&lt;s&gt;"), ";", "&lt;/s&gt;&lt;s&gt;") &amp; "&lt;/s&gt;&lt;/t&gt;", "//s[last()-2]")</f>
        <v>180</v>
      </c>
      <c r="Q3742" cm="1">
        <f t="array" ref="Q3742">_xlfn.FILTERXML("&lt;t&gt;&lt;s&gt;" &amp; SUBSTITUTE(SUBSTITUTE(SUBSTITUTE(A3742, "|", "&lt;/s&gt;&lt;s&gt;"), ",", "&lt;/s&gt;&lt;s&gt;"), ";", "&lt;/s&gt;&lt;s&gt;") &amp; "&lt;/s&gt;&lt;/t&gt;", "//s[last()-1]")</f>
        <v>150</v>
      </c>
      <c r="R3742" t="s">
        <v>588</v>
      </c>
      <c r="S3742" s="20">
        <f>Table1[[#This Row],[Qty Sold]]/Table1[[#This Row],[Qty Added]]</f>
        <v>0.61111111111111116</v>
      </c>
      <c r="T3742" s="19">
        <f>Table1[[#This Row],[Unit Price]]*Table1[[#This Row],[Stock]]</f>
        <v>27000</v>
      </c>
    </row>
    <row r="3743" spans="1:20" x14ac:dyDescent="0.3">
      <c r="A3743" t="s">
        <v>181</v>
      </c>
      <c r="J3743" s="18" t="str">
        <f t="shared" si="232"/>
        <v>31-03-2026</v>
      </c>
      <c r="K3743" t="str">
        <f t="shared" si="233"/>
        <v>SKU130</v>
      </c>
      <c r="L3743" t="str">
        <f t="shared" si="234"/>
        <v>Lunch Box Kids</v>
      </c>
      <c r="M3743" t="s">
        <v>549</v>
      </c>
      <c r="N3743">
        <f t="shared" si="235"/>
        <v>50</v>
      </c>
      <c r="O3743" cm="1">
        <f t="array" ref="O3743">_xlfn.FILTERXML("&lt;t&gt;&lt;s&gt;" &amp; SUBSTITUTE(SUBSTITUTE(A3743, "|", "&lt;/s&gt;&lt;s&gt;"), ";", "&lt;/s&gt;&lt;s&gt;") &amp; "&lt;/s&gt;&lt;/t&gt;", "//s[last()-2]")</f>
        <v>30</v>
      </c>
      <c r="P3743" cm="1">
        <f t="array" ref="P3743">_xlfn.FILTERXML("&lt;t&gt;&lt;s&gt;" &amp; SUBSTITUTE(SUBSTITUTE(SUBSTITUTE(CLEAN(A3743), "|", "&lt;/s&gt;&lt;s&gt;"), ",", "&lt;/s&gt;&lt;s&gt;"), ";", "&lt;/s&gt;&lt;s&gt;") &amp; "&lt;/s&gt;&lt;/t&gt;", "//s[last()-2]")</f>
        <v>100</v>
      </c>
      <c r="Q3743" cm="1">
        <f t="array" ref="Q3743">_xlfn.FILTERXML("&lt;t&gt;&lt;s&gt;" &amp; SUBSTITUTE(SUBSTITUTE(SUBSTITUTE(A3743, "|", "&lt;/s&gt;&lt;s&gt;"), ",", "&lt;/s&gt;&lt;s&gt;"), ";", "&lt;/s&gt;&lt;s&gt;") &amp; "&lt;/s&gt;&lt;/t&gt;", "//s[last()-1]")</f>
        <v>220</v>
      </c>
      <c r="R3743" t="s">
        <v>589</v>
      </c>
      <c r="S3743" s="20">
        <f>Table1[[#This Row],[Qty Sold]]/Table1[[#This Row],[Qty Added]]</f>
        <v>0.6</v>
      </c>
      <c r="T3743" s="19">
        <f>Table1[[#This Row],[Unit Price]]*Table1[[#This Row],[Stock]]</f>
        <v>22000</v>
      </c>
    </row>
    <row r="3744" spans="1:20" x14ac:dyDescent="0.3">
      <c r="A3744" t="s">
        <v>182</v>
      </c>
      <c r="J3744" s="18" t="str">
        <f t="shared" si="232"/>
        <v>01-01-2026</v>
      </c>
      <c r="K3744" t="str">
        <f t="shared" si="233"/>
        <v>SKU131</v>
      </c>
      <c r="L3744" t="str">
        <f t="shared" si="234"/>
        <v>Knife Basic</v>
      </c>
      <c r="M3744" t="s">
        <v>550</v>
      </c>
      <c r="N3744">
        <f t="shared" si="235"/>
        <v>45</v>
      </c>
      <c r="O3744" cm="1">
        <f t="array" ref="O3744">_xlfn.FILTERXML("&lt;t&gt;&lt;s&gt;" &amp; SUBSTITUTE(SUBSTITUTE(A3744, "|", "&lt;/s&gt;&lt;s&gt;"), ";", "&lt;/s&gt;&lt;s&gt;") &amp; "&lt;/s&gt;&lt;/t&gt;", "//s[last()-2]")</f>
        <v>25</v>
      </c>
      <c r="P3744" cm="1">
        <f t="array" ref="P3744">_xlfn.FILTERXML("&lt;t&gt;&lt;s&gt;" &amp; SUBSTITUTE(SUBSTITUTE(SUBSTITUTE(CLEAN(A3744), "|", "&lt;/s&gt;&lt;s&gt;"), ",", "&lt;/s&gt;&lt;s&gt;"), ";", "&lt;/s&gt;&lt;s&gt;") &amp; "&lt;/s&gt;&lt;/t&gt;", "//s[last()-2]")</f>
        <v>95</v>
      </c>
      <c r="Q3744" cm="1">
        <f t="array" ref="Q3744">_xlfn.FILTERXML("&lt;t&gt;&lt;s&gt;" &amp; SUBSTITUTE(SUBSTITUTE(SUBSTITUTE(A3744, "|", "&lt;/s&gt;&lt;s&gt;"), ",", "&lt;/s&gt;&lt;s&gt;"), ";", "&lt;/s&gt;&lt;s&gt;") &amp; "&lt;/s&gt;&lt;/t&gt;", "//s[last()-1]")</f>
        <v>300</v>
      </c>
      <c r="R3744" t="s">
        <v>590</v>
      </c>
      <c r="S3744" s="20">
        <f>Table1[[#This Row],[Qty Sold]]/Table1[[#This Row],[Qty Added]]</f>
        <v>0.55555555555555558</v>
      </c>
      <c r="T3744" s="19">
        <f>Table1[[#This Row],[Unit Price]]*Table1[[#This Row],[Stock]]</f>
        <v>28500</v>
      </c>
    </row>
    <row r="3745" spans="1:20" x14ac:dyDescent="0.3">
      <c r="A3745" t="s">
        <v>183</v>
      </c>
      <c r="J3745" s="18" t="str">
        <f t="shared" si="232"/>
        <v>02-01-2026</v>
      </c>
      <c r="K3745" t="str">
        <f t="shared" si="233"/>
        <v>SKU132</v>
      </c>
      <c r="L3745" t="str">
        <f t="shared" si="234"/>
        <v>knife basic</v>
      </c>
      <c r="M3745" t="s">
        <v>569</v>
      </c>
      <c r="N3745">
        <f t="shared" si="235"/>
        <v>30</v>
      </c>
      <c r="O3745" cm="1">
        <f t="array" ref="O3745">_xlfn.FILTERXML("&lt;t&gt;&lt;s&gt;" &amp; SUBSTITUTE(SUBSTITUTE(A3745, "|", "&lt;/s&gt;&lt;s&gt;"), ";", "&lt;/s&gt;&lt;s&gt;") &amp; "&lt;/s&gt;&lt;/t&gt;", "//s[last()-2]")</f>
        <v>18</v>
      </c>
      <c r="P3745" cm="1">
        <f t="array" ref="P3745">_xlfn.FILTERXML("&lt;t&gt;&lt;s&gt;" &amp; SUBSTITUTE(SUBSTITUTE(SUBSTITUTE(CLEAN(A3745), "|", "&lt;/s&gt;&lt;s&gt;"), ",", "&lt;/s&gt;&lt;s&gt;"), ";", "&lt;/s&gt;&lt;s&gt;") &amp; "&lt;/s&gt;&lt;/t&gt;", "//s[last()-2]")</f>
        <v>100</v>
      </c>
      <c r="Q3745" cm="1">
        <f t="array" ref="Q3745">_xlfn.FILTERXML("&lt;t&gt;&lt;s&gt;" &amp; SUBSTITUTE(SUBSTITUTE(SUBSTITUTE(A3745, "|", "&lt;/s&gt;&lt;s&gt;"), ",", "&lt;/s&gt;&lt;s&gt;"), ";", "&lt;/s&gt;&lt;s&gt;") &amp; "&lt;/s&gt;&lt;/t&gt;", "//s[last()-1]")</f>
        <v>300</v>
      </c>
      <c r="R3745" t="s">
        <v>610</v>
      </c>
      <c r="S3745" s="20">
        <f>Table1[[#This Row],[Qty Sold]]/Table1[[#This Row],[Qty Added]]</f>
        <v>0.6</v>
      </c>
      <c r="T3745" s="19">
        <f>Table1[[#This Row],[Unit Price]]*Table1[[#This Row],[Stock]]</f>
        <v>30000</v>
      </c>
    </row>
    <row r="3746" spans="1:20" x14ac:dyDescent="0.3">
      <c r="A3746" t="s">
        <v>184</v>
      </c>
      <c r="J3746" s="18" t="str">
        <f t="shared" si="232"/>
        <v>03-01-2026</v>
      </c>
      <c r="K3746" t="str">
        <f t="shared" si="233"/>
        <v>SKU133</v>
      </c>
      <c r="L3746" t="str">
        <f t="shared" si="234"/>
        <v>Cutlery Set Basic</v>
      </c>
      <c r="M3746" t="s">
        <v>551</v>
      </c>
      <c r="N3746">
        <f t="shared" si="235"/>
        <v>40</v>
      </c>
      <c r="O3746" cm="1">
        <f t="array" ref="O3746">_xlfn.FILTERXML("&lt;t&gt;&lt;s&gt;" &amp; SUBSTITUTE(SUBSTITUTE(A3746, "|", "&lt;/s&gt;&lt;s&gt;"), ";", "&lt;/s&gt;&lt;s&gt;") &amp; "&lt;/s&gt;&lt;/t&gt;", "//s[last()-2]")</f>
        <v>22</v>
      </c>
      <c r="P3746" cm="1">
        <f t="array" ref="P3746">_xlfn.FILTERXML("&lt;t&gt;&lt;s&gt;" &amp; SUBSTITUTE(SUBSTITUTE(SUBSTITUTE(CLEAN(A3746), "|", "&lt;/s&gt;&lt;s&gt;"), ",", "&lt;/s&gt;&lt;s&gt;"), ";", "&lt;/s&gt;&lt;s&gt;") &amp; "&lt;/s&gt;&lt;/t&gt;", "//s[last()-2]")</f>
        <v>85</v>
      </c>
      <c r="Q3746" cm="1">
        <f t="array" ref="Q3746">_xlfn.FILTERXML("&lt;t&gt;&lt;s&gt;" &amp; SUBSTITUTE(SUBSTITUTE(SUBSTITUTE(A3746, "|", "&lt;/s&gt;&lt;s&gt;"), ",", "&lt;/s&gt;&lt;s&gt;"), ";", "&lt;/s&gt;&lt;s&gt;") &amp; "&lt;/s&gt;&lt;/t&gt;", "//s[last()-1]")</f>
        <v>600</v>
      </c>
      <c r="R3746" t="s">
        <v>591</v>
      </c>
      <c r="S3746" s="20">
        <f>Table1[[#This Row],[Qty Sold]]/Table1[[#This Row],[Qty Added]]</f>
        <v>0.55000000000000004</v>
      </c>
      <c r="T3746" s="19">
        <f>Table1[[#This Row],[Unit Price]]*Table1[[#This Row],[Stock]]</f>
        <v>51000</v>
      </c>
    </row>
    <row r="3747" spans="1:20" x14ac:dyDescent="0.3">
      <c r="A3747" t="s">
        <v>185</v>
      </c>
      <c r="J3747" s="18" t="str">
        <f t="shared" si="232"/>
        <v>04-01-2026</v>
      </c>
      <c r="K3747" t="str">
        <f t="shared" si="233"/>
        <v>SKU134</v>
      </c>
      <c r="L3747" t="str">
        <f t="shared" si="234"/>
        <v>Steel Bowl Small</v>
      </c>
      <c r="M3747" t="s">
        <v>541</v>
      </c>
      <c r="N3747">
        <f t="shared" si="235"/>
        <v>70</v>
      </c>
      <c r="O3747" cm="1">
        <f t="array" ref="O3747">_xlfn.FILTERXML("&lt;t&gt;&lt;s&gt;" &amp; SUBSTITUTE(SUBSTITUTE(A3747, "|", "&lt;/s&gt;&lt;s&gt;"), ";", "&lt;/s&gt;&lt;s&gt;") &amp; "&lt;/s&gt;&lt;/t&gt;", "//s[last()-2]")</f>
        <v>40</v>
      </c>
      <c r="P3747" cm="1">
        <f t="array" ref="P3747">_xlfn.FILTERXML("&lt;t&gt;&lt;s&gt;" &amp; SUBSTITUTE(SUBSTITUTE(SUBSTITUTE(CLEAN(A3747), "|", "&lt;/s&gt;&lt;s&gt;"), ",", "&lt;/s&gt;&lt;s&gt;"), ";", "&lt;/s&gt;&lt;s&gt;") &amp; "&lt;/s&gt;&lt;/t&gt;", "//s[last()-2]")</f>
        <v>150</v>
      </c>
      <c r="Q3747" cm="1">
        <f t="array" ref="Q3747">_xlfn.FILTERXML("&lt;t&gt;&lt;s&gt;" &amp; SUBSTITUTE(SUBSTITUTE(SUBSTITUTE(A3747, "|", "&lt;/s&gt;&lt;s&gt;"), ",", "&lt;/s&gt;&lt;s&gt;"), ";", "&lt;/s&gt;&lt;s&gt;") &amp; "&lt;/s&gt;&lt;/t&gt;", "//s[last()-1]")</f>
        <v>90</v>
      </c>
      <c r="R3747" t="s">
        <v>582</v>
      </c>
      <c r="S3747" s="20">
        <f>Table1[[#This Row],[Qty Sold]]/Table1[[#This Row],[Qty Added]]</f>
        <v>0.5714285714285714</v>
      </c>
      <c r="T3747" s="19">
        <f>Table1[[#This Row],[Unit Price]]*Table1[[#This Row],[Stock]]</f>
        <v>13500</v>
      </c>
    </row>
    <row r="3748" spans="1:20" x14ac:dyDescent="0.3">
      <c r="A3748" t="s">
        <v>186</v>
      </c>
      <c r="J3748" s="18" t="str">
        <f t="shared" si="232"/>
        <v>05-01-2026</v>
      </c>
      <c r="K3748" t="str">
        <f t="shared" si="233"/>
        <v>SKU135</v>
      </c>
      <c r="L3748" t="str">
        <f t="shared" si="234"/>
        <v>Glass Bowl Small</v>
      </c>
      <c r="M3748" t="s">
        <v>545</v>
      </c>
      <c r="N3748">
        <f t="shared" si="235"/>
        <v>25</v>
      </c>
      <c r="O3748" cm="1">
        <f t="array" ref="O3748">_xlfn.FILTERXML("&lt;t&gt;&lt;s&gt;" &amp; SUBSTITUTE(SUBSTITUTE(A3748, "|", "&lt;/s&gt;&lt;s&gt;"), ";", "&lt;/s&gt;&lt;s&gt;") &amp; "&lt;/s&gt;&lt;/t&gt;", "//s[last()-2]")</f>
        <v>12</v>
      </c>
      <c r="P3748" cm="1">
        <f t="array" ref="P3748">_xlfn.FILTERXML("&lt;t&gt;&lt;s&gt;" &amp; SUBSTITUTE(SUBSTITUTE(SUBSTITUTE(CLEAN(A3748), "|", "&lt;/s&gt;&lt;s&gt;"), ",", "&lt;/s&gt;&lt;s&gt;"), ";", "&lt;/s&gt;&lt;s&gt;") &amp; "&lt;/s&gt;&lt;/t&gt;", "//s[last()-2]")</f>
        <v>65</v>
      </c>
      <c r="Q3748" cm="1">
        <f t="array" ref="Q3748">_xlfn.FILTERXML("&lt;t&gt;&lt;s&gt;" &amp; SUBSTITUTE(SUBSTITUTE(SUBSTITUTE(A3748, "|", "&lt;/s&gt;&lt;s&gt;"), ",", "&lt;/s&gt;&lt;s&gt;"), ";", "&lt;/s&gt;&lt;s&gt;") &amp; "&lt;/s&gt;&lt;/t&gt;", "//s[last()-1]")</f>
        <v>200</v>
      </c>
      <c r="R3748" t="s">
        <v>585</v>
      </c>
      <c r="S3748" s="20">
        <f>Table1[[#This Row],[Qty Sold]]/Table1[[#This Row],[Qty Added]]</f>
        <v>0.48</v>
      </c>
      <c r="T3748" s="19">
        <f>Table1[[#This Row],[Unit Price]]*Table1[[#This Row],[Stock]]</f>
        <v>13000</v>
      </c>
    </row>
    <row r="3749" spans="1:20" x14ac:dyDescent="0.3">
      <c r="A3749" t="s">
        <v>187</v>
      </c>
      <c r="J3749" s="18" t="str">
        <f t="shared" si="232"/>
        <v>06-01-2026</v>
      </c>
      <c r="K3749" t="str">
        <f t="shared" si="233"/>
        <v>SKU136</v>
      </c>
      <c r="L3749" t="str">
        <f t="shared" si="234"/>
        <v>Plastic Container Mini</v>
      </c>
      <c r="M3749" t="s">
        <v>544</v>
      </c>
      <c r="N3749">
        <f t="shared" si="235"/>
        <v>80</v>
      </c>
      <c r="O3749" cm="1">
        <f t="array" ref="O3749">_xlfn.FILTERXML("&lt;t&gt;&lt;s&gt;" &amp; SUBSTITUTE(SUBSTITUTE(A3749, "|", "&lt;/s&gt;&lt;s&gt;"), ";", "&lt;/s&gt;&lt;s&gt;") &amp; "&lt;/s&gt;&lt;/t&gt;", "//s[last()-2]")</f>
        <v>50</v>
      </c>
      <c r="P3749" cm="1">
        <f t="array" ref="P3749">_xlfn.FILTERXML("&lt;t&gt;&lt;s&gt;" &amp; SUBSTITUTE(SUBSTITUTE(SUBSTITUTE(CLEAN(A3749), "|", "&lt;/s&gt;&lt;s&gt;"), ",", "&lt;/s&gt;&lt;s&gt;"), ";", "&lt;/s&gt;&lt;s&gt;") &amp; "&lt;/s&gt;&lt;/t&gt;", "//s[last()-2]")</f>
        <v>140</v>
      </c>
      <c r="Q3749" cm="1">
        <f t="array" ref="Q3749">_xlfn.FILTERXML("&lt;t&gt;&lt;s&gt;" &amp; SUBSTITUTE(SUBSTITUTE(SUBSTITUTE(A3749, "|", "&lt;/s&gt;&lt;s&gt;"), ",", "&lt;/s&gt;&lt;s&gt;"), ";", "&lt;/s&gt;&lt;s&gt;") &amp; "&lt;/s&gt;&lt;/t&gt;", "//s[last()-1]")</f>
        <v>120</v>
      </c>
      <c r="R3749" t="s">
        <v>584</v>
      </c>
      <c r="S3749" s="20">
        <f>Table1[[#This Row],[Qty Sold]]/Table1[[#This Row],[Qty Added]]</f>
        <v>0.625</v>
      </c>
      <c r="T3749" s="19">
        <f>Table1[[#This Row],[Unit Price]]*Table1[[#This Row],[Stock]]</f>
        <v>16800</v>
      </c>
    </row>
    <row r="3750" spans="1:20" x14ac:dyDescent="0.3">
      <c r="A3750" t="s">
        <v>188</v>
      </c>
      <c r="J3750" s="18" t="str">
        <f t="shared" si="232"/>
        <v>07-01-2026</v>
      </c>
      <c r="K3750" t="str">
        <f t="shared" si="233"/>
        <v>SKU137</v>
      </c>
      <c r="L3750" t="str">
        <f t="shared" si="234"/>
        <v>plastic container mini</v>
      </c>
      <c r="M3750" t="s">
        <v>573</v>
      </c>
      <c r="N3750">
        <f t="shared" si="235"/>
        <v>50</v>
      </c>
      <c r="O3750" cm="1">
        <f t="array" ref="O3750">_xlfn.FILTERXML("&lt;t&gt;&lt;s&gt;" &amp; SUBSTITUTE(SUBSTITUTE(A3750, "|", "&lt;/s&gt;&lt;s&gt;"), ";", "&lt;/s&gt;&lt;s&gt;") &amp; "&lt;/s&gt;&lt;/t&gt;", "//s[last()-2]")</f>
        <v>25</v>
      </c>
      <c r="P3750" cm="1">
        <f t="array" ref="P3750">_xlfn.FILTERXML("&lt;t&gt;&lt;s&gt;" &amp; SUBSTITUTE(SUBSTITUTE(SUBSTITUTE(CLEAN(A3750), "|", "&lt;/s&gt;&lt;s&gt;"), ",", "&lt;/s&gt;&lt;s&gt;"), ";", "&lt;/s&gt;&lt;s&gt;") &amp; "&lt;/s&gt;&lt;/t&gt;", "//s[last()-2]")</f>
        <v>145</v>
      </c>
      <c r="Q3750" cm="1">
        <f t="array" ref="Q3750">_xlfn.FILTERXML("&lt;t&gt;&lt;s&gt;" &amp; SUBSTITUTE(SUBSTITUTE(SUBSTITUTE(A3750, "|", "&lt;/s&gt;&lt;s&gt;"), ",", "&lt;/s&gt;&lt;s&gt;"), ";", "&lt;/s&gt;&lt;s&gt;") &amp; "&lt;/s&gt;&lt;/t&gt;", "//s[last()-1]")</f>
        <v>120</v>
      </c>
      <c r="R3750" t="s">
        <v>614</v>
      </c>
      <c r="S3750" s="20">
        <f>Table1[[#This Row],[Qty Sold]]/Table1[[#This Row],[Qty Added]]</f>
        <v>0.5</v>
      </c>
      <c r="T3750" s="19">
        <f>Table1[[#This Row],[Unit Price]]*Table1[[#This Row],[Stock]]</f>
        <v>17400</v>
      </c>
    </row>
    <row r="3751" spans="1:20" x14ac:dyDescent="0.3">
      <c r="A3751" t="s">
        <v>189</v>
      </c>
      <c r="J3751" s="18" t="str">
        <f t="shared" si="232"/>
        <v>08-01-2026</v>
      </c>
      <c r="K3751" t="str">
        <f t="shared" si="233"/>
        <v>SKU138</v>
      </c>
      <c r="L3751" t="str">
        <f t="shared" si="234"/>
        <v>Storage Jar Small</v>
      </c>
      <c r="M3751" t="s">
        <v>553</v>
      </c>
      <c r="N3751">
        <f t="shared" si="235"/>
        <v>60</v>
      </c>
      <c r="O3751" cm="1">
        <f t="array" ref="O3751">_xlfn.FILTERXML("&lt;t&gt;&lt;s&gt;" &amp; SUBSTITUTE(SUBSTITUTE(A3751, "|", "&lt;/s&gt;&lt;s&gt;"), ";", "&lt;/s&gt;&lt;s&gt;") &amp; "&lt;/s&gt;&lt;/t&gt;", "//s[last()-2]")</f>
        <v>35</v>
      </c>
      <c r="P3751" cm="1">
        <f t="array" ref="P3751">_xlfn.FILTERXML("&lt;t&gt;&lt;s&gt;" &amp; SUBSTITUTE(SUBSTITUTE(SUBSTITUTE(CLEAN(A3751), "|", "&lt;/s&gt;&lt;s&gt;"), ",", "&lt;/s&gt;&lt;s&gt;"), ";", "&lt;/s&gt;&lt;s&gt;") &amp; "&lt;/s&gt;&lt;/t&gt;", "//s[last()-2]")</f>
        <v>130</v>
      </c>
      <c r="Q3751" cm="1">
        <f t="array" ref="Q3751">_xlfn.FILTERXML("&lt;t&gt;&lt;s&gt;" &amp; SUBSTITUTE(SUBSTITUTE(SUBSTITUTE(A3751, "|", "&lt;/s&gt;&lt;s&gt;"), ",", "&lt;/s&gt;&lt;s&gt;"), ";", "&lt;/s&gt;&lt;s&gt;") &amp; "&lt;/s&gt;&lt;/t&gt;", "//s[last()-1]")</f>
        <v>180</v>
      </c>
      <c r="R3751" t="s">
        <v>593</v>
      </c>
      <c r="S3751" s="20">
        <f>Table1[[#This Row],[Qty Sold]]/Table1[[#This Row],[Qty Added]]</f>
        <v>0.58333333333333337</v>
      </c>
      <c r="T3751" s="19">
        <f>Table1[[#This Row],[Unit Price]]*Table1[[#This Row],[Stock]]</f>
        <v>23400</v>
      </c>
    </row>
    <row r="3752" spans="1:20" x14ac:dyDescent="0.3">
      <c r="A3752" t="s">
        <v>190</v>
      </c>
      <c r="J3752" s="18" t="str">
        <f t="shared" si="232"/>
        <v>09-01-2026</v>
      </c>
      <c r="K3752" t="str">
        <f t="shared" si="233"/>
        <v>SKU139</v>
      </c>
      <c r="L3752" t="str">
        <f t="shared" si="234"/>
        <v>Steel Tiffin Mini</v>
      </c>
      <c r="M3752" t="s">
        <v>541</v>
      </c>
      <c r="N3752">
        <f t="shared" si="235"/>
        <v>30</v>
      </c>
      <c r="O3752" cm="1">
        <f t="array" ref="O3752">_xlfn.FILTERXML("&lt;t&gt;&lt;s&gt;" &amp; SUBSTITUTE(SUBSTITUTE(A3752, "|", "&lt;/s&gt;&lt;s&gt;"), ";", "&lt;/s&gt;&lt;s&gt;") &amp; "&lt;/s&gt;&lt;/t&gt;", "//s[last()-2]")</f>
        <v>18</v>
      </c>
      <c r="P3752" cm="1">
        <f t="array" ref="P3752">_xlfn.FILTERXML("&lt;t&gt;&lt;s&gt;" &amp; SUBSTITUTE(SUBSTITUTE(SUBSTITUTE(CLEAN(A3752), "|", "&lt;/s&gt;&lt;s&gt;"), ",", "&lt;/s&gt;&lt;s&gt;"), ";", "&lt;/s&gt;&lt;s&gt;") &amp; "&lt;/s&gt;&lt;/t&gt;", "//s[last()-2]")</f>
        <v>75</v>
      </c>
      <c r="Q3752" cm="1">
        <f t="array" ref="Q3752">_xlfn.FILTERXML("&lt;t&gt;&lt;s&gt;" &amp; SUBSTITUTE(SUBSTITUTE(SUBSTITUTE(A3752, "|", "&lt;/s&gt;&lt;s&gt;"), ",", "&lt;/s&gt;&lt;s&gt;"), ";", "&lt;/s&gt;&lt;s&gt;") &amp; "&lt;/s&gt;&lt;/t&gt;", "//s[last()-1]")</f>
        <v>250</v>
      </c>
      <c r="R3752" t="s">
        <v>582</v>
      </c>
      <c r="S3752" s="20">
        <f>Table1[[#This Row],[Qty Sold]]/Table1[[#This Row],[Qty Added]]</f>
        <v>0.6</v>
      </c>
      <c r="T3752" s="19">
        <f>Table1[[#This Row],[Unit Price]]*Table1[[#This Row],[Stock]]</f>
        <v>18750</v>
      </c>
    </row>
    <row r="3753" spans="1:20" x14ac:dyDescent="0.3">
      <c r="A3753" t="s">
        <v>191</v>
      </c>
      <c r="J3753" s="18" t="str">
        <f t="shared" si="232"/>
        <v>10-01-2026</v>
      </c>
      <c r="K3753" t="str">
        <f t="shared" si="233"/>
        <v>SKU140</v>
      </c>
      <c r="L3753" t="str">
        <f t="shared" si="234"/>
        <v>steel tiffin mini</v>
      </c>
      <c r="M3753" t="s">
        <v>542</v>
      </c>
      <c r="N3753">
        <f t="shared" si="235"/>
        <v>20</v>
      </c>
      <c r="O3753" cm="1">
        <f t="array" ref="O3753">_xlfn.FILTERXML("&lt;t&gt;&lt;s&gt;" &amp; SUBSTITUTE(SUBSTITUTE(A3753, "|", "&lt;/s&gt;&lt;s&gt;"), ";", "&lt;/s&gt;&lt;s&gt;") &amp; "&lt;/s&gt;&lt;/t&gt;", "//s[last()-2]")</f>
        <v>10</v>
      </c>
      <c r="P3753" cm="1">
        <f t="array" ref="P3753">_xlfn.FILTERXML("&lt;t&gt;&lt;s&gt;" &amp; SUBSTITUTE(SUBSTITUTE(SUBSTITUTE(CLEAN(A3753), "|", "&lt;/s&gt;&lt;s&gt;"), ",", "&lt;/s&gt;&lt;s&gt;"), ";", "&lt;/s&gt;&lt;s&gt;") &amp; "&lt;/s&gt;&lt;/t&gt;", "//s[last()-2]")</f>
        <v>80</v>
      </c>
      <c r="Q3753" cm="1">
        <f t="array" ref="Q3753">_xlfn.FILTERXML("&lt;t&gt;&lt;s&gt;" &amp; SUBSTITUTE(SUBSTITUTE(SUBSTITUTE(A3753, "|", "&lt;/s&gt;&lt;s&gt;"), ",", "&lt;/s&gt;&lt;s&gt;"), ";", "&lt;/s&gt;&lt;s&gt;") &amp; "&lt;/s&gt;&lt;/t&gt;", "//s[last()-1]")</f>
        <v>250</v>
      </c>
      <c r="R3753" t="s">
        <v>600</v>
      </c>
      <c r="S3753" s="20">
        <f>Table1[[#This Row],[Qty Sold]]/Table1[[#This Row],[Qty Added]]</f>
        <v>0.5</v>
      </c>
      <c r="T3753" s="19">
        <f>Table1[[#This Row],[Unit Price]]*Table1[[#This Row],[Stock]]</f>
        <v>20000</v>
      </c>
    </row>
    <row r="3754" spans="1:20" x14ac:dyDescent="0.3">
      <c r="A3754" t="s">
        <v>192</v>
      </c>
      <c r="J3754" s="18" t="str">
        <f t="shared" si="232"/>
        <v>11-01-2026</v>
      </c>
      <c r="K3754" t="str">
        <f t="shared" si="233"/>
        <v>SKU141</v>
      </c>
      <c r="L3754" t="str">
        <f t="shared" si="234"/>
        <v>Water Bottle 750ml</v>
      </c>
      <c r="M3754" t="s">
        <v>548</v>
      </c>
      <c r="N3754">
        <f t="shared" si="235"/>
        <v>120</v>
      </c>
      <c r="O3754" cm="1">
        <f t="array" ref="O3754">_xlfn.FILTERXML("&lt;t&gt;&lt;s&gt;" &amp; SUBSTITUTE(SUBSTITUTE(A3754, "|", "&lt;/s&gt;&lt;s&gt;"), ";", "&lt;/s&gt;&lt;s&gt;") &amp; "&lt;/s&gt;&lt;/t&gt;", "//s[last()-2]")</f>
        <v>80</v>
      </c>
      <c r="P3754" cm="1">
        <f t="array" ref="P3754">_xlfn.FILTERXML("&lt;t&gt;&lt;s&gt;" &amp; SUBSTITUTE(SUBSTITUTE(SUBSTITUTE(CLEAN(A3754), "|", "&lt;/s&gt;&lt;s&gt;"), ",", "&lt;/s&gt;&lt;s&gt;"), ";", "&lt;/s&gt;&lt;s&gt;") &amp; "&lt;/s&gt;&lt;/t&gt;", "//s[last()-2]")</f>
        <v>200</v>
      </c>
      <c r="Q3754" cm="1">
        <f t="array" ref="Q3754">_xlfn.FILTERXML("&lt;t&gt;&lt;s&gt;" &amp; SUBSTITUTE(SUBSTITUTE(SUBSTITUTE(A3754, "|", "&lt;/s&gt;&lt;s&gt;"), ",", "&lt;/s&gt;&lt;s&gt;"), ";", "&lt;/s&gt;&lt;s&gt;") &amp; "&lt;/s&gt;&lt;/t&gt;", "//s[last()-1]")</f>
        <v>150</v>
      </c>
      <c r="R3754" t="s">
        <v>588</v>
      </c>
      <c r="S3754" s="20">
        <f>Table1[[#This Row],[Qty Sold]]/Table1[[#This Row],[Qty Added]]</f>
        <v>0.66666666666666663</v>
      </c>
      <c r="T3754" s="19">
        <f>Table1[[#This Row],[Unit Price]]*Table1[[#This Row],[Stock]]</f>
        <v>30000</v>
      </c>
    </row>
    <row r="3755" spans="1:20" x14ac:dyDescent="0.3">
      <c r="A3755" t="s">
        <v>193</v>
      </c>
      <c r="J3755" s="18" t="str">
        <f t="shared" si="232"/>
        <v>12-01-2026</v>
      </c>
      <c r="K3755" t="str">
        <f t="shared" si="233"/>
        <v>SKU142</v>
      </c>
      <c r="L3755" t="str">
        <f t="shared" si="234"/>
        <v>Bottle Set 4pc</v>
      </c>
      <c r="M3755" t="s">
        <v>557</v>
      </c>
      <c r="N3755">
        <f t="shared" si="235"/>
        <v>70</v>
      </c>
      <c r="O3755" cm="1">
        <f t="array" ref="O3755">_xlfn.FILTERXML("&lt;t&gt;&lt;s&gt;" &amp; SUBSTITUTE(SUBSTITUTE(A3755, "|", "&lt;/s&gt;&lt;s&gt;"), ";", "&lt;/s&gt;&lt;s&gt;") &amp; "&lt;/s&gt;&lt;/t&gt;", "//s[last()-2]")</f>
        <v>40</v>
      </c>
      <c r="P3755" cm="1">
        <f t="array" ref="P3755">_xlfn.FILTERXML("&lt;t&gt;&lt;s&gt;" &amp; SUBSTITUTE(SUBSTITUTE(SUBSTITUTE(CLEAN(A3755), "|", "&lt;/s&gt;&lt;s&gt;"), ",", "&lt;/s&gt;&lt;s&gt;"), ";", "&lt;/s&gt;&lt;s&gt;") &amp; "&lt;/s&gt;&lt;/t&gt;", "//s[last()-2]")</f>
        <v>130</v>
      </c>
      <c r="Q3755" cm="1">
        <f t="array" ref="Q3755">_xlfn.FILTERXML("&lt;t&gt;&lt;s&gt;" &amp; SUBSTITUTE(SUBSTITUTE(SUBSTITUTE(A3755, "|", "&lt;/s&gt;&lt;s&gt;"), ",", "&lt;/s&gt;&lt;s&gt;"), ";", "&lt;/s&gt;&lt;s&gt;") &amp; "&lt;/s&gt;&lt;/t&gt;", "//s[last()-1]")</f>
        <v>350</v>
      </c>
      <c r="R3755" t="s">
        <v>597</v>
      </c>
      <c r="S3755" s="20">
        <f>Table1[[#This Row],[Qty Sold]]/Table1[[#This Row],[Qty Added]]</f>
        <v>0.5714285714285714</v>
      </c>
      <c r="T3755" s="19">
        <f>Table1[[#This Row],[Unit Price]]*Table1[[#This Row],[Stock]]</f>
        <v>45500</v>
      </c>
    </row>
    <row r="3756" spans="1:20" x14ac:dyDescent="0.3">
      <c r="A3756" t="s">
        <v>194</v>
      </c>
      <c r="J3756" s="18" t="str">
        <f t="shared" si="232"/>
        <v>13-01-2026</v>
      </c>
      <c r="K3756" t="str">
        <f t="shared" si="233"/>
        <v>SKU143</v>
      </c>
      <c r="L3756" t="str">
        <f t="shared" si="234"/>
        <v>Serving Tray Small</v>
      </c>
      <c r="M3756" t="s">
        <v>554</v>
      </c>
      <c r="N3756">
        <f t="shared" si="235"/>
        <v>30</v>
      </c>
      <c r="O3756" cm="1">
        <f t="array" ref="O3756">_xlfn.FILTERXML("&lt;t&gt;&lt;s&gt;" &amp; SUBSTITUTE(SUBSTITUTE(A3756, "|", "&lt;/s&gt;&lt;s&gt;"), ";", "&lt;/s&gt;&lt;s&gt;") &amp; "&lt;/s&gt;&lt;/t&gt;", "//s[last()-2]")</f>
        <v>15</v>
      </c>
      <c r="P3756" cm="1">
        <f t="array" ref="P3756">_xlfn.FILTERXML("&lt;t&gt;&lt;s&gt;" &amp; SUBSTITUTE(SUBSTITUTE(SUBSTITUTE(CLEAN(A3756), "|", "&lt;/s&gt;&lt;s&gt;"), ",", "&lt;/s&gt;&lt;s&gt;"), ";", "&lt;/s&gt;&lt;s&gt;") &amp; "&lt;/s&gt;&lt;/t&gt;", "//s[last()-2]")</f>
        <v>70</v>
      </c>
      <c r="Q3756" cm="1">
        <f t="array" ref="Q3756">_xlfn.FILTERXML("&lt;t&gt;&lt;s&gt;" &amp; SUBSTITUTE(SUBSTITUTE(SUBSTITUTE(A3756, "|", "&lt;/s&gt;&lt;s&gt;"), ",", "&lt;/s&gt;&lt;s&gt;"), ";", "&lt;/s&gt;&lt;s&gt;") &amp; "&lt;/s&gt;&lt;/t&gt;", "//s[last()-1]")</f>
        <v>400</v>
      </c>
      <c r="R3756" t="s">
        <v>594</v>
      </c>
      <c r="S3756" s="20">
        <f>Table1[[#This Row],[Qty Sold]]/Table1[[#This Row],[Qty Added]]</f>
        <v>0.5</v>
      </c>
      <c r="T3756" s="19">
        <f>Table1[[#This Row],[Unit Price]]*Table1[[#This Row],[Stock]]</f>
        <v>28000</v>
      </c>
    </row>
    <row r="3757" spans="1:20" x14ac:dyDescent="0.3">
      <c r="A3757" t="s">
        <v>195</v>
      </c>
      <c r="J3757" s="18" t="str">
        <f t="shared" si="232"/>
        <v>14-01-2026</v>
      </c>
      <c r="K3757" t="str">
        <f t="shared" si="233"/>
        <v>SKU144</v>
      </c>
      <c r="L3757" t="str">
        <f t="shared" si="234"/>
        <v>Serving tray small</v>
      </c>
      <c r="M3757" t="s">
        <v>554</v>
      </c>
      <c r="N3757">
        <f t="shared" si="235"/>
        <v>20</v>
      </c>
      <c r="O3757" cm="1">
        <f t="array" ref="O3757">_xlfn.FILTERXML("&lt;t&gt;&lt;s&gt;" &amp; SUBSTITUTE(SUBSTITUTE(A3757, "|", "&lt;/s&gt;&lt;s&gt;"), ";", "&lt;/s&gt;&lt;s&gt;") &amp; "&lt;/s&gt;&lt;/t&gt;", "//s[last()-2]")</f>
        <v>10</v>
      </c>
      <c r="P3757" cm="1">
        <f t="array" ref="P3757">_xlfn.FILTERXML("&lt;t&gt;&lt;s&gt;" &amp; SUBSTITUTE(SUBSTITUTE(SUBSTITUTE(CLEAN(A3757), "|", "&lt;/s&gt;&lt;s&gt;"), ",", "&lt;/s&gt;&lt;s&gt;"), ";", "&lt;/s&gt;&lt;s&gt;") &amp; "&lt;/s&gt;&lt;/t&gt;", "//s[last()-2]")</f>
        <v>75</v>
      </c>
      <c r="Q3757" cm="1">
        <f t="array" ref="Q3757">_xlfn.FILTERXML("&lt;t&gt;&lt;s&gt;" &amp; SUBSTITUTE(SUBSTITUTE(SUBSTITUTE(A3757, "|", "&lt;/s&gt;&lt;s&gt;"), ",", "&lt;/s&gt;&lt;s&gt;"), ";", "&lt;/s&gt;&lt;s&gt;") &amp; "&lt;/s&gt;&lt;/t&gt;", "//s[last()-1]")</f>
        <v>400</v>
      </c>
      <c r="R3757" t="s">
        <v>594</v>
      </c>
      <c r="S3757" s="20">
        <f>Table1[[#This Row],[Qty Sold]]/Table1[[#This Row],[Qty Added]]</f>
        <v>0.5</v>
      </c>
      <c r="T3757" s="19">
        <f>Table1[[#This Row],[Unit Price]]*Table1[[#This Row],[Stock]]</f>
        <v>30000</v>
      </c>
    </row>
    <row r="3758" spans="1:20" x14ac:dyDescent="0.3">
      <c r="A3758" t="s">
        <v>196</v>
      </c>
      <c r="J3758" s="18" t="str">
        <f t="shared" si="232"/>
        <v>15-01-2026</v>
      </c>
      <c r="K3758" t="str">
        <f t="shared" si="233"/>
        <v>SKU145</v>
      </c>
      <c r="L3758" t="str">
        <f t="shared" si="234"/>
        <v>Pressure Cooker 2L</v>
      </c>
      <c r="M3758" t="s">
        <v>555</v>
      </c>
      <c r="N3758">
        <f t="shared" si="235"/>
        <v>15</v>
      </c>
      <c r="O3758" cm="1">
        <f t="array" ref="O3758">_xlfn.FILTERXML("&lt;t&gt;&lt;s&gt;" &amp; SUBSTITUTE(SUBSTITUTE(A3758, "|", "&lt;/s&gt;&lt;s&gt;"), ";", "&lt;/s&gt;&lt;s&gt;") &amp; "&lt;/s&gt;&lt;/t&gt;", "//s[last()-2]")</f>
        <v>8</v>
      </c>
      <c r="P3758" cm="1">
        <f t="array" ref="P3758">_xlfn.FILTERXML("&lt;t&gt;&lt;s&gt;" &amp; SUBSTITUTE(SUBSTITUTE(SUBSTITUTE(CLEAN(A3758), "|", "&lt;/s&gt;&lt;s&gt;"), ",", "&lt;/s&gt;&lt;s&gt;"), ";", "&lt;/s&gt;&lt;s&gt;") &amp; "&lt;/s&gt;&lt;/t&gt;", "//s[last()-2]")</f>
        <v>35</v>
      </c>
      <c r="Q3758" cm="1">
        <f t="array" ref="Q3758">_xlfn.FILTERXML("&lt;t&gt;&lt;s&gt;" &amp; SUBSTITUTE(SUBSTITUTE(SUBSTITUTE(A3758, "|", "&lt;/s&gt;&lt;s&gt;"), ",", "&lt;/s&gt;&lt;s&gt;"), ";", "&lt;/s&gt;&lt;s&gt;") &amp; "&lt;/s&gt;&lt;/t&gt;", "//s[last()-1]")</f>
        <v>1300</v>
      </c>
      <c r="R3758" t="s">
        <v>595</v>
      </c>
      <c r="S3758" s="20">
        <f>Table1[[#This Row],[Qty Sold]]/Table1[[#This Row],[Qty Added]]</f>
        <v>0.53333333333333333</v>
      </c>
      <c r="T3758" s="19">
        <f>Table1[[#This Row],[Unit Price]]*Table1[[#This Row],[Stock]]</f>
        <v>45500</v>
      </c>
    </row>
    <row r="3759" spans="1:20" x14ac:dyDescent="0.3">
      <c r="A3759" t="s">
        <v>197</v>
      </c>
      <c r="J3759" s="18" t="str">
        <f t="shared" si="232"/>
        <v>16-01-2026</v>
      </c>
      <c r="K3759" t="str">
        <f t="shared" si="233"/>
        <v>SKU146</v>
      </c>
      <c r="L3759" t="str">
        <f t="shared" si="234"/>
        <v>pressure cooker 2 L</v>
      </c>
      <c r="M3759" t="s">
        <v>567</v>
      </c>
      <c r="N3759">
        <f t="shared" si="235"/>
        <v>10</v>
      </c>
      <c r="O3759" cm="1">
        <f t="array" ref="O3759">_xlfn.FILTERXML("&lt;t&gt;&lt;s&gt;" &amp; SUBSTITUTE(SUBSTITUTE(A3759, "|", "&lt;/s&gt;&lt;s&gt;"), ";", "&lt;/s&gt;&lt;s&gt;") &amp; "&lt;/s&gt;&lt;/t&gt;", "//s[last()-2]")</f>
        <v>5</v>
      </c>
      <c r="P3759" cm="1">
        <f t="array" ref="P3759">_xlfn.FILTERXML("&lt;t&gt;&lt;s&gt;" &amp; SUBSTITUTE(SUBSTITUTE(SUBSTITUTE(CLEAN(A3759), "|", "&lt;/s&gt;&lt;s&gt;"), ",", "&lt;/s&gt;&lt;s&gt;"), ";", "&lt;/s&gt;&lt;s&gt;") &amp; "&lt;/s&gt;&lt;/t&gt;", "//s[last()-2]")</f>
        <v>38</v>
      </c>
      <c r="Q3759" cm="1">
        <f t="array" ref="Q3759">_xlfn.FILTERXML("&lt;t&gt;&lt;s&gt;" &amp; SUBSTITUTE(SUBSTITUTE(SUBSTITUTE(A3759, "|", "&lt;/s&gt;&lt;s&gt;"), ",", "&lt;/s&gt;&lt;s&gt;"), ";", "&lt;/s&gt;&lt;s&gt;") &amp; "&lt;/s&gt;&lt;/t&gt;", "//s[last()-1]")</f>
        <v>1300</v>
      </c>
      <c r="R3759" t="s">
        <v>608</v>
      </c>
      <c r="S3759" s="20">
        <f>Table1[[#This Row],[Qty Sold]]/Table1[[#This Row],[Qty Added]]</f>
        <v>0.5</v>
      </c>
      <c r="T3759" s="19">
        <f>Table1[[#This Row],[Unit Price]]*Table1[[#This Row],[Stock]]</f>
        <v>49400</v>
      </c>
    </row>
    <row r="3760" spans="1:20" x14ac:dyDescent="0.3">
      <c r="A3760" t="s">
        <v>198</v>
      </c>
      <c r="J3760" s="18" t="str">
        <f t="shared" si="232"/>
        <v>17-01-2026</v>
      </c>
      <c r="K3760" t="str">
        <f t="shared" si="233"/>
        <v>SKU147</v>
      </c>
      <c r="L3760" t="str">
        <f t="shared" si="234"/>
        <v>Electric Rice Cooker Mini</v>
      </c>
      <c r="M3760" t="s">
        <v>565</v>
      </c>
      <c r="N3760">
        <f t="shared" si="235"/>
        <v>8</v>
      </c>
      <c r="O3760" cm="1">
        <f t="array" ref="O3760">_xlfn.FILTERXML("&lt;t&gt;&lt;s&gt;" &amp; SUBSTITUTE(SUBSTITUTE(A3760, "|", "&lt;/s&gt;&lt;s&gt;"), ";", "&lt;/s&gt;&lt;s&gt;") &amp; "&lt;/s&gt;&lt;/t&gt;", "//s[last()-2]")</f>
        <v>4</v>
      </c>
      <c r="P3760" cm="1">
        <f t="array" ref="P3760">_xlfn.FILTERXML("&lt;t&gt;&lt;s&gt;" &amp; SUBSTITUTE(SUBSTITUTE(SUBSTITUTE(CLEAN(A3760), "|", "&lt;/s&gt;&lt;s&gt;"), ",", "&lt;/s&gt;&lt;s&gt;"), ";", "&lt;/s&gt;&lt;s&gt;") &amp; "&lt;/s&gt;&lt;/t&gt;", "//s[last()-2]")</f>
        <v>18</v>
      </c>
      <c r="Q3760" cm="1">
        <f t="array" ref="Q3760">_xlfn.FILTERXML("&lt;t&gt;&lt;s&gt;" &amp; SUBSTITUTE(SUBSTITUTE(SUBSTITUTE(A3760, "|", "&lt;/s&gt;&lt;s&gt;"), ",", "&lt;/s&gt;&lt;s&gt;"), ";", "&lt;/s&gt;&lt;s&gt;") &amp; "&lt;/s&gt;&lt;/t&gt;", "//s[last()-1]")</f>
        <v>2000</v>
      </c>
      <c r="R3760" t="s">
        <v>606</v>
      </c>
      <c r="S3760" s="20">
        <f>Table1[[#This Row],[Qty Sold]]/Table1[[#This Row],[Qty Added]]</f>
        <v>0.5</v>
      </c>
      <c r="T3760" s="19">
        <f>Table1[[#This Row],[Unit Price]]*Table1[[#This Row],[Stock]]</f>
        <v>36000</v>
      </c>
    </row>
    <row r="3761" spans="1:20" x14ac:dyDescent="0.3">
      <c r="A3761" t="s">
        <v>199</v>
      </c>
      <c r="J3761" s="18" t="str">
        <f t="shared" si="232"/>
        <v>18-01-2026</v>
      </c>
      <c r="K3761" t="str">
        <f t="shared" si="233"/>
        <v>SKU148</v>
      </c>
      <c r="L3761" t="str">
        <f t="shared" si="234"/>
        <v>Electric rice cooker mini</v>
      </c>
      <c r="M3761" t="s">
        <v>565</v>
      </c>
      <c r="N3761">
        <f t="shared" si="235"/>
        <v>6</v>
      </c>
      <c r="O3761" cm="1">
        <f t="array" ref="O3761">_xlfn.FILTERXML("&lt;t&gt;&lt;s&gt;" &amp; SUBSTITUTE(SUBSTITUTE(A3761, "|", "&lt;/s&gt;&lt;s&gt;"), ";", "&lt;/s&gt;&lt;s&gt;") &amp; "&lt;/s&gt;&lt;/t&gt;", "//s[last()-2]")</f>
        <v>3</v>
      </c>
      <c r="P3761" cm="1">
        <f t="array" ref="P3761">_xlfn.FILTERXML("&lt;t&gt;&lt;s&gt;" &amp; SUBSTITUTE(SUBSTITUTE(SUBSTITUTE(CLEAN(A3761), "|", "&lt;/s&gt;&lt;s&gt;"), ",", "&lt;/s&gt;&lt;s&gt;"), ";", "&lt;/s&gt;&lt;s&gt;") &amp; "&lt;/s&gt;&lt;/t&gt;", "//s[last()-2]")</f>
        <v>20</v>
      </c>
      <c r="Q3761" cm="1">
        <f t="array" ref="Q3761">_xlfn.FILTERXML("&lt;t&gt;&lt;s&gt;" &amp; SUBSTITUTE(SUBSTITUTE(SUBSTITUTE(A3761, "|", "&lt;/s&gt;&lt;s&gt;"), ",", "&lt;/s&gt;&lt;s&gt;"), ";", "&lt;/s&gt;&lt;s&gt;") &amp; "&lt;/s&gt;&lt;/t&gt;", "//s[last()-1]")</f>
        <v>2000</v>
      </c>
      <c r="R3761" t="s">
        <v>606</v>
      </c>
      <c r="S3761" s="20">
        <f>Table1[[#This Row],[Qty Sold]]/Table1[[#This Row],[Qty Added]]</f>
        <v>0.5</v>
      </c>
      <c r="T3761" s="19">
        <f>Table1[[#This Row],[Unit Price]]*Table1[[#This Row],[Stock]]</f>
        <v>40000</v>
      </c>
    </row>
    <row r="3762" spans="1:20" x14ac:dyDescent="0.3">
      <c r="A3762" t="s">
        <v>200</v>
      </c>
      <c r="J3762" s="18" t="str">
        <f t="shared" si="232"/>
        <v>19-01-2026</v>
      </c>
      <c r="K3762" t="str">
        <f t="shared" si="233"/>
        <v>SKU149</v>
      </c>
      <c r="L3762" t="str">
        <f t="shared" si="234"/>
        <v>Mixer Grinder Mini</v>
      </c>
      <c r="M3762" t="s">
        <v>566</v>
      </c>
      <c r="N3762">
        <f t="shared" si="235"/>
        <v>10</v>
      </c>
      <c r="O3762" cm="1">
        <f t="array" ref="O3762">_xlfn.FILTERXML("&lt;t&gt;&lt;s&gt;" &amp; SUBSTITUTE(SUBSTITUTE(A3762, "|", "&lt;/s&gt;&lt;s&gt;"), ";", "&lt;/s&gt;&lt;s&gt;") &amp; "&lt;/s&gt;&lt;/t&gt;", "//s[last()-2]")</f>
        <v>5</v>
      </c>
      <c r="P3762" cm="1">
        <f t="array" ref="P3762">_xlfn.FILTERXML("&lt;t&gt;&lt;s&gt;" &amp; SUBSTITUTE(SUBSTITUTE(SUBSTITUTE(CLEAN(A3762), "|", "&lt;/s&gt;&lt;s&gt;"), ",", "&lt;/s&gt;&lt;s&gt;"), ";", "&lt;/s&gt;&lt;s&gt;") &amp; "&lt;/s&gt;&lt;/t&gt;", "//s[last()-2]")</f>
        <v>22</v>
      </c>
      <c r="Q3762" cm="1">
        <f t="array" ref="Q3762">_xlfn.FILTERXML("&lt;t&gt;&lt;s&gt;" &amp; SUBSTITUTE(SUBSTITUTE(SUBSTITUTE(A3762, "|", "&lt;/s&gt;&lt;s&gt;"), ",", "&lt;/s&gt;&lt;s&gt;"), ";", "&lt;/s&gt;&lt;s&gt;") &amp; "&lt;/s&gt;&lt;/t&gt;", "//s[last()-1]")</f>
        <v>2800</v>
      </c>
      <c r="R3762" t="s">
        <v>607</v>
      </c>
      <c r="S3762" s="20">
        <f>Table1[[#This Row],[Qty Sold]]/Table1[[#This Row],[Qty Added]]</f>
        <v>0.5</v>
      </c>
      <c r="T3762" s="19">
        <f>Table1[[#This Row],[Unit Price]]*Table1[[#This Row],[Stock]]</f>
        <v>61600</v>
      </c>
    </row>
    <row r="3763" spans="1:20" x14ac:dyDescent="0.3">
      <c r="A3763" t="s">
        <v>201</v>
      </c>
      <c r="J3763" s="18" t="str">
        <f t="shared" si="232"/>
        <v>20-01-2026</v>
      </c>
      <c r="K3763" t="str">
        <f t="shared" si="233"/>
        <v>SKU150</v>
      </c>
      <c r="L3763" t="str">
        <f t="shared" si="234"/>
        <v>Mixer grinder mini</v>
      </c>
      <c r="M3763" t="s">
        <v>566</v>
      </c>
      <c r="N3763">
        <f t="shared" si="235"/>
        <v>8</v>
      </c>
      <c r="O3763" cm="1">
        <f t="array" ref="O3763">_xlfn.FILTERXML("&lt;t&gt;&lt;s&gt;" &amp; SUBSTITUTE(SUBSTITUTE(A3763, "|", "&lt;/s&gt;&lt;s&gt;"), ";", "&lt;/s&gt;&lt;s&gt;") &amp; "&lt;/s&gt;&lt;/t&gt;", "//s[last()-2]")</f>
        <v>4</v>
      </c>
      <c r="P3763" cm="1">
        <f t="array" ref="P3763">_xlfn.FILTERXML("&lt;t&gt;&lt;s&gt;" &amp; SUBSTITUTE(SUBSTITUTE(SUBSTITUTE(CLEAN(A3763), "|", "&lt;/s&gt;&lt;s&gt;"), ",", "&lt;/s&gt;&lt;s&gt;"), ";", "&lt;/s&gt;&lt;s&gt;") &amp; "&lt;/s&gt;&lt;/t&gt;", "//s[last()-2]")</f>
        <v>24</v>
      </c>
      <c r="Q3763" cm="1">
        <f t="array" ref="Q3763">_xlfn.FILTERXML("&lt;t&gt;&lt;s&gt;" &amp; SUBSTITUTE(SUBSTITUTE(SUBSTITUTE(A3763, "|", "&lt;/s&gt;&lt;s&gt;"), ",", "&lt;/s&gt;&lt;s&gt;"), ";", "&lt;/s&gt;&lt;s&gt;") &amp; "&lt;/s&gt;&lt;/t&gt;", "//s[last()-1]")</f>
        <v>2800</v>
      </c>
      <c r="R3763" t="s">
        <v>607</v>
      </c>
      <c r="S3763" s="20">
        <f>Table1[[#This Row],[Qty Sold]]/Table1[[#This Row],[Qty Added]]</f>
        <v>0.5</v>
      </c>
      <c r="T3763" s="19">
        <f>Table1[[#This Row],[Unit Price]]*Table1[[#This Row],[Stock]]</f>
        <v>67200</v>
      </c>
    </row>
    <row r="3764" spans="1:20" x14ac:dyDescent="0.3">
      <c r="A3764" t="s">
        <v>202</v>
      </c>
      <c r="J3764" s="18" t="str">
        <f t="shared" si="232"/>
        <v>21-01-2026</v>
      </c>
      <c r="K3764" t="str">
        <f t="shared" si="233"/>
        <v>SKU151</v>
      </c>
      <c r="L3764" t="str">
        <f t="shared" si="234"/>
        <v>Steel Plate Heavy</v>
      </c>
      <c r="M3764" t="s">
        <v>541</v>
      </c>
      <c r="N3764">
        <f t="shared" si="235"/>
        <v>55</v>
      </c>
      <c r="O3764" cm="1">
        <f t="array" ref="O3764">_xlfn.FILTERXML("&lt;t&gt;&lt;s&gt;" &amp; SUBSTITUTE(SUBSTITUTE(A3764, "|", "&lt;/s&gt;&lt;s&gt;"), ";", "&lt;/s&gt;&lt;s&gt;") &amp; "&lt;/s&gt;&lt;/t&gt;", "//s[last()-2]")</f>
        <v>30</v>
      </c>
      <c r="P3764" cm="1">
        <f t="array" ref="P3764">_xlfn.FILTERXML("&lt;t&gt;&lt;s&gt;" &amp; SUBSTITUTE(SUBSTITUTE(SUBSTITUTE(CLEAN(A3764), "|", "&lt;/s&gt;&lt;s&gt;"), ",", "&lt;/s&gt;&lt;s&gt;"), ";", "&lt;/s&gt;&lt;s&gt;") &amp; "&lt;/s&gt;&lt;/t&gt;", "//s[last()-2]")</f>
        <v>140</v>
      </c>
      <c r="Q3764" cm="1">
        <f t="array" ref="Q3764">_xlfn.FILTERXML("&lt;t&gt;&lt;s&gt;" &amp; SUBSTITUTE(SUBSTITUTE(SUBSTITUTE(A3764, "|", "&lt;/s&gt;&lt;s&gt;"), ",", "&lt;/s&gt;&lt;s&gt;"), ";", "&lt;/s&gt;&lt;s&gt;") &amp; "&lt;/s&gt;&lt;/t&gt;", "//s[last()-1]")</f>
        <v>150</v>
      </c>
      <c r="R3764" t="s">
        <v>582</v>
      </c>
      <c r="S3764" s="20">
        <f>Table1[[#This Row],[Qty Sold]]/Table1[[#This Row],[Qty Added]]</f>
        <v>0.54545454545454541</v>
      </c>
      <c r="T3764" s="19">
        <f>Table1[[#This Row],[Unit Price]]*Table1[[#This Row],[Stock]]</f>
        <v>21000</v>
      </c>
    </row>
    <row r="3765" spans="1:20" x14ac:dyDescent="0.3">
      <c r="A3765" t="s">
        <v>203</v>
      </c>
      <c r="J3765" s="18" t="str">
        <f t="shared" si="232"/>
        <v>22-01-2026</v>
      </c>
      <c r="K3765" t="str">
        <f t="shared" si="233"/>
        <v>SKU152</v>
      </c>
      <c r="L3765" t="str">
        <f t="shared" si="234"/>
        <v>Steel plate heavy</v>
      </c>
      <c r="M3765" t="s">
        <v>541</v>
      </c>
      <c r="N3765">
        <f t="shared" si="235"/>
        <v>35</v>
      </c>
      <c r="O3765" cm="1">
        <f t="array" ref="O3765">_xlfn.FILTERXML("&lt;t&gt;&lt;s&gt;" &amp; SUBSTITUTE(SUBSTITUTE(A3765, "|", "&lt;/s&gt;&lt;s&gt;"), ";", "&lt;/s&gt;&lt;s&gt;") &amp; "&lt;/s&gt;&lt;/t&gt;", "//s[last()-2]")</f>
        <v>20</v>
      </c>
      <c r="P3765" cm="1">
        <f t="array" ref="P3765">_xlfn.FILTERXML("&lt;t&gt;&lt;s&gt;" &amp; SUBSTITUTE(SUBSTITUTE(SUBSTITUTE(CLEAN(A3765), "|", "&lt;/s&gt;&lt;s&gt;"), ",", "&lt;/s&gt;&lt;s&gt;"), ";", "&lt;/s&gt;&lt;s&gt;") &amp; "&lt;/s&gt;&lt;/t&gt;", "//s[last()-2]")</f>
        <v>145</v>
      </c>
      <c r="Q3765" cm="1">
        <f t="array" ref="Q3765">_xlfn.FILTERXML("&lt;t&gt;&lt;s&gt;" &amp; SUBSTITUTE(SUBSTITUTE(SUBSTITUTE(A3765, "|", "&lt;/s&gt;&lt;s&gt;"), ",", "&lt;/s&gt;&lt;s&gt;"), ";", "&lt;/s&gt;&lt;s&gt;") &amp; "&lt;/s&gt;&lt;/t&gt;", "//s[last()-1]")</f>
        <v>150</v>
      </c>
      <c r="R3765" t="s">
        <v>582</v>
      </c>
      <c r="S3765" s="20">
        <f>Table1[[#This Row],[Qty Sold]]/Table1[[#This Row],[Qty Added]]</f>
        <v>0.5714285714285714</v>
      </c>
      <c r="T3765" s="19">
        <f>Table1[[#This Row],[Unit Price]]*Table1[[#This Row],[Stock]]</f>
        <v>21750</v>
      </c>
    </row>
    <row r="3766" spans="1:20" x14ac:dyDescent="0.3">
      <c r="A3766" t="s">
        <v>204</v>
      </c>
      <c r="J3766" s="18" t="str">
        <f t="shared" si="232"/>
        <v>23-01-2026</v>
      </c>
      <c r="K3766" t="str">
        <f t="shared" si="233"/>
        <v>SKU153</v>
      </c>
      <c r="L3766" t="str">
        <f t="shared" si="234"/>
        <v>Glass Set Heavy</v>
      </c>
      <c r="M3766" t="s">
        <v>545</v>
      </c>
      <c r="N3766">
        <f t="shared" si="235"/>
        <v>22</v>
      </c>
      <c r="O3766" cm="1">
        <f t="array" ref="O3766">_xlfn.FILTERXML("&lt;t&gt;&lt;s&gt;" &amp; SUBSTITUTE(SUBSTITUTE(A3766, "|", "&lt;/s&gt;&lt;s&gt;"), ";", "&lt;/s&gt;&lt;s&gt;") &amp; "&lt;/s&gt;&lt;/t&gt;", "//s[last()-2]")</f>
        <v>10</v>
      </c>
      <c r="P3766" cm="1">
        <f t="array" ref="P3766">_xlfn.FILTERXML("&lt;t&gt;&lt;s&gt;" &amp; SUBSTITUTE(SUBSTITUTE(SUBSTITUTE(CLEAN(A3766), "|", "&lt;/s&gt;&lt;s&gt;"), ",", "&lt;/s&gt;&lt;s&gt;"), ";", "&lt;/s&gt;&lt;s&gt;") &amp; "&lt;/s&gt;&lt;/t&gt;", "//s[last()-2]")</f>
        <v>60</v>
      </c>
      <c r="Q3766" cm="1">
        <f t="array" ref="Q3766">_xlfn.FILTERXML("&lt;t&gt;&lt;s&gt;" &amp; SUBSTITUTE(SUBSTITUTE(SUBSTITUTE(A3766, "|", "&lt;/s&gt;&lt;s&gt;"), ",", "&lt;/s&gt;&lt;s&gt;"), ";", "&lt;/s&gt;&lt;s&gt;") &amp; "&lt;/s&gt;&lt;/t&gt;", "//s[last()-1]")</f>
        <v>400</v>
      </c>
      <c r="R3766" t="s">
        <v>585</v>
      </c>
      <c r="S3766" s="20">
        <f>Table1[[#This Row],[Qty Sold]]/Table1[[#This Row],[Qty Added]]</f>
        <v>0.45454545454545453</v>
      </c>
      <c r="T3766" s="19">
        <f>Table1[[#This Row],[Unit Price]]*Table1[[#This Row],[Stock]]</f>
        <v>24000</v>
      </c>
    </row>
    <row r="3767" spans="1:20" x14ac:dyDescent="0.3">
      <c r="A3767" t="s">
        <v>205</v>
      </c>
      <c r="J3767" s="18" t="str">
        <f t="shared" si="232"/>
        <v>24-01-2026</v>
      </c>
      <c r="K3767" t="str">
        <f t="shared" si="233"/>
        <v>SKU154</v>
      </c>
      <c r="L3767" t="str">
        <f t="shared" si="234"/>
        <v>Plastic Bucket Heavy</v>
      </c>
      <c r="M3767" t="s">
        <v>544</v>
      </c>
      <c r="N3767">
        <f t="shared" si="235"/>
        <v>45</v>
      </c>
      <c r="O3767" cm="1">
        <f t="array" ref="O3767">_xlfn.FILTERXML("&lt;t&gt;&lt;s&gt;" &amp; SUBSTITUTE(SUBSTITUTE(A3767, "|", "&lt;/s&gt;&lt;s&gt;"), ";", "&lt;/s&gt;&lt;s&gt;") &amp; "&lt;/s&gt;&lt;/t&gt;", "//s[last()-2]")</f>
        <v>25</v>
      </c>
      <c r="P3767" cm="1">
        <f t="array" ref="P3767">_xlfn.FILTERXML("&lt;t&gt;&lt;s&gt;" &amp; SUBSTITUTE(SUBSTITUTE(SUBSTITUTE(CLEAN(A3767), "|", "&lt;/s&gt;&lt;s&gt;"), ",", "&lt;/s&gt;&lt;s&gt;"), ";", "&lt;/s&gt;&lt;s&gt;") &amp; "&lt;/s&gt;&lt;/t&gt;", "//s[last()-2]")</f>
        <v>110</v>
      </c>
      <c r="Q3767" cm="1">
        <f t="array" ref="Q3767">_xlfn.FILTERXML("&lt;t&gt;&lt;s&gt;" &amp; SUBSTITUTE(SUBSTITUTE(SUBSTITUTE(A3767, "|", "&lt;/s&gt;&lt;s&gt;"), ",", "&lt;/s&gt;&lt;s&gt;"), ";", "&lt;/s&gt;&lt;s&gt;") &amp; "&lt;/s&gt;&lt;/t&gt;", "//s[last()-1]")</f>
        <v>180</v>
      </c>
      <c r="R3767" t="s">
        <v>584</v>
      </c>
      <c r="S3767" s="20">
        <f>Table1[[#This Row],[Qty Sold]]/Table1[[#This Row],[Qty Added]]</f>
        <v>0.55555555555555558</v>
      </c>
      <c r="T3767" s="19">
        <f>Table1[[#This Row],[Unit Price]]*Table1[[#This Row],[Stock]]</f>
        <v>19800</v>
      </c>
    </row>
    <row r="3768" spans="1:20" x14ac:dyDescent="0.3">
      <c r="A3768" t="s">
        <v>206</v>
      </c>
      <c r="J3768" s="18" t="str">
        <f t="shared" si="232"/>
        <v>25-01-2026</v>
      </c>
      <c r="K3768" t="str">
        <f t="shared" si="233"/>
        <v>SKU155</v>
      </c>
      <c r="L3768" t="str">
        <f t="shared" si="234"/>
        <v>Plastic bucket heavy</v>
      </c>
      <c r="M3768" t="s">
        <v>544</v>
      </c>
      <c r="N3768">
        <f t="shared" si="235"/>
        <v>30</v>
      </c>
      <c r="O3768" cm="1">
        <f t="array" ref="O3768">_xlfn.FILTERXML("&lt;t&gt;&lt;s&gt;" &amp; SUBSTITUTE(SUBSTITUTE(A3768, "|", "&lt;/s&gt;&lt;s&gt;"), ";", "&lt;/s&gt;&lt;s&gt;") &amp; "&lt;/s&gt;&lt;/t&gt;", "//s[last()-2]")</f>
        <v>15</v>
      </c>
      <c r="P3768" cm="1">
        <f t="array" ref="P3768">_xlfn.FILTERXML("&lt;t&gt;&lt;s&gt;" &amp; SUBSTITUTE(SUBSTITUTE(SUBSTITUTE(CLEAN(A3768), "|", "&lt;/s&gt;&lt;s&gt;"), ",", "&lt;/s&gt;&lt;s&gt;"), ";", "&lt;/s&gt;&lt;s&gt;") &amp; "&lt;/s&gt;&lt;/t&gt;", "//s[last()-2]")</f>
        <v>115</v>
      </c>
      <c r="Q3768" cm="1">
        <f t="array" ref="Q3768">_xlfn.FILTERXML("&lt;t&gt;&lt;s&gt;" &amp; SUBSTITUTE(SUBSTITUTE(SUBSTITUTE(A3768, "|", "&lt;/s&gt;&lt;s&gt;"), ",", "&lt;/s&gt;&lt;s&gt;"), ";", "&lt;/s&gt;&lt;s&gt;") &amp; "&lt;/s&gt;&lt;/t&gt;", "//s[last()-1]")</f>
        <v>180</v>
      </c>
      <c r="R3768" t="s">
        <v>584</v>
      </c>
      <c r="S3768" s="20">
        <f>Table1[[#This Row],[Qty Sold]]/Table1[[#This Row],[Qty Added]]</f>
        <v>0.5</v>
      </c>
      <c r="T3768" s="19">
        <f>Table1[[#This Row],[Unit Price]]*Table1[[#This Row],[Stock]]</f>
        <v>20700</v>
      </c>
    </row>
    <row r="3769" spans="1:20" x14ac:dyDescent="0.3">
      <c r="A3769" t="s">
        <v>207</v>
      </c>
      <c r="J3769" s="18" t="str">
        <f t="shared" si="232"/>
        <v>26-01-2026</v>
      </c>
      <c r="K3769" t="str">
        <f t="shared" si="233"/>
        <v>SKU156</v>
      </c>
      <c r="L3769" t="str">
        <f t="shared" si="234"/>
        <v>Frying Pan Basic</v>
      </c>
      <c r="M3769" t="s">
        <v>547</v>
      </c>
      <c r="N3769">
        <f t="shared" si="235"/>
        <v>40</v>
      </c>
      <c r="O3769" cm="1">
        <f t="array" ref="O3769">_xlfn.FILTERXML("&lt;t&gt;&lt;s&gt;" &amp; SUBSTITUTE(SUBSTITUTE(A3769, "|", "&lt;/s&gt;&lt;s&gt;"), ";", "&lt;/s&gt;&lt;s&gt;") &amp; "&lt;/s&gt;&lt;/t&gt;", "//s[last()-2]")</f>
        <v>22</v>
      </c>
      <c r="P3769" cm="1">
        <f t="array" ref="P3769">_xlfn.FILTERXML("&lt;t&gt;&lt;s&gt;" &amp; SUBSTITUTE(SUBSTITUTE(SUBSTITUTE(CLEAN(A3769), "|", "&lt;/s&gt;&lt;s&gt;"), ",", "&lt;/s&gt;&lt;s&gt;"), ";", "&lt;/s&gt;&lt;s&gt;") &amp; "&lt;/s&gt;&lt;/t&gt;", "//s[last()-2]")</f>
        <v>95</v>
      </c>
      <c r="Q3769" cm="1">
        <f t="array" ref="Q3769">_xlfn.FILTERXML("&lt;t&gt;&lt;s&gt;" &amp; SUBSTITUTE(SUBSTITUTE(SUBSTITUTE(A3769, "|", "&lt;/s&gt;&lt;s&gt;"), ",", "&lt;/s&gt;&lt;s&gt;"), ";", "&lt;/s&gt;&lt;s&gt;") &amp; "&lt;/s&gt;&lt;/t&gt;", "//s[last()-1]")</f>
        <v>800</v>
      </c>
      <c r="R3769" t="s">
        <v>587</v>
      </c>
      <c r="S3769" s="20">
        <f>Table1[[#This Row],[Qty Sold]]/Table1[[#This Row],[Qty Added]]</f>
        <v>0.55000000000000004</v>
      </c>
      <c r="T3769" s="19">
        <f>Table1[[#This Row],[Unit Price]]*Table1[[#This Row],[Stock]]</f>
        <v>76000</v>
      </c>
    </row>
    <row r="3770" spans="1:20" x14ac:dyDescent="0.3">
      <c r="A3770" t="s">
        <v>208</v>
      </c>
      <c r="J3770" s="18" t="str">
        <f t="shared" si="232"/>
        <v>27-01-2026</v>
      </c>
      <c r="K3770" t="str">
        <f t="shared" si="233"/>
        <v>SKU157</v>
      </c>
      <c r="L3770" t="str">
        <f t="shared" si="234"/>
        <v>frying pan basic</v>
      </c>
      <c r="M3770" t="s">
        <v>568</v>
      </c>
      <c r="N3770">
        <f t="shared" si="235"/>
        <v>30</v>
      </c>
      <c r="O3770" cm="1">
        <f t="array" ref="O3770">_xlfn.FILTERXML("&lt;t&gt;&lt;s&gt;" &amp; SUBSTITUTE(SUBSTITUTE(A3770, "|", "&lt;/s&gt;&lt;s&gt;"), ";", "&lt;/s&gt;&lt;s&gt;") &amp; "&lt;/s&gt;&lt;/t&gt;", "//s[last()-2]")</f>
        <v>15</v>
      </c>
      <c r="P3770" cm="1">
        <f t="array" ref="P3770">_xlfn.FILTERXML("&lt;t&gt;&lt;s&gt;" &amp; SUBSTITUTE(SUBSTITUTE(SUBSTITUTE(CLEAN(A3770), "|", "&lt;/s&gt;&lt;s&gt;"), ",", "&lt;/s&gt;&lt;s&gt;"), ";", "&lt;/s&gt;&lt;s&gt;") &amp; "&lt;/s&gt;&lt;/t&gt;", "//s[last()-2]")</f>
        <v>100</v>
      </c>
      <c r="Q3770" cm="1">
        <f t="array" ref="Q3770">_xlfn.FILTERXML("&lt;t&gt;&lt;s&gt;" &amp; SUBSTITUTE(SUBSTITUTE(SUBSTITUTE(A3770, "|", "&lt;/s&gt;&lt;s&gt;"), ",", "&lt;/s&gt;&lt;s&gt;"), ";", "&lt;/s&gt;&lt;s&gt;") &amp; "&lt;/s&gt;&lt;/t&gt;", "//s[last()-1]")</f>
        <v>800</v>
      </c>
      <c r="R3770" t="s">
        <v>609</v>
      </c>
      <c r="S3770" s="20">
        <f>Table1[[#This Row],[Qty Sold]]/Table1[[#This Row],[Qty Added]]</f>
        <v>0.5</v>
      </c>
      <c r="T3770" s="19">
        <f>Table1[[#This Row],[Unit Price]]*Table1[[#This Row],[Stock]]</f>
        <v>80000</v>
      </c>
    </row>
    <row r="3771" spans="1:20" x14ac:dyDescent="0.3">
      <c r="A3771" t="s">
        <v>209</v>
      </c>
      <c r="J3771" s="18" t="str">
        <f t="shared" si="232"/>
        <v>28-01-2026</v>
      </c>
      <c r="K3771" t="str">
        <f t="shared" si="233"/>
        <v>SKU158</v>
      </c>
      <c r="L3771" t="str">
        <f t="shared" si="234"/>
        <v>Spatula Basic</v>
      </c>
      <c r="M3771" t="s">
        <v>558</v>
      </c>
      <c r="N3771">
        <f t="shared" si="235"/>
        <v>60</v>
      </c>
      <c r="O3771" cm="1">
        <f t="array" ref="O3771">_xlfn.FILTERXML("&lt;t&gt;&lt;s&gt;" &amp; SUBSTITUTE(SUBSTITUTE(A3771, "|", "&lt;/s&gt;&lt;s&gt;"), ";", "&lt;/s&gt;&lt;s&gt;") &amp; "&lt;/s&gt;&lt;/t&gt;", "//s[last()-2]")</f>
        <v>35</v>
      </c>
      <c r="P3771" cm="1">
        <f t="array" ref="P3771">_xlfn.FILTERXML("&lt;t&gt;&lt;s&gt;" &amp; SUBSTITUTE(SUBSTITUTE(SUBSTITUTE(CLEAN(A3771), "|", "&lt;/s&gt;&lt;s&gt;"), ",", "&lt;/s&gt;&lt;s&gt;"), ";", "&lt;/s&gt;&lt;s&gt;") &amp; "&lt;/s&gt;&lt;/t&gt;", "//s[last()-2]")</f>
        <v>130</v>
      </c>
      <c r="Q3771" cm="1">
        <f t="array" ref="Q3771">_xlfn.FILTERXML("&lt;t&gt;&lt;s&gt;" &amp; SUBSTITUTE(SUBSTITUTE(SUBSTITUTE(A3771, "|", "&lt;/s&gt;&lt;s&gt;"), ",", "&lt;/s&gt;&lt;s&gt;"), ";", "&lt;/s&gt;&lt;s&gt;") &amp; "&lt;/s&gt;&lt;/t&gt;", "//s[last()-1]")</f>
        <v>100</v>
      </c>
      <c r="R3771" t="s">
        <v>598</v>
      </c>
      <c r="S3771" s="20">
        <f>Table1[[#This Row],[Qty Sold]]/Table1[[#This Row],[Qty Added]]</f>
        <v>0.58333333333333337</v>
      </c>
      <c r="T3771" s="19">
        <f>Table1[[#This Row],[Unit Price]]*Table1[[#This Row],[Stock]]</f>
        <v>13000</v>
      </c>
    </row>
    <row r="3772" spans="1:20" x14ac:dyDescent="0.3">
      <c r="A3772" t="s">
        <v>210</v>
      </c>
      <c r="J3772" s="18" t="str">
        <f t="shared" si="232"/>
        <v>29-01-2026</v>
      </c>
      <c r="K3772" t="str">
        <f t="shared" si="233"/>
        <v>SKU159</v>
      </c>
      <c r="L3772" t="str">
        <f t="shared" si="234"/>
        <v>Spatula basic</v>
      </c>
      <c r="M3772" t="s">
        <v>558</v>
      </c>
      <c r="N3772">
        <f t="shared" si="235"/>
        <v>40</v>
      </c>
      <c r="O3772" cm="1">
        <f t="array" ref="O3772">_xlfn.FILTERXML("&lt;t&gt;&lt;s&gt;" &amp; SUBSTITUTE(SUBSTITUTE(A3772, "|", "&lt;/s&gt;&lt;s&gt;"), ";", "&lt;/s&gt;&lt;s&gt;") &amp; "&lt;/s&gt;&lt;/t&gt;", "//s[last()-2]")</f>
        <v>20</v>
      </c>
      <c r="P3772" cm="1">
        <f t="array" ref="P3772">_xlfn.FILTERXML("&lt;t&gt;&lt;s&gt;" &amp; SUBSTITUTE(SUBSTITUTE(SUBSTITUTE(CLEAN(A3772), "|", "&lt;/s&gt;&lt;s&gt;"), ",", "&lt;/s&gt;&lt;s&gt;"), ";", "&lt;/s&gt;&lt;s&gt;") &amp; "&lt;/s&gt;&lt;/t&gt;", "//s[last()-2]")</f>
        <v>135</v>
      </c>
      <c r="Q3772" cm="1">
        <f t="array" ref="Q3772">_xlfn.FILTERXML("&lt;t&gt;&lt;s&gt;" &amp; SUBSTITUTE(SUBSTITUTE(SUBSTITUTE(A3772, "|", "&lt;/s&gt;&lt;s&gt;"), ",", "&lt;/s&gt;&lt;s&gt;"), ";", "&lt;/s&gt;&lt;s&gt;") &amp; "&lt;/s&gt;&lt;/t&gt;", "//s[last()-1]")</f>
        <v>100</v>
      </c>
      <c r="R3772" t="s">
        <v>598</v>
      </c>
      <c r="S3772" s="20">
        <f>Table1[[#This Row],[Qty Sold]]/Table1[[#This Row],[Qty Added]]</f>
        <v>0.5</v>
      </c>
      <c r="T3772" s="19">
        <f>Table1[[#This Row],[Unit Price]]*Table1[[#This Row],[Stock]]</f>
        <v>13500</v>
      </c>
    </row>
    <row r="3773" spans="1:20" x14ac:dyDescent="0.3">
      <c r="A3773" t="s">
        <v>211</v>
      </c>
      <c r="J3773" s="18" t="str">
        <f t="shared" si="232"/>
        <v>30-01-2026</v>
      </c>
      <c r="K3773" t="str">
        <f t="shared" si="233"/>
        <v>SKU160</v>
      </c>
      <c r="L3773" t="str">
        <f t="shared" si="234"/>
        <v>Knife Utility</v>
      </c>
      <c r="M3773" t="s">
        <v>550</v>
      </c>
      <c r="N3773">
        <f t="shared" si="235"/>
        <v>28</v>
      </c>
      <c r="O3773" cm="1">
        <f t="array" ref="O3773">_xlfn.FILTERXML("&lt;t&gt;&lt;s&gt;" &amp; SUBSTITUTE(SUBSTITUTE(A3773, "|", "&lt;/s&gt;&lt;s&gt;"), ";", "&lt;/s&gt;&lt;s&gt;") &amp; "&lt;/s&gt;&lt;/t&gt;", "//s[last()-2]")</f>
        <v>14</v>
      </c>
      <c r="P3773" cm="1">
        <f t="array" ref="P3773">_xlfn.FILTERXML("&lt;t&gt;&lt;s&gt;" &amp; SUBSTITUTE(SUBSTITUTE(SUBSTITUTE(CLEAN(A3773), "|", "&lt;/s&gt;&lt;s&gt;"), ",", "&lt;/s&gt;&lt;s&gt;"), ";", "&lt;/s&gt;&lt;s&gt;") &amp; "&lt;/s&gt;&lt;/t&gt;", "//s[last()-2]")</f>
        <v>70</v>
      </c>
      <c r="Q3773" cm="1">
        <f t="array" ref="Q3773">_xlfn.FILTERXML("&lt;t&gt;&lt;s&gt;" &amp; SUBSTITUTE(SUBSTITUTE(SUBSTITUTE(A3773, "|", "&lt;/s&gt;&lt;s&gt;"), ",", "&lt;/s&gt;&lt;s&gt;"), ";", "&lt;/s&gt;&lt;s&gt;") &amp; "&lt;/s&gt;&lt;/t&gt;", "//s[last()-1]")</f>
        <v>500</v>
      </c>
      <c r="R3773" t="s">
        <v>590</v>
      </c>
      <c r="S3773" s="20">
        <f>Table1[[#This Row],[Qty Sold]]/Table1[[#This Row],[Qty Added]]</f>
        <v>0.5</v>
      </c>
      <c r="T3773" s="19">
        <f>Table1[[#This Row],[Unit Price]]*Table1[[#This Row],[Stock]]</f>
        <v>35000</v>
      </c>
    </row>
    <row r="3774" spans="1:20" x14ac:dyDescent="0.3">
      <c r="A3774" t="s">
        <v>212</v>
      </c>
      <c r="J3774" s="18" t="str">
        <f t="shared" si="232"/>
        <v>31-01-2026</v>
      </c>
      <c r="K3774" t="str">
        <f t="shared" si="233"/>
        <v>SKU161</v>
      </c>
      <c r="L3774" t="str">
        <f t="shared" si="234"/>
        <v>knife utility</v>
      </c>
      <c r="M3774" t="s">
        <v>569</v>
      </c>
      <c r="N3774">
        <f t="shared" si="235"/>
        <v>18</v>
      </c>
      <c r="O3774" cm="1">
        <f t="array" ref="O3774">_xlfn.FILTERXML("&lt;t&gt;&lt;s&gt;" &amp; SUBSTITUTE(SUBSTITUTE(A3774, "|", "&lt;/s&gt;&lt;s&gt;"), ";", "&lt;/s&gt;&lt;s&gt;") &amp; "&lt;/s&gt;&lt;/t&gt;", "//s[last()-2]")</f>
        <v>9</v>
      </c>
      <c r="P3774" cm="1">
        <f t="array" ref="P3774">_xlfn.FILTERXML("&lt;t&gt;&lt;s&gt;" &amp; SUBSTITUTE(SUBSTITUTE(SUBSTITUTE(CLEAN(A3774), "|", "&lt;/s&gt;&lt;s&gt;"), ",", "&lt;/s&gt;&lt;s&gt;"), ";", "&lt;/s&gt;&lt;s&gt;") &amp; "&lt;/s&gt;&lt;/t&gt;", "//s[last()-2]")</f>
        <v>72</v>
      </c>
      <c r="Q3774" cm="1">
        <f t="array" ref="Q3774">_xlfn.FILTERXML("&lt;t&gt;&lt;s&gt;" &amp; SUBSTITUTE(SUBSTITUTE(SUBSTITUTE(A3774, "|", "&lt;/s&gt;&lt;s&gt;"), ",", "&lt;/s&gt;&lt;s&gt;"), ";", "&lt;/s&gt;&lt;s&gt;") &amp; "&lt;/s&gt;&lt;/t&gt;", "//s[last()-1]")</f>
        <v>500</v>
      </c>
      <c r="R3774" t="s">
        <v>610</v>
      </c>
      <c r="S3774" s="20">
        <f>Table1[[#This Row],[Qty Sold]]/Table1[[#This Row],[Qty Added]]</f>
        <v>0.5</v>
      </c>
      <c r="T3774" s="19">
        <f>Table1[[#This Row],[Unit Price]]*Table1[[#This Row],[Stock]]</f>
        <v>36000</v>
      </c>
    </row>
    <row r="3775" spans="1:20" x14ac:dyDescent="0.3">
      <c r="A3775" t="s">
        <v>213</v>
      </c>
      <c r="J3775" s="18" t="str">
        <f t="shared" si="232"/>
        <v>01-02-2026</v>
      </c>
      <c r="K3775" t="str">
        <f t="shared" si="233"/>
        <v>SKU162</v>
      </c>
      <c r="L3775" t="str">
        <f t="shared" si="234"/>
        <v>Cutlery Set Basic Plus</v>
      </c>
      <c r="M3775" t="s">
        <v>551</v>
      </c>
      <c r="N3775">
        <f t="shared" si="235"/>
        <v>35</v>
      </c>
      <c r="O3775" cm="1">
        <f t="array" ref="O3775">_xlfn.FILTERXML("&lt;t&gt;&lt;s&gt;" &amp; SUBSTITUTE(SUBSTITUTE(A3775, "|", "&lt;/s&gt;&lt;s&gt;"), ";", "&lt;/s&gt;&lt;s&gt;") &amp; "&lt;/s&gt;&lt;/t&gt;", "//s[last()-2]")</f>
        <v>20</v>
      </c>
      <c r="P3775" cm="1">
        <f t="array" ref="P3775">_xlfn.FILTERXML("&lt;t&gt;&lt;s&gt;" &amp; SUBSTITUTE(SUBSTITUTE(SUBSTITUTE(CLEAN(A3775), "|", "&lt;/s&gt;&lt;s&gt;"), ",", "&lt;/s&gt;&lt;s&gt;"), ";", "&lt;/s&gt;&lt;s&gt;") &amp; "&lt;/s&gt;&lt;/t&gt;", "//s[last()-2]")</f>
        <v>85</v>
      </c>
      <c r="Q3775" cm="1">
        <f t="array" ref="Q3775">_xlfn.FILTERXML("&lt;t&gt;&lt;s&gt;" &amp; SUBSTITUTE(SUBSTITUTE(SUBSTITUTE(A3775, "|", "&lt;/s&gt;&lt;s&gt;"), ",", "&lt;/s&gt;&lt;s&gt;"), ";", "&lt;/s&gt;&lt;s&gt;") &amp; "&lt;/s&gt;&lt;/t&gt;", "//s[last()-1]")</f>
        <v>700</v>
      </c>
      <c r="R3775" t="s">
        <v>591</v>
      </c>
      <c r="S3775" s="20">
        <f>Table1[[#This Row],[Qty Sold]]/Table1[[#This Row],[Qty Added]]</f>
        <v>0.5714285714285714</v>
      </c>
      <c r="T3775" s="19">
        <f>Table1[[#This Row],[Unit Price]]*Table1[[#This Row],[Stock]]</f>
        <v>59500</v>
      </c>
    </row>
    <row r="3776" spans="1:20" x14ac:dyDescent="0.3">
      <c r="A3776" t="s">
        <v>214</v>
      </c>
      <c r="J3776" s="18" t="str">
        <f t="shared" si="232"/>
        <v>02-02-2026</v>
      </c>
      <c r="K3776" t="str">
        <f t="shared" si="233"/>
        <v>SKU163</v>
      </c>
      <c r="L3776" t="str">
        <f t="shared" si="234"/>
        <v>Glass Bowl Basic</v>
      </c>
      <c r="M3776" t="s">
        <v>545</v>
      </c>
      <c r="N3776">
        <f t="shared" si="235"/>
        <v>18</v>
      </c>
      <c r="O3776" cm="1">
        <f t="array" ref="O3776">_xlfn.FILTERXML("&lt;t&gt;&lt;s&gt;" &amp; SUBSTITUTE(SUBSTITUTE(A3776, "|", "&lt;/s&gt;&lt;s&gt;"), ";", "&lt;/s&gt;&lt;s&gt;") &amp; "&lt;/s&gt;&lt;/t&gt;", "//s[last()-2]")</f>
        <v>9</v>
      </c>
      <c r="P3776" cm="1">
        <f t="array" ref="P3776">_xlfn.FILTERXML("&lt;t&gt;&lt;s&gt;" &amp; SUBSTITUTE(SUBSTITUTE(SUBSTITUTE(CLEAN(A3776), "|", "&lt;/s&gt;&lt;s&gt;"), ",", "&lt;/s&gt;&lt;s&gt;"), ";", "&lt;/s&gt;&lt;s&gt;") &amp; "&lt;/s&gt;&lt;/t&gt;", "//s[last()-2]")</f>
        <v>55</v>
      </c>
      <c r="Q3776" cm="1">
        <f t="array" ref="Q3776">_xlfn.FILTERXML("&lt;t&gt;&lt;s&gt;" &amp; SUBSTITUTE(SUBSTITUTE(SUBSTITUTE(A3776, "|", "&lt;/s&gt;&lt;s&gt;"), ",", "&lt;/s&gt;&lt;s&gt;"), ";", "&lt;/s&gt;&lt;s&gt;") &amp; "&lt;/s&gt;&lt;/t&gt;", "//s[last()-1]")</f>
        <v>250</v>
      </c>
      <c r="R3776" t="s">
        <v>585</v>
      </c>
      <c r="S3776" s="20">
        <f>Table1[[#This Row],[Qty Sold]]/Table1[[#This Row],[Qty Added]]</f>
        <v>0.5</v>
      </c>
      <c r="T3776" s="19">
        <f>Table1[[#This Row],[Unit Price]]*Table1[[#This Row],[Stock]]</f>
        <v>13750</v>
      </c>
    </row>
    <row r="3777" spans="1:20" x14ac:dyDescent="0.3">
      <c r="A3777" t="s">
        <v>215</v>
      </c>
      <c r="J3777" s="18" t="str">
        <f t="shared" si="232"/>
        <v>03-02-2026</v>
      </c>
      <c r="K3777" t="str">
        <f t="shared" si="233"/>
        <v>SKU164</v>
      </c>
      <c r="L3777" t="str">
        <f t="shared" si="234"/>
        <v>Storage Container Medium</v>
      </c>
      <c r="M3777" t="s">
        <v>553</v>
      </c>
      <c r="N3777">
        <f t="shared" si="235"/>
        <v>55</v>
      </c>
      <c r="O3777" cm="1">
        <f t="array" ref="O3777">_xlfn.FILTERXML("&lt;t&gt;&lt;s&gt;" &amp; SUBSTITUTE(SUBSTITUTE(A3777, "|", "&lt;/s&gt;&lt;s&gt;"), ";", "&lt;/s&gt;&lt;s&gt;") &amp; "&lt;/s&gt;&lt;/t&gt;", "//s[last()-2]")</f>
        <v>30</v>
      </c>
      <c r="P3777" cm="1">
        <f t="array" ref="P3777">_xlfn.FILTERXML("&lt;t&gt;&lt;s&gt;" &amp; SUBSTITUTE(SUBSTITUTE(SUBSTITUTE(CLEAN(A3777), "|", "&lt;/s&gt;&lt;s&gt;"), ",", "&lt;/s&gt;&lt;s&gt;"), ";", "&lt;/s&gt;&lt;s&gt;") &amp; "&lt;/s&gt;&lt;/t&gt;", "//s[last()-2]")</f>
        <v>120</v>
      </c>
      <c r="Q3777" cm="1">
        <f t="array" ref="Q3777">_xlfn.FILTERXML("&lt;t&gt;&lt;s&gt;" &amp; SUBSTITUTE(SUBSTITUTE(SUBSTITUTE(A3777, "|", "&lt;/s&gt;&lt;s&gt;"), ",", "&lt;/s&gt;&lt;s&gt;"), ";", "&lt;/s&gt;&lt;s&gt;") &amp; "&lt;/s&gt;&lt;/t&gt;", "//s[last()-1]")</f>
        <v>280</v>
      </c>
      <c r="R3777" t="s">
        <v>593</v>
      </c>
      <c r="S3777" s="20">
        <f>Table1[[#This Row],[Qty Sold]]/Table1[[#This Row],[Qty Added]]</f>
        <v>0.54545454545454541</v>
      </c>
      <c r="T3777" s="19">
        <f>Table1[[#This Row],[Unit Price]]*Table1[[#This Row],[Stock]]</f>
        <v>33600</v>
      </c>
    </row>
    <row r="3778" spans="1:20" x14ac:dyDescent="0.3">
      <c r="A3778" t="s">
        <v>216</v>
      </c>
      <c r="J3778" s="18" t="str">
        <f t="shared" si="232"/>
        <v>04-02-2026</v>
      </c>
      <c r="K3778" t="str">
        <f t="shared" si="233"/>
        <v>SKU165</v>
      </c>
      <c r="L3778" t="str">
        <f t="shared" si="234"/>
        <v>storage container medium</v>
      </c>
      <c r="M3778" t="s">
        <v>570</v>
      </c>
      <c r="N3778">
        <f t="shared" si="235"/>
        <v>35</v>
      </c>
      <c r="O3778" cm="1">
        <f t="array" ref="O3778">_xlfn.FILTERXML("&lt;t&gt;&lt;s&gt;" &amp; SUBSTITUTE(SUBSTITUTE(A3778, "|", "&lt;/s&gt;&lt;s&gt;"), ";", "&lt;/s&gt;&lt;s&gt;") &amp; "&lt;/s&gt;&lt;/t&gt;", "//s[last()-2]")</f>
        <v>18</v>
      </c>
      <c r="P3778" cm="1">
        <f t="array" ref="P3778">_xlfn.FILTERXML("&lt;t&gt;&lt;s&gt;" &amp; SUBSTITUTE(SUBSTITUTE(SUBSTITUTE(CLEAN(A3778), "|", "&lt;/s&gt;&lt;s&gt;"), ",", "&lt;/s&gt;&lt;s&gt;"), ";", "&lt;/s&gt;&lt;s&gt;") &amp; "&lt;/s&gt;&lt;/t&gt;", "//s[last()-2]")</f>
        <v>125</v>
      </c>
      <c r="Q3778" cm="1">
        <f t="array" ref="Q3778">_xlfn.FILTERXML("&lt;t&gt;&lt;s&gt;" &amp; SUBSTITUTE(SUBSTITUTE(SUBSTITUTE(A3778, "|", "&lt;/s&gt;&lt;s&gt;"), ",", "&lt;/s&gt;&lt;s&gt;"), ";", "&lt;/s&gt;&lt;s&gt;") &amp; "&lt;/s&gt;&lt;/t&gt;", "//s[last()-1]")</f>
        <v>280</v>
      </c>
      <c r="R3778" t="s">
        <v>611</v>
      </c>
      <c r="S3778" s="20">
        <f>Table1[[#This Row],[Qty Sold]]/Table1[[#This Row],[Qty Added]]</f>
        <v>0.51428571428571423</v>
      </c>
      <c r="T3778" s="19">
        <f>Table1[[#This Row],[Unit Price]]*Table1[[#This Row],[Stock]]</f>
        <v>35000</v>
      </c>
    </row>
    <row r="3779" spans="1:20" x14ac:dyDescent="0.3">
      <c r="A3779" t="s">
        <v>217</v>
      </c>
      <c r="J3779" s="18" t="str">
        <f t="shared" ref="J3779:J3842" si="236">LEFT(A3779, FIND(",", A3779) - 1)</f>
        <v>05-02-2026</v>
      </c>
      <c r="K3779" t="str">
        <f t="shared" ref="K3779:K3842" si="237">TRIM(MID(A3779, FIND(",", A3779) + 1, FIND("|", A3779) - FIND(",", A3779) - 1))</f>
        <v>SKU166</v>
      </c>
      <c r="L3779" t="str">
        <f t="shared" ref="L3779:L3842" si="238">TRIM(_xlfn.TEXTBEFORE(_xlfn.TEXTAFTER(A3779, "|"), ";"))</f>
        <v>Steel Jug Basic</v>
      </c>
      <c r="M3779" t="s">
        <v>541</v>
      </c>
      <c r="N3779">
        <f t="shared" ref="N3779:N3842" si="239">VALUE(MID(A3779, FIND(",", A3779, FIND(";", A3779)) + 1, FIND("|", A3779, FIND(",", A3779, FIND(";", A3779))) - FIND(",", A3779, FIND(";", A3779)) - 1))</f>
        <v>25</v>
      </c>
      <c r="O3779" cm="1">
        <f t="array" ref="O3779">_xlfn.FILTERXML("&lt;t&gt;&lt;s&gt;" &amp; SUBSTITUTE(SUBSTITUTE(A3779, "|", "&lt;/s&gt;&lt;s&gt;"), ";", "&lt;/s&gt;&lt;s&gt;") &amp; "&lt;/s&gt;&lt;/t&gt;", "//s[last()-2]")</f>
        <v>12</v>
      </c>
      <c r="P3779" cm="1">
        <f t="array" ref="P3779">_xlfn.FILTERXML("&lt;t&gt;&lt;s&gt;" &amp; SUBSTITUTE(SUBSTITUTE(SUBSTITUTE(CLEAN(A3779), "|", "&lt;/s&gt;&lt;s&gt;"), ",", "&lt;/s&gt;&lt;s&gt;"), ";", "&lt;/s&gt;&lt;s&gt;") &amp; "&lt;/s&gt;&lt;/t&gt;", "//s[last()-2]")</f>
        <v>70</v>
      </c>
      <c r="Q3779" cm="1">
        <f t="array" ref="Q3779">_xlfn.FILTERXML("&lt;t&gt;&lt;s&gt;" &amp; SUBSTITUTE(SUBSTITUTE(SUBSTITUTE(A3779, "|", "&lt;/s&gt;&lt;s&gt;"), ",", "&lt;/s&gt;&lt;s&gt;"), ";", "&lt;/s&gt;&lt;s&gt;") &amp; "&lt;/s&gt;&lt;/t&gt;", "//s[last()-1]")</f>
        <v>500</v>
      </c>
      <c r="R3779" t="s">
        <v>582</v>
      </c>
      <c r="S3779" s="20">
        <f>Table1[[#This Row],[Qty Sold]]/Table1[[#This Row],[Qty Added]]</f>
        <v>0.48</v>
      </c>
      <c r="T3779" s="19">
        <f>Table1[[#This Row],[Unit Price]]*Table1[[#This Row],[Stock]]</f>
        <v>35000</v>
      </c>
    </row>
    <row r="3780" spans="1:20" x14ac:dyDescent="0.3">
      <c r="A3780" t="s">
        <v>218</v>
      </c>
      <c r="J3780" s="18" t="str">
        <f t="shared" si="236"/>
        <v>06-02-2026</v>
      </c>
      <c r="K3780" t="str">
        <f t="shared" si="237"/>
        <v>SKU167</v>
      </c>
      <c r="L3780" t="str">
        <f t="shared" si="238"/>
        <v>steel jug basic</v>
      </c>
      <c r="M3780" t="s">
        <v>542</v>
      </c>
      <c r="N3780">
        <f t="shared" si="239"/>
        <v>18</v>
      </c>
      <c r="O3780" cm="1">
        <f t="array" ref="O3780">_xlfn.FILTERXML("&lt;t&gt;&lt;s&gt;" &amp; SUBSTITUTE(SUBSTITUTE(A3780, "|", "&lt;/s&gt;&lt;s&gt;"), ";", "&lt;/s&gt;&lt;s&gt;") &amp; "&lt;/s&gt;&lt;/t&gt;", "//s[last()-2]")</f>
        <v>9</v>
      </c>
      <c r="P3780" cm="1">
        <f t="array" ref="P3780">_xlfn.FILTERXML("&lt;t&gt;&lt;s&gt;" &amp; SUBSTITUTE(SUBSTITUTE(SUBSTITUTE(CLEAN(A3780), "|", "&lt;/s&gt;&lt;s&gt;"), ",", "&lt;/s&gt;&lt;s&gt;"), ";", "&lt;/s&gt;&lt;s&gt;") &amp; "&lt;/s&gt;&lt;/t&gt;", "//s[last()-2]")</f>
        <v>75</v>
      </c>
      <c r="Q3780" cm="1">
        <f t="array" ref="Q3780">_xlfn.FILTERXML("&lt;t&gt;&lt;s&gt;" &amp; SUBSTITUTE(SUBSTITUTE(SUBSTITUTE(A3780, "|", "&lt;/s&gt;&lt;s&gt;"), ",", "&lt;/s&gt;&lt;s&gt;"), ";", "&lt;/s&gt;&lt;s&gt;") &amp; "&lt;/s&gt;&lt;/t&gt;", "//s[last()-1]")</f>
        <v>500</v>
      </c>
      <c r="R3780" t="s">
        <v>600</v>
      </c>
      <c r="S3780" s="20">
        <f>Table1[[#This Row],[Qty Sold]]/Table1[[#This Row],[Qty Added]]</f>
        <v>0.5</v>
      </c>
      <c r="T3780" s="19">
        <f>Table1[[#This Row],[Unit Price]]*Table1[[#This Row],[Stock]]</f>
        <v>37500</v>
      </c>
    </row>
    <row r="3781" spans="1:20" x14ac:dyDescent="0.3">
      <c r="A3781" t="s">
        <v>219</v>
      </c>
      <c r="J3781" s="18" t="str">
        <f t="shared" si="236"/>
        <v>07-02-2026</v>
      </c>
      <c r="K3781" t="str">
        <f t="shared" si="237"/>
        <v>SKU168</v>
      </c>
      <c r="L3781" t="str">
        <f t="shared" si="238"/>
        <v>Tea Kettle Basic</v>
      </c>
      <c r="M3781" t="s">
        <v>552</v>
      </c>
      <c r="N3781">
        <f t="shared" si="239"/>
        <v>20</v>
      </c>
      <c r="O3781" cm="1">
        <f t="array" ref="O3781">_xlfn.FILTERXML("&lt;t&gt;&lt;s&gt;" &amp; SUBSTITUTE(SUBSTITUTE(A3781, "|", "&lt;/s&gt;&lt;s&gt;"), ";", "&lt;/s&gt;&lt;s&gt;") &amp; "&lt;/s&gt;&lt;/t&gt;", "//s[last()-2]")</f>
        <v>10</v>
      </c>
      <c r="P3781" cm="1">
        <f t="array" ref="P3781">_xlfn.FILTERXML("&lt;t&gt;&lt;s&gt;" &amp; SUBSTITUTE(SUBSTITUTE(SUBSTITUTE(CLEAN(A3781), "|", "&lt;/s&gt;&lt;s&gt;"), ",", "&lt;/s&gt;&lt;s&gt;"), ";", "&lt;/s&gt;&lt;s&gt;") &amp; "&lt;/s&gt;&lt;/t&gt;", "//s[last()-2]")</f>
        <v>60</v>
      </c>
      <c r="Q3781" cm="1">
        <f t="array" ref="Q3781">_xlfn.FILTERXML("&lt;t&gt;&lt;s&gt;" &amp; SUBSTITUTE(SUBSTITUTE(SUBSTITUTE(A3781, "|", "&lt;/s&gt;&lt;s&gt;"), ",", "&lt;/s&gt;&lt;s&gt;"), ";", "&lt;/s&gt;&lt;s&gt;") &amp; "&lt;/s&gt;&lt;/t&gt;", "//s[last()-1]")</f>
        <v>700</v>
      </c>
      <c r="R3781" t="s">
        <v>592</v>
      </c>
      <c r="S3781" s="20">
        <f>Table1[[#This Row],[Qty Sold]]/Table1[[#This Row],[Qty Added]]</f>
        <v>0.5</v>
      </c>
      <c r="T3781" s="19">
        <f>Table1[[#This Row],[Unit Price]]*Table1[[#This Row],[Stock]]</f>
        <v>42000</v>
      </c>
    </row>
    <row r="3782" spans="1:20" x14ac:dyDescent="0.3">
      <c r="A3782" t="s">
        <v>220</v>
      </c>
      <c r="J3782" s="18" t="str">
        <f t="shared" si="236"/>
        <v>08-02-2026</v>
      </c>
      <c r="K3782" t="str">
        <f t="shared" si="237"/>
        <v>SKU169</v>
      </c>
      <c r="L3782" t="str">
        <f t="shared" si="238"/>
        <v>tea kettle basic</v>
      </c>
      <c r="M3782" t="s">
        <v>571</v>
      </c>
      <c r="N3782">
        <f t="shared" si="239"/>
        <v>15</v>
      </c>
      <c r="O3782" cm="1">
        <f t="array" ref="O3782">_xlfn.FILTERXML("&lt;t&gt;&lt;s&gt;" &amp; SUBSTITUTE(SUBSTITUTE(A3782, "|", "&lt;/s&gt;&lt;s&gt;"), ";", "&lt;/s&gt;&lt;s&gt;") &amp; "&lt;/s&gt;&lt;/t&gt;", "//s[last()-2]")</f>
        <v>7</v>
      </c>
      <c r="P3782" cm="1">
        <f t="array" ref="P3782">_xlfn.FILTERXML("&lt;t&gt;&lt;s&gt;" &amp; SUBSTITUTE(SUBSTITUTE(SUBSTITUTE(CLEAN(A3782), "|", "&lt;/s&gt;&lt;s&gt;"), ",", "&lt;/s&gt;&lt;s&gt;"), ";", "&lt;/s&gt;&lt;s&gt;") &amp; "&lt;/s&gt;&lt;/t&gt;", "//s[last()-2]")</f>
        <v>65</v>
      </c>
      <c r="Q3782" cm="1">
        <f t="array" ref="Q3782">_xlfn.FILTERXML("&lt;t&gt;&lt;s&gt;" &amp; SUBSTITUTE(SUBSTITUTE(SUBSTITUTE(A3782, "|", "&lt;/s&gt;&lt;s&gt;"), ",", "&lt;/s&gt;&lt;s&gt;"), ";", "&lt;/s&gt;&lt;s&gt;") &amp; "&lt;/s&gt;&lt;/t&gt;", "//s[last()-1]")</f>
        <v>700</v>
      </c>
      <c r="R3782" t="s">
        <v>612</v>
      </c>
      <c r="S3782" s="20">
        <f>Table1[[#This Row],[Qty Sold]]/Table1[[#This Row],[Qty Added]]</f>
        <v>0.46666666666666667</v>
      </c>
      <c r="T3782" s="19">
        <f>Table1[[#This Row],[Unit Price]]*Table1[[#This Row],[Stock]]</f>
        <v>45500</v>
      </c>
    </row>
    <row r="3783" spans="1:20" x14ac:dyDescent="0.3">
      <c r="A3783" t="s">
        <v>221</v>
      </c>
      <c r="J3783" s="18" t="str">
        <f t="shared" si="236"/>
        <v>09-02-2026</v>
      </c>
      <c r="K3783" t="str">
        <f t="shared" si="237"/>
        <v>SKU170</v>
      </c>
      <c r="L3783" t="str">
        <f t="shared" si="238"/>
        <v>Dinner Set Basic</v>
      </c>
      <c r="M3783" t="s">
        <v>556</v>
      </c>
      <c r="N3783">
        <f t="shared" si="239"/>
        <v>15</v>
      </c>
      <c r="O3783" cm="1">
        <f t="array" ref="O3783">_xlfn.FILTERXML("&lt;t&gt;&lt;s&gt;" &amp; SUBSTITUTE(SUBSTITUTE(A3783, "|", "&lt;/s&gt;&lt;s&gt;"), ";", "&lt;/s&gt;&lt;s&gt;") &amp; "&lt;/s&gt;&lt;/t&gt;", "//s[last()-2]")</f>
        <v>7</v>
      </c>
      <c r="P3783" cm="1">
        <f t="array" ref="P3783">_xlfn.FILTERXML("&lt;t&gt;&lt;s&gt;" &amp; SUBSTITUTE(SUBSTITUTE(SUBSTITUTE(CLEAN(A3783), "|", "&lt;/s&gt;&lt;s&gt;"), ",", "&lt;/s&gt;&lt;s&gt;"), ";", "&lt;/s&gt;&lt;s&gt;") &amp; "&lt;/s&gt;&lt;/t&gt;", "//s[last()-2]")</f>
        <v>50</v>
      </c>
      <c r="Q3783" cm="1">
        <f t="array" ref="Q3783">_xlfn.FILTERXML("&lt;t&gt;&lt;s&gt;" &amp; SUBSTITUTE(SUBSTITUTE(SUBSTITUTE(A3783, "|", "&lt;/s&gt;&lt;s&gt;"), ",", "&lt;/s&gt;&lt;s&gt;"), ";", "&lt;/s&gt;&lt;s&gt;") &amp; "&lt;/s&gt;&lt;/t&gt;", "//s[last()-1]")</f>
        <v>2200</v>
      </c>
      <c r="R3783" t="s">
        <v>596</v>
      </c>
      <c r="S3783" s="20">
        <f>Table1[[#This Row],[Qty Sold]]/Table1[[#This Row],[Qty Added]]</f>
        <v>0.46666666666666667</v>
      </c>
      <c r="T3783" s="19">
        <f>Table1[[#This Row],[Unit Price]]*Table1[[#This Row],[Stock]]</f>
        <v>110000</v>
      </c>
    </row>
    <row r="3784" spans="1:20" x14ac:dyDescent="0.3">
      <c r="A3784" t="s">
        <v>222</v>
      </c>
      <c r="J3784" s="18" t="str">
        <f t="shared" si="236"/>
        <v>10-02-2026</v>
      </c>
      <c r="K3784" t="str">
        <f t="shared" si="237"/>
        <v>SKU171</v>
      </c>
      <c r="L3784" t="str">
        <f t="shared" si="238"/>
        <v>dinner set basic</v>
      </c>
      <c r="M3784" t="s">
        <v>572</v>
      </c>
      <c r="N3784">
        <f t="shared" si="239"/>
        <v>10</v>
      </c>
      <c r="O3784" cm="1">
        <f t="array" ref="O3784">_xlfn.FILTERXML("&lt;t&gt;&lt;s&gt;" &amp; SUBSTITUTE(SUBSTITUTE(A3784, "|", "&lt;/s&gt;&lt;s&gt;"), ";", "&lt;/s&gt;&lt;s&gt;") &amp; "&lt;/s&gt;&lt;/t&gt;", "//s[last()-2]")</f>
        <v>5</v>
      </c>
      <c r="P3784" cm="1">
        <f t="array" ref="P3784">_xlfn.FILTERXML("&lt;t&gt;&lt;s&gt;" &amp; SUBSTITUTE(SUBSTITUTE(SUBSTITUTE(CLEAN(A3784), "|", "&lt;/s&gt;&lt;s&gt;"), ",", "&lt;/s&gt;&lt;s&gt;"), ";", "&lt;/s&gt;&lt;s&gt;") &amp; "&lt;/s&gt;&lt;/t&gt;", "//s[last()-2]")</f>
        <v>52</v>
      </c>
      <c r="Q3784" cm="1">
        <f t="array" ref="Q3784">_xlfn.FILTERXML("&lt;t&gt;&lt;s&gt;" &amp; SUBSTITUTE(SUBSTITUTE(SUBSTITUTE(A3784, "|", "&lt;/s&gt;&lt;s&gt;"), ",", "&lt;/s&gt;&lt;s&gt;"), ";", "&lt;/s&gt;&lt;s&gt;") &amp; "&lt;/s&gt;&lt;/t&gt;", "//s[last()-1]")</f>
        <v>2200</v>
      </c>
      <c r="R3784" t="s">
        <v>613</v>
      </c>
      <c r="S3784" s="20">
        <f>Table1[[#This Row],[Qty Sold]]/Table1[[#This Row],[Qty Added]]</f>
        <v>0.5</v>
      </c>
      <c r="T3784" s="19">
        <f>Table1[[#This Row],[Unit Price]]*Table1[[#This Row],[Stock]]</f>
        <v>114400</v>
      </c>
    </row>
    <row r="3785" spans="1:20" x14ac:dyDescent="0.3">
      <c r="A3785" t="s">
        <v>223</v>
      </c>
      <c r="J3785" s="18" t="str">
        <f t="shared" si="236"/>
        <v>11-02-2026</v>
      </c>
      <c r="K3785" t="str">
        <f t="shared" si="237"/>
        <v>SKU172</v>
      </c>
      <c r="L3785" t="str">
        <f t="shared" si="238"/>
        <v>Plastic Mug Medium</v>
      </c>
      <c r="M3785" t="s">
        <v>544</v>
      </c>
      <c r="N3785">
        <f t="shared" si="239"/>
        <v>70</v>
      </c>
      <c r="O3785" cm="1">
        <f t="array" ref="O3785">_xlfn.FILTERXML("&lt;t&gt;&lt;s&gt;" &amp; SUBSTITUTE(SUBSTITUTE(A3785, "|", "&lt;/s&gt;&lt;s&gt;"), ";", "&lt;/s&gt;&lt;s&gt;") &amp; "&lt;/s&gt;&lt;/t&gt;", "//s[last()-2]")</f>
        <v>40</v>
      </c>
      <c r="P3785" cm="1">
        <f t="array" ref="P3785">_xlfn.FILTERXML("&lt;t&gt;&lt;s&gt;" &amp; SUBSTITUTE(SUBSTITUTE(SUBSTITUTE(CLEAN(A3785), "|", "&lt;/s&gt;&lt;s&gt;"), ",", "&lt;/s&gt;&lt;s&gt;"), ";", "&lt;/s&gt;&lt;s&gt;") &amp; "&lt;/s&gt;&lt;/t&gt;", "//s[last()-2]")</f>
        <v>150</v>
      </c>
      <c r="Q3785" cm="1">
        <f t="array" ref="Q3785">_xlfn.FILTERXML("&lt;t&gt;&lt;s&gt;" &amp; SUBSTITUTE(SUBSTITUTE(SUBSTITUTE(A3785, "|", "&lt;/s&gt;&lt;s&gt;"), ",", "&lt;/s&gt;&lt;s&gt;"), ";", "&lt;/s&gt;&lt;s&gt;") &amp; "&lt;/s&gt;&lt;/t&gt;", "//s[last()-1]")</f>
        <v>100</v>
      </c>
      <c r="R3785" t="s">
        <v>584</v>
      </c>
      <c r="S3785" s="20">
        <f>Table1[[#This Row],[Qty Sold]]/Table1[[#This Row],[Qty Added]]</f>
        <v>0.5714285714285714</v>
      </c>
      <c r="T3785" s="19">
        <f>Table1[[#This Row],[Unit Price]]*Table1[[#This Row],[Stock]]</f>
        <v>15000</v>
      </c>
    </row>
    <row r="3786" spans="1:20" x14ac:dyDescent="0.3">
      <c r="A3786" t="s">
        <v>224</v>
      </c>
      <c r="J3786" s="18" t="str">
        <f t="shared" si="236"/>
        <v>12-02-2026</v>
      </c>
      <c r="K3786" t="str">
        <f t="shared" si="237"/>
        <v>SKU173</v>
      </c>
      <c r="L3786" t="str">
        <f t="shared" si="238"/>
        <v>plastic mug medium</v>
      </c>
      <c r="M3786" t="s">
        <v>573</v>
      </c>
      <c r="N3786">
        <f t="shared" si="239"/>
        <v>50</v>
      </c>
      <c r="O3786" cm="1">
        <f t="array" ref="O3786">_xlfn.FILTERXML("&lt;t&gt;&lt;s&gt;" &amp; SUBSTITUTE(SUBSTITUTE(A3786, "|", "&lt;/s&gt;&lt;s&gt;"), ";", "&lt;/s&gt;&lt;s&gt;") &amp; "&lt;/s&gt;&lt;/t&gt;", "//s[last()-2]")</f>
        <v>25</v>
      </c>
      <c r="P3786" cm="1">
        <f t="array" ref="P3786">_xlfn.FILTERXML("&lt;t&gt;&lt;s&gt;" &amp; SUBSTITUTE(SUBSTITUTE(SUBSTITUTE(CLEAN(A3786), "|", "&lt;/s&gt;&lt;s&gt;"), ",", "&lt;/s&gt;&lt;s&gt;"), ";", "&lt;/s&gt;&lt;s&gt;") &amp; "&lt;/s&gt;&lt;/t&gt;", "//s[last()-2]")</f>
        <v>155</v>
      </c>
      <c r="Q3786" cm="1">
        <f t="array" ref="Q3786">_xlfn.FILTERXML("&lt;t&gt;&lt;s&gt;" &amp; SUBSTITUTE(SUBSTITUTE(SUBSTITUTE(A3786, "|", "&lt;/s&gt;&lt;s&gt;"), ",", "&lt;/s&gt;&lt;s&gt;"), ";", "&lt;/s&gt;&lt;s&gt;") &amp; "&lt;/s&gt;&lt;/t&gt;", "//s[last()-1]")</f>
        <v>100</v>
      </c>
      <c r="R3786" t="s">
        <v>614</v>
      </c>
      <c r="S3786" s="20">
        <f>Table1[[#This Row],[Qty Sold]]/Table1[[#This Row],[Qty Added]]</f>
        <v>0.5</v>
      </c>
      <c r="T3786" s="19">
        <f>Table1[[#This Row],[Unit Price]]*Table1[[#This Row],[Stock]]</f>
        <v>15500</v>
      </c>
    </row>
    <row r="3787" spans="1:20" x14ac:dyDescent="0.3">
      <c r="A3787" t="s">
        <v>225</v>
      </c>
      <c r="J3787" s="18" t="str">
        <f t="shared" si="236"/>
        <v>13-02-2026</v>
      </c>
      <c r="K3787" t="str">
        <f t="shared" si="237"/>
        <v>SKU174</v>
      </c>
      <c r="L3787" t="str">
        <f t="shared" si="238"/>
        <v>Bottle Set Medium</v>
      </c>
      <c r="M3787" t="s">
        <v>557</v>
      </c>
      <c r="N3787">
        <f t="shared" si="239"/>
        <v>60</v>
      </c>
      <c r="O3787" cm="1">
        <f t="array" ref="O3787">_xlfn.FILTERXML("&lt;t&gt;&lt;s&gt;" &amp; SUBSTITUTE(SUBSTITUTE(A3787, "|", "&lt;/s&gt;&lt;s&gt;"), ";", "&lt;/s&gt;&lt;s&gt;") &amp; "&lt;/s&gt;&lt;/t&gt;", "//s[last()-2]")</f>
        <v>35</v>
      </c>
      <c r="P3787" cm="1">
        <f t="array" ref="P3787">_xlfn.FILTERXML("&lt;t&gt;&lt;s&gt;" &amp; SUBSTITUTE(SUBSTITUTE(SUBSTITUTE(CLEAN(A3787), "|", "&lt;/s&gt;&lt;s&gt;"), ",", "&lt;/s&gt;&lt;s&gt;"), ";", "&lt;/s&gt;&lt;s&gt;") &amp; "&lt;/s&gt;&lt;/t&gt;", "//s[last()-2]")</f>
        <v>140</v>
      </c>
      <c r="Q3787" cm="1">
        <f t="array" ref="Q3787">_xlfn.FILTERXML("&lt;t&gt;&lt;s&gt;" &amp; SUBSTITUTE(SUBSTITUTE(SUBSTITUTE(A3787, "|", "&lt;/s&gt;&lt;s&gt;"), ",", "&lt;/s&gt;&lt;s&gt;"), ";", "&lt;/s&gt;&lt;s&gt;") &amp; "&lt;/s&gt;&lt;/t&gt;", "//s[last()-1]")</f>
        <v>450</v>
      </c>
      <c r="R3787" t="s">
        <v>597</v>
      </c>
      <c r="S3787" s="20">
        <f>Table1[[#This Row],[Qty Sold]]/Table1[[#This Row],[Qty Added]]</f>
        <v>0.58333333333333337</v>
      </c>
      <c r="T3787" s="19">
        <f>Table1[[#This Row],[Unit Price]]*Table1[[#This Row],[Stock]]</f>
        <v>63000</v>
      </c>
    </row>
    <row r="3788" spans="1:20" x14ac:dyDescent="0.3">
      <c r="A3788" t="s">
        <v>226</v>
      </c>
      <c r="J3788" s="18" t="str">
        <f t="shared" si="236"/>
        <v>14-02-2026</v>
      </c>
      <c r="K3788" t="str">
        <f t="shared" si="237"/>
        <v>SKU175</v>
      </c>
      <c r="L3788" t="str">
        <f t="shared" si="238"/>
        <v>bottle set medium</v>
      </c>
      <c r="M3788" t="s">
        <v>574</v>
      </c>
      <c r="N3788">
        <f t="shared" si="239"/>
        <v>40</v>
      </c>
      <c r="O3788" cm="1">
        <f t="array" ref="O3788">_xlfn.FILTERXML("&lt;t&gt;&lt;s&gt;" &amp; SUBSTITUTE(SUBSTITUTE(A3788, "|", "&lt;/s&gt;&lt;s&gt;"), ";", "&lt;/s&gt;&lt;s&gt;") &amp; "&lt;/s&gt;&lt;/t&gt;", "//s[last()-2]")</f>
        <v>20</v>
      </c>
      <c r="P3788" cm="1">
        <f t="array" ref="P3788">_xlfn.FILTERXML("&lt;t&gt;&lt;s&gt;" &amp; SUBSTITUTE(SUBSTITUTE(SUBSTITUTE(CLEAN(A3788), "|", "&lt;/s&gt;&lt;s&gt;"), ",", "&lt;/s&gt;&lt;s&gt;"), ";", "&lt;/s&gt;&lt;s&gt;") &amp; "&lt;/s&gt;&lt;/t&gt;", "//s[last()-2]")</f>
        <v>145</v>
      </c>
      <c r="Q3788" cm="1">
        <f t="array" ref="Q3788">_xlfn.FILTERXML("&lt;t&gt;&lt;s&gt;" &amp; SUBSTITUTE(SUBSTITUTE(SUBSTITUTE(A3788, "|", "&lt;/s&gt;&lt;s&gt;"), ",", "&lt;/s&gt;&lt;s&gt;"), ";", "&lt;/s&gt;&lt;s&gt;") &amp; "&lt;/s&gt;&lt;/t&gt;", "//s[last()-1]")</f>
        <v>450</v>
      </c>
      <c r="R3788" t="s">
        <v>615</v>
      </c>
      <c r="S3788" s="20">
        <f>Table1[[#This Row],[Qty Sold]]/Table1[[#This Row],[Qty Added]]</f>
        <v>0.5</v>
      </c>
      <c r="T3788" s="19">
        <f>Table1[[#This Row],[Unit Price]]*Table1[[#This Row],[Stock]]</f>
        <v>65250</v>
      </c>
    </row>
    <row r="3789" spans="1:20" x14ac:dyDescent="0.3">
      <c r="A3789" t="s">
        <v>227</v>
      </c>
      <c r="J3789" s="18" t="str">
        <f t="shared" si="236"/>
        <v>15-02-2026</v>
      </c>
      <c r="K3789" t="str">
        <f t="shared" si="237"/>
        <v>SKU176</v>
      </c>
      <c r="L3789" t="str">
        <f t="shared" si="238"/>
        <v>Handi Basic</v>
      </c>
      <c r="M3789" t="s">
        <v>563</v>
      </c>
      <c r="N3789">
        <f t="shared" si="239"/>
        <v>22</v>
      </c>
      <c r="O3789" cm="1">
        <f t="array" ref="O3789">_xlfn.FILTERXML("&lt;t&gt;&lt;s&gt;" &amp; SUBSTITUTE(SUBSTITUTE(A3789, "|", "&lt;/s&gt;&lt;s&gt;"), ";", "&lt;/s&gt;&lt;s&gt;") &amp; "&lt;/s&gt;&lt;/t&gt;", "//s[last()-2]")</f>
        <v>10</v>
      </c>
      <c r="P3789" cm="1">
        <f t="array" ref="P3789">_xlfn.FILTERXML("&lt;t&gt;&lt;s&gt;" &amp; SUBSTITUTE(SUBSTITUTE(SUBSTITUTE(CLEAN(A3789), "|", "&lt;/s&gt;&lt;s&gt;"), ",", "&lt;/s&gt;&lt;s&gt;"), ";", "&lt;/s&gt;&lt;s&gt;") &amp; "&lt;/s&gt;&lt;/t&gt;", "//s[last()-2]")</f>
        <v>65</v>
      </c>
      <c r="Q3789" cm="1">
        <f t="array" ref="Q3789">_xlfn.FILTERXML("&lt;t&gt;&lt;s&gt;" &amp; SUBSTITUTE(SUBSTITUTE(SUBSTITUTE(A3789, "|", "&lt;/s&gt;&lt;s&gt;"), ",", "&lt;/s&gt;&lt;s&gt;"), ";", "&lt;/s&gt;&lt;s&gt;") &amp; "&lt;/s&gt;&lt;/t&gt;", "//s[last()-1]")</f>
        <v>900</v>
      </c>
      <c r="R3789" t="s">
        <v>604</v>
      </c>
      <c r="S3789" s="20">
        <f>Table1[[#This Row],[Qty Sold]]/Table1[[#This Row],[Qty Added]]</f>
        <v>0.45454545454545453</v>
      </c>
      <c r="T3789" s="19">
        <f>Table1[[#This Row],[Unit Price]]*Table1[[#This Row],[Stock]]</f>
        <v>58500</v>
      </c>
    </row>
    <row r="3790" spans="1:20" x14ac:dyDescent="0.3">
      <c r="A3790" t="s">
        <v>228</v>
      </c>
      <c r="J3790" s="18" t="str">
        <f t="shared" si="236"/>
        <v>16-02-2026</v>
      </c>
      <c r="K3790" t="str">
        <f t="shared" si="237"/>
        <v>SKU177</v>
      </c>
      <c r="L3790" t="str">
        <f t="shared" si="238"/>
        <v>handi basic</v>
      </c>
      <c r="M3790" t="s">
        <v>575</v>
      </c>
      <c r="N3790">
        <f t="shared" si="239"/>
        <v>15</v>
      </c>
      <c r="O3790" cm="1">
        <f t="array" ref="O3790">_xlfn.FILTERXML("&lt;t&gt;&lt;s&gt;" &amp; SUBSTITUTE(SUBSTITUTE(A3790, "|", "&lt;/s&gt;&lt;s&gt;"), ";", "&lt;/s&gt;&lt;s&gt;") &amp; "&lt;/s&gt;&lt;/t&gt;", "//s[last()-2]")</f>
        <v>7</v>
      </c>
      <c r="P3790" cm="1">
        <f t="array" ref="P3790">_xlfn.FILTERXML("&lt;t&gt;&lt;s&gt;" &amp; SUBSTITUTE(SUBSTITUTE(SUBSTITUTE(CLEAN(A3790), "|", "&lt;/s&gt;&lt;s&gt;"), ",", "&lt;/s&gt;&lt;s&gt;"), ";", "&lt;/s&gt;&lt;s&gt;") &amp; "&lt;/s&gt;&lt;/t&gt;", "//s[last()-2]")</f>
        <v>68</v>
      </c>
      <c r="Q3790" cm="1">
        <f t="array" ref="Q3790">_xlfn.FILTERXML("&lt;t&gt;&lt;s&gt;" &amp; SUBSTITUTE(SUBSTITUTE(SUBSTITUTE(A3790, "|", "&lt;/s&gt;&lt;s&gt;"), ",", "&lt;/s&gt;&lt;s&gt;"), ";", "&lt;/s&gt;&lt;s&gt;") &amp; "&lt;/s&gt;&lt;/t&gt;", "//s[last()-1]")</f>
        <v>900</v>
      </c>
      <c r="R3790" t="s">
        <v>616</v>
      </c>
      <c r="S3790" s="20">
        <f>Table1[[#This Row],[Qty Sold]]/Table1[[#This Row],[Qty Added]]</f>
        <v>0.46666666666666667</v>
      </c>
      <c r="T3790" s="19">
        <f>Table1[[#This Row],[Unit Price]]*Table1[[#This Row],[Stock]]</f>
        <v>61200</v>
      </c>
    </row>
    <row r="3791" spans="1:20" x14ac:dyDescent="0.3">
      <c r="A3791" t="s">
        <v>229</v>
      </c>
      <c r="J3791" s="18" t="str">
        <f t="shared" si="236"/>
        <v>17-02-2026</v>
      </c>
      <c r="K3791" t="str">
        <f t="shared" si="237"/>
        <v>SKU178</v>
      </c>
      <c r="L3791" t="str">
        <f t="shared" si="238"/>
        <v>Oil Dispenser Basic</v>
      </c>
      <c r="M3791" t="s">
        <v>561</v>
      </c>
      <c r="N3791">
        <f t="shared" si="239"/>
        <v>30</v>
      </c>
      <c r="O3791" cm="1">
        <f t="array" ref="O3791">_xlfn.FILTERXML("&lt;t&gt;&lt;s&gt;" &amp; SUBSTITUTE(SUBSTITUTE(A3791, "|", "&lt;/s&gt;&lt;s&gt;"), ";", "&lt;/s&gt;&lt;s&gt;") &amp; "&lt;/s&gt;&lt;/t&gt;", "//s[last()-2]")</f>
        <v>12</v>
      </c>
      <c r="P3791" cm="1">
        <f t="array" ref="P3791">_xlfn.FILTERXML("&lt;t&gt;&lt;s&gt;" &amp; SUBSTITUTE(SUBSTITUTE(SUBSTITUTE(CLEAN(A3791), "|", "&lt;/s&gt;&lt;s&gt;"), ",", "&lt;/s&gt;&lt;s&gt;"), ";", "&lt;/s&gt;&lt;s&gt;") &amp; "&lt;/s&gt;&lt;/t&gt;", "//s[last()-2]")</f>
        <v>70</v>
      </c>
      <c r="Q3791" cm="1">
        <f t="array" ref="Q3791">_xlfn.FILTERXML("&lt;t&gt;&lt;s&gt;" &amp; SUBSTITUTE(SUBSTITUTE(SUBSTITUTE(A3791, "|", "&lt;/s&gt;&lt;s&gt;"), ",", "&lt;/s&gt;&lt;s&gt;"), ";", "&lt;/s&gt;&lt;s&gt;") &amp; "&lt;/s&gt;&lt;/t&gt;", "//s[last()-1]")</f>
        <v>300</v>
      </c>
      <c r="R3791" t="s">
        <v>602</v>
      </c>
      <c r="S3791" s="20">
        <f>Table1[[#This Row],[Qty Sold]]/Table1[[#This Row],[Qty Added]]</f>
        <v>0.4</v>
      </c>
      <c r="T3791" s="19">
        <f>Table1[[#This Row],[Unit Price]]*Table1[[#This Row],[Stock]]</f>
        <v>21000</v>
      </c>
    </row>
    <row r="3792" spans="1:20" x14ac:dyDescent="0.3">
      <c r="A3792" t="s">
        <v>230</v>
      </c>
      <c r="J3792" s="18" t="str">
        <f t="shared" si="236"/>
        <v>18-02-2026</v>
      </c>
      <c r="K3792" t="str">
        <f t="shared" si="237"/>
        <v>SKU179</v>
      </c>
      <c r="L3792" t="str">
        <f t="shared" si="238"/>
        <v>Chopping Board Medium</v>
      </c>
      <c r="M3792" t="s">
        <v>562</v>
      </c>
      <c r="N3792">
        <f t="shared" si="239"/>
        <v>50</v>
      </c>
      <c r="O3792" cm="1">
        <f t="array" ref="O3792">_xlfn.FILTERXML("&lt;t&gt;&lt;s&gt;" &amp; SUBSTITUTE(SUBSTITUTE(A3792, "|", "&lt;/s&gt;&lt;s&gt;"), ";", "&lt;/s&gt;&lt;s&gt;") &amp; "&lt;/s&gt;&lt;/t&gt;", "//s[last()-2]")</f>
        <v>25</v>
      </c>
      <c r="P3792" cm="1">
        <f t="array" ref="P3792">_xlfn.FILTERXML("&lt;t&gt;&lt;s&gt;" &amp; SUBSTITUTE(SUBSTITUTE(SUBSTITUTE(CLEAN(A3792), "|", "&lt;/s&gt;&lt;s&gt;"), ",", "&lt;/s&gt;&lt;s&gt;"), ";", "&lt;/s&gt;&lt;s&gt;") &amp; "&lt;/s&gt;&lt;/t&gt;", "//s[last()-2]")</f>
        <v>120</v>
      </c>
      <c r="Q3792" cm="1">
        <f t="array" ref="Q3792">_xlfn.FILTERXML("&lt;t&gt;&lt;s&gt;" &amp; SUBSTITUTE(SUBSTITUTE(SUBSTITUTE(A3792, "|", "&lt;/s&gt;&lt;s&gt;"), ",", "&lt;/s&gt;&lt;s&gt;"), ";", "&lt;/s&gt;&lt;s&gt;") &amp; "&lt;/s&gt;&lt;/t&gt;", "//s[last()-1]")</f>
        <v>200</v>
      </c>
      <c r="R3792" t="s">
        <v>603</v>
      </c>
      <c r="S3792" s="20">
        <f>Table1[[#This Row],[Qty Sold]]/Table1[[#This Row],[Qty Added]]</f>
        <v>0.5</v>
      </c>
      <c r="T3792" s="19">
        <f>Table1[[#This Row],[Unit Price]]*Table1[[#This Row],[Stock]]</f>
        <v>24000</v>
      </c>
    </row>
    <row r="3793" spans="1:20" x14ac:dyDescent="0.3">
      <c r="A3793" t="s">
        <v>231</v>
      </c>
      <c r="J3793" s="18" t="str">
        <f t="shared" si="236"/>
        <v>19-02-2026</v>
      </c>
      <c r="K3793" t="str">
        <f t="shared" si="237"/>
        <v>SKU180</v>
      </c>
      <c r="L3793" t="str">
        <f t="shared" si="238"/>
        <v>chopping board medium</v>
      </c>
      <c r="M3793" t="s">
        <v>576</v>
      </c>
      <c r="N3793">
        <f t="shared" si="239"/>
        <v>35</v>
      </c>
      <c r="O3793" cm="1">
        <f t="array" ref="O3793">_xlfn.FILTERXML("&lt;t&gt;&lt;s&gt;" &amp; SUBSTITUTE(SUBSTITUTE(A3793, "|", "&lt;/s&gt;&lt;s&gt;"), ";", "&lt;/s&gt;&lt;s&gt;") &amp; "&lt;/s&gt;&lt;/t&gt;", "//s[last()-2]")</f>
        <v>18</v>
      </c>
      <c r="P3793" cm="1">
        <f t="array" ref="P3793">_xlfn.FILTERXML("&lt;t&gt;&lt;s&gt;" &amp; SUBSTITUTE(SUBSTITUTE(SUBSTITUTE(CLEAN(A3793), "|", "&lt;/s&gt;&lt;s&gt;"), ",", "&lt;/s&gt;&lt;s&gt;"), ";", "&lt;/s&gt;&lt;s&gt;") &amp; "&lt;/s&gt;&lt;/t&gt;", "//s[last()-2]")</f>
        <v>125</v>
      </c>
      <c r="Q3793" cm="1">
        <f t="array" ref="Q3793">_xlfn.FILTERXML("&lt;t&gt;&lt;s&gt;" &amp; SUBSTITUTE(SUBSTITUTE(SUBSTITUTE(A3793, "|", "&lt;/s&gt;&lt;s&gt;"), ",", "&lt;/s&gt;&lt;s&gt;"), ";", "&lt;/s&gt;&lt;s&gt;") &amp; "&lt;/s&gt;&lt;/t&gt;", "//s[last()-1]")</f>
        <v>200</v>
      </c>
      <c r="R3793" t="s">
        <v>617</v>
      </c>
      <c r="S3793" s="20">
        <f>Table1[[#This Row],[Qty Sold]]/Table1[[#This Row],[Qty Added]]</f>
        <v>0.51428571428571423</v>
      </c>
      <c r="T3793" s="19">
        <f>Table1[[#This Row],[Unit Price]]*Table1[[#This Row],[Stock]]</f>
        <v>25000</v>
      </c>
    </row>
    <row r="3794" spans="1:20" x14ac:dyDescent="0.3">
      <c r="A3794" t="s">
        <v>232</v>
      </c>
      <c r="J3794" s="18" t="str">
        <f t="shared" si="236"/>
        <v>20-02-2026</v>
      </c>
      <c r="K3794" t="str">
        <f t="shared" si="237"/>
        <v>SKU181</v>
      </c>
      <c r="L3794" t="str">
        <f t="shared" si="238"/>
        <v>Steel Glass Basic</v>
      </c>
      <c r="M3794" t="s">
        <v>541</v>
      </c>
      <c r="N3794">
        <f t="shared" si="239"/>
        <v>90</v>
      </c>
      <c r="O3794" cm="1">
        <f t="array" ref="O3794">_xlfn.FILTERXML("&lt;t&gt;&lt;s&gt;" &amp; SUBSTITUTE(SUBSTITUTE(A3794, "|", "&lt;/s&gt;&lt;s&gt;"), ";", "&lt;/s&gt;&lt;s&gt;") &amp; "&lt;/s&gt;&lt;/t&gt;", "//s[last()-2]")</f>
        <v>60</v>
      </c>
      <c r="P3794" cm="1">
        <f t="array" ref="P3794">_xlfn.FILTERXML("&lt;t&gt;&lt;s&gt;" &amp; SUBSTITUTE(SUBSTITUTE(SUBSTITUTE(CLEAN(A3794), "|", "&lt;/s&gt;&lt;s&gt;"), ",", "&lt;/s&gt;&lt;s&gt;"), ";", "&lt;/s&gt;&lt;s&gt;") &amp; "&lt;/s&gt;&lt;/t&gt;", "//s[last()-2]")</f>
        <v>200</v>
      </c>
      <c r="Q3794" cm="1">
        <f t="array" ref="Q3794">_xlfn.FILTERXML("&lt;t&gt;&lt;s&gt;" &amp; SUBSTITUTE(SUBSTITUTE(SUBSTITUTE(A3794, "|", "&lt;/s&gt;&lt;s&gt;"), ",", "&lt;/s&gt;&lt;s&gt;"), ";", "&lt;/s&gt;&lt;s&gt;") &amp; "&lt;/s&gt;&lt;/t&gt;", "//s[last()-1]")</f>
        <v>120</v>
      </c>
      <c r="R3794" t="s">
        <v>582</v>
      </c>
      <c r="S3794" s="20">
        <f>Table1[[#This Row],[Qty Sold]]/Table1[[#This Row],[Qty Added]]</f>
        <v>0.66666666666666663</v>
      </c>
      <c r="T3794" s="19">
        <f>Table1[[#This Row],[Unit Price]]*Table1[[#This Row],[Stock]]</f>
        <v>24000</v>
      </c>
    </row>
    <row r="3795" spans="1:20" x14ac:dyDescent="0.3">
      <c r="A3795" t="s">
        <v>233</v>
      </c>
      <c r="J3795" s="18" t="str">
        <f t="shared" si="236"/>
        <v>21-02-2026</v>
      </c>
      <c r="K3795" t="str">
        <f t="shared" si="237"/>
        <v>SKU182</v>
      </c>
      <c r="L3795" t="str">
        <f t="shared" si="238"/>
        <v>steel glass basic</v>
      </c>
      <c r="M3795" t="s">
        <v>542</v>
      </c>
      <c r="N3795">
        <f t="shared" si="239"/>
        <v>60</v>
      </c>
      <c r="O3795" cm="1">
        <f t="array" ref="O3795">_xlfn.FILTERXML("&lt;t&gt;&lt;s&gt;" &amp; SUBSTITUTE(SUBSTITUTE(A3795, "|", "&lt;/s&gt;&lt;s&gt;"), ";", "&lt;/s&gt;&lt;s&gt;") &amp; "&lt;/s&gt;&lt;/t&gt;", "//s[last()-2]")</f>
        <v>30</v>
      </c>
      <c r="P3795" cm="1">
        <f t="array" ref="P3795">_xlfn.FILTERXML("&lt;t&gt;&lt;s&gt;" &amp; SUBSTITUTE(SUBSTITUTE(SUBSTITUTE(CLEAN(A3795), "|", "&lt;/s&gt;&lt;s&gt;"), ",", "&lt;/s&gt;&lt;s&gt;"), ";", "&lt;/s&gt;&lt;s&gt;") &amp; "&lt;/s&gt;&lt;/t&gt;", "//s[last()-2]")</f>
        <v>205</v>
      </c>
      <c r="Q3795" cm="1">
        <f t="array" ref="Q3795">_xlfn.FILTERXML("&lt;t&gt;&lt;s&gt;" &amp; SUBSTITUTE(SUBSTITUTE(SUBSTITUTE(A3795, "|", "&lt;/s&gt;&lt;s&gt;"), ",", "&lt;/s&gt;&lt;s&gt;"), ";", "&lt;/s&gt;&lt;s&gt;") &amp; "&lt;/s&gt;&lt;/t&gt;", "//s[last()-1]")</f>
        <v>120</v>
      </c>
      <c r="R3795" t="s">
        <v>600</v>
      </c>
      <c r="S3795" s="20">
        <f>Table1[[#This Row],[Qty Sold]]/Table1[[#This Row],[Qty Added]]</f>
        <v>0.5</v>
      </c>
      <c r="T3795" s="19">
        <f>Table1[[#This Row],[Unit Price]]*Table1[[#This Row],[Stock]]</f>
        <v>24600</v>
      </c>
    </row>
    <row r="3796" spans="1:20" x14ac:dyDescent="0.3">
      <c r="A3796" t="s">
        <v>234</v>
      </c>
      <c r="J3796" s="18" t="str">
        <f t="shared" si="236"/>
        <v>22-02-2026</v>
      </c>
      <c r="K3796" t="str">
        <f t="shared" si="237"/>
        <v>SKU183</v>
      </c>
      <c r="L3796" t="str">
        <f t="shared" si="238"/>
        <v>Lunch Box Medium</v>
      </c>
      <c r="M3796" t="s">
        <v>549</v>
      </c>
      <c r="N3796">
        <f t="shared" si="239"/>
        <v>50</v>
      </c>
      <c r="O3796" cm="1">
        <f t="array" ref="O3796">_xlfn.FILTERXML("&lt;t&gt;&lt;s&gt;" &amp; SUBSTITUTE(SUBSTITUTE(A3796, "|", "&lt;/s&gt;&lt;s&gt;"), ";", "&lt;/s&gt;&lt;s&gt;") &amp; "&lt;/s&gt;&lt;/t&gt;", "//s[last()-2]")</f>
        <v>30</v>
      </c>
      <c r="P3796" cm="1">
        <f t="array" ref="P3796">_xlfn.FILTERXML("&lt;t&gt;&lt;s&gt;" &amp; SUBSTITUTE(SUBSTITUTE(SUBSTITUTE(CLEAN(A3796), "|", "&lt;/s&gt;&lt;s&gt;"), ",", "&lt;/s&gt;&lt;s&gt;"), ";", "&lt;/s&gt;&lt;s&gt;") &amp; "&lt;/s&gt;&lt;/t&gt;", "//s[last()-2]")</f>
        <v>110</v>
      </c>
      <c r="Q3796" cm="1">
        <f t="array" ref="Q3796">_xlfn.FILTERXML("&lt;t&gt;&lt;s&gt;" &amp; SUBSTITUTE(SUBSTITUTE(SUBSTITUTE(A3796, "|", "&lt;/s&gt;&lt;s&gt;"), ",", "&lt;/s&gt;&lt;s&gt;"), ";", "&lt;/s&gt;&lt;s&gt;") &amp; "&lt;/s&gt;&lt;/t&gt;", "//s[last()-1]")</f>
        <v>280</v>
      </c>
      <c r="R3796" t="s">
        <v>589</v>
      </c>
      <c r="S3796" s="20">
        <f>Table1[[#This Row],[Qty Sold]]/Table1[[#This Row],[Qty Added]]</f>
        <v>0.6</v>
      </c>
      <c r="T3796" s="19">
        <f>Table1[[#This Row],[Unit Price]]*Table1[[#This Row],[Stock]]</f>
        <v>30800</v>
      </c>
    </row>
    <row r="3797" spans="1:20" x14ac:dyDescent="0.3">
      <c r="A3797" t="s">
        <v>235</v>
      </c>
      <c r="J3797" s="18" t="str">
        <f t="shared" si="236"/>
        <v>23-02-2026</v>
      </c>
      <c r="K3797" t="str">
        <f t="shared" si="237"/>
        <v>SKU184</v>
      </c>
      <c r="L3797" t="str">
        <f t="shared" si="238"/>
        <v>lunch box medium</v>
      </c>
      <c r="M3797" t="s">
        <v>577</v>
      </c>
      <c r="N3797">
        <f t="shared" si="239"/>
        <v>35</v>
      </c>
      <c r="O3797" cm="1">
        <f t="array" ref="O3797">_xlfn.FILTERXML("&lt;t&gt;&lt;s&gt;" &amp; SUBSTITUTE(SUBSTITUTE(A3797, "|", "&lt;/s&gt;&lt;s&gt;"), ";", "&lt;/s&gt;&lt;s&gt;") &amp; "&lt;/s&gt;&lt;/t&gt;", "//s[last()-2]")</f>
        <v>18</v>
      </c>
      <c r="P3797" cm="1">
        <f t="array" ref="P3797">_xlfn.FILTERXML("&lt;t&gt;&lt;s&gt;" &amp; SUBSTITUTE(SUBSTITUTE(SUBSTITUTE(CLEAN(A3797), "|", "&lt;/s&gt;&lt;s&gt;"), ",", "&lt;/s&gt;&lt;s&gt;"), ";", "&lt;/s&gt;&lt;s&gt;") &amp; "&lt;/s&gt;&lt;/t&gt;", "//s[last()-2]")</f>
        <v>115</v>
      </c>
      <c r="Q3797" cm="1">
        <f t="array" ref="Q3797">_xlfn.FILTERXML("&lt;t&gt;&lt;s&gt;" &amp; SUBSTITUTE(SUBSTITUTE(SUBSTITUTE(A3797, "|", "&lt;/s&gt;&lt;s&gt;"), ",", "&lt;/s&gt;&lt;s&gt;"), ";", "&lt;/s&gt;&lt;s&gt;") &amp; "&lt;/s&gt;&lt;/t&gt;", "//s[last()-1]")</f>
        <v>280</v>
      </c>
      <c r="R3797" t="s">
        <v>618</v>
      </c>
      <c r="S3797" s="20">
        <f>Table1[[#This Row],[Qty Sold]]/Table1[[#This Row],[Qty Added]]</f>
        <v>0.51428571428571423</v>
      </c>
      <c r="T3797" s="19">
        <f>Table1[[#This Row],[Unit Price]]*Table1[[#This Row],[Stock]]</f>
        <v>32200</v>
      </c>
    </row>
    <row r="3798" spans="1:20" x14ac:dyDescent="0.3">
      <c r="A3798" t="s">
        <v>236</v>
      </c>
      <c r="J3798" s="18" t="str">
        <f t="shared" si="236"/>
        <v>24-02-2026</v>
      </c>
      <c r="K3798" t="str">
        <f t="shared" si="237"/>
        <v>SKU185</v>
      </c>
      <c r="L3798" t="str">
        <f t="shared" si="238"/>
        <v>Water Bottle Medium</v>
      </c>
      <c r="M3798" t="s">
        <v>548</v>
      </c>
      <c r="N3798">
        <f t="shared" si="239"/>
        <v>110</v>
      </c>
      <c r="O3798" cm="1">
        <f t="array" ref="O3798">_xlfn.FILTERXML("&lt;t&gt;&lt;s&gt;" &amp; SUBSTITUTE(SUBSTITUTE(A3798, "|", "&lt;/s&gt;&lt;s&gt;"), ";", "&lt;/s&gt;&lt;s&gt;") &amp; "&lt;/s&gt;&lt;/t&gt;", "//s[last()-2]")</f>
        <v>70</v>
      </c>
      <c r="P3798" cm="1">
        <f t="array" ref="P3798">_xlfn.FILTERXML("&lt;t&gt;&lt;s&gt;" &amp; SUBSTITUTE(SUBSTITUTE(SUBSTITUTE(CLEAN(A3798), "|", "&lt;/s&gt;&lt;s&gt;"), ",", "&lt;/s&gt;&lt;s&gt;"), ";", "&lt;/s&gt;&lt;s&gt;") &amp; "&lt;/s&gt;&lt;/t&gt;", "//s[last()-2]")</f>
        <v>220</v>
      </c>
      <c r="Q3798" cm="1">
        <f t="array" ref="Q3798">_xlfn.FILTERXML("&lt;t&gt;&lt;s&gt;" &amp; SUBSTITUTE(SUBSTITUTE(SUBSTITUTE(A3798, "|", "&lt;/s&gt;&lt;s&gt;"), ",", "&lt;/s&gt;&lt;s&gt;"), ";", "&lt;/s&gt;&lt;s&gt;") &amp; "&lt;/s&gt;&lt;/t&gt;", "//s[last()-1]")</f>
        <v>180</v>
      </c>
      <c r="R3798" t="s">
        <v>588</v>
      </c>
      <c r="S3798" s="20">
        <f>Table1[[#This Row],[Qty Sold]]/Table1[[#This Row],[Qty Added]]</f>
        <v>0.63636363636363635</v>
      </c>
      <c r="T3798" s="19">
        <f>Table1[[#This Row],[Unit Price]]*Table1[[#This Row],[Stock]]</f>
        <v>39600</v>
      </c>
    </row>
    <row r="3799" spans="1:20" x14ac:dyDescent="0.3">
      <c r="A3799" t="s">
        <v>237</v>
      </c>
      <c r="J3799" s="18" t="str">
        <f t="shared" si="236"/>
        <v>25-02-2026</v>
      </c>
      <c r="K3799" t="str">
        <f t="shared" si="237"/>
        <v>SKU186</v>
      </c>
      <c r="L3799" t="str">
        <f t="shared" si="238"/>
        <v>water bottle medium</v>
      </c>
      <c r="M3799" t="s">
        <v>578</v>
      </c>
      <c r="N3799">
        <f t="shared" si="239"/>
        <v>80</v>
      </c>
      <c r="O3799" cm="1">
        <f t="array" ref="O3799">_xlfn.FILTERXML("&lt;t&gt;&lt;s&gt;" &amp; SUBSTITUTE(SUBSTITUTE(A3799, "|", "&lt;/s&gt;&lt;s&gt;"), ";", "&lt;/s&gt;&lt;s&gt;") &amp; "&lt;/s&gt;&lt;/t&gt;", "//s[last()-2]")</f>
        <v>40</v>
      </c>
      <c r="P3799" cm="1">
        <f t="array" ref="P3799">_xlfn.FILTERXML("&lt;t&gt;&lt;s&gt;" &amp; SUBSTITUTE(SUBSTITUTE(SUBSTITUTE(CLEAN(A3799), "|", "&lt;/s&gt;&lt;s&gt;"), ",", "&lt;/s&gt;&lt;s&gt;"), ";", "&lt;/s&gt;&lt;s&gt;") &amp; "&lt;/s&gt;&lt;/t&gt;", "//s[last()-2]")</f>
        <v>225</v>
      </c>
      <c r="Q3799" cm="1">
        <f t="array" ref="Q3799">_xlfn.FILTERXML("&lt;t&gt;&lt;s&gt;" &amp; SUBSTITUTE(SUBSTITUTE(SUBSTITUTE(A3799, "|", "&lt;/s&gt;&lt;s&gt;"), ",", "&lt;/s&gt;&lt;s&gt;"), ";", "&lt;/s&gt;&lt;s&gt;") &amp; "&lt;/s&gt;&lt;/t&gt;", "//s[last()-1]")</f>
        <v>180</v>
      </c>
      <c r="R3799" t="s">
        <v>619</v>
      </c>
      <c r="S3799" s="20">
        <f>Table1[[#This Row],[Qty Sold]]/Table1[[#This Row],[Qty Added]]</f>
        <v>0.5</v>
      </c>
      <c r="T3799" s="19">
        <f>Table1[[#This Row],[Unit Price]]*Table1[[#This Row],[Stock]]</f>
        <v>40500</v>
      </c>
    </row>
    <row r="3800" spans="1:20" x14ac:dyDescent="0.3">
      <c r="A3800" t="s">
        <v>238</v>
      </c>
      <c r="J3800" s="18" t="str">
        <f t="shared" si="236"/>
        <v>26-02-2026</v>
      </c>
      <c r="K3800" t="str">
        <f t="shared" si="237"/>
        <v>SKU187</v>
      </c>
      <c r="L3800" t="str">
        <f t="shared" si="238"/>
        <v>Frying Pan Medium</v>
      </c>
      <c r="M3800" t="s">
        <v>547</v>
      </c>
      <c r="N3800">
        <f t="shared" si="239"/>
        <v>30</v>
      </c>
      <c r="O3800" cm="1">
        <f t="array" ref="O3800">_xlfn.FILTERXML("&lt;t&gt;&lt;s&gt;" &amp; SUBSTITUTE(SUBSTITUTE(A3800, "|", "&lt;/s&gt;&lt;s&gt;"), ";", "&lt;/s&gt;&lt;s&gt;") &amp; "&lt;/s&gt;&lt;/t&gt;", "//s[last()-2]")</f>
        <v>18</v>
      </c>
      <c r="P3800" cm="1">
        <f t="array" ref="P3800">_xlfn.FILTERXML("&lt;t&gt;&lt;s&gt;" &amp; SUBSTITUTE(SUBSTITUTE(SUBSTITUTE(CLEAN(A3800), "|", "&lt;/s&gt;&lt;s&gt;"), ",", "&lt;/s&gt;&lt;s&gt;"), ";", "&lt;/s&gt;&lt;s&gt;") &amp; "&lt;/s&gt;&lt;/t&gt;", "//s[last()-2]")</f>
        <v>90</v>
      </c>
      <c r="Q3800" cm="1">
        <f t="array" ref="Q3800">_xlfn.FILTERXML("&lt;t&gt;&lt;s&gt;" &amp; SUBSTITUTE(SUBSTITUTE(SUBSTITUTE(A3800, "|", "&lt;/s&gt;&lt;s&gt;"), ",", "&lt;/s&gt;&lt;s&gt;"), ";", "&lt;/s&gt;&lt;s&gt;") &amp; "&lt;/s&gt;&lt;/t&gt;", "//s[last()-1]")</f>
        <v>1200</v>
      </c>
      <c r="R3800" t="s">
        <v>587</v>
      </c>
      <c r="S3800" s="20">
        <f>Table1[[#This Row],[Qty Sold]]/Table1[[#This Row],[Qty Added]]</f>
        <v>0.6</v>
      </c>
      <c r="T3800" s="19">
        <f>Table1[[#This Row],[Unit Price]]*Table1[[#This Row],[Stock]]</f>
        <v>108000</v>
      </c>
    </row>
    <row r="3801" spans="1:20" x14ac:dyDescent="0.3">
      <c r="A3801" t="s">
        <v>239</v>
      </c>
      <c r="J3801" s="18" t="str">
        <f t="shared" si="236"/>
        <v>27-02-2026</v>
      </c>
      <c r="K3801" t="str">
        <f t="shared" si="237"/>
        <v>SKU188</v>
      </c>
      <c r="L3801" t="str">
        <f t="shared" si="238"/>
        <v>frying pan medium</v>
      </c>
      <c r="M3801" t="s">
        <v>568</v>
      </c>
      <c r="N3801">
        <f t="shared" si="239"/>
        <v>20</v>
      </c>
      <c r="O3801" cm="1">
        <f t="array" ref="O3801">_xlfn.FILTERXML("&lt;t&gt;&lt;s&gt;" &amp; SUBSTITUTE(SUBSTITUTE(A3801, "|", "&lt;/s&gt;&lt;s&gt;"), ";", "&lt;/s&gt;&lt;s&gt;") &amp; "&lt;/s&gt;&lt;/t&gt;", "//s[last()-2]")</f>
        <v>10</v>
      </c>
      <c r="P3801" cm="1">
        <f t="array" ref="P3801">_xlfn.FILTERXML("&lt;t&gt;&lt;s&gt;" &amp; SUBSTITUTE(SUBSTITUTE(SUBSTITUTE(CLEAN(A3801), "|", "&lt;/s&gt;&lt;s&gt;"), ",", "&lt;/s&gt;&lt;s&gt;"), ";", "&lt;/s&gt;&lt;s&gt;") &amp; "&lt;/s&gt;&lt;/t&gt;", "//s[last()-2]")</f>
        <v>92</v>
      </c>
      <c r="Q3801" cm="1">
        <f t="array" ref="Q3801">_xlfn.FILTERXML("&lt;t&gt;&lt;s&gt;" &amp; SUBSTITUTE(SUBSTITUTE(SUBSTITUTE(A3801, "|", "&lt;/s&gt;&lt;s&gt;"), ",", "&lt;/s&gt;&lt;s&gt;"), ";", "&lt;/s&gt;&lt;s&gt;") &amp; "&lt;/s&gt;&lt;/t&gt;", "//s[last()-1]")</f>
        <v>1200</v>
      </c>
      <c r="R3801" t="s">
        <v>609</v>
      </c>
      <c r="S3801" s="20">
        <f>Table1[[#This Row],[Qty Sold]]/Table1[[#This Row],[Qty Added]]</f>
        <v>0.5</v>
      </c>
      <c r="T3801" s="19">
        <f>Table1[[#This Row],[Unit Price]]*Table1[[#This Row],[Stock]]</f>
        <v>110400</v>
      </c>
    </row>
    <row r="3802" spans="1:20" x14ac:dyDescent="0.3">
      <c r="A3802" t="s">
        <v>240</v>
      </c>
      <c r="J3802" s="18" t="str">
        <f t="shared" si="236"/>
        <v>28-02-2026</v>
      </c>
      <c r="K3802" t="str">
        <f t="shared" si="237"/>
        <v>SKU189</v>
      </c>
      <c r="L3802" t="str">
        <f t="shared" si="238"/>
        <v>Mixer Grinder Medium</v>
      </c>
      <c r="M3802" t="s">
        <v>566</v>
      </c>
      <c r="N3802">
        <f t="shared" si="239"/>
        <v>8</v>
      </c>
      <c r="O3802" cm="1">
        <f t="array" ref="O3802">_xlfn.FILTERXML("&lt;t&gt;&lt;s&gt;" &amp; SUBSTITUTE(SUBSTITUTE(A3802, "|", "&lt;/s&gt;&lt;s&gt;"), ";", "&lt;/s&gt;&lt;s&gt;") &amp; "&lt;/s&gt;&lt;/t&gt;", "//s[last()-2]")</f>
        <v>4</v>
      </c>
      <c r="P3802" cm="1">
        <f t="array" ref="P3802">_xlfn.FILTERXML("&lt;t&gt;&lt;s&gt;" &amp; SUBSTITUTE(SUBSTITUTE(SUBSTITUTE(CLEAN(A3802), "|", "&lt;/s&gt;&lt;s&gt;"), ",", "&lt;/s&gt;&lt;s&gt;"), ";", "&lt;/s&gt;&lt;s&gt;") &amp; "&lt;/s&gt;&lt;/t&gt;", "//s[last()-2]")</f>
        <v>25</v>
      </c>
      <c r="Q3802" cm="1">
        <f t="array" ref="Q3802">_xlfn.FILTERXML("&lt;t&gt;&lt;s&gt;" &amp; SUBSTITUTE(SUBSTITUTE(SUBSTITUTE(A3802, "|", "&lt;/s&gt;&lt;s&gt;"), ",", "&lt;/s&gt;&lt;s&gt;"), ";", "&lt;/s&gt;&lt;s&gt;") &amp; "&lt;/s&gt;&lt;/t&gt;", "//s[last()-1]")</f>
        <v>3500</v>
      </c>
      <c r="R3802" t="s">
        <v>607</v>
      </c>
      <c r="S3802" s="20">
        <f>Table1[[#This Row],[Qty Sold]]/Table1[[#This Row],[Qty Added]]</f>
        <v>0.5</v>
      </c>
      <c r="T3802" s="19">
        <f>Table1[[#This Row],[Unit Price]]*Table1[[#This Row],[Stock]]</f>
        <v>87500</v>
      </c>
    </row>
    <row r="3803" spans="1:20" x14ac:dyDescent="0.3">
      <c r="A3803" t="s">
        <v>241</v>
      </c>
      <c r="J3803" s="18" t="str">
        <f t="shared" si="236"/>
        <v>01-03-2026</v>
      </c>
      <c r="K3803" t="str">
        <f t="shared" si="237"/>
        <v>SKU190</v>
      </c>
      <c r="L3803" t="str">
        <f t="shared" si="238"/>
        <v>Mixer grinder medium</v>
      </c>
      <c r="M3803" t="s">
        <v>566</v>
      </c>
      <c r="N3803">
        <f t="shared" si="239"/>
        <v>6</v>
      </c>
      <c r="O3803" cm="1">
        <f t="array" ref="O3803">_xlfn.FILTERXML("&lt;t&gt;&lt;s&gt;" &amp; SUBSTITUTE(SUBSTITUTE(A3803, "|", "&lt;/s&gt;&lt;s&gt;"), ";", "&lt;/s&gt;&lt;s&gt;") &amp; "&lt;/s&gt;&lt;/t&gt;", "//s[last()-2]")</f>
        <v>3</v>
      </c>
      <c r="P3803" cm="1">
        <f t="array" ref="P3803">_xlfn.FILTERXML("&lt;t&gt;&lt;s&gt;" &amp; SUBSTITUTE(SUBSTITUTE(SUBSTITUTE(CLEAN(A3803), "|", "&lt;/s&gt;&lt;s&gt;"), ",", "&lt;/s&gt;&lt;s&gt;"), ";", "&lt;/s&gt;&lt;s&gt;") &amp; "&lt;/s&gt;&lt;/t&gt;", "//s[last()-2]")</f>
        <v>28</v>
      </c>
      <c r="Q3803" cm="1">
        <f t="array" ref="Q3803">_xlfn.FILTERXML("&lt;t&gt;&lt;s&gt;" &amp; SUBSTITUTE(SUBSTITUTE(SUBSTITUTE(A3803, "|", "&lt;/s&gt;&lt;s&gt;"), ",", "&lt;/s&gt;&lt;s&gt;"), ";", "&lt;/s&gt;&lt;s&gt;") &amp; "&lt;/s&gt;&lt;/t&gt;", "//s[last()-1]")</f>
        <v>3500</v>
      </c>
      <c r="R3803" t="s">
        <v>607</v>
      </c>
      <c r="S3803" s="20">
        <f>Table1[[#This Row],[Qty Sold]]/Table1[[#This Row],[Qty Added]]</f>
        <v>0.5</v>
      </c>
      <c r="T3803" s="19">
        <f>Table1[[#This Row],[Unit Price]]*Table1[[#This Row],[Stock]]</f>
        <v>98000</v>
      </c>
    </row>
    <row r="3804" spans="1:20" x14ac:dyDescent="0.3">
      <c r="A3804" t="s">
        <v>242</v>
      </c>
      <c r="J3804" s="18" t="str">
        <f t="shared" si="236"/>
        <v>02-03-2026</v>
      </c>
      <c r="K3804" t="str">
        <f t="shared" si="237"/>
        <v>SKU191</v>
      </c>
      <c r="L3804" t="str">
        <f t="shared" si="238"/>
        <v>Electric Kettle Medium</v>
      </c>
      <c r="M3804" t="s">
        <v>565</v>
      </c>
      <c r="N3804">
        <f t="shared" si="239"/>
        <v>12</v>
      </c>
      <c r="O3804" cm="1">
        <f t="array" ref="O3804">_xlfn.FILTERXML("&lt;t&gt;&lt;s&gt;" &amp; SUBSTITUTE(SUBSTITUTE(A3804, "|", "&lt;/s&gt;&lt;s&gt;"), ";", "&lt;/s&gt;&lt;s&gt;") &amp; "&lt;/s&gt;&lt;/t&gt;", "//s[last()-2]")</f>
        <v>7</v>
      </c>
      <c r="P3804" cm="1">
        <f t="array" ref="P3804">_xlfn.FILTERXML("&lt;t&gt;&lt;s&gt;" &amp; SUBSTITUTE(SUBSTITUTE(SUBSTITUTE(CLEAN(A3804), "|", "&lt;/s&gt;&lt;s&gt;"), ",", "&lt;/s&gt;&lt;s&gt;"), ";", "&lt;/s&gt;&lt;s&gt;") &amp; "&lt;/s&gt;&lt;/t&gt;", "//s[last()-2]")</f>
        <v>35</v>
      </c>
      <c r="Q3804" cm="1">
        <f t="array" ref="Q3804">_xlfn.FILTERXML("&lt;t&gt;&lt;s&gt;" &amp; SUBSTITUTE(SUBSTITUTE(SUBSTITUTE(A3804, "|", "&lt;/s&gt;&lt;s&gt;"), ",", "&lt;/s&gt;&lt;s&gt;"), ";", "&lt;/s&gt;&lt;s&gt;") &amp; "&lt;/s&gt;&lt;/t&gt;", "//s[last()-1]")</f>
        <v>1800</v>
      </c>
      <c r="R3804" t="s">
        <v>606</v>
      </c>
      <c r="S3804" s="20">
        <f>Table1[[#This Row],[Qty Sold]]/Table1[[#This Row],[Qty Added]]</f>
        <v>0.58333333333333337</v>
      </c>
      <c r="T3804" s="19">
        <f>Table1[[#This Row],[Unit Price]]*Table1[[#This Row],[Stock]]</f>
        <v>63000</v>
      </c>
    </row>
    <row r="3805" spans="1:20" x14ac:dyDescent="0.3">
      <c r="A3805" t="s">
        <v>243</v>
      </c>
      <c r="J3805" s="18" t="str">
        <f t="shared" si="236"/>
        <v>03-03-2026</v>
      </c>
      <c r="K3805" t="str">
        <f t="shared" si="237"/>
        <v>SKU192</v>
      </c>
      <c r="L3805" t="str">
        <f t="shared" si="238"/>
        <v>electric kettle medium</v>
      </c>
      <c r="M3805" t="s">
        <v>579</v>
      </c>
      <c r="N3805">
        <f t="shared" si="239"/>
        <v>8</v>
      </c>
      <c r="O3805" cm="1">
        <f t="array" ref="O3805">_xlfn.FILTERXML("&lt;t&gt;&lt;s&gt;" &amp; SUBSTITUTE(SUBSTITUTE(A3805, "|", "&lt;/s&gt;&lt;s&gt;"), ";", "&lt;/s&gt;&lt;s&gt;") &amp; "&lt;/s&gt;&lt;/t&gt;", "//s[last()-2]")</f>
        <v>4</v>
      </c>
      <c r="P3805" cm="1">
        <f t="array" ref="P3805">_xlfn.FILTERXML("&lt;t&gt;&lt;s&gt;" &amp; SUBSTITUTE(SUBSTITUTE(SUBSTITUTE(CLEAN(A3805), "|", "&lt;/s&gt;&lt;s&gt;"), ",", "&lt;/s&gt;&lt;s&gt;"), ";", "&lt;/s&gt;&lt;s&gt;") &amp; "&lt;/s&gt;&lt;/t&gt;", "//s[last()-2]")</f>
        <v>38</v>
      </c>
      <c r="Q3805" cm="1">
        <f t="array" ref="Q3805">_xlfn.FILTERXML("&lt;t&gt;&lt;s&gt;" &amp; SUBSTITUTE(SUBSTITUTE(SUBSTITUTE(A3805, "|", "&lt;/s&gt;&lt;s&gt;"), ",", "&lt;/s&gt;&lt;s&gt;"), ";", "&lt;/s&gt;&lt;s&gt;") &amp; "&lt;/s&gt;&lt;/t&gt;", "//s[last()-1]")</f>
        <v>1800</v>
      </c>
      <c r="R3805" t="s">
        <v>620</v>
      </c>
      <c r="S3805" s="20">
        <f>Table1[[#This Row],[Qty Sold]]/Table1[[#This Row],[Qty Added]]</f>
        <v>0.5</v>
      </c>
      <c r="T3805" s="19">
        <f>Table1[[#This Row],[Unit Price]]*Table1[[#This Row],[Stock]]</f>
        <v>68400</v>
      </c>
    </row>
    <row r="3806" spans="1:20" x14ac:dyDescent="0.3">
      <c r="A3806" t="s">
        <v>244</v>
      </c>
      <c r="J3806" s="18" t="str">
        <f t="shared" si="236"/>
        <v>04-03-2026</v>
      </c>
      <c r="K3806" t="str">
        <f t="shared" si="237"/>
        <v>SKU193</v>
      </c>
      <c r="L3806" t="str">
        <f t="shared" si="238"/>
        <v>Rice Cooker Medium</v>
      </c>
      <c r="M3806" t="s">
        <v>564</v>
      </c>
      <c r="N3806">
        <f t="shared" si="239"/>
        <v>10</v>
      </c>
      <c r="O3806" cm="1">
        <f t="array" ref="O3806">_xlfn.FILTERXML("&lt;t&gt;&lt;s&gt;" &amp; SUBSTITUTE(SUBSTITUTE(A3806, "|", "&lt;/s&gt;&lt;s&gt;"), ";", "&lt;/s&gt;&lt;s&gt;") &amp; "&lt;/s&gt;&lt;/t&gt;", "//s[last()-2]")</f>
        <v>6</v>
      </c>
      <c r="P3806" cm="1">
        <f t="array" ref="P3806">_xlfn.FILTERXML("&lt;t&gt;&lt;s&gt;" &amp; SUBSTITUTE(SUBSTITUTE(SUBSTITUTE(CLEAN(A3806), "|", "&lt;/s&gt;&lt;s&gt;"), ",", "&lt;/s&gt;&lt;s&gt;"), ";", "&lt;/s&gt;&lt;s&gt;") &amp; "&lt;/s&gt;&lt;/t&gt;", "//s[last()-2]")</f>
        <v>30</v>
      </c>
      <c r="Q3806" cm="1">
        <f t="array" ref="Q3806">_xlfn.FILTERXML("&lt;t&gt;&lt;s&gt;" &amp; SUBSTITUTE(SUBSTITUTE(SUBSTITUTE(A3806, "|", "&lt;/s&gt;&lt;s&gt;"), ",", "&lt;/s&gt;&lt;s&gt;"), ";", "&lt;/s&gt;&lt;s&gt;") &amp; "&lt;/s&gt;&lt;/t&gt;", "//s[last()-1]")</f>
        <v>2500</v>
      </c>
      <c r="R3806" t="s">
        <v>605</v>
      </c>
      <c r="S3806" s="20">
        <f>Table1[[#This Row],[Qty Sold]]/Table1[[#This Row],[Qty Added]]</f>
        <v>0.6</v>
      </c>
      <c r="T3806" s="19">
        <f>Table1[[#This Row],[Unit Price]]*Table1[[#This Row],[Stock]]</f>
        <v>75000</v>
      </c>
    </row>
    <row r="3807" spans="1:20" x14ac:dyDescent="0.3">
      <c r="A3807" t="s">
        <v>245</v>
      </c>
      <c r="J3807" s="18" t="str">
        <f t="shared" si="236"/>
        <v>05-03-2026</v>
      </c>
      <c r="K3807" t="str">
        <f t="shared" si="237"/>
        <v>SKU194</v>
      </c>
      <c r="L3807" t="str">
        <f t="shared" si="238"/>
        <v>rice cooker medium</v>
      </c>
      <c r="M3807" t="s">
        <v>580</v>
      </c>
      <c r="N3807">
        <f t="shared" si="239"/>
        <v>7</v>
      </c>
      <c r="O3807" cm="1">
        <f t="array" ref="O3807">_xlfn.FILTERXML("&lt;t&gt;&lt;s&gt;" &amp; SUBSTITUTE(SUBSTITUTE(A3807, "|", "&lt;/s&gt;&lt;s&gt;"), ";", "&lt;/s&gt;&lt;s&gt;") &amp; "&lt;/s&gt;&lt;/t&gt;", "//s[last()-2]")</f>
        <v>3</v>
      </c>
      <c r="P3807" cm="1">
        <f t="array" ref="P3807">_xlfn.FILTERXML("&lt;t&gt;&lt;s&gt;" &amp; SUBSTITUTE(SUBSTITUTE(SUBSTITUTE(CLEAN(A3807), "|", "&lt;/s&gt;&lt;s&gt;"), ",", "&lt;/s&gt;&lt;s&gt;"), ";", "&lt;/s&gt;&lt;s&gt;") &amp; "&lt;/s&gt;&lt;/t&gt;", "//s[last()-2]")</f>
        <v>32</v>
      </c>
      <c r="Q3807" cm="1">
        <f t="array" ref="Q3807">_xlfn.FILTERXML("&lt;t&gt;&lt;s&gt;" &amp; SUBSTITUTE(SUBSTITUTE(SUBSTITUTE(A3807, "|", "&lt;/s&gt;&lt;s&gt;"), ",", "&lt;/s&gt;&lt;s&gt;"), ";", "&lt;/s&gt;&lt;s&gt;") &amp; "&lt;/s&gt;&lt;/t&gt;", "//s[last()-1]")</f>
        <v>2500</v>
      </c>
      <c r="R3807" t="s">
        <v>621</v>
      </c>
      <c r="S3807" s="20">
        <f>Table1[[#This Row],[Qty Sold]]/Table1[[#This Row],[Qty Added]]</f>
        <v>0.42857142857142855</v>
      </c>
      <c r="T3807" s="19">
        <f>Table1[[#This Row],[Unit Price]]*Table1[[#This Row],[Stock]]</f>
        <v>80000</v>
      </c>
    </row>
    <row r="3808" spans="1:20" x14ac:dyDescent="0.3">
      <c r="A3808" t="s">
        <v>246</v>
      </c>
      <c r="J3808" s="18" t="str">
        <f t="shared" si="236"/>
        <v>06-03-2026</v>
      </c>
      <c r="K3808" t="str">
        <f t="shared" si="237"/>
        <v>SKU195</v>
      </c>
      <c r="L3808" t="str">
        <f t="shared" si="238"/>
        <v>Steel Plate Ultra</v>
      </c>
      <c r="M3808" t="s">
        <v>541</v>
      </c>
      <c r="N3808">
        <f t="shared" si="239"/>
        <v>65</v>
      </c>
      <c r="O3808" cm="1">
        <f t="array" ref="O3808">_xlfn.FILTERXML("&lt;t&gt;&lt;s&gt;" &amp; SUBSTITUTE(SUBSTITUTE(A3808, "|", "&lt;/s&gt;&lt;s&gt;"), ";", "&lt;/s&gt;&lt;s&gt;") &amp; "&lt;/s&gt;&lt;/t&gt;", "//s[last()-2]")</f>
        <v>40</v>
      </c>
      <c r="P3808" cm="1">
        <f t="array" ref="P3808">_xlfn.FILTERXML("&lt;t&gt;&lt;s&gt;" &amp; SUBSTITUTE(SUBSTITUTE(SUBSTITUTE(CLEAN(A3808), "|", "&lt;/s&gt;&lt;s&gt;"), ",", "&lt;/s&gt;&lt;s&gt;"), ";", "&lt;/s&gt;&lt;s&gt;") &amp; "&lt;/s&gt;&lt;/t&gt;", "//s[last()-2]")</f>
        <v>170</v>
      </c>
      <c r="Q3808" cm="1">
        <f t="array" ref="Q3808">_xlfn.FILTERXML("&lt;t&gt;&lt;s&gt;" &amp; SUBSTITUTE(SUBSTITUTE(SUBSTITUTE(A3808, "|", "&lt;/s&gt;&lt;s&gt;"), ",", "&lt;/s&gt;&lt;s&gt;"), ";", "&lt;/s&gt;&lt;s&gt;") &amp; "&lt;/s&gt;&lt;/t&gt;", "//s[last()-1]")</f>
        <v>220</v>
      </c>
      <c r="R3808" t="s">
        <v>582</v>
      </c>
      <c r="S3808" s="20">
        <f>Table1[[#This Row],[Qty Sold]]/Table1[[#This Row],[Qty Added]]</f>
        <v>0.61538461538461542</v>
      </c>
      <c r="T3808" s="19">
        <f>Table1[[#This Row],[Unit Price]]*Table1[[#This Row],[Stock]]</f>
        <v>37400</v>
      </c>
    </row>
    <row r="3809" spans="1:20" x14ac:dyDescent="0.3">
      <c r="A3809" t="s">
        <v>247</v>
      </c>
      <c r="J3809" s="18" t="str">
        <f t="shared" si="236"/>
        <v>07-03-2026</v>
      </c>
      <c r="K3809" t="str">
        <f t="shared" si="237"/>
        <v>SKU196</v>
      </c>
      <c r="L3809" t="str">
        <f t="shared" si="238"/>
        <v>steel plate ultra</v>
      </c>
      <c r="M3809" t="s">
        <v>542</v>
      </c>
      <c r="N3809">
        <f t="shared" si="239"/>
        <v>45</v>
      </c>
      <c r="O3809" cm="1">
        <f t="array" ref="O3809">_xlfn.FILTERXML("&lt;t&gt;&lt;s&gt;" &amp; SUBSTITUTE(SUBSTITUTE(A3809, "|", "&lt;/s&gt;&lt;s&gt;"), ";", "&lt;/s&gt;&lt;s&gt;") &amp; "&lt;/s&gt;&lt;/t&gt;", "//s[last()-2]")</f>
        <v>22</v>
      </c>
      <c r="P3809" cm="1">
        <f t="array" ref="P3809">_xlfn.FILTERXML("&lt;t&gt;&lt;s&gt;" &amp; SUBSTITUTE(SUBSTITUTE(SUBSTITUTE(CLEAN(A3809), "|", "&lt;/s&gt;&lt;s&gt;"), ",", "&lt;/s&gt;&lt;s&gt;"), ";", "&lt;/s&gt;&lt;s&gt;") &amp; "&lt;/s&gt;&lt;/t&gt;", "//s[last()-2]")</f>
        <v>180</v>
      </c>
      <c r="Q3809" cm="1">
        <f t="array" ref="Q3809">_xlfn.FILTERXML("&lt;t&gt;&lt;s&gt;" &amp; SUBSTITUTE(SUBSTITUTE(SUBSTITUTE(A3809, "|", "&lt;/s&gt;&lt;s&gt;"), ",", "&lt;/s&gt;&lt;s&gt;"), ";", "&lt;/s&gt;&lt;s&gt;") &amp; "&lt;/s&gt;&lt;/t&gt;", "//s[last()-1]")</f>
        <v>220</v>
      </c>
      <c r="R3809" t="s">
        <v>600</v>
      </c>
      <c r="S3809" s="20">
        <f>Table1[[#This Row],[Qty Sold]]/Table1[[#This Row],[Qty Added]]</f>
        <v>0.48888888888888887</v>
      </c>
      <c r="T3809" s="19">
        <f>Table1[[#This Row],[Unit Price]]*Table1[[#This Row],[Stock]]</f>
        <v>39600</v>
      </c>
    </row>
    <row r="3810" spans="1:20" x14ac:dyDescent="0.3">
      <c r="A3810" t="s">
        <v>248</v>
      </c>
      <c r="J3810" s="18" t="str">
        <f t="shared" si="236"/>
        <v>08-03-2026</v>
      </c>
      <c r="K3810" t="str">
        <f t="shared" si="237"/>
        <v>SKU197</v>
      </c>
      <c r="L3810" t="str">
        <f t="shared" si="238"/>
        <v>Glass Set Ultra</v>
      </c>
      <c r="M3810" t="s">
        <v>545</v>
      </c>
      <c r="N3810">
        <f t="shared" si="239"/>
        <v>28</v>
      </c>
      <c r="O3810" cm="1">
        <f t="array" ref="O3810">_xlfn.FILTERXML("&lt;t&gt;&lt;s&gt;" &amp; SUBSTITUTE(SUBSTITUTE(A3810, "|", "&lt;/s&gt;&lt;s&gt;"), ";", "&lt;/s&gt;&lt;s&gt;") &amp; "&lt;/s&gt;&lt;/t&gt;", "//s[last()-2]")</f>
        <v>14</v>
      </c>
      <c r="P3810" cm="1">
        <f t="array" ref="P3810">_xlfn.FILTERXML("&lt;t&gt;&lt;s&gt;" &amp; SUBSTITUTE(SUBSTITUTE(SUBSTITUTE(CLEAN(A3810), "|", "&lt;/s&gt;&lt;s&gt;"), ",", "&lt;/s&gt;&lt;s&gt;"), ";", "&lt;/s&gt;&lt;s&gt;") &amp; "&lt;/s&gt;&lt;/t&gt;", "//s[last()-2]")</f>
        <v>75</v>
      </c>
      <c r="Q3810" cm="1">
        <f t="array" ref="Q3810">_xlfn.FILTERXML("&lt;t&gt;&lt;s&gt;" &amp; SUBSTITUTE(SUBSTITUTE(SUBSTITUTE(A3810, "|", "&lt;/s&gt;&lt;s&gt;"), ",", "&lt;/s&gt;&lt;s&gt;"), ";", "&lt;/s&gt;&lt;s&gt;") &amp; "&lt;/s&gt;&lt;/t&gt;", "//s[last()-1]")</f>
        <v>550</v>
      </c>
      <c r="R3810" t="s">
        <v>585</v>
      </c>
      <c r="S3810" s="20">
        <f>Table1[[#This Row],[Qty Sold]]/Table1[[#This Row],[Qty Added]]</f>
        <v>0.5</v>
      </c>
      <c r="T3810" s="19">
        <f>Table1[[#This Row],[Unit Price]]*Table1[[#This Row],[Stock]]</f>
        <v>41250</v>
      </c>
    </row>
    <row r="3811" spans="1:20" x14ac:dyDescent="0.3">
      <c r="A3811" t="s">
        <v>249</v>
      </c>
      <c r="J3811" s="18" t="str">
        <f t="shared" si="236"/>
        <v>09-03-2026</v>
      </c>
      <c r="K3811" t="str">
        <f t="shared" si="237"/>
        <v>SKU198</v>
      </c>
      <c r="L3811" t="str">
        <f t="shared" si="238"/>
        <v>Plastic Bucket Ultra</v>
      </c>
      <c r="M3811" t="s">
        <v>544</v>
      </c>
      <c r="N3811">
        <f t="shared" si="239"/>
        <v>55</v>
      </c>
      <c r="O3811" cm="1">
        <f t="array" ref="O3811">_xlfn.FILTERXML("&lt;t&gt;&lt;s&gt;" &amp; SUBSTITUTE(SUBSTITUTE(A3811, "|", "&lt;/s&gt;&lt;s&gt;"), ";", "&lt;/s&gt;&lt;s&gt;") &amp; "&lt;/s&gt;&lt;/t&gt;", "//s[last()-2]")</f>
        <v>30</v>
      </c>
      <c r="P3811" cm="1">
        <f t="array" ref="P3811">_xlfn.FILTERXML("&lt;t&gt;&lt;s&gt;" &amp; SUBSTITUTE(SUBSTITUTE(SUBSTITUTE(CLEAN(A3811), "|", "&lt;/s&gt;&lt;s&gt;"), ",", "&lt;/s&gt;&lt;s&gt;"), ";", "&lt;/s&gt;&lt;s&gt;") &amp; "&lt;/s&gt;&lt;/t&gt;", "//s[last()-2]")</f>
        <v>140</v>
      </c>
      <c r="Q3811" cm="1">
        <f t="array" ref="Q3811">_xlfn.FILTERXML("&lt;t&gt;&lt;s&gt;" &amp; SUBSTITUTE(SUBSTITUTE(SUBSTITUTE(A3811, "|", "&lt;/s&gt;&lt;s&gt;"), ",", "&lt;/s&gt;&lt;s&gt;"), ";", "&lt;/s&gt;&lt;s&gt;") &amp; "&lt;/s&gt;&lt;/t&gt;", "//s[last()-1]")</f>
        <v>300</v>
      </c>
      <c r="R3811" t="s">
        <v>584</v>
      </c>
      <c r="S3811" s="20">
        <f>Table1[[#This Row],[Qty Sold]]/Table1[[#This Row],[Qty Added]]</f>
        <v>0.54545454545454541</v>
      </c>
      <c r="T3811" s="19">
        <f>Table1[[#This Row],[Unit Price]]*Table1[[#This Row],[Stock]]</f>
        <v>42000</v>
      </c>
    </row>
    <row r="3812" spans="1:20" x14ac:dyDescent="0.3">
      <c r="A3812" t="s">
        <v>250</v>
      </c>
      <c r="J3812" s="18" t="str">
        <f t="shared" si="236"/>
        <v>10-03-2026</v>
      </c>
      <c r="K3812" t="str">
        <f t="shared" si="237"/>
        <v>SKU199</v>
      </c>
      <c r="L3812" t="str">
        <f t="shared" si="238"/>
        <v>plastic bucket ultra</v>
      </c>
      <c r="M3812" t="s">
        <v>573</v>
      </c>
      <c r="N3812">
        <f t="shared" si="239"/>
        <v>40</v>
      </c>
      <c r="O3812" cm="1">
        <f t="array" ref="O3812">_xlfn.FILTERXML("&lt;t&gt;&lt;s&gt;" &amp; SUBSTITUTE(SUBSTITUTE(A3812, "|", "&lt;/s&gt;&lt;s&gt;"), ";", "&lt;/s&gt;&lt;s&gt;") &amp; "&lt;/s&gt;&lt;/t&gt;", "//s[last()-2]")</f>
        <v>20</v>
      </c>
      <c r="P3812" cm="1">
        <f t="array" ref="P3812">_xlfn.FILTERXML("&lt;t&gt;&lt;s&gt;" &amp; SUBSTITUTE(SUBSTITUTE(SUBSTITUTE(CLEAN(A3812), "|", "&lt;/s&gt;&lt;s&gt;"), ",", "&lt;/s&gt;&lt;s&gt;"), ";", "&lt;/s&gt;&lt;s&gt;") &amp; "&lt;/s&gt;&lt;/t&gt;", "//s[last()-2]")</f>
        <v>150</v>
      </c>
      <c r="Q3812" cm="1">
        <f t="array" ref="Q3812">_xlfn.FILTERXML("&lt;t&gt;&lt;s&gt;" &amp; SUBSTITUTE(SUBSTITUTE(SUBSTITUTE(A3812, "|", "&lt;/s&gt;&lt;s&gt;"), ",", "&lt;/s&gt;&lt;s&gt;"), ";", "&lt;/s&gt;&lt;s&gt;") &amp; "&lt;/s&gt;&lt;/t&gt;", "//s[last()-1]")</f>
        <v>300</v>
      </c>
      <c r="R3812" t="s">
        <v>614</v>
      </c>
      <c r="S3812" s="20">
        <f>Table1[[#This Row],[Qty Sold]]/Table1[[#This Row],[Qty Added]]</f>
        <v>0.5</v>
      </c>
      <c r="T3812" s="19">
        <f>Table1[[#This Row],[Unit Price]]*Table1[[#This Row],[Stock]]</f>
        <v>45000</v>
      </c>
    </row>
    <row r="3813" spans="1:20" x14ac:dyDescent="0.3">
      <c r="A3813" t="s">
        <v>251</v>
      </c>
      <c r="J3813" s="18" t="str">
        <f t="shared" si="236"/>
        <v>11-03-2026</v>
      </c>
      <c r="K3813" t="str">
        <f t="shared" si="237"/>
        <v>SKU200</v>
      </c>
      <c r="L3813" t="str">
        <f t="shared" si="238"/>
        <v>Knife Ultra</v>
      </c>
      <c r="M3813" t="s">
        <v>550</v>
      </c>
      <c r="N3813">
        <f t="shared" si="239"/>
        <v>30</v>
      </c>
      <c r="O3813" cm="1">
        <f t="array" ref="O3813">_xlfn.FILTERXML("&lt;t&gt;&lt;s&gt;" &amp; SUBSTITUTE(SUBSTITUTE(A3813, "|", "&lt;/s&gt;&lt;s&gt;"), ";", "&lt;/s&gt;&lt;s&gt;") &amp; "&lt;/s&gt;&lt;/t&gt;", "//s[last()-2]")</f>
        <v>15</v>
      </c>
      <c r="P3813" cm="1">
        <f t="array" ref="P3813">_xlfn.FILTERXML("&lt;t&gt;&lt;s&gt;" &amp; SUBSTITUTE(SUBSTITUTE(SUBSTITUTE(CLEAN(A3813), "|", "&lt;/s&gt;&lt;s&gt;"), ",", "&lt;/s&gt;&lt;s&gt;"), ";", "&lt;/s&gt;&lt;s&gt;") &amp; "&lt;/s&gt;&lt;/t&gt;", "//s[last()-2]")</f>
        <v>85</v>
      </c>
      <c r="Q3813" cm="1">
        <f t="array" ref="Q3813">_xlfn.FILTERXML("&lt;t&gt;&lt;s&gt;" &amp; SUBSTITUTE(SUBSTITUTE(SUBSTITUTE(A3813, "|", "&lt;/s&gt;&lt;s&gt;"), ",", "&lt;/s&gt;&lt;s&gt;"), ";", "&lt;/s&gt;&lt;s&gt;") &amp; "&lt;/s&gt;&lt;/t&gt;", "//s[last()-1]")</f>
        <v>800</v>
      </c>
      <c r="R3813" t="s">
        <v>590</v>
      </c>
      <c r="S3813" s="20">
        <f>Table1[[#This Row],[Qty Sold]]/Table1[[#This Row],[Qty Added]]</f>
        <v>0.5</v>
      </c>
      <c r="T3813" s="19">
        <f>Table1[[#This Row],[Unit Price]]*Table1[[#This Row],[Stock]]</f>
        <v>68000</v>
      </c>
    </row>
    <row r="3814" spans="1:20" x14ac:dyDescent="0.3">
      <c r="A3814" t="s">
        <v>252</v>
      </c>
      <c r="J3814" s="18" t="str">
        <f t="shared" si="236"/>
        <v>12-03-2026</v>
      </c>
      <c r="K3814" t="str">
        <f t="shared" si="237"/>
        <v>SKU201</v>
      </c>
      <c r="L3814" t="str">
        <f t="shared" si="238"/>
        <v>knife ultra</v>
      </c>
      <c r="M3814" t="s">
        <v>569</v>
      </c>
      <c r="N3814">
        <f t="shared" si="239"/>
        <v>20</v>
      </c>
      <c r="O3814" cm="1">
        <f t="array" ref="O3814">_xlfn.FILTERXML("&lt;t&gt;&lt;s&gt;" &amp; SUBSTITUTE(SUBSTITUTE(A3814, "|", "&lt;/s&gt;&lt;s&gt;"), ";", "&lt;/s&gt;&lt;s&gt;") &amp; "&lt;/s&gt;&lt;/t&gt;", "//s[last()-2]")</f>
        <v>10</v>
      </c>
      <c r="P3814" cm="1">
        <f t="array" ref="P3814">_xlfn.FILTERXML("&lt;t&gt;&lt;s&gt;" &amp; SUBSTITUTE(SUBSTITUTE(SUBSTITUTE(CLEAN(A3814), "|", "&lt;/s&gt;&lt;s&gt;"), ",", "&lt;/s&gt;&lt;s&gt;"), ";", "&lt;/s&gt;&lt;s&gt;") &amp; "&lt;/s&gt;&lt;/t&gt;", "//s[last()-2]")</f>
        <v>90</v>
      </c>
      <c r="Q3814" cm="1">
        <f t="array" ref="Q3814">_xlfn.FILTERXML("&lt;t&gt;&lt;s&gt;" &amp; SUBSTITUTE(SUBSTITUTE(SUBSTITUTE(A3814, "|", "&lt;/s&gt;&lt;s&gt;"), ",", "&lt;/s&gt;&lt;s&gt;"), ";", "&lt;/s&gt;&lt;s&gt;") &amp; "&lt;/s&gt;&lt;/t&gt;", "//s[last()-1]")</f>
        <v>800</v>
      </c>
      <c r="R3814" t="s">
        <v>610</v>
      </c>
      <c r="S3814" s="20">
        <f>Table1[[#This Row],[Qty Sold]]/Table1[[#This Row],[Qty Added]]</f>
        <v>0.5</v>
      </c>
      <c r="T3814" s="19">
        <f>Table1[[#This Row],[Unit Price]]*Table1[[#This Row],[Stock]]</f>
        <v>72000</v>
      </c>
    </row>
    <row r="3815" spans="1:20" x14ac:dyDescent="0.3">
      <c r="A3815" t="s">
        <v>253</v>
      </c>
      <c r="J3815" s="18" t="str">
        <f t="shared" si="236"/>
        <v>13-03-2026</v>
      </c>
      <c r="K3815" t="str">
        <f t="shared" si="237"/>
        <v>SKU202</v>
      </c>
      <c r="L3815" t="str">
        <f t="shared" si="238"/>
        <v>Serving Tray Ultra</v>
      </c>
      <c r="M3815" t="s">
        <v>554</v>
      </c>
      <c r="N3815">
        <f t="shared" si="239"/>
        <v>35</v>
      </c>
      <c r="O3815" cm="1">
        <f t="array" ref="O3815">_xlfn.FILTERXML("&lt;t&gt;&lt;s&gt;" &amp; SUBSTITUTE(SUBSTITUTE(A3815, "|", "&lt;/s&gt;&lt;s&gt;"), ";", "&lt;/s&gt;&lt;s&gt;") &amp; "&lt;/s&gt;&lt;/t&gt;", "//s[last()-2]")</f>
        <v>18</v>
      </c>
      <c r="P3815" cm="1">
        <f t="array" ref="P3815">_xlfn.FILTERXML("&lt;t&gt;&lt;s&gt;" &amp; SUBSTITUTE(SUBSTITUTE(SUBSTITUTE(CLEAN(A3815), "|", "&lt;/s&gt;&lt;s&gt;"), ",", "&lt;/s&gt;&lt;s&gt;"), ";", "&lt;/s&gt;&lt;s&gt;") &amp; "&lt;/s&gt;&lt;/t&gt;", "//s[last()-2]")</f>
        <v>95</v>
      </c>
      <c r="Q3815" cm="1">
        <f t="array" ref="Q3815">_xlfn.FILTERXML("&lt;t&gt;&lt;s&gt;" &amp; SUBSTITUTE(SUBSTITUTE(SUBSTITUTE(A3815, "|", "&lt;/s&gt;&lt;s&gt;"), ",", "&lt;/s&gt;&lt;s&gt;"), ";", "&lt;/s&gt;&lt;s&gt;") &amp; "&lt;/s&gt;&lt;/t&gt;", "//s[last()-1]")</f>
        <v>650</v>
      </c>
      <c r="R3815" t="s">
        <v>594</v>
      </c>
      <c r="S3815" s="20">
        <f>Table1[[#This Row],[Qty Sold]]/Table1[[#This Row],[Qty Added]]</f>
        <v>0.51428571428571423</v>
      </c>
      <c r="T3815" s="19">
        <f>Table1[[#This Row],[Unit Price]]*Table1[[#This Row],[Stock]]</f>
        <v>61750</v>
      </c>
    </row>
    <row r="3816" spans="1:20" x14ac:dyDescent="0.3">
      <c r="A3816" t="s">
        <v>254</v>
      </c>
      <c r="J3816" s="18" t="str">
        <f t="shared" si="236"/>
        <v>14-03-2026</v>
      </c>
      <c r="K3816" t="str">
        <f t="shared" si="237"/>
        <v>SKU203</v>
      </c>
      <c r="L3816" t="str">
        <f t="shared" si="238"/>
        <v>serving tray ultra</v>
      </c>
      <c r="M3816" t="s">
        <v>581</v>
      </c>
      <c r="N3816">
        <f t="shared" si="239"/>
        <v>25</v>
      </c>
      <c r="O3816" cm="1">
        <f t="array" ref="O3816">_xlfn.FILTERXML("&lt;t&gt;&lt;s&gt;" &amp; SUBSTITUTE(SUBSTITUTE(A3816, "|", "&lt;/s&gt;&lt;s&gt;"), ";", "&lt;/s&gt;&lt;s&gt;") &amp; "&lt;/s&gt;&lt;/t&gt;", "//s[last()-2]")</f>
        <v>12</v>
      </c>
      <c r="P3816" cm="1">
        <f t="array" ref="P3816">_xlfn.FILTERXML("&lt;t&gt;&lt;s&gt;" &amp; SUBSTITUTE(SUBSTITUTE(SUBSTITUTE(CLEAN(A3816), "|", "&lt;/s&gt;&lt;s&gt;"), ",", "&lt;/s&gt;&lt;s&gt;"), ";", "&lt;/s&gt;&lt;s&gt;") &amp; "&lt;/s&gt;&lt;/t&gt;", "//s[last()-2]")</f>
        <v>100</v>
      </c>
      <c r="Q3816" cm="1">
        <f t="array" ref="Q3816">_xlfn.FILTERXML("&lt;t&gt;&lt;s&gt;" &amp; SUBSTITUTE(SUBSTITUTE(SUBSTITUTE(A3816, "|", "&lt;/s&gt;&lt;s&gt;"), ",", "&lt;/s&gt;&lt;s&gt;"), ";", "&lt;/s&gt;&lt;s&gt;") &amp; "&lt;/s&gt;&lt;/t&gt;", "//s[last()-1]")</f>
        <v>650</v>
      </c>
      <c r="R3816" t="s">
        <v>622</v>
      </c>
      <c r="S3816" s="20">
        <f>Table1[[#This Row],[Qty Sold]]/Table1[[#This Row],[Qty Added]]</f>
        <v>0.48</v>
      </c>
      <c r="T3816" s="19">
        <f>Table1[[#This Row],[Unit Price]]*Table1[[#This Row],[Stock]]</f>
        <v>65000</v>
      </c>
    </row>
    <row r="3817" spans="1:20" x14ac:dyDescent="0.3">
      <c r="A3817" t="s">
        <v>255</v>
      </c>
      <c r="J3817" s="18" t="str">
        <f t="shared" si="236"/>
        <v>15-03-2026</v>
      </c>
      <c r="K3817" t="str">
        <f t="shared" si="237"/>
        <v>SKU204</v>
      </c>
      <c r="L3817" t="str">
        <f t="shared" si="238"/>
        <v>Dinner Set Ultra</v>
      </c>
      <c r="M3817" t="s">
        <v>556</v>
      </c>
      <c r="N3817">
        <f t="shared" si="239"/>
        <v>22</v>
      </c>
      <c r="O3817" cm="1">
        <f t="array" ref="O3817">_xlfn.FILTERXML("&lt;t&gt;&lt;s&gt;" &amp; SUBSTITUTE(SUBSTITUTE(A3817, "|", "&lt;/s&gt;&lt;s&gt;"), ";", "&lt;/s&gt;&lt;s&gt;") &amp; "&lt;/s&gt;&lt;/t&gt;", "//s[last()-2]")</f>
        <v>10</v>
      </c>
      <c r="P3817" cm="1">
        <f t="array" ref="P3817">_xlfn.FILTERXML("&lt;t&gt;&lt;s&gt;" &amp; SUBSTITUTE(SUBSTITUTE(SUBSTITUTE(CLEAN(A3817), "|", "&lt;/s&gt;&lt;s&gt;"), ",", "&lt;/s&gt;&lt;s&gt;"), ";", "&lt;/s&gt;&lt;s&gt;") &amp; "&lt;/s&gt;&lt;/t&gt;", "//s[last()-2]")</f>
        <v>65</v>
      </c>
      <c r="Q3817" cm="1">
        <f t="array" ref="Q3817">_xlfn.FILTERXML("&lt;t&gt;&lt;s&gt;" &amp; SUBSTITUTE(SUBSTITUTE(SUBSTITUTE(A3817, "|", "&lt;/s&gt;&lt;s&gt;"), ",", "&lt;/s&gt;&lt;s&gt;"), ";", "&lt;/s&gt;&lt;s&gt;") &amp; "&lt;/s&gt;&lt;/t&gt;", "//s[last()-1]")</f>
        <v>3800</v>
      </c>
      <c r="R3817" t="s">
        <v>596</v>
      </c>
      <c r="S3817" s="20">
        <f>Table1[[#This Row],[Qty Sold]]/Table1[[#This Row],[Qty Added]]</f>
        <v>0.45454545454545453</v>
      </c>
      <c r="T3817" s="19">
        <f>Table1[[#This Row],[Unit Price]]*Table1[[#This Row],[Stock]]</f>
        <v>247000</v>
      </c>
    </row>
    <row r="3818" spans="1:20" x14ac:dyDescent="0.3">
      <c r="A3818" t="s">
        <v>256</v>
      </c>
      <c r="J3818" s="18" t="str">
        <f t="shared" si="236"/>
        <v>16-03-2026</v>
      </c>
      <c r="K3818" t="str">
        <f t="shared" si="237"/>
        <v>SKU205</v>
      </c>
      <c r="L3818" t="str">
        <f t="shared" si="238"/>
        <v>dinner set ultra</v>
      </c>
      <c r="M3818" t="s">
        <v>572</v>
      </c>
      <c r="N3818">
        <f t="shared" si="239"/>
        <v>15</v>
      </c>
      <c r="O3818" cm="1">
        <f t="array" ref="O3818">_xlfn.FILTERXML("&lt;t&gt;&lt;s&gt;" &amp; SUBSTITUTE(SUBSTITUTE(A3818, "|", "&lt;/s&gt;&lt;s&gt;"), ";", "&lt;/s&gt;&lt;s&gt;") &amp; "&lt;/s&gt;&lt;/t&gt;", "//s[last()-2]")</f>
        <v>7</v>
      </c>
      <c r="P3818" cm="1">
        <f t="array" ref="P3818">_xlfn.FILTERXML("&lt;t&gt;&lt;s&gt;" &amp; SUBSTITUTE(SUBSTITUTE(SUBSTITUTE(CLEAN(A3818), "|", "&lt;/s&gt;&lt;s&gt;"), ",", "&lt;/s&gt;&lt;s&gt;"), ";", "&lt;/s&gt;&lt;s&gt;") &amp; "&lt;/s&gt;&lt;/t&gt;", "//s[last()-2]")</f>
        <v>70</v>
      </c>
      <c r="Q3818" cm="1">
        <f t="array" ref="Q3818">_xlfn.FILTERXML("&lt;t&gt;&lt;s&gt;" &amp; SUBSTITUTE(SUBSTITUTE(SUBSTITUTE(A3818, "|", "&lt;/s&gt;&lt;s&gt;"), ",", "&lt;/s&gt;&lt;s&gt;"), ";", "&lt;/s&gt;&lt;s&gt;") &amp; "&lt;/s&gt;&lt;/t&gt;", "//s[last()-1]")</f>
        <v>3800</v>
      </c>
      <c r="R3818" t="s">
        <v>613</v>
      </c>
      <c r="S3818" s="20">
        <f>Table1[[#This Row],[Qty Sold]]/Table1[[#This Row],[Qty Added]]</f>
        <v>0.46666666666666667</v>
      </c>
      <c r="T3818" s="19">
        <f>Table1[[#This Row],[Unit Price]]*Table1[[#This Row],[Stock]]</f>
        <v>266000</v>
      </c>
    </row>
    <row r="3819" spans="1:20" x14ac:dyDescent="0.3">
      <c r="A3819" t="s">
        <v>257</v>
      </c>
      <c r="J3819" s="18" t="str">
        <f t="shared" si="236"/>
        <v>17-03-2026</v>
      </c>
      <c r="K3819" t="str">
        <f t="shared" si="237"/>
        <v>SKU206</v>
      </c>
      <c r="L3819" t="str">
        <f t="shared" si="238"/>
        <v>Storage Container Ultra</v>
      </c>
      <c r="M3819" t="s">
        <v>553</v>
      </c>
      <c r="N3819">
        <f t="shared" si="239"/>
        <v>75</v>
      </c>
      <c r="O3819" cm="1">
        <f t="array" ref="O3819">_xlfn.FILTERXML("&lt;t&gt;&lt;s&gt;" &amp; SUBSTITUTE(SUBSTITUTE(A3819, "|", "&lt;/s&gt;&lt;s&gt;"), ";", "&lt;/s&gt;&lt;s&gt;") &amp; "&lt;/s&gt;&lt;/t&gt;", "//s[last()-2]")</f>
        <v>45</v>
      </c>
      <c r="P3819" cm="1">
        <f t="array" ref="P3819">_xlfn.FILTERXML("&lt;t&gt;&lt;s&gt;" &amp; SUBSTITUTE(SUBSTITUTE(SUBSTITUTE(CLEAN(A3819), "|", "&lt;/s&gt;&lt;s&gt;"), ",", "&lt;/s&gt;&lt;s&gt;"), ";", "&lt;/s&gt;&lt;s&gt;") &amp; "&lt;/s&gt;&lt;/t&gt;", "//s[last()-2]")</f>
        <v>180</v>
      </c>
      <c r="Q3819" cm="1">
        <f t="array" ref="Q3819">_xlfn.FILTERXML("&lt;t&gt;&lt;s&gt;" &amp; SUBSTITUTE(SUBSTITUTE(SUBSTITUTE(A3819, "|", "&lt;/s&gt;&lt;s&gt;"), ",", "&lt;/s&gt;&lt;s&gt;"), ";", "&lt;/s&gt;&lt;s&gt;") &amp; "&lt;/s&gt;&lt;/t&gt;", "//s[last()-1]")</f>
        <v>450</v>
      </c>
      <c r="R3819" t="s">
        <v>593</v>
      </c>
      <c r="S3819" s="20">
        <f>Table1[[#This Row],[Qty Sold]]/Table1[[#This Row],[Qty Added]]</f>
        <v>0.6</v>
      </c>
      <c r="T3819" s="19">
        <f>Table1[[#This Row],[Unit Price]]*Table1[[#This Row],[Stock]]</f>
        <v>81000</v>
      </c>
    </row>
    <row r="3820" spans="1:20" x14ac:dyDescent="0.3">
      <c r="A3820" t="s">
        <v>258</v>
      </c>
      <c r="J3820" s="18" t="str">
        <f t="shared" si="236"/>
        <v>18-03-2026</v>
      </c>
      <c r="K3820" t="str">
        <f t="shared" si="237"/>
        <v>SKU207</v>
      </c>
      <c r="L3820" t="str">
        <f t="shared" si="238"/>
        <v>storage container ultra</v>
      </c>
      <c r="M3820" t="s">
        <v>570</v>
      </c>
      <c r="N3820">
        <f t="shared" si="239"/>
        <v>55</v>
      </c>
      <c r="O3820" cm="1">
        <f t="array" ref="O3820">_xlfn.FILTERXML("&lt;t&gt;&lt;s&gt;" &amp; SUBSTITUTE(SUBSTITUTE(A3820, "|", "&lt;/s&gt;&lt;s&gt;"), ";", "&lt;/s&gt;&lt;s&gt;") &amp; "&lt;/s&gt;&lt;/t&gt;", "//s[last()-2]")</f>
        <v>30</v>
      </c>
      <c r="P3820" cm="1">
        <f t="array" ref="P3820">_xlfn.FILTERXML("&lt;t&gt;&lt;s&gt;" &amp; SUBSTITUTE(SUBSTITUTE(SUBSTITUTE(CLEAN(A3820), "|", "&lt;/s&gt;&lt;s&gt;"), ",", "&lt;/s&gt;&lt;s&gt;"), ";", "&lt;/s&gt;&lt;s&gt;") &amp; "&lt;/s&gt;&lt;/t&gt;", "//s[last()-2]")</f>
        <v>190</v>
      </c>
      <c r="Q3820" cm="1">
        <f t="array" ref="Q3820">_xlfn.FILTERXML("&lt;t&gt;&lt;s&gt;" &amp; SUBSTITUTE(SUBSTITUTE(SUBSTITUTE(A3820, "|", "&lt;/s&gt;&lt;s&gt;"), ",", "&lt;/s&gt;&lt;s&gt;"), ";", "&lt;/s&gt;&lt;s&gt;") &amp; "&lt;/s&gt;&lt;/t&gt;", "//s[last()-1]")</f>
        <v>450</v>
      </c>
      <c r="R3820" t="s">
        <v>611</v>
      </c>
      <c r="S3820" s="20">
        <f>Table1[[#This Row],[Qty Sold]]/Table1[[#This Row],[Qty Added]]</f>
        <v>0.54545454545454541</v>
      </c>
      <c r="T3820" s="19">
        <f>Table1[[#This Row],[Unit Price]]*Table1[[#This Row],[Stock]]</f>
        <v>85500</v>
      </c>
    </row>
    <row r="3821" spans="1:20" x14ac:dyDescent="0.3">
      <c r="A3821" t="s">
        <v>259</v>
      </c>
      <c r="J3821" s="18" t="str">
        <f t="shared" si="236"/>
        <v>19-03-2026</v>
      </c>
      <c r="K3821" t="str">
        <f t="shared" si="237"/>
        <v>SKU208</v>
      </c>
      <c r="L3821" t="str">
        <f t="shared" si="238"/>
        <v>Steel Jug Ultra</v>
      </c>
      <c r="M3821" t="s">
        <v>541</v>
      </c>
      <c r="N3821">
        <f t="shared" si="239"/>
        <v>28</v>
      </c>
      <c r="O3821" cm="1">
        <f t="array" ref="O3821">_xlfn.FILTERXML("&lt;t&gt;&lt;s&gt;" &amp; SUBSTITUTE(SUBSTITUTE(A3821, "|", "&lt;/s&gt;&lt;s&gt;"), ";", "&lt;/s&gt;&lt;s&gt;") &amp; "&lt;/s&gt;&lt;/t&gt;", "//s[last()-2]")</f>
        <v>14</v>
      </c>
      <c r="P3821" cm="1">
        <f t="array" ref="P3821">_xlfn.FILTERXML("&lt;t&gt;&lt;s&gt;" &amp; SUBSTITUTE(SUBSTITUTE(SUBSTITUTE(CLEAN(A3821), "|", "&lt;/s&gt;&lt;s&gt;"), ",", "&lt;/s&gt;&lt;s&gt;"), ";", "&lt;/s&gt;&lt;s&gt;") &amp; "&lt;/s&gt;&lt;/t&gt;", "//s[last()-2]")</f>
        <v>90</v>
      </c>
      <c r="Q3821" cm="1">
        <f t="array" ref="Q3821">_xlfn.FILTERXML("&lt;t&gt;&lt;s&gt;" &amp; SUBSTITUTE(SUBSTITUTE(SUBSTITUTE(A3821, "|", "&lt;/s&gt;&lt;s&gt;"), ",", "&lt;/s&gt;&lt;s&gt;"), ";", "&lt;/s&gt;&lt;s&gt;") &amp; "&lt;/s&gt;&lt;/t&gt;", "//s[last()-1]")</f>
        <v>1000</v>
      </c>
      <c r="R3821" t="s">
        <v>582</v>
      </c>
      <c r="S3821" s="20">
        <f>Table1[[#This Row],[Qty Sold]]/Table1[[#This Row],[Qty Added]]</f>
        <v>0.5</v>
      </c>
      <c r="T3821" s="19">
        <f>Table1[[#This Row],[Unit Price]]*Table1[[#This Row],[Stock]]</f>
        <v>90000</v>
      </c>
    </row>
    <row r="3822" spans="1:20" x14ac:dyDescent="0.3">
      <c r="A3822" t="s">
        <v>260</v>
      </c>
      <c r="J3822" s="18" t="str">
        <f t="shared" si="236"/>
        <v>20-03-2026</v>
      </c>
      <c r="K3822" t="str">
        <f t="shared" si="237"/>
        <v>SKU209</v>
      </c>
      <c r="L3822" t="str">
        <f t="shared" si="238"/>
        <v>steel jug ultra</v>
      </c>
      <c r="M3822" t="s">
        <v>542</v>
      </c>
      <c r="N3822">
        <f t="shared" si="239"/>
        <v>20</v>
      </c>
      <c r="O3822" cm="1">
        <f t="array" ref="O3822">_xlfn.FILTERXML("&lt;t&gt;&lt;s&gt;" &amp; SUBSTITUTE(SUBSTITUTE(A3822, "|", "&lt;/s&gt;&lt;s&gt;"), ";", "&lt;/s&gt;&lt;s&gt;") &amp; "&lt;/s&gt;&lt;/t&gt;", "//s[last()-2]")</f>
        <v>10</v>
      </c>
      <c r="P3822" cm="1">
        <f t="array" ref="P3822">_xlfn.FILTERXML("&lt;t&gt;&lt;s&gt;" &amp; SUBSTITUTE(SUBSTITUTE(SUBSTITUTE(CLEAN(A3822), "|", "&lt;/s&gt;&lt;s&gt;"), ",", "&lt;/s&gt;&lt;s&gt;"), ";", "&lt;/s&gt;&lt;s&gt;") &amp; "&lt;/s&gt;&lt;/t&gt;", "//s[last()-2]")</f>
        <v>95</v>
      </c>
      <c r="Q3822" cm="1">
        <f t="array" ref="Q3822">_xlfn.FILTERXML("&lt;t&gt;&lt;s&gt;" &amp; SUBSTITUTE(SUBSTITUTE(SUBSTITUTE(A3822, "|", "&lt;/s&gt;&lt;s&gt;"), ",", "&lt;/s&gt;&lt;s&gt;"), ";", "&lt;/s&gt;&lt;s&gt;") &amp; "&lt;/s&gt;&lt;/t&gt;", "//s[last()-1]")</f>
        <v>1000</v>
      </c>
      <c r="R3822" t="s">
        <v>600</v>
      </c>
      <c r="S3822" s="20">
        <f>Table1[[#This Row],[Qty Sold]]/Table1[[#This Row],[Qty Added]]</f>
        <v>0.5</v>
      </c>
      <c r="T3822" s="19">
        <f>Table1[[#This Row],[Unit Price]]*Table1[[#This Row],[Stock]]</f>
        <v>95000</v>
      </c>
    </row>
    <row r="3823" spans="1:20" x14ac:dyDescent="0.3">
      <c r="A3823" t="s">
        <v>261</v>
      </c>
      <c r="J3823" s="18" t="str">
        <f t="shared" si="236"/>
        <v>21-03-2026</v>
      </c>
      <c r="K3823" t="str">
        <f t="shared" si="237"/>
        <v>SKU210</v>
      </c>
      <c r="L3823" t="str">
        <f t="shared" si="238"/>
        <v>Tea Kettle Ultra</v>
      </c>
      <c r="M3823" t="s">
        <v>552</v>
      </c>
      <c r="N3823">
        <f t="shared" si="239"/>
        <v>22</v>
      </c>
      <c r="O3823" cm="1">
        <f t="array" ref="O3823">_xlfn.FILTERXML("&lt;t&gt;&lt;s&gt;" &amp; SUBSTITUTE(SUBSTITUTE(A3823, "|", "&lt;/s&gt;&lt;s&gt;"), ";", "&lt;/s&gt;&lt;s&gt;") &amp; "&lt;/s&gt;&lt;/t&gt;", "//s[last()-2]")</f>
        <v>10</v>
      </c>
      <c r="P3823" cm="1">
        <f t="array" ref="P3823">_xlfn.FILTERXML("&lt;t&gt;&lt;s&gt;" &amp; SUBSTITUTE(SUBSTITUTE(SUBSTITUTE(CLEAN(A3823), "|", "&lt;/s&gt;&lt;s&gt;"), ",", "&lt;/s&gt;&lt;s&gt;"), ";", "&lt;/s&gt;&lt;s&gt;") &amp; "&lt;/s&gt;&lt;/t&gt;", "//s[last()-2]")</f>
        <v>85</v>
      </c>
      <c r="Q3823" cm="1">
        <f t="array" ref="Q3823">_xlfn.FILTERXML("&lt;t&gt;&lt;s&gt;" &amp; SUBSTITUTE(SUBSTITUTE(SUBSTITUTE(A3823, "|", "&lt;/s&gt;&lt;s&gt;"), ",", "&lt;/s&gt;&lt;s&gt;"), ";", "&lt;/s&gt;&lt;s&gt;") &amp; "&lt;/s&gt;&lt;/t&gt;", "//s[last()-1]")</f>
        <v>1200</v>
      </c>
      <c r="R3823" t="s">
        <v>592</v>
      </c>
      <c r="S3823" s="20">
        <f>Table1[[#This Row],[Qty Sold]]/Table1[[#This Row],[Qty Added]]</f>
        <v>0.45454545454545453</v>
      </c>
      <c r="T3823" s="19">
        <f>Table1[[#This Row],[Unit Price]]*Table1[[#This Row],[Stock]]</f>
        <v>102000</v>
      </c>
    </row>
    <row r="3824" spans="1:20" x14ac:dyDescent="0.3">
      <c r="A3824" t="s">
        <v>262</v>
      </c>
      <c r="J3824" s="18" t="str">
        <f t="shared" si="236"/>
        <v>22-03-2026</v>
      </c>
      <c r="K3824" t="str">
        <f t="shared" si="237"/>
        <v>SKU211</v>
      </c>
      <c r="L3824" t="str">
        <f t="shared" si="238"/>
        <v>tea kettle ultra</v>
      </c>
      <c r="M3824" t="s">
        <v>571</v>
      </c>
      <c r="N3824">
        <f t="shared" si="239"/>
        <v>15</v>
      </c>
      <c r="O3824" cm="1">
        <f t="array" ref="O3824">_xlfn.FILTERXML("&lt;t&gt;&lt;s&gt;" &amp; SUBSTITUTE(SUBSTITUTE(A3824, "|", "&lt;/s&gt;&lt;s&gt;"), ";", "&lt;/s&gt;&lt;s&gt;") &amp; "&lt;/s&gt;&lt;/t&gt;", "//s[last()-2]")</f>
        <v>7</v>
      </c>
      <c r="P3824" cm="1">
        <f t="array" ref="P3824">_xlfn.FILTERXML("&lt;t&gt;&lt;s&gt;" &amp; SUBSTITUTE(SUBSTITUTE(SUBSTITUTE(CLEAN(A3824), "|", "&lt;/s&gt;&lt;s&gt;"), ",", "&lt;/s&gt;&lt;s&gt;"), ";", "&lt;/s&gt;&lt;s&gt;") &amp; "&lt;/s&gt;&lt;/t&gt;", "//s[last()-2]")</f>
        <v>88</v>
      </c>
      <c r="Q3824" cm="1">
        <f t="array" ref="Q3824">_xlfn.FILTERXML("&lt;t&gt;&lt;s&gt;" &amp; SUBSTITUTE(SUBSTITUTE(SUBSTITUTE(A3824, "|", "&lt;/s&gt;&lt;s&gt;"), ",", "&lt;/s&gt;&lt;s&gt;"), ";", "&lt;/s&gt;&lt;s&gt;") &amp; "&lt;/s&gt;&lt;/t&gt;", "//s[last()-1]")</f>
        <v>1200</v>
      </c>
      <c r="R3824" t="s">
        <v>612</v>
      </c>
      <c r="S3824" s="20">
        <f>Table1[[#This Row],[Qty Sold]]/Table1[[#This Row],[Qty Added]]</f>
        <v>0.46666666666666667</v>
      </c>
      <c r="T3824" s="19">
        <f>Table1[[#This Row],[Unit Price]]*Table1[[#This Row],[Stock]]</f>
        <v>105600</v>
      </c>
    </row>
    <row r="3825" spans="1:20" x14ac:dyDescent="0.3">
      <c r="A3825" t="s">
        <v>263</v>
      </c>
      <c r="J3825" s="18" t="str">
        <f t="shared" si="236"/>
        <v>23-03-2026</v>
      </c>
      <c r="K3825" t="str">
        <f t="shared" si="237"/>
        <v>SKU212</v>
      </c>
      <c r="L3825" t="str">
        <f t="shared" si="238"/>
        <v>Steel Plate Classic</v>
      </c>
      <c r="M3825" t="s">
        <v>541</v>
      </c>
      <c r="N3825">
        <f t="shared" si="239"/>
        <v>50</v>
      </c>
      <c r="O3825" cm="1">
        <f t="array" ref="O3825">_xlfn.FILTERXML("&lt;t&gt;&lt;s&gt;" &amp; SUBSTITUTE(SUBSTITUTE(A3825, "|", "&lt;/s&gt;&lt;s&gt;"), ";", "&lt;/s&gt;&lt;s&gt;") &amp; "&lt;/s&gt;&lt;/t&gt;", "//s[last()-2]")</f>
        <v>28</v>
      </c>
      <c r="P3825" cm="1">
        <f t="array" ref="P3825">_xlfn.FILTERXML("&lt;t&gt;&lt;s&gt;" &amp; SUBSTITUTE(SUBSTITUTE(SUBSTITUTE(CLEAN(A3825), "|", "&lt;/s&gt;&lt;s&gt;"), ",", "&lt;/s&gt;&lt;s&gt;"), ";", "&lt;/s&gt;&lt;s&gt;") &amp; "&lt;/s&gt;&lt;/t&gt;", "//s[last()-2]")</f>
        <v>150</v>
      </c>
      <c r="Q3825" cm="1">
        <f t="array" ref="Q3825">_xlfn.FILTERXML("&lt;t&gt;&lt;s&gt;" &amp; SUBSTITUTE(SUBSTITUTE(SUBSTITUTE(A3825, "|", "&lt;/s&gt;&lt;s&gt;"), ",", "&lt;/s&gt;&lt;s&gt;"), ";", "&lt;/s&gt;&lt;s&gt;") &amp; "&lt;/s&gt;&lt;/t&gt;", "//s[last()-1]")</f>
        <v>130</v>
      </c>
      <c r="R3825" t="s">
        <v>582</v>
      </c>
      <c r="S3825" s="20">
        <f>Table1[[#This Row],[Qty Sold]]/Table1[[#This Row],[Qty Added]]</f>
        <v>0.56000000000000005</v>
      </c>
      <c r="T3825" s="19">
        <f>Table1[[#This Row],[Unit Price]]*Table1[[#This Row],[Stock]]</f>
        <v>19500</v>
      </c>
    </row>
    <row r="3826" spans="1:20" x14ac:dyDescent="0.3">
      <c r="A3826" t="s">
        <v>264</v>
      </c>
      <c r="J3826" s="18" t="str">
        <f t="shared" si="236"/>
        <v>24-03-2026</v>
      </c>
      <c r="K3826" t="str">
        <f t="shared" si="237"/>
        <v>SKU213</v>
      </c>
      <c r="L3826" t="str">
        <f t="shared" si="238"/>
        <v>steel plate classic</v>
      </c>
      <c r="M3826" t="s">
        <v>542</v>
      </c>
      <c r="N3826">
        <f t="shared" si="239"/>
        <v>30</v>
      </c>
      <c r="O3826" cm="1">
        <f t="array" ref="O3826">_xlfn.FILTERXML("&lt;t&gt;&lt;s&gt;" &amp; SUBSTITUTE(SUBSTITUTE(A3826, "|", "&lt;/s&gt;&lt;s&gt;"), ";", "&lt;/s&gt;&lt;s&gt;") &amp; "&lt;/s&gt;&lt;/t&gt;", "//s[last()-2]")</f>
        <v>15</v>
      </c>
      <c r="P3826" cm="1">
        <f t="array" ref="P3826">_xlfn.FILTERXML("&lt;t&gt;&lt;s&gt;" &amp; SUBSTITUTE(SUBSTITUTE(SUBSTITUTE(CLEAN(A3826), "|", "&lt;/s&gt;&lt;s&gt;"), ",", "&lt;/s&gt;&lt;s&gt;"), ";", "&lt;/s&gt;&lt;s&gt;") &amp; "&lt;/s&gt;&lt;/t&gt;", "//s[last()-2]")</f>
        <v>155</v>
      </c>
      <c r="Q3826" cm="1">
        <f t="array" ref="Q3826">_xlfn.FILTERXML("&lt;t&gt;&lt;s&gt;" &amp; SUBSTITUTE(SUBSTITUTE(SUBSTITUTE(A3826, "|", "&lt;/s&gt;&lt;s&gt;"), ",", "&lt;/s&gt;&lt;s&gt;"), ";", "&lt;/s&gt;&lt;s&gt;") &amp; "&lt;/s&gt;&lt;/t&gt;", "//s[last()-1]")</f>
        <v>130</v>
      </c>
      <c r="R3826" t="s">
        <v>600</v>
      </c>
      <c r="S3826" s="20">
        <f>Table1[[#This Row],[Qty Sold]]/Table1[[#This Row],[Qty Added]]</f>
        <v>0.5</v>
      </c>
      <c r="T3826" s="19">
        <f>Table1[[#This Row],[Unit Price]]*Table1[[#This Row],[Stock]]</f>
        <v>20150</v>
      </c>
    </row>
    <row r="3827" spans="1:20" x14ac:dyDescent="0.3">
      <c r="A3827" t="s">
        <v>265</v>
      </c>
      <c r="J3827" s="18" t="str">
        <f t="shared" si="236"/>
        <v>25-03-2026</v>
      </c>
      <c r="K3827" t="str">
        <f t="shared" si="237"/>
        <v>SKU214</v>
      </c>
      <c r="L3827" t="str">
        <f t="shared" si="238"/>
        <v>Spoon Set Classic</v>
      </c>
      <c r="M3827" t="s">
        <v>543</v>
      </c>
      <c r="N3827">
        <f t="shared" si="239"/>
        <v>80</v>
      </c>
      <c r="O3827" cm="1">
        <f t="array" ref="O3827">_xlfn.FILTERXML("&lt;t&gt;&lt;s&gt;" &amp; SUBSTITUTE(SUBSTITUTE(A3827, "|", "&lt;/s&gt;&lt;s&gt;"), ";", "&lt;/s&gt;&lt;s&gt;") &amp; "&lt;/s&gt;&lt;/t&gt;", "//s[last()-2]")</f>
        <v>55</v>
      </c>
      <c r="P3827" cm="1">
        <f t="array" ref="P3827">_xlfn.FILTERXML("&lt;t&gt;&lt;s&gt;" &amp; SUBSTITUTE(SUBSTITUTE(SUBSTITUTE(CLEAN(A3827), "|", "&lt;/s&gt;&lt;s&gt;"), ",", "&lt;/s&gt;&lt;s&gt;"), ";", "&lt;/s&gt;&lt;s&gt;") &amp; "&lt;/s&gt;&lt;/t&gt;", "//s[last()-2]")</f>
        <v>170</v>
      </c>
      <c r="Q3827" cm="1">
        <f t="array" ref="Q3827">_xlfn.FILTERXML("&lt;t&gt;&lt;s&gt;" &amp; SUBSTITUTE(SUBSTITUTE(SUBSTITUTE(A3827, "|", "&lt;/s&gt;&lt;s&gt;"), ",", "&lt;/s&gt;&lt;s&gt;"), ";", "&lt;/s&gt;&lt;s&gt;") &amp; "&lt;/s&gt;&lt;/t&gt;", "//s[last()-1]")</f>
        <v>70</v>
      </c>
      <c r="R3827" t="s">
        <v>583</v>
      </c>
      <c r="S3827" s="20">
        <f>Table1[[#This Row],[Qty Sold]]/Table1[[#This Row],[Qty Added]]</f>
        <v>0.6875</v>
      </c>
      <c r="T3827" s="19">
        <f>Table1[[#This Row],[Unit Price]]*Table1[[#This Row],[Stock]]</f>
        <v>11900</v>
      </c>
    </row>
    <row r="3828" spans="1:20" x14ac:dyDescent="0.3">
      <c r="A3828" t="s">
        <v>266</v>
      </c>
      <c r="J3828" s="18" t="str">
        <f t="shared" si="236"/>
        <v>26-03-2026</v>
      </c>
      <c r="K3828" t="str">
        <f t="shared" si="237"/>
        <v>SKU215</v>
      </c>
      <c r="L3828" t="str">
        <f t="shared" si="238"/>
        <v>Plastic Bucket Classic</v>
      </c>
      <c r="M3828" t="s">
        <v>544</v>
      </c>
      <c r="N3828">
        <f t="shared" si="239"/>
        <v>60</v>
      </c>
      <c r="O3828" cm="1">
        <f t="array" ref="O3828">_xlfn.FILTERXML("&lt;t&gt;&lt;s&gt;" &amp; SUBSTITUTE(SUBSTITUTE(A3828, "|", "&lt;/s&gt;&lt;s&gt;"), ";", "&lt;/s&gt;&lt;s&gt;") &amp; "&lt;/s&gt;&lt;/t&gt;", "//s[last()-2]")</f>
        <v>35</v>
      </c>
      <c r="P3828" cm="1">
        <f t="array" ref="P3828">_xlfn.FILTERXML("&lt;t&gt;&lt;s&gt;" &amp; SUBSTITUTE(SUBSTITUTE(SUBSTITUTE(CLEAN(A3828), "|", "&lt;/s&gt;&lt;s&gt;"), ",", "&lt;/s&gt;&lt;s&gt;"), ";", "&lt;/s&gt;&lt;s&gt;") &amp; "&lt;/s&gt;&lt;/t&gt;", "//s[last()-2]")</f>
        <v>140</v>
      </c>
      <c r="Q3828" cm="1">
        <f t="array" ref="Q3828">_xlfn.FILTERXML("&lt;t&gt;&lt;s&gt;" &amp; SUBSTITUTE(SUBSTITUTE(SUBSTITUTE(A3828, "|", "&lt;/s&gt;&lt;s&gt;"), ",", "&lt;/s&gt;&lt;s&gt;"), ";", "&lt;/s&gt;&lt;s&gt;") &amp; "&lt;/s&gt;&lt;/t&gt;", "//s[last()-1]")</f>
        <v>160</v>
      </c>
      <c r="R3828" t="s">
        <v>584</v>
      </c>
      <c r="S3828" s="20">
        <f>Table1[[#This Row],[Qty Sold]]/Table1[[#This Row],[Qty Added]]</f>
        <v>0.58333333333333337</v>
      </c>
      <c r="T3828" s="19">
        <f>Table1[[#This Row],[Unit Price]]*Table1[[#This Row],[Stock]]</f>
        <v>22400</v>
      </c>
    </row>
    <row r="3829" spans="1:20" x14ac:dyDescent="0.3">
      <c r="A3829" t="s">
        <v>267</v>
      </c>
      <c r="J3829" s="18" t="str">
        <f t="shared" si="236"/>
        <v>27-03-2026</v>
      </c>
      <c r="K3829" t="str">
        <f t="shared" si="237"/>
        <v>SKU216</v>
      </c>
      <c r="L3829" t="str">
        <f t="shared" si="238"/>
        <v>Glass Set Classic</v>
      </c>
      <c r="M3829" t="s">
        <v>545</v>
      </c>
      <c r="N3829">
        <f t="shared" si="239"/>
        <v>30</v>
      </c>
      <c r="O3829" cm="1">
        <f t="array" ref="O3829">_xlfn.FILTERXML("&lt;t&gt;&lt;s&gt;" &amp; SUBSTITUTE(SUBSTITUTE(A3829, "|", "&lt;/s&gt;&lt;s&gt;"), ";", "&lt;/s&gt;&lt;s&gt;") &amp; "&lt;/s&gt;&lt;/t&gt;", "//s[last()-2]")</f>
        <v>12</v>
      </c>
      <c r="P3829" cm="1">
        <f t="array" ref="P3829">_xlfn.FILTERXML("&lt;t&gt;&lt;s&gt;" &amp; SUBSTITUTE(SUBSTITUTE(SUBSTITUTE(CLEAN(A3829), "|", "&lt;/s&gt;&lt;s&gt;"), ",", "&lt;/s&gt;&lt;s&gt;"), ";", "&lt;/s&gt;&lt;s&gt;") &amp; "&lt;/s&gt;&lt;/t&gt;", "//s[last()-2]")</f>
        <v>80</v>
      </c>
      <c r="Q3829" cm="1">
        <f t="array" ref="Q3829">_xlfn.FILTERXML("&lt;t&gt;&lt;s&gt;" &amp; SUBSTITUTE(SUBSTITUTE(SUBSTITUTE(A3829, "|", "&lt;/s&gt;&lt;s&gt;"), ",", "&lt;/s&gt;&lt;s&gt;"), ";", "&lt;/s&gt;&lt;s&gt;") &amp; "&lt;/s&gt;&lt;/t&gt;", "//s[last()-1]")</f>
        <v>220</v>
      </c>
      <c r="R3829" t="s">
        <v>585</v>
      </c>
      <c r="S3829" s="20">
        <f>Table1[[#This Row],[Qty Sold]]/Table1[[#This Row],[Qty Added]]</f>
        <v>0.4</v>
      </c>
      <c r="T3829" s="19">
        <f>Table1[[#This Row],[Unit Price]]*Table1[[#This Row],[Stock]]</f>
        <v>17600</v>
      </c>
    </row>
    <row r="3830" spans="1:20" x14ac:dyDescent="0.3">
      <c r="A3830" t="s">
        <v>268</v>
      </c>
      <c r="J3830" s="18" t="str">
        <f t="shared" si="236"/>
        <v>28-03-2026</v>
      </c>
      <c r="K3830" t="str">
        <f t="shared" si="237"/>
        <v>SKU217</v>
      </c>
      <c r="L3830" t="str">
        <f t="shared" si="238"/>
        <v>Cooker 4L</v>
      </c>
      <c r="M3830" t="s">
        <v>546</v>
      </c>
      <c r="N3830">
        <f t="shared" si="239"/>
        <v>20</v>
      </c>
      <c r="O3830" cm="1">
        <f t="array" ref="O3830">_xlfn.FILTERXML("&lt;t&gt;&lt;s&gt;" &amp; SUBSTITUTE(SUBSTITUTE(A3830, "|", "&lt;/s&gt;&lt;s&gt;"), ";", "&lt;/s&gt;&lt;s&gt;") &amp; "&lt;/s&gt;&lt;/t&gt;", "//s[last()-2]")</f>
        <v>12</v>
      </c>
      <c r="P3830" cm="1">
        <f t="array" ref="P3830">_xlfn.FILTERXML("&lt;t&gt;&lt;s&gt;" &amp; SUBSTITUTE(SUBSTITUTE(SUBSTITUTE(CLEAN(A3830), "|", "&lt;/s&gt;&lt;s&gt;"), ",", "&lt;/s&gt;&lt;s&gt;"), ";", "&lt;/s&gt;&lt;s&gt;") &amp; "&lt;/s&gt;&lt;/t&gt;", "//s[last()-2]")</f>
        <v>50</v>
      </c>
      <c r="Q3830" cm="1">
        <f t="array" ref="Q3830">_xlfn.FILTERXML("&lt;t&gt;&lt;s&gt;" &amp; SUBSTITUTE(SUBSTITUTE(SUBSTITUTE(A3830, "|", "&lt;/s&gt;&lt;s&gt;"), ",", "&lt;/s&gt;&lt;s&gt;"), ";", "&lt;/s&gt;&lt;s&gt;") &amp; "&lt;/s&gt;&lt;/t&gt;", "//s[last()-1]")</f>
        <v>1600</v>
      </c>
      <c r="R3830" t="s">
        <v>586</v>
      </c>
      <c r="S3830" s="20">
        <f>Table1[[#This Row],[Qty Sold]]/Table1[[#This Row],[Qty Added]]</f>
        <v>0.6</v>
      </c>
      <c r="T3830" s="19">
        <f>Table1[[#This Row],[Unit Price]]*Table1[[#This Row],[Stock]]</f>
        <v>80000</v>
      </c>
    </row>
    <row r="3831" spans="1:20" x14ac:dyDescent="0.3">
      <c r="A3831" t="s">
        <v>269</v>
      </c>
      <c r="J3831" s="18" t="str">
        <f t="shared" si="236"/>
        <v>29-03-2026</v>
      </c>
      <c r="K3831" t="str">
        <f t="shared" si="237"/>
        <v>SKU218</v>
      </c>
      <c r="L3831" t="str">
        <f t="shared" si="238"/>
        <v>Cooker 4 L</v>
      </c>
      <c r="M3831" t="s">
        <v>546</v>
      </c>
      <c r="N3831">
        <f t="shared" si="239"/>
        <v>12</v>
      </c>
      <c r="O3831" cm="1">
        <f t="array" ref="O3831">_xlfn.FILTERXML("&lt;t&gt;&lt;s&gt;" &amp; SUBSTITUTE(SUBSTITUTE(A3831, "|", "&lt;/s&gt;&lt;s&gt;"), ";", "&lt;/s&gt;&lt;s&gt;") &amp; "&lt;/s&gt;&lt;/t&gt;", "//s[last()-2]")</f>
        <v>6</v>
      </c>
      <c r="P3831" cm="1">
        <f t="array" ref="P3831">_xlfn.FILTERXML("&lt;t&gt;&lt;s&gt;" &amp; SUBSTITUTE(SUBSTITUTE(SUBSTITUTE(CLEAN(A3831), "|", "&lt;/s&gt;&lt;s&gt;"), ",", "&lt;/s&gt;&lt;s&gt;"), ";", "&lt;/s&gt;&lt;s&gt;") &amp; "&lt;/s&gt;&lt;/t&gt;", "//s[last()-2]")</f>
        <v>52</v>
      </c>
      <c r="Q3831" cm="1">
        <f t="array" ref="Q3831">_xlfn.FILTERXML("&lt;t&gt;&lt;s&gt;" &amp; SUBSTITUTE(SUBSTITUTE(SUBSTITUTE(A3831, "|", "&lt;/s&gt;&lt;s&gt;"), ",", "&lt;/s&gt;&lt;s&gt;"), ";", "&lt;/s&gt;&lt;s&gt;") &amp; "&lt;/s&gt;&lt;/t&gt;", "//s[last()-1]")</f>
        <v>1600</v>
      </c>
      <c r="R3831" t="s">
        <v>586</v>
      </c>
      <c r="S3831" s="20">
        <f>Table1[[#This Row],[Qty Sold]]/Table1[[#This Row],[Qty Added]]</f>
        <v>0.5</v>
      </c>
      <c r="T3831" s="19">
        <f>Table1[[#This Row],[Unit Price]]*Table1[[#This Row],[Stock]]</f>
        <v>83200</v>
      </c>
    </row>
    <row r="3832" spans="1:20" x14ac:dyDescent="0.3">
      <c r="A3832" t="s">
        <v>270</v>
      </c>
      <c r="J3832" s="18" t="str">
        <f t="shared" si="236"/>
        <v>30-03-2026</v>
      </c>
      <c r="K3832" t="str">
        <f t="shared" si="237"/>
        <v>SKU219</v>
      </c>
      <c r="L3832" t="str">
        <f t="shared" si="238"/>
        <v>Water Bottle Sport</v>
      </c>
      <c r="M3832" t="s">
        <v>548</v>
      </c>
      <c r="N3832">
        <f t="shared" si="239"/>
        <v>110</v>
      </c>
      <c r="O3832" cm="1">
        <f t="array" ref="O3832">_xlfn.FILTERXML("&lt;t&gt;&lt;s&gt;" &amp; SUBSTITUTE(SUBSTITUTE(A3832, "|", "&lt;/s&gt;&lt;s&gt;"), ";", "&lt;/s&gt;&lt;s&gt;") &amp; "&lt;/s&gt;&lt;/t&gt;", "//s[last()-2]")</f>
        <v>70</v>
      </c>
      <c r="P3832" cm="1">
        <f t="array" ref="P3832">_xlfn.FILTERXML("&lt;t&gt;&lt;s&gt;" &amp; SUBSTITUTE(SUBSTITUTE(SUBSTITUTE(CLEAN(A3832), "|", "&lt;/s&gt;&lt;s&gt;"), ",", "&lt;/s&gt;&lt;s&gt;"), ";", "&lt;/s&gt;&lt;s&gt;") &amp; "&lt;/s&gt;&lt;/t&gt;", "//s[last()-2]")</f>
        <v>200</v>
      </c>
      <c r="Q3832" cm="1">
        <f t="array" ref="Q3832">_xlfn.FILTERXML("&lt;t&gt;&lt;s&gt;" &amp; SUBSTITUTE(SUBSTITUTE(SUBSTITUTE(A3832, "|", "&lt;/s&gt;&lt;s&gt;"), ",", "&lt;/s&gt;&lt;s&gt;"), ";", "&lt;/s&gt;&lt;s&gt;") &amp; "&lt;/s&gt;&lt;/t&gt;", "//s[last()-1]")</f>
        <v>220</v>
      </c>
      <c r="R3832" t="s">
        <v>588</v>
      </c>
      <c r="S3832" s="20">
        <f>Table1[[#This Row],[Qty Sold]]/Table1[[#This Row],[Qty Added]]</f>
        <v>0.63636363636363635</v>
      </c>
      <c r="T3832" s="19">
        <f>Table1[[#This Row],[Unit Price]]*Table1[[#This Row],[Stock]]</f>
        <v>44000</v>
      </c>
    </row>
    <row r="3833" spans="1:20" x14ac:dyDescent="0.3">
      <c r="A3833" t="s">
        <v>271</v>
      </c>
      <c r="J3833" s="18" t="str">
        <f t="shared" si="236"/>
        <v>31-03-2026</v>
      </c>
      <c r="K3833" t="str">
        <f t="shared" si="237"/>
        <v>SKU220</v>
      </c>
      <c r="L3833" t="str">
        <f t="shared" si="238"/>
        <v>Lunch Box Steel</v>
      </c>
      <c r="M3833" t="s">
        <v>549</v>
      </c>
      <c r="N3833">
        <f t="shared" si="239"/>
        <v>45</v>
      </c>
      <c r="O3833" cm="1">
        <f t="array" ref="O3833">_xlfn.FILTERXML("&lt;t&gt;&lt;s&gt;" &amp; SUBSTITUTE(SUBSTITUTE(A3833, "|", "&lt;/s&gt;&lt;s&gt;"), ";", "&lt;/s&gt;&lt;s&gt;") &amp; "&lt;/s&gt;&lt;/t&gt;", "//s[last()-2]")</f>
        <v>25</v>
      </c>
      <c r="P3833" cm="1">
        <f t="array" ref="P3833">_xlfn.FILTERXML("&lt;t&gt;&lt;s&gt;" &amp; SUBSTITUTE(SUBSTITUTE(SUBSTITUTE(CLEAN(A3833), "|", "&lt;/s&gt;&lt;s&gt;"), ",", "&lt;/s&gt;&lt;s&gt;"), ";", "&lt;/s&gt;&lt;s&gt;") &amp; "&lt;/s&gt;&lt;/t&gt;", "//s[last()-2]")</f>
        <v>100</v>
      </c>
      <c r="Q3833" cm="1">
        <f t="array" ref="Q3833">_xlfn.FILTERXML("&lt;t&gt;&lt;s&gt;" &amp; SUBSTITUTE(SUBSTITUTE(SUBSTITUTE(A3833, "|", "&lt;/s&gt;&lt;s&gt;"), ",", "&lt;/s&gt;&lt;s&gt;"), ";", "&lt;/s&gt;&lt;s&gt;") &amp; "&lt;/s&gt;&lt;/t&gt;", "//s[last()-1]")</f>
        <v>450</v>
      </c>
      <c r="R3833" t="s">
        <v>589</v>
      </c>
      <c r="S3833" s="20">
        <f>Table1[[#This Row],[Qty Sold]]/Table1[[#This Row],[Qty Added]]</f>
        <v>0.55555555555555558</v>
      </c>
      <c r="T3833" s="19">
        <f>Table1[[#This Row],[Unit Price]]*Table1[[#This Row],[Stock]]</f>
        <v>45000</v>
      </c>
    </row>
    <row r="3834" spans="1:20" x14ac:dyDescent="0.3">
      <c r="A3834" t="s">
        <v>272</v>
      </c>
      <c r="J3834" s="18" t="str">
        <f t="shared" si="236"/>
        <v>01-01-2026</v>
      </c>
      <c r="K3834" t="str">
        <f t="shared" si="237"/>
        <v>SKU221</v>
      </c>
      <c r="L3834" t="str">
        <f t="shared" si="238"/>
        <v>Knife Premium Plus</v>
      </c>
      <c r="M3834" t="s">
        <v>550</v>
      </c>
      <c r="N3834">
        <f t="shared" si="239"/>
        <v>40</v>
      </c>
      <c r="O3834" cm="1">
        <f t="array" ref="O3834">_xlfn.FILTERXML("&lt;t&gt;&lt;s&gt;" &amp; SUBSTITUTE(SUBSTITUTE(A3834, "|", "&lt;/s&gt;&lt;s&gt;"), ";", "&lt;/s&gt;&lt;s&gt;") &amp; "&lt;/s&gt;&lt;/t&gt;", "//s[last()-2]")</f>
        <v>22</v>
      </c>
      <c r="P3834" cm="1">
        <f t="array" ref="P3834">_xlfn.FILTERXML("&lt;t&gt;&lt;s&gt;" &amp; SUBSTITUTE(SUBSTITUTE(SUBSTITUTE(CLEAN(A3834), "|", "&lt;/s&gt;&lt;s&gt;"), ",", "&lt;/s&gt;&lt;s&gt;"), ";", "&lt;/s&gt;&lt;s&gt;") &amp; "&lt;/s&gt;&lt;/t&gt;", "//s[last()-2]")</f>
        <v>95</v>
      </c>
      <c r="Q3834" cm="1">
        <f t="array" ref="Q3834">_xlfn.FILTERXML("&lt;t&gt;&lt;s&gt;" &amp; SUBSTITUTE(SUBSTITUTE(SUBSTITUTE(A3834, "|", "&lt;/s&gt;&lt;s&gt;"), ",", "&lt;/s&gt;&lt;s&gt;"), ";", "&lt;/s&gt;&lt;s&gt;") &amp; "&lt;/s&gt;&lt;/t&gt;", "//s[last()-1]")</f>
        <v>900</v>
      </c>
      <c r="R3834" t="s">
        <v>590</v>
      </c>
      <c r="S3834" s="20">
        <f>Table1[[#This Row],[Qty Sold]]/Table1[[#This Row],[Qty Added]]</f>
        <v>0.55000000000000004</v>
      </c>
      <c r="T3834" s="19">
        <f>Table1[[#This Row],[Unit Price]]*Table1[[#This Row],[Stock]]</f>
        <v>85500</v>
      </c>
    </row>
    <row r="3835" spans="1:20" x14ac:dyDescent="0.3">
      <c r="A3835" t="s">
        <v>273</v>
      </c>
      <c r="J3835" s="18" t="str">
        <f t="shared" si="236"/>
        <v>02-01-2026</v>
      </c>
      <c r="K3835" t="str">
        <f t="shared" si="237"/>
        <v>SKU222</v>
      </c>
      <c r="L3835" t="str">
        <f t="shared" si="238"/>
        <v>knife premium plus</v>
      </c>
      <c r="M3835" t="s">
        <v>569</v>
      </c>
      <c r="N3835">
        <f t="shared" si="239"/>
        <v>25</v>
      </c>
      <c r="O3835" cm="1">
        <f t="array" ref="O3835">_xlfn.FILTERXML("&lt;t&gt;&lt;s&gt;" &amp; SUBSTITUTE(SUBSTITUTE(A3835, "|", "&lt;/s&gt;&lt;s&gt;"), ";", "&lt;/s&gt;&lt;s&gt;") &amp; "&lt;/s&gt;&lt;/t&gt;", "//s[last()-2]")</f>
        <v>12</v>
      </c>
      <c r="P3835" cm="1">
        <f t="array" ref="P3835">_xlfn.FILTERXML("&lt;t&gt;&lt;s&gt;" &amp; SUBSTITUTE(SUBSTITUTE(SUBSTITUTE(CLEAN(A3835), "|", "&lt;/s&gt;&lt;s&gt;"), ",", "&lt;/s&gt;&lt;s&gt;"), ";", "&lt;/s&gt;&lt;s&gt;") &amp; "&lt;/s&gt;&lt;/t&gt;", "//s[last()-2]")</f>
        <v>100</v>
      </c>
      <c r="Q3835" cm="1">
        <f t="array" ref="Q3835">_xlfn.FILTERXML("&lt;t&gt;&lt;s&gt;" &amp; SUBSTITUTE(SUBSTITUTE(SUBSTITUTE(A3835, "|", "&lt;/s&gt;&lt;s&gt;"), ",", "&lt;/s&gt;&lt;s&gt;"), ";", "&lt;/s&gt;&lt;s&gt;") &amp; "&lt;/s&gt;&lt;/t&gt;", "//s[last()-1]")</f>
        <v>900</v>
      </c>
      <c r="R3835" t="s">
        <v>610</v>
      </c>
      <c r="S3835" s="20">
        <f>Table1[[#This Row],[Qty Sold]]/Table1[[#This Row],[Qty Added]]</f>
        <v>0.48</v>
      </c>
      <c r="T3835" s="19">
        <f>Table1[[#This Row],[Unit Price]]*Table1[[#This Row],[Stock]]</f>
        <v>90000</v>
      </c>
    </row>
    <row r="3836" spans="1:20" x14ac:dyDescent="0.3">
      <c r="A3836" t="s">
        <v>274</v>
      </c>
      <c r="J3836" s="18" t="str">
        <f t="shared" si="236"/>
        <v>03-01-2026</v>
      </c>
      <c r="K3836" t="str">
        <f t="shared" si="237"/>
        <v>SKU223</v>
      </c>
      <c r="L3836" t="str">
        <f t="shared" si="238"/>
        <v>Cutlery Set Gold</v>
      </c>
      <c r="M3836" t="s">
        <v>551</v>
      </c>
      <c r="N3836">
        <f t="shared" si="239"/>
        <v>35</v>
      </c>
      <c r="O3836" cm="1">
        <f t="array" ref="O3836">_xlfn.FILTERXML("&lt;t&gt;&lt;s&gt;" &amp; SUBSTITUTE(SUBSTITUTE(A3836, "|", "&lt;/s&gt;&lt;s&gt;"), ";", "&lt;/s&gt;&lt;s&gt;") &amp; "&lt;/s&gt;&lt;/t&gt;", "//s[last()-2]")</f>
        <v>18</v>
      </c>
      <c r="P3836" cm="1">
        <f t="array" ref="P3836">_xlfn.FILTERXML("&lt;t&gt;&lt;s&gt;" &amp; SUBSTITUTE(SUBSTITUTE(SUBSTITUTE(CLEAN(A3836), "|", "&lt;/s&gt;&lt;s&gt;"), ",", "&lt;/s&gt;&lt;s&gt;"), ";", "&lt;/s&gt;&lt;s&gt;") &amp; "&lt;/s&gt;&lt;/t&gt;", "//s[last()-2]")</f>
        <v>90</v>
      </c>
      <c r="Q3836" cm="1">
        <f t="array" ref="Q3836">_xlfn.FILTERXML("&lt;t&gt;&lt;s&gt;" &amp; SUBSTITUTE(SUBSTITUTE(SUBSTITUTE(A3836, "|", "&lt;/s&gt;&lt;s&gt;"), ",", "&lt;/s&gt;&lt;s&gt;"), ";", "&lt;/s&gt;&lt;s&gt;") &amp; "&lt;/s&gt;&lt;/t&gt;", "//s[last()-1]")</f>
        <v>1500</v>
      </c>
      <c r="R3836" t="s">
        <v>591</v>
      </c>
      <c r="S3836" s="20">
        <f>Table1[[#This Row],[Qty Sold]]/Table1[[#This Row],[Qty Added]]</f>
        <v>0.51428571428571423</v>
      </c>
      <c r="T3836" s="19">
        <f>Table1[[#This Row],[Unit Price]]*Table1[[#This Row],[Stock]]</f>
        <v>135000</v>
      </c>
    </row>
    <row r="3837" spans="1:20" x14ac:dyDescent="0.3">
      <c r="A3837" t="s">
        <v>275</v>
      </c>
      <c r="J3837" s="18" t="str">
        <f t="shared" si="236"/>
        <v>04-01-2026</v>
      </c>
      <c r="K3837" t="str">
        <f t="shared" si="237"/>
        <v>SKU224</v>
      </c>
      <c r="L3837" t="str">
        <f t="shared" si="238"/>
        <v>Steel Bowl Medium</v>
      </c>
      <c r="M3837" t="s">
        <v>541</v>
      </c>
      <c r="N3837">
        <f t="shared" si="239"/>
        <v>75</v>
      </c>
      <c r="O3837" cm="1">
        <f t="array" ref="O3837">_xlfn.FILTERXML("&lt;t&gt;&lt;s&gt;" &amp; SUBSTITUTE(SUBSTITUTE(A3837, "|", "&lt;/s&gt;&lt;s&gt;"), ";", "&lt;/s&gt;&lt;s&gt;") &amp; "&lt;/s&gt;&lt;/t&gt;", "//s[last()-2]")</f>
        <v>45</v>
      </c>
      <c r="P3837" cm="1">
        <f t="array" ref="P3837">_xlfn.FILTERXML("&lt;t&gt;&lt;s&gt;" &amp; SUBSTITUTE(SUBSTITUTE(SUBSTITUTE(CLEAN(A3837), "|", "&lt;/s&gt;&lt;s&gt;"), ",", "&lt;/s&gt;&lt;s&gt;"), ";", "&lt;/s&gt;&lt;s&gt;") &amp; "&lt;/s&gt;&lt;/t&gt;", "//s[last()-2]")</f>
        <v>155</v>
      </c>
      <c r="Q3837" cm="1">
        <f t="array" ref="Q3837">_xlfn.FILTERXML("&lt;t&gt;&lt;s&gt;" &amp; SUBSTITUTE(SUBSTITUTE(SUBSTITUTE(A3837, "|", "&lt;/s&gt;&lt;s&gt;"), ",", "&lt;/s&gt;&lt;s&gt;"), ";", "&lt;/s&gt;&lt;s&gt;") &amp; "&lt;/s&gt;&lt;/t&gt;", "//s[last()-1]")</f>
        <v>140</v>
      </c>
      <c r="R3837" t="s">
        <v>582</v>
      </c>
      <c r="S3837" s="20">
        <f>Table1[[#This Row],[Qty Sold]]/Table1[[#This Row],[Qty Added]]</f>
        <v>0.6</v>
      </c>
      <c r="T3837" s="19">
        <f>Table1[[#This Row],[Unit Price]]*Table1[[#This Row],[Stock]]</f>
        <v>21700</v>
      </c>
    </row>
    <row r="3838" spans="1:20" x14ac:dyDescent="0.3">
      <c r="A3838" t="s">
        <v>276</v>
      </c>
      <c r="J3838" s="18" t="str">
        <f t="shared" si="236"/>
        <v>05-01-2026</v>
      </c>
      <c r="K3838" t="str">
        <f t="shared" si="237"/>
        <v>SKU225</v>
      </c>
      <c r="L3838" t="str">
        <f t="shared" si="238"/>
        <v>Glass Bowl Medium</v>
      </c>
      <c r="M3838" t="s">
        <v>545</v>
      </c>
      <c r="N3838">
        <f t="shared" si="239"/>
        <v>28</v>
      </c>
      <c r="O3838" cm="1">
        <f t="array" ref="O3838">_xlfn.FILTERXML("&lt;t&gt;&lt;s&gt;" &amp; SUBSTITUTE(SUBSTITUTE(A3838, "|", "&lt;/s&gt;&lt;s&gt;"), ";", "&lt;/s&gt;&lt;s&gt;") &amp; "&lt;/s&gt;&lt;/t&gt;", "//s[last()-2]")</f>
        <v>14</v>
      </c>
      <c r="P3838" cm="1">
        <f t="array" ref="P3838">_xlfn.FILTERXML("&lt;t&gt;&lt;s&gt;" &amp; SUBSTITUTE(SUBSTITUTE(SUBSTITUTE(CLEAN(A3838), "|", "&lt;/s&gt;&lt;s&gt;"), ",", "&lt;/s&gt;&lt;s&gt;"), ";", "&lt;/s&gt;&lt;s&gt;") &amp; "&lt;/s&gt;&lt;/t&gt;", "//s[last()-2]")</f>
        <v>75</v>
      </c>
      <c r="Q3838" cm="1">
        <f t="array" ref="Q3838">_xlfn.FILTERXML("&lt;t&gt;&lt;s&gt;" &amp; SUBSTITUTE(SUBSTITUTE(SUBSTITUTE(A3838, "|", "&lt;/s&gt;&lt;s&gt;"), ",", "&lt;/s&gt;&lt;s&gt;"), ";", "&lt;/s&gt;&lt;s&gt;") &amp; "&lt;/s&gt;&lt;/t&gt;", "//s[last()-1]")</f>
        <v>280</v>
      </c>
      <c r="R3838" t="s">
        <v>585</v>
      </c>
      <c r="S3838" s="20">
        <f>Table1[[#This Row],[Qty Sold]]/Table1[[#This Row],[Qty Added]]</f>
        <v>0.5</v>
      </c>
      <c r="T3838" s="19">
        <f>Table1[[#This Row],[Unit Price]]*Table1[[#This Row],[Stock]]</f>
        <v>21000</v>
      </c>
    </row>
    <row r="3839" spans="1:20" x14ac:dyDescent="0.3">
      <c r="A3839" t="s">
        <v>277</v>
      </c>
      <c r="J3839" s="18" t="str">
        <f t="shared" si="236"/>
        <v>06-01-2026</v>
      </c>
      <c r="K3839" t="str">
        <f t="shared" si="237"/>
        <v>SKU226</v>
      </c>
      <c r="L3839" t="str">
        <f t="shared" si="238"/>
        <v>Plastic Container Medium</v>
      </c>
      <c r="M3839" t="s">
        <v>544</v>
      </c>
      <c r="N3839">
        <f t="shared" si="239"/>
        <v>90</v>
      </c>
      <c r="O3839" cm="1">
        <f t="array" ref="O3839">_xlfn.FILTERXML("&lt;t&gt;&lt;s&gt;" &amp; SUBSTITUTE(SUBSTITUTE(A3839, "|", "&lt;/s&gt;&lt;s&gt;"), ";", "&lt;/s&gt;&lt;s&gt;") &amp; "&lt;/s&gt;&lt;/t&gt;", "//s[last()-2]")</f>
        <v>55</v>
      </c>
      <c r="P3839" cm="1">
        <f t="array" ref="P3839">_xlfn.FILTERXML("&lt;t&gt;&lt;s&gt;" &amp; SUBSTITUTE(SUBSTITUTE(SUBSTITUTE(CLEAN(A3839), "|", "&lt;/s&gt;&lt;s&gt;"), ",", "&lt;/s&gt;&lt;s&gt;"), ";", "&lt;/s&gt;&lt;s&gt;") &amp; "&lt;/s&gt;&lt;/t&gt;", "//s[last()-2]")</f>
        <v>160</v>
      </c>
      <c r="Q3839" cm="1">
        <f t="array" ref="Q3839">_xlfn.FILTERXML("&lt;t&gt;&lt;s&gt;" &amp; SUBSTITUTE(SUBSTITUTE(SUBSTITUTE(A3839, "|", "&lt;/s&gt;&lt;s&gt;"), ",", "&lt;/s&gt;&lt;s&gt;"), ";", "&lt;/s&gt;&lt;s&gt;") &amp; "&lt;/s&gt;&lt;/t&gt;", "//s[last()-1]")</f>
        <v>200</v>
      </c>
      <c r="R3839" t="s">
        <v>584</v>
      </c>
      <c r="S3839" s="20">
        <f>Table1[[#This Row],[Qty Sold]]/Table1[[#This Row],[Qty Added]]</f>
        <v>0.61111111111111116</v>
      </c>
      <c r="T3839" s="19">
        <f>Table1[[#This Row],[Unit Price]]*Table1[[#This Row],[Stock]]</f>
        <v>32000</v>
      </c>
    </row>
    <row r="3840" spans="1:20" x14ac:dyDescent="0.3">
      <c r="A3840" t="s">
        <v>278</v>
      </c>
      <c r="J3840" s="18" t="str">
        <f t="shared" si="236"/>
        <v>07-01-2026</v>
      </c>
      <c r="K3840" t="str">
        <f t="shared" si="237"/>
        <v>SKU227</v>
      </c>
      <c r="L3840" t="str">
        <f t="shared" si="238"/>
        <v>plastic container medium</v>
      </c>
      <c r="M3840" t="s">
        <v>573</v>
      </c>
      <c r="N3840">
        <f t="shared" si="239"/>
        <v>60</v>
      </c>
      <c r="O3840" cm="1">
        <f t="array" ref="O3840">_xlfn.FILTERXML("&lt;t&gt;&lt;s&gt;" &amp; SUBSTITUTE(SUBSTITUTE(A3840, "|", "&lt;/s&gt;&lt;s&gt;"), ";", "&lt;/s&gt;&lt;s&gt;") &amp; "&lt;/s&gt;&lt;/t&gt;", "//s[last()-2]")</f>
        <v>30</v>
      </c>
      <c r="P3840" cm="1">
        <f t="array" ref="P3840">_xlfn.FILTERXML("&lt;t&gt;&lt;s&gt;" &amp; SUBSTITUTE(SUBSTITUTE(SUBSTITUTE(CLEAN(A3840), "|", "&lt;/s&gt;&lt;s&gt;"), ",", "&lt;/s&gt;&lt;s&gt;"), ";", "&lt;/s&gt;&lt;s&gt;") &amp; "&lt;/s&gt;&lt;/t&gt;", "//s[last()-2]")</f>
        <v>165</v>
      </c>
      <c r="Q3840" cm="1">
        <f t="array" ref="Q3840">_xlfn.FILTERXML("&lt;t&gt;&lt;s&gt;" &amp; SUBSTITUTE(SUBSTITUTE(SUBSTITUTE(A3840, "|", "&lt;/s&gt;&lt;s&gt;"), ",", "&lt;/s&gt;&lt;s&gt;"), ";", "&lt;/s&gt;&lt;s&gt;") &amp; "&lt;/s&gt;&lt;/t&gt;", "//s[last()-1]")</f>
        <v>200</v>
      </c>
      <c r="R3840" t="s">
        <v>614</v>
      </c>
      <c r="S3840" s="20">
        <f>Table1[[#This Row],[Qty Sold]]/Table1[[#This Row],[Qty Added]]</f>
        <v>0.5</v>
      </c>
      <c r="T3840" s="19">
        <f>Table1[[#This Row],[Unit Price]]*Table1[[#This Row],[Stock]]</f>
        <v>33000</v>
      </c>
    </row>
    <row r="3841" spans="1:20" x14ac:dyDescent="0.3">
      <c r="A3841" t="s">
        <v>279</v>
      </c>
      <c r="J3841" s="18" t="str">
        <f t="shared" si="236"/>
        <v>08-01-2026</v>
      </c>
      <c r="K3841" t="str">
        <f t="shared" si="237"/>
        <v>SKU228</v>
      </c>
      <c r="L3841" t="str">
        <f t="shared" si="238"/>
        <v>Storage Jar Medium</v>
      </c>
      <c r="M3841" t="s">
        <v>553</v>
      </c>
      <c r="N3841">
        <f t="shared" si="239"/>
        <v>65</v>
      </c>
      <c r="O3841" cm="1">
        <f t="array" ref="O3841">_xlfn.FILTERXML("&lt;t&gt;&lt;s&gt;" &amp; SUBSTITUTE(SUBSTITUTE(A3841, "|", "&lt;/s&gt;&lt;s&gt;"), ";", "&lt;/s&gt;&lt;s&gt;") &amp; "&lt;/s&gt;&lt;/t&gt;", "//s[last()-2]")</f>
        <v>35</v>
      </c>
      <c r="P3841" cm="1">
        <f t="array" ref="P3841">_xlfn.FILTERXML("&lt;t&gt;&lt;s&gt;" &amp; SUBSTITUTE(SUBSTITUTE(SUBSTITUTE(CLEAN(A3841), "|", "&lt;/s&gt;&lt;s&gt;"), ",", "&lt;/s&gt;&lt;s&gt;"), ";", "&lt;/s&gt;&lt;s&gt;") &amp; "&lt;/s&gt;&lt;/t&gt;", "//s[last()-2]")</f>
        <v>140</v>
      </c>
      <c r="Q3841" cm="1">
        <f t="array" ref="Q3841">_xlfn.FILTERXML("&lt;t&gt;&lt;s&gt;" &amp; SUBSTITUTE(SUBSTITUTE(SUBSTITUTE(A3841, "|", "&lt;/s&gt;&lt;s&gt;"), ",", "&lt;/s&gt;&lt;s&gt;"), ";", "&lt;/s&gt;&lt;s&gt;") &amp; "&lt;/s&gt;&lt;/t&gt;", "//s[last()-1]")</f>
        <v>260</v>
      </c>
      <c r="R3841" t="s">
        <v>593</v>
      </c>
      <c r="S3841" s="20">
        <f>Table1[[#This Row],[Qty Sold]]/Table1[[#This Row],[Qty Added]]</f>
        <v>0.53846153846153844</v>
      </c>
      <c r="T3841" s="19">
        <f>Table1[[#This Row],[Unit Price]]*Table1[[#This Row],[Stock]]</f>
        <v>36400</v>
      </c>
    </row>
    <row r="3842" spans="1:20" x14ac:dyDescent="0.3">
      <c r="A3842" t="s">
        <v>280</v>
      </c>
      <c r="J3842" s="18" t="str">
        <f t="shared" si="236"/>
        <v>09-01-2026</v>
      </c>
      <c r="K3842" t="str">
        <f t="shared" si="237"/>
        <v>SKU229</v>
      </c>
      <c r="L3842" t="str">
        <f t="shared" si="238"/>
        <v>Steel Tiffin Large</v>
      </c>
      <c r="M3842" t="s">
        <v>541</v>
      </c>
      <c r="N3842">
        <f t="shared" si="239"/>
        <v>35</v>
      </c>
      <c r="O3842" cm="1">
        <f t="array" ref="O3842">_xlfn.FILTERXML("&lt;t&gt;&lt;s&gt;" &amp; SUBSTITUTE(SUBSTITUTE(A3842, "|", "&lt;/s&gt;&lt;s&gt;"), ";", "&lt;/s&gt;&lt;s&gt;") &amp; "&lt;/s&gt;&lt;/t&gt;", "//s[last()-2]")</f>
        <v>20</v>
      </c>
      <c r="P3842" cm="1">
        <f t="array" ref="P3842">_xlfn.FILTERXML("&lt;t&gt;&lt;s&gt;" &amp; SUBSTITUTE(SUBSTITUTE(SUBSTITUTE(CLEAN(A3842), "|", "&lt;/s&gt;&lt;s&gt;"), ",", "&lt;/s&gt;&lt;s&gt;"), ";", "&lt;/s&gt;&lt;s&gt;") &amp; "&lt;/s&gt;&lt;/t&gt;", "//s[last()-2]")</f>
        <v>80</v>
      </c>
      <c r="Q3842" cm="1">
        <f t="array" ref="Q3842">_xlfn.FILTERXML("&lt;t&gt;&lt;s&gt;" &amp; SUBSTITUTE(SUBSTITUTE(SUBSTITUTE(A3842, "|", "&lt;/s&gt;&lt;s&gt;"), ",", "&lt;/s&gt;&lt;s&gt;"), ";", "&lt;/s&gt;&lt;s&gt;") &amp; "&lt;/s&gt;&lt;/t&gt;", "//s[last()-1]")</f>
        <v>500</v>
      </c>
      <c r="R3842" t="s">
        <v>582</v>
      </c>
      <c r="S3842" s="20">
        <f>Table1[[#This Row],[Qty Sold]]/Table1[[#This Row],[Qty Added]]</f>
        <v>0.5714285714285714</v>
      </c>
      <c r="T3842" s="19">
        <f>Table1[[#This Row],[Unit Price]]*Table1[[#This Row],[Stock]]</f>
        <v>40000</v>
      </c>
    </row>
    <row r="3843" spans="1:20" x14ac:dyDescent="0.3">
      <c r="A3843" t="s">
        <v>281</v>
      </c>
      <c r="J3843" s="18" t="str">
        <f t="shared" ref="J3843:J3906" si="240">LEFT(A3843, FIND(",", A3843) - 1)</f>
        <v>10-01-2026</v>
      </c>
      <c r="K3843" t="str">
        <f t="shared" ref="K3843:K3906" si="241">TRIM(MID(A3843, FIND(",", A3843) + 1, FIND("|", A3843) - FIND(",", A3843) - 1))</f>
        <v>SKU230</v>
      </c>
      <c r="L3843" t="str">
        <f t="shared" ref="L3843:L3906" si="242">TRIM(_xlfn.TEXTBEFORE(_xlfn.TEXTAFTER(A3843, "|"), ";"))</f>
        <v>steel tiffin large</v>
      </c>
      <c r="M3843" t="s">
        <v>542</v>
      </c>
      <c r="N3843">
        <f t="shared" ref="N3843:N3906" si="243">VALUE(MID(A3843, FIND(",", A3843, FIND(";", A3843)) + 1, FIND("|", A3843, FIND(",", A3843, FIND(";", A3843))) - FIND(",", A3843, FIND(";", A3843)) - 1))</f>
        <v>25</v>
      </c>
      <c r="O3843" cm="1">
        <f t="array" ref="O3843">_xlfn.FILTERXML("&lt;t&gt;&lt;s&gt;" &amp; SUBSTITUTE(SUBSTITUTE(A3843, "|", "&lt;/s&gt;&lt;s&gt;"), ";", "&lt;/s&gt;&lt;s&gt;") &amp; "&lt;/s&gt;&lt;/t&gt;", "//s[last()-2]")</f>
        <v>12</v>
      </c>
      <c r="P3843" cm="1">
        <f t="array" ref="P3843">_xlfn.FILTERXML("&lt;t&gt;&lt;s&gt;" &amp; SUBSTITUTE(SUBSTITUTE(SUBSTITUTE(CLEAN(A3843), "|", "&lt;/s&gt;&lt;s&gt;"), ",", "&lt;/s&gt;&lt;s&gt;"), ";", "&lt;/s&gt;&lt;s&gt;") &amp; "&lt;/s&gt;&lt;/t&gt;", "//s[last()-2]")</f>
        <v>85</v>
      </c>
      <c r="Q3843" cm="1">
        <f t="array" ref="Q3843">_xlfn.FILTERXML("&lt;t&gt;&lt;s&gt;" &amp; SUBSTITUTE(SUBSTITUTE(SUBSTITUTE(A3843, "|", "&lt;/s&gt;&lt;s&gt;"), ",", "&lt;/s&gt;&lt;s&gt;"), ";", "&lt;/s&gt;&lt;s&gt;") &amp; "&lt;/s&gt;&lt;/t&gt;", "//s[last()-1]")</f>
        <v>500</v>
      </c>
      <c r="R3843" t="s">
        <v>600</v>
      </c>
      <c r="S3843" s="20">
        <f>Table1[[#This Row],[Qty Sold]]/Table1[[#This Row],[Qty Added]]</f>
        <v>0.48</v>
      </c>
      <c r="T3843" s="19">
        <f>Table1[[#This Row],[Unit Price]]*Table1[[#This Row],[Stock]]</f>
        <v>42500</v>
      </c>
    </row>
    <row r="3844" spans="1:20" x14ac:dyDescent="0.3">
      <c r="A3844" t="s">
        <v>282</v>
      </c>
      <c r="J3844" s="18" t="str">
        <f t="shared" si="240"/>
        <v>11-01-2026</v>
      </c>
      <c r="K3844" t="str">
        <f t="shared" si="241"/>
        <v>SKU231</v>
      </c>
      <c r="L3844" t="str">
        <f t="shared" si="242"/>
        <v>Water Bottle 2L</v>
      </c>
      <c r="M3844" t="s">
        <v>548</v>
      </c>
      <c r="N3844">
        <f t="shared" si="243"/>
        <v>130</v>
      </c>
      <c r="O3844" cm="1">
        <f t="array" ref="O3844">_xlfn.FILTERXML("&lt;t&gt;&lt;s&gt;" &amp; SUBSTITUTE(SUBSTITUTE(A3844, "|", "&lt;/s&gt;&lt;s&gt;"), ";", "&lt;/s&gt;&lt;s&gt;") &amp; "&lt;/s&gt;&lt;/t&gt;", "//s[last()-2]")</f>
        <v>85</v>
      </c>
      <c r="P3844" cm="1">
        <f t="array" ref="P3844">_xlfn.FILTERXML("&lt;t&gt;&lt;s&gt;" &amp; SUBSTITUTE(SUBSTITUTE(SUBSTITUTE(CLEAN(A3844), "|", "&lt;/s&gt;&lt;s&gt;"), ",", "&lt;/s&gt;&lt;s&gt;"), ";", "&lt;/s&gt;&lt;s&gt;") &amp; "&lt;/s&gt;&lt;/t&gt;", "//s[last()-2]")</f>
        <v>230</v>
      </c>
      <c r="Q3844" cm="1">
        <f t="array" ref="Q3844">_xlfn.FILTERXML("&lt;t&gt;&lt;s&gt;" &amp; SUBSTITUTE(SUBSTITUTE(SUBSTITUTE(A3844, "|", "&lt;/s&gt;&lt;s&gt;"), ",", "&lt;/s&gt;&lt;s&gt;"), ";", "&lt;/s&gt;&lt;s&gt;") &amp; "&lt;/s&gt;&lt;/t&gt;", "//s[last()-1]")</f>
        <v>250</v>
      </c>
      <c r="R3844" t="s">
        <v>588</v>
      </c>
      <c r="S3844" s="20">
        <f>Table1[[#This Row],[Qty Sold]]/Table1[[#This Row],[Qty Added]]</f>
        <v>0.65384615384615385</v>
      </c>
      <c r="T3844" s="19">
        <f>Table1[[#This Row],[Unit Price]]*Table1[[#This Row],[Stock]]</f>
        <v>57500</v>
      </c>
    </row>
    <row r="3845" spans="1:20" x14ac:dyDescent="0.3">
      <c r="A3845" t="s">
        <v>283</v>
      </c>
      <c r="J3845" s="18" t="str">
        <f t="shared" si="240"/>
        <v>12-01-2026</v>
      </c>
      <c r="K3845" t="str">
        <f t="shared" si="241"/>
        <v>SKU232</v>
      </c>
      <c r="L3845" t="str">
        <f t="shared" si="242"/>
        <v>Bottle Set 8pc</v>
      </c>
      <c r="M3845" t="s">
        <v>557</v>
      </c>
      <c r="N3845">
        <f t="shared" si="243"/>
        <v>85</v>
      </c>
      <c r="O3845" cm="1">
        <f t="array" ref="O3845">_xlfn.FILTERXML("&lt;t&gt;&lt;s&gt;" &amp; SUBSTITUTE(SUBSTITUTE(A3845, "|", "&lt;/s&gt;&lt;s&gt;"), ";", "&lt;/s&gt;&lt;s&gt;") &amp; "&lt;/s&gt;&lt;/t&gt;", "//s[last()-2]")</f>
        <v>50</v>
      </c>
      <c r="P3845" cm="1">
        <f t="array" ref="P3845">_xlfn.FILTERXML("&lt;t&gt;&lt;s&gt;" &amp; SUBSTITUTE(SUBSTITUTE(SUBSTITUTE(CLEAN(A3845), "|", "&lt;/s&gt;&lt;s&gt;"), ",", "&lt;/s&gt;&lt;s&gt;"), ";", "&lt;/s&gt;&lt;s&gt;") &amp; "&lt;/s&gt;&lt;/t&gt;", "//s[last()-2]")</f>
        <v>150</v>
      </c>
      <c r="Q3845" cm="1">
        <f t="array" ref="Q3845">_xlfn.FILTERXML("&lt;t&gt;&lt;s&gt;" &amp; SUBSTITUTE(SUBSTITUTE(SUBSTITUTE(A3845, "|", "&lt;/s&gt;&lt;s&gt;"), ",", "&lt;/s&gt;&lt;s&gt;"), ";", "&lt;/s&gt;&lt;s&gt;") &amp; "&lt;/s&gt;&lt;/t&gt;", "//s[last()-1]")</f>
        <v>650</v>
      </c>
      <c r="R3845" t="s">
        <v>597</v>
      </c>
      <c r="S3845" s="20">
        <f>Table1[[#This Row],[Qty Sold]]/Table1[[#This Row],[Qty Added]]</f>
        <v>0.58823529411764708</v>
      </c>
      <c r="T3845" s="19">
        <f>Table1[[#This Row],[Unit Price]]*Table1[[#This Row],[Stock]]</f>
        <v>97500</v>
      </c>
    </row>
    <row r="3846" spans="1:20" x14ac:dyDescent="0.3">
      <c r="A3846" t="s">
        <v>284</v>
      </c>
      <c r="J3846" s="18" t="str">
        <f t="shared" si="240"/>
        <v>13-01-2026</v>
      </c>
      <c r="K3846" t="str">
        <f t="shared" si="241"/>
        <v>SKU233</v>
      </c>
      <c r="L3846" t="str">
        <f t="shared" si="242"/>
        <v>Serving Tray Medium</v>
      </c>
      <c r="M3846" t="s">
        <v>554</v>
      </c>
      <c r="N3846">
        <f t="shared" si="243"/>
        <v>40</v>
      </c>
      <c r="O3846" cm="1">
        <f t="array" ref="O3846">_xlfn.FILTERXML("&lt;t&gt;&lt;s&gt;" &amp; SUBSTITUTE(SUBSTITUTE(A3846, "|", "&lt;/s&gt;&lt;s&gt;"), ";", "&lt;/s&gt;&lt;s&gt;") &amp; "&lt;/s&gt;&lt;/t&gt;", "//s[last()-2]")</f>
        <v>20</v>
      </c>
      <c r="P3846" cm="1">
        <f t="array" ref="P3846">_xlfn.FILTERXML("&lt;t&gt;&lt;s&gt;" &amp; SUBSTITUTE(SUBSTITUTE(SUBSTITUTE(CLEAN(A3846), "|", "&lt;/s&gt;&lt;s&gt;"), ",", "&lt;/s&gt;&lt;s&gt;"), ";", "&lt;/s&gt;&lt;s&gt;") &amp; "&lt;/s&gt;&lt;/t&gt;", "//s[last()-2]")</f>
        <v>85</v>
      </c>
      <c r="Q3846" cm="1">
        <f t="array" ref="Q3846">_xlfn.FILTERXML("&lt;t&gt;&lt;s&gt;" &amp; SUBSTITUTE(SUBSTITUTE(SUBSTITUTE(A3846, "|", "&lt;/s&gt;&lt;s&gt;"), ",", "&lt;/s&gt;&lt;s&gt;"), ";", "&lt;/s&gt;&lt;s&gt;") &amp; "&lt;/s&gt;&lt;/t&gt;", "//s[last()-1]")</f>
        <v>550</v>
      </c>
      <c r="R3846" t="s">
        <v>594</v>
      </c>
      <c r="S3846" s="20">
        <f>Table1[[#This Row],[Qty Sold]]/Table1[[#This Row],[Qty Added]]</f>
        <v>0.5</v>
      </c>
      <c r="T3846" s="19">
        <f>Table1[[#This Row],[Unit Price]]*Table1[[#This Row],[Stock]]</f>
        <v>46750</v>
      </c>
    </row>
    <row r="3847" spans="1:20" x14ac:dyDescent="0.3">
      <c r="A3847" t="s">
        <v>285</v>
      </c>
      <c r="J3847" s="18" t="str">
        <f t="shared" si="240"/>
        <v>14-01-2026</v>
      </c>
      <c r="K3847" t="str">
        <f t="shared" si="241"/>
        <v>SKU234</v>
      </c>
      <c r="L3847" t="str">
        <f t="shared" si="242"/>
        <v>Serving tray medium</v>
      </c>
      <c r="M3847" t="s">
        <v>554</v>
      </c>
      <c r="N3847">
        <f t="shared" si="243"/>
        <v>30</v>
      </c>
      <c r="O3847" cm="1">
        <f t="array" ref="O3847">_xlfn.FILTERXML("&lt;t&gt;&lt;s&gt;" &amp; SUBSTITUTE(SUBSTITUTE(A3847, "|", "&lt;/s&gt;&lt;s&gt;"), ";", "&lt;/s&gt;&lt;s&gt;") &amp; "&lt;/s&gt;&lt;/t&gt;", "//s[last()-2]")</f>
        <v>15</v>
      </c>
      <c r="P3847" cm="1">
        <f t="array" ref="P3847">_xlfn.FILTERXML("&lt;t&gt;&lt;s&gt;" &amp; SUBSTITUTE(SUBSTITUTE(SUBSTITUTE(CLEAN(A3847), "|", "&lt;/s&gt;&lt;s&gt;"), ",", "&lt;/s&gt;&lt;s&gt;"), ";", "&lt;/s&gt;&lt;s&gt;") &amp; "&lt;/s&gt;&lt;/t&gt;", "//s[last()-2]")</f>
        <v>90</v>
      </c>
      <c r="Q3847" cm="1">
        <f t="array" ref="Q3847">_xlfn.FILTERXML("&lt;t&gt;&lt;s&gt;" &amp; SUBSTITUTE(SUBSTITUTE(SUBSTITUTE(A3847, "|", "&lt;/s&gt;&lt;s&gt;"), ",", "&lt;/s&gt;&lt;s&gt;"), ";", "&lt;/s&gt;&lt;s&gt;") &amp; "&lt;/s&gt;&lt;/t&gt;", "//s[last()-1]")</f>
        <v>550</v>
      </c>
      <c r="R3847" t="s">
        <v>594</v>
      </c>
      <c r="S3847" s="20">
        <f>Table1[[#This Row],[Qty Sold]]/Table1[[#This Row],[Qty Added]]</f>
        <v>0.5</v>
      </c>
      <c r="T3847" s="19">
        <f>Table1[[#This Row],[Unit Price]]*Table1[[#This Row],[Stock]]</f>
        <v>49500</v>
      </c>
    </row>
    <row r="3848" spans="1:20" x14ac:dyDescent="0.3">
      <c r="A3848" t="s">
        <v>286</v>
      </c>
      <c r="J3848" s="18" t="str">
        <f t="shared" si="240"/>
        <v>15-01-2026</v>
      </c>
      <c r="K3848" t="str">
        <f t="shared" si="241"/>
        <v>SKU235</v>
      </c>
      <c r="L3848" t="str">
        <f t="shared" si="242"/>
        <v>Pressure Cooker 6L</v>
      </c>
      <c r="M3848" t="s">
        <v>555</v>
      </c>
      <c r="N3848">
        <f t="shared" si="243"/>
        <v>20</v>
      </c>
      <c r="O3848" cm="1">
        <f t="array" ref="O3848">_xlfn.FILTERXML("&lt;t&gt;&lt;s&gt;" &amp; SUBSTITUTE(SUBSTITUTE(A3848, "|", "&lt;/s&gt;&lt;s&gt;"), ";", "&lt;/s&gt;&lt;s&gt;") &amp; "&lt;/s&gt;&lt;/t&gt;", "//s[last()-2]")</f>
        <v>12</v>
      </c>
      <c r="P3848" cm="1">
        <f t="array" ref="P3848">_xlfn.FILTERXML("&lt;t&gt;&lt;s&gt;" &amp; SUBSTITUTE(SUBSTITUTE(SUBSTITUTE(CLEAN(A3848), "|", "&lt;/s&gt;&lt;s&gt;"), ",", "&lt;/s&gt;&lt;s&gt;"), ";", "&lt;/s&gt;&lt;s&gt;") &amp; "&lt;/s&gt;&lt;/t&gt;", "//s[last()-2]")</f>
        <v>45</v>
      </c>
      <c r="Q3848" cm="1">
        <f t="array" ref="Q3848">_xlfn.FILTERXML("&lt;t&gt;&lt;s&gt;" &amp; SUBSTITUTE(SUBSTITUTE(SUBSTITUTE(A3848, "|", "&lt;/s&gt;&lt;s&gt;"), ",", "&lt;/s&gt;&lt;s&gt;"), ";", "&lt;/s&gt;&lt;s&gt;") &amp; "&lt;/s&gt;&lt;/t&gt;", "//s[last()-1]")</f>
        <v>2500</v>
      </c>
      <c r="R3848" t="s">
        <v>595</v>
      </c>
      <c r="S3848" s="20">
        <f>Table1[[#This Row],[Qty Sold]]/Table1[[#This Row],[Qty Added]]</f>
        <v>0.6</v>
      </c>
      <c r="T3848" s="19">
        <f>Table1[[#This Row],[Unit Price]]*Table1[[#This Row],[Stock]]</f>
        <v>112500</v>
      </c>
    </row>
    <row r="3849" spans="1:20" x14ac:dyDescent="0.3">
      <c r="A3849" t="s">
        <v>287</v>
      </c>
      <c r="J3849" s="18" t="str">
        <f t="shared" si="240"/>
        <v>16-01-2026</v>
      </c>
      <c r="K3849" t="str">
        <f t="shared" si="241"/>
        <v>SKU236</v>
      </c>
      <c r="L3849" t="str">
        <f t="shared" si="242"/>
        <v>pressure cooker 6 L</v>
      </c>
      <c r="M3849" t="s">
        <v>567</v>
      </c>
      <c r="N3849">
        <f t="shared" si="243"/>
        <v>12</v>
      </c>
      <c r="O3849" cm="1">
        <f t="array" ref="O3849">_xlfn.FILTERXML("&lt;t&gt;&lt;s&gt;" &amp; SUBSTITUTE(SUBSTITUTE(A3849, "|", "&lt;/s&gt;&lt;s&gt;"), ";", "&lt;/s&gt;&lt;s&gt;") &amp; "&lt;/s&gt;&lt;/t&gt;", "//s[last()-2]")</f>
        <v>6</v>
      </c>
      <c r="P3849" cm="1">
        <f t="array" ref="P3849">_xlfn.FILTERXML("&lt;t&gt;&lt;s&gt;" &amp; SUBSTITUTE(SUBSTITUTE(SUBSTITUTE(CLEAN(A3849), "|", "&lt;/s&gt;&lt;s&gt;"), ",", "&lt;/s&gt;&lt;s&gt;"), ";", "&lt;/s&gt;&lt;s&gt;") &amp; "&lt;/s&gt;&lt;/t&gt;", "//s[last()-2]")</f>
        <v>48</v>
      </c>
      <c r="Q3849" cm="1">
        <f t="array" ref="Q3849">_xlfn.FILTERXML("&lt;t&gt;&lt;s&gt;" &amp; SUBSTITUTE(SUBSTITUTE(SUBSTITUTE(A3849, "|", "&lt;/s&gt;&lt;s&gt;"), ",", "&lt;/s&gt;&lt;s&gt;"), ";", "&lt;/s&gt;&lt;s&gt;") &amp; "&lt;/s&gt;&lt;/t&gt;", "//s[last()-1]")</f>
        <v>2500</v>
      </c>
      <c r="R3849" t="s">
        <v>608</v>
      </c>
      <c r="S3849" s="20">
        <f>Table1[[#This Row],[Qty Sold]]/Table1[[#This Row],[Qty Added]]</f>
        <v>0.5</v>
      </c>
      <c r="T3849" s="19">
        <f>Table1[[#This Row],[Unit Price]]*Table1[[#This Row],[Stock]]</f>
        <v>120000</v>
      </c>
    </row>
    <row r="3850" spans="1:20" x14ac:dyDescent="0.3">
      <c r="A3850" t="s">
        <v>288</v>
      </c>
      <c r="J3850" s="18" t="str">
        <f t="shared" si="240"/>
        <v>17-01-2026</v>
      </c>
      <c r="K3850" t="str">
        <f t="shared" si="241"/>
        <v>SKU237</v>
      </c>
      <c r="L3850" t="str">
        <f t="shared" si="242"/>
        <v>Electric Rice Cooker Pro</v>
      </c>
      <c r="M3850" t="s">
        <v>565</v>
      </c>
      <c r="N3850">
        <f t="shared" si="243"/>
        <v>10</v>
      </c>
      <c r="O3850" cm="1">
        <f t="array" ref="O3850">_xlfn.FILTERXML("&lt;t&gt;&lt;s&gt;" &amp; SUBSTITUTE(SUBSTITUTE(A3850, "|", "&lt;/s&gt;&lt;s&gt;"), ";", "&lt;/s&gt;&lt;s&gt;") &amp; "&lt;/s&gt;&lt;/t&gt;", "//s[last()-2]")</f>
        <v>5</v>
      </c>
      <c r="P3850" cm="1">
        <f t="array" ref="P3850">_xlfn.FILTERXML("&lt;t&gt;&lt;s&gt;" &amp; SUBSTITUTE(SUBSTITUTE(SUBSTITUTE(CLEAN(A3850), "|", "&lt;/s&gt;&lt;s&gt;"), ",", "&lt;/s&gt;&lt;s&gt;"), ";", "&lt;/s&gt;&lt;s&gt;") &amp; "&lt;/s&gt;&lt;/t&gt;", "//s[last()-2]")</f>
        <v>25</v>
      </c>
      <c r="Q3850" cm="1">
        <f t="array" ref="Q3850">_xlfn.FILTERXML("&lt;t&gt;&lt;s&gt;" &amp; SUBSTITUTE(SUBSTITUTE(SUBSTITUTE(A3850, "|", "&lt;/s&gt;&lt;s&gt;"), ",", "&lt;/s&gt;&lt;s&gt;"), ";", "&lt;/s&gt;&lt;s&gt;") &amp; "&lt;/s&gt;&lt;/t&gt;", "//s[last()-1]")</f>
        <v>3500</v>
      </c>
      <c r="R3850" t="s">
        <v>606</v>
      </c>
      <c r="S3850" s="20">
        <f>Table1[[#This Row],[Qty Sold]]/Table1[[#This Row],[Qty Added]]</f>
        <v>0.5</v>
      </c>
      <c r="T3850" s="19">
        <f>Table1[[#This Row],[Unit Price]]*Table1[[#This Row],[Stock]]</f>
        <v>87500</v>
      </c>
    </row>
    <row r="3851" spans="1:20" x14ac:dyDescent="0.3">
      <c r="A3851" t="s">
        <v>289</v>
      </c>
      <c r="J3851" s="18" t="str">
        <f t="shared" si="240"/>
        <v>18-01-2026</v>
      </c>
      <c r="K3851" t="str">
        <f t="shared" si="241"/>
        <v>SKU238</v>
      </c>
      <c r="L3851" t="str">
        <f t="shared" si="242"/>
        <v>Electric rice cooker pro</v>
      </c>
      <c r="M3851" t="s">
        <v>565</v>
      </c>
      <c r="N3851">
        <f t="shared" si="243"/>
        <v>8</v>
      </c>
      <c r="O3851" cm="1">
        <f t="array" ref="O3851">_xlfn.FILTERXML("&lt;t&gt;&lt;s&gt;" &amp; SUBSTITUTE(SUBSTITUTE(A3851, "|", "&lt;/s&gt;&lt;s&gt;"), ";", "&lt;/s&gt;&lt;s&gt;") &amp; "&lt;/s&gt;&lt;/t&gt;", "//s[last()-2]")</f>
        <v>4</v>
      </c>
      <c r="P3851" cm="1">
        <f t="array" ref="P3851">_xlfn.FILTERXML("&lt;t&gt;&lt;s&gt;" &amp; SUBSTITUTE(SUBSTITUTE(SUBSTITUTE(CLEAN(A3851), "|", "&lt;/s&gt;&lt;s&gt;"), ",", "&lt;/s&gt;&lt;s&gt;"), ";", "&lt;/s&gt;&lt;s&gt;") &amp; "&lt;/s&gt;&lt;/t&gt;", "//s[last()-2]")</f>
        <v>28</v>
      </c>
      <c r="Q3851" cm="1">
        <f t="array" ref="Q3851">_xlfn.FILTERXML("&lt;t&gt;&lt;s&gt;" &amp; SUBSTITUTE(SUBSTITUTE(SUBSTITUTE(A3851, "|", "&lt;/s&gt;&lt;s&gt;"), ",", "&lt;/s&gt;&lt;s&gt;"), ";", "&lt;/s&gt;&lt;s&gt;") &amp; "&lt;/s&gt;&lt;/t&gt;", "//s[last()-1]")</f>
        <v>3500</v>
      </c>
      <c r="R3851" t="s">
        <v>606</v>
      </c>
      <c r="S3851" s="20">
        <f>Table1[[#This Row],[Qty Sold]]/Table1[[#This Row],[Qty Added]]</f>
        <v>0.5</v>
      </c>
      <c r="T3851" s="19">
        <f>Table1[[#This Row],[Unit Price]]*Table1[[#This Row],[Stock]]</f>
        <v>98000</v>
      </c>
    </row>
    <row r="3852" spans="1:20" x14ac:dyDescent="0.3">
      <c r="A3852" t="s">
        <v>290</v>
      </c>
      <c r="J3852" s="18" t="str">
        <f t="shared" si="240"/>
        <v>19-01-2026</v>
      </c>
      <c r="K3852" t="str">
        <f t="shared" si="241"/>
        <v>SKU239</v>
      </c>
      <c r="L3852" t="str">
        <f t="shared" si="242"/>
        <v>Mixer Grinder Pro</v>
      </c>
      <c r="M3852" t="s">
        <v>566</v>
      </c>
      <c r="N3852">
        <f t="shared" si="243"/>
        <v>12</v>
      </c>
      <c r="O3852" cm="1">
        <f t="array" ref="O3852">_xlfn.FILTERXML("&lt;t&gt;&lt;s&gt;" &amp; SUBSTITUTE(SUBSTITUTE(A3852, "|", "&lt;/s&gt;&lt;s&gt;"), ";", "&lt;/s&gt;&lt;s&gt;") &amp; "&lt;/s&gt;&lt;/t&gt;", "//s[last()-2]")</f>
        <v>6</v>
      </c>
      <c r="P3852" cm="1">
        <f t="array" ref="P3852">_xlfn.FILTERXML("&lt;t&gt;&lt;s&gt;" &amp; SUBSTITUTE(SUBSTITUTE(SUBSTITUTE(CLEAN(A3852), "|", "&lt;/s&gt;&lt;s&gt;"), ",", "&lt;/s&gt;&lt;s&gt;"), ";", "&lt;/s&gt;&lt;s&gt;") &amp; "&lt;/s&gt;&lt;/t&gt;", "//s[last()-2]")</f>
        <v>30</v>
      </c>
      <c r="Q3852" cm="1">
        <f t="array" ref="Q3852">_xlfn.FILTERXML("&lt;t&gt;&lt;s&gt;" &amp; SUBSTITUTE(SUBSTITUTE(SUBSTITUTE(A3852, "|", "&lt;/s&gt;&lt;s&gt;"), ",", "&lt;/s&gt;&lt;s&gt;"), ";", "&lt;/s&gt;&lt;s&gt;") &amp; "&lt;/s&gt;&lt;/t&gt;", "//s[last()-1]")</f>
        <v>5000</v>
      </c>
      <c r="R3852" t="s">
        <v>607</v>
      </c>
      <c r="S3852" s="20">
        <f>Table1[[#This Row],[Qty Sold]]/Table1[[#This Row],[Qty Added]]</f>
        <v>0.5</v>
      </c>
      <c r="T3852" s="19">
        <f>Table1[[#This Row],[Unit Price]]*Table1[[#This Row],[Stock]]</f>
        <v>150000</v>
      </c>
    </row>
    <row r="3853" spans="1:20" x14ac:dyDescent="0.3">
      <c r="A3853" t="s">
        <v>291</v>
      </c>
      <c r="J3853" s="18" t="str">
        <f t="shared" si="240"/>
        <v>20-01-2026</v>
      </c>
      <c r="K3853" t="str">
        <f t="shared" si="241"/>
        <v>SKU240</v>
      </c>
      <c r="L3853" t="str">
        <f t="shared" si="242"/>
        <v>Mixer grinder pro</v>
      </c>
      <c r="M3853" t="s">
        <v>566</v>
      </c>
      <c r="N3853">
        <f t="shared" si="243"/>
        <v>10</v>
      </c>
      <c r="O3853" cm="1">
        <f t="array" ref="O3853">_xlfn.FILTERXML("&lt;t&gt;&lt;s&gt;" &amp; SUBSTITUTE(SUBSTITUTE(A3853, "|", "&lt;/s&gt;&lt;s&gt;"), ";", "&lt;/s&gt;&lt;s&gt;") &amp; "&lt;/s&gt;&lt;/t&gt;", "//s[last()-2]")</f>
        <v>5</v>
      </c>
      <c r="P3853" cm="1">
        <f t="array" ref="P3853">_xlfn.FILTERXML("&lt;t&gt;&lt;s&gt;" &amp; SUBSTITUTE(SUBSTITUTE(SUBSTITUTE(CLEAN(A3853), "|", "&lt;/s&gt;&lt;s&gt;"), ",", "&lt;/s&gt;&lt;s&gt;"), ";", "&lt;/s&gt;&lt;s&gt;") &amp; "&lt;/s&gt;&lt;/t&gt;", "//s[last()-2]")</f>
        <v>32</v>
      </c>
      <c r="Q3853" cm="1">
        <f t="array" ref="Q3853">_xlfn.FILTERXML("&lt;t&gt;&lt;s&gt;" &amp; SUBSTITUTE(SUBSTITUTE(SUBSTITUTE(A3853, "|", "&lt;/s&gt;&lt;s&gt;"), ",", "&lt;/s&gt;&lt;s&gt;"), ";", "&lt;/s&gt;&lt;s&gt;") &amp; "&lt;/s&gt;&lt;/t&gt;", "//s[last()-1]")</f>
        <v>5000</v>
      </c>
      <c r="R3853" t="s">
        <v>607</v>
      </c>
      <c r="S3853" s="20">
        <f>Table1[[#This Row],[Qty Sold]]/Table1[[#This Row],[Qty Added]]</f>
        <v>0.5</v>
      </c>
      <c r="T3853" s="19">
        <f>Table1[[#This Row],[Unit Price]]*Table1[[#This Row],[Stock]]</f>
        <v>160000</v>
      </c>
    </row>
    <row r="3854" spans="1:20" x14ac:dyDescent="0.3">
      <c r="A3854" t="s">
        <v>292</v>
      </c>
      <c r="J3854" s="18" t="str">
        <f t="shared" si="240"/>
        <v>21-01-2026</v>
      </c>
      <c r="K3854" t="str">
        <f t="shared" si="241"/>
        <v>SKU241</v>
      </c>
      <c r="L3854" t="str">
        <f t="shared" si="242"/>
        <v>Steel Plate Pro</v>
      </c>
      <c r="M3854" t="s">
        <v>541</v>
      </c>
      <c r="N3854">
        <f t="shared" si="243"/>
        <v>70</v>
      </c>
      <c r="O3854" cm="1">
        <f t="array" ref="O3854">_xlfn.FILTERXML("&lt;t&gt;&lt;s&gt;" &amp; SUBSTITUTE(SUBSTITUTE(A3854, "|", "&lt;/s&gt;&lt;s&gt;"), ";", "&lt;/s&gt;&lt;s&gt;") &amp; "&lt;/s&gt;&lt;/t&gt;", "//s[last()-2]")</f>
        <v>45</v>
      </c>
      <c r="P3854" cm="1">
        <f t="array" ref="P3854">_xlfn.FILTERXML("&lt;t&gt;&lt;s&gt;" &amp; SUBSTITUTE(SUBSTITUTE(SUBSTITUTE(CLEAN(A3854), "|", "&lt;/s&gt;&lt;s&gt;"), ",", "&lt;/s&gt;&lt;s&gt;"), ";", "&lt;/s&gt;&lt;s&gt;") &amp; "&lt;/s&gt;&lt;/t&gt;", "//s[last()-2]")</f>
        <v>180</v>
      </c>
      <c r="Q3854" cm="1">
        <f t="array" ref="Q3854">_xlfn.FILTERXML("&lt;t&gt;&lt;s&gt;" &amp; SUBSTITUTE(SUBSTITUTE(SUBSTITUTE(A3854, "|", "&lt;/s&gt;&lt;s&gt;"), ",", "&lt;/s&gt;&lt;s&gt;"), ";", "&lt;/s&gt;&lt;s&gt;") &amp; "&lt;/s&gt;&lt;/t&gt;", "//s[last()-1]")</f>
        <v>200</v>
      </c>
      <c r="R3854" t="s">
        <v>582</v>
      </c>
      <c r="S3854" s="20">
        <f>Table1[[#This Row],[Qty Sold]]/Table1[[#This Row],[Qty Added]]</f>
        <v>0.6428571428571429</v>
      </c>
      <c r="T3854" s="19">
        <f>Table1[[#This Row],[Unit Price]]*Table1[[#This Row],[Stock]]</f>
        <v>36000</v>
      </c>
    </row>
    <row r="3855" spans="1:20" x14ac:dyDescent="0.3">
      <c r="A3855" t="s">
        <v>293</v>
      </c>
      <c r="J3855" s="18" t="str">
        <f t="shared" si="240"/>
        <v>22-01-2026</v>
      </c>
      <c r="K3855" t="str">
        <f t="shared" si="241"/>
        <v>SKU242</v>
      </c>
      <c r="L3855" t="str">
        <f t="shared" si="242"/>
        <v>Steel plate pro</v>
      </c>
      <c r="M3855" t="s">
        <v>541</v>
      </c>
      <c r="N3855">
        <f t="shared" si="243"/>
        <v>50</v>
      </c>
      <c r="O3855" cm="1">
        <f t="array" ref="O3855">_xlfn.FILTERXML("&lt;t&gt;&lt;s&gt;" &amp; SUBSTITUTE(SUBSTITUTE(A3855, "|", "&lt;/s&gt;&lt;s&gt;"), ";", "&lt;/s&gt;&lt;s&gt;") &amp; "&lt;/s&gt;&lt;/t&gt;", "//s[last()-2]")</f>
        <v>25</v>
      </c>
      <c r="P3855" cm="1">
        <f t="array" ref="P3855">_xlfn.FILTERXML("&lt;t&gt;&lt;s&gt;" &amp; SUBSTITUTE(SUBSTITUTE(SUBSTITUTE(CLEAN(A3855), "|", "&lt;/s&gt;&lt;s&gt;"), ",", "&lt;/s&gt;&lt;s&gt;"), ";", "&lt;/s&gt;&lt;s&gt;") &amp; "&lt;/s&gt;&lt;/t&gt;", "//s[last()-2]")</f>
        <v>190</v>
      </c>
      <c r="Q3855" cm="1">
        <f t="array" ref="Q3855">_xlfn.FILTERXML("&lt;t&gt;&lt;s&gt;" &amp; SUBSTITUTE(SUBSTITUTE(SUBSTITUTE(A3855, "|", "&lt;/s&gt;&lt;s&gt;"), ",", "&lt;/s&gt;&lt;s&gt;"), ";", "&lt;/s&gt;&lt;s&gt;") &amp; "&lt;/s&gt;&lt;/t&gt;", "//s[last()-1]")</f>
        <v>200</v>
      </c>
      <c r="R3855" t="s">
        <v>582</v>
      </c>
      <c r="S3855" s="20">
        <f>Table1[[#This Row],[Qty Sold]]/Table1[[#This Row],[Qty Added]]</f>
        <v>0.5</v>
      </c>
      <c r="T3855" s="19">
        <f>Table1[[#This Row],[Unit Price]]*Table1[[#This Row],[Stock]]</f>
        <v>38000</v>
      </c>
    </row>
    <row r="3856" spans="1:20" x14ac:dyDescent="0.3">
      <c r="A3856" t="s">
        <v>294</v>
      </c>
      <c r="J3856" s="18" t="str">
        <f t="shared" si="240"/>
        <v>23-01-2026</v>
      </c>
      <c r="K3856" t="str">
        <f t="shared" si="241"/>
        <v>SKU243</v>
      </c>
      <c r="L3856" t="str">
        <f t="shared" si="242"/>
        <v>Glass Set Pro</v>
      </c>
      <c r="M3856" t="s">
        <v>545</v>
      </c>
      <c r="N3856">
        <f t="shared" si="243"/>
        <v>30</v>
      </c>
      <c r="O3856" cm="1">
        <f t="array" ref="O3856">_xlfn.FILTERXML("&lt;t&gt;&lt;s&gt;" &amp; SUBSTITUTE(SUBSTITUTE(A3856, "|", "&lt;/s&gt;&lt;s&gt;"), ";", "&lt;/s&gt;&lt;s&gt;") &amp; "&lt;/s&gt;&lt;/t&gt;", "//s[last()-2]")</f>
        <v>15</v>
      </c>
      <c r="P3856" cm="1">
        <f t="array" ref="P3856">_xlfn.FILTERXML("&lt;t&gt;&lt;s&gt;" &amp; SUBSTITUTE(SUBSTITUTE(SUBSTITUTE(CLEAN(A3856), "|", "&lt;/s&gt;&lt;s&gt;"), ",", "&lt;/s&gt;&lt;s&gt;"), ";", "&lt;/s&gt;&lt;s&gt;") &amp; "&lt;/s&gt;&lt;/t&gt;", "//s[last()-2]")</f>
        <v>85</v>
      </c>
      <c r="Q3856" cm="1">
        <f t="array" ref="Q3856">_xlfn.FILTERXML("&lt;t&gt;&lt;s&gt;" &amp; SUBSTITUTE(SUBSTITUTE(SUBSTITUTE(A3856, "|", "&lt;/s&gt;&lt;s&gt;"), ",", "&lt;/s&gt;&lt;s&gt;"), ";", "&lt;/s&gt;&lt;s&gt;") &amp; "&lt;/s&gt;&lt;/t&gt;", "//s[last()-1]")</f>
        <v>600</v>
      </c>
      <c r="R3856" t="s">
        <v>585</v>
      </c>
      <c r="S3856" s="20">
        <f>Table1[[#This Row],[Qty Sold]]/Table1[[#This Row],[Qty Added]]</f>
        <v>0.5</v>
      </c>
      <c r="T3856" s="19">
        <f>Table1[[#This Row],[Unit Price]]*Table1[[#This Row],[Stock]]</f>
        <v>51000</v>
      </c>
    </row>
    <row r="3857" spans="1:20" x14ac:dyDescent="0.3">
      <c r="A3857" t="s">
        <v>295</v>
      </c>
      <c r="J3857" s="18" t="str">
        <f t="shared" si="240"/>
        <v>24-01-2026</v>
      </c>
      <c r="K3857" t="str">
        <f t="shared" si="241"/>
        <v>SKU244</v>
      </c>
      <c r="L3857" t="str">
        <f t="shared" si="242"/>
        <v>Plastic Bucket Pro</v>
      </c>
      <c r="M3857" t="s">
        <v>544</v>
      </c>
      <c r="N3857">
        <f t="shared" si="243"/>
        <v>60</v>
      </c>
      <c r="O3857" cm="1">
        <f t="array" ref="O3857">_xlfn.FILTERXML("&lt;t&gt;&lt;s&gt;" &amp; SUBSTITUTE(SUBSTITUTE(A3857, "|", "&lt;/s&gt;&lt;s&gt;"), ";", "&lt;/s&gt;&lt;s&gt;") &amp; "&lt;/s&gt;&lt;/t&gt;", "//s[last()-2]")</f>
        <v>35</v>
      </c>
      <c r="P3857" cm="1">
        <f t="array" ref="P3857">_xlfn.FILTERXML("&lt;t&gt;&lt;s&gt;" &amp; SUBSTITUTE(SUBSTITUTE(SUBSTITUTE(CLEAN(A3857), "|", "&lt;/s&gt;&lt;s&gt;"), ",", "&lt;/s&gt;&lt;s&gt;"), ";", "&lt;/s&gt;&lt;s&gt;") &amp; "&lt;/s&gt;&lt;/t&gt;", "//s[last()-2]")</f>
        <v>150</v>
      </c>
      <c r="Q3857" cm="1">
        <f t="array" ref="Q3857">_xlfn.FILTERXML("&lt;t&gt;&lt;s&gt;" &amp; SUBSTITUTE(SUBSTITUTE(SUBSTITUTE(A3857, "|", "&lt;/s&gt;&lt;s&gt;"), ",", "&lt;/s&gt;&lt;s&gt;"), ";", "&lt;/s&gt;&lt;s&gt;") &amp; "&lt;/s&gt;&lt;/t&gt;", "//s[last()-1]")</f>
        <v>280</v>
      </c>
      <c r="R3857" t="s">
        <v>584</v>
      </c>
      <c r="S3857" s="20">
        <f>Table1[[#This Row],[Qty Sold]]/Table1[[#This Row],[Qty Added]]</f>
        <v>0.58333333333333337</v>
      </c>
      <c r="T3857" s="19">
        <f>Table1[[#This Row],[Unit Price]]*Table1[[#This Row],[Stock]]</f>
        <v>42000</v>
      </c>
    </row>
    <row r="3858" spans="1:20" x14ac:dyDescent="0.3">
      <c r="A3858" t="s">
        <v>296</v>
      </c>
      <c r="J3858" s="18" t="str">
        <f t="shared" si="240"/>
        <v>25-01-2026</v>
      </c>
      <c r="K3858" t="str">
        <f t="shared" si="241"/>
        <v>SKU245</v>
      </c>
      <c r="L3858" t="str">
        <f t="shared" si="242"/>
        <v>Plastic bucket pro</v>
      </c>
      <c r="M3858" t="s">
        <v>544</v>
      </c>
      <c r="N3858">
        <f t="shared" si="243"/>
        <v>40</v>
      </c>
      <c r="O3858" cm="1">
        <f t="array" ref="O3858">_xlfn.FILTERXML("&lt;t&gt;&lt;s&gt;" &amp; SUBSTITUTE(SUBSTITUTE(A3858, "|", "&lt;/s&gt;&lt;s&gt;"), ";", "&lt;/s&gt;&lt;s&gt;") &amp; "&lt;/s&gt;&lt;/t&gt;", "//s[last()-2]")</f>
        <v>20</v>
      </c>
      <c r="P3858" cm="1">
        <f t="array" ref="P3858">_xlfn.FILTERXML("&lt;t&gt;&lt;s&gt;" &amp; SUBSTITUTE(SUBSTITUTE(SUBSTITUTE(CLEAN(A3858), "|", "&lt;/s&gt;&lt;s&gt;"), ",", "&lt;/s&gt;&lt;s&gt;"), ";", "&lt;/s&gt;&lt;s&gt;") &amp; "&lt;/s&gt;&lt;/t&gt;", "//s[last()-2]")</f>
        <v>160</v>
      </c>
      <c r="Q3858" cm="1">
        <f t="array" ref="Q3858">_xlfn.FILTERXML("&lt;t&gt;&lt;s&gt;" &amp; SUBSTITUTE(SUBSTITUTE(SUBSTITUTE(A3858, "|", "&lt;/s&gt;&lt;s&gt;"), ",", "&lt;/s&gt;&lt;s&gt;"), ";", "&lt;/s&gt;&lt;s&gt;") &amp; "&lt;/s&gt;&lt;/t&gt;", "//s[last()-1]")</f>
        <v>280</v>
      </c>
      <c r="R3858" t="s">
        <v>584</v>
      </c>
      <c r="S3858" s="20">
        <f>Table1[[#This Row],[Qty Sold]]/Table1[[#This Row],[Qty Added]]</f>
        <v>0.5</v>
      </c>
      <c r="T3858" s="19">
        <f>Table1[[#This Row],[Unit Price]]*Table1[[#This Row],[Stock]]</f>
        <v>44800</v>
      </c>
    </row>
    <row r="3859" spans="1:20" x14ac:dyDescent="0.3">
      <c r="A3859" t="s">
        <v>297</v>
      </c>
      <c r="J3859" s="18" t="str">
        <f t="shared" si="240"/>
        <v>26-01-2026</v>
      </c>
      <c r="K3859" t="str">
        <f t="shared" si="241"/>
        <v>SKU246</v>
      </c>
      <c r="L3859" t="str">
        <f t="shared" si="242"/>
        <v>Frying Pan Pro</v>
      </c>
      <c r="M3859" t="s">
        <v>547</v>
      </c>
      <c r="N3859">
        <f t="shared" si="243"/>
        <v>45</v>
      </c>
      <c r="O3859" cm="1">
        <f t="array" ref="O3859">_xlfn.FILTERXML("&lt;t&gt;&lt;s&gt;" &amp; SUBSTITUTE(SUBSTITUTE(A3859, "|", "&lt;/s&gt;&lt;s&gt;"), ";", "&lt;/s&gt;&lt;s&gt;") &amp; "&lt;/s&gt;&lt;/t&gt;", "//s[last()-2]")</f>
        <v>25</v>
      </c>
      <c r="P3859" cm="1">
        <f t="array" ref="P3859">_xlfn.FILTERXML("&lt;t&gt;&lt;s&gt;" &amp; SUBSTITUTE(SUBSTITUTE(SUBSTITUTE(CLEAN(A3859), "|", "&lt;/s&gt;&lt;s&gt;"), ",", "&lt;/s&gt;&lt;s&gt;"), ";", "&lt;/s&gt;&lt;s&gt;") &amp; "&lt;/s&gt;&lt;/t&gt;", "//s[last()-2]")</f>
        <v>110</v>
      </c>
      <c r="Q3859" cm="1">
        <f t="array" ref="Q3859">_xlfn.FILTERXML("&lt;t&gt;&lt;s&gt;" &amp; SUBSTITUTE(SUBSTITUTE(SUBSTITUTE(A3859, "|", "&lt;/s&gt;&lt;s&gt;"), ",", "&lt;/s&gt;&lt;s&gt;"), ";", "&lt;/s&gt;&lt;s&gt;") &amp; "&lt;/s&gt;&lt;/t&gt;", "//s[last()-1]")</f>
        <v>1500</v>
      </c>
      <c r="R3859" t="s">
        <v>587</v>
      </c>
      <c r="S3859" s="20">
        <f>Table1[[#This Row],[Qty Sold]]/Table1[[#This Row],[Qty Added]]</f>
        <v>0.55555555555555558</v>
      </c>
      <c r="T3859" s="19">
        <f>Table1[[#This Row],[Unit Price]]*Table1[[#This Row],[Stock]]</f>
        <v>165000</v>
      </c>
    </row>
    <row r="3860" spans="1:20" x14ac:dyDescent="0.3">
      <c r="A3860" t="s">
        <v>298</v>
      </c>
      <c r="J3860" s="18" t="str">
        <f t="shared" si="240"/>
        <v>27-01-2026</v>
      </c>
      <c r="K3860" t="str">
        <f t="shared" si="241"/>
        <v>SKU247</v>
      </c>
      <c r="L3860" t="str">
        <f t="shared" si="242"/>
        <v>frying pan pro</v>
      </c>
      <c r="M3860" t="s">
        <v>568</v>
      </c>
      <c r="N3860">
        <f t="shared" si="243"/>
        <v>30</v>
      </c>
      <c r="O3860" cm="1">
        <f t="array" ref="O3860">_xlfn.FILTERXML("&lt;t&gt;&lt;s&gt;" &amp; SUBSTITUTE(SUBSTITUTE(A3860, "|", "&lt;/s&gt;&lt;s&gt;"), ";", "&lt;/s&gt;&lt;s&gt;") &amp; "&lt;/s&gt;&lt;/t&gt;", "//s[last()-2]")</f>
        <v>15</v>
      </c>
      <c r="P3860" cm="1">
        <f t="array" ref="P3860">_xlfn.FILTERXML("&lt;t&gt;&lt;s&gt;" &amp; SUBSTITUTE(SUBSTITUTE(SUBSTITUTE(CLEAN(A3860), "|", "&lt;/s&gt;&lt;s&gt;"), ",", "&lt;/s&gt;&lt;s&gt;"), ";", "&lt;/s&gt;&lt;s&gt;") &amp; "&lt;/s&gt;&lt;/t&gt;", "//s[last()-2]")</f>
        <v>115</v>
      </c>
      <c r="Q3860" cm="1">
        <f t="array" ref="Q3860">_xlfn.FILTERXML("&lt;t&gt;&lt;s&gt;" &amp; SUBSTITUTE(SUBSTITUTE(SUBSTITUTE(A3860, "|", "&lt;/s&gt;&lt;s&gt;"), ",", "&lt;/s&gt;&lt;s&gt;"), ";", "&lt;/s&gt;&lt;s&gt;") &amp; "&lt;/s&gt;&lt;/t&gt;", "//s[last()-1]")</f>
        <v>1500</v>
      </c>
      <c r="R3860" t="s">
        <v>609</v>
      </c>
      <c r="S3860" s="20">
        <f>Table1[[#This Row],[Qty Sold]]/Table1[[#This Row],[Qty Added]]</f>
        <v>0.5</v>
      </c>
      <c r="T3860" s="19">
        <f>Table1[[#This Row],[Unit Price]]*Table1[[#This Row],[Stock]]</f>
        <v>172500</v>
      </c>
    </row>
    <row r="3861" spans="1:20" x14ac:dyDescent="0.3">
      <c r="A3861" t="s">
        <v>299</v>
      </c>
      <c r="J3861" s="18" t="str">
        <f t="shared" si="240"/>
        <v>28-01-2026</v>
      </c>
      <c r="K3861" t="str">
        <f t="shared" si="241"/>
        <v>SKU248</v>
      </c>
      <c r="L3861" t="str">
        <f t="shared" si="242"/>
        <v>Spatula Pro</v>
      </c>
      <c r="M3861" t="s">
        <v>558</v>
      </c>
      <c r="N3861">
        <f t="shared" si="243"/>
        <v>80</v>
      </c>
      <c r="O3861" cm="1">
        <f t="array" ref="O3861">_xlfn.FILTERXML("&lt;t&gt;&lt;s&gt;" &amp; SUBSTITUTE(SUBSTITUTE(A3861, "|", "&lt;/s&gt;&lt;s&gt;"), ";", "&lt;/s&gt;&lt;s&gt;") &amp; "&lt;/s&gt;&lt;/t&gt;", "//s[last()-2]")</f>
        <v>50</v>
      </c>
      <c r="P3861" cm="1">
        <f t="array" ref="P3861">_xlfn.FILTERXML("&lt;t&gt;&lt;s&gt;" &amp; SUBSTITUTE(SUBSTITUTE(SUBSTITUTE(CLEAN(A3861), "|", "&lt;/s&gt;&lt;s&gt;"), ",", "&lt;/s&gt;&lt;s&gt;"), ";", "&lt;/s&gt;&lt;s&gt;") &amp; "&lt;/s&gt;&lt;/t&gt;", "//s[last()-2]")</f>
        <v>160</v>
      </c>
      <c r="Q3861" cm="1">
        <f t="array" ref="Q3861">_xlfn.FILTERXML("&lt;t&gt;&lt;s&gt;" &amp; SUBSTITUTE(SUBSTITUTE(SUBSTITUTE(A3861, "|", "&lt;/s&gt;&lt;s&gt;"), ",", "&lt;/s&gt;&lt;s&gt;"), ";", "&lt;/s&gt;&lt;s&gt;") &amp; "&lt;/s&gt;&lt;/t&gt;", "//s[last()-1]")</f>
        <v>220</v>
      </c>
      <c r="R3861" t="s">
        <v>598</v>
      </c>
      <c r="S3861" s="20">
        <f>Table1[[#This Row],[Qty Sold]]/Table1[[#This Row],[Qty Added]]</f>
        <v>0.625</v>
      </c>
      <c r="T3861" s="19">
        <f>Table1[[#This Row],[Unit Price]]*Table1[[#This Row],[Stock]]</f>
        <v>35200</v>
      </c>
    </row>
    <row r="3862" spans="1:20" x14ac:dyDescent="0.3">
      <c r="A3862" t="s">
        <v>300</v>
      </c>
      <c r="J3862" s="18" t="str">
        <f t="shared" si="240"/>
        <v>29-01-2026</v>
      </c>
      <c r="K3862" t="str">
        <f t="shared" si="241"/>
        <v>SKU249</v>
      </c>
      <c r="L3862" t="str">
        <f t="shared" si="242"/>
        <v>Spatula pro</v>
      </c>
      <c r="M3862" t="s">
        <v>558</v>
      </c>
      <c r="N3862">
        <f t="shared" si="243"/>
        <v>60</v>
      </c>
      <c r="O3862" cm="1">
        <f t="array" ref="O3862">_xlfn.FILTERXML("&lt;t&gt;&lt;s&gt;" &amp; SUBSTITUTE(SUBSTITUTE(A3862, "|", "&lt;/s&gt;&lt;s&gt;"), ";", "&lt;/s&gt;&lt;s&gt;") &amp; "&lt;/s&gt;&lt;/t&gt;", "//s[last()-2]")</f>
        <v>30</v>
      </c>
      <c r="P3862" cm="1">
        <f t="array" ref="P3862">_xlfn.FILTERXML("&lt;t&gt;&lt;s&gt;" &amp; SUBSTITUTE(SUBSTITUTE(SUBSTITUTE(CLEAN(A3862), "|", "&lt;/s&gt;&lt;s&gt;"), ",", "&lt;/s&gt;&lt;s&gt;"), ";", "&lt;/s&gt;&lt;s&gt;") &amp; "&lt;/s&gt;&lt;/t&gt;", "//s[last()-2]")</f>
        <v>170</v>
      </c>
      <c r="Q3862" cm="1">
        <f t="array" ref="Q3862">_xlfn.FILTERXML("&lt;t&gt;&lt;s&gt;" &amp; SUBSTITUTE(SUBSTITUTE(SUBSTITUTE(A3862, "|", "&lt;/s&gt;&lt;s&gt;"), ",", "&lt;/s&gt;&lt;s&gt;"), ";", "&lt;/s&gt;&lt;s&gt;") &amp; "&lt;/s&gt;&lt;/t&gt;", "//s[last()-1]")</f>
        <v>220</v>
      </c>
      <c r="R3862" t="s">
        <v>598</v>
      </c>
      <c r="S3862" s="20">
        <f>Table1[[#This Row],[Qty Sold]]/Table1[[#This Row],[Qty Added]]</f>
        <v>0.5</v>
      </c>
      <c r="T3862" s="19">
        <f>Table1[[#This Row],[Unit Price]]*Table1[[#This Row],[Stock]]</f>
        <v>37400</v>
      </c>
    </row>
    <row r="3863" spans="1:20" x14ac:dyDescent="0.3">
      <c r="A3863" t="s">
        <v>301</v>
      </c>
      <c r="J3863" s="18" t="str">
        <f t="shared" si="240"/>
        <v>30-01-2026</v>
      </c>
      <c r="K3863" t="str">
        <f t="shared" si="241"/>
        <v>SKU250</v>
      </c>
      <c r="L3863" t="str">
        <f t="shared" si="242"/>
        <v>Knife Pro</v>
      </c>
      <c r="M3863" t="s">
        <v>550</v>
      </c>
      <c r="N3863">
        <f t="shared" si="243"/>
        <v>35</v>
      </c>
      <c r="O3863" cm="1">
        <f t="array" ref="O3863">_xlfn.FILTERXML("&lt;t&gt;&lt;s&gt;" &amp; SUBSTITUTE(SUBSTITUTE(A3863, "|", "&lt;/s&gt;&lt;s&gt;"), ";", "&lt;/s&gt;&lt;s&gt;") &amp; "&lt;/s&gt;&lt;/t&gt;", "//s[last()-2]")</f>
        <v>18</v>
      </c>
      <c r="P3863" cm="1">
        <f t="array" ref="P3863">_xlfn.FILTERXML("&lt;t&gt;&lt;s&gt;" &amp; SUBSTITUTE(SUBSTITUTE(SUBSTITUTE(CLEAN(A3863), "|", "&lt;/s&gt;&lt;s&gt;"), ",", "&lt;/s&gt;&lt;s&gt;"), ";", "&lt;/s&gt;&lt;s&gt;") &amp; "&lt;/s&gt;&lt;/t&gt;", "//s[last()-2]")</f>
        <v>90</v>
      </c>
      <c r="Q3863" cm="1">
        <f t="array" ref="Q3863">_xlfn.FILTERXML("&lt;t&gt;&lt;s&gt;" &amp; SUBSTITUTE(SUBSTITUTE(SUBSTITUTE(A3863, "|", "&lt;/s&gt;&lt;s&gt;"), ",", "&lt;/s&gt;&lt;s&gt;"), ";", "&lt;/s&gt;&lt;s&gt;") &amp; "&lt;/s&gt;&lt;/t&gt;", "//s[last()-1]")</f>
        <v>1000</v>
      </c>
      <c r="R3863" t="s">
        <v>590</v>
      </c>
      <c r="S3863" s="20">
        <f>Table1[[#This Row],[Qty Sold]]/Table1[[#This Row],[Qty Added]]</f>
        <v>0.51428571428571423</v>
      </c>
      <c r="T3863" s="19">
        <f>Table1[[#This Row],[Unit Price]]*Table1[[#This Row],[Stock]]</f>
        <v>90000</v>
      </c>
    </row>
    <row r="3864" spans="1:20" x14ac:dyDescent="0.3">
      <c r="A3864" t="s">
        <v>302</v>
      </c>
      <c r="J3864" s="18" t="str">
        <f t="shared" si="240"/>
        <v>31-01-2026</v>
      </c>
      <c r="K3864" t="str">
        <f t="shared" si="241"/>
        <v>SKU251</v>
      </c>
      <c r="L3864" t="str">
        <f t="shared" si="242"/>
        <v>knife pro</v>
      </c>
      <c r="M3864" t="s">
        <v>569</v>
      </c>
      <c r="N3864">
        <f t="shared" si="243"/>
        <v>25</v>
      </c>
      <c r="O3864" cm="1">
        <f t="array" ref="O3864">_xlfn.FILTERXML("&lt;t&gt;&lt;s&gt;" &amp; SUBSTITUTE(SUBSTITUTE(A3864, "|", "&lt;/s&gt;&lt;s&gt;"), ";", "&lt;/s&gt;&lt;s&gt;") &amp; "&lt;/s&gt;&lt;/t&gt;", "//s[last()-2]")</f>
        <v>12</v>
      </c>
      <c r="P3864" cm="1">
        <f t="array" ref="P3864">_xlfn.FILTERXML("&lt;t&gt;&lt;s&gt;" &amp; SUBSTITUTE(SUBSTITUTE(SUBSTITUTE(CLEAN(A3864), "|", "&lt;/s&gt;&lt;s&gt;"), ",", "&lt;/s&gt;&lt;s&gt;"), ";", "&lt;/s&gt;&lt;s&gt;") &amp; "&lt;/s&gt;&lt;/t&gt;", "//s[last()-2]")</f>
        <v>95</v>
      </c>
      <c r="Q3864" cm="1">
        <f t="array" ref="Q3864">_xlfn.FILTERXML("&lt;t&gt;&lt;s&gt;" &amp; SUBSTITUTE(SUBSTITUTE(SUBSTITUTE(A3864, "|", "&lt;/s&gt;&lt;s&gt;"), ",", "&lt;/s&gt;&lt;s&gt;"), ";", "&lt;/s&gt;&lt;s&gt;") &amp; "&lt;/s&gt;&lt;/t&gt;", "//s[last()-1]")</f>
        <v>1000</v>
      </c>
      <c r="R3864" t="s">
        <v>610</v>
      </c>
      <c r="S3864" s="20">
        <f>Table1[[#This Row],[Qty Sold]]/Table1[[#This Row],[Qty Added]]</f>
        <v>0.48</v>
      </c>
      <c r="T3864" s="19">
        <f>Table1[[#This Row],[Unit Price]]*Table1[[#This Row],[Stock]]</f>
        <v>95000</v>
      </c>
    </row>
    <row r="3865" spans="1:20" x14ac:dyDescent="0.3">
      <c r="A3865" t="s">
        <v>303</v>
      </c>
      <c r="J3865" s="18" t="str">
        <f t="shared" si="240"/>
        <v>01-02-2026</v>
      </c>
      <c r="K3865" t="str">
        <f t="shared" si="241"/>
        <v>SKU252</v>
      </c>
      <c r="L3865" t="str">
        <f t="shared" si="242"/>
        <v>Cutlery Set Pro</v>
      </c>
      <c r="M3865" t="s">
        <v>551</v>
      </c>
      <c r="N3865">
        <f t="shared" si="243"/>
        <v>45</v>
      </c>
      <c r="O3865" cm="1">
        <f t="array" ref="O3865">_xlfn.FILTERXML("&lt;t&gt;&lt;s&gt;" &amp; SUBSTITUTE(SUBSTITUTE(A3865, "|", "&lt;/s&gt;&lt;s&gt;"), ";", "&lt;/s&gt;&lt;s&gt;") &amp; "&lt;/s&gt;&lt;/t&gt;", "//s[last()-2]")</f>
        <v>25</v>
      </c>
      <c r="P3865" cm="1">
        <f t="array" ref="P3865">_xlfn.FILTERXML("&lt;t&gt;&lt;s&gt;" &amp; SUBSTITUTE(SUBSTITUTE(SUBSTITUTE(CLEAN(A3865), "|", "&lt;/s&gt;&lt;s&gt;"), ",", "&lt;/s&gt;&lt;s&gt;"), ";", "&lt;/s&gt;&lt;s&gt;") &amp; "&lt;/s&gt;&lt;/t&gt;", "//s[last()-2]")</f>
        <v>120</v>
      </c>
      <c r="Q3865" cm="1">
        <f t="array" ref="Q3865">_xlfn.FILTERXML("&lt;t&gt;&lt;s&gt;" &amp; SUBSTITUTE(SUBSTITUTE(SUBSTITUTE(A3865, "|", "&lt;/s&gt;&lt;s&gt;"), ",", "&lt;/s&gt;&lt;s&gt;"), ";", "&lt;/s&gt;&lt;s&gt;") &amp; "&lt;/s&gt;&lt;/t&gt;", "//s[last()-1]")</f>
        <v>1800</v>
      </c>
      <c r="R3865" t="s">
        <v>591</v>
      </c>
      <c r="S3865" s="20">
        <f>Table1[[#This Row],[Qty Sold]]/Table1[[#This Row],[Qty Added]]</f>
        <v>0.55555555555555558</v>
      </c>
      <c r="T3865" s="19">
        <f>Table1[[#This Row],[Unit Price]]*Table1[[#This Row],[Stock]]</f>
        <v>216000</v>
      </c>
    </row>
    <row r="3866" spans="1:20" x14ac:dyDescent="0.3">
      <c r="A3866" t="s">
        <v>304</v>
      </c>
      <c r="J3866" s="18" t="str">
        <f t="shared" si="240"/>
        <v>02-02-2026</v>
      </c>
      <c r="K3866" t="str">
        <f t="shared" si="241"/>
        <v>SKU253</v>
      </c>
      <c r="L3866" t="str">
        <f t="shared" si="242"/>
        <v>Glass Bowl Pro</v>
      </c>
      <c r="M3866" t="s">
        <v>545</v>
      </c>
      <c r="N3866">
        <f t="shared" si="243"/>
        <v>25</v>
      </c>
      <c r="O3866" cm="1">
        <f t="array" ref="O3866">_xlfn.FILTERXML("&lt;t&gt;&lt;s&gt;" &amp; SUBSTITUTE(SUBSTITUTE(A3866, "|", "&lt;/s&gt;&lt;s&gt;"), ";", "&lt;/s&gt;&lt;s&gt;") &amp; "&lt;/s&gt;&lt;/t&gt;", "//s[last()-2]")</f>
        <v>12</v>
      </c>
      <c r="P3866" cm="1">
        <f t="array" ref="P3866">_xlfn.FILTERXML("&lt;t&gt;&lt;s&gt;" &amp; SUBSTITUTE(SUBSTITUTE(SUBSTITUTE(CLEAN(A3866), "|", "&lt;/s&gt;&lt;s&gt;"), ",", "&lt;/s&gt;&lt;s&gt;"), ";", "&lt;/s&gt;&lt;s&gt;") &amp; "&lt;/s&gt;&lt;/t&gt;", "//s[last()-2]")</f>
        <v>80</v>
      </c>
      <c r="Q3866" cm="1">
        <f t="array" ref="Q3866">_xlfn.FILTERXML("&lt;t&gt;&lt;s&gt;" &amp; SUBSTITUTE(SUBSTITUTE(SUBSTITUTE(A3866, "|", "&lt;/s&gt;&lt;s&gt;"), ",", "&lt;/s&gt;&lt;s&gt;"), ";", "&lt;/s&gt;&lt;s&gt;") &amp; "&lt;/s&gt;&lt;/t&gt;", "//s[last()-1]")</f>
        <v>450</v>
      </c>
      <c r="R3866" t="s">
        <v>585</v>
      </c>
      <c r="S3866" s="20">
        <f>Table1[[#This Row],[Qty Sold]]/Table1[[#This Row],[Qty Added]]</f>
        <v>0.48</v>
      </c>
      <c r="T3866" s="19">
        <f>Table1[[#This Row],[Unit Price]]*Table1[[#This Row],[Stock]]</f>
        <v>36000</v>
      </c>
    </row>
    <row r="3867" spans="1:20" x14ac:dyDescent="0.3">
      <c r="A3867" t="s">
        <v>305</v>
      </c>
      <c r="J3867" s="18" t="str">
        <f t="shared" si="240"/>
        <v>03-02-2026</v>
      </c>
      <c r="K3867" t="str">
        <f t="shared" si="241"/>
        <v>SKU254</v>
      </c>
      <c r="L3867" t="str">
        <f t="shared" si="242"/>
        <v>Storage Container Pro</v>
      </c>
      <c r="M3867" t="s">
        <v>553</v>
      </c>
      <c r="N3867">
        <f t="shared" si="243"/>
        <v>70</v>
      </c>
      <c r="O3867" cm="1">
        <f t="array" ref="O3867">_xlfn.FILTERXML("&lt;t&gt;&lt;s&gt;" &amp; SUBSTITUTE(SUBSTITUTE(A3867, "|", "&lt;/s&gt;&lt;s&gt;"), ";", "&lt;/s&gt;&lt;s&gt;") &amp; "&lt;/s&gt;&lt;/t&gt;", "//s[last()-2]")</f>
        <v>40</v>
      </c>
      <c r="P3867" cm="1">
        <f t="array" ref="P3867">_xlfn.FILTERXML("&lt;t&gt;&lt;s&gt;" &amp; SUBSTITUTE(SUBSTITUTE(SUBSTITUTE(CLEAN(A3867), "|", "&lt;/s&gt;&lt;s&gt;"), ",", "&lt;/s&gt;&lt;s&gt;"), ";", "&lt;/s&gt;&lt;s&gt;") &amp; "&lt;/s&gt;&lt;/t&gt;", "//s[last()-2]")</f>
        <v>160</v>
      </c>
      <c r="Q3867" cm="1">
        <f t="array" ref="Q3867">_xlfn.FILTERXML("&lt;t&gt;&lt;s&gt;" &amp; SUBSTITUTE(SUBSTITUTE(SUBSTITUTE(A3867, "|", "&lt;/s&gt;&lt;s&gt;"), ",", "&lt;/s&gt;&lt;s&gt;"), ";", "&lt;/s&gt;&lt;s&gt;") &amp; "&lt;/s&gt;&lt;/t&gt;", "//s[last()-1]")</f>
        <v>400</v>
      </c>
      <c r="R3867" t="s">
        <v>593</v>
      </c>
      <c r="S3867" s="20">
        <f>Table1[[#This Row],[Qty Sold]]/Table1[[#This Row],[Qty Added]]</f>
        <v>0.5714285714285714</v>
      </c>
      <c r="T3867" s="19">
        <f>Table1[[#This Row],[Unit Price]]*Table1[[#This Row],[Stock]]</f>
        <v>64000</v>
      </c>
    </row>
    <row r="3868" spans="1:20" x14ac:dyDescent="0.3">
      <c r="A3868" t="s">
        <v>306</v>
      </c>
      <c r="J3868" s="18" t="str">
        <f t="shared" si="240"/>
        <v>04-02-2026</v>
      </c>
      <c r="K3868" t="str">
        <f t="shared" si="241"/>
        <v>SKU255</v>
      </c>
      <c r="L3868" t="str">
        <f t="shared" si="242"/>
        <v>storage container pro</v>
      </c>
      <c r="M3868" t="s">
        <v>570</v>
      </c>
      <c r="N3868">
        <f t="shared" si="243"/>
        <v>50</v>
      </c>
      <c r="O3868" cm="1">
        <f t="array" ref="O3868">_xlfn.FILTERXML("&lt;t&gt;&lt;s&gt;" &amp; SUBSTITUTE(SUBSTITUTE(A3868, "|", "&lt;/s&gt;&lt;s&gt;"), ";", "&lt;/s&gt;&lt;s&gt;") &amp; "&lt;/s&gt;&lt;/t&gt;", "//s[last()-2]")</f>
        <v>25</v>
      </c>
      <c r="P3868" cm="1">
        <f t="array" ref="P3868">_xlfn.FILTERXML("&lt;t&gt;&lt;s&gt;" &amp; SUBSTITUTE(SUBSTITUTE(SUBSTITUTE(CLEAN(A3868), "|", "&lt;/s&gt;&lt;s&gt;"), ",", "&lt;/s&gt;&lt;s&gt;"), ";", "&lt;/s&gt;&lt;s&gt;") &amp; "&lt;/s&gt;&lt;/t&gt;", "//s[last()-2]")</f>
        <v>170</v>
      </c>
      <c r="Q3868" cm="1">
        <f t="array" ref="Q3868">_xlfn.FILTERXML("&lt;t&gt;&lt;s&gt;" &amp; SUBSTITUTE(SUBSTITUTE(SUBSTITUTE(A3868, "|", "&lt;/s&gt;&lt;s&gt;"), ",", "&lt;/s&gt;&lt;s&gt;"), ";", "&lt;/s&gt;&lt;s&gt;") &amp; "&lt;/s&gt;&lt;/t&gt;", "//s[last()-1]")</f>
        <v>400</v>
      </c>
      <c r="R3868" t="s">
        <v>611</v>
      </c>
      <c r="S3868" s="20">
        <f>Table1[[#This Row],[Qty Sold]]/Table1[[#This Row],[Qty Added]]</f>
        <v>0.5</v>
      </c>
      <c r="T3868" s="19">
        <f>Table1[[#This Row],[Unit Price]]*Table1[[#This Row],[Stock]]</f>
        <v>68000</v>
      </c>
    </row>
    <row r="3869" spans="1:20" x14ac:dyDescent="0.3">
      <c r="A3869" t="s">
        <v>307</v>
      </c>
      <c r="J3869" s="18" t="str">
        <f t="shared" si="240"/>
        <v>05-02-2026</v>
      </c>
      <c r="K3869" t="str">
        <f t="shared" si="241"/>
        <v>SKU256</v>
      </c>
      <c r="L3869" t="str">
        <f t="shared" si="242"/>
        <v>Steel Jug Pro</v>
      </c>
      <c r="M3869" t="s">
        <v>541</v>
      </c>
      <c r="N3869">
        <f t="shared" si="243"/>
        <v>35</v>
      </c>
      <c r="O3869" cm="1">
        <f t="array" ref="O3869">_xlfn.FILTERXML("&lt;t&gt;&lt;s&gt;" &amp; SUBSTITUTE(SUBSTITUTE(A3869, "|", "&lt;/s&gt;&lt;s&gt;"), ";", "&lt;/s&gt;&lt;s&gt;") &amp; "&lt;/s&gt;&lt;/t&gt;", "//s[last()-2]")</f>
        <v>18</v>
      </c>
      <c r="P3869" cm="1">
        <f t="array" ref="P3869">_xlfn.FILTERXML("&lt;t&gt;&lt;s&gt;" &amp; SUBSTITUTE(SUBSTITUTE(SUBSTITUTE(CLEAN(A3869), "|", "&lt;/s&gt;&lt;s&gt;"), ",", "&lt;/s&gt;&lt;s&gt;"), ";", "&lt;/s&gt;&lt;s&gt;") &amp; "&lt;/s&gt;&lt;/t&gt;", "//s[last()-2]")</f>
        <v>95</v>
      </c>
      <c r="Q3869" cm="1">
        <f t="array" ref="Q3869">_xlfn.FILTERXML("&lt;t&gt;&lt;s&gt;" &amp; SUBSTITUTE(SUBSTITUTE(SUBSTITUTE(A3869, "|", "&lt;/s&gt;&lt;s&gt;"), ",", "&lt;/s&gt;&lt;s&gt;"), ";", "&lt;/s&gt;&lt;s&gt;") &amp; "&lt;/s&gt;&lt;/t&gt;", "//s[last()-1]")</f>
        <v>900</v>
      </c>
      <c r="R3869" t="s">
        <v>582</v>
      </c>
      <c r="S3869" s="20">
        <f>Table1[[#This Row],[Qty Sold]]/Table1[[#This Row],[Qty Added]]</f>
        <v>0.51428571428571423</v>
      </c>
      <c r="T3869" s="19">
        <f>Table1[[#This Row],[Unit Price]]*Table1[[#This Row],[Stock]]</f>
        <v>85500</v>
      </c>
    </row>
    <row r="3870" spans="1:20" x14ac:dyDescent="0.3">
      <c r="A3870" t="s">
        <v>308</v>
      </c>
      <c r="J3870" s="18" t="str">
        <f t="shared" si="240"/>
        <v>06-02-2026</v>
      </c>
      <c r="K3870" t="str">
        <f t="shared" si="241"/>
        <v>SKU257</v>
      </c>
      <c r="L3870" t="str">
        <f t="shared" si="242"/>
        <v>steel jug pro</v>
      </c>
      <c r="M3870" t="s">
        <v>542</v>
      </c>
      <c r="N3870">
        <f t="shared" si="243"/>
        <v>25</v>
      </c>
      <c r="O3870" cm="1">
        <f t="array" ref="O3870">_xlfn.FILTERXML("&lt;t&gt;&lt;s&gt;" &amp; SUBSTITUTE(SUBSTITUTE(A3870, "|", "&lt;/s&gt;&lt;s&gt;"), ";", "&lt;/s&gt;&lt;s&gt;") &amp; "&lt;/s&gt;&lt;/t&gt;", "//s[last()-2]")</f>
        <v>12</v>
      </c>
      <c r="P3870" cm="1">
        <f t="array" ref="P3870">_xlfn.FILTERXML("&lt;t&gt;&lt;s&gt;" &amp; SUBSTITUTE(SUBSTITUTE(SUBSTITUTE(CLEAN(A3870), "|", "&lt;/s&gt;&lt;s&gt;"), ",", "&lt;/s&gt;&lt;s&gt;"), ";", "&lt;/s&gt;&lt;s&gt;") &amp; "&lt;/s&gt;&lt;/t&gt;", "//s[last()-2]")</f>
        <v>100</v>
      </c>
      <c r="Q3870" cm="1">
        <f t="array" ref="Q3870">_xlfn.FILTERXML("&lt;t&gt;&lt;s&gt;" &amp; SUBSTITUTE(SUBSTITUTE(SUBSTITUTE(A3870, "|", "&lt;/s&gt;&lt;s&gt;"), ",", "&lt;/s&gt;&lt;s&gt;"), ";", "&lt;/s&gt;&lt;s&gt;") &amp; "&lt;/s&gt;&lt;/t&gt;", "//s[last()-1]")</f>
        <v>900</v>
      </c>
      <c r="R3870" t="s">
        <v>600</v>
      </c>
      <c r="S3870" s="20">
        <f>Table1[[#This Row],[Qty Sold]]/Table1[[#This Row],[Qty Added]]</f>
        <v>0.48</v>
      </c>
      <c r="T3870" s="19">
        <f>Table1[[#This Row],[Unit Price]]*Table1[[#This Row],[Stock]]</f>
        <v>90000</v>
      </c>
    </row>
    <row r="3871" spans="1:20" x14ac:dyDescent="0.3">
      <c r="A3871" t="s">
        <v>309</v>
      </c>
      <c r="J3871" s="18" t="str">
        <f t="shared" si="240"/>
        <v>07-02-2026</v>
      </c>
      <c r="K3871" t="str">
        <f t="shared" si="241"/>
        <v>SKU258</v>
      </c>
      <c r="L3871" t="str">
        <f t="shared" si="242"/>
        <v>Tea Kettle Pro</v>
      </c>
      <c r="M3871" t="s">
        <v>552</v>
      </c>
      <c r="N3871">
        <f t="shared" si="243"/>
        <v>28</v>
      </c>
      <c r="O3871" cm="1">
        <f t="array" ref="O3871">_xlfn.FILTERXML("&lt;t&gt;&lt;s&gt;" &amp; SUBSTITUTE(SUBSTITUTE(A3871, "|", "&lt;/s&gt;&lt;s&gt;"), ";", "&lt;/s&gt;&lt;s&gt;") &amp; "&lt;/s&gt;&lt;/t&gt;", "//s[last()-2]")</f>
        <v>14</v>
      </c>
      <c r="P3871" cm="1">
        <f t="array" ref="P3871">_xlfn.FILTERXML("&lt;t&gt;&lt;s&gt;" &amp; SUBSTITUTE(SUBSTITUTE(SUBSTITUTE(CLEAN(A3871), "|", "&lt;/s&gt;&lt;s&gt;"), ",", "&lt;/s&gt;&lt;s&gt;"), ";", "&lt;/s&gt;&lt;s&gt;") &amp; "&lt;/s&gt;&lt;/t&gt;", "//s[last()-2]")</f>
        <v>90</v>
      </c>
      <c r="Q3871" cm="1">
        <f t="array" ref="Q3871">_xlfn.FILTERXML("&lt;t&gt;&lt;s&gt;" &amp; SUBSTITUTE(SUBSTITUTE(SUBSTITUTE(A3871, "|", "&lt;/s&gt;&lt;s&gt;"), ",", "&lt;/s&gt;&lt;s&gt;"), ";", "&lt;/s&gt;&lt;s&gt;") &amp; "&lt;/s&gt;&lt;/t&gt;", "//s[last()-1]")</f>
        <v>1100</v>
      </c>
      <c r="R3871" t="s">
        <v>592</v>
      </c>
      <c r="S3871" s="20">
        <f>Table1[[#This Row],[Qty Sold]]/Table1[[#This Row],[Qty Added]]</f>
        <v>0.5</v>
      </c>
      <c r="T3871" s="19">
        <f>Table1[[#This Row],[Unit Price]]*Table1[[#This Row],[Stock]]</f>
        <v>99000</v>
      </c>
    </row>
    <row r="3872" spans="1:20" x14ac:dyDescent="0.3">
      <c r="A3872" t="s">
        <v>310</v>
      </c>
      <c r="J3872" s="18" t="str">
        <f t="shared" si="240"/>
        <v>08-02-2026</v>
      </c>
      <c r="K3872" t="str">
        <f t="shared" si="241"/>
        <v>SKU259</v>
      </c>
      <c r="L3872" t="str">
        <f t="shared" si="242"/>
        <v>tea kettle pro</v>
      </c>
      <c r="M3872" t="s">
        <v>571</v>
      </c>
      <c r="N3872">
        <f t="shared" si="243"/>
        <v>20</v>
      </c>
      <c r="O3872" cm="1">
        <f t="array" ref="O3872">_xlfn.FILTERXML("&lt;t&gt;&lt;s&gt;" &amp; SUBSTITUTE(SUBSTITUTE(A3872, "|", "&lt;/s&gt;&lt;s&gt;"), ";", "&lt;/s&gt;&lt;s&gt;") &amp; "&lt;/s&gt;&lt;/t&gt;", "//s[last()-2]")</f>
        <v>10</v>
      </c>
      <c r="P3872" cm="1">
        <f t="array" ref="P3872">_xlfn.FILTERXML("&lt;t&gt;&lt;s&gt;" &amp; SUBSTITUTE(SUBSTITUTE(SUBSTITUTE(CLEAN(A3872), "|", "&lt;/s&gt;&lt;s&gt;"), ",", "&lt;/s&gt;&lt;s&gt;"), ";", "&lt;/s&gt;&lt;s&gt;") &amp; "&lt;/s&gt;&lt;/t&gt;", "//s[last()-2]")</f>
        <v>95</v>
      </c>
      <c r="Q3872" cm="1">
        <f t="array" ref="Q3872">_xlfn.FILTERXML("&lt;t&gt;&lt;s&gt;" &amp; SUBSTITUTE(SUBSTITUTE(SUBSTITUTE(A3872, "|", "&lt;/s&gt;&lt;s&gt;"), ",", "&lt;/s&gt;&lt;s&gt;"), ";", "&lt;/s&gt;&lt;s&gt;") &amp; "&lt;/s&gt;&lt;/t&gt;", "//s[last()-1]")</f>
        <v>1100</v>
      </c>
      <c r="R3872" t="s">
        <v>612</v>
      </c>
      <c r="S3872" s="20">
        <f>Table1[[#This Row],[Qty Sold]]/Table1[[#This Row],[Qty Added]]</f>
        <v>0.5</v>
      </c>
      <c r="T3872" s="19">
        <f>Table1[[#This Row],[Unit Price]]*Table1[[#This Row],[Stock]]</f>
        <v>104500</v>
      </c>
    </row>
    <row r="3873" spans="1:20" x14ac:dyDescent="0.3">
      <c r="A3873" t="s">
        <v>311</v>
      </c>
      <c r="J3873" s="18" t="str">
        <f t="shared" si="240"/>
        <v>09-02-2026</v>
      </c>
      <c r="K3873" t="str">
        <f t="shared" si="241"/>
        <v>SKU260</v>
      </c>
      <c r="L3873" t="str">
        <f t="shared" si="242"/>
        <v>Dinner Set Pro</v>
      </c>
      <c r="M3873" t="s">
        <v>556</v>
      </c>
      <c r="N3873">
        <f t="shared" si="243"/>
        <v>20</v>
      </c>
      <c r="O3873" cm="1">
        <f t="array" ref="O3873">_xlfn.FILTERXML("&lt;t&gt;&lt;s&gt;" &amp; SUBSTITUTE(SUBSTITUTE(A3873, "|", "&lt;/s&gt;&lt;s&gt;"), ";", "&lt;/s&gt;&lt;s&gt;") &amp; "&lt;/s&gt;&lt;/t&gt;", "//s[last()-2]")</f>
        <v>10</v>
      </c>
      <c r="P3873" cm="1">
        <f t="array" ref="P3873">_xlfn.FILTERXML("&lt;t&gt;&lt;s&gt;" &amp; SUBSTITUTE(SUBSTITUTE(SUBSTITUTE(CLEAN(A3873), "|", "&lt;/s&gt;&lt;s&gt;"), ",", "&lt;/s&gt;&lt;s&gt;"), ";", "&lt;/s&gt;&lt;s&gt;") &amp; "&lt;/s&gt;&lt;/t&gt;", "//s[last()-2]")</f>
        <v>70</v>
      </c>
      <c r="Q3873" cm="1">
        <f t="array" ref="Q3873">_xlfn.FILTERXML("&lt;t&gt;&lt;s&gt;" &amp; SUBSTITUTE(SUBSTITUTE(SUBSTITUTE(A3873, "|", "&lt;/s&gt;&lt;s&gt;"), ",", "&lt;/s&gt;&lt;s&gt;"), ";", "&lt;/s&gt;&lt;s&gt;") &amp; "&lt;/s&gt;&lt;/t&gt;", "//s[last()-1]")</f>
        <v>4000</v>
      </c>
      <c r="R3873" t="s">
        <v>596</v>
      </c>
      <c r="S3873" s="20">
        <f>Table1[[#This Row],[Qty Sold]]/Table1[[#This Row],[Qty Added]]</f>
        <v>0.5</v>
      </c>
      <c r="T3873" s="19">
        <f>Table1[[#This Row],[Unit Price]]*Table1[[#This Row],[Stock]]</f>
        <v>280000</v>
      </c>
    </row>
    <row r="3874" spans="1:20" x14ac:dyDescent="0.3">
      <c r="A3874" t="s">
        <v>312</v>
      </c>
      <c r="J3874" s="18" t="str">
        <f t="shared" si="240"/>
        <v>10-02-2026</v>
      </c>
      <c r="K3874" t="str">
        <f t="shared" si="241"/>
        <v>SKU261</v>
      </c>
      <c r="L3874" t="str">
        <f t="shared" si="242"/>
        <v>dinner set pro</v>
      </c>
      <c r="M3874" t="s">
        <v>572</v>
      </c>
      <c r="N3874">
        <f t="shared" si="243"/>
        <v>15</v>
      </c>
      <c r="O3874" cm="1">
        <f t="array" ref="O3874">_xlfn.FILTERXML("&lt;t&gt;&lt;s&gt;" &amp; SUBSTITUTE(SUBSTITUTE(A3874, "|", "&lt;/s&gt;&lt;s&gt;"), ";", "&lt;/s&gt;&lt;s&gt;") &amp; "&lt;/s&gt;&lt;/t&gt;", "//s[last()-2]")</f>
        <v>8</v>
      </c>
      <c r="P3874" cm="1">
        <f t="array" ref="P3874">_xlfn.FILTERXML("&lt;t&gt;&lt;s&gt;" &amp; SUBSTITUTE(SUBSTITUTE(SUBSTITUTE(CLEAN(A3874), "|", "&lt;/s&gt;&lt;s&gt;"), ",", "&lt;/s&gt;&lt;s&gt;"), ";", "&lt;/s&gt;&lt;s&gt;") &amp; "&lt;/s&gt;&lt;/t&gt;", "//s[last()-2]")</f>
        <v>75</v>
      </c>
      <c r="Q3874" cm="1">
        <f t="array" ref="Q3874">_xlfn.FILTERXML("&lt;t&gt;&lt;s&gt;" &amp; SUBSTITUTE(SUBSTITUTE(SUBSTITUTE(A3874, "|", "&lt;/s&gt;&lt;s&gt;"), ",", "&lt;/s&gt;&lt;s&gt;"), ";", "&lt;/s&gt;&lt;s&gt;") &amp; "&lt;/s&gt;&lt;/t&gt;", "//s[last()-1]")</f>
        <v>4000</v>
      </c>
      <c r="R3874" t="s">
        <v>613</v>
      </c>
      <c r="S3874" s="20">
        <f>Table1[[#This Row],[Qty Sold]]/Table1[[#This Row],[Qty Added]]</f>
        <v>0.53333333333333333</v>
      </c>
      <c r="T3874" s="19">
        <f>Table1[[#This Row],[Unit Price]]*Table1[[#This Row],[Stock]]</f>
        <v>300000</v>
      </c>
    </row>
    <row r="3875" spans="1:20" x14ac:dyDescent="0.3">
      <c r="A3875" t="s">
        <v>313</v>
      </c>
      <c r="J3875" s="18" t="str">
        <f t="shared" si="240"/>
        <v>11-02-2026</v>
      </c>
      <c r="K3875" t="str">
        <f t="shared" si="241"/>
        <v>SKU262</v>
      </c>
      <c r="L3875" t="str">
        <f t="shared" si="242"/>
        <v>Plastic Mug Pro</v>
      </c>
      <c r="M3875" t="s">
        <v>544</v>
      </c>
      <c r="N3875">
        <f t="shared" si="243"/>
        <v>90</v>
      </c>
      <c r="O3875" cm="1">
        <f t="array" ref="O3875">_xlfn.FILTERXML("&lt;t&gt;&lt;s&gt;" &amp; SUBSTITUTE(SUBSTITUTE(A3875, "|", "&lt;/s&gt;&lt;s&gt;"), ";", "&lt;/s&gt;&lt;s&gt;") &amp; "&lt;/s&gt;&lt;/t&gt;", "//s[last()-2]")</f>
        <v>60</v>
      </c>
      <c r="P3875" cm="1">
        <f t="array" ref="P3875">_xlfn.FILTERXML("&lt;t&gt;&lt;s&gt;" &amp; SUBSTITUTE(SUBSTITUTE(SUBSTITUTE(CLEAN(A3875), "|", "&lt;/s&gt;&lt;s&gt;"), ",", "&lt;/s&gt;&lt;s&gt;"), ";", "&lt;/s&gt;&lt;s&gt;") &amp; "&lt;/s&gt;&lt;/t&gt;", "//s[last()-2]")</f>
        <v>180</v>
      </c>
      <c r="Q3875" cm="1">
        <f t="array" ref="Q3875">_xlfn.FILTERXML("&lt;t&gt;&lt;s&gt;" &amp; SUBSTITUTE(SUBSTITUTE(SUBSTITUTE(A3875, "|", "&lt;/s&gt;&lt;s&gt;"), ",", "&lt;/s&gt;&lt;s&gt;"), ";", "&lt;/s&gt;&lt;s&gt;") &amp; "&lt;/s&gt;&lt;/t&gt;", "//s[last()-1]")</f>
        <v>150</v>
      </c>
      <c r="R3875" t="s">
        <v>584</v>
      </c>
      <c r="S3875" s="20">
        <f>Table1[[#This Row],[Qty Sold]]/Table1[[#This Row],[Qty Added]]</f>
        <v>0.66666666666666663</v>
      </c>
      <c r="T3875" s="19">
        <f>Table1[[#This Row],[Unit Price]]*Table1[[#This Row],[Stock]]</f>
        <v>27000</v>
      </c>
    </row>
    <row r="3876" spans="1:20" x14ac:dyDescent="0.3">
      <c r="A3876" t="s">
        <v>314</v>
      </c>
      <c r="J3876" s="18" t="str">
        <f t="shared" si="240"/>
        <v>12-02-2026</v>
      </c>
      <c r="K3876" t="str">
        <f t="shared" si="241"/>
        <v>SKU263</v>
      </c>
      <c r="L3876" t="str">
        <f t="shared" si="242"/>
        <v>plastic mug pro</v>
      </c>
      <c r="M3876" t="s">
        <v>573</v>
      </c>
      <c r="N3876">
        <f t="shared" si="243"/>
        <v>60</v>
      </c>
      <c r="O3876" cm="1">
        <f t="array" ref="O3876">_xlfn.FILTERXML("&lt;t&gt;&lt;s&gt;" &amp; SUBSTITUTE(SUBSTITUTE(A3876, "|", "&lt;/s&gt;&lt;s&gt;"), ";", "&lt;/s&gt;&lt;s&gt;") &amp; "&lt;/s&gt;&lt;/t&gt;", "//s[last()-2]")</f>
        <v>30</v>
      </c>
      <c r="P3876" cm="1">
        <f t="array" ref="P3876">_xlfn.FILTERXML("&lt;t&gt;&lt;s&gt;" &amp; SUBSTITUTE(SUBSTITUTE(SUBSTITUTE(CLEAN(A3876), "|", "&lt;/s&gt;&lt;s&gt;"), ",", "&lt;/s&gt;&lt;s&gt;"), ";", "&lt;/s&gt;&lt;s&gt;") &amp; "&lt;/s&gt;&lt;/t&gt;", "//s[last()-2]")</f>
        <v>190</v>
      </c>
      <c r="Q3876" cm="1">
        <f t="array" ref="Q3876">_xlfn.FILTERXML("&lt;t&gt;&lt;s&gt;" &amp; SUBSTITUTE(SUBSTITUTE(SUBSTITUTE(A3876, "|", "&lt;/s&gt;&lt;s&gt;"), ",", "&lt;/s&gt;&lt;s&gt;"), ";", "&lt;/s&gt;&lt;s&gt;") &amp; "&lt;/s&gt;&lt;/t&gt;", "//s[last()-1]")</f>
        <v>150</v>
      </c>
      <c r="R3876" t="s">
        <v>614</v>
      </c>
      <c r="S3876" s="20">
        <f>Table1[[#This Row],[Qty Sold]]/Table1[[#This Row],[Qty Added]]</f>
        <v>0.5</v>
      </c>
      <c r="T3876" s="19">
        <f>Table1[[#This Row],[Unit Price]]*Table1[[#This Row],[Stock]]</f>
        <v>28500</v>
      </c>
    </row>
    <row r="3877" spans="1:20" x14ac:dyDescent="0.3">
      <c r="A3877" t="s">
        <v>315</v>
      </c>
      <c r="J3877" s="18" t="str">
        <f t="shared" si="240"/>
        <v>13-02-2026</v>
      </c>
      <c r="K3877" t="str">
        <f t="shared" si="241"/>
        <v>SKU264</v>
      </c>
      <c r="L3877" t="str">
        <f t="shared" si="242"/>
        <v>Bottle Set Pro</v>
      </c>
      <c r="M3877" t="s">
        <v>557</v>
      </c>
      <c r="N3877">
        <f t="shared" si="243"/>
        <v>80</v>
      </c>
      <c r="O3877" cm="1">
        <f t="array" ref="O3877">_xlfn.FILTERXML("&lt;t&gt;&lt;s&gt;" &amp; SUBSTITUTE(SUBSTITUTE(A3877, "|", "&lt;/s&gt;&lt;s&gt;"), ";", "&lt;/s&gt;&lt;s&gt;") &amp; "&lt;/s&gt;&lt;/t&gt;", "//s[last()-2]")</f>
        <v>50</v>
      </c>
      <c r="P3877" cm="1">
        <f t="array" ref="P3877">_xlfn.FILTERXML("&lt;t&gt;&lt;s&gt;" &amp; SUBSTITUTE(SUBSTITUTE(SUBSTITUTE(CLEAN(A3877), "|", "&lt;/s&gt;&lt;s&gt;"), ",", "&lt;/s&gt;&lt;s&gt;"), ";", "&lt;/s&gt;&lt;s&gt;") &amp; "&lt;/s&gt;&lt;/t&gt;", "//s[last()-2]")</f>
        <v>170</v>
      </c>
      <c r="Q3877" cm="1">
        <f t="array" ref="Q3877">_xlfn.FILTERXML("&lt;t&gt;&lt;s&gt;" &amp; SUBSTITUTE(SUBSTITUTE(SUBSTITUTE(A3877, "|", "&lt;/s&gt;&lt;s&gt;"), ",", "&lt;/s&gt;&lt;s&gt;"), ";", "&lt;/s&gt;&lt;s&gt;") &amp; "&lt;/s&gt;&lt;/t&gt;", "//s[last()-1]")</f>
        <v>700</v>
      </c>
      <c r="R3877" t="s">
        <v>597</v>
      </c>
      <c r="S3877" s="20">
        <f>Table1[[#This Row],[Qty Sold]]/Table1[[#This Row],[Qty Added]]</f>
        <v>0.625</v>
      </c>
      <c r="T3877" s="19">
        <f>Table1[[#This Row],[Unit Price]]*Table1[[#This Row],[Stock]]</f>
        <v>119000</v>
      </c>
    </row>
    <row r="3878" spans="1:20" x14ac:dyDescent="0.3">
      <c r="A3878" t="s">
        <v>316</v>
      </c>
      <c r="J3878" s="18" t="str">
        <f t="shared" si="240"/>
        <v>14-02-2026</v>
      </c>
      <c r="K3878" t="str">
        <f t="shared" si="241"/>
        <v>SKU265</v>
      </c>
      <c r="L3878" t="str">
        <f t="shared" si="242"/>
        <v>bottle set pro</v>
      </c>
      <c r="M3878" t="s">
        <v>574</v>
      </c>
      <c r="N3878">
        <f t="shared" si="243"/>
        <v>60</v>
      </c>
      <c r="O3878" cm="1">
        <f t="array" ref="O3878">_xlfn.FILTERXML("&lt;t&gt;&lt;s&gt;" &amp; SUBSTITUTE(SUBSTITUTE(A3878, "|", "&lt;/s&gt;&lt;s&gt;"), ";", "&lt;/s&gt;&lt;s&gt;") &amp; "&lt;/s&gt;&lt;/t&gt;", "//s[last()-2]")</f>
        <v>30</v>
      </c>
      <c r="P3878" cm="1">
        <f t="array" ref="P3878">_xlfn.FILTERXML("&lt;t&gt;&lt;s&gt;" &amp; SUBSTITUTE(SUBSTITUTE(SUBSTITUTE(CLEAN(A3878), "|", "&lt;/s&gt;&lt;s&gt;"), ",", "&lt;/s&gt;&lt;s&gt;"), ";", "&lt;/s&gt;&lt;s&gt;") &amp; "&lt;/s&gt;&lt;/t&gt;", "//s[last()-2]")</f>
        <v>180</v>
      </c>
      <c r="Q3878" cm="1">
        <f t="array" ref="Q3878">_xlfn.FILTERXML("&lt;t&gt;&lt;s&gt;" &amp; SUBSTITUTE(SUBSTITUTE(SUBSTITUTE(A3878, "|", "&lt;/s&gt;&lt;s&gt;"), ",", "&lt;/s&gt;&lt;s&gt;"), ";", "&lt;/s&gt;&lt;s&gt;") &amp; "&lt;/s&gt;&lt;/t&gt;", "//s[last()-1]")</f>
        <v>700</v>
      </c>
      <c r="R3878" t="s">
        <v>615</v>
      </c>
      <c r="S3878" s="20">
        <f>Table1[[#This Row],[Qty Sold]]/Table1[[#This Row],[Qty Added]]</f>
        <v>0.5</v>
      </c>
      <c r="T3878" s="19">
        <f>Table1[[#This Row],[Unit Price]]*Table1[[#This Row],[Stock]]</f>
        <v>126000</v>
      </c>
    </row>
    <row r="3879" spans="1:20" x14ac:dyDescent="0.3">
      <c r="A3879" t="s">
        <v>317</v>
      </c>
      <c r="J3879" s="18" t="str">
        <f t="shared" si="240"/>
        <v>15-02-2026</v>
      </c>
      <c r="K3879" t="str">
        <f t="shared" si="241"/>
        <v>SKU266</v>
      </c>
      <c r="L3879" t="str">
        <f t="shared" si="242"/>
        <v>Handi Pro</v>
      </c>
      <c r="M3879" t="s">
        <v>563</v>
      </c>
      <c r="N3879">
        <f t="shared" si="243"/>
        <v>30</v>
      </c>
      <c r="O3879" cm="1">
        <f t="array" ref="O3879">_xlfn.FILTERXML("&lt;t&gt;&lt;s&gt;" &amp; SUBSTITUTE(SUBSTITUTE(A3879, "|", "&lt;/s&gt;&lt;s&gt;"), ";", "&lt;/s&gt;&lt;s&gt;") &amp; "&lt;/s&gt;&lt;/t&gt;", "//s[last()-2]")</f>
        <v>15</v>
      </c>
      <c r="P3879" cm="1">
        <f t="array" ref="P3879">_xlfn.FILTERXML("&lt;t&gt;&lt;s&gt;" &amp; SUBSTITUTE(SUBSTITUTE(SUBSTITUTE(CLEAN(A3879), "|", "&lt;/s&gt;&lt;s&gt;"), ",", "&lt;/s&gt;&lt;s&gt;"), ";", "&lt;/s&gt;&lt;s&gt;") &amp; "&lt;/s&gt;&lt;/t&gt;", "//s[last()-2]")</f>
        <v>80</v>
      </c>
      <c r="Q3879" cm="1">
        <f t="array" ref="Q3879">_xlfn.FILTERXML("&lt;t&gt;&lt;s&gt;" &amp; SUBSTITUTE(SUBSTITUTE(SUBSTITUTE(A3879, "|", "&lt;/s&gt;&lt;s&gt;"), ",", "&lt;/s&gt;&lt;s&gt;"), ";", "&lt;/s&gt;&lt;s&gt;") &amp; "&lt;/s&gt;&lt;/t&gt;", "//s[last()-1]")</f>
        <v>1300</v>
      </c>
      <c r="R3879" t="s">
        <v>604</v>
      </c>
      <c r="S3879" s="20">
        <f>Table1[[#This Row],[Qty Sold]]/Table1[[#This Row],[Qty Added]]</f>
        <v>0.5</v>
      </c>
      <c r="T3879" s="19">
        <f>Table1[[#This Row],[Unit Price]]*Table1[[#This Row],[Stock]]</f>
        <v>104000</v>
      </c>
    </row>
    <row r="3880" spans="1:20" x14ac:dyDescent="0.3">
      <c r="A3880" t="s">
        <v>318</v>
      </c>
      <c r="J3880" s="18" t="str">
        <f t="shared" si="240"/>
        <v>16-02-2026</v>
      </c>
      <c r="K3880" t="str">
        <f t="shared" si="241"/>
        <v>SKU267</v>
      </c>
      <c r="L3880" t="str">
        <f t="shared" si="242"/>
        <v>handi pro</v>
      </c>
      <c r="M3880" t="s">
        <v>575</v>
      </c>
      <c r="N3880">
        <f t="shared" si="243"/>
        <v>20</v>
      </c>
      <c r="O3880" cm="1">
        <f t="array" ref="O3880">_xlfn.FILTERXML("&lt;t&gt;&lt;s&gt;" &amp; SUBSTITUTE(SUBSTITUTE(A3880, "|", "&lt;/s&gt;&lt;s&gt;"), ";", "&lt;/s&gt;&lt;s&gt;") &amp; "&lt;/s&gt;&lt;/t&gt;", "//s[last()-2]")</f>
        <v>10</v>
      </c>
      <c r="P3880" cm="1">
        <f t="array" ref="P3880">_xlfn.FILTERXML("&lt;t&gt;&lt;s&gt;" &amp; SUBSTITUTE(SUBSTITUTE(SUBSTITUTE(CLEAN(A3880), "|", "&lt;/s&gt;&lt;s&gt;"), ",", "&lt;/s&gt;&lt;s&gt;"), ";", "&lt;/s&gt;&lt;s&gt;") &amp; "&lt;/s&gt;&lt;/t&gt;", "//s[last()-2]")</f>
        <v>85</v>
      </c>
      <c r="Q3880" cm="1">
        <f t="array" ref="Q3880">_xlfn.FILTERXML("&lt;t&gt;&lt;s&gt;" &amp; SUBSTITUTE(SUBSTITUTE(SUBSTITUTE(A3880, "|", "&lt;/s&gt;&lt;s&gt;"), ",", "&lt;/s&gt;&lt;s&gt;"), ";", "&lt;/s&gt;&lt;s&gt;") &amp; "&lt;/s&gt;&lt;/t&gt;", "//s[last()-1]")</f>
        <v>1300</v>
      </c>
      <c r="R3880" t="s">
        <v>616</v>
      </c>
      <c r="S3880" s="20">
        <f>Table1[[#This Row],[Qty Sold]]/Table1[[#This Row],[Qty Added]]</f>
        <v>0.5</v>
      </c>
      <c r="T3880" s="19">
        <f>Table1[[#This Row],[Unit Price]]*Table1[[#This Row],[Stock]]</f>
        <v>110500</v>
      </c>
    </row>
    <row r="3881" spans="1:20" x14ac:dyDescent="0.3">
      <c r="A3881" t="s">
        <v>319</v>
      </c>
      <c r="J3881" s="18" t="str">
        <f t="shared" si="240"/>
        <v>17-02-2026</v>
      </c>
      <c r="K3881" t="str">
        <f t="shared" si="241"/>
        <v>SKU268</v>
      </c>
      <c r="L3881" t="str">
        <f t="shared" si="242"/>
        <v>Oil Dispenser Pro</v>
      </c>
      <c r="M3881" t="s">
        <v>561</v>
      </c>
      <c r="N3881">
        <f t="shared" si="243"/>
        <v>40</v>
      </c>
      <c r="O3881" cm="1">
        <f t="array" ref="O3881">_xlfn.FILTERXML("&lt;t&gt;&lt;s&gt;" &amp; SUBSTITUTE(SUBSTITUTE(A3881, "|", "&lt;/s&gt;&lt;s&gt;"), ";", "&lt;/s&gt;&lt;s&gt;") &amp; "&lt;/s&gt;&lt;/t&gt;", "//s[last()-2]")</f>
        <v>18</v>
      </c>
      <c r="P3881" cm="1">
        <f t="array" ref="P3881">_xlfn.FILTERXML("&lt;t&gt;&lt;s&gt;" &amp; SUBSTITUTE(SUBSTITUTE(SUBSTITUTE(CLEAN(A3881), "|", "&lt;/s&gt;&lt;s&gt;"), ",", "&lt;/s&gt;&lt;s&gt;"), ";", "&lt;/s&gt;&lt;s&gt;") &amp; "&lt;/s&gt;&lt;/t&gt;", "//s[last()-2]")</f>
        <v>95</v>
      </c>
      <c r="Q3881" cm="1">
        <f t="array" ref="Q3881">_xlfn.FILTERXML("&lt;t&gt;&lt;s&gt;" &amp; SUBSTITUTE(SUBSTITUTE(SUBSTITUTE(A3881, "|", "&lt;/s&gt;&lt;s&gt;"), ",", "&lt;/s&gt;&lt;s&gt;"), ";", "&lt;/s&gt;&lt;s&gt;") &amp; "&lt;/s&gt;&lt;/t&gt;", "//s[last()-1]")</f>
        <v>500</v>
      </c>
      <c r="R3881" t="s">
        <v>602</v>
      </c>
      <c r="S3881" s="20">
        <f>Table1[[#This Row],[Qty Sold]]/Table1[[#This Row],[Qty Added]]</f>
        <v>0.45</v>
      </c>
      <c r="T3881" s="19">
        <f>Table1[[#This Row],[Unit Price]]*Table1[[#This Row],[Stock]]</f>
        <v>47500</v>
      </c>
    </row>
    <row r="3882" spans="1:20" x14ac:dyDescent="0.3">
      <c r="A3882" t="s">
        <v>320</v>
      </c>
      <c r="J3882" s="18" t="str">
        <f t="shared" si="240"/>
        <v>18-02-2026</v>
      </c>
      <c r="K3882" t="str">
        <f t="shared" si="241"/>
        <v>SKU269</v>
      </c>
      <c r="L3882" t="str">
        <f t="shared" si="242"/>
        <v>Chopping Board Pro</v>
      </c>
      <c r="M3882" t="s">
        <v>562</v>
      </c>
      <c r="N3882">
        <f t="shared" si="243"/>
        <v>70</v>
      </c>
      <c r="O3882" cm="1">
        <f t="array" ref="O3882">_xlfn.FILTERXML("&lt;t&gt;&lt;s&gt;" &amp; SUBSTITUTE(SUBSTITUTE(A3882, "|", "&lt;/s&gt;&lt;s&gt;"), ";", "&lt;/s&gt;&lt;s&gt;") &amp; "&lt;/s&gt;&lt;/t&gt;", "//s[last()-2]")</f>
        <v>40</v>
      </c>
      <c r="P3882" cm="1">
        <f t="array" ref="P3882">_xlfn.FILTERXML("&lt;t&gt;&lt;s&gt;" &amp; SUBSTITUTE(SUBSTITUTE(SUBSTITUTE(CLEAN(A3882), "|", "&lt;/s&gt;&lt;s&gt;"), ",", "&lt;/s&gt;&lt;s&gt;"), ";", "&lt;/s&gt;&lt;s&gt;") &amp; "&lt;/s&gt;&lt;/t&gt;", "//s[last()-2]")</f>
        <v>150</v>
      </c>
      <c r="Q3882" cm="1">
        <f t="array" ref="Q3882">_xlfn.FILTERXML("&lt;t&gt;&lt;s&gt;" &amp; SUBSTITUTE(SUBSTITUTE(SUBSTITUTE(A3882, "|", "&lt;/s&gt;&lt;s&gt;"), ",", "&lt;/s&gt;&lt;s&gt;"), ";", "&lt;/s&gt;&lt;s&gt;") &amp; "&lt;/s&gt;&lt;/t&gt;", "//s[last()-1]")</f>
        <v>300</v>
      </c>
      <c r="R3882" t="s">
        <v>603</v>
      </c>
      <c r="S3882" s="20">
        <f>Table1[[#This Row],[Qty Sold]]/Table1[[#This Row],[Qty Added]]</f>
        <v>0.5714285714285714</v>
      </c>
      <c r="T3882" s="19">
        <f>Table1[[#This Row],[Unit Price]]*Table1[[#This Row],[Stock]]</f>
        <v>45000</v>
      </c>
    </row>
    <row r="3883" spans="1:20" x14ac:dyDescent="0.3">
      <c r="A3883" t="s">
        <v>321</v>
      </c>
      <c r="J3883" s="18" t="str">
        <f t="shared" si="240"/>
        <v>19-02-2026</v>
      </c>
      <c r="K3883" t="str">
        <f t="shared" si="241"/>
        <v>SKU270</v>
      </c>
      <c r="L3883" t="str">
        <f t="shared" si="242"/>
        <v>chopping board pro</v>
      </c>
      <c r="M3883" t="s">
        <v>576</v>
      </c>
      <c r="N3883">
        <f t="shared" si="243"/>
        <v>50</v>
      </c>
      <c r="O3883" cm="1">
        <f t="array" ref="O3883">_xlfn.FILTERXML("&lt;t&gt;&lt;s&gt;" &amp; SUBSTITUTE(SUBSTITUTE(A3883, "|", "&lt;/s&gt;&lt;s&gt;"), ";", "&lt;/s&gt;&lt;s&gt;") &amp; "&lt;/s&gt;&lt;/t&gt;", "//s[last()-2]")</f>
        <v>25</v>
      </c>
      <c r="P3883" cm="1">
        <f t="array" ref="P3883">_xlfn.FILTERXML("&lt;t&gt;&lt;s&gt;" &amp; SUBSTITUTE(SUBSTITUTE(SUBSTITUTE(CLEAN(A3883), "|", "&lt;/s&gt;&lt;s&gt;"), ",", "&lt;/s&gt;&lt;s&gt;"), ";", "&lt;/s&gt;&lt;s&gt;") &amp; "&lt;/s&gt;&lt;/t&gt;", "//s[last()-2]")</f>
        <v>160</v>
      </c>
      <c r="Q3883" cm="1">
        <f t="array" ref="Q3883">_xlfn.FILTERXML("&lt;t&gt;&lt;s&gt;" &amp; SUBSTITUTE(SUBSTITUTE(SUBSTITUTE(A3883, "|", "&lt;/s&gt;&lt;s&gt;"), ",", "&lt;/s&gt;&lt;s&gt;"), ";", "&lt;/s&gt;&lt;s&gt;") &amp; "&lt;/s&gt;&lt;/t&gt;", "//s[last()-1]")</f>
        <v>300</v>
      </c>
      <c r="R3883" t="s">
        <v>617</v>
      </c>
      <c r="S3883" s="20">
        <f>Table1[[#This Row],[Qty Sold]]/Table1[[#This Row],[Qty Added]]</f>
        <v>0.5</v>
      </c>
      <c r="T3883" s="19">
        <f>Table1[[#This Row],[Unit Price]]*Table1[[#This Row],[Stock]]</f>
        <v>48000</v>
      </c>
    </row>
    <row r="3884" spans="1:20" x14ac:dyDescent="0.3">
      <c r="A3884" t="s">
        <v>322</v>
      </c>
      <c r="J3884" s="18" t="str">
        <f t="shared" si="240"/>
        <v>20-02-2026</v>
      </c>
      <c r="K3884" t="str">
        <f t="shared" si="241"/>
        <v>SKU271</v>
      </c>
      <c r="L3884" t="str">
        <f t="shared" si="242"/>
        <v>Steel Glass Pro</v>
      </c>
      <c r="M3884" t="s">
        <v>541</v>
      </c>
      <c r="N3884">
        <f t="shared" si="243"/>
        <v>120</v>
      </c>
      <c r="O3884" cm="1">
        <f t="array" ref="O3884">_xlfn.FILTERXML("&lt;t&gt;&lt;s&gt;" &amp; SUBSTITUTE(SUBSTITUTE(A3884, "|", "&lt;/s&gt;&lt;s&gt;"), ";", "&lt;/s&gt;&lt;s&gt;") &amp; "&lt;/s&gt;&lt;/t&gt;", "//s[last()-2]")</f>
        <v>80</v>
      </c>
      <c r="P3884" cm="1">
        <f t="array" ref="P3884">_xlfn.FILTERXML("&lt;t&gt;&lt;s&gt;" &amp; SUBSTITUTE(SUBSTITUTE(SUBSTITUTE(CLEAN(A3884), "|", "&lt;/s&gt;&lt;s&gt;"), ",", "&lt;/s&gt;&lt;s&gt;"), ";", "&lt;/s&gt;&lt;s&gt;") &amp; "&lt;/s&gt;&lt;/t&gt;", "//s[last()-2]")</f>
        <v>250</v>
      </c>
      <c r="Q3884" cm="1">
        <f t="array" ref="Q3884">_xlfn.FILTERXML("&lt;t&gt;&lt;s&gt;" &amp; SUBSTITUTE(SUBSTITUTE(SUBSTITUTE(A3884, "|", "&lt;/s&gt;&lt;s&gt;"), ",", "&lt;/s&gt;&lt;s&gt;"), ";", "&lt;/s&gt;&lt;s&gt;") &amp; "&lt;/s&gt;&lt;/t&gt;", "//s[last()-1]")</f>
        <v>180</v>
      </c>
      <c r="R3884" t="s">
        <v>582</v>
      </c>
      <c r="S3884" s="20">
        <f>Table1[[#This Row],[Qty Sold]]/Table1[[#This Row],[Qty Added]]</f>
        <v>0.66666666666666663</v>
      </c>
      <c r="T3884" s="19">
        <f>Table1[[#This Row],[Unit Price]]*Table1[[#This Row],[Stock]]</f>
        <v>45000</v>
      </c>
    </row>
    <row r="3885" spans="1:20" x14ac:dyDescent="0.3">
      <c r="A3885" t="s">
        <v>323</v>
      </c>
      <c r="J3885" s="18" t="str">
        <f t="shared" si="240"/>
        <v>21-02-2026</v>
      </c>
      <c r="K3885" t="str">
        <f t="shared" si="241"/>
        <v>SKU272</v>
      </c>
      <c r="L3885" t="str">
        <f t="shared" si="242"/>
        <v>steel glass pro</v>
      </c>
      <c r="M3885" t="s">
        <v>542</v>
      </c>
      <c r="N3885">
        <f t="shared" si="243"/>
        <v>80</v>
      </c>
      <c r="O3885" cm="1">
        <f t="array" ref="O3885">_xlfn.FILTERXML("&lt;t&gt;&lt;s&gt;" &amp; SUBSTITUTE(SUBSTITUTE(A3885, "|", "&lt;/s&gt;&lt;s&gt;"), ";", "&lt;/s&gt;&lt;s&gt;") &amp; "&lt;/s&gt;&lt;/t&gt;", "//s[last()-2]")</f>
        <v>40</v>
      </c>
      <c r="P3885" cm="1">
        <f t="array" ref="P3885">_xlfn.FILTERXML("&lt;t&gt;&lt;s&gt;" &amp; SUBSTITUTE(SUBSTITUTE(SUBSTITUTE(CLEAN(A3885), "|", "&lt;/s&gt;&lt;s&gt;"), ",", "&lt;/s&gt;&lt;s&gt;"), ";", "&lt;/s&gt;&lt;s&gt;") &amp; "&lt;/s&gt;&lt;/t&gt;", "//s[last()-2]")</f>
        <v>260</v>
      </c>
      <c r="Q3885" cm="1">
        <f t="array" ref="Q3885">_xlfn.FILTERXML("&lt;t&gt;&lt;s&gt;" &amp; SUBSTITUTE(SUBSTITUTE(SUBSTITUTE(A3885, "|", "&lt;/s&gt;&lt;s&gt;"), ",", "&lt;/s&gt;&lt;s&gt;"), ";", "&lt;/s&gt;&lt;s&gt;") &amp; "&lt;/s&gt;&lt;/t&gt;", "//s[last()-1]")</f>
        <v>180</v>
      </c>
      <c r="R3885" t="s">
        <v>600</v>
      </c>
      <c r="S3885" s="20">
        <f>Table1[[#This Row],[Qty Sold]]/Table1[[#This Row],[Qty Added]]</f>
        <v>0.5</v>
      </c>
      <c r="T3885" s="19">
        <f>Table1[[#This Row],[Unit Price]]*Table1[[#This Row],[Stock]]</f>
        <v>46800</v>
      </c>
    </row>
    <row r="3886" spans="1:20" x14ac:dyDescent="0.3">
      <c r="A3886" t="s">
        <v>324</v>
      </c>
      <c r="J3886" s="18" t="str">
        <f t="shared" si="240"/>
        <v>22-02-2026</v>
      </c>
      <c r="K3886" t="str">
        <f t="shared" si="241"/>
        <v>SKU273</v>
      </c>
      <c r="L3886" t="str">
        <f t="shared" si="242"/>
        <v>Lunch Box Pro</v>
      </c>
      <c r="M3886" t="s">
        <v>549</v>
      </c>
      <c r="N3886">
        <f t="shared" si="243"/>
        <v>70</v>
      </c>
      <c r="O3886" cm="1">
        <f t="array" ref="O3886">_xlfn.FILTERXML("&lt;t&gt;&lt;s&gt;" &amp; SUBSTITUTE(SUBSTITUTE(A3886, "|", "&lt;/s&gt;&lt;s&gt;"), ";", "&lt;/s&gt;&lt;s&gt;") &amp; "&lt;/s&gt;&lt;/t&gt;", "//s[last()-2]")</f>
        <v>40</v>
      </c>
      <c r="P3886" cm="1">
        <f t="array" ref="P3886">_xlfn.FILTERXML("&lt;t&gt;&lt;s&gt;" &amp; SUBSTITUTE(SUBSTITUTE(SUBSTITUTE(CLEAN(A3886), "|", "&lt;/s&gt;&lt;s&gt;"), ",", "&lt;/s&gt;&lt;s&gt;"), ";", "&lt;/s&gt;&lt;s&gt;") &amp; "&lt;/s&gt;&lt;/t&gt;", "//s[last()-2]")</f>
        <v>150</v>
      </c>
      <c r="Q3886" cm="1">
        <f t="array" ref="Q3886">_xlfn.FILTERXML("&lt;t&gt;&lt;s&gt;" &amp; SUBSTITUTE(SUBSTITUTE(SUBSTITUTE(A3886, "|", "&lt;/s&gt;&lt;s&gt;"), ",", "&lt;/s&gt;&lt;s&gt;"), ";", "&lt;/s&gt;&lt;s&gt;") &amp; "&lt;/s&gt;&lt;/t&gt;", "//s[last()-1]")</f>
        <v>400</v>
      </c>
      <c r="R3886" t="s">
        <v>589</v>
      </c>
      <c r="S3886" s="20">
        <f>Table1[[#This Row],[Qty Sold]]/Table1[[#This Row],[Qty Added]]</f>
        <v>0.5714285714285714</v>
      </c>
      <c r="T3886" s="19">
        <f>Table1[[#This Row],[Unit Price]]*Table1[[#This Row],[Stock]]</f>
        <v>60000</v>
      </c>
    </row>
    <row r="3887" spans="1:20" x14ac:dyDescent="0.3">
      <c r="A3887" t="s">
        <v>325</v>
      </c>
      <c r="J3887" s="18" t="str">
        <f t="shared" si="240"/>
        <v>23-02-2026</v>
      </c>
      <c r="K3887" t="str">
        <f t="shared" si="241"/>
        <v>SKU274</v>
      </c>
      <c r="L3887" t="str">
        <f t="shared" si="242"/>
        <v>lunch box pro</v>
      </c>
      <c r="M3887" t="s">
        <v>577</v>
      </c>
      <c r="N3887">
        <f t="shared" si="243"/>
        <v>50</v>
      </c>
      <c r="O3887" cm="1">
        <f t="array" ref="O3887">_xlfn.FILTERXML("&lt;t&gt;&lt;s&gt;" &amp; SUBSTITUTE(SUBSTITUTE(A3887, "|", "&lt;/s&gt;&lt;s&gt;"), ";", "&lt;/s&gt;&lt;s&gt;") &amp; "&lt;/s&gt;&lt;/t&gt;", "//s[last()-2]")</f>
        <v>25</v>
      </c>
      <c r="P3887" cm="1">
        <f t="array" ref="P3887">_xlfn.FILTERXML("&lt;t&gt;&lt;s&gt;" &amp; SUBSTITUTE(SUBSTITUTE(SUBSTITUTE(CLEAN(A3887), "|", "&lt;/s&gt;&lt;s&gt;"), ",", "&lt;/s&gt;&lt;s&gt;"), ";", "&lt;/s&gt;&lt;s&gt;") &amp; "&lt;/s&gt;&lt;/t&gt;", "//s[last()-2]")</f>
        <v>160</v>
      </c>
      <c r="Q3887" cm="1">
        <f t="array" ref="Q3887">_xlfn.FILTERXML("&lt;t&gt;&lt;s&gt;" &amp; SUBSTITUTE(SUBSTITUTE(SUBSTITUTE(A3887, "|", "&lt;/s&gt;&lt;s&gt;"), ",", "&lt;/s&gt;&lt;s&gt;"), ";", "&lt;/s&gt;&lt;s&gt;") &amp; "&lt;/s&gt;&lt;/t&gt;", "//s[last()-1]")</f>
        <v>400</v>
      </c>
      <c r="R3887" t="s">
        <v>618</v>
      </c>
      <c r="S3887" s="20">
        <f>Table1[[#This Row],[Qty Sold]]/Table1[[#This Row],[Qty Added]]</f>
        <v>0.5</v>
      </c>
      <c r="T3887" s="19">
        <f>Table1[[#This Row],[Unit Price]]*Table1[[#This Row],[Stock]]</f>
        <v>64000</v>
      </c>
    </row>
    <row r="3888" spans="1:20" x14ac:dyDescent="0.3">
      <c r="A3888" t="s">
        <v>326</v>
      </c>
      <c r="J3888" s="18" t="str">
        <f t="shared" si="240"/>
        <v>24-02-2026</v>
      </c>
      <c r="K3888" t="str">
        <f t="shared" si="241"/>
        <v>SKU275</v>
      </c>
      <c r="L3888" t="str">
        <f t="shared" si="242"/>
        <v>Water Bottle Pro</v>
      </c>
      <c r="M3888" t="s">
        <v>548</v>
      </c>
      <c r="N3888">
        <f t="shared" si="243"/>
        <v>140</v>
      </c>
      <c r="O3888" cm="1">
        <f t="array" ref="O3888">_xlfn.FILTERXML("&lt;t&gt;&lt;s&gt;" &amp; SUBSTITUTE(SUBSTITUTE(A3888, "|", "&lt;/s&gt;&lt;s&gt;"), ";", "&lt;/s&gt;&lt;s&gt;") &amp; "&lt;/s&gt;&lt;/t&gt;", "//s[last()-2]")</f>
        <v>90</v>
      </c>
      <c r="P3888" cm="1">
        <f t="array" ref="P3888">_xlfn.FILTERXML("&lt;t&gt;&lt;s&gt;" &amp; SUBSTITUTE(SUBSTITUTE(SUBSTITUTE(CLEAN(A3888), "|", "&lt;/s&gt;&lt;s&gt;"), ",", "&lt;/s&gt;&lt;s&gt;"), ";", "&lt;/s&gt;&lt;s&gt;") &amp; "&lt;/s&gt;&lt;/t&gt;", "//s[last()-2]")</f>
        <v>260</v>
      </c>
      <c r="Q3888" cm="1">
        <f t="array" ref="Q3888">_xlfn.FILTERXML("&lt;t&gt;&lt;s&gt;" &amp; SUBSTITUTE(SUBSTITUTE(SUBSTITUTE(A3888, "|", "&lt;/s&gt;&lt;s&gt;"), ",", "&lt;/s&gt;&lt;s&gt;"), ";", "&lt;/s&gt;&lt;s&gt;") &amp; "&lt;/s&gt;&lt;/t&gt;", "//s[last()-1]")</f>
        <v>250</v>
      </c>
      <c r="R3888" t="s">
        <v>588</v>
      </c>
      <c r="S3888" s="20">
        <f>Table1[[#This Row],[Qty Sold]]/Table1[[#This Row],[Qty Added]]</f>
        <v>0.6428571428571429</v>
      </c>
      <c r="T3888" s="19">
        <f>Table1[[#This Row],[Unit Price]]*Table1[[#This Row],[Stock]]</f>
        <v>65000</v>
      </c>
    </row>
    <row r="3889" spans="1:20" x14ac:dyDescent="0.3">
      <c r="A3889" t="s">
        <v>327</v>
      </c>
      <c r="J3889" s="18" t="str">
        <f t="shared" si="240"/>
        <v>25-02-2026</v>
      </c>
      <c r="K3889" t="str">
        <f t="shared" si="241"/>
        <v>SKU276</v>
      </c>
      <c r="L3889" t="str">
        <f t="shared" si="242"/>
        <v>water bottle pro</v>
      </c>
      <c r="M3889" t="s">
        <v>578</v>
      </c>
      <c r="N3889">
        <f t="shared" si="243"/>
        <v>100</v>
      </c>
      <c r="O3889" cm="1">
        <f t="array" ref="O3889">_xlfn.FILTERXML("&lt;t&gt;&lt;s&gt;" &amp; SUBSTITUTE(SUBSTITUTE(A3889, "|", "&lt;/s&gt;&lt;s&gt;"), ";", "&lt;/s&gt;&lt;s&gt;") &amp; "&lt;/s&gt;&lt;/t&gt;", "//s[last()-2]")</f>
        <v>50</v>
      </c>
      <c r="P3889" cm="1">
        <f t="array" ref="P3889">_xlfn.FILTERXML("&lt;t&gt;&lt;s&gt;" &amp; SUBSTITUTE(SUBSTITUTE(SUBSTITUTE(CLEAN(A3889), "|", "&lt;/s&gt;&lt;s&gt;"), ",", "&lt;/s&gt;&lt;s&gt;"), ";", "&lt;/s&gt;&lt;s&gt;") &amp; "&lt;/s&gt;&lt;/t&gt;", "//s[last()-2]")</f>
        <v>270</v>
      </c>
      <c r="Q3889" cm="1">
        <f t="array" ref="Q3889">_xlfn.FILTERXML("&lt;t&gt;&lt;s&gt;" &amp; SUBSTITUTE(SUBSTITUTE(SUBSTITUTE(A3889, "|", "&lt;/s&gt;&lt;s&gt;"), ",", "&lt;/s&gt;&lt;s&gt;"), ";", "&lt;/s&gt;&lt;s&gt;") &amp; "&lt;/s&gt;&lt;/t&gt;", "//s[last()-1]")</f>
        <v>250</v>
      </c>
      <c r="R3889" t="s">
        <v>619</v>
      </c>
      <c r="S3889" s="20">
        <f>Table1[[#This Row],[Qty Sold]]/Table1[[#This Row],[Qty Added]]</f>
        <v>0.5</v>
      </c>
      <c r="T3889" s="19">
        <f>Table1[[#This Row],[Unit Price]]*Table1[[#This Row],[Stock]]</f>
        <v>67500</v>
      </c>
    </row>
    <row r="3890" spans="1:20" x14ac:dyDescent="0.3">
      <c r="A3890" t="s">
        <v>328</v>
      </c>
      <c r="J3890" s="18" t="str">
        <f t="shared" si="240"/>
        <v>26-02-2026</v>
      </c>
      <c r="K3890" t="str">
        <f t="shared" si="241"/>
        <v>SKU277</v>
      </c>
      <c r="L3890" t="str">
        <f t="shared" si="242"/>
        <v>Frying Pan Deluxe Pro</v>
      </c>
      <c r="M3890" t="s">
        <v>547</v>
      </c>
      <c r="N3890">
        <f t="shared" si="243"/>
        <v>40</v>
      </c>
      <c r="O3890" cm="1">
        <f t="array" ref="O3890">_xlfn.FILTERXML("&lt;t&gt;&lt;s&gt;" &amp; SUBSTITUTE(SUBSTITUTE(A3890, "|", "&lt;/s&gt;&lt;s&gt;"), ";", "&lt;/s&gt;&lt;s&gt;") &amp; "&lt;/s&gt;&lt;/t&gt;", "//s[last()-2]")</f>
        <v>25</v>
      </c>
      <c r="P3890" cm="1">
        <f t="array" ref="P3890">_xlfn.FILTERXML("&lt;t&gt;&lt;s&gt;" &amp; SUBSTITUTE(SUBSTITUTE(SUBSTITUTE(CLEAN(A3890), "|", "&lt;/s&gt;&lt;s&gt;"), ",", "&lt;/s&gt;&lt;s&gt;"), ";", "&lt;/s&gt;&lt;s&gt;") &amp; "&lt;/s&gt;&lt;/t&gt;", "//s[last()-2]")</f>
        <v>120</v>
      </c>
      <c r="Q3890" cm="1">
        <f t="array" ref="Q3890">_xlfn.FILTERXML("&lt;t&gt;&lt;s&gt;" &amp; SUBSTITUTE(SUBSTITUTE(SUBSTITUTE(A3890, "|", "&lt;/s&gt;&lt;s&gt;"), ",", "&lt;/s&gt;&lt;s&gt;"), ";", "&lt;/s&gt;&lt;s&gt;") &amp; "&lt;/s&gt;&lt;/t&gt;", "//s[last()-1]")</f>
        <v>1800</v>
      </c>
      <c r="R3890" t="s">
        <v>587</v>
      </c>
      <c r="S3890" s="20">
        <f>Table1[[#This Row],[Qty Sold]]/Table1[[#This Row],[Qty Added]]</f>
        <v>0.625</v>
      </c>
      <c r="T3890" s="19">
        <f>Table1[[#This Row],[Unit Price]]*Table1[[#This Row],[Stock]]</f>
        <v>216000</v>
      </c>
    </row>
    <row r="3891" spans="1:20" x14ac:dyDescent="0.3">
      <c r="A3891" t="s">
        <v>329</v>
      </c>
      <c r="J3891" s="18" t="str">
        <f t="shared" si="240"/>
        <v>27-02-2026</v>
      </c>
      <c r="K3891" t="str">
        <f t="shared" si="241"/>
        <v>SKU278</v>
      </c>
      <c r="L3891" t="str">
        <f t="shared" si="242"/>
        <v>frying pan deluxe pro</v>
      </c>
      <c r="M3891" t="s">
        <v>568</v>
      </c>
      <c r="N3891">
        <f t="shared" si="243"/>
        <v>30</v>
      </c>
      <c r="O3891" cm="1">
        <f t="array" ref="O3891">_xlfn.FILTERXML("&lt;t&gt;&lt;s&gt;" &amp; SUBSTITUTE(SUBSTITUTE(A3891, "|", "&lt;/s&gt;&lt;s&gt;"), ";", "&lt;/s&gt;&lt;s&gt;") &amp; "&lt;/s&gt;&lt;/t&gt;", "//s[last()-2]")</f>
        <v>15</v>
      </c>
      <c r="P3891" cm="1">
        <f t="array" ref="P3891">_xlfn.FILTERXML("&lt;t&gt;&lt;s&gt;" &amp; SUBSTITUTE(SUBSTITUTE(SUBSTITUTE(CLEAN(A3891), "|", "&lt;/s&gt;&lt;s&gt;"), ",", "&lt;/s&gt;&lt;s&gt;"), ";", "&lt;/s&gt;&lt;s&gt;") &amp; "&lt;/s&gt;&lt;/t&gt;", "//s[last()-2]")</f>
        <v>125</v>
      </c>
      <c r="Q3891" cm="1">
        <f t="array" ref="Q3891">_xlfn.FILTERXML("&lt;t&gt;&lt;s&gt;" &amp; SUBSTITUTE(SUBSTITUTE(SUBSTITUTE(A3891, "|", "&lt;/s&gt;&lt;s&gt;"), ",", "&lt;/s&gt;&lt;s&gt;"), ";", "&lt;/s&gt;&lt;s&gt;") &amp; "&lt;/s&gt;&lt;/t&gt;", "//s[last()-1]")</f>
        <v>1800</v>
      </c>
      <c r="R3891" t="s">
        <v>609</v>
      </c>
      <c r="S3891" s="20">
        <f>Table1[[#This Row],[Qty Sold]]/Table1[[#This Row],[Qty Added]]</f>
        <v>0.5</v>
      </c>
      <c r="T3891" s="19">
        <f>Table1[[#This Row],[Unit Price]]*Table1[[#This Row],[Stock]]</f>
        <v>225000</v>
      </c>
    </row>
    <row r="3892" spans="1:20" x14ac:dyDescent="0.3">
      <c r="A3892" t="s">
        <v>330</v>
      </c>
      <c r="J3892" s="18" t="str">
        <f t="shared" si="240"/>
        <v>28-02-2026</v>
      </c>
      <c r="K3892" t="str">
        <f t="shared" si="241"/>
        <v>SKU279</v>
      </c>
      <c r="L3892" t="str">
        <f t="shared" si="242"/>
        <v>Mixer Grinder Ultra Pro</v>
      </c>
      <c r="M3892" t="s">
        <v>566</v>
      </c>
      <c r="N3892">
        <f t="shared" si="243"/>
        <v>12</v>
      </c>
      <c r="O3892" cm="1">
        <f t="array" ref="O3892">_xlfn.FILTERXML("&lt;t&gt;&lt;s&gt;" &amp; SUBSTITUTE(SUBSTITUTE(A3892, "|", "&lt;/s&gt;&lt;s&gt;"), ";", "&lt;/s&gt;&lt;s&gt;") &amp; "&lt;/s&gt;&lt;/t&gt;", "//s[last()-2]")</f>
        <v>6</v>
      </c>
      <c r="P3892" cm="1">
        <f t="array" ref="P3892">_xlfn.FILTERXML("&lt;t&gt;&lt;s&gt;" &amp; SUBSTITUTE(SUBSTITUTE(SUBSTITUTE(CLEAN(A3892), "|", "&lt;/s&gt;&lt;s&gt;"), ",", "&lt;/s&gt;&lt;s&gt;"), ";", "&lt;/s&gt;&lt;s&gt;") &amp; "&lt;/s&gt;&lt;/t&gt;", "//s[last()-2]")</f>
        <v>35</v>
      </c>
      <c r="Q3892" cm="1">
        <f t="array" ref="Q3892">_xlfn.FILTERXML("&lt;t&gt;&lt;s&gt;" &amp; SUBSTITUTE(SUBSTITUTE(SUBSTITUTE(A3892, "|", "&lt;/s&gt;&lt;s&gt;"), ",", "&lt;/s&gt;&lt;s&gt;"), ";", "&lt;/s&gt;&lt;s&gt;") &amp; "&lt;/s&gt;&lt;/t&gt;", "//s[last()-1]")</f>
        <v>6000</v>
      </c>
      <c r="R3892" t="s">
        <v>607</v>
      </c>
      <c r="S3892" s="20">
        <f>Table1[[#This Row],[Qty Sold]]/Table1[[#This Row],[Qty Added]]</f>
        <v>0.5</v>
      </c>
      <c r="T3892" s="19">
        <f>Table1[[#This Row],[Unit Price]]*Table1[[#This Row],[Stock]]</f>
        <v>210000</v>
      </c>
    </row>
    <row r="3893" spans="1:20" x14ac:dyDescent="0.3">
      <c r="A3893" t="s">
        <v>331</v>
      </c>
      <c r="J3893" s="18" t="str">
        <f t="shared" si="240"/>
        <v>01-03-2026</v>
      </c>
      <c r="K3893" t="str">
        <f t="shared" si="241"/>
        <v>SKU280</v>
      </c>
      <c r="L3893" t="str">
        <f t="shared" si="242"/>
        <v>Mixer grinder ultra pro</v>
      </c>
      <c r="M3893" t="s">
        <v>566</v>
      </c>
      <c r="N3893">
        <f t="shared" si="243"/>
        <v>10</v>
      </c>
      <c r="O3893" cm="1">
        <f t="array" ref="O3893">_xlfn.FILTERXML("&lt;t&gt;&lt;s&gt;" &amp; SUBSTITUTE(SUBSTITUTE(A3893, "|", "&lt;/s&gt;&lt;s&gt;"), ";", "&lt;/s&gt;&lt;s&gt;") &amp; "&lt;/s&gt;&lt;/t&gt;", "//s[last()-2]")</f>
        <v>5</v>
      </c>
      <c r="P3893" cm="1">
        <f t="array" ref="P3893">_xlfn.FILTERXML("&lt;t&gt;&lt;s&gt;" &amp; SUBSTITUTE(SUBSTITUTE(SUBSTITUTE(CLEAN(A3893), "|", "&lt;/s&gt;&lt;s&gt;"), ",", "&lt;/s&gt;&lt;s&gt;"), ";", "&lt;/s&gt;&lt;s&gt;") &amp; "&lt;/s&gt;&lt;/t&gt;", "//s[last()-2]")</f>
        <v>38</v>
      </c>
      <c r="Q3893" cm="1">
        <f t="array" ref="Q3893">_xlfn.FILTERXML("&lt;t&gt;&lt;s&gt;" &amp; SUBSTITUTE(SUBSTITUTE(SUBSTITUTE(A3893, "|", "&lt;/s&gt;&lt;s&gt;"), ",", "&lt;/s&gt;&lt;s&gt;"), ";", "&lt;/s&gt;&lt;s&gt;") &amp; "&lt;/s&gt;&lt;/t&gt;", "//s[last()-1]")</f>
        <v>6000</v>
      </c>
      <c r="R3893" t="s">
        <v>607</v>
      </c>
      <c r="S3893" s="20">
        <f>Table1[[#This Row],[Qty Sold]]/Table1[[#This Row],[Qty Added]]</f>
        <v>0.5</v>
      </c>
      <c r="T3893" s="19">
        <f>Table1[[#This Row],[Unit Price]]*Table1[[#This Row],[Stock]]</f>
        <v>228000</v>
      </c>
    </row>
    <row r="3894" spans="1:20" x14ac:dyDescent="0.3">
      <c r="A3894" t="s">
        <v>332</v>
      </c>
      <c r="J3894" s="18" t="str">
        <f t="shared" si="240"/>
        <v>02-03-2026</v>
      </c>
      <c r="K3894" t="str">
        <f t="shared" si="241"/>
        <v>SKU281</v>
      </c>
      <c r="L3894" t="str">
        <f t="shared" si="242"/>
        <v>Electric Kettle Ultra Pro</v>
      </c>
      <c r="M3894" t="s">
        <v>565</v>
      </c>
      <c r="N3894">
        <f t="shared" si="243"/>
        <v>18</v>
      </c>
      <c r="O3894" cm="1">
        <f t="array" ref="O3894">_xlfn.FILTERXML("&lt;t&gt;&lt;s&gt;" &amp; SUBSTITUTE(SUBSTITUTE(A3894, "|", "&lt;/s&gt;&lt;s&gt;"), ";", "&lt;/s&gt;&lt;s&gt;") &amp; "&lt;/s&gt;&lt;/t&gt;", "//s[last()-2]")</f>
        <v>10</v>
      </c>
      <c r="P3894" cm="1">
        <f t="array" ref="P3894">_xlfn.FILTERXML("&lt;t&gt;&lt;s&gt;" &amp; SUBSTITUTE(SUBSTITUTE(SUBSTITUTE(CLEAN(A3894), "|", "&lt;/s&gt;&lt;s&gt;"), ",", "&lt;/s&gt;&lt;s&gt;"), ";", "&lt;/s&gt;&lt;s&gt;") &amp; "&lt;/s&gt;&lt;/t&gt;", "//s[last()-2]")</f>
        <v>45</v>
      </c>
      <c r="Q3894" cm="1">
        <f t="array" ref="Q3894">_xlfn.FILTERXML("&lt;t&gt;&lt;s&gt;" &amp; SUBSTITUTE(SUBSTITUTE(SUBSTITUTE(A3894, "|", "&lt;/s&gt;&lt;s&gt;"), ",", "&lt;/s&gt;&lt;s&gt;"), ";", "&lt;/s&gt;&lt;s&gt;") &amp; "&lt;/s&gt;&lt;/t&gt;", "//s[last()-1]")</f>
        <v>2500</v>
      </c>
      <c r="R3894" t="s">
        <v>606</v>
      </c>
      <c r="S3894" s="20">
        <f>Table1[[#This Row],[Qty Sold]]/Table1[[#This Row],[Qty Added]]</f>
        <v>0.55555555555555558</v>
      </c>
      <c r="T3894" s="19">
        <f>Table1[[#This Row],[Unit Price]]*Table1[[#This Row],[Stock]]</f>
        <v>112500</v>
      </c>
    </row>
    <row r="3895" spans="1:20" x14ac:dyDescent="0.3">
      <c r="A3895" t="s">
        <v>333</v>
      </c>
      <c r="J3895" s="18" t="str">
        <f t="shared" si="240"/>
        <v>03-03-2026</v>
      </c>
      <c r="K3895" t="str">
        <f t="shared" si="241"/>
        <v>SKU282</v>
      </c>
      <c r="L3895" t="str">
        <f t="shared" si="242"/>
        <v>electric kettle ultra pro</v>
      </c>
      <c r="M3895" t="s">
        <v>579</v>
      </c>
      <c r="N3895">
        <f t="shared" si="243"/>
        <v>12</v>
      </c>
      <c r="O3895" cm="1">
        <f t="array" ref="O3895">_xlfn.FILTERXML("&lt;t&gt;&lt;s&gt;" &amp; SUBSTITUTE(SUBSTITUTE(A3895, "|", "&lt;/s&gt;&lt;s&gt;"), ";", "&lt;/s&gt;&lt;s&gt;") &amp; "&lt;/s&gt;&lt;/t&gt;", "//s[last()-2]")</f>
        <v>6</v>
      </c>
      <c r="P3895" cm="1">
        <f t="array" ref="P3895">_xlfn.FILTERXML("&lt;t&gt;&lt;s&gt;" &amp; SUBSTITUTE(SUBSTITUTE(SUBSTITUTE(CLEAN(A3895), "|", "&lt;/s&gt;&lt;s&gt;"), ",", "&lt;/s&gt;&lt;s&gt;"), ";", "&lt;/s&gt;&lt;s&gt;") &amp; "&lt;/s&gt;&lt;/t&gt;", "//s[last()-2]")</f>
        <v>48</v>
      </c>
      <c r="Q3895" cm="1">
        <f t="array" ref="Q3895">_xlfn.FILTERXML("&lt;t&gt;&lt;s&gt;" &amp; SUBSTITUTE(SUBSTITUTE(SUBSTITUTE(A3895, "|", "&lt;/s&gt;&lt;s&gt;"), ",", "&lt;/s&gt;&lt;s&gt;"), ";", "&lt;/s&gt;&lt;s&gt;") &amp; "&lt;/s&gt;&lt;/t&gt;", "//s[last()-1]")</f>
        <v>2500</v>
      </c>
      <c r="R3895" t="s">
        <v>620</v>
      </c>
      <c r="S3895" s="20">
        <f>Table1[[#This Row],[Qty Sold]]/Table1[[#This Row],[Qty Added]]</f>
        <v>0.5</v>
      </c>
      <c r="T3895" s="19">
        <f>Table1[[#This Row],[Unit Price]]*Table1[[#This Row],[Stock]]</f>
        <v>120000</v>
      </c>
    </row>
    <row r="3896" spans="1:20" x14ac:dyDescent="0.3">
      <c r="A3896" t="s">
        <v>334</v>
      </c>
      <c r="J3896" s="18" t="str">
        <f t="shared" si="240"/>
        <v>04-03-2026</v>
      </c>
      <c r="K3896" t="str">
        <f t="shared" si="241"/>
        <v>SKU283</v>
      </c>
      <c r="L3896" t="str">
        <f t="shared" si="242"/>
        <v>Rice Cooker Ultra Pro</v>
      </c>
      <c r="M3896" t="s">
        <v>564</v>
      </c>
      <c r="N3896">
        <f t="shared" si="243"/>
        <v>15</v>
      </c>
      <c r="O3896" cm="1">
        <f t="array" ref="O3896">_xlfn.FILTERXML("&lt;t&gt;&lt;s&gt;" &amp; SUBSTITUTE(SUBSTITUTE(A3896, "|", "&lt;/s&gt;&lt;s&gt;"), ";", "&lt;/s&gt;&lt;s&gt;") &amp; "&lt;/s&gt;&lt;/t&gt;", "//s[last()-2]")</f>
        <v>8</v>
      </c>
      <c r="P3896" cm="1">
        <f t="array" ref="P3896">_xlfn.FILTERXML("&lt;t&gt;&lt;s&gt;" &amp; SUBSTITUTE(SUBSTITUTE(SUBSTITUTE(CLEAN(A3896), "|", "&lt;/s&gt;&lt;s&gt;"), ",", "&lt;/s&gt;&lt;s&gt;"), ";", "&lt;/s&gt;&lt;s&gt;") &amp; "&lt;/s&gt;&lt;/t&gt;", "//s[last()-2]")</f>
        <v>40</v>
      </c>
      <c r="Q3896" cm="1">
        <f t="array" ref="Q3896">_xlfn.FILTERXML("&lt;t&gt;&lt;s&gt;" &amp; SUBSTITUTE(SUBSTITUTE(SUBSTITUTE(A3896, "|", "&lt;/s&gt;&lt;s&gt;"), ",", "&lt;/s&gt;&lt;s&gt;"), ";", "&lt;/s&gt;&lt;s&gt;") &amp; "&lt;/s&gt;&lt;/t&gt;", "//s[last()-1]")</f>
        <v>3500</v>
      </c>
      <c r="R3896" t="s">
        <v>605</v>
      </c>
      <c r="S3896" s="20">
        <f>Table1[[#This Row],[Qty Sold]]/Table1[[#This Row],[Qty Added]]</f>
        <v>0.53333333333333333</v>
      </c>
      <c r="T3896" s="19">
        <f>Table1[[#This Row],[Unit Price]]*Table1[[#This Row],[Stock]]</f>
        <v>140000</v>
      </c>
    </row>
    <row r="3897" spans="1:20" x14ac:dyDescent="0.3">
      <c r="A3897" t="s">
        <v>335</v>
      </c>
      <c r="J3897" s="18" t="str">
        <f t="shared" si="240"/>
        <v>05-03-2026</v>
      </c>
      <c r="K3897" t="str">
        <f t="shared" si="241"/>
        <v>SKU284</v>
      </c>
      <c r="L3897" t="str">
        <f t="shared" si="242"/>
        <v>rice cooker ultra pro</v>
      </c>
      <c r="M3897" t="s">
        <v>580</v>
      </c>
      <c r="N3897">
        <f t="shared" si="243"/>
        <v>10</v>
      </c>
      <c r="O3897" cm="1">
        <f t="array" ref="O3897">_xlfn.FILTERXML("&lt;t&gt;&lt;s&gt;" &amp; SUBSTITUTE(SUBSTITUTE(A3897, "|", "&lt;/s&gt;&lt;s&gt;"), ";", "&lt;/s&gt;&lt;s&gt;") &amp; "&lt;/s&gt;&lt;/t&gt;", "//s[last()-2]")</f>
        <v>5</v>
      </c>
      <c r="P3897" cm="1">
        <f t="array" ref="P3897">_xlfn.FILTERXML("&lt;t&gt;&lt;s&gt;" &amp; SUBSTITUTE(SUBSTITUTE(SUBSTITUTE(CLEAN(A3897), "|", "&lt;/s&gt;&lt;s&gt;"), ",", "&lt;/s&gt;&lt;s&gt;"), ";", "&lt;/s&gt;&lt;s&gt;") &amp; "&lt;/s&gt;&lt;/t&gt;", "//s[last()-2]")</f>
        <v>42</v>
      </c>
      <c r="Q3897" cm="1">
        <f t="array" ref="Q3897">_xlfn.FILTERXML("&lt;t&gt;&lt;s&gt;" &amp; SUBSTITUTE(SUBSTITUTE(SUBSTITUTE(A3897, "|", "&lt;/s&gt;&lt;s&gt;"), ",", "&lt;/s&gt;&lt;s&gt;"), ";", "&lt;/s&gt;&lt;s&gt;") &amp; "&lt;/s&gt;&lt;/t&gt;", "//s[last()-1]")</f>
        <v>3500</v>
      </c>
      <c r="R3897" t="s">
        <v>621</v>
      </c>
      <c r="S3897" s="20">
        <f>Table1[[#This Row],[Qty Sold]]/Table1[[#This Row],[Qty Added]]</f>
        <v>0.5</v>
      </c>
      <c r="T3897" s="19">
        <f>Table1[[#This Row],[Unit Price]]*Table1[[#This Row],[Stock]]</f>
        <v>147000</v>
      </c>
    </row>
    <row r="3898" spans="1:20" x14ac:dyDescent="0.3">
      <c r="A3898" t="s">
        <v>336</v>
      </c>
      <c r="J3898" s="18" t="str">
        <f t="shared" si="240"/>
        <v>06-03-2026</v>
      </c>
      <c r="K3898" t="str">
        <f t="shared" si="241"/>
        <v>SKU285</v>
      </c>
      <c r="L3898" t="str">
        <f t="shared" si="242"/>
        <v>Steel Plate Max</v>
      </c>
      <c r="M3898" t="s">
        <v>541</v>
      </c>
      <c r="N3898">
        <f t="shared" si="243"/>
        <v>80</v>
      </c>
      <c r="O3898" cm="1">
        <f t="array" ref="O3898">_xlfn.FILTERXML("&lt;t&gt;&lt;s&gt;" &amp; SUBSTITUTE(SUBSTITUTE(A3898, "|", "&lt;/s&gt;&lt;s&gt;"), ";", "&lt;/s&gt;&lt;s&gt;") &amp; "&lt;/s&gt;&lt;/t&gt;", "//s[last()-2]")</f>
        <v>50</v>
      </c>
      <c r="P3898" cm="1">
        <f t="array" ref="P3898">_xlfn.FILTERXML("&lt;t&gt;&lt;s&gt;" &amp; SUBSTITUTE(SUBSTITUTE(SUBSTITUTE(CLEAN(A3898), "|", "&lt;/s&gt;&lt;s&gt;"), ",", "&lt;/s&gt;&lt;s&gt;"), ";", "&lt;/s&gt;&lt;s&gt;") &amp; "&lt;/s&gt;&lt;/t&gt;", "//s[last()-2]")</f>
        <v>200</v>
      </c>
      <c r="Q3898" cm="1">
        <f t="array" ref="Q3898">_xlfn.FILTERXML("&lt;t&gt;&lt;s&gt;" &amp; SUBSTITUTE(SUBSTITUTE(SUBSTITUTE(A3898, "|", "&lt;/s&gt;&lt;s&gt;"), ",", "&lt;/s&gt;&lt;s&gt;"), ";", "&lt;/s&gt;&lt;s&gt;") &amp; "&lt;/s&gt;&lt;/t&gt;", "//s[last()-1]")</f>
        <v>250</v>
      </c>
      <c r="R3898" t="s">
        <v>582</v>
      </c>
      <c r="S3898" s="20">
        <f>Table1[[#This Row],[Qty Sold]]/Table1[[#This Row],[Qty Added]]</f>
        <v>0.625</v>
      </c>
      <c r="T3898" s="19">
        <f>Table1[[#This Row],[Unit Price]]*Table1[[#This Row],[Stock]]</f>
        <v>50000</v>
      </c>
    </row>
    <row r="3899" spans="1:20" x14ac:dyDescent="0.3">
      <c r="A3899" t="s">
        <v>337</v>
      </c>
      <c r="J3899" s="18" t="str">
        <f t="shared" si="240"/>
        <v>07-03-2026</v>
      </c>
      <c r="K3899" t="str">
        <f t="shared" si="241"/>
        <v>SKU286</v>
      </c>
      <c r="L3899" t="str">
        <f t="shared" si="242"/>
        <v>steel plate max</v>
      </c>
      <c r="M3899" t="s">
        <v>542</v>
      </c>
      <c r="N3899">
        <f t="shared" si="243"/>
        <v>60</v>
      </c>
      <c r="O3899" cm="1">
        <f t="array" ref="O3899">_xlfn.FILTERXML("&lt;t&gt;&lt;s&gt;" &amp; SUBSTITUTE(SUBSTITUTE(A3899, "|", "&lt;/s&gt;&lt;s&gt;"), ";", "&lt;/s&gt;&lt;s&gt;") &amp; "&lt;/s&gt;&lt;/t&gt;", "//s[last()-2]")</f>
        <v>30</v>
      </c>
      <c r="P3899" cm="1">
        <f t="array" ref="P3899">_xlfn.FILTERXML("&lt;t&gt;&lt;s&gt;" &amp; SUBSTITUTE(SUBSTITUTE(SUBSTITUTE(CLEAN(A3899), "|", "&lt;/s&gt;&lt;s&gt;"), ",", "&lt;/s&gt;&lt;s&gt;"), ";", "&lt;/s&gt;&lt;s&gt;") &amp; "&lt;/s&gt;&lt;/t&gt;", "//s[last()-2]")</f>
        <v>210</v>
      </c>
      <c r="Q3899" cm="1">
        <f t="array" ref="Q3899">_xlfn.FILTERXML("&lt;t&gt;&lt;s&gt;" &amp; SUBSTITUTE(SUBSTITUTE(SUBSTITUTE(A3899, "|", "&lt;/s&gt;&lt;s&gt;"), ",", "&lt;/s&gt;&lt;s&gt;"), ";", "&lt;/s&gt;&lt;s&gt;") &amp; "&lt;/s&gt;&lt;/t&gt;", "//s[last()-1]")</f>
        <v>250</v>
      </c>
      <c r="R3899" t="s">
        <v>600</v>
      </c>
      <c r="S3899" s="20">
        <f>Table1[[#This Row],[Qty Sold]]/Table1[[#This Row],[Qty Added]]</f>
        <v>0.5</v>
      </c>
      <c r="T3899" s="19">
        <f>Table1[[#This Row],[Unit Price]]*Table1[[#This Row],[Stock]]</f>
        <v>52500</v>
      </c>
    </row>
    <row r="3900" spans="1:20" x14ac:dyDescent="0.3">
      <c r="A3900" t="s">
        <v>338</v>
      </c>
      <c r="J3900" s="18" t="str">
        <f t="shared" si="240"/>
        <v>08-03-2026</v>
      </c>
      <c r="K3900" t="str">
        <f t="shared" si="241"/>
        <v>SKU287</v>
      </c>
      <c r="L3900" t="str">
        <f t="shared" si="242"/>
        <v>Glass Set Max</v>
      </c>
      <c r="M3900" t="s">
        <v>545</v>
      </c>
      <c r="N3900">
        <f t="shared" si="243"/>
        <v>35</v>
      </c>
      <c r="O3900" cm="1">
        <f t="array" ref="O3900">_xlfn.FILTERXML("&lt;t&gt;&lt;s&gt;" &amp; SUBSTITUTE(SUBSTITUTE(A3900, "|", "&lt;/s&gt;&lt;s&gt;"), ";", "&lt;/s&gt;&lt;s&gt;") &amp; "&lt;/s&gt;&lt;/t&gt;", "//s[last()-2]")</f>
        <v>18</v>
      </c>
      <c r="P3900" cm="1">
        <f t="array" ref="P3900">_xlfn.FILTERXML("&lt;t&gt;&lt;s&gt;" &amp; SUBSTITUTE(SUBSTITUTE(SUBSTITUTE(CLEAN(A3900), "|", "&lt;/s&gt;&lt;s&gt;"), ",", "&lt;/s&gt;&lt;s&gt;"), ";", "&lt;/s&gt;&lt;s&gt;") &amp; "&lt;/s&gt;&lt;/t&gt;", "//s[last()-2]")</f>
        <v>90</v>
      </c>
      <c r="Q3900" cm="1">
        <f t="array" ref="Q3900">_xlfn.FILTERXML("&lt;t&gt;&lt;s&gt;" &amp; SUBSTITUTE(SUBSTITUTE(SUBSTITUTE(A3900, "|", "&lt;/s&gt;&lt;s&gt;"), ",", "&lt;/s&gt;&lt;s&gt;"), ";", "&lt;/s&gt;&lt;s&gt;") &amp; "&lt;/s&gt;&lt;/t&gt;", "//s[last()-1]")</f>
        <v>650</v>
      </c>
      <c r="R3900" t="s">
        <v>585</v>
      </c>
      <c r="S3900" s="20">
        <f>Table1[[#This Row],[Qty Sold]]/Table1[[#This Row],[Qty Added]]</f>
        <v>0.51428571428571423</v>
      </c>
      <c r="T3900" s="19">
        <f>Table1[[#This Row],[Unit Price]]*Table1[[#This Row],[Stock]]</f>
        <v>58500</v>
      </c>
    </row>
    <row r="3901" spans="1:20" x14ac:dyDescent="0.3">
      <c r="A3901" t="s">
        <v>339</v>
      </c>
      <c r="J3901" s="18" t="str">
        <f t="shared" si="240"/>
        <v>09-03-2026</v>
      </c>
      <c r="K3901" t="str">
        <f t="shared" si="241"/>
        <v>SKU288</v>
      </c>
      <c r="L3901" t="str">
        <f t="shared" si="242"/>
        <v>Plastic Bucket Max</v>
      </c>
      <c r="M3901" t="s">
        <v>544</v>
      </c>
      <c r="N3901">
        <f t="shared" si="243"/>
        <v>70</v>
      </c>
      <c r="O3901" cm="1">
        <f t="array" ref="O3901">_xlfn.FILTERXML("&lt;t&gt;&lt;s&gt;" &amp; SUBSTITUTE(SUBSTITUTE(A3901, "|", "&lt;/s&gt;&lt;s&gt;"), ";", "&lt;/s&gt;&lt;s&gt;") &amp; "&lt;/s&gt;&lt;/t&gt;", "//s[last()-2]")</f>
        <v>40</v>
      </c>
      <c r="P3901" cm="1">
        <f t="array" ref="P3901">_xlfn.FILTERXML("&lt;t&gt;&lt;s&gt;" &amp; SUBSTITUTE(SUBSTITUTE(SUBSTITUTE(CLEAN(A3901), "|", "&lt;/s&gt;&lt;s&gt;"), ",", "&lt;/s&gt;&lt;s&gt;"), ";", "&lt;/s&gt;&lt;s&gt;") &amp; "&lt;/s&gt;&lt;/t&gt;", "//s[last()-2]")</f>
        <v>180</v>
      </c>
      <c r="Q3901" cm="1">
        <f t="array" ref="Q3901">_xlfn.FILTERXML("&lt;t&gt;&lt;s&gt;" &amp; SUBSTITUTE(SUBSTITUTE(SUBSTITUTE(A3901, "|", "&lt;/s&gt;&lt;s&gt;"), ",", "&lt;/s&gt;&lt;s&gt;"), ";", "&lt;/s&gt;&lt;s&gt;") &amp; "&lt;/s&gt;&lt;/t&gt;", "//s[last()-1]")</f>
        <v>320</v>
      </c>
      <c r="R3901" t="s">
        <v>584</v>
      </c>
      <c r="S3901" s="20">
        <f>Table1[[#This Row],[Qty Sold]]/Table1[[#This Row],[Qty Added]]</f>
        <v>0.5714285714285714</v>
      </c>
      <c r="T3901" s="19">
        <f>Table1[[#This Row],[Unit Price]]*Table1[[#This Row],[Stock]]</f>
        <v>57600</v>
      </c>
    </row>
    <row r="3902" spans="1:20" x14ac:dyDescent="0.3">
      <c r="A3902" t="s">
        <v>340</v>
      </c>
      <c r="J3902" s="18" t="str">
        <f t="shared" si="240"/>
        <v>10-03-2026</v>
      </c>
      <c r="K3902" t="str">
        <f t="shared" si="241"/>
        <v>SKU289</v>
      </c>
      <c r="L3902" t="str">
        <f t="shared" si="242"/>
        <v>plastic bucket max</v>
      </c>
      <c r="M3902" t="s">
        <v>573</v>
      </c>
      <c r="N3902">
        <f t="shared" si="243"/>
        <v>50</v>
      </c>
      <c r="O3902" cm="1">
        <f t="array" ref="O3902">_xlfn.FILTERXML("&lt;t&gt;&lt;s&gt;" &amp; SUBSTITUTE(SUBSTITUTE(A3902, "|", "&lt;/s&gt;&lt;s&gt;"), ";", "&lt;/s&gt;&lt;s&gt;") &amp; "&lt;/s&gt;&lt;/t&gt;", "//s[last()-2]")</f>
        <v>25</v>
      </c>
      <c r="P3902" cm="1">
        <f t="array" ref="P3902">_xlfn.FILTERXML("&lt;t&gt;&lt;s&gt;" &amp; SUBSTITUTE(SUBSTITUTE(SUBSTITUTE(CLEAN(A3902), "|", "&lt;/s&gt;&lt;s&gt;"), ",", "&lt;/s&gt;&lt;s&gt;"), ";", "&lt;/s&gt;&lt;s&gt;") &amp; "&lt;/s&gt;&lt;/t&gt;", "//s[last()-2]")</f>
        <v>190</v>
      </c>
      <c r="Q3902" cm="1">
        <f t="array" ref="Q3902">_xlfn.FILTERXML("&lt;t&gt;&lt;s&gt;" &amp; SUBSTITUTE(SUBSTITUTE(SUBSTITUTE(A3902, "|", "&lt;/s&gt;&lt;s&gt;"), ",", "&lt;/s&gt;&lt;s&gt;"), ";", "&lt;/s&gt;&lt;s&gt;") &amp; "&lt;/s&gt;&lt;/t&gt;", "//s[last()-1]")</f>
        <v>320</v>
      </c>
      <c r="R3902" t="s">
        <v>614</v>
      </c>
      <c r="S3902" s="20">
        <f>Table1[[#This Row],[Qty Sold]]/Table1[[#This Row],[Qty Added]]</f>
        <v>0.5</v>
      </c>
      <c r="T3902" s="19">
        <f>Table1[[#This Row],[Unit Price]]*Table1[[#This Row],[Stock]]</f>
        <v>60800</v>
      </c>
    </row>
    <row r="3903" spans="1:20" x14ac:dyDescent="0.3">
      <c r="A3903" t="s">
        <v>341</v>
      </c>
      <c r="J3903" s="18" t="str">
        <f t="shared" si="240"/>
        <v>11-03-2026</v>
      </c>
      <c r="K3903" t="str">
        <f t="shared" si="241"/>
        <v>SKU290</v>
      </c>
      <c r="L3903" t="str">
        <f t="shared" si="242"/>
        <v>Knife Max</v>
      </c>
      <c r="M3903" t="s">
        <v>550</v>
      </c>
      <c r="N3903">
        <f t="shared" si="243"/>
        <v>40</v>
      </c>
      <c r="O3903" cm="1">
        <f t="array" ref="O3903">_xlfn.FILTERXML("&lt;t&gt;&lt;s&gt;" &amp; SUBSTITUTE(SUBSTITUTE(A3903, "|", "&lt;/s&gt;&lt;s&gt;"), ";", "&lt;/s&gt;&lt;s&gt;") &amp; "&lt;/s&gt;&lt;/t&gt;", "//s[last()-2]")</f>
        <v>20</v>
      </c>
      <c r="P3903" cm="1">
        <f t="array" ref="P3903">_xlfn.FILTERXML("&lt;t&gt;&lt;s&gt;" &amp; SUBSTITUTE(SUBSTITUTE(SUBSTITUTE(CLEAN(A3903), "|", "&lt;/s&gt;&lt;s&gt;"), ",", "&lt;/s&gt;&lt;s&gt;"), ";", "&lt;/s&gt;&lt;s&gt;") &amp; "&lt;/s&gt;&lt;/t&gt;", "//s[last()-2]")</f>
        <v>110</v>
      </c>
      <c r="Q3903" cm="1">
        <f t="array" ref="Q3903">_xlfn.FILTERXML("&lt;t&gt;&lt;s&gt;" &amp; SUBSTITUTE(SUBSTITUTE(SUBSTITUTE(A3903, "|", "&lt;/s&gt;&lt;s&gt;"), ",", "&lt;/s&gt;&lt;s&gt;"), ";", "&lt;/s&gt;&lt;s&gt;") &amp; "&lt;/s&gt;&lt;/t&gt;", "//s[last()-1]")</f>
        <v>1200</v>
      </c>
      <c r="R3903" t="s">
        <v>590</v>
      </c>
      <c r="S3903" s="20">
        <f>Table1[[#This Row],[Qty Sold]]/Table1[[#This Row],[Qty Added]]</f>
        <v>0.5</v>
      </c>
      <c r="T3903" s="19">
        <f>Table1[[#This Row],[Unit Price]]*Table1[[#This Row],[Stock]]</f>
        <v>132000</v>
      </c>
    </row>
    <row r="3904" spans="1:20" x14ac:dyDescent="0.3">
      <c r="A3904" t="s">
        <v>342</v>
      </c>
      <c r="J3904" s="18" t="str">
        <f t="shared" si="240"/>
        <v>12-03-2026</v>
      </c>
      <c r="K3904" t="str">
        <f t="shared" si="241"/>
        <v>SKU291</v>
      </c>
      <c r="L3904" t="str">
        <f t="shared" si="242"/>
        <v>knife max</v>
      </c>
      <c r="M3904" t="s">
        <v>569</v>
      </c>
      <c r="N3904">
        <f t="shared" si="243"/>
        <v>30</v>
      </c>
      <c r="O3904" cm="1">
        <f t="array" ref="O3904">_xlfn.FILTERXML("&lt;t&gt;&lt;s&gt;" &amp; SUBSTITUTE(SUBSTITUTE(A3904, "|", "&lt;/s&gt;&lt;s&gt;"), ";", "&lt;/s&gt;&lt;s&gt;") &amp; "&lt;/s&gt;&lt;/t&gt;", "//s[last()-2]")</f>
        <v>15</v>
      </c>
      <c r="P3904" cm="1">
        <f t="array" ref="P3904">_xlfn.FILTERXML("&lt;t&gt;&lt;s&gt;" &amp; SUBSTITUTE(SUBSTITUTE(SUBSTITUTE(CLEAN(A3904), "|", "&lt;/s&gt;&lt;s&gt;"), ",", "&lt;/s&gt;&lt;s&gt;"), ";", "&lt;/s&gt;&lt;s&gt;") &amp; "&lt;/s&gt;&lt;/t&gt;", "//s[last()-2]")</f>
        <v>115</v>
      </c>
      <c r="Q3904" cm="1">
        <f t="array" ref="Q3904">_xlfn.FILTERXML("&lt;t&gt;&lt;s&gt;" &amp; SUBSTITUTE(SUBSTITUTE(SUBSTITUTE(A3904, "|", "&lt;/s&gt;&lt;s&gt;"), ",", "&lt;/s&gt;&lt;s&gt;"), ";", "&lt;/s&gt;&lt;s&gt;") &amp; "&lt;/s&gt;&lt;/t&gt;", "//s[last()-1]")</f>
        <v>1200</v>
      </c>
      <c r="R3904" t="s">
        <v>610</v>
      </c>
      <c r="S3904" s="20">
        <f>Table1[[#This Row],[Qty Sold]]/Table1[[#This Row],[Qty Added]]</f>
        <v>0.5</v>
      </c>
      <c r="T3904" s="19">
        <f>Table1[[#This Row],[Unit Price]]*Table1[[#This Row],[Stock]]</f>
        <v>138000</v>
      </c>
    </row>
    <row r="3905" spans="1:20" x14ac:dyDescent="0.3">
      <c r="A3905" t="s">
        <v>343</v>
      </c>
      <c r="J3905" s="18" t="str">
        <f t="shared" si="240"/>
        <v>13-03-2026</v>
      </c>
      <c r="K3905" t="str">
        <f t="shared" si="241"/>
        <v>SKU292</v>
      </c>
      <c r="L3905" t="str">
        <f t="shared" si="242"/>
        <v>Serving Tray Max</v>
      </c>
      <c r="M3905" t="s">
        <v>554</v>
      </c>
      <c r="N3905">
        <f t="shared" si="243"/>
        <v>45</v>
      </c>
      <c r="O3905" cm="1">
        <f t="array" ref="O3905">_xlfn.FILTERXML("&lt;t&gt;&lt;s&gt;" &amp; SUBSTITUTE(SUBSTITUTE(A3905, "|", "&lt;/s&gt;&lt;s&gt;"), ";", "&lt;/s&gt;&lt;s&gt;") &amp; "&lt;/s&gt;&lt;/t&gt;", "//s[last()-2]")</f>
        <v>25</v>
      </c>
      <c r="P3905" cm="1">
        <f t="array" ref="P3905">_xlfn.FILTERXML("&lt;t&gt;&lt;s&gt;" &amp; SUBSTITUTE(SUBSTITUTE(SUBSTITUTE(CLEAN(A3905), "|", "&lt;/s&gt;&lt;s&gt;"), ",", "&lt;/s&gt;&lt;s&gt;"), ";", "&lt;/s&gt;&lt;s&gt;") &amp; "&lt;/s&gt;&lt;/t&gt;", "//s[last()-2]")</f>
        <v>120</v>
      </c>
      <c r="Q3905" cm="1">
        <f t="array" ref="Q3905">_xlfn.FILTERXML("&lt;t&gt;&lt;s&gt;" &amp; SUBSTITUTE(SUBSTITUTE(SUBSTITUTE(A3905, "|", "&lt;/s&gt;&lt;s&gt;"), ",", "&lt;/s&gt;&lt;s&gt;"), ";", "&lt;/s&gt;&lt;s&gt;") &amp; "&lt;/s&gt;&lt;/t&gt;", "//s[last()-1]")</f>
        <v>700</v>
      </c>
      <c r="R3905" t="s">
        <v>594</v>
      </c>
      <c r="S3905" s="20">
        <f>Table1[[#This Row],[Qty Sold]]/Table1[[#This Row],[Qty Added]]</f>
        <v>0.55555555555555558</v>
      </c>
      <c r="T3905" s="19">
        <f>Table1[[#This Row],[Unit Price]]*Table1[[#This Row],[Stock]]</f>
        <v>84000</v>
      </c>
    </row>
    <row r="3906" spans="1:20" x14ac:dyDescent="0.3">
      <c r="A3906" t="s">
        <v>344</v>
      </c>
      <c r="J3906" s="18" t="str">
        <f t="shared" si="240"/>
        <v>14-03-2026</v>
      </c>
      <c r="K3906" t="str">
        <f t="shared" si="241"/>
        <v>SKU293</v>
      </c>
      <c r="L3906" t="str">
        <f t="shared" si="242"/>
        <v>serving tray max</v>
      </c>
      <c r="M3906" t="s">
        <v>581</v>
      </c>
      <c r="N3906">
        <f t="shared" si="243"/>
        <v>35</v>
      </c>
      <c r="O3906" cm="1">
        <f t="array" ref="O3906">_xlfn.FILTERXML("&lt;t&gt;&lt;s&gt;" &amp; SUBSTITUTE(SUBSTITUTE(A3906, "|", "&lt;/s&gt;&lt;s&gt;"), ";", "&lt;/s&gt;&lt;s&gt;") &amp; "&lt;/s&gt;&lt;/t&gt;", "//s[last()-2]")</f>
        <v>18</v>
      </c>
      <c r="P3906" cm="1">
        <f t="array" ref="P3906">_xlfn.FILTERXML("&lt;t&gt;&lt;s&gt;" &amp; SUBSTITUTE(SUBSTITUTE(SUBSTITUTE(CLEAN(A3906), "|", "&lt;/s&gt;&lt;s&gt;"), ",", "&lt;/s&gt;&lt;s&gt;"), ";", "&lt;/s&gt;&lt;s&gt;") &amp; "&lt;/s&gt;&lt;/t&gt;", "//s[last()-2]")</f>
        <v>130</v>
      </c>
      <c r="Q3906" cm="1">
        <f t="array" ref="Q3906">_xlfn.FILTERXML("&lt;t&gt;&lt;s&gt;" &amp; SUBSTITUTE(SUBSTITUTE(SUBSTITUTE(A3906, "|", "&lt;/s&gt;&lt;s&gt;"), ",", "&lt;/s&gt;&lt;s&gt;"), ";", "&lt;/s&gt;&lt;s&gt;") &amp; "&lt;/s&gt;&lt;/t&gt;", "//s[last()-1]")</f>
        <v>700</v>
      </c>
      <c r="R3906" t="s">
        <v>622</v>
      </c>
      <c r="S3906" s="20">
        <f>Table1[[#This Row],[Qty Sold]]/Table1[[#This Row],[Qty Added]]</f>
        <v>0.51428571428571423</v>
      </c>
      <c r="T3906" s="19">
        <f>Table1[[#This Row],[Unit Price]]*Table1[[#This Row],[Stock]]</f>
        <v>91000</v>
      </c>
    </row>
    <row r="3907" spans="1:20" x14ac:dyDescent="0.3">
      <c r="A3907" t="s">
        <v>345</v>
      </c>
      <c r="J3907" s="18" t="str">
        <f t="shared" ref="J3907:J3970" si="244">LEFT(A3907, FIND(",", A3907) - 1)</f>
        <v>15-03-2026</v>
      </c>
      <c r="K3907" t="str">
        <f t="shared" ref="K3907:K3970" si="245">TRIM(MID(A3907, FIND(",", A3907) + 1, FIND("|", A3907) - FIND(",", A3907) - 1))</f>
        <v>SKU294</v>
      </c>
      <c r="L3907" t="str">
        <f t="shared" ref="L3907:L3970" si="246">TRIM(_xlfn.TEXTBEFORE(_xlfn.TEXTAFTER(A3907, "|"), ";"))</f>
        <v>Dinner Set Max</v>
      </c>
      <c r="M3907" t="s">
        <v>556</v>
      </c>
      <c r="N3907">
        <f t="shared" ref="N3907:N3970" si="247">VALUE(MID(A3907, FIND(",", A3907, FIND(";", A3907)) + 1, FIND("|", A3907, FIND(",", A3907, FIND(";", A3907))) - FIND(",", A3907, FIND(";", A3907)) - 1))</f>
        <v>25</v>
      </c>
      <c r="O3907" cm="1">
        <f t="array" ref="O3907">_xlfn.FILTERXML("&lt;t&gt;&lt;s&gt;" &amp; SUBSTITUTE(SUBSTITUTE(A3907, "|", "&lt;/s&gt;&lt;s&gt;"), ";", "&lt;/s&gt;&lt;s&gt;") &amp; "&lt;/s&gt;&lt;/t&gt;", "//s[last()-2]")</f>
        <v>12</v>
      </c>
      <c r="P3907" cm="1">
        <f t="array" ref="P3907">_xlfn.FILTERXML("&lt;t&gt;&lt;s&gt;" &amp; SUBSTITUTE(SUBSTITUTE(SUBSTITUTE(CLEAN(A3907), "|", "&lt;/s&gt;&lt;s&gt;"), ",", "&lt;/s&gt;&lt;s&gt;"), ";", "&lt;/s&gt;&lt;s&gt;") &amp; "&lt;/s&gt;&lt;/t&gt;", "//s[last()-2]")</f>
        <v>80</v>
      </c>
      <c r="Q3907" cm="1">
        <f t="array" ref="Q3907">_xlfn.FILTERXML("&lt;t&gt;&lt;s&gt;" &amp; SUBSTITUTE(SUBSTITUTE(SUBSTITUTE(A3907, "|", "&lt;/s&gt;&lt;s&gt;"), ",", "&lt;/s&gt;&lt;s&gt;"), ";", "&lt;/s&gt;&lt;s&gt;") &amp; "&lt;/s&gt;&lt;/t&gt;", "//s[last()-1]")</f>
        <v>4500</v>
      </c>
      <c r="R3907" t="s">
        <v>596</v>
      </c>
      <c r="S3907" s="20">
        <f>Table1[[#This Row],[Qty Sold]]/Table1[[#This Row],[Qty Added]]</f>
        <v>0.48</v>
      </c>
      <c r="T3907" s="19">
        <f>Table1[[#This Row],[Unit Price]]*Table1[[#This Row],[Stock]]</f>
        <v>360000</v>
      </c>
    </row>
    <row r="3908" spans="1:20" x14ac:dyDescent="0.3">
      <c r="A3908" t="s">
        <v>346</v>
      </c>
      <c r="J3908" s="18" t="str">
        <f t="shared" si="244"/>
        <v>16-03-2026</v>
      </c>
      <c r="K3908" t="str">
        <f t="shared" si="245"/>
        <v>SKU295</v>
      </c>
      <c r="L3908" t="str">
        <f t="shared" si="246"/>
        <v>dinner set max</v>
      </c>
      <c r="M3908" t="s">
        <v>572</v>
      </c>
      <c r="N3908">
        <f t="shared" si="247"/>
        <v>20</v>
      </c>
      <c r="O3908" cm="1">
        <f t="array" ref="O3908">_xlfn.FILTERXML("&lt;t&gt;&lt;s&gt;" &amp; SUBSTITUTE(SUBSTITUTE(A3908, "|", "&lt;/s&gt;&lt;s&gt;"), ";", "&lt;/s&gt;&lt;s&gt;") &amp; "&lt;/s&gt;&lt;/t&gt;", "//s[last()-2]")</f>
        <v>10</v>
      </c>
      <c r="P3908" cm="1">
        <f t="array" ref="P3908">_xlfn.FILTERXML("&lt;t&gt;&lt;s&gt;" &amp; SUBSTITUTE(SUBSTITUTE(SUBSTITUTE(CLEAN(A3908), "|", "&lt;/s&gt;&lt;s&gt;"), ",", "&lt;/s&gt;&lt;s&gt;"), ";", "&lt;/s&gt;&lt;s&gt;") &amp; "&lt;/s&gt;&lt;/t&gt;", "//s[last()-2]")</f>
        <v>85</v>
      </c>
      <c r="Q3908" cm="1">
        <f t="array" ref="Q3908">_xlfn.FILTERXML("&lt;t&gt;&lt;s&gt;" &amp; SUBSTITUTE(SUBSTITUTE(SUBSTITUTE(A3908, "|", "&lt;/s&gt;&lt;s&gt;"), ",", "&lt;/s&gt;&lt;s&gt;"), ";", "&lt;/s&gt;&lt;s&gt;") &amp; "&lt;/s&gt;&lt;/t&gt;", "//s[last()-1]")</f>
        <v>4500</v>
      </c>
      <c r="R3908" t="s">
        <v>613</v>
      </c>
      <c r="S3908" s="20">
        <f>Table1[[#This Row],[Qty Sold]]/Table1[[#This Row],[Qty Added]]</f>
        <v>0.5</v>
      </c>
      <c r="T3908" s="19">
        <f>Table1[[#This Row],[Unit Price]]*Table1[[#This Row],[Stock]]</f>
        <v>382500</v>
      </c>
    </row>
    <row r="3909" spans="1:20" x14ac:dyDescent="0.3">
      <c r="A3909" t="s">
        <v>347</v>
      </c>
      <c r="J3909" s="18" t="str">
        <f t="shared" si="244"/>
        <v>17-03-2026</v>
      </c>
      <c r="K3909" t="str">
        <f t="shared" si="245"/>
        <v>SKU296</v>
      </c>
      <c r="L3909" t="str">
        <f t="shared" si="246"/>
        <v>Storage Container Max</v>
      </c>
      <c r="M3909" t="s">
        <v>553</v>
      </c>
      <c r="N3909">
        <f t="shared" si="247"/>
        <v>90</v>
      </c>
      <c r="O3909" cm="1">
        <f t="array" ref="O3909">_xlfn.FILTERXML("&lt;t&gt;&lt;s&gt;" &amp; SUBSTITUTE(SUBSTITUTE(A3909, "|", "&lt;/s&gt;&lt;s&gt;"), ";", "&lt;/s&gt;&lt;s&gt;") &amp; "&lt;/s&gt;&lt;/t&gt;", "//s[last()-2]")</f>
        <v>55</v>
      </c>
      <c r="P3909" cm="1">
        <f t="array" ref="P3909">_xlfn.FILTERXML("&lt;t&gt;&lt;s&gt;" &amp; SUBSTITUTE(SUBSTITUTE(SUBSTITUTE(CLEAN(A3909), "|", "&lt;/s&gt;&lt;s&gt;"), ",", "&lt;/s&gt;&lt;s&gt;"), ";", "&lt;/s&gt;&lt;s&gt;") &amp; "&lt;/s&gt;&lt;/t&gt;", "//s[last()-2]")</f>
        <v>200</v>
      </c>
      <c r="Q3909" cm="1">
        <f t="array" ref="Q3909">_xlfn.FILTERXML("&lt;t&gt;&lt;s&gt;" &amp; SUBSTITUTE(SUBSTITUTE(SUBSTITUTE(A3909, "|", "&lt;/s&gt;&lt;s&gt;"), ",", "&lt;/s&gt;&lt;s&gt;"), ";", "&lt;/s&gt;&lt;s&gt;") &amp; "&lt;/s&gt;&lt;/t&gt;", "//s[last()-1]")</f>
        <v>500</v>
      </c>
      <c r="R3909" t="s">
        <v>593</v>
      </c>
      <c r="S3909" s="20">
        <f>Table1[[#This Row],[Qty Sold]]/Table1[[#This Row],[Qty Added]]</f>
        <v>0.61111111111111116</v>
      </c>
      <c r="T3909" s="19">
        <f>Table1[[#This Row],[Unit Price]]*Table1[[#This Row],[Stock]]</f>
        <v>100000</v>
      </c>
    </row>
    <row r="3910" spans="1:20" x14ac:dyDescent="0.3">
      <c r="A3910" t="s">
        <v>348</v>
      </c>
      <c r="J3910" s="18" t="str">
        <f t="shared" si="244"/>
        <v>18-03-2026</v>
      </c>
      <c r="K3910" t="str">
        <f t="shared" si="245"/>
        <v>SKU297</v>
      </c>
      <c r="L3910" t="str">
        <f t="shared" si="246"/>
        <v>storage container max</v>
      </c>
      <c r="M3910" t="s">
        <v>570</v>
      </c>
      <c r="N3910">
        <f t="shared" si="247"/>
        <v>70</v>
      </c>
      <c r="O3910" cm="1">
        <f t="array" ref="O3910">_xlfn.FILTERXML("&lt;t&gt;&lt;s&gt;" &amp; SUBSTITUTE(SUBSTITUTE(A3910, "|", "&lt;/s&gt;&lt;s&gt;"), ";", "&lt;/s&gt;&lt;s&gt;") &amp; "&lt;/s&gt;&lt;/t&gt;", "//s[last()-2]")</f>
        <v>35</v>
      </c>
      <c r="P3910" cm="1">
        <f t="array" ref="P3910">_xlfn.FILTERXML("&lt;t&gt;&lt;s&gt;" &amp; SUBSTITUTE(SUBSTITUTE(SUBSTITUTE(CLEAN(A3910), "|", "&lt;/s&gt;&lt;s&gt;"), ",", "&lt;/s&gt;&lt;s&gt;"), ";", "&lt;/s&gt;&lt;s&gt;") &amp; "&lt;/s&gt;&lt;/t&gt;", "//s[last()-2]")</f>
        <v>210</v>
      </c>
      <c r="Q3910" cm="1">
        <f t="array" ref="Q3910">_xlfn.FILTERXML("&lt;t&gt;&lt;s&gt;" &amp; SUBSTITUTE(SUBSTITUTE(SUBSTITUTE(A3910, "|", "&lt;/s&gt;&lt;s&gt;"), ",", "&lt;/s&gt;&lt;s&gt;"), ";", "&lt;/s&gt;&lt;s&gt;") &amp; "&lt;/s&gt;&lt;/t&gt;", "//s[last()-1]")</f>
        <v>500</v>
      </c>
      <c r="R3910" t="s">
        <v>611</v>
      </c>
      <c r="S3910" s="20">
        <f>Table1[[#This Row],[Qty Sold]]/Table1[[#This Row],[Qty Added]]</f>
        <v>0.5</v>
      </c>
      <c r="T3910" s="19">
        <f>Table1[[#This Row],[Unit Price]]*Table1[[#This Row],[Stock]]</f>
        <v>105000</v>
      </c>
    </row>
    <row r="3911" spans="1:20" x14ac:dyDescent="0.3">
      <c r="A3911" t="s">
        <v>349</v>
      </c>
      <c r="J3911" s="18" t="str">
        <f t="shared" si="244"/>
        <v>19-03-2026</v>
      </c>
      <c r="K3911" t="str">
        <f t="shared" si="245"/>
        <v>SKU298</v>
      </c>
      <c r="L3911" t="str">
        <f t="shared" si="246"/>
        <v>Steel Jug Max</v>
      </c>
      <c r="M3911" t="s">
        <v>541</v>
      </c>
      <c r="N3911">
        <f t="shared" si="247"/>
        <v>35</v>
      </c>
      <c r="O3911" cm="1">
        <f t="array" ref="O3911">_xlfn.FILTERXML("&lt;t&gt;&lt;s&gt;" &amp; SUBSTITUTE(SUBSTITUTE(A3911, "|", "&lt;/s&gt;&lt;s&gt;"), ";", "&lt;/s&gt;&lt;s&gt;") &amp; "&lt;/s&gt;&lt;/t&gt;", "//s[last()-2]")</f>
        <v>18</v>
      </c>
      <c r="P3911" cm="1">
        <f t="array" ref="P3911">_xlfn.FILTERXML("&lt;t&gt;&lt;s&gt;" &amp; SUBSTITUTE(SUBSTITUTE(SUBSTITUTE(CLEAN(A3911), "|", "&lt;/s&gt;&lt;s&gt;"), ",", "&lt;/s&gt;&lt;s&gt;"), ";", "&lt;/s&gt;&lt;s&gt;") &amp; "&lt;/s&gt;&lt;/t&gt;", "//s[last()-2]")</f>
        <v>100</v>
      </c>
      <c r="Q3911" cm="1">
        <f t="array" ref="Q3911">_xlfn.FILTERXML("&lt;t&gt;&lt;s&gt;" &amp; SUBSTITUTE(SUBSTITUTE(SUBSTITUTE(A3911, "|", "&lt;/s&gt;&lt;s&gt;"), ",", "&lt;/s&gt;&lt;s&gt;"), ";", "&lt;/s&gt;&lt;s&gt;") &amp; "&lt;/s&gt;&lt;/t&gt;", "//s[last()-1]")</f>
        <v>1200</v>
      </c>
      <c r="R3911" t="s">
        <v>582</v>
      </c>
      <c r="S3911" s="20">
        <f>Table1[[#This Row],[Qty Sold]]/Table1[[#This Row],[Qty Added]]</f>
        <v>0.51428571428571423</v>
      </c>
      <c r="T3911" s="19">
        <f>Table1[[#This Row],[Unit Price]]*Table1[[#This Row],[Stock]]</f>
        <v>120000</v>
      </c>
    </row>
    <row r="3912" spans="1:20" x14ac:dyDescent="0.3">
      <c r="A3912" t="s">
        <v>350</v>
      </c>
      <c r="J3912" s="18" t="str">
        <f t="shared" si="244"/>
        <v>20-03-2026</v>
      </c>
      <c r="K3912" t="str">
        <f t="shared" si="245"/>
        <v>SKU299</v>
      </c>
      <c r="L3912" t="str">
        <f t="shared" si="246"/>
        <v>steel jug max</v>
      </c>
      <c r="M3912" t="s">
        <v>542</v>
      </c>
      <c r="N3912">
        <f t="shared" si="247"/>
        <v>25</v>
      </c>
      <c r="O3912" cm="1">
        <f t="array" ref="O3912">_xlfn.FILTERXML("&lt;t&gt;&lt;s&gt;" &amp; SUBSTITUTE(SUBSTITUTE(A3912, "|", "&lt;/s&gt;&lt;s&gt;"), ";", "&lt;/s&gt;&lt;s&gt;") &amp; "&lt;/s&gt;&lt;/t&gt;", "//s[last()-2]")</f>
        <v>12</v>
      </c>
      <c r="P3912" cm="1">
        <f t="array" ref="P3912">_xlfn.FILTERXML("&lt;t&gt;&lt;s&gt;" &amp; SUBSTITUTE(SUBSTITUTE(SUBSTITUTE(CLEAN(A3912), "|", "&lt;/s&gt;&lt;s&gt;"), ",", "&lt;/s&gt;&lt;s&gt;"), ";", "&lt;/s&gt;&lt;s&gt;") &amp; "&lt;/s&gt;&lt;/t&gt;", "//s[last()-2]")</f>
        <v>105</v>
      </c>
      <c r="Q3912" cm="1">
        <f t="array" ref="Q3912">_xlfn.FILTERXML("&lt;t&gt;&lt;s&gt;" &amp; SUBSTITUTE(SUBSTITUTE(SUBSTITUTE(A3912, "|", "&lt;/s&gt;&lt;s&gt;"), ",", "&lt;/s&gt;&lt;s&gt;"), ";", "&lt;/s&gt;&lt;s&gt;") &amp; "&lt;/s&gt;&lt;/t&gt;", "//s[last()-1]")</f>
        <v>1200</v>
      </c>
      <c r="R3912" t="s">
        <v>600</v>
      </c>
      <c r="S3912" s="20">
        <f>Table1[[#This Row],[Qty Sold]]/Table1[[#This Row],[Qty Added]]</f>
        <v>0.48</v>
      </c>
      <c r="T3912" s="19">
        <f>Table1[[#This Row],[Unit Price]]*Table1[[#This Row],[Stock]]</f>
        <v>126000</v>
      </c>
    </row>
    <row r="3913" spans="1:20" x14ac:dyDescent="0.3">
      <c r="A3913" t="s">
        <v>351</v>
      </c>
      <c r="J3913" s="18" t="str">
        <f t="shared" si="244"/>
        <v>21-03-2026</v>
      </c>
      <c r="K3913" t="str">
        <f t="shared" si="245"/>
        <v>SKU300</v>
      </c>
      <c r="L3913" t="str">
        <f t="shared" si="246"/>
        <v>Tea Kettle Max</v>
      </c>
      <c r="M3913" t="s">
        <v>552</v>
      </c>
      <c r="N3913">
        <f t="shared" si="247"/>
        <v>30</v>
      </c>
      <c r="O3913" cm="1">
        <f t="array" ref="O3913">_xlfn.FILTERXML("&lt;t&gt;&lt;s&gt;" &amp; SUBSTITUTE(SUBSTITUTE(A3913, "|", "&lt;/s&gt;&lt;s&gt;"), ";", "&lt;/s&gt;&lt;s&gt;") &amp; "&lt;/s&gt;&lt;/t&gt;", "//s[last()-2]")</f>
        <v>15</v>
      </c>
      <c r="P3913" cm="1">
        <f t="array" ref="P3913">_xlfn.FILTERXML("&lt;t&gt;&lt;s&gt;" &amp; SUBSTITUTE(SUBSTITUTE(SUBSTITUTE(CLEAN(A3913), "|", "&lt;/s&gt;&lt;s&gt;"), ",", "&lt;/s&gt;&lt;s&gt;"), ";", "&lt;/s&gt;&lt;s&gt;") &amp; "&lt;/s&gt;&lt;/t&gt;", "//s[last()-2]")</f>
        <v>95</v>
      </c>
      <c r="Q3913" cm="1">
        <f t="array" ref="Q3913">_xlfn.FILTERXML("&lt;t&gt;&lt;s&gt;" &amp; SUBSTITUTE(SUBSTITUTE(SUBSTITUTE(A3913, "|", "&lt;/s&gt;&lt;s&gt;"), ",", "&lt;/s&gt;&lt;s&gt;"), ";", "&lt;/s&gt;&lt;s&gt;") &amp; "&lt;/s&gt;&lt;/t&gt;", "//s[last()-1]")</f>
        <v>1400</v>
      </c>
      <c r="R3913" t="s">
        <v>592</v>
      </c>
      <c r="S3913" s="20">
        <f>Table1[[#This Row],[Qty Sold]]/Table1[[#This Row],[Qty Added]]</f>
        <v>0.5</v>
      </c>
      <c r="T3913" s="19">
        <f>Table1[[#This Row],[Unit Price]]*Table1[[#This Row],[Stock]]</f>
        <v>133000</v>
      </c>
    </row>
    <row r="3914" spans="1:20" x14ac:dyDescent="0.3">
      <c r="A3914" t="s">
        <v>352</v>
      </c>
      <c r="J3914" s="18" t="str">
        <f t="shared" si="244"/>
        <v>22-03-2026</v>
      </c>
      <c r="K3914" t="str">
        <f t="shared" si="245"/>
        <v>SKU301</v>
      </c>
      <c r="L3914" t="str">
        <f t="shared" si="246"/>
        <v>tea kettle max</v>
      </c>
      <c r="M3914" t="s">
        <v>571</v>
      </c>
      <c r="N3914">
        <f t="shared" si="247"/>
        <v>20</v>
      </c>
      <c r="O3914" cm="1">
        <f t="array" ref="O3914">_xlfn.FILTERXML("&lt;t&gt;&lt;s&gt;" &amp; SUBSTITUTE(SUBSTITUTE(A3914, "|", "&lt;/s&gt;&lt;s&gt;"), ";", "&lt;/s&gt;&lt;s&gt;") &amp; "&lt;/s&gt;&lt;/t&gt;", "//s[last()-2]")</f>
        <v>10</v>
      </c>
      <c r="P3914" cm="1">
        <f t="array" ref="P3914">_xlfn.FILTERXML("&lt;t&gt;&lt;s&gt;" &amp; SUBSTITUTE(SUBSTITUTE(SUBSTITUTE(CLEAN(A3914), "|", "&lt;/s&gt;&lt;s&gt;"), ",", "&lt;/s&gt;&lt;s&gt;"), ";", "&lt;/s&gt;&lt;s&gt;") &amp; "&lt;/s&gt;&lt;/t&gt;", "//s[last()-2]")</f>
        <v>100</v>
      </c>
      <c r="Q3914" cm="1">
        <f t="array" ref="Q3914">_xlfn.FILTERXML("&lt;t&gt;&lt;s&gt;" &amp; SUBSTITUTE(SUBSTITUTE(SUBSTITUTE(A3914, "|", "&lt;/s&gt;&lt;s&gt;"), ",", "&lt;/s&gt;&lt;s&gt;"), ";", "&lt;/s&gt;&lt;s&gt;") &amp; "&lt;/s&gt;&lt;/t&gt;", "//s[last()-1]")</f>
        <v>1400</v>
      </c>
      <c r="R3914" t="s">
        <v>612</v>
      </c>
      <c r="S3914" s="20">
        <f>Table1[[#This Row],[Qty Sold]]/Table1[[#This Row],[Qty Added]]</f>
        <v>0.5</v>
      </c>
      <c r="T3914" s="19">
        <f>Table1[[#This Row],[Unit Price]]*Table1[[#This Row],[Stock]]</f>
        <v>140000</v>
      </c>
    </row>
    <row r="3915" spans="1:20" x14ac:dyDescent="0.3">
      <c r="A3915" t="s">
        <v>353</v>
      </c>
      <c r="J3915" s="18" t="str">
        <f t="shared" si="244"/>
        <v>23-03-2026</v>
      </c>
      <c r="K3915" t="str">
        <f t="shared" si="245"/>
        <v>SKU392</v>
      </c>
      <c r="L3915" t="str">
        <f t="shared" si="246"/>
        <v>Steel Plate Prime</v>
      </c>
      <c r="M3915" t="s">
        <v>541</v>
      </c>
      <c r="N3915">
        <f t="shared" si="247"/>
        <v>55</v>
      </c>
      <c r="O3915" cm="1">
        <f t="array" ref="O3915">_xlfn.FILTERXML("&lt;t&gt;&lt;s&gt;" &amp; SUBSTITUTE(SUBSTITUTE(A3915, "|", "&lt;/s&gt;&lt;s&gt;"), ";", "&lt;/s&gt;&lt;s&gt;") &amp; "&lt;/s&gt;&lt;/t&gt;", "//s[last()-2]")</f>
        <v>30</v>
      </c>
      <c r="P3915" cm="1">
        <f t="array" ref="P3915">_xlfn.FILTERXML("&lt;t&gt;&lt;s&gt;" &amp; SUBSTITUTE(SUBSTITUTE(SUBSTITUTE(CLEAN(A3915), "|", "&lt;/s&gt;&lt;s&gt;"), ",", "&lt;/s&gt;&lt;s&gt;"), ";", "&lt;/s&gt;&lt;s&gt;") &amp; "&lt;/s&gt;&lt;/t&gt;", "//s[last()-2]")</f>
        <v>165</v>
      </c>
      <c r="Q3915" cm="1">
        <f t="array" ref="Q3915">_xlfn.FILTERXML("&lt;t&gt;&lt;s&gt;" &amp; SUBSTITUTE(SUBSTITUTE(SUBSTITUTE(A3915, "|", "&lt;/s&gt;&lt;s&gt;"), ",", "&lt;/s&gt;&lt;s&gt;"), ";", "&lt;/s&gt;&lt;s&gt;") &amp; "&lt;/s&gt;&lt;/t&gt;", "//s[last()-1]")</f>
        <v>140</v>
      </c>
      <c r="R3915" t="s">
        <v>582</v>
      </c>
      <c r="S3915" s="20">
        <f>Table1[[#This Row],[Qty Sold]]/Table1[[#This Row],[Qty Added]]</f>
        <v>0.54545454545454541</v>
      </c>
      <c r="T3915" s="19">
        <f>Table1[[#This Row],[Unit Price]]*Table1[[#This Row],[Stock]]</f>
        <v>23100</v>
      </c>
    </row>
    <row r="3916" spans="1:20" x14ac:dyDescent="0.3">
      <c r="A3916" t="s">
        <v>354</v>
      </c>
      <c r="J3916" s="18" t="str">
        <f t="shared" si="244"/>
        <v>24-03-2026</v>
      </c>
      <c r="K3916" t="str">
        <f t="shared" si="245"/>
        <v>SKU393</v>
      </c>
      <c r="L3916" t="str">
        <f t="shared" si="246"/>
        <v>steel plate prime</v>
      </c>
      <c r="M3916" t="s">
        <v>542</v>
      </c>
      <c r="N3916">
        <f t="shared" si="247"/>
        <v>35</v>
      </c>
      <c r="O3916" cm="1">
        <f t="array" ref="O3916">_xlfn.FILTERXML("&lt;t&gt;&lt;s&gt;" &amp; SUBSTITUTE(SUBSTITUTE(A3916, "|", "&lt;/s&gt;&lt;s&gt;"), ";", "&lt;/s&gt;&lt;s&gt;") &amp; "&lt;/s&gt;&lt;/t&gt;", "//s[last()-2]")</f>
        <v>18</v>
      </c>
      <c r="P3916" cm="1">
        <f t="array" ref="P3916">_xlfn.FILTERXML("&lt;t&gt;&lt;s&gt;" &amp; SUBSTITUTE(SUBSTITUTE(SUBSTITUTE(CLEAN(A3916), "|", "&lt;/s&gt;&lt;s&gt;"), ",", "&lt;/s&gt;&lt;s&gt;"), ";", "&lt;/s&gt;&lt;s&gt;") &amp; "&lt;/s&gt;&lt;/t&gt;", "//s[last()-2]")</f>
        <v>170</v>
      </c>
      <c r="Q3916" cm="1">
        <f t="array" ref="Q3916">_xlfn.FILTERXML("&lt;t&gt;&lt;s&gt;" &amp; SUBSTITUTE(SUBSTITUTE(SUBSTITUTE(A3916, "|", "&lt;/s&gt;&lt;s&gt;"), ",", "&lt;/s&gt;&lt;s&gt;"), ";", "&lt;/s&gt;&lt;s&gt;") &amp; "&lt;/s&gt;&lt;/t&gt;", "//s[last()-1]")</f>
        <v>140</v>
      </c>
      <c r="R3916" t="s">
        <v>600</v>
      </c>
      <c r="S3916" s="20">
        <f>Table1[[#This Row],[Qty Sold]]/Table1[[#This Row],[Qty Added]]</f>
        <v>0.51428571428571423</v>
      </c>
      <c r="T3916" s="19">
        <f>Table1[[#This Row],[Unit Price]]*Table1[[#This Row],[Stock]]</f>
        <v>23800</v>
      </c>
    </row>
    <row r="3917" spans="1:20" x14ac:dyDescent="0.3">
      <c r="A3917" t="s">
        <v>355</v>
      </c>
      <c r="J3917" s="18" t="str">
        <f t="shared" si="244"/>
        <v>25-03-2026</v>
      </c>
      <c r="K3917" t="str">
        <f t="shared" si="245"/>
        <v>SKU394</v>
      </c>
      <c r="L3917" t="str">
        <f t="shared" si="246"/>
        <v>Spoon Set Prime</v>
      </c>
      <c r="M3917" t="s">
        <v>543</v>
      </c>
      <c r="N3917">
        <f t="shared" si="247"/>
        <v>85</v>
      </c>
      <c r="O3917" cm="1">
        <f t="array" ref="O3917">_xlfn.FILTERXML("&lt;t&gt;&lt;s&gt;" &amp; SUBSTITUTE(SUBSTITUTE(A3917, "|", "&lt;/s&gt;&lt;s&gt;"), ";", "&lt;/s&gt;&lt;s&gt;") &amp; "&lt;/s&gt;&lt;/t&gt;", "//s[last()-2]")</f>
        <v>60</v>
      </c>
      <c r="P3917" cm="1">
        <f t="array" ref="P3917">_xlfn.FILTERXML("&lt;t&gt;&lt;s&gt;" &amp; SUBSTITUTE(SUBSTITUTE(SUBSTITUTE(CLEAN(A3917), "|", "&lt;/s&gt;&lt;s&gt;"), ",", "&lt;/s&gt;&lt;s&gt;"), ";", "&lt;/s&gt;&lt;s&gt;") &amp; "&lt;/s&gt;&lt;/t&gt;", "//s[last()-2]")</f>
        <v>185</v>
      </c>
      <c r="Q3917" cm="1">
        <f t="array" ref="Q3917">_xlfn.FILTERXML("&lt;t&gt;&lt;s&gt;" &amp; SUBSTITUTE(SUBSTITUTE(SUBSTITUTE(A3917, "|", "&lt;/s&gt;&lt;s&gt;"), ",", "&lt;/s&gt;&lt;s&gt;"), ";", "&lt;/s&gt;&lt;s&gt;") &amp; "&lt;/s&gt;&lt;/t&gt;", "//s[last()-1]")</f>
        <v>75</v>
      </c>
      <c r="R3917" t="s">
        <v>583</v>
      </c>
      <c r="S3917" s="20">
        <f>Table1[[#This Row],[Qty Sold]]/Table1[[#This Row],[Qty Added]]</f>
        <v>0.70588235294117652</v>
      </c>
      <c r="T3917" s="19">
        <f>Table1[[#This Row],[Unit Price]]*Table1[[#This Row],[Stock]]</f>
        <v>13875</v>
      </c>
    </row>
    <row r="3918" spans="1:20" x14ac:dyDescent="0.3">
      <c r="A3918" t="s">
        <v>356</v>
      </c>
      <c r="J3918" s="18" t="str">
        <f t="shared" si="244"/>
        <v>26-03-2026</v>
      </c>
      <c r="K3918" t="str">
        <f t="shared" si="245"/>
        <v>SKU395</v>
      </c>
      <c r="L3918" t="str">
        <f t="shared" si="246"/>
        <v>Plastic Bucket Prime</v>
      </c>
      <c r="M3918" t="s">
        <v>544</v>
      </c>
      <c r="N3918">
        <f t="shared" si="247"/>
        <v>70</v>
      </c>
      <c r="O3918" cm="1">
        <f t="array" ref="O3918">_xlfn.FILTERXML("&lt;t&gt;&lt;s&gt;" &amp; SUBSTITUTE(SUBSTITUTE(A3918, "|", "&lt;/s&gt;&lt;s&gt;"), ";", "&lt;/s&gt;&lt;s&gt;") &amp; "&lt;/s&gt;&lt;/t&gt;", "//s[last()-2]")</f>
        <v>45</v>
      </c>
      <c r="P3918" cm="1">
        <f t="array" ref="P3918">_xlfn.FILTERXML("&lt;t&gt;&lt;s&gt;" &amp; SUBSTITUTE(SUBSTITUTE(SUBSTITUTE(CLEAN(A3918), "|", "&lt;/s&gt;&lt;s&gt;"), ",", "&lt;/s&gt;&lt;s&gt;"), ";", "&lt;/s&gt;&lt;s&gt;") &amp; "&lt;/s&gt;&lt;/t&gt;", "//s[last()-2]")</f>
        <v>165</v>
      </c>
      <c r="Q3918" cm="1">
        <f t="array" ref="Q3918">_xlfn.FILTERXML("&lt;t&gt;&lt;s&gt;" &amp; SUBSTITUTE(SUBSTITUTE(SUBSTITUTE(A3918, "|", "&lt;/s&gt;&lt;s&gt;"), ",", "&lt;/s&gt;&lt;s&gt;"), ";", "&lt;/s&gt;&lt;s&gt;") &amp; "&lt;/s&gt;&lt;/t&gt;", "//s[last()-1]")</f>
        <v>170</v>
      </c>
      <c r="R3918" t="s">
        <v>584</v>
      </c>
      <c r="S3918" s="20">
        <f>Table1[[#This Row],[Qty Sold]]/Table1[[#This Row],[Qty Added]]</f>
        <v>0.6428571428571429</v>
      </c>
      <c r="T3918" s="19">
        <f>Table1[[#This Row],[Unit Price]]*Table1[[#This Row],[Stock]]</f>
        <v>28050</v>
      </c>
    </row>
    <row r="3919" spans="1:20" x14ac:dyDescent="0.3">
      <c r="A3919" t="s">
        <v>357</v>
      </c>
      <c r="J3919" s="18" t="str">
        <f t="shared" si="244"/>
        <v>27-03-2026</v>
      </c>
      <c r="K3919" t="str">
        <f t="shared" si="245"/>
        <v>SKU396</v>
      </c>
      <c r="L3919" t="str">
        <f t="shared" si="246"/>
        <v>Glass Set Prime</v>
      </c>
      <c r="M3919" t="s">
        <v>545</v>
      </c>
      <c r="N3919">
        <f t="shared" si="247"/>
        <v>32</v>
      </c>
      <c r="O3919" cm="1">
        <f t="array" ref="O3919">_xlfn.FILTERXML("&lt;t&gt;&lt;s&gt;" &amp; SUBSTITUTE(SUBSTITUTE(A3919, "|", "&lt;/s&gt;&lt;s&gt;"), ";", "&lt;/s&gt;&lt;s&gt;") &amp; "&lt;/s&gt;&lt;/t&gt;", "//s[last()-2]")</f>
        <v>14</v>
      </c>
      <c r="P3919" cm="1">
        <f t="array" ref="P3919">_xlfn.FILTERXML("&lt;t&gt;&lt;s&gt;" &amp; SUBSTITUTE(SUBSTITUTE(SUBSTITUTE(CLEAN(A3919), "|", "&lt;/s&gt;&lt;s&gt;"), ",", "&lt;/s&gt;&lt;s&gt;"), ";", "&lt;/s&gt;&lt;s&gt;") &amp; "&lt;/s&gt;&lt;/t&gt;", "//s[last()-2]")</f>
        <v>90</v>
      </c>
      <c r="Q3919" cm="1">
        <f t="array" ref="Q3919">_xlfn.FILTERXML("&lt;t&gt;&lt;s&gt;" &amp; SUBSTITUTE(SUBSTITUTE(SUBSTITUTE(A3919, "|", "&lt;/s&gt;&lt;s&gt;"), ",", "&lt;/s&gt;&lt;s&gt;"), ";", "&lt;/s&gt;&lt;s&gt;") &amp; "&lt;/s&gt;&lt;/t&gt;", "//s[last()-1]")</f>
        <v>240</v>
      </c>
      <c r="R3919" t="s">
        <v>585</v>
      </c>
      <c r="S3919" s="20">
        <f>Table1[[#This Row],[Qty Sold]]/Table1[[#This Row],[Qty Added]]</f>
        <v>0.4375</v>
      </c>
      <c r="T3919" s="19">
        <f>Table1[[#This Row],[Unit Price]]*Table1[[#This Row],[Stock]]</f>
        <v>21600</v>
      </c>
    </row>
    <row r="3920" spans="1:20" x14ac:dyDescent="0.3">
      <c r="A3920" t="s">
        <v>358</v>
      </c>
      <c r="J3920" s="18" t="str">
        <f t="shared" si="244"/>
        <v>28-03-2026</v>
      </c>
      <c r="K3920" t="str">
        <f t="shared" si="245"/>
        <v>SKU397</v>
      </c>
      <c r="L3920" t="str">
        <f t="shared" si="246"/>
        <v>Cooker 9L</v>
      </c>
      <c r="M3920" t="s">
        <v>546</v>
      </c>
      <c r="N3920">
        <f t="shared" si="247"/>
        <v>22</v>
      </c>
      <c r="O3920" cm="1">
        <f t="array" ref="O3920">_xlfn.FILTERXML("&lt;t&gt;&lt;s&gt;" &amp; SUBSTITUTE(SUBSTITUTE(A3920, "|", "&lt;/s&gt;&lt;s&gt;"), ";", "&lt;/s&gt;&lt;s&gt;") &amp; "&lt;/s&gt;&lt;/t&gt;", "//s[last()-2]")</f>
        <v>12</v>
      </c>
      <c r="P3920" cm="1">
        <f t="array" ref="P3920">_xlfn.FILTERXML("&lt;t&gt;&lt;s&gt;" &amp; SUBSTITUTE(SUBSTITUTE(SUBSTITUTE(CLEAN(A3920), "|", "&lt;/s&gt;&lt;s&gt;"), ",", "&lt;/s&gt;&lt;s&gt;"), ";", "&lt;/s&gt;&lt;s&gt;") &amp; "&lt;/s&gt;&lt;/t&gt;", "//s[last()-2]")</f>
        <v>60</v>
      </c>
      <c r="Q3920" cm="1">
        <f t="array" ref="Q3920">_xlfn.FILTERXML("&lt;t&gt;&lt;s&gt;" &amp; SUBSTITUTE(SUBSTITUTE(SUBSTITUTE(A3920, "|", "&lt;/s&gt;&lt;s&gt;"), ",", "&lt;/s&gt;&lt;s&gt;"), ";", "&lt;/s&gt;&lt;s&gt;") &amp; "&lt;/s&gt;&lt;/t&gt;", "//s[last()-1]")</f>
        <v>4200</v>
      </c>
      <c r="R3920" t="s">
        <v>586</v>
      </c>
      <c r="S3920" s="20">
        <f>Table1[[#This Row],[Qty Sold]]/Table1[[#This Row],[Qty Added]]</f>
        <v>0.54545454545454541</v>
      </c>
      <c r="T3920" s="19">
        <f>Table1[[#This Row],[Unit Price]]*Table1[[#This Row],[Stock]]</f>
        <v>252000</v>
      </c>
    </row>
    <row r="3921" spans="1:20" x14ac:dyDescent="0.3">
      <c r="A3921" t="s">
        <v>359</v>
      </c>
      <c r="J3921" s="18" t="str">
        <f t="shared" si="244"/>
        <v>29-03-2026</v>
      </c>
      <c r="K3921" t="str">
        <f t="shared" si="245"/>
        <v>SKU398</v>
      </c>
      <c r="L3921" t="str">
        <f t="shared" si="246"/>
        <v>Cooker 9 L</v>
      </c>
      <c r="M3921" t="s">
        <v>546</v>
      </c>
      <c r="N3921">
        <f t="shared" si="247"/>
        <v>14</v>
      </c>
      <c r="O3921" cm="1">
        <f t="array" ref="O3921">_xlfn.FILTERXML("&lt;t&gt;&lt;s&gt;" &amp; SUBSTITUTE(SUBSTITUTE(A3921, "|", "&lt;/s&gt;&lt;s&gt;"), ";", "&lt;/s&gt;&lt;s&gt;") &amp; "&lt;/s&gt;&lt;/t&gt;", "//s[last()-2]")</f>
        <v>7</v>
      </c>
      <c r="P3921" cm="1">
        <f t="array" ref="P3921">_xlfn.FILTERXML("&lt;t&gt;&lt;s&gt;" &amp; SUBSTITUTE(SUBSTITUTE(SUBSTITUTE(CLEAN(A3921), "|", "&lt;/s&gt;&lt;s&gt;"), ",", "&lt;/s&gt;&lt;s&gt;"), ";", "&lt;/s&gt;&lt;s&gt;") &amp; "&lt;/s&gt;&lt;/t&gt;", "//s[last()-2]")</f>
        <v>65</v>
      </c>
      <c r="Q3921" cm="1">
        <f t="array" ref="Q3921">_xlfn.FILTERXML("&lt;t&gt;&lt;s&gt;" &amp; SUBSTITUTE(SUBSTITUTE(SUBSTITUTE(A3921, "|", "&lt;/s&gt;&lt;s&gt;"), ",", "&lt;/s&gt;&lt;s&gt;"), ";", "&lt;/s&gt;&lt;s&gt;") &amp; "&lt;/s&gt;&lt;/t&gt;", "//s[last()-1]")</f>
        <v>4200</v>
      </c>
      <c r="R3921" t="s">
        <v>586</v>
      </c>
      <c r="S3921" s="20">
        <f>Table1[[#This Row],[Qty Sold]]/Table1[[#This Row],[Qty Added]]</f>
        <v>0.5</v>
      </c>
      <c r="T3921" s="19">
        <f>Table1[[#This Row],[Unit Price]]*Table1[[#This Row],[Stock]]</f>
        <v>273000</v>
      </c>
    </row>
    <row r="3922" spans="1:20" x14ac:dyDescent="0.3">
      <c r="A3922" t="s">
        <v>360</v>
      </c>
      <c r="J3922" s="18" t="str">
        <f t="shared" si="244"/>
        <v>30-03-2026</v>
      </c>
      <c r="K3922" t="str">
        <f t="shared" si="245"/>
        <v>SKU399</v>
      </c>
      <c r="L3922" t="str">
        <f t="shared" si="246"/>
        <v>Water Bottle Pro Max</v>
      </c>
      <c r="M3922" t="s">
        <v>548</v>
      </c>
      <c r="N3922">
        <f t="shared" si="247"/>
        <v>120</v>
      </c>
      <c r="O3922" cm="1">
        <f t="array" ref="O3922">_xlfn.FILTERXML("&lt;t&gt;&lt;s&gt;" &amp; SUBSTITUTE(SUBSTITUTE(A3922, "|", "&lt;/s&gt;&lt;s&gt;"), ";", "&lt;/s&gt;&lt;s&gt;") &amp; "&lt;/s&gt;&lt;/t&gt;", "//s[last()-2]")</f>
        <v>80</v>
      </c>
      <c r="P3922" cm="1">
        <f t="array" ref="P3922">_xlfn.FILTERXML("&lt;t&gt;&lt;s&gt;" &amp; SUBSTITUTE(SUBSTITUTE(SUBSTITUTE(CLEAN(A3922), "|", "&lt;/s&gt;&lt;s&gt;"), ",", "&lt;/s&gt;&lt;s&gt;"), ";", "&lt;/s&gt;&lt;s&gt;") &amp; "&lt;/s&gt;&lt;/t&gt;", "//s[last()-2]")</f>
        <v>230</v>
      </c>
      <c r="Q3922" cm="1">
        <f t="array" ref="Q3922">_xlfn.FILTERXML("&lt;t&gt;&lt;s&gt;" &amp; SUBSTITUTE(SUBSTITUTE(SUBSTITUTE(A3922, "|", "&lt;/s&gt;&lt;s&gt;"), ",", "&lt;/s&gt;&lt;s&gt;"), ";", "&lt;/s&gt;&lt;s&gt;") &amp; "&lt;/s&gt;&lt;/t&gt;", "//s[last()-1]")</f>
        <v>300</v>
      </c>
      <c r="R3922" t="s">
        <v>588</v>
      </c>
      <c r="S3922" s="20">
        <f>Table1[[#This Row],[Qty Sold]]/Table1[[#This Row],[Qty Added]]</f>
        <v>0.66666666666666663</v>
      </c>
      <c r="T3922" s="19">
        <f>Table1[[#This Row],[Unit Price]]*Table1[[#This Row],[Stock]]</f>
        <v>69000</v>
      </c>
    </row>
    <row r="3923" spans="1:20" x14ac:dyDescent="0.3">
      <c r="A3923" t="s">
        <v>361</v>
      </c>
      <c r="J3923" s="18" t="str">
        <f t="shared" si="244"/>
        <v>31-03-2026</v>
      </c>
      <c r="K3923" t="str">
        <f t="shared" si="245"/>
        <v>SKU400</v>
      </c>
      <c r="L3923" t="str">
        <f t="shared" si="246"/>
        <v>Lunch Box Pro Max</v>
      </c>
      <c r="M3923" t="s">
        <v>549</v>
      </c>
      <c r="N3923">
        <f t="shared" si="247"/>
        <v>60</v>
      </c>
      <c r="O3923" cm="1">
        <f t="array" ref="O3923">_xlfn.FILTERXML("&lt;t&gt;&lt;s&gt;" &amp; SUBSTITUTE(SUBSTITUTE(A3923, "|", "&lt;/s&gt;&lt;s&gt;"), ";", "&lt;/s&gt;&lt;s&gt;") &amp; "&lt;/s&gt;&lt;/t&gt;", "//s[last()-2]")</f>
        <v>35</v>
      </c>
      <c r="P3923" cm="1">
        <f t="array" ref="P3923">_xlfn.FILTERXML("&lt;t&gt;&lt;s&gt;" &amp; SUBSTITUTE(SUBSTITUTE(SUBSTITUTE(CLEAN(A3923), "|", "&lt;/s&gt;&lt;s&gt;"), ",", "&lt;/s&gt;&lt;s&gt;"), ";", "&lt;/s&gt;&lt;s&gt;") &amp; "&lt;/s&gt;&lt;/t&gt;", "//s[last()-2]")</f>
        <v>120</v>
      </c>
      <c r="Q3923" cm="1">
        <f t="array" ref="Q3923">_xlfn.FILTERXML("&lt;t&gt;&lt;s&gt;" &amp; SUBSTITUTE(SUBSTITUTE(SUBSTITUTE(A3923, "|", "&lt;/s&gt;&lt;s&gt;"), ",", "&lt;/s&gt;&lt;s&gt;"), ";", "&lt;/s&gt;&lt;s&gt;") &amp; "&lt;/s&gt;&lt;/t&gt;", "//s[last()-1]")</f>
        <v>320</v>
      </c>
      <c r="R3923" t="s">
        <v>589</v>
      </c>
      <c r="S3923" s="20">
        <f>Table1[[#This Row],[Qty Sold]]/Table1[[#This Row],[Qty Added]]</f>
        <v>0.58333333333333337</v>
      </c>
      <c r="T3923" s="19">
        <f>Table1[[#This Row],[Unit Price]]*Table1[[#This Row],[Stock]]</f>
        <v>38400</v>
      </c>
    </row>
    <row r="3924" spans="1:20" x14ac:dyDescent="0.3">
      <c r="A3924" t="s">
        <v>362</v>
      </c>
      <c r="J3924" s="18" t="str">
        <f t="shared" si="244"/>
        <v>01-01-2026</v>
      </c>
      <c r="K3924" t="str">
        <f t="shared" si="245"/>
        <v>SKU401</v>
      </c>
      <c r="L3924" t="str">
        <f t="shared" si="246"/>
        <v>Knife Prime</v>
      </c>
      <c r="M3924" t="s">
        <v>550</v>
      </c>
      <c r="N3924">
        <f t="shared" si="247"/>
        <v>42</v>
      </c>
      <c r="O3924" cm="1">
        <f t="array" ref="O3924">_xlfn.FILTERXML("&lt;t&gt;&lt;s&gt;" &amp; SUBSTITUTE(SUBSTITUTE(A3924, "|", "&lt;/s&gt;&lt;s&gt;"), ";", "&lt;/s&gt;&lt;s&gt;") &amp; "&lt;/s&gt;&lt;/t&gt;", "//s[last()-2]")</f>
        <v>22</v>
      </c>
      <c r="P3924" cm="1">
        <f t="array" ref="P3924">_xlfn.FILTERXML("&lt;t&gt;&lt;s&gt;" &amp; SUBSTITUTE(SUBSTITUTE(SUBSTITUTE(CLEAN(A3924), "|", "&lt;/s&gt;&lt;s&gt;"), ",", "&lt;/s&gt;&lt;s&gt;"), ";", "&lt;/s&gt;&lt;s&gt;") &amp; "&lt;/s&gt;&lt;/t&gt;", "//s[last()-2]")</f>
        <v>105</v>
      </c>
      <c r="Q3924" cm="1">
        <f t="array" ref="Q3924">_xlfn.FILTERXML("&lt;t&gt;&lt;s&gt;" &amp; SUBSTITUTE(SUBSTITUTE(SUBSTITUTE(A3924, "|", "&lt;/s&gt;&lt;s&gt;"), ",", "&lt;/s&gt;&lt;s&gt;"), ";", "&lt;/s&gt;&lt;s&gt;") &amp; "&lt;/s&gt;&lt;/t&gt;", "//s[last()-1]")</f>
        <v>950</v>
      </c>
      <c r="R3924" t="s">
        <v>590</v>
      </c>
      <c r="S3924" s="20">
        <f>Table1[[#This Row],[Qty Sold]]/Table1[[#This Row],[Qty Added]]</f>
        <v>0.52380952380952384</v>
      </c>
      <c r="T3924" s="19">
        <f>Table1[[#This Row],[Unit Price]]*Table1[[#This Row],[Stock]]</f>
        <v>99750</v>
      </c>
    </row>
    <row r="3925" spans="1:20" x14ac:dyDescent="0.3">
      <c r="A3925" t="s">
        <v>363</v>
      </c>
      <c r="J3925" s="18" t="str">
        <f t="shared" si="244"/>
        <v>02-01-2026</v>
      </c>
      <c r="K3925" t="str">
        <f t="shared" si="245"/>
        <v>SKU402</v>
      </c>
      <c r="L3925" t="str">
        <f t="shared" si="246"/>
        <v>knife prime</v>
      </c>
      <c r="M3925" t="s">
        <v>569</v>
      </c>
      <c r="N3925">
        <f t="shared" si="247"/>
        <v>30</v>
      </c>
      <c r="O3925" cm="1">
        <f t="array" ref="O3925">_xlfn.FILTERXML("&lt;t&gt;&lt;s&gt;" &amp; SUBSTITUTE(SUBSTITUTE(A3925, "|", "&lt;/s&gt;&lt;s&gt;"), ";", "&lt;/s&gt;&lt;s&gt;") &amp; "&lt;/s&gt;&lt;/t&gt;", "//s[last()-2]")</f>
        <v>15</v>
      </c>
      <c r="P3925" cm="1">
        <f t="array" ref="P3925">_xlfn.FILTERXML("&lt;t&gt;&lt;s&gt;" &amp; SUBSTITUTE(SUBSTITUTE(SUBSTITUTE(CLEAN(A3925), "|", "&lt;/s&gt;&lt;s&gt;"), ",", "&lt;/s&gt;&lt;s&gt;"), ";", "&lt;/s&gt;&lt;s&gt;") &amp; "&lt;/s&gt;&lt;/t&gt;", "//s[last()-2]")</f>
        <v>110</v>
      </c>
      <c r="Q3925" cm="1">
        <f t="array" ref="Q3925">_xlfn.FILTERXML("&lt;t&gt;&lt;s&gt;" &amp; SUBSTITUTE(SUBSTITUTE(SUBSTITUTE(A3925, "|", "&lt;/s&gt;&lt;s&gt;"), ",", "&lt;/s&gt;&lt;s&gt;"), ";", "&lt;/s&gt;&lt;s&gt;") &amp; "&lt;/s&gt;&lt;/t&gt;", "//s[last()-1]")</f>
        <v>950</v>
      </c>
      <c r="R3925" t="s">
        <v>610</v>
      </c>
      <c r="S3925" s="20">
        <f>Table1[[#This Row],[Qty Sold]]/Table1[[#This Row],[Qty Added]]</f>
        <v>0.5</v>
      </c>
      <c r="T3925" s="19">
        <f>Table1[[#This Row],[Unit Price]]*Table1[[#This Row],[Stock]]</f>
        <v>104500</v>
      </c>
    </row>
    <row r="3926" spans="1:20" x14ac:dyDescent="0.3">
      <c r="A3926" t="s">
        <v>364</v>
      </c>
      <c r="J3926" s="18" t="str">
        <f t="shared" si="244"/>
        <v>03-01-2026</v>
      </c>
      <c r="K3926" t="str">
        <f t="shared" si="245"/>
        <v>SKU403</v>
      </c>
      <c r="L3926" t="str">
        <f t="shared" si="246"/>
        <v>Cutlery Set Prime</v>
      </c>
      <c r="M3926" t="s">
        <v>551</v>
      </c>
      <c r="N3926">
        <f t="shared" si="247"/>
        <v>38</v>
      </c>
      <c r="O3926" cm="1">
        <f t="array" ref="O3926">_xlfn.FILTERXML("&lt;t&gt;&lt;s&gt;" &amp; SUBSTITUTE(SUBSTITUTE(A3926, "|", "&lt;/s&gt;&lt;s&gt;"), ";", "&lt;/s&gt;&lt;s&gt;") &amp; "&lt;/s&gt;&lt;/t&gt;", "//s[last()-2]")</f>
        <v>20</v>
      </c>
      <c r="P3926" cm="1">
        <f t="array" ref="P3926">_xlfn.FILTERXML("&lt;t&gt;&lt;s&gt;" &amp; SUBSTITUTE(SUBSTITUTE(SUBSTITUTE(CLEAN(A3926), "|", "&lt;/s&gt;&lt;s&gt;"), ",", "&lt;/s&gt;&lt;s&gt;"), ";", "&lt;/s&gt;&lt;s&gt;") &amp; "&lt;/s&gt;&lt;/t&gt;", "//s[last()-2]")</f>
        <v>100</v>
      </c>
      <c r="Q3926" cm="1">
        <f t="array" ref="Q3926">_xlfn.FILTERXML("&lt;t&gt;&lt;s&gt;" &amp; SUBSTITUTE(SUBSTITUTE(SUBSTITUTE(A3926, "|", "&lt;/s&gt;&lt;s&gt;"), ",", "&lt;/s&gt;&lt;s&gt;"), ";", "&lt;/s&gt;&lt;s&gt;") &amp; "&lt;/s&gt;&lt;/t&gt;", "//s[last()-1]")</f>
        <v>1600</v>
      </c>
      <c r="R3926" t="s">
        <v>591</v>
      </c>
      <c r="S3926" s="20">
        <f>Table1[[#This Row],[Qty Sold]]/Table1[[#This Row],[Qty Added]]</f>
        <v>0.52631578947368418</v>
      </c>
      <c r="T3926" s="19">
        <f>Table1[[#This Row],[Unit Price]]*Table1[[#This Row],[Stock]]</f>
        <v>160000</v>
      </c>
    </row>
    <row r="3927" spans="1:20" x14ac:dyDescent="0.3">
      <c r="A3927" t="s">
        <v>365</v>
      </c>
      <c r="J3927" s="18" t="str">
        <f t="shared" si="244"/>
        <v>04-01-2026</v>
      </c>
      <c r="K3927" t="str">
        <f t="shared" si="245"/>
        <v>SKU404</v>
      </c>
      <c r="L3927" t="str">
        <f t="shared" si="246"/>
        <v>Steel Bowl XL</v>
      </c>
      <c r="M3927" t="s">
        <v>541</v>
      </c>
      <c r="N3927">
        <f t="shared" si="247"/>
        <v>85</v>
      </c>
      <c r="O3927" cm="1">
        <f t="array" ref="O3927">_xlfn.FILTERXML("&lt;t&gt;&lt;s&gt;" &amp; SUBSTITUTE(SUBSTITUTE(A3927, "|", "&lt;/s&gt;&lt;s&gt;"), ";", "&lt;/s&gt;&lt;s&gt;") &amp; "&lt;/s&gt;&lt;/t&gt;", "//s[last()-2]")</f>
        <v>55</v>
      </c>
      <c r="P3927" cm="1">
        <f t="array" ref="P3927">_xlfn.FILTERXML("&lt;t&gt;&lt;s&gt;" &amp; SUBSTITUTE(SUBSTITUTE(SUBSTITUTE(CLEAN(A3927), "|", "&lt;/s&gt;&lt;s&gt;"), ",", "&lt;/s&gt;&lt;s&gt;"), ";", "&lt;/s&gt;&lt;s&gt;") &amp; "&lt;/s&gt;&lt;/t&gt;", "//s[last()-2]")</f>
        <v>170</v>
      </c>
      <c r="Q3927" cm="1">
        <f t="array" ref="Q3927">_xlfn.FILTERXML("&lt;t&gt;&lt;s&gt;" &amp; SUBSTITUTE(SUBSTITUTE(SUBSTITUTE(A3927, "|", "&lt;/s&gt;&lt;s&gt;"), ",", "&lt;/s&gt;&lt;s&gt;"), ";", "&lt;/s&gt;&lt;s&gt;") &amp; "&lt;/s&gt;&lt;/t&gt;", "//s[last()-1]")</f>
        <v>160</v>
      </c>
      <c r="R3927" t="s">
        <v>582</v>
      </c>
      <c r="S3927" s="20">
        <f>Table1[[#This Row],[Qty Sold]]/Table1[[#This Row],[Qty Added]]</f>
        <v>0.6470588235294118</v>
      </c>
      <c r="T3927" s="19">
        <f>Table1[[#This Row],[Unit Price]]*Table1[[#This Row],[Stock]]</f>
        <v>27200</v>
      </c>
    </row>
    <row r="3928" spans="1:20" x14ac:dyDescent="0.3">
      <c r="A3928" t="s">
        <v>366</v>
      </c>
      <c r="J3928" s="18" t="str">
        <f t="shared" si="244"/>
        <v>05-01-2026</v>
      </c>
      <c r="K3928" t="str">
        <f t="shared" si="245"/>
        <v>SKU405</v>
      </c>
      <c r="L3928" t="str">
        <f t="shared" si="246"/>
        <v>Glass Bowl XL</v>
      </c>
      <c r="M3928" t="s">
        <v>545</v>
      </c>
      <c r="N3928">
        <f t="shared" si="247"/>
        <v>35</v>
      </c>
      <c r="O3928" cm="1">
        <f t="array" ref="O3928">_xlfn.FILTERXML("&lt;t&gt;&lt;s&gt;" &amp; SUBSTITUTE(SUBSTITUTE(A3928, "|", "&lt;/s&gt;&lt;s&gt;"), ";", "&lt;/s&gt;&lt;s&gt;") &amp; "&lt;/s&gt;&lt;/t&gt;", "//s[last()-2]")</f>
        <v>18</v>
      </c>
      <c r="P3928" cm="1">
        <f t="array" ref="P3928">_xlfn.FILTERXML("&lt;t&gt;&lt;s&gt;" &amp; SUBSTITUTE(SUBSTITUTE(SUBSTITUTE(CLEAN(A3928), "|", "&lt;/s&gt;&lt;s&gt;"), ",", "&lt;/s&gt;&lt;s&gt;"), ";", "&lt;/s&gt;&lt;s&gt;") &amp; "&lt;/s&gt;&lt;/t&gt;", "//s[last()-2]")</f>
        <v>90</v>
      </c>
      <c r="Q3928" cm="1">
        <f t="array" ref="Q3928">_xlfn.FILTERXML("&lt;t&gt;&lt;s&gt;" &amp; SUBSTITUTE(SUBSTITUTE(SUBSTITUTE(A3928, "|", "&lt;/s&gt;&lt;s&gt;"), ",", "&lt;/s&gt;&lt;s&gt;"), ";", "&lt;/s&gt;&lt;s&gt;") &amp; "&lt;/s&gt;&lt;/t&gt;", "//s[last()-1]")</f>
        <v>350</v>
      </c>
      <c r="R3928" t="s">
        <v>585</v>
      </c>
      <c r="S3928" s="20">
        <f>Table1[[#This Row],[Qty Sold]]/Table1[[#This Row],[Qty Added]]</f>
        <v>0.51428571428571423</v>
      </c>
      <c r="T3928" s="19">
        <f>Table1[[#This Row],[Unit Price]]*Table1[[#This Row],[Stock]]</f>
        <v>31500</v>
      </c>
    </row>
    <row r="3929" spans="1:20" x14ac:dyDescent="0.3">
      <c r="A3929" t="s">
        <v>367</v>
      </c>
      <c r="J3929" s="18" t="str">
        <f t="shared" si="244"/>
        <v>06-01-2026</v>
      </c>
      <c r="K3929" t="str">
        <f t="shared" si="245"/>
        <v>SKU406</v>
      </c>
      <c r="L3929" t="str">
        <f t="shared" si="246"/>
        <v>Plastic Container XL</v>
      </c>
      <c r="M3929" t="s">
        <v>544</v>
      </c>
      <c r="N3929">
        <f t="shared" si="247"/>
        <v>100</v>
      </c>
      <c r="O3929" cm="1">
        <f t="array" ref="O3929">_xlfn.FILTERXML("&lt;t&gt;&lt;s&gt;" &amp; SUBSTITUTE(SUBSTITUTE(A3929, "|", "&lt;/s&gt;&lt;s&gt;"), ";", "&lt;/s&gt;&lt;s&gt;") &amp; "&lt;/s&gt;&lt;/t&gt;", "//s[last()-2]")</f>
        <v>65</v>
      </c>
      <c r="P3929" cm="1">
        <f t="array" ref="P3929">_xlfn.FILTERXML("&lt;t&gt;&lt;s&gt;" &amp; SUBSTITUTE(SUBSTITUTE(SUBSTITUTE(CLEAN(A3929), "|", "&lt;/s&gt;&lt;s&gt;"), ",", "&lt;/s&gt;&lt;s&gt;"), ";", "&lt;/s&gt;&lt;s&gt;") &amp; "&lt;/s&gt;&lt;/t&gt;", "//s[last()-2]")</f>
        <v>190</v>
      </c>
      <c r="Q3929" cm="1">
        <f t="array" ref="Q3929">_xlfn.FILTERXML("&lt;t&gt;&lt;s&gt;" &amp; SUBSTITUTE(SUBSTITUTE(SUBSTITUTE(A3929, "|", "&lt;/s&gt;&lt;s&gt;"), ",", "&lt;/s&gt;&lt;s&gt;"), ";", "&lt;/s&gt;&lt;s&gt;") &amp; "&lt;/s&gt;&lt;/t&gt;", "//s[last()-1]")</f>
        <v>300</v>
      </c>
      <c r="R3929" t="s">
        <v>584</v>
      </c>
      <c r="S3929" s="20">
        <f>Table1[[#This Row],[Qty Sold]]/Table1[[#This Row],[Qty Added]]</f>
        <v>0.65</v>
      </c>
      <c r="T3929" s="19">
        <f>Table1[[#This Row],[Unit Price]]*Table1[[#This Row],[Stock]]</f>
        <v>57000</v>
      </c>
    </row>
    <row r="3930" spans="1:20" x14ac:dyDescent="0.3">
      <c r="A3930" t="s">
        <v>368</v>
      </c>
      <c r="J3930" s="18" t="str">
        <f t="shared" si="244"/>
        <v>07-01-2026</v>
      </c>
      <c r="K3930" t="str">
        <f t="shared" si="245"/>
        <v>SKU407</v>
      </c>
      <c r="L3930" t="str">
        <f t="shared" si="246"/>
        <v>plastic container xl</v>
      </c>
      <c r="M3930" t="s">
        <v>573</v>
      </c>
      <c r="N3930">
        <f t="shared" si="247"/>
        <v>70</v>
      </c>
      <c r="O3930" cm="1">
        <f t="array" ref="O3930">_xlfn.FILTERXML("&lt;t&gt;&lt;s&gt;" &amp; SUBSTITUTE(SUBSTITUTE(A3930, "|", "&lt;/s&gt;&lt;s&gt;"), ";", "&lt;/s&gt;&lt;s&gt;") &amp; "&lt;/s&gt;&lt;/t&gt;", "//s[last()-2]")</f>
        <v>35</v>
      </c>
      <c r="P3930" cm="1">
        <f t="array" ref="P3930">_xlfn.FILTERXML("&lt;t&gt;&lt;s&gt;" &amp; SUBSTITUTE(SUBSTITUTE(SUBSTITUTE(CLEAN(A3930), "|", "&lt;/s&gt;&lt;s&gt;"), ",", "&lt;/s&gt;&lt;s&gt;"), ";", "&lt;/s&gt;&lt;s&gt;") &amp; "&lt;/s&gt;&lt;/t&gt;", "//s[last()-2]")</f>
        <v>200</v>
      </c>
      <c r="Q3930" cm="1">
        <f t="array" ref="Q3930">_xlfn.FILTERXML("&lt;t&gt;&lt;s&gt;" &amp; SUBSTITUTE(SUBSTITUTE(SUBSTITUTE(A3930, "|", "&lt;/s&gt;&lt;s&gt;"), ",", "&lt;/s&gt;&lt;s&gt;"), ";", "&lt;/s&gt;&lt;s&gt;") &amp; "&lt;/s&gt;&lt;/t&gt;", "//s[last()-1]")</f>
        <v>300</v>
      </c>
      <c r="R3930" t="s">
        <v>614</v>
      </c>
      <c r="S3930" s="20">
        <f>Table1[[#This Row],[Qty Sold]]/Table1[[#This Row],[Qty Added]]</f>
        <v>0.5</v>
      </c>
      <c r="T3930" s="19">
        <f>Table1[[#This Row],[Unit Price]]*Table1[[#This Row],[Stock]]</f>
        <v>60000</v>
      </c>
    </row>
    <row r="3931" spans="1:20" x14ac:dyDescent="0.3">
      <c r="A3931" t="s">
        <v>369</v>
      </c>
      <c r="J3931" s="18" t="str">
        <f t="shared" si="244"/>
        <v>08-01-2026</v>
      </c>
      <c r="K3931" t="str">
        <f t="shared" si="245"/>
        <v>SKU408</v>
      </c>
      <c r="L3931" t="str">
        <f t="shared" si="246"/>
        <v>Storage Jar XL</v>
      </c>
      <c r="M3931" t="s">
        <v>553</v>
      </c>
      <c r="N3931">
        <f t="shared" si="247"/>
        <v>80</v>
      </c>
      <c r="O3931" cm="1">
        <f t="array" ref="O3931">_xlfn.FILTERXML("&lt;t&gt;&lt;s&gt;" &amp; SUBSTITUTE(SUBSTITUTE(A3931, "|", "&lt;/s&gt;&lt;s&gt;"), ";", "&lt;/s&gt;&lt;s&gt;") &amp; "&lt;/s&gt;&lt;/t&gt;", "//s[last()-2]")</f>
        <v>45</v>
      </c>
      <c r="P3931" cm="1">
        <f t="array" ref="P3931">_xlfn.FILTERXML("&lt;t&gt;&lt;s&gt;" &amp; SUBSTITUTE(SUBSTITUTE(SUBSTITUTE(CLEAN(A3931), "|", "&lt;/s&gt;&lt;s&gt;"), ",", "&lt;/s&gt;&lt;s&gt;"), ";", "&lt;/s&gt;&lt;s&gt;") &amp; "&lt;/s&gt;&lt;/t&gt;", "//s[last()-2]")</f>
        <v>170</v>
      </c>
      <c r="Q3931" cm="1">
        <f t="array" ref="Q3931">_xlfn.FILTERXML("&lt;t&gt;&lt;s&gt;" &amp; SUBSTITUTE(SUBSTITUTE(SUBSTITUTE(A3931, "|", "&lt;/s&gt;&lt;s&gt;"), ",", "&lt;/s&gt;&lt;s&gt;"), ";", "&lt;/s&gt;&lt;s&gt;") &amp; "&lt;/s&gt;&lt;/t&gt;", "//s[last()-1]")</f>
        <v>350</v>
      </c>
      <c r="R3931" t="s">
        <v>593</v>
      </c>
      <c r="S3931" s="20">
        <f>Table1[[#This Row],[Qty Sold]]/Table1[[#This Row],[Qty Added]]</f>
        <v>0.5625</v>
      </c>
      <c r="T3931" s="19">
        <f>Table1[[#This Row],[Unit Price]]*Table1[[#This Row],[Stock]]</f>
        <v>59500</v>
      </c>
    </row>
    <row r="3932" spans="1:20" x14ac:dyDescent="0.3">
      <c r="A3932" t="s">
        <v>370</v>
      </c>
      <c r="J3932" s="18" t="str">
        <f t="shared" si="244"/>
        <v>09-01-2026</v>
      </c>
      <c r="K3932" t="str">
        <f t="shared" si="245"/>
        <v>SKU409</v>
      </c>
      <c r="L3932" t="str">
        <f t="shared" si="246"/>
        <v>Steel Tiffin Mega</v>
      </c>
      <c r="M3932" t="s">
        <v>541</v>
      </c>
      <c r="N3932">
        <f t="shared" si="247"/>
        <v>45</v>
      </c>
      <c r="O3932" cm="1">
        <f t="array" ref="O3932">_xlfn.FILTERXML("&lt;t&gt;&lt;s&gt;" &amp; SUBSTITUTE(SUBSTITUTE(A3932, "|", "&lt;/s&gt;&lt;s&gt;"), ";", "&lt;/s&gt;&lt;s&gt;") &amp; "&lt;/s&gt;&lt;/t&gt;", "//s[last()-2]")</f>
        <v>25</v>
      </c>
      <c r="P3932" cm="1">
        <f t="array" ref="P3932">_xlfn.FILTERXML("&lt;t&gt;&lt;s&gt;" &amp; SUBSTITUTE(SUBSTITUTE(SUBSTITUTE(CLEAN(A3932), "|", "&lt;/s&gt;&lt;s&gt;"), ",", "&lt;/s&gt;&lt;s&gt;"), ";", "&lt;/s&gt;&lt;s&gt;") &amp; "&lt;/s&gt;&lt;/t&gt;", "//s[last()-2]")</f>
        <v>110</v>
      </c>
      <c r="Q3932" cm="1">
        <f t="array" ref="Q3932">_xlfn.FILTERXML("&lt;t&gt;&lt;s&gt;" &amp; SUBSTITUTE(SUBSTITUTE(SUBSTITUTE(A3932, "|", "&lt;/s&gt;&lt;s&gt;"), ",", "&lt;/s&gt;&lt;s&gt;"), ";", "&lt;/s&gt;&lt;s&gt;") &amp; "&lt;/s&gt;&lt;/t&gt;", "//s[last()-1]")</f>
        <v>700</v>
      </c>
      <c r="R3932" t="s">
        <v>582</v>
      </c>
      <c r="S3932" s="20">
        <f>Table1[[#This Row],[Qty Sold]]/Table1[[#This Row],[Qty Added]]</f>
        <v>0.55555555555555558</v>
      </c>
      <c r="T3932" s="19">
        <f>Table1[[#This Row],[Unit Price]]*Table1[[#This Row],[Stock]]</f>
        <v>77000</v>
      </c>
    </row>
    <row r="3933" spans="1:20" x14ac:dyDescent="0.3">
      <c r="A3933" t="s">
        <v>371</v>
      </c>
      <c r="J3933" s="18" t="str">
        <f t="shared" si="244"/>
        <v>10-01-2026</v>
      </c>
      <c r="K3933" t="str">
        <f t="shared" si="245"/>
        <v>SKU410</v>
      </c>
      <c r="L3933" t="str">
        <f t="shared" si="246"/>
        <v>steel tiffin mega</v>
      </c>
      <c r="M3933" t="s">
        <v>542</v>
      </c>
      <c r="N3933">
        <f t="shared" si="247"/>
        <v>30</v>
      </c>
      <c r="O3933" cm="1">
        <f t="array" ref="O3933">_xlfn.FILTERXML("&lt;t&gt;&lt;s&gt;" &amp; SUBSTITUTE(SUBSTITUTE(A3933, "|", "&lt;/s&gt;&lt;s&gt;"), ";", "&lt;/s&gt;&lt;s&gt;") &amp; "&lt;/s&gt;&lt;/t&gt;", "//s[last()-2]")</f>
        <v>15</v>
      </c>
      <c r="P3933" cm="1">
        <f t="array" ref="P3933">_xlfn.FILTERXML("&lt;t&gt;&lt;s&gt;" &amp; SUBSTITUTE(SUBSTITUTE(SUBSTITUTE(CLEAN(A3933), "|", "&lt;/s&gt;&lt;s&gt;"), ",", "&lt;/s&gt;&lt;s&gt;"), ";", "&lt;/s&gt;&lt;s&gt;") &amp; "&lt;/s&gt;&lt;/t&gt;", "//s[last()-2]")</f>
        <v>115</v>
      </c>
      <c r="Q3933" cm="1">
        <f t="array" ref="Q3933">_xlfn.FILTERXML("&lt;t&gt;&lt;s&gt;" &amp; SUBSTITUTE(SUBSTITUTE(SUBSTITUTE(A3933, "|", "&lt;/s&gt;&lt;s&gt;"), ",", "&lt;/s&gt;&lt;s&gt;"), ";", "&lt;/s&gt;&lt;s&gt;") &amp; "&lt;/s&gt;&lt;/t&gt;", "//s[last()-1]")</f>
        <v>700</v>
      </c>
      <c r="R3933" t="s">
        <v>600</v>
      </c>
      <c r="S3933" s="20">
        <f>Table1[[#This Row],[Qty Sold]]/Table1[[#This Row],[Qty Added]]</f>
        <v>0.5</v>
      </c>
      <c r="T3933" s="19">
        <f>Table1[[#This Row],[Unit Price]]*Table1[[#This Row],[Stock]]</f>
        <v>80500</v>
      </c>
    </row>
    <row r="3934" spans="1:20" x14ac:dyDescent="0.3">
      <c r="A3934" t="s">
        <v>372</v>
      </c>
      <c r="J3934" s="18" t="str">
        <f t="shared" si="244"/>
        <v>11-01-2026</v>
      </c>
      <c r="K3934" t="str">
        <f t="shared" si="245"/>
        <v>SKU411</v>
      </c>
      <c r="L3934" t="str">
        <f t="shared" si="246"/>
        <v>Water Bottle Mega</v>
      </c>
      <c r="M3934" t="s">
        <v>548</v>
      </c>
      <c r="N3934">
        <f t="shared" si="247"/>
        <v>150</v>
      </c>
      <c r="O3934" cm="1">
        <f t="array" ref="O3934">_xlfn.FILTERXML("&lt;t&gt;&lt;s&gt;" &amp; SUBSTITUTE(SUBSTITUTE(A3934, "|", "&lt;/s&gt;&lt;s&gt;"), ";", "&lt;/s&gt;&lt;s&gt;") &amp; "&lt;/s&gt;&lt;/t&gt;", "//s[last()-2]")</f>
        <v>100</v>
      </c>
      <c r="P3934" cm="1">
        <f t="array" ref="P3934">_xlfn.FILTERXML("&lt;t&gt;&lt;s&gt;" &amp; SUBSTITUTE(SUBSTITUTE(SUBSTITUTE(CLEAN(A3934), "|", "&lt;/s&gt;&lt;s&gt;"), ",", "&lt;/s&gt;&lt;s&gt;"), ";", "&lt;/s&gt;&lt;s&gt;") &amp; "&lt;/s&gt;&lt;/t&gt;", "//s[last()-2]")</f>
        <v>260</v>
      </c>
      <c r="Q3934" cm="1">
        <f t="array" ref="Q3934">_xlfn.FILTERXML("&lt;t&gt;&lt;s&gt;" &amp; SUBSTITUTE(SUBSTITUTE(SUBSTITUTE(A3934, "|", "&lt;/s&gt;&lt;s&gt;"), ",", "&lt;/s&gt;&lt;s&gt;"), ";", "&lt;/s&gt;&lt;s&gt;") &amp; "&lt;/s&gt;&lt;/t&gt;", "//s[last()-1]")</f>
        <v>320</v>
      </c>
      <c r="R3934" t="s">
        <v>588</v>
      </c>
      <c r="S3934" s="20">
        <f>Table1[[#This Row],[Qty Sold]]/Table1[[#This Row],[Qty Added]]</f>
        <v>0.66666666666666663</v>
      </c>
      <c r="T3934" s="19">
        <f>Table1[[#This Row],[Unit Price]]*Table1[[#This Row],[Stock]]</f>
        <v>83200</v>
      </c>
    </row>
    <row r="3935" spans="1:20" x14ac:dyDescent="0.3">
      <c r="A3935" t="s">
        <v>373</v>
      </c>
      <c r="J3935" s="18" t="str">
        <f t="shared" si="244"/>
        <v>12-01-2026</v>
      </c>
      <c r="K3935" t="str">
        <f t="shared" si="245"/>
        <v>SKU412</v>
      </c>
      <c r="L3935" t="str">
        <f t="shared" si="246"/>
        <v>Bottle Set Mega</v>
      </c>
      <c r="M3935" t="s">
        <v>557</v>
      </c>
      <c r="N3935">
        <f t="shared" si="247"/>
        <v>95</v>
      </c>
      <c r="O3935" cm="1">
        <f t="array" ref="O3935">_xlfn.FILTERXML("&lt;t&gt;&lt;s&gt;" &amp; SUBSTITUTE(SUBSTITUTE(A3935, "|", "&lt;/s&gt;&lt;s&gt;"), ";", "&lt;/s&gt;&lt;s&gt;") &amp; "&lt;/s&gt;&lt;/t&gt;", "//s[last()-2]")</f>
        <v>60</v>
      </c>
      <c r="P3935" cm="1">
        <f t="array" ref="P3935">_xlfn.FILTERXML("&lt;t&gt;&lt;s&gt;" &amp; SUBSTITUTE(SUBSTITUTE(SUBSTITUTE(CLEAN(A3935), "|", "&lt;/s&gt;&lt;s&gt;"), ",", "&lt;/s&gt;&lt;s&gt;"), ";", "&lt;/s&gt;&lt;s&gt;") &amp; "&lt;/s&gt;&lt;/t&gt;", "//s[last()-2]")</f>
        <v>180</v>
      </c>
      <c r="Q3935" cm="1">
        <f t="array" ref="Q3935">_xlfn.FILTERXML("&lt;t&gt;&lt;s&gt;" &amp; SUBSTITUTE(SUBSTITUTE(SUBSTITUTE(A3935, "|", "&lt;/s&gt;&lt;s&gt;"), ",", "&lt;/s&gt;&lt;s&gt;"), ";", "&lt;/s&gt;&lt;s&gt;") &amp; "&lt;/s&gt;&lt;/t&gt;", "//s[last()-1]")</f>
        <v>900</v>
      </c>
      <c r="R3935" t="s">
        <v>597</v>
      </c>
      <c r="S3935" s="20">
        <f>Table1[[#This Row],[Qty Sold]]/Table1[[#This Row],[Qty Added]]</f>
        <v>0.63157894736842102</v>
      </c>
      <c r="T3935" s="19">
        <f>Table1[[#This Row],[Unit Price]]*Table1[[#This Row],[Stock]]</f>
        <v>162000</v>
      </c>
    </row>
    <row r="3936" spans="1:20" x14ac:dyDescent="0.3">
      <c r="A3936" t="s">
        <v>374</v>
      </c>
      <c r="J3936" s="18" t="str">
        <f t="shared" si="244"/>
        <v>13-01-2026</v>
      </c>
      <c r="K3936" t="str">
        <f t="shared" si="245"/>
        <v>SKU413</v>
      </c>
      <c r="L3936" t="str">
        <f t="shared" si="246"/>
        <v>Serving Tray Mega</v>
      </c>
      <c r="M3936" t="s">
        <v>554</v>
      </c>
      <c r="N3936">
        <f t="shared" si="247"/>
        <v>50</v>
      </c>
      <c r="O3936" cm="1">
        <f t="array" ref="O3936">_xlfn.FILTERXML("&lt;t&gt;&lt;s&gt;" &amp; SUBSTITUTE(SUBSTITUTE(A3936, "|", "&lt;/s&gt;&lt;s&gt;"), ";", "&lt;/s&gt;&lt;s&gt;") &amp; "&lt;/s&gt;&lt;/t&gt;", "//s[last()-2]")</f>
        <v>28</v>
      </c>
      <c r="P3936" cm="1">
        <f t="array" ref="P3936">_xlfn.FILTERXML("&lt;t&gt;&lt;s&gt;" &amp; SUBSTITUTE(SUBSTITUTE(SUBSTITUTE(CLEAN(A3936), "|", "&lt;/s&gt;&lt;s&gt;"), ",", "&lt;/s&gt;&lt;s&gt;"), ";", "&lt;/s&gt;&lt;s&gt;") &amp; "&lt;/s&gt;&lt;/t&gt;", "//s[last()-2]")</f>
        <v>120</v>
      </c>
      <c r="Q3936" cm="1">
        <f t="array" ref="Q3936">_xlfn.FILTERXML("&lt;t&gt;&lt;s&gt;" &amp; SUBSTITUTE(SUBSTITUTE(SUBSTITUTE(A3936, "|", "&lt;/s&gt;&lt;s&gt;"), ",", "&lt;/s&gt;&lt;s&gt;"), ";", "&lt;/s&gt;&lt;s&gt;") &amp; "&lt;/s&gt;&lt;/t&gt;", "//s[last()-1]")</f>
        <v>750</v>
      </c>
      <c r="R3936" t="s">
        <v>594</v>
      </c>
      <c r="S3936" s="20">
        <f>Table1[[#This Row],[Qty Sold]]/Table1[[#This Row],[Qty Added]]</f>
        <v>0.56000000000000005</v>
      </c>
      <c r="T3936" s="19">
        <f>Table1[[#This Row],[Unit Price]]*Table1[[#This Row],[Stock]]</f>
        <v>90000</v>
      </c>
    </row>
    <row r="3937" spans="1:20" x14ac:dyDescent="0.3">
      <c r="A3937" t="s">
        <v>375</v>
      </c>
      <c r="J3937" s="18" t="str">
        <f t="shared" si="244"/>
        <v>14-01-2026</v>
      </c>
      <c r="K3937" t="str">
        <f t="shared" si="245"/>
        <v>SKU414</v>
      </c>
      <c r="L3937" t="str">
        <f t="shared" si="246"/>
        <v>Serving tray mega</v>
      </c>
      <c r="M3937" t="s">
        <v>554</v>
      </c>
      <c r="N3937">
        <f t="shared" si="247"/>
        <v>35</v>
      </c>
      <c r="O3937" cm="1">
        <f t="array" ref="O3937">_xlfn.FILTERXML("&lt;t&gt;&lt;s&gt;" &amp; SUBSTITUTE(SUBSTITUTE(A3937, "|", "&lt;/s&gt;&lt;s&gt;"), ";", "&lt;/s&gt;&lt;s&gt;") &amp; "&lt;/s&gt;&lt;/t&gt;", "//s[last()-2]")</f>
        <v>18</v>
      </c>
      <c r="P3937" cm="1">
        <f t="array" ref="P3937">_xlfn.FILTERXML("&lt;t&gt;&lt;s&gt;" &amp; SUBSTITUTE(SUBSTITUTE(SUBSTITUTE(CLEAN(A3937), "|", "&lt;/s&gt;&lt;s&gt;"), ",", "&lt;/s&gt;&lt;s&gt;"), ";", "&lt;/s&gt;&lt;s&gt;") &amp; "&lt;/s&gt;&lt;/t&gt;", "//s[last()-2]")</f>
        <v>125</v>
      </c>
      <c r="Q3937" cm="1">
        <f t="array" ref="Q3937">_xlfn.FILTERXML("&lt;t&gt;&lt;s&gt;" &amp; SUBSTITUTE(SUBSTITUTE(SUBSTITUTE(A3937, "|", "&lt;/s&gt;&lt;s&gt;"), ",", "&lt;/s&gt;&lt;s&gt;"), ";", "&lt;/s&gt;&lt;s&gt;") &amp; "&lt;/s&gt;&lt;/t&gt;", "//s[last()-1]")</f>
        <v>750</v>
      </c>
      <c r="R3937" t="s">
        <v>594</v>
      </c>
      <c r="S3937" s="20">
        <f>Table1[[#This Row],[Qty Sold]]/Table1[[#This Row],[Qty Added]]</f>
        <v>0.51428571428571423</v>
      </c>
      <c r="T3937" s="19">
        <f>Table1[[#This Row],[Unit Price]]*Table1[[#This Row],[Stock]]</f>
        <v>93750</v>
      </c>
    </row>
    <row r="3938" spans="1:20" x14ac:dyDescent="0.3">
      <c r="A3938" t="s">
        <v>376</v>
      </c>
      <c r="J3938" s="18" t="str">
        <f t="shared" si="244"/>
        <v>15-01-2026</v>
      </c>
      <c r="K3938" t="str">
        <f t="shared" si="245"/>
        <v>SKU415</v>
      </c>
      <c r="L3938" t="str">
        <f t="shared" si="246"/>
        <v>Pressure Cooker 10L</v>
      </c>
      <c r="M3938" t="s">
        <v>555</v>
      </c>
      <c r="N3938">
        <f t="shared" si="247"/>
        <v>25</v>
      </c>
      <c r="O3938" cm="1">
        <f t="array" ref="O3938">_xlfn.FILTERXML("&lt;t&gt;&lt;s&gt;" &amp; SUBSTITUTE(SUBSTITUTE(A3938, "|", "&lt;/s&gt;&lt;s&gt;"), ";", "&lt;/s&gt;&lt;s&gt;") &amp; "&lt;/s&gt;&lt;/t&gt;", "//s[last()-2]")</f>
        <v>14</v>
      </c>
      <c r="P3938" cm="1">
        <f t="array" ref="P3938">_xlfn.FILTERXML("&lt;t&gt;&lt;s&gt;" &amp; SUBSTITUTE(SUBSTITUTE(SUBSTITUTE(CLEAN(A3938), "|", "&lt;/s&gt;&lt;s&gt;"), ",", "&lt;/s&gt;&lt;s&gt;"), ";", "&lt;/s&gt;&lt;s&gt;") &amp; "&lt;/s&gt;&lt;/t&gt;", "//s[last()-2]")</f>
        <v>65</v>
      </c>
      <c r="Q3938" cm="1">
        <f t="array" ref="Q3938">_xlfn.FILTERXML("&lt;t&gt;&lt;s&gt;" &amp; SUBSTITUTE(SUBSTITUTE(SUBSTITUTE(A3938, "|", "&lt;/s&gt;&lt;s&gt;"), ",", "&lt;/s&gt;&lt;s&gt;"), ";", "&lt;/s&gt;&lt;s&gt;") &amp; "&lt;/s&gt;&lt;/t&gt;", "//s[last()-1]")</f>
        <v>5000</v>
      </c>
      <c r="R3938" t="s">
        <v>595</v>
      </c>
      <c r="S3938" s="20">
        <f>Table1[[#This Row],[Qty Sold]]/Table1[[#This Row],[Qty Added]]</f>
        <v>0.56000000000000005</v>
      </c>
      <c r="T3938" s="19">
        <f>Table1[[#This Row],[Unit Price]]*Table1[[#This Row],[Stock]]</f>
        <v>325000</v>
      </c>
    </row>
    <row r="3939" spans="1:20" x14ac:dyDescent="0.3">
      <c r="A3939" t="s">
        <v>377</v>
      </c>
      <c r="J3939" s="18" t="str">
        <f t="shared" si="244"/>
        <v>16-01-2026</v>
      </c>
      <c r="K3939" t="str">
        <f t="shared" si="245"/>
        <v>SKU416</v>
      </c>
      <c r="L3939" t="str">
        <f t="shared" si="246"/>
        <v>pressure cooker 10 L</v>
      </c>
      <c r="M3939" t="s">
        <v>567</v>
      </c>
      <c r="N3939">
        <f t="shared" si="247"/>
        <v>15</v>
      </c>
      <c r="O3939" cm="1">
        <f t="array" ref="O3939">_xlfn.FILTERXML("&lt;t&gt;&lt;s&gt;" &amp; SUBSTITUTE(SUBSTITUTE(A3939, "|", "&lt;/s&gt;&lt;s&gt;"), ";", "&lt;/s&gt;&lt;s&gt;") &amp; "&lt;/s&gt;&lt;/t&gt;", "//s[last()-2]")</f>
        <v>8</v>
      </c>
      <c r="P3939" cm="1">
        <f t="array" ref="P3939">_xlfn.FILTERXML("&lt;t&gt;&lt;s&gt;" &amp; SUBSTITUTE(SUBSTITUTE(SUBSTITUTE(CLEAN(A3939), "|", "&lt;/s&gt;&lt;s&gt;"), ",", "&lt;/s&gt;&lt;s&gt;"), ";", "&lt;/s&gt;&lt;s&gt;") &amp; "&lt;/s&gt;&lt;/t&gt;", "//s[last()-2]")</f>
        <v>70</v>
      </c>
      <c r="Q3939" cm="1">
        <f t="array" ref="Q3939">_xlfn.FILTERXML("&lt;t&gt;&lt;s&gt;" &amp; SUBSTITUTE(SUBSTITUTE(SUBSTITUTE(A3939, "|", "&lt;/s&gt;&lt;s&gt;"), ",", "&lt;/s&gt;&lt;s&gt;"), ";", "&lt;/s&gt;&lt;s&gt;") &amp; "&lt;/s&gt;&lt;/t&gt;", "//s[last()-1]")</f>
        <v>5000</v>
      </c>
      <c r="R3939" t="s">
        <v>608</v>
      </c>
      <c r="S3939" s="20">
        <f>Table1[[#This Row],[Qty Sold]]/Table1[[#This Row],[Qty Added]]</f>
        <v>0.53333333333333333</v>
      </c>
      <c r="T3939" s="19">
        <f>Table1[[#This Row],[Unit Price]]*Table1[[#This Row],[Stock]]</f>
        <v>350000</v>
      </c>
    </row>
    <row r="3940" spans="1:20" x14ac:dyDescent="0.3">
      <c r="A3940" t="s">
        <v>378</v>
      </c>
      <c r="J3940" s="18" t="str">
        <f t="shared" si="244"/>
        <v>17-01-2026</v>
      </c>
      <c r="K3940" t="str">
        <f t="shared" si="245"/>
        <v>SKU417</v>
      </c>
      <c r="L3940" t="str">
        <f t="shared" si="246"/>
        <v>Electric Rice Cooker Max</v>
      </c>
      <c r="M3940" t="s">
        <v>565</v>
      </c>
      <c r="N3940">
        <f t="shared" si="247"/>
        <v>15</v>
      </c>
      <c r="O3940" cm="1">
        <f t="array" ref="O3940">_xlfn.FILTERXML("&lt;t&gt;&lt;s&gt;" &amp; SUBSTITUTE(SUBSTITUTE(A3940, "|", "&lt;/s&gt;&lt;s&gt;"), ";", "&lt;/s&gt;&lt;s&gt;") &amp; "&lt;/s&gt;&lt;/t&gt;", "//s[last()-2]")</f>
        <v>8</v>
      </c>
      <c r="P3940" cm="1">
        <f t="array" ref="P3940">_xlfn.FILTERXML("&lt;t&gt;&lt;s&gt;" &amp; SUBSTITUTE(SUBSTITUTE(SUBSTITUTE(CLEAN(A3940), "|", "&lt;/s&gt;&lt;s&gt;"), ",", "&lt;/s&gt;&lt;s&gt;"), ";", "&lt;/s&gt;&lt;s&gt;") &amp; "&lt;/s&gt;&lt;/t&gt;", "//s[last()-2]")</f>
        <v>40</v>
      </c>
      <c r="Q3940" cm="1">
        <f t="array" ref="Q3940">_xlfn.FILTERXML("&lt;t&gt;&lt;s&gt;" &amp; SUBSTITUTE(SUBSTITUTE(SUBSTITUTE(A3940, "|", "&lt;/s&gt;&lt;s&gt;"), ",", "&lt;/s&gt;&lt;s&gt;"), ";", "&lt;/s&gt;&lt;s&gt;") &amp; "&lt;/s&gt;&lt;/t&gt;", "//s[last()-1]")</f>
        <v>4500</v>
      </c>
      <c r="R3940" t="s">
        <v>606</v>
      </c>
      <c r="S3940" s="20">
        <f>Table1[[#This Row],[Qty Sold]]/Table1[[#This Row],[Qty Added]]</f>
        <v>0.53333333333333333</v>
      </c>
      <c r="T3940" s="19">
        <f>Table1[[#This Row],[Unit Price]]*Table1[[#This Row],[Stock]]</f>
        <v>180000</v>
      </c>
    </row>
    <row r="3941" spans="1:20" x14ac:dyDescent="0.3">
      <c r="A3941" t="s">
        <v>379</v>
      </c>
      <c r="J3941" s="18" t="str">
        <f t="shared" si="244"/>
        <v>18-01-2026</v>
      </c>
      <c r="K3941" t="str">
        <f t="shared" si="245"/>
        <v>SKU418</v>
      </c>
      <c r="L3941" t="str">
        <f t="shared" si="246"/>
        <v>Electric rice cooker max</v>
      </c>
      <c r="M3941" t="s">
        <v>565</v>
      </c>
      <c r="N3941">
        <f t="shared" si="247"/>
        <v>12</v>
      </c>
      <c r="O3941" cm="1">
        <f t="array" ref="O3941">_xlfn.FILTERXML("&lt;t&gt;&lt;s&gt;" &amp; SUBSTITUTE(SUBSTITUTE(A3941, "|", "&lt;/s&gt;&lt;s&gt;"), ";", "&lt;/s&gt;&lt;s&gt;") &amp; "&lt;/s&gt;&lt;/t&gt;", "//s[last()-2]")</f>
        <v>6</v>
      </c>
      <c r="P3941" cm="1">
        <f t="array" ref="P3941">_xlfn.FILTERXML("&lt;t&gt;&lt;s&gt;" &amp; SUBSTITUTE(SUBSTITUTE(SUBSTITUTE(CLEAN(A3941), "|", "&lt;/s&gt;&lt;s&gt;"), ",", "&lt;/s&gt;&lt;s&gt;"), ";", "&lt;/s&gt;&lt;s&gt;") &amp; "&lt;/s&gt;&lt;/t&gt;", "//s[last()-2]")</f>
        <v>45</v>
      </c>
      <c r="Q3941" cm="1">
        <f t="array" ref="Q3941">_xlfn.FILTERXML("&lt;t&gt;&lt;s&gt;" &amp; SUBSTITUTE(SUBSTITUTE(SUBSTITUTE(A3941, "|", "&lt;/s&gt;&lt;s&gt;"), ",", "&lt;/s&gt;&lt;s&gt;"), ";", "&lt;/s&gt;&lt;s&gt;") &amp; "&lt;/s&gt;&lt;/t&gt;", "//s[last()-1]")</f>
        <v>4500</v>
      </c>
      <c r="R3941" t="s">
        <v>606</v>
      </c>
      <c r="S3941" s="20">
        <f>Table1[[#This Row],[Qty Sold]]/Table1[[#This Row],[Qty Added]]</f>
        <v>0.5</v>
      </c>
      <c r="T3941" s="19">
        <f>Table1[[#This Row],[Unit Price]]*Table1[[#This Row],[Stock]]</f>
        <v>202500</v>
      </c>
    </row>
    <row r="3942" spans="1:20" x14ac:dyDescent="0.3">
      <c r="A3942" t="s">
        <v>380</v>
      </c>
      <c r="J3942" s="18" t="str">
        <f t="shared" si="244"/>
        <v>19-01-2026</v>
      </c>
      <c r="K3942" t="str">
        <f t="shared" si="245"/>
        <v>SKU419</v>
      </c>
      <c r="L3942" t="str">
        <f t="shared" si="246"/>
        <v>Mixer Grinder Max</v>
      </c>
      <c r="M3942" t="s">
        <v>566</v>
      </c>
      <c r="N3942">
        <f t="shared" si="247"/>
        <v>18</v>
      </c>
      <c r="O3942" cm="1">
        <f t="array" ref="O3942">_xlfn.FILTERXML("&lt;t&gt;&lt;s&gt;" &amp; SUBSTITUTE(SUBSTITUTE(A3942, "|", "&lt;/s&gt;&lt;s&gt;"), ";", "&lt;/s&gt;&lt;s&gt;") &amp; "&lt;/s&gt;&lt;/t&gt;", "//s[last()-2]")</f>
        <v>10</v>
      </c>
      <c r="P3942" cm="1">
        <f t="array" ref="P3942">_xlfn.FILTERXML("&lt;t&gt;&lt;s&gt;" &amp; SUBSTITUTE(SUBSTITUTE(SUBSTITUTE(CLEAN(A3942), "|", "&lt;/s&gt;&lt;s&gt;"), ",", "&lt;/s&gt;&lt;s&gt;"), ";", "&lt;/s&gt;&lt;s&gt;") &amp; "&lt;/s&gt;&lt;/t&gt;", "//s[last()-2]")</f>
        <v>50</v>
      </c>
      <c r="Q3942" cm="1">
        <f t="array" ref="Q3942">_xlfn.FILTERXML("&lt;t&gt;&lt;s&gt;" &amp; SUBSTITUTE(SUBSTITUTE(SUBSTITUTE(A3942, "|", "&lt;/s&gt;&lt;s&gt;"), ",", "&lt;/s&gt;&lt;s&gt;"), ";", "&lt;/s&gt;&lt;s&gt;") &amp; "&lt;/s&gt;&lt;/t&gt;", "//s[last()-1]")</f>
        <v>8000</v>
      </c>
      <c r="R3942" t="s">
        <v>607</v>
      </c>
      <c r="S3942" s="20">
        <f>Table1[[#This Row],[Qty Sold]]/Table1[[#This Row],[Qty Added]]</f>
        <v>0.55555555555555558</v>
      </c>
      <c r="T3942" s="19">
        <f>Table1[[#This Row],[Unit Price]]*Table1[[#This Row],[Stock]]</f>
        <v>400000</v>
      </c>
    </row>
    <row r="3943" spans="1:20" x14ac:dyDescent="0.3">
      <c r="A3943" t="s">
        <v>381</v>
      </c>
      <c r="J3943" s="18" t="str">
        <f t="shared" si="244"/>
        <v>20-01-2026</v>
      </c>
      <c r="K3943" t="str">
        <f t="shared" si="245"/>
        <v>SKU420</v>
      </c>
      <c r="L3943" t="str">
        <f t="shared" si="246"/>
        <v>Mixer grinder max</v>
      </c>
      <c r="M3943" t="s">
        <v>566</v>
      </c>
      <c r="N3943">
        <f t="shared" si="247"/>
        <v>15</v>
      </c>
      <c r="O3943" cm="1">
        <f t="array" ref="O3943">_xlfn.FILTERXML("&lt;t&gt;&lt;s&gt;" &amp; SUBSTITUTE(SUBSTITUTE(A3943, "|", "&lt;/s&gt;&lt;s&gt;"), ";", "&lt;/s&gt;&lt;s&gt;") &amp; "&lt;/s&gt;&lt;/t&gt;", "//s[last()-2]")</f>
        <v>8</v>
      </c>
      <c r="P3943" cm="1">
        <f t="array" ref="P3943">_xlfn.FILTERXML("&lt;t&gt;&lt;s&gt;" &amp; SUBSTITUTE(SUBSTITUTE(SUBSTITUTE(CLEAN(A3943), "|", "&lt;/s&gt;&lt;s&gt;"), ",", "&lt;/s&gt;&lt;s&gt;"), ";", "&lt;/s&gt;&lt;s&gt;") &amp; "&lt;/s&gt;&lt;/t&gt;", "//s[last()-2]")</f>
        <v>55</v>
      </c>
      <c r="Q3943" cm="1">
        <f t="array" ref="Q3943">_xlfn.FILTERXML("&lt;t&gt;&lt;s&gt;" &amp; SUBSTITUTE(SUBSTITUTE(SUBSTITUTE(A3943, "|", "&lt;/s&gt;&lt;s&gt;"), ",", "&lt;/s&gt;&lt;s&gt;"), ";", "&lt;/s&gt;&lt;s&gt;") &amp; "&lt;/s&gt;&lt;/t&gt;", "//s[last()-1]")</f>
        <v>8000</v>
      </c>
      <c r="R3943" t="s">
        <v>607</v>
      </c>
      <c r="S3943" s="20">
        <f>Table1[[#This Row],[Qty Sold]]/Table1[[#This Row],[Qty Added]]</f>
        <v>0.53333333333333333</v>
      </c>
      <c r="T3943" s="19">
        <f>Table1[[#This Row],[Unit Price]]*Table1[[#This Row],[Stock]]</f>
        <v>440000</v>
      </c>
    </row>
    <row r="3944" spans="1:20" x14ac:dyDescent="0.3">
      <c r="A3944" t="s">
        <v>382</v>
      </c>
      <c r="J3944" s="18" t="str">
        <f t="shared" si="244"/>
        <v>21-01-2026</v>
      </c>
      <c r="K3944" t="str">
        <f t="shared" si="245"/>
        <v>SKU421</v>
      </c>
      <c r="L3944" t="str">
        <f t="shared" si="246"/>
        <v>Steel Plate Premium Plus</v>
      </c>
      <c r="M3944" t="s">
        <v>541</v>
      </c>
      <c r="N3944">
        <f t="shared" si="247"/>
        <v>80</v>
      </c>
      <c r="O3944" cm="1">
        <f t="array" ref="O3944">_xlfn.FILTERXML("&lt;t&gt;&lt;s&gt;" &amp; SUBSTITUTE(SUBSTITUTE(A3944, "|", "&lt;/s&gt;&lt;s&gt;"), ";", "&lt;/s&gt;&lt;s&gt;") &amp; "&lt;/s&gt;&lt;/t&gt;", "//s[last()-2]")</f>
        <v>55</v>
      </c>
      <c r="P3944" cm="1">
        <f t="array" ref="P3944">_xlfn.FILTERXML("&lt;t&gt;&lt;s&gt;" &amp; SUBSTITUTE(SUBSTITUTE(SUBSTITUTE(CLEAN(A3944), "|", "&lt;/s&gt;&lt;s&gt;"), ",", "&lt;/s&gt;&lt;s&gt;"), ";", "&lt;/s&gt;&lt;s&gt;") &amp; "&lt;/s&gt;&lt;/t&gt;", "//s[last()-2]")</f>
        <v>230</v>
      </c>
      <c r="Q3944" cm="1">
        <f t="array" ref="Q3944">_xlfn.FILTERXML("&lt;t&gt;&lt;s&gt;" &amp; SUBSTITUTE(SUBSTITUTE(SUBSTITUTE(A3944, "|", "&lt;/s&gt;&lt;s&gt;"), ",", "&lt;/s&gt;&lt;s&gt;"), ";", "&lt;/s&gt;&lt;s&gt;") &amp; "&lt;/s&gt;&lt;/t&gt;", "//s[last()-1]")</f>
        <v>350</v>
      </c>
      <c r="R3944" t="s">
        <v>582</v>
      </c>
      <c r="S3944" s="20">
        <f>Table1[[#This Row],[Qty Sold]]/Table1[[#This Row],[Qty Added]]</f>
        <v>0.6875</v>
      </c>
      <c r="T3944" s="19">
        <f>Table1[[#This Row],[Unit Price]]*Table1[[#This Row],[Stock]]</f>
        <v>80500</v>
      </c>
    </row>
    <row r="3945" spans="1:20" x14ac:dyDescent="0.3">
      <c r="A3945" t="s">
        <v>383</v>
      </c>
      <c r="J3945" s="18" t="str">
        <f t="shared" si="244"/>
        <v>22-01-2026</v>
      </c>
      <c r="K3945" t="str">
        <f t="shared" si="245"/>
        <v>SKU422</v>
      </c>
      <c r="L3945" t="str">
        <f t="shared" si="246"/>
        <v>Steel plate premium plus</v>
      </c>
      <c r="M3945" t="s">
        <v>541</v>
      </c>
      <c r="N3945">
        <f t="shared" si="247"/>
        <v>60</v>
      </c>
      <c r="O3945" cm="1">
        <f t="array" ref="O3945">_xlfn.FILTERXML("&lt;t&gt;&lt;s&gt;" &amp; SUBSTITUTE(SUBSTITUTE(A3945, "|", "&lt;/s&gt;&lt;s&gt;"), ";", "&lt;/s&gt;&lt;s&gt;") &amp; "&lt;/s&gt;&lt;/t&gt;", "//s[last()-2]")</f>
        <v>30</v>
      </c>
      <c r="P3945" cm="1">
        <f t="array" ref="P3945">_xlfn.FILTERXML("&lt;t&gt;&lt;s&gt;" &amp; SUBSTITUTE(SUBSTITUTE(SUBSTITUTE(CLEAN(A3945), "|", "&lt;/s&gt;&lt;s&gt;"), ",", "&lt;/s&gt;&lt;s&gt;"), ";", "&lt;/s&gt;&lt;s&gt;") &amp; "&lt;/s&gt;&lt;/t&gt;", "//s[last()-2]")</f>
        <v>240</v>
      </c>
      <c r="Q3945" cm="1">
        <f t="array" ref="Q3945">_xlfn.FILTERXML("&lt;t&gt;&lt;s&gt;" &amp; SUBSTITUTE(SUBSTITUTE(SUBSTITUTE(A3945, "|", "&lt;/s&gt;&lt;s&gt;"), ",", "&lt;/s&gt;&lt;s&gt;"), ";", "&lt;/s&gt;&lt;s&gt;") &amp; "&lt;/s&gt;&lt;/t&gt;", "//s[last()-1]")</f>
        <v>350</v>
      </c>
      <c r="R3945" t="s">
        <v>582</v>
      </c>
      <c r="S3945" s="20">
        <f>Table1[[#This Row],[Qty Sold]]/Table1[[#This Row],[Qty Added]]</f>
        <v>0.5</v>
      </c>
      <c r="T3945" s="19">
        <f>Table1[[#This Row],[Unit Price]]*Table1[[#This Row],[Stock]]</f>
        <v>84000</v>
      </c>
    </row>
    <row r="3946" spans="1:20" x14ac:dyDescent="0.3">
      <c r="A3946" t="s">
        <v>384</v>
      </c>
      <c r="J3946" s="18" t="str">
        <f t="shared" si="244"/>
        <v>23-01-2026</v>
      </c>
      <c r="K3946" t="str">
        <f t="shared" si="245"/>
        <v>SKU423</v>
      </c>
      <c r="L3946" t="str">
        <f t="shared" si="246"/>
        <v>Glass Set Premium Plus</v>
      </c>
      <c r="M3946" t="s">
        <v>545</v>
      </c>
      <c r="N3946">
        <f t="shared" si="247"/>
        <v>38</v>
      </c>
      <c r="O3946" cm="1">
        <f t="array" ref="O3946">_xlfn.FILTERXML("&lt;t&gt;&lt;s&gt;" &amp; SUBSTITUTE(SUBSTITUTE(A3946, "|", "&lt;/s&gt;&lt;s&gt;"), ";", "&lt;/s&gt;&lt;s&gt;") &amp; "&lt;/s&gt;&lt;/t&gt;", "//s[last()-2]")</f>
        <v>20</v>
      </c>
      <c r="P3946" cm="1">
        <f t="array" ref="P3946">_xlfn.FILTERXML("&lt;t&gt;&lt;s&gt;" &amp; SUBSTITUTE(SUBSTITUTE(SUBSTITUTE(CLEAN(A3946), "|", "&lt;/s&gt;&lt;s&gt;"), ",", "&lt;/s&gt;&lt;s&gt;"), ";", "&lt;/s&gt;&lt;s&gt;") &amp; "&lt;/s&gt;&lt;/t&gt;", "//s[last()-2]")</f>
        <v>110</v>
      </c>
      <c r="Q3946" cm="1">
        <f t="array" ref="Q3946">_xlfn.FILTERXML("&lt;t&gt;&lt;s&gt;" &amp; SUBSTITUTE(SUBSTITUTE(SUBSTITUTE(A3946, "|", "&lt;/s&gt;&lt;s&gt;"), ",", "&lt;/s&gt;&lt;s&gt;"), ";", "&lt;/s&gt;&lt;s&gt;") &amp; "&lt;/s&gt;&lt;/t&gt;", "//s[last()-1]")</f>
        <v>800</v>
      </c>
      <c r="R3946" t="s">
        <v>585</v>
      </c>
      <c r="S3946" s="20">
        <f>Table1[[#This Row],[Qty Sold]]/Table1[[#This Row],[Qty Added]]</f>
        <v>0.52631578947368418</v>
      </c>
      <c r="T3946" s="19">
        <f>Table1[[#This Row],[Unit Price]]*Table1[[#This Row],[Stock]]</f>
        <v>88000</v>
      </c>
    </row>
    <row r="3947" spans="1:20" x14ac:dyDescent="0.3">
      <c r="A3947" t="s">
        <v>385</v>
      </c>
      <c r="J3947" s="18" t="str">
        <f t="shared" si="244"/>
        <v>24-01-2026</v>
      </c>
      <c r="K3947" t="str">
        <f t="shared" si="245"/>
        <v>SKU424</v>
      </c>
      <c r="L3947" t="str">
        <f t="shared" si="246"/>
        <v>Plastic Bucket Premium Plus</v>
      </c>
      <c r="M3947" t="s">
        <v>544</v>
      </c>
      <c r="N3947">
        <f t="shared" si="247"/>
        <v>85</v>
      </c>
      <c r="O3947" cm="1">
        <f t="array" ref="O3947">_xlfn.FILTERXML("&lt;t&gt;&lt;s&gt;" &amp; SUBSTITUTE(SUBSTITUTE(A3947, "|", "&lt;/s&gt;&lt;s&gt;"), ";", "&lt;/s&gt;&lt;s&gt;") &amp; "&lt;/s&gt;&lt;/t&gt;", "//s[last()-2]")</f>
        <v>50</v>
      </c>
      <c r="P3947" cm="1">
        <f t="array" ref="P3947">_xlfn.FILTERXML("&lt;t&gt;&lt;s&gt;" &amp; SUBSTITUTE(SUBSTITUTE(SUBSTITUTE(CLEAN(A3947), "|", "&lt;/s&gt;&lt;s&gt;"), ",", "&lt;/s&gt;&lt;s&gt;"), ";", "&lt;/s&gt;&lt;s&gt;") &amp; "&lt;/s&gt;&lt;/t&gt;", "//s[last()-2]")</f>
        <v>220</v>
      </c>
      <c r="Q3947" cm="1">
        <f t="array" ref="Q3947">_xlfn.FILTERXML("&lt;t&gt;&lt;s&gt;" &amp; SUBSTITUTE(SUBSTITUTE(SUBSTITUTE(A3947, "|", "&lt;/s&gt;&lt;s&gt;"), ",", "&lt;/s&gt;&lt;s&gt;"), ";", "&lt;/s&gt;&lt;s&gt;") &amp; "&lt;/s&gt;&lt;/t&gt;", "//s[last()-1]")</f>
        <v>420</v>
      </c>
      <c r="R3947" t="s">
        <v>584</v>
      </c>
      <c r="S3947" s="20">
        <f>Table1[[#This Row],[Qty Sold]]/Table1[[#This Row],[Qty Added]]</f>
        <v>0.58823529411764708</v>
      </c>
      <c r="T3947" s="19">
        <f>Table1[[#This Row],[Unit Price]]*Table1[[#This Row],[Stock]]</f>
        <v>92400</v>
      </c>
    </row>
    <row r="3948" spans="1:20" x14ac:dyDescent="0.3">
      <c r="A3948" t="s">
        <v>386</v>
      </c>
      <c r="J3948" s="18" t="str">
        <f t="shared" si="244"/>
        <v>25-01-2026</v>
      </c>
      <c r="K3948" t="str">
        <f t="shared" si="245"/>
        <v>SKU425</v>
      </c>
      <c r="L3948" t="str">
        <f t="shared" si="246"/>
        <v>Plastic bucket premium plus</v>
      </c>
      <c r="M3948" t="s">
        <v>544</v>
      </c>
      <c r="N3948">
        <f t="shared" si="247"/>
        <v>60</v>
      </c>
      <c r="O3948" cm="1">
        <f t="array" ref="O3948">_xlfn.FILTERXML("&lt;t&gt;&lt;s&gt;" &amp; SUBSTITUTE(SUBSTITUTE(A3948, "|", "&lt;/s&gt;&lt;s&gt;"), ";", "&lt;/s&gt;&lt;s&gt;") &amp; "&lt;/s&gt;&lt;/t&gt;", "//s[last()-2]")</f>
        <v>30</v>
      </c>
      <c r="P3948" cm="1">
        <f t="array" ref="P3948">_xlfn.FILTERXML("&lt;t&gt;&lt;s&gt;" &amp; SUBSTITUTE(SUBSTITUTE(SUBSTITUTE(CLEAN(A3948), "|", "&lt;/s&gt;&lt;s&gt;"), ",", "&lt;/s&gt;&lt;s&gt;"), ";", "&lt;/s&gt;&lt;s&gt;") &amp; "&lt;/s&gt;&lt;/t&gt;", "//s[last()-2]")</f>
        <v>230</v>
      </c>
      <c r="Q3948" cm="1">
        <f t="array" ref="Q3948">_xlfn.FILTERXML("&lt;t&gt;&lt;s&gt;" &amp; SUBSTITUTE(SUBSTITUTE(SUBSTITUTE(A3948, "|", "&lt;/s&gt;&lt;s&gt;"), ",", "&lt;/s&gt;&lt;s&gt;"), ";", "&lt;/s&gt;&lt;s&gt;") &amp; "&lt;/s&gt;&lt;/t&gt;", "//s[last()-1]")</f>
        <v>420</v>
      </c>
      <c r="R3948" t="s">
        <v>584</v>
      </c>
      <c r="S3948" s="20">
        <f>Table1[[#This Row],[Qty Sold]]/Table1[[#This Row],[Qty Added]]</f>
        <v>0.5</v>
      </c>
      <c r="T3948" s="19">
        <f>Table1[[#This Row],[Unit Price]]*Table1[[#This Row],[Stock]]</f>
        <v>96600</v>
      </c>
    </row>
    <row r="3949" spans="1:20" x14ac:dyDescent="0.3">
      <c r="A3949" t="s">
        <v>387</v>
      </c>
      <c r="J3949" s="18" t="str">
        <f t="shared" si="244"/>
        <v>26-01-2026</v>
      </c>
      <c r="K3949" t="str">
        <f t="shared" si="245"/>
        <v>SKU426</v>
      </c>
      <c r="L3949" t="str">
        <f t="shared" si="246"/>
        <v>Frying Pan Premium Plus</v>
      </c>
      <c r="M3949" t="s">
        <v>547</v>
      </c>
      <c r="N3949">
        <f t="shared" si="247"/>
        <v>55</v>
      </c>
      <c r="O3949" cm="1">
        <f t="array" ref="O3949">_xlfn.FILTERXML("&lt;t&gt;&lt;s&gt;" &amp; SUBSTITUTE(SUBSTITUTE(A3949, "|", "&lt;/s&gt;&lt;s&gt;"), ";", "&lt;/s&gt;&lt;s&gt;") &amp; "&lt;/s&gt;&lt;/t&gt;", "//s[last()-2]")</f>
        <v>35</v>
      </c>
      <c r="P3949" cm="1">
        <f t="array" ref="P3949">_xlfn.FILTERXML("&lt;t&gt;&lt;s&gt;" &amp; SUBSTITUTE(SUBSTITUTE(SUBSTITUTE(CLEAN(A3949), "|", "&lt;/s&gt;&lt;s&gt;"), ",", "&lt;/s&gt;&lt;s&gt;"), ";", "&lt;/s&gt;&lt;s&gt;") &amp; "&lt;/s&gt;&lt;/t&gt;", "//s[last()-2]")</f>
        <v>150</v>
      </c>
      <c r="Q3949" cm="1">
        <f t="array" ref="Q3949">_xlfn.FILTERXML("&lt;t&gt;&lt;s&gt;" &amp; SUBSTITUTE(SUBSTITUTE(SUBSTITUTE(A3949, "|", "&lt;/s&gt;&lt;s&gt;"), ",", "&lt;/s&gt;&lt;s&gt;"), ";", "&lt;/s&gt;&lt;s&gt;") &amp; "&lt;/s&gt;&lt;/t&gt;", "//s[last()-1]")</f>
        <v>2500</v>
      </c>
      <c r="R3949" t="s">
        <v>587</v>
      </c>
      <c r="S3949" s="20">
        <f>Table1[[#This Row],[Qty Sold]]/Table1[[#This Row],[Qty Added]]</f>
        <v>0.63636363636363635</v>
      </c>
      <c r="T3949" s="19">
        <f>Table1[[#This Row],[Unit Price]]*Table1[[#This Row],[Stock]]</f>
        <v>375000</v>
      </c>
    </row>
    <row r="3950" spans="1:20" x14ac:dyDescent="0.3">
      <c r="A3950" t="s">
        <v>388</v>
      </c>
      <c r="J3950" s="18" t="str">
        <f t="shared" si="244"/>
        <v>27-01-2026</v>
      </c>
      <c r="K3950" t="str">
        <f t="shared" si="245"/>
        <v>SKU427</v>
      </c>
      <c r="L3950" t="str">
        <f t="shared" si="246"/>
        <v>frying pan premium plus</v>
      </c>
      <c r="M3950" t="s">
        <v>568</v>
      </c>
      <c r="N3950">
        <f t="shared" si="247"/>
        <v>40</v>
      </c>
      <c r="O3950" cm="1">
        <f t="array" ref="O3950">_xlfn.FILTERXML("&lt;t&gt;&lt;s&gt;" &amp; SUBSTITUTE(SUBSTITUTE(A3950, "|", "&lt;/s&gt;&lt;s&gt;"), ";", "&lt;/s&gt;&lt;s&gt;") &amp; "&lt;/s&gt;&lt;/t&gt;", "//s[last()-2]")</f>
        <v>20</v>
      </c>
      <c r="P3950" cm="1">
        <f t="array" ref="P3950">_xlfn.FILTERXML("&lt;t&gt;&lt;s&gt;" &amp; SUBSTITUTE(SUBSTITUTE(SUBSTITUTE(CLEAN(A3950), "|", "&lt;/s&gt;&lt;s&gt;"), ",", "&lt;/s&gt;&lt;s&gt;"), ";", "&lt;/s&gt;&lt;s&gt;") &amp; "&lt;/s&gt;&lt;/t&gt;", "//s[last()-2]")</f>
        <v>160</v>
      </c>
      <c r="Q3950" cm="1">
        <f t="array" ref="Q3950">_xlfn.FILTERXML("&lt;t&gt;&lt;s&gt;" &amp; SUBSTITUTE(SUBSTITUTE(SUBSTITUTE(A3950, "|", "&lt;/s&gt;&lt;s&gt;"), ",", "&lt;/s&gt;&lt;s&gt;"), ";", "&lt;/s&gt;&lt;s&gt;") &amp; "&lt;/s&gt;&lt;/t&gt;", "//s[last()-1]")</f>
        <v>2500</v>
      </c>
      <c r="R3950" t="s">
        <v>609</v>
      </c>
      <c r="S3950" s="20">
        <f>Table1[[#This Row],[Qty Sold]]/Table1[[#This Row],[Qty Added]]</f>
        <v>0.5</v>
      </c>
      <c r="T3950" s="19">
        <f>Table1[[#This Row],[Unit Price]]*Table1[[#This Row],[Stock]]</f>
        <v>400000</v>
      </c>
    </row>
    <row r="3951" spans="1:20" x14ac:dyDescent="0.3">
      <c r="A3951" t="s">
        <v>389</v>
      </c>
      <c r="J3951" s="18" t="str">
        <f t="shared" si="244"/>
        <v>28-01-2026</v>
      </c>
      <c r="K3951" t="str">
        <f t="shared" si="245"/>
        <v>SKU428</v>
      </c>
      <c r="L3951" t="str">
        <f t="shared" si="246"/>
        <v>Spatula Premium Plus</v>
      </c>
      <c r="M3951" t="s">
        <v>558</v>
      </c>
      <c r="N3951">
        <f t="shared" si="247"/>
        <v>90</v>
      </c>
      <c r="O3951" cm="1">
        <f t="array" ref="O3951">_xlfn.FILTERXML("&lt;t&gt;&lt;s&gt;" &amp; SUBSTITUTE(SUBSTITUTE(A3951, "|", "&lt;/s&gt;&lt;s&gt;"), ";", "&lt;/s&gt;&lt;s&gt;") &amp; "&lt;/s&gt;&lt;/t&gt;", "//s[last()-2]")</f>
        <v>60</v>
      </c>
      <c r="P3951" cm="1">
        <f t="array" ref="P3951">_xlfn.FILTERXML("&lt;t&gt;&lt;s&gt;" &amp; SUBSTITUTE(SUBSTITUTE(SUBSTITUTE(CLEAN(A3951), "|", "&lt;/s&gt;&lt;s&gt;"), ",", "&lt;/s&gt;&lt;s&gt;"), ";", "&lt;/s&gt;&lt;s&gt;") &amp; "&lt;/s&gt;&lt;/t&gt;", "//s[last()-2]")</f>
        <v>190</v>
      </c>
      <c r="Q3951" cm="1">
        <f t="array" ref="Q3951">_xlfn.FILTERXML("&lt;t&gt;&lt;s&gt;" &amp; SUBSTITUTE(SUBSTITUTE(SUBSTITUTE(A3951, "|", "&lt;/s&gt;&lt;s&gt;"), ",", "&lt;/s&gt;&lt;s&gt;"), ";", "&lt;/s&gt;&lt;s&gt;") &amp; "&lt;/s&gt;&lt;/t&gt;", "//s[last()-1]")</f>
        <v>300</v>
      </c>
      <c r="R3951" t="s">
        <v>598</v>
      </c>
      <c r="S3951" s="20">
        <f>Table1[[#This Row],[Qty Sold]]/Table1[[#This Row],[Qty Added]]</f>
        <v>0.66666666666666663</v>
      </c>
      <c r="T3951" s="19">
        <f>Table1[[#This Row],[Unit Price]]*Table1[[#This Row],[Stock]]</f>
        <v>57000</v>
      </c>
    </row>
    <row r="3952" spans="1:20" x14ac:dyDescent="0.3">
      <c r="A3952" t="s">
        <v>390</v>
      </c>
      <c r="J3952" s="18" t="str">
        <f t="shared" si="244"/>
        <v>29-01-2026</v>
      </c>
      <c r="K3952" t="str">
        <f t="shared" si="245"/>
        <v>SKU429</v>
      </c>
      <c r="L3952" t="str">
        <f t="shared" si="246"/>
        <v>Spatula premium plus</v>
      </c>
      <c r="M3952" t="s">
        <v>558</v>
      </c>
      <c r="N3952">
        <f t="shared" si="247"/>
        <v>70</v>
      </c>
      <c r="O3952" cm="1">
        <f t="array" ref="O3952">_xlfn.FILTERXML("&lt;t&gt;&lt;s&gt;" &amp; SUBSTITUTE(SUBSTITUTE(A3952, "|", "&lt;/s&gt;&lt;s&gt;"), ";", "&lt;/s&gt;&lt;s&gt;") &amp; "&lt;/s&gt;&lt;/t&gt;", "//s[last()-2]")</f>
        <v>35</v>
      </c>
      <c r="P3952" cm="1">
        <f t="array" ref="P3952">_xlfn.FILTERXML("&lt;t&gt;&lt;s&gt;" &amp; SUBSTITUTE(SUBSTITUTE(SUBSTITUTE(CLEAN(A3952), "|", "&lt;/s&gt;&lt;s&gt;"), ",", "&lt;/s&gt;&lt;s&gt;"), ";", "&lt;/s&gt;&lt;s&gt;") &amp; "&lt;/s&gt;&lt;/t&gt;", "//s[last()-2]")</f>
        <v>200</v>
      </c>
      <c r="Q3952" cm="1">
        <f t="array" ref="Q3952">_xlfn.FILTERXML("&lt;t&gt;&lt;s&gt;" &amp; SUBSTITUTE(SUBSTITUTE(SUBSTITUTE(A3952, "|", "&lt;/s&gt;&lt;s&gt;"), ",", "&lt;/s&gt;&lt;s&gt;"), ";", "&lt;/s&gt;&lt;s&gt;") &amp; "&lt;/s&gt;&lt;/t&gt;", "//s[last()-1]")</f>
        <v>300</v>
      </c>
      <c r="R3952" t="s">
        <v>598</v>
      </c>
      <c r="S3952" s="20">
        <f>Table1[[#This Row],[Qty Sold]]/Table1[[#This Row],[Qty Added]]</f>
        <v>0.5</v>
      </c>
      <c r="T3952" s="19">
        <f>Table1[[#This Row],[Unit Price]]*Table1[[#This Row],[Stock]]</f>
        <v>60000</v>
      </c>
    </row>
    <row r="3953" spans="1:20" x14ac:dyDescent="0.3">
      <c r="A3953" t="s">
        <v>391</v>
      </c>
      <c r="J3953" s="18" t="str">
        <f t="shared" si="244"/>
        <v>30-01-2026</v>
      </c>
      <c r="K3953" t="str">
        <f t="shared" si="245"/>
        <v>SKU430</v>
      </c>
      <c r="L3953" t="str">
        <f t="shared" si="246"/>
        <v>Knife Premium Max</v>
      </c>
      <c r="M3953" t="s">
        <v>550</v>
      </c>
      <c r="N3953">
        <f t="shared" si="247"/>
        <v>45</v>
      </c>
      <c r="O3953" cm="1">
        <f t="array" ref="O3953">_xlfn.FILTERXML("&lt;t&gt;&lt;s&gt;" &amp; SUBSTITUTE(SUBSTITUTE(A3953, "|", "&lt;/s&gt;&lt;s&gt;"), ";", "&lt;/s&gt;&lt;s&gt;") &amp; "&lt;/s&gt;&lt;/t&gt;", "//s[last()-2]")</f>
        <v>25</v>
      </c>
      <c r="P3953" cm="1">
        <f t="array" ref="P3953">_xlfn.FILTERXML("&lt;t&gt;&lt;s&gt;" &amp; SUBSTITUTE(SUBSTITUTE(SUBSTITUTE(CLEAN(A3953), "|", "&lt;/s&gt;&lt;s&gt;"), ",", "&lt;/s&gt;&lt;s&gt;"), ";", "&lt;/s&gt;&lt;s&gt;") &amp; "&lt;/s&gt;&lt;/t&gt;", "//s[last()-2]")</f>
        <v>120</v>
      </c>
      <c r="Q3953" cm="1">
        <f t="array" ref="Q3953">_xlfn.FILTERXML("&lt;t&gt;&lt;s&gt;" &amp; SUBSTITUTE(SUBSTITUTE(SUBSTITUTE(A3953, "|", "&lt;/s&gt;&lt;s&gt;"), ",", "&lt;/s&gt;&lt;s&gt;"), ";", "&lt;/s&gt;&lt;s&gt;") &amp; "&lt;/s&gt;&lt;/t&gt;", "//s[last()-1]")</f>
        <v>1600</v>
      </c>
      <c r="R3953" t="s">
        <v>590</v>
      </c>
      <c r="S3953" s="20">
        <f>Table1[[#This Row],[Qty Sold]]/Table1[[#This Row],[Qty Added]]</f>
        <v>0.55555555555555558</v>
      </c>
      <c r="T3953" s="19">
        <f>Table1[[#This Row],[Unit Price]]*Table1[[#This Row],[Stock]]</f>
        <v>192000</v>
      </c>
    </row>
    <row r="3954" spans="1:20" x14ac:dyDescent="0.3">
      <c r="A3954" t="s">
        <v>392</v>
      </c>
      <c r="J3954" s="18" t="str">
        <f t="shared" si="244"/>
        <v>31-01-2026</v>
      </c>
      <c r="K3954" t="str">
        <f t="shared" si="245"/>
        <v>SKU431</v>
      </c>
      <c r="L3954" t="str">
        <f t="shared" si="246"/>
        <v>knife premium max</v>
      </c>
      <c r="M3954" t="s">
        <v>569</v>
      </c>
      <c r="N3954">
        <f t="shared" si="247"/>
        <v>35</v>
      </c>
      <c r="O3954" cm="1">
        <f t="array" ref="O3954">_xlfn.FILTERXML("&lt;t&gt;&lt;s&gt;" &amp; SUBSTITUTE(SUBSTITUTE(A3954, "|", "&lt;/s&gt;&lt;s&gt;"), ";", "&lt;/s&gt;&lt;s&gt;") &amp; "&lt;/s&gt;&lt;/t&gt;", "//s[last()-2]")</f>
        <v>18</v>
      </c>
      <c r="P3954" cm="1">
        <f t="array" ref="P3954">_xlfn.FILTERXML("&lt;t&gt;&lt;s&gt;" &amp; SUBSTITUTE(SUBSTITUTE(SUBSTITUTE(CLEAN(A3954), "|", "&lt;/s&gt;&lt;s&gt;"), ",", "&lt;/s&gt;&lt;s&gt;"), ";", "&lt;/s&gt;&lt;s&gt;") &amp; "&lt;/s&gt;&lt;/t&gt;", "//s[last()-2]")</f>
        <v>130</v>
      </c>
      <c r="Q3954" cm="1">
        <f t="array" ref="Q3954">_xlfn.FILTERXML("&lt;t&gt;&lt;s&gt;" &amp; SUBSTITUTE(SUBSTITUTE(SUBSTITUTE(A3954, "|", "&lt;/s&gt;&lt;s&gt;"), ",", "&lt;/s&gt;&lt;s&gt;"), ";", "&lt;/s&gt;&lt;s&gt;") &amp; "&lt;/s&gt;&lt;/t&gt;", "//s[last()-1]")</f>
        <v>1600</v>
      </c>
      <c r="R3954" t="s">
        <v>610</v>
      </c>
      <c r="S3954" s="20">
        <f>Table1[[#This Row],[Qty Sold]]/Table1[[#This Row],[Qty Added]]</f>
        <v>0.51428571428571423</v>
      </c>
      <c r="T3954" s="19">
        <f>Table1[[#This Row],[Unit Price]]*Table1[[#This Row],[Stock]]</f>
        <v>208000</v>
      </c>
    </row>
    <row r="3955" spans="1:20" x14ac:dyDescent="0.3">
      <c r="A3955" t="s">
        <v>393</v>
      </c>
      <c r="J3955" s="18" t="str">
        <f t="shared" si="244"/>
        <v>01-02-2026</v>
      </c>
      <c r="K3955" t="str">
        <f t="shared" si="245"/>
        <v>SKU432</v>
      </c>
      <c r="L3955" t="str">
        <f t="shared" si="246"/>
        <v>Cutlery Set Premium Max</v>
      </c>
      <c r="M3955" t="s">
        <v>551</v>
      </c>
      <c r="N3955">
        <f t="shared" si="247"/>
        <v>55</v>
      </c>
      <c r="O3955" cm="1">
        <f t="array" ref="O3955">_xlfn.FILTERXML("&lt;t&gt;&lt;s&gt;" &amp; SUBSTITUTE(SUBSTITUTE(A3955, "|", "&lt;/s&gt;&lt;s&gt;"), ";", "&lt;/s&gt;&lt;s&gt;") &amp; "&lt;/s&gt;&lt;/t&gt;", "//s[last()-2]")</f>
        <v>35</v>
      </c>
      <c r="P3955" cm="1">
        <f t="array" ref="P3955">_xlfn.FILTERXML("&lt;t&gt;&lt;s&gt;" &amp; SUBSTITUTE(SUBSTITUTE(SUBSTITUTE(CLEAN(A3955), "|", "&lt;/s&gt;&lt;s&gt;"), ",", "&lt;/s&gt;&lt;s&gt;"), ";", "&lt;/s&gt;&lt;s&gt;") &amp; "&lt;/s&gt;&lt;/t&gt;", "//s[last()-2]")</f>
        <v>160</v>
      </c>
      <c r="Q3955" cm="1">
        <f t="array" ref="Q3955">_xlfn.FILTERXML("&lt;t&gt;&lt;s&gt;" &amp; SUBSTITUTE(SUBSTITUTE(SUBSTITUTE(A3955, "|", "&lt;/s&gt;&lt;s&gt;"), ",", "&lt;/s&gt;&lt;s&gt;"), ";", "&lt;/s&gt;&lt;s&gt;") &amp; "&lt;/s&gt;&lt;/t&gt;", "//s[last()-1]")</f>
        <v>2500</v>
      </c>
      <c r="R3955" t="s">
        <v>591</v>
      </c>
      <c r="S3955" s="20">
        <f>Table1[[#This Row],[Qty Sold]]/Table1[[#This Row],[Qty Added]]</f>
        <v>0.63636363636363635</v>
      </c>
      <c r="T3955" s="19">
        <f>Table1[[#This Row],[Unit Price]]*Table1[[#This Row],[Stock]]</f>
        <v>400000</v>
      </c>
    </row>
    <row r="3956" spans="1:20" x14ac:dyDescent="0.3">
      <c r="A3956" t="s">
        <v>394</v>
      </c>
      <c r="J3956" s="18" t="str">
        <f t="shared" si="244"/>
        <v>02-02-2026</v>
      </c>
      <c r="K3956" t="str">
        <f t="shared" si="245"/>
        <v>SKU433</v>
      </c>
      <c r="L3956" t="str">
        <f t="shared" si="246"/>
        <v>Glass Bowl Premium Max</v>
      </c>
      <c r="M3956" t="s">
        <v>545</v>
      </c>
      <c r="N3956">
        <f t="shared" si="247"/>
        <v>32</v>
      </c>
      <c r="O3956" cm="1">
        <f t="array" ref="O3956">_xlfn.FILTERXML("&lt;t&gt;&lt;s&gt;" &amp; SUBSTITUTE(SUBSTITUTE(A3956, "|", "&lt;/s&gt;&lt;s&gt;"), ";", "&lt;/s&gt;&lt;s&gt;") &amp; "&lt;/s&gt;&lt;/t&gt;", "//s[last()-2]")</f>
        <v>16</v>
      </c>
      <c r="P3956" cm="1">
        <f t="array" ref="P3956">_xlfn.FILTERXML("&lt;t&gt;&lt;s&gt;" &amp; SUBSTITUTE(SUBSTITUTE(SUBSTITUTE(CLEAN(A3956), "|", "&lt;/s&gt;&lt;s&gt;"), ",", "&lt;/s&gt;&lt;s&gt;"), ";", "&lt;/s&gt;&lt;s&gt;") &amp; "&lt;/s&gt;&lt;/t&gt;", "//s[last()-2]")</f>
        <v>100</v>
      </c>
      <c r="Q3956" cm="1">
        <f t="array" ref="Q3956">_xlfn.FILTERXML("&lt;t&gt;&lt;s&gt;" &amp; SUBSTITUTE(SUBSTITUTE(SUBSTITUTE(A3956, "|", "&lt;/s&gt;&lt;s&gt;"), ",", "&lt;/s&gt;&lt;s&gt;"), ";", "&lt;/s&gt;&lt;s&gt;") &amp; "&lt;/s&gt;&lt;/t&gt;", "//s[last()-1]")</f>
        <v>600</v>
      </c>
      <c r="R3956" t="s">
        <v>585</v>
      </c>
      <c r="S3956" s="20">
        <f>Table1[[#This Row],[Qty Sold]]/Table1[[#This Row],[Qty Added]]</f>
        <v>0.5</v>
      </c>
      <c r="T3956" s="19">
        <f>Table1[[#This Row],[Unit Price]]*Table1[[#This Row],[Stock]]</f>
        <v>60000</v>
      </c>
    </row>
    <row r="3957" spans="1:20" x14ac:dyDescent="0.3">
      <c r="A3957" t="s">
        <v>395</v>
      </c>
      <c r="J3957" s="18" t="str">
        <f t="shared" si="244"/>
        <v>03-02-2026</v>
      </c>
      <c r="K3957" t="str">
        <f t="shared" si="245"/>
        <v>SKU434</v>
      </c>
      <c r="L3957" t="str">
        <f t="shared" si="246"/>
        <v>Storage Container Premium Max</v>
      </c>
      <c r="M3957" t="s">
        <v>553</v>
      </c>
      <c r="N3957">
        <f t="shared" si="247"/>
        <v>80</v>
      </c>
      <c r="O3957" cm="1">
        <f t="array" ref="O3957">_xlfn.FILTERXML("&lt;t&gt;&lt;s&gt;" &amp; SUBSTITUTE(SUBSTITUTE(A3957, "|", "&lt;/s&gt;&lt;s&gt;"), ";", "&lt;/s&gt;&lt;s&gt;") &amp; "&lt;/s&gt;&lt;/t&gt;", "//s[last()-2]")</f>
        <v>50</v>
      </c>
      <c r="P3957" cm="1">
        <f t="array" ref="P3957">_xlfn.FILTERXML("&lt;t&gt;&lt;s&gt;" &amp; SUBSTITUTE(SUBSTITUTE(SUBSTITUTE(CLEAN(A3957), "|", "&lt;/s&gt;&lt;s&gt;"), ",", "&lt;/s&gt;&lt;s&gt;"), ";", "&lt;/s&gt;&lt;s&gt;") &amp; "&lt;/s&gt;&lt;/t&gt;", "//s[last()-2]")</f>
        <v>220</v>
      </c>
      <c r="Q3957" cm="1">
        <f t="array" ref="Q3957">_xlfn.FILTERXML("&lt;t&gt;&lt;s&gt;" &amp; SUBSTITUTE(SUBSTITUTE(SUBSTITUTE(A3957, "|", "&lt;/s&gt;&lt;s&gt;"), ",", "&lt;/s&gt;&lt;s&gt;"), ";", "&lt;/s&gt;&lt;s&gt;") &amp; "&lt;/s&gt;&lt;/t&gt;", "//s[last()-1]")</f>
        <v>500</v>
      </c>
      <c r="R3957" t="s">
        <v>593</v>
      </c>
      <c r="S3957" s="20">
        <f>Table1[[#This Row],[Qty Sold]]/Table1[[#This Row],[Qty Added]]</f>
        <v>0.625</v>
      </c>
      <c r="T3957" s="19">
        <f>Table1[[#This Row],[Unit Price]]*Table1[[#This Row],[Stock]]</f>
        <v>110000</v>
      </c>
    </row>
    <row r="3958" spans="1:20" x14ac:dyDescent="0.3">
      <c r="A3958" t="s">
        <v>396</v>
      </c>
      <c r="J3958" s="18" t="str">
        <f t="shared" si="244"/>
        <v>04-02-2026</v>
      </c>
      <c r="K3958" t="str">
        <f t="shared" si="245"/>
        <v>SKU435</v>
      </c>
      <c r="L3958" t="str">
        <f t="shared" si="246"/>
        <v>storage container premium max</v>
      </c>
      <c r="M3958" t="s">
        <v>570</v>
      </c>
      <c r="N3958">
        <f t="shared" si="247"/>
        <v>60</v>
      </c>
      <c r="O3958" cm="1">
        <f t="array" ref="O3958">_xlfn.FILTERXML("&lt;t&gt;&lt;s&gt;" &amp; SUBSTITUTE(SUBSTITUTE(A3958, "|", "&lt;/s&gt;&lt;s&gt;"), ";", "&lt;/s&gt;&lt;s&gt;") &amp; "&lt;/s&gt;&lt;/t&gt;", "//s[last()-2]")</f>
        <v>30</v>
      </c>
      <c r="P3958" cm="1">
        <f t="array" ref="P3958">_xlfn.FILTERXML("&lt;t&gt;&lt;s&gt;" &amp; SUBSTITUTE(SUBSTITUTE(SUBSTITUTE(CLEAN(A3958), "|", "&lt;/s&gt;&lt;s&gt;"), ",", "&lt;/s&gt;&lt;s&gt;"), ";", "&lt;/s&gt;&lt;s&gt;") &amp; "&lt;/s&gt;&lt;/t&gt;", "//s[last()-2]")</f>
        <v>230</v>
      </c>
      <c r="Q3958" cm="1">
        <f t="array" ref="Q3958">_xlfn.FILTERXML("&lt;t&gt;&lt;s&gt;" &amp; SUBSTITUTE(SUBSTITUTE(SUBSTITUTE(A3958, "|", "&lt;/s&gt;&lt;s&gt;"), ",", "&lt;/s&gt;&lt;s&gt;"), ";", "&lt;/s&gt;&lt;s&gt;") &amp; "&lt;/s&gt;&lt;/t&gt;", "//s[last()-1]")</f>
        <v>500</v>
      </c>
      <c r="R3958" t="s">
        <v>611</v>
      </c>
      <c r="S3958" s="20">
        <f>Table1[[#This Row],[Qty Sold]]/Table1[[#This Row],[Qty Added]]</f>
        <v>0.5</v>
      </c>
      <c r="T3958" s="19">
        <f>Table1[[#This Row],[Unit Price]]*Table1[[#This Row],[Stock]]</f>
        <v>115000</v>
      </c>
    </row>
    <row r="3959" spans="1:20" x14ac:dyDescent="0.3">
      <c r="A3959" t="s">
        <v>397</v>
      </c>
      <c r="J3959" s="18" t="str">
        <f t="shared" si="244"/>
        <v>05-02-2026</v>
      </c>
      <c r="K3959" t="str">
        <f t="shared" si="245"/>
        <v>SKU436</v>
      </c>
      <c r="L3959" t="str">
        <f t="shared" si="246"/>
        <v>Steel Jug Premium Max</v>
      </c>
      <c r="M3959" t="s">
        <v>541</v>
      </c>
      <c r="N3959">
        <f t="shared" si="247"/>
        <v>45</v>
      </c>
      <c r="O3959" cm="1">
        <f t="array" ref="O3959">_xlfn.FILTERXML("&lt;t&gt;&lt;s&gt;" &amp; SUBSTITUTE(SUBSTITUTE(A3959, "|", "&lt;/s&gt;&lt;s&gt;"), ";", "&lt;/s&gt;&lt;s&gt;") &amp; "&lt;/s&gt;&lt;/t&gt;", "//s[last()-2]")</f>
        <v>25</v>
      </c>
      <c r="P3959" cm="1">
        <f t="array" ref="P3959">_xlfn.FILTERXML("&lt;t&gt;&lt;s&gt;" &amp; SUBSTITUTE(SUBSTITUTE(SUBSTITUTE(CLEAN(A3959), "|", "&lt;/s&gt;&lt;s&gt;"), ",", "&lt;/s&gt;&lt;s&gt;"), ";", "&lt;/s&gt;&lt;s&gt;") &amp; "&lt;/s&gt;&lt;/t&gt;", "//s[last()-2]")</f>
        <v>130</v>
      </c>
      <c r="Q3959" cm="1">
        <f t="array" ref="Q3959">_xlfn.FILTERXML("&lt;t&gt;&lt;s&gt;" &amp; SUBSTITUTE(SUBSTITUTE(SUBSTITUTE(A3959, "|", "&lt;/s&gt;&lt;s&gt;"), ",", "&lt;/s&gt;&lt;s&gt;"), ";", "&lt;/s&gt;&lt;s&gt;") &amp; "&lt;/s&gt;&lt;/t&gt;", "//s[last()-1]")</f>
        <v>1200</v>
      </c>
      <c r="R3959" t="s">
        <v>582</v>
      </c>
      <c r="S3959" s="20">
        <f>Table1[[#This Row],[Qty Sold]]/Table1[[#This Row],[Qty Added]]</f>
        <v>0.55555555555555558</v>
      </c>
      <c r="T3959" s="19">
        <f>Table1[[#This Row],[Unit Price]]*Table1[[#This Row],[Stock]]</f>
        <v>156000</v>
      </c>
    </row>
    <row r="3960" spans="1:20" x14ac:dyDescent="0.3">
      <c r="A3960" t="s">
        <v>398</v>
      </c>
      <c r="J3960" s="18" t="str">
        <f t="shared" si="244"/>
        <v>06-02-2026</v>
      </c>
      <c r="K3960" t="str">
        <f t="shared" si="245"/>
        <v>SKU437</v>
      </c>
      <c r="L3960" t="str">
        <f t="shared" si="246"/>
        <v>steel jug premium max</v>
      </c>
      <c r="M3960" t="s">
        <v>542</v>
      </c>
      <c r="N3960">
        <f t="shared" si="247"/>
        <v>35</v>
      </c>
      <c r="O3960" cm="1">
        <f t="array" ref="O3960">_xlfn.FILTERXML("&lt;t&gt;&lt;s&gt;" &amp; SUBSTITUTE(SUBSTITUTE(A3960, "|", "&lt;/s&gt;&lt;s&gt;"), ";", "&lt;/s&gt;&lt;s&gt;") &amp; "&lt;/s&gt;&lt;/t&gt;", "//s[last()-2]")</f>
        <v>18</v>
      </c>
      <c r="P3960" cm="1">
        <f t="array" ref="P3960">_xlfn.FILTERXML("&lt;t&gt;&lt;s&gt;" &amp; SUBSTITUTE(SUBSTITUTE(SUBSTITUTE(CLEAN(A3960), "|", "&lt;/s&gt;&lt;s&gt;"), ",", "&lt;/s&gt;&lt;s&gt;"), ";", "&lt;/s&gt;&lt;s&gt;") &amp; "&lt;/s&gt;&lt;/t&gt;", "//s[last()-2]")</f>
        <v>140</v>
      </c>
      <c r="Q3960" cm="1">
        <f t="array" ref="Q3960">_xlfn.FILTERXML("&lt;t&gt;&lt;s&gt;" &amp; SUBSTITUTE(SUBSTITUTE(SUBSTITUTE(A3960, "|", "&lt;/s&gt;&lt;s&gt;"), ",", "&lt;/s&gt;&lt;s&gt;"), ";", "&lt;/s&gt;&lt;s&gt;") &amp; "&lt;/s&gt;&lt;/t&gt;", "//s[last()-1]")</f>
        <v>1200</v>
      </c>
      <c r="R3960" t="s">
        <v>600</v>
      </c>
      <c r="S3960" s="20">
        <f>Table1[[#This Row],[Qty Sold]]/Table1[[#This Row],[Qty Added]]</f>
        <v>0.51428571428571423</v>
      </c>
      <c r="T3960" s="19">
        <f>Table1[[#This Row],[Unit Price]]*Table1[[#This Row],[Stock]]</f>
        <v>168000</v>
      </c>
    </row>
    <row r="3961" spans="1:20" x14ac:dyDescent="0.3">
      <c r="A3961" t="s">
        <v>399</v>
      </c>
      <c r="J3961" s="18" t="str">
        <f t="shared" si="244"/>
        <v>07-02-2026</v>
      </c>
      <c r="K3961" t="str">
        <f t="shared" si="245"/>
        <v>SKU438</v>
      </c>
      <c r="L3961" t="str">
        <f t="shared" si="246"/>
        <v>Tea Kettle Premium Max</v>
      </c>
      <c r="M3961" t="s">
        <v>552</v>
      </c>
      <c r="N3961">
        <f t="shared" si="247"/>
        <v>38</v>
      </c>
      <c r="O3961" cm="1">
        <f t="array" ref="O3961">_xlfn.FILTERXML("&lt;t&gt;&lt;s&gt;" &amp; SUBSTITUTE(SUBSTITUTE(A3961, "|", "&lt;/s&gt;&lt;s&gt;"), ";", "&lt;/s&gt;&lt;s&gt;") &amp; "&lt;/s&gt;&lt;/t&gt;", "//s[last()-2]")</f>
        <v>20</v>
      </c>
      <c r="P3961" cm="1">
        <f t="array" ref="P3961">_xlfn.FILTERXML("&lt;t&gt;&lt;s&gt;" &amp; SUBSTITUTE(SUBSTITUTE(SUBSTITUTE(CLEAN(A3961), "|", "&lt;/s&gt;&lt;s&gt;"), ",", "&lt;/s&gt;&lt;s&gt;"), ";", "&lt;/s&gt;&lt;s&gt;") &amp; "&lt;/s&gt;&lt;/t&gt;", "//s[last()-2]")</f>
        <v>130</v>
      </c>
      <c r="Q3961" cm="1">
        <f t="array" ref="Q3961">_xlfn.FILTERXML("&lt;t&gt;&lt;s&gt;" &amp; SUBSTITUTE(SUBSTITUTE(SUBSTITUTE(A3961, "|", "&lt;/s&gt;&lt;s&gt;"), ",", "&lt;/s&gt;&lt;s&gt;"), ";", "&lt;/s&gt;&lt;s&gt;") &amp; "&lt;/s&gt;&lt;/t&gt;", "//s[last()-1]")</f>
        <v>1500</v>
      </c>
      <c r="R3961" t="s">
        <v>592</v>
      </c>
      <c r="S3961" s="20">
        <f>Table1[[#This Row],[Qty Sold]]/Table1[[#This Row],[Qty Added]]</f>
        <v>0.52631578947368418</v>
      </c>
      <c r="T3961" s="19">
        <f>Table1[[#This Row],[Unit Price]]*Table1[[#This Row],[Stock]]</f>
        <v>195000</v>
      </c>
    </row>
    <row r="3962" spans="1:20" x14ac:dyDescent="0.3">
      <c r="A3962" t="s">
        <v>400</v>
      </c>
      <c r="J3962" s="18" t="str">
        <f t="shared" si="244"/>
        <v>08-02-2026</v>
      </c>
      <c r="K3962" t="str">
        <f t="shared" si="245"/>
        <v>SKU439</v>
      </c>
      <c r="L3962" t="str">
        <f t="shared" si="246"/>
        <v>tea kettle premium max</v>
      </c>
      <c r="M3962" t="s">
        <v>571</v>
      </c>
      <c r="N3962">
        <f t="shared" si="247"/>
        <v>30</v>
      </c>
      <c r="O3962" cm="1">
        <f t="array" ref="O3962">_xlfn.FILTERXML("&lt;t&gt;&lt;s&gt;" &amp; SUBSTITUTE(SUBSTITUTE(A3962, "|", "&lt;/s&gt;&lt;s&gt;"), ";", "&lt;/s&gt;&lt;s&gt;") &amp; "&lt;/s&gt;&lt;/t&gt;", "//s[last()-2]")</f>
        <v>15</v>
      </c>
      <c r="P3962" cm="1">
        <f t="array" ref="P3962">_xlfn.FILTERXML("&lt;t&gt;&lt;s&gt;" &amp; SUBSTITUTE(SUBSTITUTE(SUBSTITUTE(CLEAN(A3962), "|", "&lt;/s&gt;&lt;s&gt;"), ",", "&lt;/s&gt;&lt;s&gt;"), ";", "&lt;/s&gt;&lt;s&gt;") &amp; "&lt;/s&gt;&lt;/t&gt;", "//s[last()-2]")</f>
        <v>135</v>
      </c>
      <c r="Q3962" cm="1">
        <f t="array" ref="Q3962">_xlfn.FILTERXML("&lt;t&gt;&lt;s&gt;" &amp; SUBSTITUTE(SUBSTITUTE(SUBSTITUTE(A3962, "|", "&lt;/s&gt;&lt;s&gt;"), ",", "&lt;/s&gt;&lt;s&gt;"), ";", "&lt;/s&gt;&lt;s&gt;") &amp; "&lt;/s&gt;&lt;/t&gt;", "//s[last()-1]")</f>
        <v>1500</v>
      </c>
      <c r="R3962" t="s">
        <v>612</v>
      </c>
      <c r="S3962" s="20">
        <f>Table1[[#This Row],[Qty Sold]]/Table1[[#This Row],[Qty Added]]</f>
        <v>0.5</v>
      </c>
      <c r="T3962" s="19">
        <f>Table1[[#This Row],[Unit Price]]*Table1[[#This Row],[Stock]]</f>
        <v>202500</v>
      </c>
    </row>
    <row r="3963" spans="1:20" x14ac:dyDescent="0.3">
      <c r="A3963" t="s">
        <v>401</v>
      </c>
      <c r="J3963" s="18" t="str">
        <f t="shared" si="244"/>
        <v>09-02-2026</v>
      </c>
      <c r="K3963" t="str">
        <f t="shared" si="245"/>
        <v>SKU440</v>
      </c>
      <c r="L3963" t="str">
        <f t="shared" si="246"/>
        <v>Dinner Set Premium Max</v>
      </c>
      <c r="M3963" t="s">
        <v>556</v>
      </c>
      <c r="N3963">
        <f t="shared" si="247"/>
        <v>28</v>
      </c>
      <c r="O3963" cm="1">
        <f t="array" ref="O3963">_xlfn.FILTERXML("&lt;t&gt;&lt;s&gt;" &amp; SUBSTITUTE(SUBSTITUTE(A3963, "|", "&lt;/s&gt;&lt;s&gt;"), ";", "&lt;/s&gt;&lt;s&gt;") &amp; "&lt;/s&gt;&lt;/t&gt;", "//s[last()-2]")</f>
        <v>14</v>
      </c>
      <c r="P3963" cm="1">
        <f t="array" ref="P3963">_xlfn.FILTERXML("&lt;t&gt;&lt;s&gt;" &amp; SUBSTITUTE(SUBSTITUTE(SUBSTITUTE(CLEAN(A3963), "|", "&lt;/s&gt;&lt;s&gt;"), ",", "&lt;/s&gt;&lt;s&gt;"), ";", "&lt;/s&gt;&lt;s&gt;") &amp; "&lt;/s&gt;&lt;/t&gt;", "//s[last()-2]")</f>
        <v>95</v>
      </c>
      <c r="Q3963" cm="1">
        <f t="array" ref="Q3963">_xlfn.FILTERXML("&lt;t&gt;&lt;s&gt;" &amp; SUBSTITUTE(SUBSTITUTE(SUBSTITUTE(A3963, "|", "&lt;/s&gt;&lt;s&gt;"), ",", "&lt;/s&gt;&lt;s&gt;"), ";", "&lt;/s&gt;&lt;s&gt;") &amp; "&lt;/s&gt;&lt;/t&gt;", "//s[last()-1]")</f>
        <v>6000</v>
      </c>
      <c r="R3963" t="s">
        <v>596</v>
      </c>
      <c r="S3963" s="20">
        <f>Table1[[#This Row],[Qty Sold]]/Table1[[#This Row],[Qty Added]]</f>
        <v>0.5</v>
      </c>
      <c r="T3963" s="19">
        <f>Table1[[#This Row],[Unit Price]]*Table1[[#This Row],[Stock]]</f>
        <v>570000</v>
      </c>
    </row>
    <row r="3964" spans="1:20" x14ac:dyDescent="0.3">
      <c r="A3964" t="s">
        <v>402</v>
      </c>
      <c r="J3964" s="18" t="str">
        <f t="shared" si="244"/>
        <v>10-02-2026</v>
      </c>
      <c r="K3964" t="str">
        <f t="shared" si="245"/>
        <v>SKU441</v>
      </c>
      <c r="L3964" t="str">
        <f t="shared" si="246"/>
        <v>dinner set premium max</v>
      </c>
      <c r="M3964" t="s">
        <v>572</v>
      </c>
      <c r="N3964">
        <f t="shared" si="247"/>
        <v>20</v>
      </c>
      <c r="O3964" cm="1">
        <f t="array" ref="O3964">_xlfn.FILTERXML("&lt;t&gt;&lt;s&gt;" &amp; SUBSTITUTE(SUBSTITUTE(A3964, "|", "&lt;/s&gt;&lt;s&gt;"), ";", "&lt;/s&gt;&lt;s&gt;") &amp; "&lt;/s&gt;&lt;/t&gt;", "//s[last()-2]")</f>
        <v>10</v>
      </c>
      <c r="P3964" cm="1">
        <f t="array" ref="P3964">_xlfn.FILTERXML("&lt;t&gt;&lt;s&gt;" &amp; SUBSTITUTE(SUBSTITUTE(SUBSTITUTE(CLEAN(A3964), "|", "&lt;/s&gt;&lt;s&gt;"), ",", "&lt;/s&gt;&lt;s&gt;"), ";", "&lt;/s&gt;&lt;s&gt;") &amp; "&lt;/s&gt;&lt;/t&gt;", "//s[last()-2]")</f>
        <v>100</v>
      </c>
      <c r="Q3964" cm="1">
        <f t="array" ref="Q3964">_xlfn.FILTERXML("&lt;t&gt;&lt;s&gt;" &amp; SUBSTITUTE(SUBSTITUTE(SUBSTITUTE(A3964, "|", "&lt;/s&gt;&lt;s&gt;"), ",", "&lt;/s&gt;&lt;s&gt;"), ";", "&lt;/s&gt;&lt;s&gt;") &amp; "&lt;/s&gt;&lt;/t&gt;", "//s[last()-1]")</f>
        <v>6000</v>
      </c>
      <c r="R3964" t="s">
        <v>613</v>
      </c>
      <c r="S3964" s="20">
        <f>Table1[[#This Row],[Qty Sold]]/Table1[[#This Row],[Qty Added]]</f>
        <v>0.5</v>
      </c>
      <c r="T3964" s="19">
        <f>Table1[[#This Row],[Unit Price]]*Table1[[#This Row],[Stock]]</f>
        <v>600000</v>
      </c>
    </row>
    <row r="3965" spans="1:20" x14ac:dyDescent="0.3">
      <c r="A3965" t="s">
        <v>403</v>
      </c>
      <c r="J3965" s="18" t="str">
        <f t="shared" si="244"/>
        <v>11-02-2026</v>
      </c>
      <c r="K3965" t="str">
        <f t="shared" si="245"/>
        <v>SKU442</v>
      </c>
      <c r="L3965" t="str">
        <f t="shared" si="246"/>
        <v>Plastic Mug Premium Max</v>
      </c>
      <c r="M3965" t="s">
        <v>544</v>
      </c>
      <c r="N3965">
        <f t="shared" si="247"/>
        <v>100</v>
      </c>
      <c r="O3965" cm="1">
        <f t="array" ref="O3965">_xlfn.FILTERXML("&lt;t&gt;&lt;s&gt;" &amp; SUBSTITUTE(SUBSTITUTE(A3965, "|", "&lt;/s&gt;&lt;s&gt;"), ";", "&lt;/s&gt;&lt;s&gt;") &amp; "&lt;/s&gt;&lt;/t&gt;", "//s[last()-2]")</f>
        <v>70</v>
      </c>
      <c r="P3965" cm="1">
        <f t="array" ref="P3965">_xlfn.FILTERXML("&lt;t&gt;&lt;s&gt;" &amp; SUBSTITUTE(SUBSTITUTE(SUBSTITUTE(CLEAN(A3965), "|", "&lt;/s&gt;&lt;s&gt;"), ",", "&lt;/s&gt;&lt;s&gt;"), ";", "&lt;/s&gt;&lt;s&gt;") &amp; "&lt;/s&gt;&lt;/t&gt;", "//s[last()-2]")</f>
        <v>230</v>
      </c>
      <c r="Q3965" cm="1">
        <f t="array" ref="Q3965">_xlfn.FILTERXML("&lt;t&gt;&lt;s&gt;" &amp; SUBSTITUTE(SUBSTITUTE(SUBSTITUTE(A3965, "|", "&lt;/s&gt;&lt;s&gt;"), ",", "&lt;/s&gt;&lt;s&gt;"), ";", "&lt;/s&gt;&lt;s&gt;") &amp; "&lt;/s&gt;&lt;/t&gt;", "//s[last()-1]")</f>
        <v>200</v>
      </c>
      <c r="R3965" t="s">
        <v>584</v>
      </c>
      <c r="S3965" s="20">
        <f>Table1[[#This Row],[Qty Sold]]/Table1[[#This Row],[Qty Added]]</f>
        <v>0.7</v>
      </c>
      <c r="T3965" s="19">
        <f>Table1[[#This Row],[Unit Price]]*Table1[[#This Row],[Stock]]</f>
        <v>46000</v>
      </c>
    </row>
    <row r="3966" spans="1:20" x14ac:dyDescent="0.3">
      <c r="A3966" t="s">
        <v>404</v>
      </c>
      <c r="J3966" s="18" t="str">
        <f t="shared" si="244"/>
        <v>12-02-2026</v>
      </c>
      <c r="K3966" t="str">
        <f t="shared" si="245"/>
        <v>SKU443</v>
      </c>
      <c r="L3966" t="str">
        <f t="shared" si="246"/>
        <v>plastic mug premium max</v>
      </c>
      <c r="M3966" t="s">
        <v>573</v>
      </c>
      <c r="N3966">
        <f t="shared" si="247"/>
        <v>75</v>
      </c>
      <c r="O3966" cm="1">
        <f t="array" ref="O3966">_xlfn.FILTERXML("&lt;t&gt;&lt;s&gt;" &amp; SUBSTITUTE(SUBSTITUTE(A3966, "|", "&lt;/s&gt;&lt;s&gt;"), ";", "&lt;/s&gt;&lt;s&gt;") &amp; "&lt;/s&gt;&lt;/t&gt;", "//s[last()-2]")</f>
        <v>40</v>
      </c>
      <c r="P3966" cm="1">
        <f t="array" ref="P3966">_xlfn.FILTERXML("&lt;t&gt;&lt;s&gt;" &amp; SUBSTITUTE(SUBSTITUTE(SUBSTITUTE(CLEAN(A3966), "|", "&lt;/s&gt;&lt;s&gt;"), ",", "&lt;/s&gt;&lt;s&gt;"), ";", "&lt;/s&gt;&lt;s&gt;") &amp; "&lt;/s&gt;&lt;/t&gt;", "//s[last()-2]")</f>
        <v>240</v>
      </c>
      <c r="Q3966" cm="1">
        <f t="array" ref="Q3966">_xlfn.FILTERXML("&lt;t&gt;&lt;s&gt;" &amp; SUBSTITUTE(SUBSTITUTE(SUBSTITUTE(A3966, "|", "&lt;/s&gt;&lt;s&gt;"), ",", "&lt;/s&gt;&lt;s&gt;"), ";", "&lt;/s&gt;&lt;s&gt;") &amp; "&lt;/s&gt;&lt;/t&gt;", "//s[last()-1]")</f>
        <v>200</v>
      </c>
      <c r="R3966" t="s">
        <v>614</v>
      </c>
      <c r="S3966" s="20">
        <f>Table1[[#This Row],[Qty Sold]]/Table1[[#This Row],[Qty Added]]</f>
        <v>0.53333333333333333</v>
      </c>
      <c r="T3966" s="19">
        <f>Table1[[#This Row],[Unit Price]]*Table1[[#This Row],[Stock]]</f>
        <v>48000</v>
      </c>
    </row>
    <row r="3967" spans="1:20" x14ac:dyDescent="0.3">
      <c r="A3967" t="s">
        <v>405</v>
      </c>
      <c r="J3967" s="18" t="str">
        <f t="shared" si="244"/>
        <v>13-02-2026</v>
      </c>
      <c r="K3967" t="str">
        <f t="shared" si="245"/>
        <v>SKU444</v>
      </c>
      <c r="L3967" t="str">
        <f t="shared" si="246"/>
        <v>Bottle Set Premium Max</v>
      </c>
      <c r="M3967" t="s">
        <v>557</v>
      </c>
      <c r="N3967">
        <f t="shared" si="247"/>
        <v>90</v>
      </c>
      <c r="O3967" cm="1">
        <f t="array" ref="O3967">_xlfn.FILTERXML("&lt;t&gt;&lt;s&gt;" &amp; SUBSTITUTE(SUBSTITUTE(A3967, "|", "&lt;/s&gt;&lt;s&gt;"), ";", "&lt;/s&gt;&lt;s&gt;") &amp; "&lt;/s&gt;&lt;/t&gt;", "//s[last()-2]")</f>
        <v>60</v>
      </c>
      <c r="P3967" cm="1">
        <f t="array" ref="P3967">_xlfn.FILTERXML("&lt;t&gt;&lt;s&gt;" &amp; SUBSTITUTE(SUBSTITUTE(SUBSTITUTE(CLEAN(A3967), "|", "&lt;/s&gt;&lt;s&gt;"), ",", "&lt;/s&gt;&lt;s&gt;"), ";", "&lt;/s&gt;&lt;s&gt;") &amp; "&lt;/s&gt;&lt;/t&gt;", "//s[last()-2]")</f>
        <v>220</v>
      </c>
      <c r="Q3967" cm="1">
        <f t="array" ref="Q3967">_xlfn.FILTERXML("&lt;t&gt;&lt;s&gt;" &amp; SUBSTITUTE(SUBSTITUTE(SUBSTITUTE(A3967, "|", "&lt;/s&gt;&lt;s&gt;"), ",", "&lt;/s&gt;&lt;s&gt;"), ";", "&lt;/s&gt;&lt;s&gt;") &amp; "&lt;/s&gt;&lt;/t&gt;", "//s[last()-1]")</f>
        <v>1000</v>
      </c>
      <c r="R3967" t="s">
        <v>597</v>
      </c>
      <c r="S3967" s="20">
        <f>Table1[[#This Row],[Qty Sold]]/Table1[[#This Row],[Qty Added]]</f>
        <v>0.66666666666666663</v>
      </c>
      <c r="T3967" s="19">
        <f>Table1[[#This Row],[Unit Price]]*Table1[[#This Row],[Stock]]</f>
        <v>220000</v>
      </c>
    </row>
    <row r="3968" spans="1:20" x14ac:dyDescent="0.3">
      <c r="A3968" t="s">
        <v>150</v>
      </c>
      <c r="J3968" s="18" t="str">
        <f t="shared" si="244"/>
        <v>28-02-2026</v>
      </c>
      <c r="K3968" t="str">
        <f t="shared" si="245"/>
        <v>SKU099</v>
      </c>
      <c r="L3968" t="str">
        <f t="shared" si="246"/>
        <v>Mixer Grinder Premium</v>
      </c>
      <c r="M3968" t="s">
        <v>566</v>
      </c>
      <c r="N3968">
        <f t="shared" si="247"/>
        <v>10</v>
      </c>
      <c r="O3968" cm="1">
        <f t="array" ref="O3968">_xlfn.FILTERXML("&lt;t&gt;&lt;s&gt;" &amp; SUBSTITUTE(SUBSTITUTE(A3968, "|", "&lt;/s&gt;&lt;s&gt;"), ";", "&lt;/s&gt;&lt;s&gt;") &amp; "&lt;/s&gt;&lt;/t&gt;", "//s[last()-2]")</f>
        <v>6</v>
      </c>
      <c r="P3968" cm="1">
        <f t="array" ref="P3968">_xlfn.FILTERXML("&lt;t&gt;&lt;s&gt;" &amp; SUBSTITUTE(SUBSTITUTE(SUBSTITUTE(CLEAN(A3968), "|", "&lt;/s&gt;&lt;s&gt;"), ",", "&lt;/s&gt;&lt;s&gt;"), ";", "&lt;/s&gt;&lt;s&gt;") &amp; "&lt;/s&gt;&lt;/t&gt;", "//s[last()-2]")</f>
        <v>25</v>
      </c>
      <c r="Q3968" cm="1">
        <f t="array" ref="Q3968">_xlfn.FILTERXML("&lt;t&gt;&lt;s&gt;" &amp; SUBSTITUTE(SUBSTITUTE(SUBSTITUTE(A3968, "|", "&lt;/s&gt;&lt;s&gt;"), ",", "&lt;/s&gt;&lt;s&gt;"), ";", "&lt;/s&gt;&lt;s&gt;") &amp; "&lt;/s&gt;&lt;/t&gt;", "//s[last()-1]")</f>
        <v>4500</v>
      </c>
      <c r="R3968" t="s">
        <v>607</v>
      </c>
      <c r="S3968" s="20">
        <f>Table1[[#This Row],[Qty Sold]]/Table1[[#This Row],[Qty Added]]</f>
        <v>0.6</v>
      </c>
      <c r="T3968" s="19">
        <f>Table1[[#This Row],[Unit Price]]*Table1[[#This Row],[Stock]]</f>
        <v>112500</v>
      </c>
    </row>
    <row r="3969" spans="1:20" x14ac:dyDescent="0.3">
      <c r="A3969" t="s">
        <v>151</v>
      </c>
      <c r="J3969" s="18" t="str">
        <f t="shared" si="244"/>
        <v>01-03-2026</v>
      </c>
      <c r="K3969" t="str">
        <f t="shared" si="245"/>
        <v>SKU100</v>
      </c>
      <c r="L3969" t="str">
        <f t="shared" si="246"/>
        <v>Mixer grinder premium</v>
      </c>
      <c r="M3969" t="s">
        <v>566</v>
      </c>
      <c r="N3969">
        <f t="shared" si="247"/>
        <v>8</v>
      </c>
      <c r="O3969" cm="1">
        <f t="array" ref="O3969">_xlfn.FILTERXML("&lt;t&gt;&lt;s&gt;" &amp; SUBSTITUTE(SUBSTITUTE(A3969, "|", "&lt;/s&gt;&lt;s&gt;"), ";", "&lt;/s&gt;&lt;s&gt;") &amp; "&lt;/s&gt;&lt;/t&gt;", "//s[last()-2]")</f>
        <v>4</v>
      </c>
      <c r="P3969" cm="1">
        <f t="array" ref="P3969">_xlfn.FILTERXML("&lt;t&gt;&lt;s&gt;" &amp; SUBSTITUTE(SUBSTITUTE(SUBSTITUTE(CLEAN(A3969), "|", "&lt;/s&gt;&lt;s&gt;"), ",", "&lt;/s&gt;&lt;s&gt;"), ";", "&lt;/s&gt;&lt;s&gt;") &amp; "&lt;/s&gt;&lt;/t&gt;", "//s[last()-2]")</f>
        <v>28</v>
      </c>
      <c r="Q3969" cm="1">
        <f t="array" ref="Q3969">_xlfn.FILTERXML("&lt;t&gt;&lt;s&gt;" &amp; SUBSTITUTE(SUBSTITUTE(SUBSTITUTE(A3969, "|", "&lt;/s&gt;&lt;s&gt;"), ",", "&lt;/s&gt;&lt;s&gt;"), ";", "&lt;/s&gt;&lt;s&gt;") &amp; "&lt;/s&gt;&lt;/t&gt;", "//s[last()-1]")</f>
        <v>4500</v>
      </c>
      <c r="R3969" t="s">
        <v>607</v>
      </c>
      <c r="S3969" s="20">
        <f>Table1[[#This Row],[Qty Sold]]/Table1[[#This Row],[Qty Added]]</f>
        <v>0.5</v>
      </c>
      <c r="T3969" s="19">
        <f>Table1[[#This Row],[Unit Price]]*Table1[[#This Row],[Stock]]</f>
        <v>126000</v>
      </c>
    </row>
    <row r="3970" spans="1:20" x14ac:dyDescent="0.3">
      <c r="A3970" t="s">
        <v>152</v>
      </c>
      <c r="J3970" s="18" t="str">
        <f t="shared" si="244"/>
        <v>02-03-2026</v>
      </c>
      <c r="K3970" t="str">
        <f t="shared" si="245"/>
        <v>SKU101</v>
      </c>
      <c r="L3970" t="str">
        <f t="shared" si="246"/>
        <v>Electric Kettle Premium</v>
      </c>
      <c r="M3970" t="s">
        <v>565</v>
      </c>
      <c r="N3970">
        <f t="shared" si="247"/>
        <v>15</v>
      </c>
      <c r="O3970" cm="1">
        <f t="array" ref="O3970">_xlfn.FILTERXML("&lt;t&gt;&lt;s&gt;" &amp; SUBSTITUTE(SUBSTITUTE(A3970, "|", "&lt;/s&gt;&lt;s&gt;"), ";", "&lt;/s&gt;&lt;s&gt;") &amp; "&lt;/s&gt;&lt;/t&gt;", "//s[last()-2]")</f>
        <v>9</v>
      </c>
      <c r="P3970" cm="1">
        <f t="array" ref="P3970">_xlfn.FILTERXML("&lt;t&gt;&lt;s&gt;" &amp; SUBSTITUTE(SUBSTITUTE(SUBSTITUTE(CLEAN(A3970), "|", "&lt;/s&gt;&lt;s&gt;"), ",", "&lt;/s&gt;&lt;s&gt;"), ";", "&lt;/s&gt;&lt;s&gt;") &amp; "&lt;/s&gt;&lt;/t&gt;", "//s[last()-2]")</f>
        <v>35</v>
      </c>
      <c r="Q3970" cm="1">
        <f t="array" ref="Q3970">_xlfn.FILTERXML("&lt;t&gt;&lt;s&gt;" &amp; SUBSTITUTE(SUBSTITUTE(SUBSTITUTE(A3970, "|", "&lt;/s&gt;&lt;s&gt;"), ",", "&lt;/s&gt;&lt;s&gt;"), ";", "&lt;/s&gt;&lt;s&gt;") &amp; "&lt;/s&gt;&lt;/t&gt;", "//s[last()-1]")</f>
        <v>2000</v>
      </c>
      <c r="R3970" t="s">
        <v>606</v>
      </c>
      <c r="S3970" s="20">
        <f>Table1[[#This Row],[Qty Sold]]/Table1[[#This Row],[Qty Added]]</f>
        <v>0.6</v>
      </c>
      <c r="T3970" s="19">
        <f>Table1[[#This Row],[Unit Price]]*Table1[[#This Row],[Stock]]</f>
        <v>70000</v>
      </c>
    </row>
    <row r="3971" spans="1:20" x14ac:dyDescent="0.3">
      <c r="A3971" t="s">
        <v>153</v>
      </c>
      <c r="J3971" s="18" t="str">
        <f t="shared" ref="J3971:J4034" si="248">LEFT(A3971, FIND(",", A3971) - 1)</f>
        <v>03-03-2026</v>
      </c>
      <c r="K3971" t="str">
        <f t="shared" ref="K3971:K4034" si="249">TRIM(MID(A3971, FIND(",", A3971) + 1, FIND("|", A3971) - FIND(",", A3971) - 1))</f>
        <v>SKU102</v>
      </c>
      <c r="L3971" t="str">
        <f t="shared" ref="L3971:L4034" si="250">TRIM(_xlfn.TEXTBEFORE(_xlfn.TEXTAFTER(A3971, "|"), ";"))</f>
        <v>electric kettle premium</v>
      </c>
      <c r="M3971" t="s">
        <v>579</v>
      </c>
      <c r="N3971">
        <f t="shared" ref="N3971:N4034" si="251">VALUE(MID(A3971, FIND(",", A3971, FIND(";", A3971)) + 1, FIND("|", A3971, FIND(",", A3971, FIND(";", A3971))) - FIND(",", A3971, FIND(";", A3971)) - 1))</f>
        <v>10</v>
      </c>
      <c r="O3971" cm="1">
        <f t="array" ref="O3971">_xlfn.FILTERXML("&lt;t&gt;&lt;s&gt;" &amp; SUBSTITUTE(SUBSTITUTE(A3971, "|", "&lt;/s&gt;&lt;s&gt;"), ";", "&lt;/s&gt;&lt;s&gt;") &amp; "&lt;/s&gt;&lt;/t&gt;", "//s[last()-2]")</f>
        <v>5</v>
      </c>
      <c r="P3971" cm="1">
        <f t="array" ref="P3971">_xlfn.FILTERXML("&lt;t&gt;&lt;s&gt;" &amp; SUBSTITUTE(SUBSTITUTE(SUBSTITUTE(CLEAN(A3971), "|", "&lt;/s&gt;&lt;s&gt;"), ",", "&lt;/s&gt;&lt;s&gt;"), ";", "&lt;/s&gt;&lt;s&gt;") &amp; "&lt;/s&gt;&lt;/t&gt;", "//s[last()-2]")</f>
        <v>38</v>
      </c>
      <c r="Q3971" cm="1">
        <f t="array" ref="Q3971">_xlfn.FILTERXML("&lt;t&gt;&lt;s&gt;" &amp; SUBSTITUTE(SUBSTITUTE(SUBSTITUTE(A3971, "|", "&lt;/s&gt;&lt;s&gt;"), ",", "&lt;/s&gt;&lt;s&gt;"), ";", "&lt;/s&gt;&lt;s&gt;") &amp; "&lt;/s&gt;&lt;/t&gt;", "//s[last()-1]")</f>
        <v>2000</v>
      </c>
      <c r="R3971" t="s">
        <v>620</v>
      </c>
      <c r="S3971" s="20">
        <f>Table1[[#This Row],[Qty Sold]]/Table1[[#This Row],[Qty Added]]</f>
        <v>0.5</v>
      </c>
      <c r="T3971" s="19">
        <f>Table1[[#This Row],[Unit Price]]*Table1[[#This Row],[Stock]]</f>
        <v>76000</v>
      </c>
    </row>
    <row r="3972" spans="1:20" x14ac:dyDescent="0.3">
      <c r="A3972" t="s">
        <v>154</v>
      </c>
      <c r="J3972" s="18" t="str">
        <f t="shared" si="248"/>
        <v>04-03-2026</v>
      </c>
      <c r="K3972" t="str">
        <f t="shared" si="249"/>
        <v>SKU103</v>
      </c>
      <c r="L3972" t="str">
        <f t="shared" si="250"/>
        <v>Rice Cooker Premium</v>
      </c>
      <c r="M3972" t="s">
        <v>564</v>
      </c>
      <c r="N3972">
        <f t="shared" si="251"/>
        <v>12</v>
      </c>
      <c r="O3972" cm="1">
        <f t="array" ref="O3972">_xlfn.FILTERXML("&lt;t&gt;&lt;s&gt;" &amp; SUBSTITUTE(SUBSTITUTE(A3972, "|", "&lt;/s&gt;&lt;s&gt;"), ";", "&lt;/s&gt;&lt;s&gt;") &amp; "&lt;/s&gt;&lt;/t&gt;", "//s[last()-2]")</f>
        <v>7</v>
      </c>
      <c r="P3972" cm="1">
        <f t="array" ref="P3972">_xlfn.FILTERXML("&lt;t&gt;&lt;s&gt;" &amp; SUBSTITUTE(SUBSTITUTE(SUBSTITUTE(CLEAN(A3972), "|", "&lt;/s&gt;&lt;s&gt;"), ",", "&lt;/s&gt;&lt;s&gt;"), ";", "&lt;/s&gt;&lt;s&gt;") &amp; "&lt;/s&gt;&lt;/t&gt;", "//s[last()-2]")</f>
        <v>30</v>
      </c>
      <c r="Q3972" cm="1">
        <f t="array" ref="Q3972">_xlfn.FILTERXML("&lt;t&gt;&lt;s&gt;" &amp; SUBSTITUTE(SUBSTITUTE(SUBSTITUTE(A3972, "|", "&lt;/s&gt;&lt;s&gt;"), ",", "&lt;/s&gt;&lt;s&gt;"), ";", "&lt;/s&gt;&lt;s&gt;") &amp; "&lt;/s&gt;&lt;/t&gt;", "//s[last()-1]")</f>
        <v>3000</v>
      </c>
      <c r="R3972" t="s">
        <v>605</v>
      </c>
      <c r="S3972" s="20">
        <f>Table1[[#This Row],[Qty Sold]]/Table1[[#This Row],[Qty Added]]</f>
        <v>0.58333333333333337</v>
      </c>
      <c r="T3972" s="19">
        <f>Table1[[#This Row],[Unit Price]]*Table1[[#This Row],[Stock]]</f>
        <v>90000</v>
      </c>
    </row>
    <row r="3973" spans="1:20" x14ac:dyDescent="0.3">
      <c r="A3973" t="s">
        <v>155</v>
      </c>
      <c r="J3973" s="18" t="str">
        <f t="shared" si="248"/>
        <v>05-03-2026</v>
      </c>
      <c r="K3973" t="str">
        <f t="shared" si="249"/>
        <v>SKU104</v>
      </c>
      <c r="L3973" t="str">
        <f t="shared" si="250"/>
        <v>rice cooker premium</v>
      </c>
      <c r="M3973" t="s">
        <v>580</v>
      </c>
      <c r="N3973">
        <f t="shared" si="251"/>
        <v>8</v>
      </c>
      <c r="O3973" cm="1">
        <f t="array" ref="O3973">_xlfn.FILTERXML("&lt;t&gt;&lt;s&gt;" &amp; SUBSTITUTE(SUBSTITUTE(A3973, "|", "&lt;/s&gt;&lt;s&gt;"), ";", "&lt;/s&gt;&lt;s&gt;") &amp; "&lt;/s&gt;&lt;/t&gt;", "//s[last()-2]")</f>
        <v>4</v>
      </c>
      <c r="P3973" cm="1">
        <f t="array" ref="P3973">_xlfn.FILTERXML("&lt;t&gt;&lt;s&gt;" &amp; SUBSTITUTE(SUBSTITUTE(SUBSTITUTE(CLEAN(A3973), "|", "&lt;/s&gt;&lt;s&gt;"), ",", "&lt;/s&gt;&lt;s&gt;"), ";", "&lt;/s&gt;&lt;s&gt;") &amp; "&lt;/s&gt;&lt;/t&gt;", "//s[last()-2]")</f>
        <v>32</v>
      </c>
      <c r="Q3973" cm="1">
        <f t="array" ref="Q3973">_xlfn.FILTERXML("&lt;t&gt;&lt;s&gt;" &amp; SUBSTITUTE(SUBSTITUTE(SUBSTITUTE(A3973, "|", "&lt;/s&gt;&lt;s&gt;"), ",", "&lt;/s&gt;&lt;s&gt;"), ";", "&lt;/s&gt;&lt;s&gt;") &amp; "&lt;/s&gt;&lt;/t&gt;", "//s[last()-1]")</f>
        <v>3000</v>
      </c>
      <c r="R3973" t="s">
        <v>621</v>
      </c>
      <c r="S3973" s="20">
        <f>Table1[[#This Row],[Qty Sold]]/Table1[[#This Row],[Qty Added]]</f>
        <v>0.5</v>
      </c>
      <c r="T3973" s="19">
        <f>Table1[[#This Row],[Unit Price]]*Table1[[#This Row],[Stock]]</f>
        <v>96000</v>
      </c>
    </row>
    <row r="3974" spans="1:20" x14ac:dyDescent="0.3">
      <c r="A3974" t="s">
        <v>156</v>
      </c>
      <c r="J3974" s="18" t="str">
        <f t="shared" si="248"/>
        <v>06-03-2026</v>
      </c>
      <c r="K3974" t="str">
        <f t="shared" si="249"/>
        <v>SKU105</v>
      </c>
      <c r="L3974" t="str">
        <f t="shared" si="250"/>
        <v>Steel Plate Deluxe</v>
      </c>
      <c r="M3974" t="s">
        <v>541</v>
      </c>
      <c r="N3974">
        <f t="shared" si="251"/>
        <v>70</v>
      </c>
      <c r="O3974" cm="1">
        <f t="array" ref="O3974">_xlfn.FILTERXML("&lt;t&gt;&lt;s&gt;" &amp; SUBSTITUTE(SUBSTITUTE(A3974, "|", "&lt;/s&gt;&lt;s&gt;"), ";", "&lt;/s&gt;&lt;s&gt;") &amp; "&lt;/s&gt;&lt;/t&gt;", "//s[last()-2]")</f>
        <v>45</v>
      </c>
      <c r="P3974" cm="1">
        <f t="array" ref="P3974">_xlfn.FILTERXML("&lt;t&gt;&lt;s&gt;" &amp; SUBSTITUTE(SUBSTITUTE(SUBSTITUTE(CLEAN(A3974), "|", "&lt;/s&gt;&lt;s&gt;"), ",", "&lt;/s&gt;&lt;s&gt;"), ";", "&lt;/s&gt;&lt;s&gt;") &amp; "&lt;/s&gt;&lt;/t&gt;", "//s[last()-2]")</f>
        <v>180</v>
      </c>
      <c r="Q3974" cm="1">
        <f t="array" ref="Q3974">_xlfn.FILTERXML("&lt;t&gt;&lt;s&gt;" &amp; SUBSTITUTE(SUBSTITUTE(SUBSTITUTE(A3974, "|", "&lt;/s&gt;&lt;s&gt;"), ",", "&lt;/s&gt;&lt;s&gt;"), ";", "&lt;/s&gt;&lt;s&gt;") &amp; "&lt;/s&gt;&lt;/t&gt;", "//s[last()-1]")</f>
        <v>200</v>
      </c>
      <c r="R3974" t="s">
        <v>582</v>
      </c>
      <c r="S3974" s="20">
        <f>Table1[[#This Row],[Qty Sold]]/Table1[[#This Row],[Qty Added]]</f>
        <v>0.6428571428571429</v>
      </c>
      <c r="T3974" s="19">
        <f>Table1[[#This Row],[Unit Price]]*Table1[[#This Row],[Stock]]</f>
        <v>36000</v>
      </c>
    </row>
    <row r="3975" spans="1:20" x14ac:dyDescent="0.3">
      <c r="A3975" t="s">
        <v>157</v>
      </c>
      <c r="J3975" s="18" t="str">
        <f t="shared" si="248"/>
        <v>07-03-2026</v>
      </c>
      <c r="K3975" t="str">
        <f t="shared" si="249"/>
        <v>SKU106</v>
      </c>
      <c r="L3975" t="str">
        <f t="shared" si="250"/>
        <v>steel plate deluxe</v>
      </c>
      <c r="M3975" t="s">
        <v>542</v>
      </c>
      <c r="N3975">
        <f t="shared" si="251"/>
        <v>50</v>
      </c>
      <c r="O3975" cm="1">
        <f t="array" ref="O3975">_xlfn.FILTERXML("&lt;t&gt;&lt;s&gt;" &amp; SUBSTITUTE(SUBSTITUTE(A3975, "|", "&lt;/s&gt;&lt;s&gt;"), ";", "&lt;/s&gt;&lt;s&gt;") &amp; "&lt;/s&gt;&lt;/t&gt;", "//s[last()-2]")</f>
        <v>25</v>
      </c>
      <c r="P3975" cm="1">
        <f t="array" ref="P3975">_xlfn.FILTERXML("&lt;t&gt;&lt;s&gt;" &amp; SUBSTITUTE(SUBSTITUTE(SUBSTITUTE(CLEAN(A3975), "|", "&lt;/s&gt;&lt;s&gt;"), ",", "&lt;/s&gt;&lt;s&gt;"), ";", "&lt;/s&gt;&lt;s&gt;") &amp; "&lt;/s&gt;&lt;/t&gt;", "//s[last()-2]")</f>
        <v>190</v>
      </c>
      <c r="Q3975" cm="1">
        <f t="array" ref="Q3975">_xlfn.FILTERXML("&lt;t&gt;&lt;s&gt;" &amp; SUBSTITUTE(SUBSTITUTE(SUBSTITUTE(A3975, "|", "&lt;/s&gt;&lt;s&gt;"), ",", "&lt;/s&gt;&lt;s&gt;"), ";", "&lt;/s&gt;&lt;s&gt;") &amp; "&lt;/s&gt;&lt;/t&gt;", "//s[last()-1]")</f>
        <v>200</v>
      </c>
      <c r="R3975" t="s">
        <v>600</v>
      </c>
      <c r="S3975" s="20">
        <f>Table1[[#This Row],[Qty Sold]]/Table1[[#This Row],[Qty Added]]</f>
        <v>0.5</v>
      </c>
      <c r="T3975" s="19">
        <f>Table1[[#This Row],[Unit Price]]*Table1[[#This Row],[Stock]]</f>
        <v>38000</v>
      </c>
    </row>
    <row r="3976" spans="1:20" x14ac:dyDescent="0.3">
      <c r="A3976" t="s">
        <v>158</v>
      </c>
      <c r="J3976" s="18" t="str">
        <f t="shared" si="248"/>
        <v>08-03-2026</v>
      </c>
      <c r="K3976" t="str">
        <f t="shared" si="249"/>
        <v>SKU107</v>
      </c>
      <c r="L3976" t="str">
        <f t="shared" si="250"/>
        <v>Glass Set Deluxe</v>
      </c>
      <c r="M3976" t="s">
        <v>545</v>
      </c>
      <c r="N3976">
        <f t="shared" si="251"/>
        <v>30</v>
      </c>
      <c r="O3976" cm="1">
        <f t="array" ref="O3976">_xlfn.FILTERXML("&lt;t&gt;&lt;s&gt;" &amp; SUBSTITUTE(SUBSTITUTE(A3976, "|", "&lt;/s&gt;&lt;s&gt;"), ";", "&lt;/s&gt;&lt;s&gt;") &amp; "&lt;/s&gt;&lt;/t&gt;", "//s[last()-2]")</f>
        <v>15</v>
      </c>
      <c r="P3976" cm="1">
        <f t="array" ref="P3976">_xlfn.FILTERXML("&lt;t&gt;&lt;s&gt;" &amp; SUBSTITUTE(SUBSTITUTE(SUBSTITUTE(CLEAN(A3976), "|", "&lt;/s&gt;&lt;s&gt;"), ",", "&lt;/s&gt;&lt;s&gt;"), ";", "&lt;/s&gt;&lt;s&gt;") &amp; "&lt;/s&gt;&lt;/t&gt;", "//s[last()-2]")</f>
        <v>70</v>
      </c>
      <c r="Q3976" cm="1">
        <f t="array" ref="Q3976">_xlfn.FILTERXML("&lt;t&gt;&lt;s&gt;" &amp; SUBSTITUTE(SUBSTITUTE(SUBSTITUTE(A3976, "|", "&lt;/s&gt;&lt;s&gt;"), ",", "&lt;/s&gt;&lt;s&gt;"), ";", "&lt;/s&gt;&lt;s&gt;") &amp; "&lt;/s&gt;&lt;/t&gt;", "//s[last()-1]")</f>
        <v>500</v>
      </c>
      <c r="R3976" t="s">
        <v>585</v>
      </c>
      <c r="S3976" s="20">
        <f>Table1[[#This Row],[Qty Sold]]/Table1[[#This Row],[Qty Added]]</f>
        <v>0.5</v>
      </c>
      <c r="T3976" s="19">
        <f>Table1[[#This Row],[Unit Price]]*Table1[[#This Row],[Stock]]</f>
        <v>35000</v>
      </c>
    </row>
    <row r="3977" spans="1:20" x14ac:dyDescent="0.3">
      <c r="A3977" t="s">
        <v>159</v>
      </c>
      <c r="J3977" s="18" t="str">
        <f t="shared" si="248"/>
        <v>09-03-2026</v>
      </c>
      <c r="K3977" t="str">
        <f t="shared" si="249"/>
        <v>SKU108</v>
      </c>
      <c r="L3977" t="str">
        <f t="shared" si="250"/>
        <v>Plastic Bucket Deluxe</v>
      </c>
      <c r="M3977" t="s">
        <v>544</v>
      </c>
      <c r="N3977">
        <f t="shared" si="251"/>
        <v>60</v>
      </c>
      <c r="O3977" cm="1">
        <f t="array" ref="O3977">_xlfn.FILTERXML("&lt;t&gt;&lt;s&gt;" &amp; SUBSTITUTE(SUBSTITUTE(A3977, "|", "&lt;/s&gt;&lt;s&gt;"), ";", "&lt;/s&gt;&lt;s&gt;") &amp; "&lt;/s&gt;&lt;/t&gt;", "//s[last()-2]")</f>
        <v>35</v>
      </c>
      <c r="P3977" cm="1">
        <f t="array" ref="P3977">_xlfn.FILTERXML("&lt;t&gt;&lt;s&gt;" &amp; SUBSTITUTE(SUBSTITUTE(SUBSTITUTE(CLEAN(A3977), "|", "&lt;/s&gt;&lt;s&gt;"), ",", "&lt;/s&gt;&lt;s&gt;"), ";", "&lt;/s&gt;&lt;s&gt;") &amp; "&lt;/s&gt;&lt;/t&gt;", "//s[last()-2]")</f>
        <v>140</v>
      </c>
      <c r="Q3977" cm="1">
        <f t="array" ref="Q3977">_xlfn.FILTERXML("&lt;t&gt;&lt;s&gt;" &amp; SUBSTITUTE(SUBSTITUTE(SUBSTITUTE(A3977, "|", "&lt;/s&gt;&lt;s&gt;"), ",", "&lt;/s&gt;&lt;s&gt;"), ";", "&lt;/s&gt;&lt;s&gt;") &amp; "&lt;/s&gt;&lt;/t&gt;", "//s[last()-1]")</f>
        <v>250</v>
      </c>
      <c r="R3977" t="s">
        <v>584</v>
      </c>
      <c r="S3977" s="20">
        <f>Table1[[#This Row],[Qty Sold]]/Table1[[#This Row],[Qty Added]]</f>
        <v>0.58333333333333337</v>
      </c>
      <c r="T3977" s="19">
        <f>Table1[[#This Row],[Unit Price]]*Table1[[#This Row],[Stock]]</f>
        <v>35000</v>
      </c>
    </row>
    <row r="3978" spans="1:20" x14ac:dyDescent="0.3">
      <c r="A3978" t="s">
        <v>160</v>
      </c>
      <c r="J3978" s="18" t="str">
        <f t="shared" si="248"/>
        <v>10-03-2026</v>
      </c>
      <c r="K3978" t="str">
        <f t="shared" si="249"/>
        <v>SKU109</v>
      </c>
      <c r="L3978" t="str">
        <f t="shared" si="250"/>
        <v>plastic bucket deluxe</v>
      </c>
      <c r="M3978" t="s">
        <v>573</v>
      </c>
      <c r="N3978">
        <f t="shared" si="251"/>
        <v>40</v>
      </c>
      <c r="O3978" cm="1">
        <f t="array" ref="O3978">_xlfn.FILTERXML("&lt;t&gt;&lt;s&gt;" &amp; SUBSTITUTE(SUBSTITUTE(A3978, "|", "&lt;/s&gt;&lt;s&gt;"), ";", "&lt;/s&gt;&lt;s&gt;") &amp; "&lt;/s&gt;&lt;/t&gt;", "//s[last()-2]")</f>
        <v>20</v>
      </c>
      <c r="P3978" cm="1">
        <f t="array" ref="P3978">_xlfn.FILTERXML("&lt;t&gt;&lt;s&gt;" &amp; SUBSTITUTE(SUBSTITUTE(SUBSTITUTE(CLEAN(A3978), "|", "&lt;/s&gt;&lt;s&gt;"), ",", "&lt;/s&gt;&lt;s&gt;"), ";", "&lt;/s&gt;&lt;s&gt;") &amp; "&lt;/s&gt;&lt;/t&gt;", "//s[last()-2]")</f>
        <v>150</v>
      </c>
      <c r="Q3978" cm="1">
        <f t="array" ref="Q3978">_xlfn.FILTERXML("&lt;t&gt;&lt;s&gt;" &amp; SUBSTITUTE(SUBSTITUTE(SUBSTITUTE(A3978, "|", "&lt;/s&gt;&lt;s&gt;"), ",", "&lt;/s&gt;&lt;s&gt;"), ";", "&lt;/s&gt;&lt;s&gt;") &amp; "&lt;/s&gt;&lt;/t&gt;", "//s[last()-1]")</f>
        <v>250</v>
      </c>
      <c r="R3978" t="s">
        <v>614</v>
      </c>
      <c r="S3978" s="20">
        <f>Table1[[#This Row],[Qty Sold]]/Table1[[#This Row],[Qty Added]]</f>
        <v>0.5</v>
      </c>
      <c r="T3978" s="19">
        <f>Table1[[#This Row],[Unit Price]]*Table1[[#This Row],[Stock]]</f>
        <v>37500</v>
      </c>
    </row>
    <row r="3979" spans="1:20" x14ac:dyDescent="0.3">
      <c r="A3979" t="s">
        <v>161</v>
      </c>
      <c r="J3979" s="18" t="str">
        <f t="shared" si="248"/>
        <v>11-03-2026</v>
      </c>
      <c r="K3979" t="str">
        <f t="shared" si="249"/>
        <v>SKU110</v>
      </c>
      <c r="L3979" t="str">
        <f t="shared" si="250"/>
        <v>Knife Set Deluxe</v>
      </c>
      <c r="M3979" t="s">
        <v>550</v>
      </c>
      <c r="N3979">
        <f t="shared" si="251"/>
        <v>35</v>
      </c>
      <c r="O3979" cm="1">
        <f t="array" ref="O3979">_xlfn.FILTERXML("&lt;t&gt;&lt;s&gt;" &amp; SUBSTITUTE(SUBSTITUTE(A3979, "|", "&lt;/s&gt;&lt;s&gt;"), ";", "&lt;/s&gt;&lt;s&gt;") &amp; "&lt;/s&gt;&lt;/t&gt;", "//s[last()-2]")</f>
        <v>20</v>
      </c>
      <c r="P3979" cm="1">
        <f t="array" ref="P3979">_xlfn.FILTERXML("&lt;t&gt;&lt;s&gt;" &amp; SUBSTITUTE(SUBSTITUTE(SUBSTITUTE(CLEAN(A3979), "|", "&lt;/s&gt;&lt;s&gt;"), ",", "&lt;/s&gt;&lt;s&gt;"), ";", "&lt;/s&gt;&lt;s&gt;") &amp; "&lt;/s&gt;&lt;/t&gt;", "//s[last()-2]")</f>
        <v>80</v>
      </c>
      <c r="Q3979" cm="1">
        <f t="array" ref="Q3979">_xlfn.FILTERXML("&lt;t&gt;&lt;s&gt;" &amp; SUBSTITUTE(SUBSTITUTE(SUBSTITUTE(A3979, "|", "&lt;/s&gt;&lt;s&gt;"), ",", "&lt;/s&gt;&lt;s&gt;"), ";", "&lt;/s&gt;&lt;s&gt;") &amp; "&lt;/s&gt;&lt;/t&gt;", "//s[last()-1]")</f>
        <v>900</v>
      </c>
      <c r="R3979" t="s">
        <v>590</v>
      </c>
      <c r="S3979" s="20">
        <f>Table1[[#This Row],[Qty Sold]]/Table1[[#This Row],[Qty Added]]</f>
        <v>0.5714285714285714</v>
      </c>
      <c r="T3979" s="19">
        <f>Table1[[#This Row],[Unit Price]]*Table1[[#This Row],[Stock]]</f>
        <v>72000</v>
      </c>
    </row>
    <row r="3980" spans="1:20" x14ac:dyDescent="0.3">
      <c r="A3980" t="s">
        <v>162</v>
      </c>
      <c r="J3980" s="18" t="str">
        <f t="shared" si="248"/>
        <v>12-03-2026</v>
      </c>
      <c r="K3980" t="str">
        <f t="shared" si="249"/>
        <v>SKU111</v>
      </c>
      <c r="L3980" t="str">
        <f t="shared" si="250"/>
        <v>knife set deluxe</v>
      </c>
      <c r="M3980" t="s">
        <v>569</v>
      </c>
      <c r="N3980">
        <f t="shared" si="251"/>
        <v>25</v>
      </c>
      <c r="O3980" cm="1">
        <f t="array" ref="O3980">_xlfn.FILTERXML("&lt;t&gt;&lt;s&gt;" &amp; SUBSTITUTE(SUBSTITUTE(A3980, "|", "&lt;/s&gt;&lt;s&gt;"), ";", "&lt;/s&gt;&lt;s&gt;") &amp; "&lt;/s&gt;&lt;/t&gt;", "//s[last()-2]")</f>
        <v>12</v>
      </c>
      <c r="P3980" cm="1">
        <f t="array" ref="P3980">_xlfn.FILTERXML("&lt;t&gt;&lt;s&gt;" &amp; SUBSTITUTE(SUBSTITUTE(SUBSTITUTE(CLEAN(A3980), "|", "&lt;/s&gt;&lt;s&gt;"), ",", "&lt;/s&gt;&lt;s&gt;"), ";", "&lt;/s&gt;&lt;s&gt;") &amp; "&lt;/s&gt;&lt;/t&gt;", "//s[last()-2]")</f>
        <v>85</v>
      </c>
      <c r="Q3980" cm="1">
        <f t="array" ref="Q3980">_xlfn.FILTERXML("&lt;t&gt;&lt;s&gt;" &amp; SUBSTITUTE(SUBSTITUTE(SUBSTITUTE(A3980, "|", "&lt;/s&gt;&lt;s&gt;"), ",", "&lt;/s&gt;&lt;s&gt;"), ";", "&lt;/s&gt;&lt;s&gt;") &amp; "&lt;/s&gt;&lt;/t&gt;", "//s[last()-1]")</f>
        <v>900</v>
      </c>
      <c r="R3980" t="s">
        <v>610</v>
      </c>
      <c r="S3980" s="20">
        <f>Table1[[#This Row],[Qty Sold]]/Table1[[#This Row],[Qty Added]]</f>
        <v>0.48</v>
      </c>
      <c r="T3980" s="19">
        <f>Table1[[#This Row],[Unit Price]]*Table1[[#This Row],[Stock]]</f>
        <v>76500</v>
      </c>
    </row>
    <row r="3981" spans="1:20" x14ac:dyDescent="0.3">
      <c r="A3981" t="s">
        <v>163</v>
      </c>
      <c r="J3981" s="18" t="str">
        <f t="shared" si="248"/>
        <v>13-03-2026</v>
      </c>
      <c r="K3981" t="str">
        <f t="shared" si="249"/>
        <v>SKU112</v>
      </c>
      <c r="L3981" t="str">
        <f t="shared" si="250"/>
        <v>Serving Tray Deluxe</v>
      </c>
      <c r="M3981" t="s">
        <v>554</v>
      </c>
      <c r="N3981">
        <f t="shared" si="251"/>
        <v>40</v>
      </c>
      <c r="O3981" cm="1">
        <f t="array" ref="O3981">_xlfn.FILTERXML("&lt;t&gt;&lt;s&gt;" &amp; SUBSTITUTE(SUBSTITUTE(A3981, "|", "&lt;/s&gt;&lt;s&gt;"), ";", "&lt;/s&gt;&lt;s&gt;") &amp; "&lt;/s&gt;&lt;/t&gt;", "//s[last()-2]")</f>
        <v>22</v>
      </c>
      <c r="P3981" cm="1">
        <f t="array" ref="P3981">_xlfn.FILTERXML("&lt;t&gt;&lt;s&gt;" &amp; SUBSTITUTE(SUBSTITUTE(SUBSTITUTE(CLEAN(A3981), "|", "&lt;/s&gt;&lt;s&gt;"), ",", "&lt;/s&gt;&lt;s&gt;"), ";", "&lt;/s&gt;&lt;s&gt;") &amp; "&lt;/s&gt;&lt;/t&gt;", "//s[last()-2]")</f>
        <v>90</v>
      </c>
      <c r="Q3981" cm="1">
        <f t="array" ref="Q3981">_xlfn.FILTERXML("&lt;t&gt;&lt;s&gt;" &amp; SUBSTITUTE(SUBSTITUTE(SUBSTITUTE(A3981, "|", "&lt;/s&gt;&lt;s&gt;"), ",", "&lt;/s&gt;&lt;s&gt;"), ";", "&lt;/s&gt;&lt;s&gt;") &amp; "&lt;/s&gt;&lt;/t&gt;", "//s[last()-1]")</f>
        <v>600</v>
      </c>
      <c r="R3981" t="s">
        <v>594</v>
      </c>
      <c r="S3981" s="20">
        <f>Table1[[#This Row],[Qty Sold]]/Table1[[#This Row],[Qty Added]]</f>
        <v>0.55000000000000004</v>
      </c>
      <c r="T3981" s="19">
        <f>Table1[[#This Row],[Unit Price]]*Table1[[#This Row],[Stock]]</f>
        <v>54000</v>
      </c>
    </row>
    <row r="3982" spans="1:20" x14ac:dyDescent="0.3">
      <c r="A3982" t="s">
        <v>164</v>
      </c>
      <c r="J3982" s="18" t="str">
        <f t="shared" si="248"/>
        <v>14-03-2026</v>
      </c>
      <c r="K3982" t="str">
        <f t="shared" si="249"/>
        <v>SKU113</v>
      </c>
      <c r="L3982" t="str">
        <f t="shared" si="250"/>
        <v>serving tray deluxe</v>
      </c>
      <c r="M3982" t="s">
        <v>581</v>
      </c>
      <c r="N3982">
        <f t="shared" si="251"/>
        <v>30</v>
      </c>
      <c r="O3982" cm="1">
        <f t="array" ref="O3982">_xlfn.FILTERXML("&lt;t&gt;&lt;s&gt;" &amp; SUBSTITUTE(SUBSTITUTE(A3982, "|", "&lt;/s&gt;&lt;s&gt;"), ";", "&lt;/s&gt;&lt;s&gt;") &amp; "&lt;/s&gt;&lt;/t&gt;", "//s[last()-2]")</f>
        <v>15</v>
      </c>
      <c r="P3982" cm="1">
        <f t="array" ref="P3982">_xlfn.FILTERXML("&lt;t&gt;&lt;s&gt;" &amp; SUBSTITUTE(SUBSTITUTE(SUBSTITUTE(CLEAN(A3982), "|", "&lt;/s&gt;&lt;s&gt;"), ",", "&lt;/s&gt;&lt;s&gt;"), ";", "&lt;/s&gt;&lt;s&gt;") &amp; "&lt;/s&gt;&lt;/t&gt;", "//s[last()-2]")</f>
        <v>95</v>
      </c>
      <c r="Q3982" cm="1">
        <f t="array" ref="Q3982">_xlfn.FILTERXML("&lt;t&gt;&lt;s&gt;" &amp; SUBSTITUTE(SUBSTITUTE(SUBSTITUTE(A3982, "|", "&lt;/s&gt;&lt;s&gt;"), ",", "&lt;/s&gt;&lt;s&gt;"), ";", "&lt;/s&gt;&lt;s&gt;") &amp; "&lt;/s&gt;&lt;/t&gt;", "//s[last()-1]")</f>
        <v>600</v>
      </c>
      <c r="R3982" t="s">
        <v>622</v>
      </c>
      <c r="S3982" s="20">
        <f>Table1[[#This Row],[Qty Sold]]/Table1[[#This Row],[Qty Added]]</f>
        <v>0.5</v>
      </c>
      <c r="T3982" s="19">
        <f>Table1[[#This Row],[Unit Price]]*Table1[[#This Row],[Stock]]</f>
        <v>57000</v>
      </c>
    </row>
    <row r="3983" spans="1:20" x14ac:dyDescent="0.3">
      <c r="A3983" t="s">
        <v>165</v>
      </c>
      <c r="J3983" s="18" t="str">
        <f t="shared" si="248"/>
        <v>15-03-2026</v>
      </c>
      <c r="K3983" t="str">
        <f t="shared" si="249"/>
        <v>SKU114</v>
      </c>
      <c r="L3983" t="str">
        <f t="shared" si="250"/>
        <v>Dinner Set Deluxe</v>
      </c>
      <c r="M3983" t="s">
        <v>556</v>
      </c>
      <c r="N3983">
        <f t="shared" si="251"/>
        <v>20</v>
      </c>
      <c r="O3983" cm="1">
        <f t="array" ref="O3983">_xlfn.FILTERXML("&lt;t&gt;&lt;s&gt;" &amp; SUBSTITUTE(SUBSTITUTE(A3983, "|", "&lt;/s&gt;&lt;s&gt;"), ";", "&lt;/s&gt;&lt;s&gt;") &amp; "&lt;/s&gt;&lt;/t&gt;", "//s[last()-2]")</f>
        <v>10</v>
      </c>
      <c r="P3983" cm="1">
        <f t="array" ref="P3983">_xlfn.FILTERXML("&lt;t&gt;&lt;s&gt;" &amp; SUBSTITUTE(SUBSTITUTE(SUBSTITUTE(CLEAN(A3983), "|", "&lt;/s&gt;&lt;s&gt;"), ",", "&lt;/s&gt;&lt;s&gt;"), ";", "&lt;/s&gt;&lt;s&gt;") &amp; "&lt;/s&gt;&lt;/t&gt;", "//s[last()-2]")</f>
        <v>60</v>
      </c>
      <c r="Q3983" cm="1">
        <f t="array" ref="Q3983">_xlfn.FILTERXML("&lt;t&gt;&lt;s&gt;" &amp; SUBSTITUTE(SUBSTITUTE(SUBSTITUTE(A3983, "|", "&lt;/s&gt;&lt;s&gt;"), ",", "&lt;/s&gt;&lt;s&gt;"), ";", "&lt;/s&gt;&lt;s&gt;") &amp; "&lt;/s&gt;&lt;/t&gt;", "//s[last()-1]")</f>
        <v>3500</v>
      </c>
      <c r="R3983" t="s">
        <v>596</v>
      </c>
      <c r="S3983" s="20">
        <f>Table1[[#This Row],[Qty Sold]]/Table1[[#This Row],[Qty Added]]</f>
        <v>0.5</v>
      </c>
      <c r="T3983" s="19">
        <f>Table1[[#This Row],[Unit Price]]*Table1[[#This Row],[Stock]]</f>
        <v>210000</v>
      </c>
    </row>
    <row r="3984" spans="1:20" x14ac:dyDescent="0.3">
      <c r="A3984" t="s">
        <v>166</v>
      </c>
      <c r="J3984" s="18" t="str">
        <f t="shared" si="248"/>
        <v>16-03-2026</v>
      </c>
      <c r="K3984" t="str">
        <f t="shared" si="249"/>
        <v>SKU115</v>
      </c>
      <c r="L3984" t="str">
        <f t="shared" si="250"/>
        <v>dinner set deluxe</v>
      </c>
      <c r="M3984" t="s">
        <v>572</v>
      </c>
      <c r="N3984">
        <f t="shared" si="251"/>
        <v>15</v>
      </c>
      <c r="O3984" cm="1">
        <f t="array" ref="O3984">_xlfn.FILTERXML("&lt;t&gt;&lt;s&gt;" &amp; SUBSTITUTE(SUBSTITUTE(A3984, "|", "&lt;/s&gt;&lt;s&gt;"), ";", "&lt;/s&gt;&lt;s&gt;") &amp; "&lt;/s&gt;&lt;/t&gt;", "//s[last()-2]")</f>
        <v>8</v>
      </c>
      <c r="P3984" cm="1">
        <f t="array" ref="P3984">_xlfn.FILTERXML("&lt;t&gt;&lt;s&gt;" &amp; SUBSTITUTE(SUBSTITUTE(SUBSTITUTE(CLEAN(A3984), "|", "&lt;/s&gt;&lt;s&gt;"), ",", "&lt;/s&gt;&lt;s&gt;"), ";", "&lt;/s&gt;&lt;s&gt;") &amp; "&lt;/s&gt;&lt;/t&gt;", "//s[last()-2]")</f>
        <v>65</v>
      </c>
      <c r="Q3984" cm="1">
        <f t="array" ref="Q3984">_xlfn.FILTERXML("&lt;t&gt;&lt;s&gt;" &amp; SUBSTITUTE(SUBSTITUTE(SUBSTITUTE(A3984, "|", "&lt;/s&gt;&lt;s&gt;"), ",", "&lt;/s&gt;&lt;s&gt;"), ";", "&lt;/s&gt;&lt;s&gt;") &amp; "&lt;/s&gt;&lt;/t&gt;", "//s[last()-1]")</f>
        <v>3500</v>
      </c>
      <c r="R3984" t="s">
        <v>613</v>
      </c>
      <c r="S3984" s="20">
        <f>Table1[[#This Row],[Qty Sold]]/Table1[[#This Row],[Qty Added]]</f>
        <v>0.53333333333333333</v>
      </c>
      <c r="T3984" s="19">
        <f>Table1[[#This Row],[Unit Price]]*Table1[[#This Row],[Stock]]</f>
        <v>227500</v>
      </c>
    </row>
    <row r="3985" spans="1:20" x14ac:dyDescent="0.3">
      <c r="A3985" t="s">
        <v>167</v>
      </c>
      <c r="J3985" s="18" t="str">
        <f t="shared" si="248"/>
        <v>17-03-2026</v>
      </c>
      <c r="K3985" t="str">
        <f t="shared" si="249"/>
        <v>SKU116</v>
      </c>
      <c r="L3985" t="str">
        <f t="shared" si="250"/>
        <v>Storage Container Deluxe</v>
      </c>
      <c r="M3985" t="s">
        <v>553</v>
      </c>
      <c r="N3985">
        <f t="shared" si="251"/>
        <v>80</v>
      </c>
      <c r="O3985" cm="1">
        <f t="array" ref="O3985">_xlfn.FILTERXML("&lt;t&gt;&lt;s&gt;" &amp; SUBSTITUTE(SUBSTITUTE(A3985, "|", "&lt;/s&gt;&lt;s&gt;"), ";", "&lt;/s&gt;&lt;s&gt;") &amp; "&lt;/s&gt;&lt;/t&gt;", "//s[last()-2]")</f>
        <v>50</v>
      </c>
      <c r="P3985" cm="1">
        <f t="array" ref="P3985">_xlfn.FILTERXML("&lt;t&gt;&lt;s&gt;" &amp; SUBSTITUTE(SUBSTITUTE(SUBSTITUTE(CLEAN(A3985), "|", "&lt;/s&gt;&lt;s&gt;"), ",", "&lt;/s&gt;&lt;s&gt;"), ";", "&lt;/s&gt;&lt;s&gt;") &amp; "&lt;/s&gt;&lt;/t&gt;", "//s[last()-2]")</f>
        <v>170</v>
      </c>
      <c r="Q3985" cm="1">
        <f t="array" ref="Q3985">_xlfn.FILTERXML("&lt;t&gt;&lt;s&gt;" &amp; SUBSTITUTE(SUBSTITUTE(SUBSTITUTE(A3985, "|", "&lt;/s&gt;&lt;s&gt;"), ",", "&lt;/s&gt;&lt;s&gt;"), ";", "&lt;/s&gt;&lt;s&gt;") &amp; "&lt;/s&gt;&lt;/t&gt;", "//s[last()-1]")</f>
        <v>400</v>
      </c>
      <c r="R3985" t="s">
        <v>593</v>
      </c>
      <c r="S3985" s="20">
        <f>Table1[[#This Row],[Qty Sold]]/Table1[[#This Row],[Qty Added]]</f>
        <v>0.625</v>
      </c>
      <c r="T3985" s="19">
        <f>Table1[[#This Row],[Unit Price]]*Table1[[#This Row],[Stock]]</f>
        <v>68000</v>
      </c>
    </row>
    <row r="3986" spans="1:20" x14ac:dyDescent="0.3">
      <c r="A3986" t="s">
        <v>168</v>
      </c>
      <c r="J3986" s="18" t="str">
        <f t="shared" si="248"/>
        <v>18-03-2026</v>
      </c>
      <c r="K3986" t="str">
        <f t="shared" si="249"/>
        <v>SKU117</v>
      </c>
      <c r="L3986" t="str">
        <f t="shared" si="250"/>
        <v>storage container deluxe</v>
      </c>
      <c r="M3986" t="s">
        <v>570</v>
      </c>
      <c r="N3986">
        <f t="shared" si="251"/>
        <v>60</v>
      </c>
      <c r="O3986" cm="1">
        <f t="array" ref="O3986">_xlfn.FILTERXML("&lt;t&gt;&lt;s&gt;" &amp; SUBSTITUTE(SUBSTITUTE(A3986, "|", "&lt;/s&gt;&lt;s&gt;"), ";", "&lt;/s&gt;&lt;s&gt;") &amp; "&lt;/s&gt;&lt;/t&gt;", "//s[last()-2]")</f>
        <v>30</v>
      </c>
      <c r="P3986" cm="1">
        <f t="array" ref="P3986">_xlfn.FILTERXML("&lt;t&gt;&lt;s&gt;" &amp; SUBSTITUTE(SUBSTITUTE(SUBSTITUTE(CLEAN(A3986), "|", "&lt;/s&gt;&lt;s&gt;"), ",", "&lt;/s&gt;&lt;s&gt;"), ";", "&lt;/s&gt;&lt;s&gt;") &amp; "&lt;/s&gt;&lt;/t&gt;", "//s[last()-2]")</f>
        <v>180</v>
      </c>
      <c r="Q3986" cm="1">
        <f t="array" ref="Q3986">_xlfn.FILTERXML("&lt;t&gt;&lt;s&gt;" &amp; SUBSTITUTE(SUBSTITUTE(SUBSTITUTE(A3986, "|", "&lt;/s&gt;&lt;s&gt;"), ",", "&lt;/s&gt;&lt;s&gt;"), ";", "&lt;/s&gt;&lt;s&gt;") &amp; "&lt;/s&gt;&lt;/t&gt;", "//s[last()-1]")</f>
        <v>400</v>
      </c>
      <c r="R3986" t="s">
        <v>611</v>
      </c>
      <c r="S3986" s="20">
        <f>Table1[[#This Row],[Qty Sold]]/Table1[[#This Row],[Qty Added]]</f>
        <v>0.5</v>
      </c>
      <c r="T3986" s="19">
        <f>Table1[[#This Row],[Unit Price]]*Table1[[#This Row],[Stock]]</f>
        <v>72000</v>
      </c>
    </row>
    <row r="3987" spans="1:20" x14ac:dyDescent="0.3">
      <c r="A3987" t="s">
        <v>169</v>
      </c>
      <c r="J3987" s="18" t="str">
        <f t="shared" si="248"/>
        <v>19-03-2026</v>
      </c>
      <c r="K3987" t="str">
        <f t="shared" si="249"/>
        <v>SKU118</v>
      </c>
      <c r="L3987" t="str">
        <f t="shared" si="250"/>
        <v>Steel Jug Deluxe</v>
      </c>
      <c r="M3987" t="s">
        <v>541</v>
      </c>
      <c r="N3987">
        <f t="shared" si="251"/>
        <v>30</v>
      </c>
      <c r="O3987" cm="1">
        <f t="array" ref="O3987">_xlfn.FILTERXML("&lt;t&gt;&lt;s&gt;" &amp; SUBSTITUTE(SUBSTITUTE(A3987, "|", "&lt;/s&gt;&lt;s&gt;"), ";", "&lt;/s&gt;&lt;s&gt;") &amp; "&lt;/s&gt;&lt;/t&gt;", "//s[last()-2]")</f>
        <v>15</v>
      </c>
      <c r="P3987" cm="1">
        <f t="array" ref="P3987">_xlfn.FILTERXML("&lt;t&gt;&lt;s&gt;" &amp; SUBSTITUTE(SUBSTITUTE(SUBSTITUTE(CLEAN(A3987), "|", "&lt;/s&gt;&lt;s&gt;"), ",", "&lt;/s&gt;&lt;s&gt;"), ";", "&lt;/s&gt;&lt;s&gt;") &amp; "&lt;/s&gt;&lt;/t&gt;", "//s[last()-2]")</f>
        <v>80</v>
      </c>
      <c r="Q3987" cm="1">
        <f t="array" ref="Q3987">_xlfn.FILTERXML("&lt;t&gt;&lt;s&gt;" &amp; SUBSTITUTE(SUBSTITUTE(SUBSTITUTE(A3987, "|", "&lt;/s&gt;&lt;s&gt;"), ",", "&lt;/s&gt;&lt;s&gt;"), ";", "&lt;/s&gt;&lt;s&gt;") &amp; "&lt;/s&gt;&lt;/t&gt;", "//s[last()-1]")</f>
        <v>900</v>
      </c>
      <c r="R3987" t="s">
        <v>582</v>
      </c>
      <c r="S3987" s="20">
        <f>Table1[[#This Row],[Qty Sold]]/Table1[[#This Row],[Qty Added]]</f>
        <v>0.5</v>
      </c>
      <c r="T3987" s="19">
        <f>Table1[[#This Row],[Unit Price]]*Table1[[#This Row],[Stock]]</f>
        <v>72000</v>
      </c>
    </row>
    <row r="3988" spans="1:20" x14ac:dyDescent="0.3">
      <c r="A3988" t="s">
        <v>170</v>
      </c>
      <c r="J3988" s="18" t="str">
        <f t="shared" si="248"/>
        <v>20-03-2026</v>
      </c>
      <c r="K3988" t="str">
        <f t="shared" si="249"/>
        <v>SKU119</v>
      </c>
      <c r="L3988" t="str">
        <f t="shared" si="250"/>
        <v>steel jug deluxe</v>
      </c>
      <c r="M3988" t="s">
        <v>542</v>
      </c>
      <c r="N3988">
        <f t="shared" si="251"/>
        <v>20</v>
      </c>
      <c r="O3988" cm="1">
        <f t="array" ref="O3988">_xlfn.FILTERXML("&lt;t&gt;&lt;s&gt;" &amp; SUBSTITUTE(SUBSTITUTE(A3988, "|", "&lt;/s&gt;&lt;s&gt;"), ";", "&lt;/s&gt;&lt;s&gt;") &amp; "&lt;/s&gt;&lt;/t&gt;", "//s[last()-2]")</f>
        <v>10</v>
      </c>
      <c r="P3988" cm="1">
        <f t="array" ref="P3988">_xlfn.FILTERXML("&lt;t&gt;&lt;s&gt;" &amp; SUBSTITUTE(SUBSTITUTE(SUBSTITUTE(CLEAN(A3988), "|", "&lt;/s&gt;&lt;s&gt;"), ",", "&lt;/s&gt;&lt;s&gt;"), ";", "&lt;/s&gt;&lt;s&gt;") &amp; "&lt;/s&gt;&lt;/t&gt;", "//s[last()-2]")</f>
        <v>85</v>
      </c>
      <c r="Q3988" cm="1">
        <f t="array" ref="Q3988">_xlfn.FILTERXML("&lt;t&gt;&lt;s&gt;" &amp; SUBSTITUTE(SUBSTITUTE(SUBSTITUTE(A3988, "|", "&lt;/s&gt;&lt;s&gt;"), ",", "&lt;/s&gt;&lt;s&gt;"), ";", "&lt;/s&gt;&lt;s&gt;") &amp; "&lt;/s&gt;&lt;/t&gt;", "//s[last()-1]")</f>
        <v>900</v>
      </c>
      <c r="R3988" t="s">
        <v>600</v>
      </c>
      <c r="S3988" s="20">
        <f>Table1[[#This Row],[Qty Sold]]/Table1[[#This Row],[Qty Added]]</f>
        <v>0.5</v>
      </c>
      <c r="T3988" s="19">
        <f>Table1[[#This Row],[Unit Price]]*Table1[[#This Row],[Stock]]</f>
        <v>76500</v>
      </c>
    </row>
    <row r="3989" spans="1:20" x14ac:dyDescent="0.3">
      <c r="A3989" t="s">
        <v>171</v>
      </c>
      <c r="J3989" s="18" t="str">
        <f t="shared" si="248"/>
        <v>21-03-2026</v>
      </c>
      <c r="K3989" t="str">
        <f t="shared" si="249"/>
        <v>SKU120</v>
      </c>
      <c r="L3989" t="str">
        <f t="shared" si="250"/>
        <v>Tea Kettle Deluxe</v>
      </c>
      <c r="M3989" t="s">
        <v>552</v>
      </c>
      <c r="N3989">
        <f t="shared" si="251"/>
        <v>25</v>
      </c>
      <c r="O3989" cm="1">
        <f t="array" ref="O3989">_xlfn.FILTERXML("&lt;t&gt;&lt;s&gt;" &amp; SUBSTITUTE(SUBSTITUTE(A3989, "|", "&lt;/s&gt;&lt;s&gt;"), ";", "&lt;/s&gt;&lt;s&gt;") &amp; "&lt;/s&gt;&lt;/t&gt;", "//s[last()-2]")</f>
        <v>12</v>
      </c>
      <c r="P3989" cm="1">
        <f t="array" ref="P3989">_xlfn.FILTERXML("&lt;t&gt;&lt;s&gt;" &amp; SUBSTITUTE(SUBSTITUTE(SUBSTITUTE(CLEAN(A3989), "|", "&lt;/s&gt;&lt;s&gt;"), ",", "&lt;/s&gt;&lt;s&gt;"), ";", "&lt;/s&gt;&lt;s&gt;") &amp; "&lt;/s&gt;&lt;/t&gt;", "//s[last()-2]")</f>
        <v>70</v>
      </c>
      <c r="Q3989" cm="1">
        <f t="array" ref="Q3989">_xlfn.FILTERXML("&lt;t&gt;&lt;s&gt;" &amp; SUBSTITUTE(SUBSTITUTE(SUBSTITUTE(A3989, "|", "&lt;/s&gt;&lt;s&gt;"), ",", "&lt;/s&gt;&lt;s&gt;"), ";", "&lt;/s&gt;&lt;s&gt;") &amp; "&lt;/s&gt;&lt;/t&gt;", "//s[last()-1]")</f>
        <v>1000</v>
      </c>
      <c r="R3989" t="s">
        <v>592</v>
      </c>
      <c r="S3989" s="20">
        <f>Table1[[#This Row],[Qty Sold]]/Table1[[#This Row],[Qty Added]]</f>
        <v>0.48</v>
      </c>
      <c r="T3989" s="19">
        <f>Table1[[#This Row],[Unit Price]]*Table1[[#This Row],[Stock]]</f>
        <v>70000</v>
      </c>
    </row>
    <row r="3990" spans="1:20" x14ac:dyDescent="0.3">
      <c r="A3990" t="s">
        <v>172</v>
      </c>
      <c r="J3990" s="18" t="str">
        <f t="shared" si="248"/>
        <v>22-03-2026</v>
      </c>
      <c r="K3990" t="str">
        <f t="shared" si="249"/>
        <v>SKU121</v>
      </c>
      <c r="L3990" t="str">
        <f t="shared" si="250"/>
        <v>tea kettle deluxe</v>
      </c>
      <c r="M3990" t="s">
        <v>571</v>
      </c>
      <c r="N3990">
        <f t="shared" si="251"/>
        <v>15</v>
      </c>
      <c r="O3990" cm="1">
        <f t="array" ref="O3990">_xlfn.FILTERXML("&lt;t&gt;&lt;s&gt;" &amp; SUBSTITUTE(SUBSTITUTE(A3990, "|", "&lt;/s&gt;&lt;s&gt;"), ";", "&lt;/s&gt;&lt;s&gt;") &amp; "&lt;/s&gt;&lt;/t&gt;", "//s[last()-2]")</f>
        <v>7</v>
      </c>
      <c r="P3990" cm="1">
        <f t="array" ref="P3990">_xlfn.FILTERXML("&lt;t&gt;&lt;s&gt;" &amp; SUBSTITUTE(SUBSTITUTE(SUBSTITUTE(CLEAN(A3990), "|", "&lt;/s&gt;&lt;s&gt;"), ",", "&lt;/s&gt;&lt;s&gt;"), ";", "&lt;/s&gt;&lt;s&gt;") &amp; "&lt;/s&gt;&lt;/t&gt;", "//s[last()-2]")</f>
        <v>72</v>
      </c>
      <c r="Q3990" cm="1">
        <f t="array" ref="Q3990">_xlfn.FILTERXML("&lt;t&gt;&lt;s&gt;" &amp; SUBSTITUTE(SUBSTITUTE(SUBSTITUTE(A3990, "|", "&lt;/s&gt;&lt;s&gt;"), ",", "&lt;/s&gt;&lt;s&gt;"), ";", "&lt;/s&gt;&lt;s&gt;") &amp; "&lt;/s&gt;&lt;/t&gt;", "//s[last()-1]")</f>
        <v>1000</v>
      </c>
      <c r="R3990" t="s">
        <v>612</v>
      </c>
      <c r="S3990" s="20">
        <f>Table1[[#This Row],[Qty Sold]]/Table1[[#This Row],[Qty Added]]</f>
        <v>0.46666666666666667</v>
      </c>
      <c r="T3990" s="19">
        <f>Table1[[#This Row],[Unit Price]]*Table1[[#This Row],[Stock]]</f>
        <v>72000</v>
      </c>
    </row>
    <row r="3991" spans="1:20" x14ac:dyDescent="0.3">
      <c r="A3991" t="s">
        <v>173</v>
      </c>
      <c r="J3991" s="18" t="str">
        <f t="shared" si="248"/>
        <v>23-03-2026</v>
      </c>
      <c r="K3991" t="str">
        <f t="shared" si="249"/>
        <v>SKU122</v>
      </c>
      <c r="L3991" t="str">
        <f t="shared" si="250"/>
        <v>Steel Plate Mini</v>
      </c>
      <c r="M3991" t="s">
        <v>541</v>
      </c>
      <c r="N3991">
        <f t="shared" si="251"/>
        <v>40</v>
      </c>
      <c r="O3991" cm="1">
        <f t="array" ref="O3991">_xlfn.FILTERXML("&lt;t&gt;&lt;s&gt;" &amp; SUBSTITUTE(SUBSTITUTE(A3991, "|", "&lt;/s&gt;&lt;s&gt;"), ";", "&lt;/s&gt;&lt;s&gt;") &amp; "&lt;/s&gt;&lt;/t&gt;", "//s[last()-2]")</f>
        <v>22</v>
      </c>
      <c r="P3991" cm="1">
        <f t="array" ref="P3991">_xlfn.FILTERXML("&lt;t&gt;&lt;s&gt;" &amp; SUBSTITUTE(SUBSTITUTE(SUBSTITUTE(CLEAN(A3991), "|", "&lt;/s&gt;&lt;s&gt;"), ",", "&lt;/s&gt;&lt;s&gt;"), ";", "&lt;/s&gt;&lt;s&gt;") &amp; "&lt;/s&gt;&lt;/t&gt;", "//s[last()-2]")</f>
        <v>120</v>
      </c>
      <c r="Q3991" cm="1">
        <f t="array" ref="Q3991">_xlfn.FILTERXML("&lt;t&gt;&lt;s&gt;" &amp; SUBSTITUTE(SUBSTITUTE(SUBSTITUTE(A3991, "|", "&lt;/s&gt;&lt;s&gt;"), ",", "&lt;/s&gt;&lt;s&gt;"), ";", "&lt;/s&gt;&lt;s&gt;") &amp; "&lt;/s&gt;&lt;/t&gt;", "//s[last()-1]")</f>
        <v>100</v>
      </c>
      <c r="R3991" t="s">
        <v>582</v>
      </c>
      <c r="S3991" s="20">
        <f>Table1[[#This Row],[Qty Sold]]/Table1[[#This Row],[Qty Added]]</f>
        <v>0.55000000000000004</v>
      </c>
      <c r="T3991" s="19">
        <f>Table1[[#This Row],[Unit Price]]*Table1[[#This Row],[Stock]]</f>
        <v>12000</v>
      </c>
    </row>
    <row r="3992" spans="1:20" x14ac:dyDescent="0.3">
      <c r="A3992" t="s">
        <v>174</v>
      </c>
      <c r="J3992" s="18" t="str">
        <f t="shared" si="248"/>
        <v>24-03-2026</v>
      </c>
      <c r="K3992" t="str">
        <f t="shared" si="249"/>
        <v>SKU123</v>
      </c>
      <c r="L3992" t="str">
        <f t="shared" si="250"/>
        <v>steel plate mini</v>
      </c>
      <c r="M3992" t="s">
        <v>542</v>
      </c>
      <c r="N3992">
        <f t="shared" si="251"/>
        <v>25</v>
      </c>
      <c r="O3992" cm="1">
        <f t="array" ref="O3992">_xlfn.FILTERXML("&lt;t&gt;&lt;s&gt;" &amp; SUBSTITUTE(SUBSTITUTE(A3992, "|", "&lt;/s&gt;&lt;s&gt;"), ";", "&lt;/s&gt;&lt;s&gt;") &amp; "&lt;/s&gt;&lt;/t&gt;", "//s[last()-2]")</f>
        <v>15</v>
      </c>
      <c r="P3992" cm="1">
        <f t="array" ref="P3992">_xlfn.FILTERXML("&lt;t&gt;&lt;s&gt;" &amp; SUBSTITUTE(SUBSTITUTE(SUBSTITUTE(CLEAN(A3992), "|", "&lt;/s&gt;&lt;s&gt;"), ",", "&lt;/s&gt;&lt;s&gt;"), ";", "&lt;/s&gt;&lt;s&gt;") &amp; "&lt;/s&gt;&lt;/t&gt;", "//s[last()-2]")</f>
        <v>130</v>
      </c>
      <c r="Q3992" cm="1">
        <f t="array" ref="Q3992">_xlfn.FILTERXML("&lt;t&gt;&lt;s&gt;" &amp; SUBSTITUTE(SUBSTITUTE(SUBSTITUTE(A3992, "|", "&lt;/s&gt;&lt;s&gt;"), ",", "&lt;/s&gt;&lt;s&gt;"), ";", "&lt;/s&gt;&lt;s&gt;") &amp; "&lt;/s&gt;&lt;/t&gt;", "//s[last()-1]")</f>
        <v>100</v>
      </c>
      <c r="R3992" t="s">
        <v>600</v>
      </c>
      <c r="S3992" s="20">
        <f>Table1[[#This Row],[Qty Sold]]/Table1[[#This Row],[Qty Added]]</f>
        <v>0.6</v>
      </c>
      <c r="T3992" s="19">
        <f>Table1[[#This Row],[Unit Price]]*Table1[[#This Row],[Stock]]</f>
        <v>13000</v>
      </c>
    </row>
    <row r="3993" spans="1:20" x14ac:dyDescent="0.3">
      <c r="A3993" t="s">
        <v>175</v>
      </c>
      <c r="J3993" s="18" t="str">
        <f t="shared" si="248"/>
        <v>25-03-2026</v>
      </c>
      <c r="K3993" t="str">
        <f t="shared" si="249"/>
        <v>SKU124</v>
      </c>
      <c r="L3993" t="str">
        <f t="shared" si="250"/>
        <v>Spoon Set Mini</v>
      </c>
      <c r="M3993" t="s">
        <v>543</v>
      </c>
      <c r="N3993">
        <f t="shared" si="251"/>
        <v>60</v>
      </c>
      <c r="O3993" cm="1">
        <f t="array" ref="O3993">_xlfn.FILTERXML("&lt;t&gt;&lt;s&gt;" &amp; SUBSTITUTE(SUBSTITUTE(A3993, "|", "&lt;/s&gt;&lt;s&gt;"), ";", "&lt;/s&gt;&lt;s&gt;") &amp; "&lt;/s&gt;&lt;/t&gt;", "//s[last()-2]")</f>
        <v>40</v>
      </c>
      <c r="P3993" cm="1">
        <f t="array" ref="P3993">_xlfn.FILTERXML("&lt;t&gt;&lt;s&gt;" &amp; SUBSTITUTE(SUBSTITUTE(SUBSTITUTE(CLEAN(A3993), "|", "&lt;/s&gt;&lt;s&gt;"), ",", "&lt;/s&gt;&lt;s&gt;"), ";", "&lt;/s&gt;&lt;s&gt;") &amp; "&lt;/s&gt;&lt;/t&gt;", "//s[last()-2]")</f>
        <v>150</v>
      </c>
      <c r="Q3993" cm="1">
        <f t="array" ref="Q3993">_xlfn.FILTERXML("&lt;t&gt;&lt;s&gt;" &amp; SUBSTITUTE(SUBSTITUTE(SUBSTITUTE(A3993, "|", "&lt;/s&gt;&lt;s&gt;"), ",", "&lt;/s&gt;&lt;s&gt;"), ";", "&lt;/s&gt;&lt;s&gt;") &amp; "&lt;/s&gt;&lt;/t&gt;", "//s[last()-1]")</f>
        <v>50</v>
      </c>
      <c r="R3993" t="s">
        <v>583</v>
      </c>
      <c r="S3993" s="20">
        <f>Table1[[#This Row],[Qty Sold]]/Table1[[#This Row],[Qty Added]]</f>
        <v>0.66666666666666663</v>
      </c>
      <c r="T3993" s="19">
        <f>Table1[[#This Row],[Unit Price]]*Table1[[#This Row],[Stock]]</f>
        <v>7500</v>
      </c>
    </row>
    <row r="3994" spans="1:20" x14ac:dyDescent="0.3">
      <c r="A3994" t="s">
        <v>176</v>
      </c>
      <c r="J3994" s="18" t="str">
        <f t="shared" si="248"/>
        <v>26-03-2026</v>
      </c>
      <c r="K3994" t="str">
        <f t="shared" si="249"/>
        <v>SKU125</v>
      </c>
      <c r="L3994" t="str">
        <f t="shared" si="250"/>
        <v>Plastic Bucket Small</v>
      </c>
      <c r="M3994" t="s">
        <v>544</v>
      </c>
      <c r="N3994">
        <f t="shared" si="251"/>
        <v>70</v>
      </c>
      <c r="O3994" cm="1">
        <f t="array" ref="O3994">_xlfn.FILTERXML("&lt;t&gt;&lt;s&gt;" &amp; SUBSTITUTE(SUBSTITUTE(A3994, "|", "&lt;/s&gt;&lt;s&gt;"), ";", "&lt;/s&gt;&lt;s&gt;") &amp; "&lt;/s&gt;&lt;/t&gt;", "//s[last()-2]")</f>
        <v>45</v>
      </c>
      <c r="P3994" cm="1">
        <f t="array" ref="P3994">_xlfn.FILTERXML("&lt;t&gt;&lt;s&gt;" &amp; SUBSTITUTE(SUBSTITUTE(SUBSTITUTE(CLEAN(A3994), "|", "&lt;/s&gt;&lt;s&gt;"), ",", "&lt;/s&gt;&lt;s&gt;"), ";", "&lt;/s&gt;&lt;s&gt;") &amp; "&lt;/s&gt;&lt;/t&gt;", "//s[last()-2]")</f>
        <v>160</v>
      </c>
      <c r="Q3994" cm="1">
        <f t="array" ref="Q3994">_xlfn.FILTERXML("&lt;t&gt;&lt;s&gt;" &amp; SUBSTITUTE(SUBSTITUTE(SUBSTITUTE(A3994, "|", "&lt;/s&gt;&lt;s&gt;"), ",", "&lt;/s&gt;&lt;s&gt;"), ";", "&lt;/s&gt;&lt;s&gt;") &amp; "&lt;/s&gt;&lt;/t&gt;", "//s[last()-1]")</f>
        <v>120</v>
      </c>
      <c r="R3994" t="s">
        <v>584</v>
      </c>
      <c r="S3994" s="20">
        <f>Table1[[#This Row],[Qty Sold]]/Table1[[#This Row],[Qty Added]]</f>
        <v>0.6428571428571429</v>
      </c>
      <c r="T3994" s="19">
        <f>Table1[[#This Row],[Unit Price]]*Table1[[#This Row],[Stock]]</f>
        <v>19200</v>
      </c>
    </row>
    <row r="3995" spans="1:20" x14ac:dyDescent="0.3">
      <c r="A3995" t="s">
        <v>177</v>
      </c>
      <c r="J3995" s="18" t="str">
        <f t="shared" si="248"/>
        <v>27-03-2026</v>
      </c>
      <c r="K3995" t="str">
        <f t="shared" si="249"/>
        <v>SKU126</v>
      </c>
      <c r="L3995" t="str">
        <f t="shared" si="250"/>
        <v>Glass Set Mini</v>
      </c>
      <c r="M3995" t="s">
        <v>545</v>
      </c>
      <c r="N3995">
        <f t="shared" si="251"/>
        <v>20</v>
      </c>
      <c r="O3995" cm="1">
        <f t="array" ref="O3995">_xlfn.FILTERXML("&lt;t&gt;&lt;s&gt;" &amp; SUBSTITUTE(SUBSTITUTE(A3995, "|", "&lt;/s&gt;&lt;s&gt;"), ";", "&lt;/s&gt;&lt;s&gt;") &amp; "&lt;/s&gt;&lt;/t&gt;", "//s[last()-2]")</f>
        <v>8</v>
      </c>
      <c r="P3995" cm="1">
        <f t="array" ref="P3995">_xlfn.FILTERXML("&lt;t&gt;&lt;s&gt;" &amp; SUBSTITUTE(SUBSTITUTE(SUBSTITUTE(CLEAN(A3995), "|", "&lt;/s&gt;&lt;s&gt;"), ",", "&lt;/s&gt;&lt;s&gt;"), ";", "&lt;/s&gt;&lt;s&gt;") &amp; "&lt;/s&gt;&lt;/t&gt;", "//s[last()-2]")</f>
        <v>60</v>
      </c>
      <c r="Q3995" cm="1">
        <f t="array" ref="Q3995">_xlfn.FILTERXML("&lt;t&gt;&lt;s&gt;" &amp; SUBSTITUTE(SUBSTITUTE(SUBSTITUTE(A3995, "|", "&lt;/s&gt;&lt;s&gt;"), ",", "&lt;/s&gt;&lt;s&gt;"), ";", "&lt;/s&gt;&lt;s&gt;") &amp; "&lt;/s&gt;&lt;/t&gt;", "//s[last()-1]")</f>
        <v>180</v>
      </c>
      <c r="R3995" t="s">
        <v>585</v>
      </c>
      <c r="S3995" s="20">
        <f>Table1[[#This Row],[Qty Sold]]/Table1[[#This Row],[Qty Added]]</f>
        <v>0.4</v>
      </c>
      <c r="T3995" s="19">
        <f>Table1[[#This Row],[Unit Price]]*Table1[[#This Row],[Stock]]</f>
        <v>10800</v>
      </c>
    </row>
    <row r="3996" spans="1:20" x14ac:dyDescent="0.3">
      <c r="A3996" t="s">
        <v>178</v>
      </c>
      <c r="J3996" s="18" t="str">
        <f t="shared" si="248"/>
        <v>28-03-2026</v>
      </c>
      <c r="K3996" t="str">
        <f t="shared" si="249"/>
        <v>SKU127</v>
      </c>
      <c r="L3996" t="str">
        <f t="shared" si="250"/>
        <v>Cooker 2L</v>
      </c>
      <c r="M3996" t="s">
        <v>546</v>
      </c>
      <c r="N3996">
        <f t="shared" si="251"/>
        <v>12</v>
      </c>
      <c r="O3996" cm="1">
        <f t="array" ref="O3996">_xlfn.FILTERXML("&lt;t&gt;&lt;s&gt;" &amp; SUBSTITUTE(SUBSTITUTE(A3996, "|", "&lt;/s&gt;&lt;s&gt;"), ";", "&lt;/s&gt;&lt;s&gt;") &amp; "&lt;/s&gt;&lt;/t&gt;", "//s[last()-2]")</f>
        <v>7</v>
      </c>
      <c r="P3996" cm="1">
        <f t="array" ref="P3996">_xlfn.FILTERXML("&lt;t&gt;&lt;s&gt;" &amp; SUBSTITUTE(SUBSTITUTE(SUBSTITUTE(CLEAN(A3996), "|", "&lt;/s&gt;&lt;s&gt;"), ",", "&lt;/s&gt;&lt;s&gt;"), ";", "&lt;/s&gt;&lt;s&gt;") &amp; "&lt;/s&gt;&lt;/t&gt;", "//s[last()-2]")</f>
        <v>28</v>
      </c>
      <c r="Q3996" cm="1">
        <f t="array" ref="Q3996">_xlfn.FILTERXML("&lt;t&gt;&lt;s&gt;" &amp; SUBSTITUTE(SUBSTITUTE(SUBSTITUTE(A3996, "|", "&lt;/s&gt;&lt;s&gt;"), ",", "&lt;/s&gt;&lt;s&gt;"), ";", "&lt;/s&gt;&lt;s&gt;") &amp; "&lt;/s&gt;&lt;/t&gt;", "//s[last()-1]")</f>
        <v>1200</v>
      </c>
      <c r="R3996" t="s">
        <v>586</v>
      </c>
      <c r="S3996" s="20">
        <f>Table1[[#This Row],[Qty Sold]]/Table1[[#This Row],[Qty Added]]</f>
        <v>0.58333333333333337</v>
      </c>
      <c r="T3996" s="19">
        <f>Table1[[#This Row],[Unit Price]]*Table1[[#This Row],[Stock]]</f>
        <v>33600</v>
      </c>
    </row>
    <row r="3997" spans="1:20" x14ac:dyDescent="0.3">
      <c r="A3997" t="s">
        <v>179</v>
      </c>
      <c r="J3997" s="18" t="str">
        <f t="shared" si="248"/>
        <v>29-03-2026</v>
      </c>
      <c r="K3997" t="str">
        <f t="shared" si="249"/>
        <v>SKU128</v>
      </c>
      <c r="L3997" t="str">
        <f t="shared" si="250"/>
        <v>Cooker 2 L</v>
      </c>
      <c r="M3997" t="s">
        <v>546</v>
      </c>
      <c r="N3997">
        <f t="shared" si="251"/>
        <v>8</v>
      </c>
      <c r="O3997" cm="1">
        <f t="array" ref="O3997">_xlfn.FILTERXML("&lt;t&gt;&lt;s&gt;" &amp; SUBSTITUTE(SUBSTITUTE(A3997, "|", "&lt;/s&gt;&lt;s&gt;"), ";", "&lt;/s&gt;&lt;s&gt;") &amp; "&lt;/s&gt;&lt;/t&gt;", "//s[last()-2]")</f>
        <v>4</v>
      </c>
      <c r="P3997" cm="1">
        <f t="array" ref="P3997">_xlfn.FILTERXML("&lt;t&gt;&lt;s&gt;" &amp; SUBSTITUTE(SUBSTITUTE(SUBSTITUTE(CLEAN(A3997), "|", "&lt;/s&gt;&lt;s&gt;"), ",", "&lt;/s&gt;&lt;s&gt;"), ";", "&lt;/s&gt;&lt;s&gt;") &amp; "&lt;/s&gt;&lt;/t&gt;", "//s[last()-2]")</f>
        <v>30</v>
      </c>
      <c r="Q3997" cm="1">
        <f t="array" ref="Q3997">_xlfn.FILTERXML("&lt;t&gt;&lt;s&gt;" &amp; SUBSTITUTE(SUBSTITUTE(SUBSTITUTE(A3997, "|", "&lt;/s&gt;&lt;s&gt;"), ",", "&lt;/s&gt;&lt;s&gt;"), ";", "&lt;/s&gt;&lt;s&gt;") &amp; "&lt;/s&gt;&lt;/t&gt;", "//s[last()-1]")</f>
        <v>1200</v>
      </c>
      <c r="R3997" t="s">
        <v>586</v>
      </c>
      <c r="S3997" s="20">
        <f>Table1[[#This Row],[Qty Sold]]/Table1[[#This Row],[Qty Added]]</f>
        <v>0.5</v>
      </c>
      <c r="T3997" s="19">
        <f>Table1[[#This Row],[Unit Price]]*Table1[[#This Row],[Stock]]</f>
        <v>36000</v>
      </c>
    </row>
    <row r="3998" spans="1:20" x14ac:dyDescent="0.3">
      <c r="A3998" t="s">
        <v>180</v>
      </c>
      <c r="J3998" s="18" t="str">
        <f t="shared" si="248"/>
        <v>30-03-2026</v>
      </c>
      <c r="K3998" t="str">
        <f t="shared" si="249"/>
        <v>SKU129</v>
      </c>
      <c r="L3998" t="str">
        <f t="shared" si="250"/>
        <v>Water Bottle Kids</v>
      </c>
      <c r="M3998" t="s">
        <v>548</v>
      </c>
      <c r="N3998">
        <f t="shared" si="251"/>
        <v>90</v>
      </c>
      <c r="O3998" cm="1">
        <f t="array" ref="O3998">_xlfn.FILTERXML("&lt;t&gt;&lt;s&gt;" &amp; SUBSTITUTE(SUBSTITUTE(A3998, "|", "&lt;/s&gt;&lt;s&gt;"), ";", "&lt;/s&gt;&lt;s&gt;") &amp; "&lt;/s&gt;&lt;/t&gt;", "//s[last()-2]")</f>
        <v>55</v>
      </c>
      <c r="P3998" cm="1">
        <f t="array" ref="P3998">_xlfn.FILTERXML("&lt;t&gt;&lt;s&gt;" &amp; SUBSTITUTE(SUBSTITUTE(SUBSTITUTE(CLEAN(A3998), "|", "&lt;/s&gt;&lt;s&gt;"), ",", "&lt;/s&gt;&lt;s&gt;"), ";", "&lt;/s&gt;&lt;s&gt;") &amp; "&lt;/s&gt;&lt;/t&gt;", "//s[last()-2]")</f>
        <v>180</v>
      </c>
      <c r="Q3998" cm="1">
        <f t="array" ref="Q3998">_xlfn.FILTERXML("&lt;t&gt;&lt;s&gt;" &amp; SUBSTITUTE(SUBSTITUTE(SUBSTITUTE(A3998, "|", "&lt;/s&gt;&lt;s&gt;"), ",", "&lt;/s&gt;&lt;s&gt;"), ";", "&lt;/s&gt;&lt;s&gt;") &amp; "&lt;/s&gt;&lt;/t&gt;", "//s[last()-1]")</f>
        <v>150</v>
      </c>
      <c r="R3998" t="s">
        <v>588</v>
      </c>
      <c r="S3998" s="20">
        <f>Table1[[#This Row],[Qty Sold]]/Table1[[#This Row],[Qty Added]]</f>
        <v>0.61111111111111116</v>
      </c>
      <c r="T3998" s="19">
        <f>Table1[[#This Row],[Unit Price]]*Table1[[#This Row],[Stock]]</f>
        <v>27000</v>
      </c>
    </row>
    <row r="3999" spans="1:20" x14ac:dyDescent="0.3">
      <c r="A3999" t="s">
        <v>181</v>
      </c>
      <c r="J3999" s="18" t="str">
        <f t="shared" si="248"/>
        <v>31-03-2026</v>
      </c>
      <c r="K3999" t="str">
        <f t="shared" si="249"/>
        <v>SKU130</v>
      </c>
      <c r="L3999" t="str">
        <f t="shared" si="250"/>
        <v>Lunch Box Kids</v>
      </c>
      <c r="M3999" t="s">
        <v>549</v>
      </c>
      <c r="N3999">
        <f t="shared" si="251"/>
        <v>50</v>
      </c>
      <c r="O3999" cm="1">
        <f t="array" ref="O3999">_xlfn.FILTERXML("&lt;t&gt;&lt;s&gt;" &amp; SUBSTITUTE(SUBSTITUTE(A3999, "|", "&lt;/s&gt;&lt;s&gt;"), ";", "&lt;/s&gt;&lt;s&gt;") &amp; "&lt;/s&gt;&lt;/t&gt;", "//s[last()-2]")</f>
        <v>30</v>
      </c>
      <c r="P3999" cm="1">
        <f t="array" ref="P3999">_xlfn.FILTERXML("&lt;t&gt;&lt;s&gt;" &amp; SUBSTITUTE(SUBSTITUTE(SUBSTITUTE(CLEAN(A3999), "|", "&lt;/s&gt;&lt;s&gt;"), ",", "&lt;/s&gt;&lt;s&gt;"), ";", "&lt;/s&gt;&lt;s&gt;") &amp; "&lt;/s&gt;&lt;/t&gt;", "//s[last()-2]")</f>
        <v>100</v>
      </c>
      <c r="Q3999" cm="1">
        <f t="array" ref="Q3999">_xlfn.FILTERXML("&lt;t&gt;&lt;s&gt;" &amp; SUBSTITUTE(SUBSTITUTE(SUBSTITUTE(A3999, "|", "&lt;/s&gt;&lt;s&gt;"), ",", "&lt;/s&gt;&lt;s&gt;"), ";", "&lt;/s&gt;&lt;s&gt;") &amp; "&lt;/s&gt;&lt;/t&gt;", "//s[last()-1]")</f>
        <v>220</v>
      </c>
      <c r="R3999" t="s">
        <v>589</v>
      </c>
      <c r="S3999" s="20">
        <f>Table1[[#This Row],[Qty Sold]]/Table1[[#This Row],[Qty Added]]</f>
        <v>0.6</v>
      </c>
      <c r="T3999" s="19">
        <f>Table1[[#This Row],[Unit Price]]*Table1[[#This Row],[Stock]]</f>
        <v>22000</v>
      </c>
    </row>
    <row r="4000" spans="1:20" x14ac:dyDescent="0.3">
      <c r="A4000" t="s">
        <v>182</v>
      </c>
      <c r="J4000" s="18" t="str">
        <f t="shared" si="248"/>
        <v>01-01-2026</v>
      </c>
      <c r="K4000" t="str">
        <f t="shared" si="249"/>
        <v>SKU131</v>
      </c>
      <c r="L4000" t="str">
        <f t="shared" si="250"/>
        <v>Knife Basic</v>
      </c>
      <c r="M4000" t="s">
        <v>550</v>
      </c>
      <c r="N4000">
        <f t="shared" si="251"/>
        <v>45</v>
      </c>
      <c r="O4000" cm="1">
        <f t="array" ref="O4000">_xlfn.FILTERXML("&lt;t&gt;&lt;s&gt;" &amp; SUBSTITUTE(SUBSTITUTE(A4000, "|", "&lt;/s&gt;&lt;s&gt;"), ";", "&lt;/s&gt;&lt;s&gt;") &amp; "&lt;/s&gt;&lt;/t&gt;", "//s[last()-2]")</f>
        <v>25</v>
      </c>
      <c r="P4000" cm="1">
        <f t="array" ref="P4000">_xlfn.FILTERXML("&lt;t&gt;&lt;s&gt;" &amp; SUBSTITUTE(SUBSTITUTE(SUBSTITUTE(CLEAN(A4000), "|", "&lt;/s&gt;&lt;s&gt;"), ",", "&lt;/s&gt;&lt;s&gt;"), ";", "&lt;/s&gt;&lt;s&gt;") &amp; "&lt;/s&gt;&lt;/t&gt;", "//s[last()-2]")</f>
        <v>95</v>
      </c>
      <c r="Q4000" cm="1">
        <f t="array" ref="Q4000">_xlfn.FILTERXML("&lt;t&gt;&lt;s&gt;" &amp; SUBSTITUTE(SUBSTITUTE(SUBSTITUTE(A4000, "|", "&lt;/s&gt;&lt;s&gt;"), ",", "&lt;/s&gt;&lt;s&gt;"), ";", "&lt;/s&gt;&lt;s&gt;") &amp; "&lt;/s&gt;&lt;/t&gt;", "//s[last()-1]")</f>
        <v>300</v>
      </c>
      <c r="R4000" t="s">
        <v>590</v>
      </c>
      <c r="S4000" s="20">
        <f>Table1[[#This Row],[Qty Sold]]/Table1[[#This Row],[Qty Added]]</f>
        <v>0.55555555555555558</v>
      </c>
      <c r="T4000" s="19">
        <f>Table1[[#This Row],[Unit Price]]*Table1[[#This Row],[Stock]]</f>
        <v>28500</v>
      </c>
    </row>
    <row r="4001" spans="1:20" x14ac:dyDescent="0.3">
      <c r="A4001" t="s">
        <v>183</v>
      </c>
      <c r="J4001" s="18" t="str">
        <f t="shared" si="248"/>
        <v>02-01-2026</v>
      </c>
      <c r="K4001" t="str">
        <f t="shared" si="249"/>
        <v>SKU132</v>
      </c>
      <c r="L4001" t="str">
        <f t="shared" si="250"/>
        <v>knife basic</v>
      </c>
      <c r="M4001" t="s">
        <v>569</v>
      </c>
      <c r="N4001">
        <f t="shared" si="251"/>
        <v>30</v>
      </c>
      <c r="O4001" cm="1">
        <f t="array" ref="O4001">_xlfn.FILTERXML("&lt;t&gt;&lt;s&gt;" &amp; SUBSTITUTE(SUBSTITUTE(A4001, "|", "&lt;/s&gt;&lt;s&gt;"), ";", "&lt;/s&gt;&lt;s&gt;") &amp; "&lt;/s&gt;&lt;/t&gt;", "//s[last()-2]")</f>
        <v>18</v>
      </c>
      <c r="P4001" cm="1">
        <f t="array" ref="P4001">_xlfn.FILTERXML("&lt;t&gt;&lt;s&gt;" &amp; SUBSTITUTE(SUBSTITUTE(SUBSTITUTE(CLEAN(A4001), "|", "&lt;/s&gt;&lt;s&gt;"), ",", "&lt;/s&gt;&lt;s&gt;"), ";", "&lt;/s&gt;&lt;s&gt;") &amp; "&lt;/s&gt;&lt;/t&gt;", "//s[last()-2]")</f>
        <v>100</v>
      </c>
      <c r="Q4001" cm="1">
        <f t="array" ref="Q4001">_xlfn.FILTERXML("&lt;t&gt;&lt;s&gt;" &amp; SUBSTITUTE(SUBSTITUTE(SUBSTITUTE(A4001, "|", "&lt;/s&gt;&lt;s&gt;"), ",", "&lt;/s&gt;&lt;s&gt;"), ";", "&lt;/s&gt;&lt;s&gt;") &amp; "&lt;/s&gt;&lt;/t&gt;", "//s[last()-1]")</f>
        <v>300</v>
      </c>
      <c r="R4001" t="s">
        <v>610</v>
      </c>
      <c r="S4001" s="20">
        <f>Table1[[#This Row],[Qty Sold]]/Table1[[#This Row],[Qty Added]]</f>
        <v>0.6</v>
      </c>
      <c r="T4001" s="19">
        <f>Table1[[#This Row],[Unit Price]]*Table1[[#This Row],[Stock]]</f>
        <v>30000</v>
      </c>
    </row>
    <row r="4002" spans="1:20" x14ac:dyDescent="0.3">
      <c r="A4002" t="s">
        <v>184</v>
      </c>
      <c r="J4002" s="18" t="str">
        <f t="shared" si="248"/>
        <v>03-01-2026</v>
      </c>
      <c r="K4002" t="str">
        <f t="shared" si="249"/>
        <v>SKU133</v>
      </c>
      <c r="L4002" t="str">
        <f t="shared" si="250"/>
        <v>Cutlery Set Basic</v>
      </c>
      <c r="M4002" t="s">
        <v>551</v>
      </c>
      <c r="N4002">
        <f t="shared" si="251"/>
        <v>40</v>
      </c>
      <c r="O4002" cm="1">
        <f t="array" ref="O4002">_xlfn.FILTERXML("&lt;t&gt;&lt;s&gt;" &amp; SUBSTITUTE(SUBSTITUTE(A4002, "|", "&lt;/s&gt;&lt;s&gt;"), ";", "&lt;/s&gt;&lt;s&gt;") &amp; "&lt;/s&gt;&lt;/t&gt;", "//s[last()-2]")</f>
        <v>22</v>
      </c>
      <c r="P4002" cm="1">
        <f t="array" ref="P4002">_xlfn.FILTERXML("&lt;t&gt;&lt;s&gt;" &amp; SUBSTITUTE(SUBSTITUTE(SUBSTITUTE(CLEAN(A4002), "|", "&lt;/s&gt;&lt;s&gt;"), ",", "&lt;/s&gt;&lt;s&gt;"), ";", "&lt;/s&gt;&lt;s&gt;") &amp; "&lt;/s&gt;&lt;/t&gt;", "//s[last()-2]")</f>
        <v>85</v>
      </c>
      <c r="Q4002" cm="1">
        <f t="array" ref="Q4002">_xlfn.FILTERXML("&lt;t&gt;&lt;s&gt;" &amp; SUBSTITUTE(SUBSTITUTE(SUBSTITUTE(A4002, "|", "&lt;/s&gt;&lt;s&gt;"), ",", "&lt;/s&gt;&lt;s&gt;"), ";", "&lt;/s&gt;&lt;s&gt;") &amp; "&lt;/s&gt;&lt;/t&gt;", "//s[last()-1]")</f>
        <v>600</v>
      </c>
      <c r="R4002" t="s">
        <v>591</v>
      </c>
      <c r="S4002" s="20">
        <f>Table1[[#This Row],[Qty Sold]]/Table1[[#This Row],[Qty Added]]</f>
        <v>0.55000000000000004</v>
      </c>
      <c r="T4002" s="19">
        <f>Table1[[#This Row],[Unit Price]]*Table1[[#This Row],[Stock]]</f>
        <v>51000</v>
      </c>
    </row>
    <row r="4003" spans="1:20" x14ac:dyDescent="0.3">
      <c r="A4003" t="s">
        <v>185</v>
      </c>
      <c r="J4003" s="18" t="str">
        <f t="shared" si="248"/>
        <v>04-01-2026</v>
      </c>
      <c r="K4003" t="str">
        <f t="shared" si="249"/>
        <v>SKU134</v>
      </c>
      <c r="L4003" t="str">
        <f t="shared" si="250"/>
        <v>Steel Bowl Small</v>
      </c>
      <c r="M4003" t="s">
        <v>541</v>
      </c>
      <c r="N4003">
        <f t="shared" si="251"/>
        <v>70</v>
      </c>
      <c r="O4003" cm="1">
        <f t="array" ref="O4003">_xlfn.FILTERXML("&lt;t&gt;&lt;s&gt;" &amp; SUBSTITUTE(SUBSTITUTE(A4003, "|", "&lt;/s&gt;&lt;s&gt;"), ";", "&lt;/s&gt;&lt;s&gt;") &amp; "&lt;/s&gt;&lt;/t&gt;", "//s[last()-2]")</f>
        <v>40</v>
      </c>
      <c r="P4003" cm="1">
        <f t="array" ref="P4003">_xlfn.FILTERXML("&lt;t&gt;&lt;s&gt;" &amp; SUBSTITUTE(SUBSTITUTE(SUBSTITUTE(CLEAN(A4003), "|", "&lt;/s&gt;&lt;s&gt;"), ",", "&lt;/s&gt;&lt;s&gt;"), ";", "&lt;/s&gt;&lt;s&gt;") &amp; "&lt;/s&gt;&lt;/t&gt;", "//s[last()-2]")</f>
        <v>150</v>
      </c>
      <c r="Q4003" cm="1">
        <f t="array" ref="Q4003">_xlfn.FILTERXML("&lt;t&gt;&lt;s&gt;" &amp; SUBSTITUTE(SUBSTITUTE(SUBSTITUTE(A4003, "|", "&lt;/s&gt;&lt;s&gt;"), ",", "&lt;/s&gt;&lt;s&gt;"), ";", "&lt;/s&gt;&lt;s&gt;") &amp; "&lt;/s&gt;&lt;/t&gt;", "//s[last()-1]")</f>
        <v>90</v>
      </c>
      <c r="R4003" t="s">
        <v>582</v>
      </c>
      <c r="S4003" s="20">
        <f>Table1[[#This Row],[Qty Sold]]/Table1[[#This Row],[Qty Added]]</f>
        <v>0.5714285714285714</v>
      </c>
      <c r="T4003" s="19">
        <f>Table1[[#This Row],[Unit Price]]*Table1[[#This Row],[Stock]]</f>
        <v>13500</v>
      </c>
    </row>
    <row r="4004" spans="1:20" x14ac:dyDescent="0.3">
      <c r="A4004" t="s">
        <v>186</v>
      </c>
      <c r="J4004" s="18" t="str">
        <f t="shared" si="248"/>
        <v>05-01-2026</v>
      </c>
      <c r="K4004" t="str">
        <f t="shared" si="249"/>
        <v>SKU135</v>
      </c>
      <c r="L4004" t="str">
        <f t="shared" si="250"/>
        <v>Glass Bowl Small</v>
      </c>
      <c r="M4004" t="s">
        <v>545</v>
      </c>
      <c r="N4004">
        <f t="shared" si="251"/>
        <v>25</v>
      </c>
      <c r="O4004" cm="1">
        <f t="array" ref="O4004">_xlfn.FILTERXML("&lt;t&gt;&lt;s&gt;" &amp; SUBSTITUTE(SUBSTITUTE(A4004, "|", "&lt;/s&gt;&lt;s&gt;"), ";", "&lt;/s&gt;&lt;s&gt;") &amp; "&lt;/s&gt;&lt;/t&gt;", "//s[last()-2]")</f>
        <v>12</v>
      </c>
      <c r="P4004" cm="1">
        <f t="array" ref="P4004">_xlfn.FILTERXML("&lt;t&gt;&lt;s&gt;" &amp; SUBSTITUTE(SUBSTITUTE(SUBSTITUTE(CLEAN(A4004), "|", "&lt;/s&gt;&lt;s&gt;"), ",", "&lt;/s&gt;&lt;s&gt;"), ";", "&lt;/s&gt;&lt;s&gt;") &amp; "&lt;/s&gt;&lt;/t&gt;", "//s[last()-2]")</f>
        <v>65</v>
      </c>
      <c r="Q4004" cm="1">
        <f t="array" ref="Q4004">_xlfn.FILTERXML("&lt;t&gt;&lt;s&gt;" &amp; SUBSTITUTE(SUBSTITUTE(SUBSTITUTE(A4004, "|", "&lt;/s&gt;&lt;s&gt;"), ",", "&lt;/s&gt;&lt;s&gt;"), ";", "&lt;/s&gt;&lt;s&gt;") &amp; "&lt;/s&gt;&lt;/t&gt;", "//s[last()-1]")</f>
        <v>200</v>
      </c>
      <c r="R4004" t="s">
        <v>585</v>
      </c>
      <c r="S4004" s="20">
        <f>Table1[[#This Row],[Qty Sold]]/Table1[[#This Row],[Qty Added]]</f>
        <v>0.48</v>
      </c>
      <c r="T4004" s="19">
        <f>Table1[[#This Row],[Unit Price]]*Table1[[#This Row],[Stock]]</f>
        <v>13000</v>
      </c>
    </row>
    <row r="4005" spans="1:20" x14ac:dyDescent="0.3">
      <c r="A4005" t="s">
        <v>187</v>
      </c>
      <c r="J4005" s="18" t="str">
        <f t="shared" si="248"/>
        <v>06-01-2026</v>
      </c>
      <c r="K4005" t="str">
        <f t="shared" si="249"/>
        <v>SKU136</v>
      </c>
      <c r="L4005" t="str">
        <f t="shared" si="250"/>
        <v>Plastic Container Mini</v>
      </c>
      <c r="M4005" t="s">
        <v>544</v>
      </c>
      <c r="N4005">
        <f t="shared" si="251"/>
        <v>80</v>
      </c>
      <c r="O4005" cm="1">
        <f t="array" ref="O4005">_xlfn.FILTERXML("&lt;t&gt;&lt;s&gt;" &amp; SUBSTITUTE(SUBSTITUTE(A4005, "|", "&lt;/s&gt;&lt;s&gt;"), ";", "&lt;/s&gt;&lt;s&gt;") &amp; "&lt;/s&gt;&lt;/t&gt;", "//s[last()-2]")</f>
        <v>50</v>
      </c>
      <c r="P4005" cm="1">
        <f t="array" ref="P4005">_xlfn.FILTERXML("&lt;t&gt;&lt;s&gt;" &amp; SUBSTITUTE(SUBSTITUTE(SUBSTITUTE(CLEAN(A4005), "|", "&lt;/s&gt;&lt;s&gt;"), ",", "&lt;/s&gt;&lt;s&gt;"), ";", "&lt;/s&gt;&lt;s&gt;") &amp; "&lt;/s&gt;&lt;/t&gt;", "//s[last()-2]")</f>
        <v>140</v>
      </c>
      <c r="Q4005" cm="1">
        <f t="array" ref="Q4005">_xlfn.FILTERXML("&lt;t&gt;&lt;s&gt;" &amp; SUBSTITUTE(SUBSTITUTE(SUBSTITUTE(A4005, "|", "&lt;/s&gt;&lt;s&gt;"), ",", "&lt;/s&gt;&lt;s&gt;"), ";", "&lt;/s&gt;&lt;s&gt;") &amp; "&lt;/s&gt;&lt;/t&gt;", "//s[last()-1]")</f>
        <v>120</v>
      </c>
      <c r="R4005" t="s">
        <v>584</v>
      </c>
      <c r="S4005" s="20">
        <f>Table1[[#This Row],[Qty Sold]]/Table1[[#This Row],[Qty Added]]</f>
        <v>0.625</v>
      </c>
      <c r="T4005" s="19">
        <f>Table1[[#This Row],[Unit Price]]*Table1[[#This Row],[Stock]]</f>
        <v>16800</v>
      </c>
    </row>
    <row r="4006" spans="1:20" x14ac:dyDescent="0.3">
      <c r="A4006" t="s">
        <v>188</v>
      </c>
      <c r="J4006" s="18" t="str">
        <f t="shared" si="248"/>
        <v>07-01-2026</v>
      </c>
      <c r="K4006" t="str">
        <f t="shared" si="249"/>
        <v>SKU137</v>
      </c>
      <c r="L4006" t="str">
        <f t="shared" si="250"/>
        <v>plastic container mini</v>
      </c>
      <c r="M4006" t="s">
        <v>573</v>
      </c>
      <c r="N4006">
        <f t="shared" si="251"/>
        <v>50</v>
      </c>
      <c r="O4006" cm="1">
        <f t="array" ref="O4006">_xlfn.FILTERXML("&lt;t&gt;&lt;s&gt;" &amp; SUBSTITUTE(SUBSTITUTE(A4006, "|", "&lt;/s&gt;&lt;s&gt;"), ";", "&lt;/s&gt;&lt;s&gt;") &amp; "&lt;/s&gt;&lt;/t&gt;", "//s[last()-2]")</f>
        <v>25</v>
      </c>
      <c r="P4006" cm="1">
        <f t="array" ref="P4006">_xlfn.FILTERXML("&lt;t&gt;&lt;s&gt;" &amp; SUBSTITUTE(SUBSTITUTE(SUBSTITUTE(CLEAN(A4006), "|", "&lt;/s&gt;&lt;s&gt;"), ",", "&lt;/s&gt;&lt;s&gt;"), ";", "&lt;/s&gt;&lt;s&gt;") &amp; "&lt;/s&gt;&lt;/t&gt;", "//s[last()-2]")</f>
        <v>145</v>
      </c>
      <c r="Q4006" cm="1">
        <f t="array" ref="Q4006">_xlfn.FILTERXML("&lt;t&gt;&lt;s&gt;" &amp; SUBSTITUTE(SUBSTITUTE(SUBSTITUTE(A4006, "|", "&lt;/s&gt;&lt;s&gt;"), ",", "&lt;/s&gt;&lt;s&gt;"), ";", "&lt;/s&gt;&lt;s&gt;") &amp; "&lt;/s&gt;&lt;/t&gt;", "//s[last()-1]")</f>
        <v>120</v>
      </c>
      <c r="R4006" t="s">
        <v>614</v>
      </c>
      <c r="S4006" s="20">
        <f>Table1[[#This Row],[Qty Sold]]/Table1[[#This Row],[Qty Added]]</f>
        <v>0.5</v>
      </c>
      <c r="T4006" s="19">
        <f>Table1[[#This Row],[Unit Price]]*Table1[[#This Row],[Stock]]</f>
        <v>17400</v>
      </c>
    </row>
    <row r="4007" spans="1:20" x14ac:dyDescent="0.3">
      <c r="A4007" t="s">
        <v>189</v>
      </c>
      <c r="J4007" s="18" t="str">
        <f t="shared" si="248"/>
        <v>08-01-2026</v>
      </c>
      <c r="K4007" t="str">
        <f t="shared" si="249"/>
        <v>SKU138</v>
      </c>
      <c r="L4007" t="str">
        <f t="shared" si="250"/>
        <v>Storage Jar Small</v>
      </c>
      <c r="M4007" t="s">
        <v>553</v>
      </c>
      <c r="N4007">
        <f t="shared" si="251"/>
        <v>60</v>
      </c>
      <c r="O4007" cm="1">
        <f t="array" ref="O4007">_xlfn.FILTERXML("&lt;t&gt;&lt;s&gt;" &amp; SUBSTITUTE(SUBSTITUTE(A4007, "|", "&lt;/s&gt;&lt;s&gt;"), ";", "&lt;/s&gt;&lt;s&gt;") &amp; "&lt;/s&gt;&lt;/t&gt;", "//s[last()-2]")</f>
        <v>35</v>
      </c>
      <c r="P4007" cm="1">
        <f t="array" ref="P4007">_xlfn.FILTERXML("&lt;t&gt;&lt;s&gt;" &amp; SUBSTITUTE(SUBSTITUTE(SUBSTITUTE(CLEAN(A4007), "|", "&lt;/s&gt;&lt;s&gt;"), ",", "&lt;/s&gt;&lt;s&gt;"), ";", "&lt;/s&gt;&lt;s&gt;") &amp; "&lt;/s&gt;&lt;/t&gt;", "//s[last()-2]")</f>
        <v>130</v>
      </c>
      <c r="Q4007" cm="1">
        <f t="array" ref="Q4007">_xlfn.FILTERXML("&lt;t&gt;&lt;s&gt;" &amp; SUBSTITUTE(SUBSTITUTE(SUBSTITUTE(A4007, "|", "&lt;/s&gt;&lt;s&gt;"), ",", "&lt;/s&gt;&lt;s&gt;"), ";", "&lt;/s&gt;&lt;s&gt;") &amp; "&lt;/s&gt;&lt;/t&gt;", "//s[last()-1]")</f>
        <v>180</v>
      </c>
      <c r="R4007" t="s">
        <v>593</v>
      </c>
      <c r="S4007" s="20">
        <f>Table1[[#This Row],[Qty Sold]]/Table1[[#This Row],[Qty Added]]</f>
        <v>0.58333333333333337</v>
      </c>
      <c r="T4007" s="19">
        <f>Table1[[#This Row],[Unit Price]]*Table1[[#This Row],[Stock]]</f>
        <v>23400</v>
      </c>
    </row>
    <row r="4008" spans="1:20" x14ac:dyDescent="0.3">
      <c r="A4008" t="s">
        <v>190</v>
      </c>
      <c r="J4008" s="18" t="str">
        <f t="shared" si="248"/>
        <v>09-01-2026</v>
      </c>
      <c r="K4008" t="str">
        <f t="shared" si="249"/>
        <v>SKU139</v>
      </c>
      <c r="L4008" t="str">
        <f t="shared" si="250"/>
        <v>Steel Tiffin Mini</v>
      </c>
      <c r="M4008" t="s">
        <v>541</v>
      </c>
      <c r="N4008">
        <f t="shared" si="251"/>
        <v>30</v>
      </c>
      <c r="O4008" cm="1">
        <f t="array" ref="O4008">_xlfn.FILTERXML("&lt;t&gt;&lt;s&gt;" &amp; SUBSTITUTE(SUBSTITUTE(A4008, "|", "&lt;/s&gt;&lt;s&gt;"), ";", "&lt;/s&gt;&lt;s&gt;") &amp; "&lt;/s&gt;&lt;/t&gt;", "//s[last()-2]")</f>
        <v>18</v>
      </c>
      <c r="P4008" cm="1">
        <f t="array" ref="P4008">_xlfn.FILTERXML("&lt;t&gt;&lt;s&gt;" &amp; SUBSTITUTE(SUBSTITUTE(SUBSTITUTE(CLEAN(A4008), "|", "&lt;/s&gt;&lt;s&gt;"), ",", "&lt;/s&gt;&lt;s&gt;"), ";", "&lt;/s&gt;&lt;s&gt;") &amp; "&lt;/s&gt;&lt;/t&gt;", "//s[last()-2]")</f>
        <v>75</v>
      </c>
      <c r="Q4008" cm="1">
        <f t="array" ref="Q4008">_xlfn.FILTERXML("&lt;t&gt;&lt;s&gt;" &amp; SUBSTITUTE(SUBSTITUTE(SUBSTITUTE(A4008, "|", "&lt;/s&gt;&lt;s&gt;"), ",", "&lt;/s&gt;&lt;s&gt;"), ";", "&lt;/s&gt;&lt;s&gt;") &amp; "&lt;/s&gt;&lt;/t&gt;", "//s[last()-1]")</f>
        <v>250</v>
      </c>
      <c r="R4008" t="s">
        <v>582</v>
      </c>
      <c r="S4008" s="20">
        <f>Table1[[#This Row],[Qty Sold]]/Table1[[#This Row],[Qty Added]]</f>
        <v>0.6</v>
      </c>
      <c r="T4008" s="19">
        <f>Table1[[#This Row],[Unit Price]]*Table1[[#This Row],[Stock]]</f>
        <v>18750</v>
      </c>
    </row>
    <row r="4009" spans="1:20" x14ac:dyDescent="0.3">
      <c r="A4009" t="s">
        <v>191</v>
      </c>
      <c r="J4009" s="18" t="str">
        <f t="shared" si="248"/>
        <v>10-01-2026</v>
      </c>
      <c r="K4009" t="str">
        <f t="shared" si="249"/>
        <v>SKU140</v>
      </c>
      <c r="L4009" t="str">
        <f t="shared" si="250"/>
        <v>steel tiffin mini</v>
      </c>
      <c r="M4009" t="s">
        <v>542</v>
      </c>
      <c r="N4009">
        <f t="shared" si="251"/>
        <v>20</v>
      </c>
      <c r="O4009" cm="1">
        <f t="array" ref="O4009">_xlfn.FILTERXML("&lt;t&gt;&lt;s&gt;" &amp; SUBSTITUTE(SUBSTITUTE(A4009, "|", "&lt;/s&gt;&lt;s&gt;"), ";", "&lt;/s&gt;&lt;s&gt;") &amp; "&lt;/s&gt;&lt;/t&gt;", "//s[last()-2]")</f>
        <v>10</v>
      </c>
      <c r="P4009" cm="1">
        <f t="array" ref="P4009">_xlfn.FILTERXML("&lt;t&gt;&lt;s&gt;" &amp; SUBSTITUTE(SUBSTITUTE(SUBSTITUTE(CLEAN(A4009), "|", "&lt;/s&gt;&lt;s&gt;"), ",", "&lt;/s&gt;&lt;s&gt;"), ";", "&lt;/s&gt;&lt;s&gt;") &amp; "&lt;/s&gt;&lt;/t&gt;", "//s[last()-2]")</f>
        <v>80</v>
      </c>
      <c r="Q4009" cm="1">
        <f t="array" ref="Q4009">_xlfn.FILTERXML("&lt;t&gt;&lt;s&gt;" &amp; SUBSTITUTE(SUBSTITUTE(SUBSTITUTE(A4009, "|", "&lt;/s&gt;&lt;s&gt;"), ",", "&lt;/s&gt;&lt;s&gt;"), ";", "&lt;/s&gt;&lt;s&gt;") &amp; "&lt;/s&gt;&lt;/t&gt;", "//s[last()-1]")</f>
        <v>250</v>
      </c>
      <c r="R4009" t="s">
        <v>600</v>
      </c>
      <c r="S4009" s="20">
        <f>Table1[[#This Row],[Qty Sold]]/Table1[[#This Row],[Qty Added]]</f>
        <v>0.5</v>
      </c>
      <c r="T4009" s="19">
        <f>Table1[[#This Row],[Unit Price]]*Table1[[#This Row],[Stock]]</f>
        <v>20000</v>
      </c>
    </row>
    <row r="4010" spans="1:20" x14ac:dyDescent="0.3">
      <c r="A4010" t="s">
        <v>192</v>
      </c>
      <c r="J4010" s="18" t="str">
        <f t="shared" si="248"/>
        <v>11-01-2026</v>
      </c>
      <c r="K4010" t="str">
        <f t="shared" si="249"/>
        <v>SKU141</v>
      </c>
      <c r="L4010" t="str">
        <f t="shared" si="250"/>
        <v>Water Bottle 750ml</v>
      </c>
      <c r="M4010" t="s">
        <v>548</v>
      </c>
      <c r="N4010">
        <f t="shared" si="251"/>
        <v>120</v>
      </c>
      <c r="O4010" cm="1">
        <f t="array" ref="O4010">_xlfn.FILTERXML("&lt;t&gt;&lt;s&gt;" &amp; SUBSTITUTE(SUBSTITUTE(A4010, "|", "&lt;/s&gt;&lt;s&gt;"), ";", "&lt;/s&gt;&lt;s&gt;") &amp; "&lt;/s&gt;&lt;/t&gt;", "//s[last()-2]")</f>
        <v>80</v>
      </c>
      <c r="P4010" cm="1">
        <f t="array" ref="P4010">_xlfn.FILTERXML("&lt;t&gt;&lt;s&gt;" &amp; SUBSTITUTE(SUBSTITUTE(SUBSTITUTE(CLEAN(A4010), "|", "&lt;/s&gt;&lt;s&gt;"), ",", "&lt;/s&gt;&lt;s&gt;"), ";", "&lt;/s&gt;&lt;s&gt;") &amp; "&lt;/s&gt;&lt;/t&gt;", "//s[last()-2]")</f>
        <v>200</v>
      </c>
      <c r="Q4010" cm="1">
        <f t="array" ref="Q4010">_xlfn.FILTERXML("&lt;t&gt;&lt;s&gt;" &amp; SUBSTITUTE(SUBSTITUTE(SUBSTITUTE(A4010, "|", "&lt;/s&gt;&lt;s&gt;"), ",", "&lt;/s&gt;&lt;s&gt;"), ";", "&lt;/s&gt;&lt;s&gt;") &amp; "&lt;/s&gt;&lt;/t&gt;", "//s[last()-1]")</f>
        <v>150</v>
      </c>
      <c r="R4010" t="s">
        <v>588</v>
      </c>
      <c r="S4010" s="20">
        <f>Table1[[#This Row],[Qty Sold]]/Table1[[#This Row],[Qty Added]]</f>
        <v>0.66666666666666663</v>
      </c>
      <c r="T4010" s="19">
        <f>Table1[[#This Row],[Unit Price]]*Table1[[#This Row],[Stock]]</f>
        <v>30000</v>
      </c>
    </row>
    <row r="4011" spans="1:20" x14ac:dyDescent="0.3">
      <c r="A4011" t="s">
        <v>193</v>
      </c>
      <c r="J4011" s="18" t="str">
        <f t="shared" si="248"/>
        <v>12-01-2026</v>
      </c>
      <c r="K4011" t="str">
        <f t="shared" si="249"/>
        <v>SKU142</v>
      </c>
      <c r="L4011" t="str">
        <f t="shared" si="250"/>
        <v>Bottle Set 4pc</v>
      </c>
      <c r="M4011" t="s">
        <v>557</v>
      </c>
      <c r="N4011">
        <f t="shared" si="251"/>
        <v>70</v>
      </c>
      <c r="O4011" cm="1">
        <f t="array" ref="O4011">_xlfn.FILTERXML("&lt;t&gt;&lt;s&gt;" &amp; SUBSTITUTE(SUBSTITUTE(A4011, "|", "&lt;/s&gt;&lt;s&gt;"), ";", "&lt;/s&gt;&lt;s&gt;") &amp; "&lt;/s&gt;&lt;/t&gt;", "//s[last()-2]")</f>
        <v>40</v>
      </c>
      <c r="P4011" cm="1">
        <f t="array" ref="P4011">_xlfn.FILTERXML("&lt;t&gt;&lt;s&gt;" &amp; SUBSTITUTE(SUBSTITUTE(SUBSTITUTE(CLEAN(A4011), "|", "&lt;/s&gt;&lt;s&gt;"), ",", "&lt;/s&gt;&lt;s&gt;"), ";", "&lt;/s&gt;&lt;s&gt;") &amp; "&lt;/s&gt;&lt;/t&gt;", "//s[last()-2]")</f>
        <v>130</v>
      </c>
      <c r="Q4011" cm="1">
        <f t="array" ref="Q4011">_xlfn.FILTERXML("&lt;t&gt;&lt;s&gt;" &amp; SUBSTITUTE(SUBSTITUTE(SUBSTITUTE(A4011, "|", "&lt;/s&gt;&lt;s&gt;"), ",", "&lt;/s&gt;&lt;s&gt;"), ";", "&lt;/s&gt;&lt;s&gt;") &amp; "&lt;/s&gt;&lt;/t&gt;", "//s[last()-1]")</f>
        <v>350</v>
      </c>
      <c r="R4011" t="s">
        <v>597</v>
      </c>
      <c r="S4011" s="20">
        <f>Table1[[#This Row],[Qty Sold]]/Table1[[#This Row],[Qty Added]]</f>
        <v>0.5714285714285714</v>
      </c>
      <c r="T4011" s="19">
        <f>Table1[[#This Row],[Unit Price]]*Table1[[#This Row],[Stock]]</f>
        <v>45500</v>
      </c>
    </row>
    <row r="4012" spans="1:20" x14ac:dyDescent="0.3">
      <c r="A4012" t="s">
        <v>194</v>
      </c>
      <c r="J4012" s="18" t="str">
        <f t="shared" si="248"/>
        <v>13-01-2026</v>
      </c>
      <c r="K4012" t="str">
        <f t="shared" si="249"/>
        <v>SKU143</v>
      </c>
      <c r="L4012" t="str">
        <f t="shared" si="250"/>
        <v>Serving Tray Small</v>
      </c>
      <c r="M4012" t="s">
        <v>554</v>
      </c>
      <c r="N4012">
        <f t="shared" si="251"/>
        <v>30</v>
      </c>
      <c r="O4012" cm="1">
        <f t="array" ref="O4012">_xlfn.FILTERXML("&lt;t&gt;&lt;s&gt;" &amp; SUBSTITUTE(SUBSTITUTE(A4012, "|", "&lt;/s&gt;&lt;s&gt;"), ";", "&lt;/s&gt;&lt;s&gt;") &amp; "&lt;/s&gt;&lt;/t&gt;", "//s[last()-2]")</f>
        <v>15</v>
      </c>
      <c r="P4012" cm="1">
        <f t="array" ref="P4012">_xlfn.FILTERXML("&lt;t&gt;&lt;s&gt;" &amp; SUBSTITUTE(SUBSTITUTE(SUBSTITUTE(CLEAN(A4012), "|", "&lt;/s&gt;&lt;s&gt;"), ",", "&lt;/s&gt;&lt;s&gt;"), ";", "&lt;/s&gt;&lt;s&gt;") &amp; "&lt;/s&gt;&lt;/t&gt;", "//s[last()-2]")</f>
        <v>70</v>
      </c>
      <c r="Q4012" cm="1">
        <f t="array" ref="Q4012">_xlfn.FILTERXML("&lt;t&gt;&lt;s&gt;" &amp; SUBSTITUTE(SUBSTITUTE(SUBSTITUTE(A4012, "|", "&lt;/s&gt;&lt;s&gt;"), ",", "&lt;/s&gt;&lt;s&gt;"), ";", "&lt;/s&gt;&lt;s&gt;") &amp; "&lt;/s&gt;&lt;/t&gt;", "//s[last()-1]")</f>
        <v>400</v>
      </c>
      <c r="R4012" t="s">
        <v>594</v>
      </c>
      <c r="S4012" s="20">
        <f>Table1[[#This Row],[Qty Sold]]/Table1[[#This Row],[Qty Added]]</f>
        <v>0.5</v>
      </c>
      <c r="T4012" s="19">
        <f>Table1[[#This Row],[Unit Price]]*Table1[[#This Row],[Stock]]</f>
        <v>28000</v>
      </c>
    </row>
    <row r="4013" spans="1:20" x14ac:dyDescent="0.3">
      <c r="A4013" t="s">
        <v>195</v>
      </c>
      <c r="J4013" s="18" t="str">
        <f t="shared" si="248"/>
        <v>14-01-2026</v>
      </c>
      <c r="K4013" t="str">
        <f t="shared" si="249"/>
        <v>SKU144</v>
      </c>
      <c r="L4013" t="str">
        <f t="shared" si="250"/>
        <v>Serving tray small</v>
      </c>
      <c r="M4013" t="s">
        <v>554</v>
      </c>
      <c r="N4013">
        <f t="shared" si="251"/>
        <v>20</v>
      </c>
      <c r="O4013" cm="1">
        <f t="array" ref="O4013">_xlfn.FILTERXML("&lt;t&gt;&lt;s&gt;" &amp; SUBSTITUTE(SUBSTITUTE(A4013, "|", "&lt;/s&gt;&lt;s&gt;"), ";", "&lt;/s&gt;&lt;s&gt;") &amp; "&lt;/s&gt;&lt;/t&gt;", "//s[last()-2]")</f>
        <v>10</v>
      </c>
      <c r="P4013" cm="1">
        <f t="array" ref="P4013">_xlfn.FILTERXML("&lt;t&gt;&lt;s&gt;" &amp; SUBSTITUTE(SUBSTITUTE(SUBSTITUTE(CLEAN(A4013), "|", "&lt;/s&gt;&lt;s&gt;"), ",", "&lt;/s&gt;&lt;s&gt;"), ";", "&lt;/s&gt;&lt;s&gt;") &amp; "&lt;/s&gt;&lt;/t&gt;", "//s[last()-2]")</f>
        <v>75</v>
      </c>
      <c r="Q4013" cm="1">
        <f t="array" ref="Q4013">_xlfn.FILTERXML("&lt;t&gt;&lt;s&gt;" &amp; SUBSTITUTE(SUBSTITUTE(SUBSTITUTE(A4013, "|", "&lt;/s&gt;&lt;s&gt;"), ",", "&lt;/s&gt;&lt;s&gt;"), ";", "&lt;/s&gt;&lt;s&gt;") &amp; "&lt;/s&gt;&lt;/t&gt;", "//s[last()-1]")</f>
        <v>400</v>
      </c>
      <c r="R4013" t="s">
        <v>594</v>
      </c>
      <c r="S4013" s="20">
        <f>Table1[[#This Row],[Qty Sold]]/Table1[[#This Row],[Qty Added]]</f>
        <v>0.5</v>
      </c>
      <c r="T4013" s="19">
        <f>Table1[[#This Row],[Unit Price]]*Table1[[#This Row],[Stock]]</f>
        <v>30000</v>
      </c>
    </row>
    <row r="4014" spans="1:20" x14ac:dyDescent="0.3">
      <c r="A4014" t="s">
        <v>196</v>
      </c>
      <c r="J4014" s="18" t="str">
        <f t="shared" si="248"/>
        <v>15-01-2026</v>
      </c>
      <c r="K4014" t="str">
        <f t="shared" si="249"/>
        <v>SKU145</v>
      </c>
      <c r="L4014" t="str">
        <f t="shared" si="250"/>
        <v>Pressure Cooker 2L</v>
      </c>
      <c r="M4014" t="s">
        <v>555</v>
      </c>
      <c r="N4014">
        <f t="shared" si="251"/>
        <v>15</v>
      </c>
      <c r="O4014" cm="1">
        <f t="array" ref="O4014">_xlfn.FILTERXML("&lt;t&gt;&lt;s&gt;" &amp; SUBSTITUTE(SUBSTITUTE(A4014, "|", "&lt;/s&gt;&lt;s&gt;"), ";", "&lt;/s&gt;&lt;s&gt;") &amp; "&lt;/s&gt;&lt;/t&gt;", "//s[last()-2]")</f>
        <v>8</v>
      </c>
      <c r="P4014" cm="1">
        <f t="array" ref="P4014">_xlfn.FILTERXML("&lt;t&gt;&lt;s&gt;" &amp; SUBSTITUTE(SUBSTITUTE(SUBSTITUTE(CLEAN(A4014), "|", "&lt;/s&gt;&lt;s&gt;"), ",", "&lt;/s&gt;&lt;s&gt;"), ";", "&lt;/s&gt;&lt;s&gt;") &amp; "&lt;/s&gt;&lt;/t&gt;", "//s[last()-2]")</f>
        <v>35</v>
      </c>
      <c r="Q4014" cm="1">
        <f t="array" ref="Q4014">_xlfn.FILTERXML("&lt;t&gt;&lt;s&gt;" &amp; SUBSTITUTE(SUBSTITUTE(SUBSTITUTE(A4014, "|", "&lt;/s&gt;&lt;s&gt;"), ",", "&lt;/s&gt;&lt;s&gt;"), ";", "&lt;/s&gt;&lt;s&gt;") &amp; "&lt;/s&gt;&lt;/t&gt;", "//s[last()-1]")</f>
        <v>1300</v>
      </c>
      <c r="R4014" t="s">
        <v>595</v>
      </c>
      <c r="S4014" s="20">
        <f>Table1[[#This Row],[Qty Sold]]/Table1[[#This Row],[Qty Added]]</f>
        <v>0.53333333333333333</v>
      </c>
      <c r="T4014" s="19">
        <f>Table1[[#This Row],[Unit Price]]*Table1[[#This Row],[Stock]]</f>
        <v>45500</v>
      </c>
    </row>
    <row r="4015" spans="1:20" x14ac:dyDescent="0.3">
      <c r="A4015" t="s">
        <v>197</v>
      </c>
      <c r="J4015" s="18" t="str">
        <f t="shared" si="248"/>
        <v>16-01-2026</v>
      </c>
      <c r="K4015" t="str">
        <f t="shared" si="249"/>
        <v>SKU146</v>
      </c>
      <c r="L4015" t="str">
        <f t="shared" si="250"/>
        <v>pressure cooker 2 L</v>
      </c>
      <c r="M4015" t="s">
        <v>567</v>
      </c>
      <c r="N4015">
        <f t="shared" si="251"/>
        <v>10</v>
      </c>
      <c r="O4015" cm="1">
        <f t="array" ref="O4015">_xlfn.FILTERXML("&lt;t&gt;&lt;s&gt;" &amp; SUBSTITUTE(SUBSTITUTE(A4015, "|", "&lt;/s&gt;&lt;s&gt;"), ";", "&lt;/s&gt;&lt;s&gt;") &amp; "&lt;/s&gt;&lt;/t&gt;", "//s[last()-2]")</f>
        <v>5</v>
      </c>
      <c r="P4015" cm="1">
        <f t="array" ref="P4015">_xlfn.FILTERXML("&lt;t&gt;&lt;s&gt;" &amp; SUBSTITUTE(SUBSTITUTE(SUBSTITUTE(CLEAN(A4015), "|", "&lt;/s&gt;&lt;s&gt;"), ",", "&lt;/s&gt;&lt;s&gt;"), ";", "&lt;/s&gt;&lt;s&gt;") &amp; "&lt;/s&gt;&lt;/t&gt;", "//s[last()-2]")</f>
        <v>38</v>
      </c>
      <c r="Q4015" cm="1">
        <f t="array" ref="Q4015">_xlfn.FILTERXML("&lt;t&gt;&lt;s&gt;" &amp; SUBSTITUTE(SUBSTITUTE(SUBSTITUTE(A4015, "|", "&lt;/s&gt;&lt;s&gt;"), ",", "&lt;/s&gt;&lt;s&gt;"), ";", "&lt;/s&gt;&lt;s&gt;") &amp; "&lt;/s&gt;&lt;/t&gt;", "//s[last()-1]")</f>
        <v>1300</v>
      </c>
      <c r="R4015" t="s">
        <v>608</v>
      </c>
      <c r="S4015" s="20">
        <f>Table1[[#This Row],[Qty Sold]]/Table1[[#This Row],[Qty Added]]</f>
        <v>0.5</v>
      </c>
      <c r="T4015" s="19">
        <f>Table1[[#This Row],[Unit Price]]*Table1[[#This Row],[Stock]]</f>
        <v>49400</v>
      </c>
    </row>
    <row r="4016" spans="1:20" x14ac:dyDescent="0.3">
      <c r="A4016" t="s">
        <v>198</v>
      </c>
      <c r="J4016" s="18" t="str">
        <f t="shared" si="248"/>
        <v>17-01-2026</v>
      </c>
      <c r="K4016" t="str">
        <f t="shared" si="249"/>
        <v>SKU147</v>
      </c>
      <c r="L4016" t="str">
        <f t="shared" si="250"/>
        <v>Electric Rice Cooker Mini</v>
      </c>
      <c r="M4016" t="s">
        <v>565</v>
      </c>
      <c r="N4016">
        <f t="shared" si="251"/>
        <v>8</v>
      </c>
      <c r="O4016" cm="1">
        <f t="array" ref="O4016">_xlfn.FILTERXML("&lt;t&gt;&lt;s&gt;" &amp; SUBSTITUTE(SUBSTITUTE(A4016, "|", "&lt;/s&gt;&lt;s&gt;"), ";", "&lt;/s&gt;&lt;s&gt;") &amp; "&lt;/s&gt;&lt;/t&gt;", "//s[last()-2]")</f>
        <v>4</v>
      </c>
      <c r="P4016" cm="1">
        <f t="array" ref="P4016">_xlfn.FILTERXML("&lt;t&gt;&lt;s&gt;" &amp; SUBSTITUTE(SUBSTITUTE(SUBSTITUTE(CLEAN(A4016), "|", "&lt;/s&gt;&lt;s&gt;"), ",", "&lt;/s&gt;&lt;s&gt;"), ";", "&lt;/s&gt;&lt;s&gt;") &amp; "&lt;/s&gt;&lt;/t&gt;", "//s[last()-2]")</f>
        <v>18</v>
      </c>
      <c r="Q4016" cm="1">
        <f t="array" ref="Q4016">_xlfn.FILTERXML("&lt;t&gt;&lt;s&gt;" &amp; SUBSTITUTE(SUBSTITUTE(SUBSTITUTE(A4016, "|", "&lt;/s&gt;&lt;s&gt;"), ",", "&lt;/s&gt;&lt;s&gt;"), ";", "&lt;/s&gt;&lt;s&gt;") &amp; "&lt;/s&gt;&lt;/t&gt;", "//s[last()-1]")</f>
        <v>2000</v>
      </c>
      <c r="R4016" t="s">
        <v>606</v>
      </c>
      <c r="S4016" s="20">
        <f>Table1[[#This Row],[Qty Sold]]/Table1[[#This Row],[Qty Added]]</f>
        <v>0.5</v>
      </c>
      <c r="T4016" s="19">
        <f>Table1[[#This Row],[Unit Price]]*Table1[[#This Row],[Stock]]</f>
        <v>36000</v>
      </c>
    </row>
    <row r="4017" spans="1:20" x14ac:dyDescent="0.3">
      <c r="A4017" t="s">
        <v>199</v>
      </c>
      <c r="J4017" s="18" t="str">
        <f t="shared" si="248"/>
        <v>18-01-2026</v>
      </c>
      <c r="K4017" t="str">
        <f t="shared" si="249"/>
        <v>SKU148</v>
      </c>
      <c r="L4017" t="str">
        <f t="shared" si="250"/>
        <v>Electric rice cooker mini</v>
      </c>
      <c r="M4017" t="s">
        <v>565</v>
      </c>
      <c r="N4017">
        <f t="shared" si="251"/>
        <v>6</v>
      </c>
      <c r="O4017" cm="1">
        <f t="array" ref="O4017">_xlfn.FILTERXML("&lt;t&gt;&lt;s&gt;" &amp; SUBSTITUTE(SUBSTITUTE(A4017, "|", "&lt;/s&gt;&lt;s&gt;"), ";", "&lt;/s&gt;&lt;s&gt;") &amp; "&lt;/s&gt;&lt;/t&gt;", "//s[last()-2]")</f>
        <v>3</v>
      </c>
      <c r="P4017" cm="1">
        <f t="array" ref="P4017">_xlfn.FILTERXML("&lt;t&gt;&lt;s&gt;" &amp; SUBSTITUTE(SUBSTITUTE(SUBSTITUTE(CLEAN(A4017), "|", "&lt;/s&gt;&lt;s&gt;"), ",", "&lt;/s&gt;&lt;s&gt;"), ";", "&lt;/s&gt;&lt;s&gt;") &amp; "&lt;/s&gt;&lt;/t&gt;", "//s[last()-2]")</f>
        <v>20</v>
      </c>
      <c r="Q4017" cm="1">
        <f t="array" ref="Q4017">_xlfn.FILTERXML("&lt;t&gt;&lt;s&gt;" &amp; SUBSTITUTE(SUBSTITUTE(SUBSTITUTE(A4017, "|", "&lt;/s&gt;&lt;s&gt;"), ",", "&lt;/s&gt;&lt;s&gt;"), ";", "&lt;/s&gt;&lt;s&gt;") &amp; "&lt;/s&gt;&lt;/t&gt;", "//s[last()-1]")</f>
        <v>2000</v>
      </c>
      <c r="R4017" t="s">
        <v>606</v>
      </c>
      <c r="S4017" s="20">
        <f>Table1[[#This Row],[Qty Sold]]/Table1[[#This Row],[Qty Added]]</f>
        <v>0.5</v>
      </c>
      <c r="T4017" s="19">
        <f>Table1[[#This Row],[Unit Price]]*Table1[[#This Row],[Stock]]</f>
        <v>40000</v>
      </c>
    </row>
    <row r="4018" spans="1:20" x14ac:dyDescent="0.3">
      <c r="A4018" t="s">
        <v>200</v>
      </c>
      <c r="J4018" s="18" t="str">
        <f t="shared" si="248"/>
        <v>19-01-2026</v>
      </c>
      <c r="K4018" t="str">
        <f t="shared" si="249"/>
        <v>SKU149</v>
      </c>
      <c r="L4018" t="str">
        <f t="shared" si="250"/>
        <v>Mixer Grinder Mini</v>
      </c>
      <c r="M4018" t="s">
        <v>566</v>
      </c>
      <c r="N4018">
        <f t="shared" si="251"/>
        <v>10</v>
      </c>
      <c r="O4018" cm="1">
        <f t="array" ref="O4018">_xlfn.FILTERXML("&lt;t&gt;&lt;s&gt;" &amp; SUBSTITUTE(SUBSTITUTE(A4018, "|", "&lt;/s&gt;&lt;s&gt;"), ";", "&lt;/s&gt;&lt;s&gt;") &amp; "&lt;/s&gt;&lt;/t&gt;", "//s[last()-2]")</f>
        <v>5</v>
      </c>
      <c r="P4018" cm="1">
        <f t="array" ref="P4018">_xlfn.FILTERXML("&lt;t&gt;&lt;s&gt;" &amp; SUBSTITUTE(SUBSTITUTE(SUBSTITUTE(CLEAN(A4018), "|", "&lt;/s&gt;&lt;s&gt;"), ",", "&lt;/s&gt;&lt;s&gt;"), ";", "&lt;/s&gt;&lt;s&gt;") &amp; "&lt;/s&gt;&lt;/t&gt;", "//s[last()-2]")</f>
        <v>22</v>
      </c>
      <c r="Q4018" cm="1">
        <f t="array" ref="Q4018">_xlfn.FILTERXML("&lt;t&gt;&lt;s&gt;" &amp; SUBSTITUTE(SUBSTITUTE(SUBSTITUTE(A4018, "|", "&lt;/s&gt;&lt;s&gt;"), ",", "&lt;/s&gt;&lt;s&gt;"), ";", "&lt;/s&gt;&lt;s&gt;") &amp; "&lt;/s&gt;&lt;/t&gt;", "//s[last()-1]")</f>
        <v>2800</v>
      </c>
      <c r="R4018" t="s">
        <v>607</v>
      </c>
      <c r="S4018" s="20">
        <f>Table1[[#This Row],[Qty Sold]]/Table1[[#This Row],[Qty Added]]</f>
        <v>0.5</v>
      </c>
      <c r="T4018" s="19">
        <f>Table1[[#This Row],[Unit Price]]*Table1[[#This Row],[Stock]]</f>
        <v>61600</v>
      </c>
    </row>
    <row r="4019" spans="1:20" x14ac:dyDescent="0.3">
      <c r="A4019" t="s">
        <v>201</v>
      </c>
      <c r="J4019" s="18" t="str">
        <f t="shared" si="248"/>
        <v>20-01-2026</v>
      </c>
      <c r="K4019" t="str">
        <f t="shared" si="249"/>
        <v>SKU150</v>
      </c>
      <c r="L4019" t="str">
        <f t="shared" si="250"/>
        <v>Mixer grinder mini</v>
      </c>
      <c r="M4019" t="s">
        <v>566</v>
      </c>
      <c r="N4019">
        <f t="shared" si="251"/>
        <v>8</v>
      </c>
      <c r="O4019" cm="1">
        <f t="array" ref="O4019">_xlfn.FILTERXML("&lt;t&gt;&lt;s&gt;" &amp; SUBSTITUTE(SUBSTITUTE(A4019, "|", "&lt;/s&gt;&lt;s&gt;"), ";", "&lt;/s&gt;&lt;s&gt;") &amp; "&lt;/s&gt;&lt;/t&gt;", "//s[last()-2]")</f>
        <v>4</v>
      </c>
      <c r="P4019" cm="1">
        <f t="array" ref="P4019">_xlfn.FILTERXML("&lt;t&gt;&lt;s&gt;" &amp; SUBSTITUTE(SUBSTITUTE(SUBSTITUTE(CLEAN(A4019), "|", "&lt;/s&gt;&lt;s&gt;"), ",", "&lt;/s&gt;&lt;s&gt;"), ";", "&lt;/s&gt;&lt;s&gt;") &amp; "&lt;/s&gt;&lt;/t&gt;", "//s[last()-2]")</f>
        <v>24</v>
      </c>
      <c r="Q4019" cm="1">
        <f t="array" ref="Q4019">_xlfn.FILTERXML("&lt;t&gt;&lt;s&gt;" &amp; SUBSTITUTE(SUBSTITUTE(SUBSTITUTE(A4019, "|", "&lt;/s&gt;&lt;s&gt;"), ",", "&lt;/s&gt;&lt;s&gt;"), ";", "&lt;/s&gt;&lt;s&gt;") &amp; "&lt;/s&gt;&lt;/t&gt;", "//s[last()-1]")</f>
        <v>2800</v>
      </c>
      <c r="R4019" t="s">
        <v>607</v>
      </c>
      <c r="S4019" s="20">
        <f>Table1[[#This Row],[Qty Sold]]/Table1[[#This Row],[Qty Added]]</f>
        <v>0.5</v>
      </c>
      <c r="T4019" s="19">
        <f>Table1[[#This Row],[Unit Price]]*Table1[[#This Row],[Stock]]</f>
        <v>67200</v>
      </c>
    </row>
    <row r="4020" spans="1:20" x14ac:dyDescent="0.3">
      <c r="A4020" t="s">
        <v>202</v>
      </c>
      <c r="J4020" s="18" t="str">
        <f t="shared" si="248"/>
        <v>21-01-2026</v>
      </c>
      <c r="K4020" t="str">
        <f t="shared" si="249"/>
        <v>SKU151</v>
      </c>
      <c r="L4020" t="str">
        <f t="shared" si="250"/>
        <v>Steel Plate Heavy</v>
      </c>
      <c r="M4020" t="s">
        <v>541</v>
      </c>
      <c r="N4020">
        <f t="shared" si="251"/>
        <v>55</v>
      </c>
      <c r="O4020" cm="1">
        <f t="array" ref="O4020">_xlfn.FILTERXML("&lt;t&gt;&lt;s&gt;" &amp; SUBSTITUTE(SUBSTITUTE(A4020, "|", "&lt;/s&gt;&lt;s&gt;"), ";", "&lt;/s&gt;&lt;s&gt;") &amp; "&lt;/s&gt;&lt;/t&gt;", "//s[last()-2]")</f>
        <v>30</v>
      </c>
      <c r="P4020" cm="1">
        <f t="array" ref="P4020">_xlfn.FILTERXML("&lt;t&gt;&lt;s&gt;" &amp; SUBSTITUTE(SUBSTITUTE(SUBSTITUTE(CLEAN(A4020), "|", "&lt;/s&gt;&lt;s&gt;"), ",", "&lt;/s&gt;&lt;s&gt;"), ";", "&lt;/s&gt;&lt;s&gt;") &amp; "&lt;/s&gt;&lt;/t&gt;", "//s[last()-2]")</f>
        <v>140</v>
      </c>
      <c r="Q4020" cm="1">
        <f t="array" ref="Q4020">_xlfn.FILTERXML("&lt;t&gt;&lt;s&gt;" &amp; SUBSTITUTE(SUBSTITUTE(SUBSTITUTE(A4020, "|", "&lt;/s&gt;&lt;s&gt;"), ",", "&lt;/s&gt;&lt;s&gt;"), ";", "&lt;/s&gt;&lt;s&gt;") &amp; "&lt;/s&gt;&lt;/t&gt;", "//s[last()-1]")</f>
        <v>150</v>
      </c>
      <c r="R4020" t="s">
        <v>582</v>
      </c>
      <c r="S4020" s="20">
        <f>Table1[[#This Row],[Qty Sold]]/Table1[[#This Row],[Qty Added]]</f>
        <v>0.54545454545454541</v>
      </c>
      <c r="T4020" s="19">
        <f>Table1[[#This Row],[Unit Price]]*Table1[[#This Row],[Stock]]</f>
        <v>21000</v>
      </c>
    </row>
    <row r="4021" spans="1:20" x14ac:dyDescent="0.3">
      <c r="A4021" t="s">
        <v>203</v>
      </c>
      <c r="J4021" s="18" t="str">
        <f t="shared" si="248"/>
        <v>22-01-2026</v>
      </c>
      <c r="K4021" t="str">
        <f t="shared" si="249"/>
        <v>SKU152</v>
      </c>
      <c r="L4021" t="str">
        <f t="shared" si="250"/>
        <v>Steel plate heavy</v>
      </c>
      <c r="M4021" t="s">
        <v>541</v>
      </c>
      <c r="N4021">
        <f t="shared" si="251"/>
        <v>35</v>
      </c>
      <c r="O4021" cm="1">
        <f t="array" ref="O4021">_xlfn.FILTERXML("&lt;t&gt;&lt;s&gt;" &amp; SUBSTITUTE(SUBSTITUTE(A4021, "|", "&lt;/s&gt;&lt;s&gt;"), ";", "&lt;/s&gt;&lt;s&gt;") &amp; "&lt;/s&gt;&lt;/t&gt;", "//s[last()-2]")</f>
        <v>20</v>
      </c>
      <c r="P4021" cm="1">
        <f t="array" ref="P4021">_xlfn.FILTERXML("&lt;t&gt;&lt;s&gt;" &amp; SUBSTITUTE(SUBSTITUTE(SUBSTITUTE(CLEAN(A4021), "|", "&lt;/s&gt;&lt;s&gt;"), ",", "&lt;/s&gt;&lt;s&gt;"), ";", "&lt;/s&gt;&lt;s&gt;") &amp; "&lt;/s&gt;&lt;/t&gt;", "//s[last()-2]")</f>
        <v>145</v>
      </c>
      <c r="Q4021" cm="1">
        <f t="array" ref="Q4021">_xlfn.FILTERXML("&lt;t&gt;&lt;s&gt;" &amp; SUBSTITUTE(SUBSTITUTE(SUBSTITUTE(A4021, "|", "&lt;/s&gt;&lt;s&gt;"), ",", "&lt;/s&gt;&lt;s&gt;"), ";", "&lt;/s&gt;&lt;s&gt;") &amp; "&lt;/s&gt;&lt;/t&gt;", "//s[last()-1]")</f>
        <v>150</v>
      </c>
      <c r="R4021" t="s">
        <v>582</v>
      </c>
      <c r="S4021" s="20">
        <f>Table1[[#This Row],[Qty Sold]]/Table1[[#This Row],[Qty Added]]</f>
        <v>0.5714285714285714</v>
      </c>
      <c r="T4021" s="19">
        <f>Table1[[#This Row],[Unit Price]]*Table1[[#This Row],[Stock]]</f>
        <v>21750</v>
      </c>
    </row>
    <row r="4022" spans="1:20" x14ac:dyDescent="0.3">
      <c r="A4022" t="s">
        <v>204</v>
      </c>
      <c r="J4022" s="18" t="str">
        <f t="shared" si="248"/>
        <v>23-01-2026</v>
      </c>
      <c r="K4022" t="str">
        <f t="shared" si="249"/>
        <v>SKU153</v>
      </c>
      <c r="L4022" t="str">
        <f t="shared" si="250"/>
        <v>Glass Set Heavy</v>
      </c>
      <c r="M4022" t="s">
        <v>545</v>
      </c>
      <c r="N4022">
        <f t="shared" si="251"/>
        <v>22</v>
      </c>
      <c r="O4022" cm="1">
        <f t="array" ref="O4022">_xlfn.FILTERXML("&lt;t&gt;&lt;s&gt;" &amp; SUBSTITUTE(SUBSTITUTE(A4022, "|", "&lt;/s&gt;&lt;s&gt;"), ";", "&lt;/s&gt;&lt;s&gt;") &amp; "&lt;/s&gt;&lt;/t&gt;", "//s[last()-2]")</f>
        <v>10</v>
      </c>
      <c r="P4022" cm="1">
        <f t="array" ref="P4022">_xlfn.FILTERXML("&lt;t&gt;&lt;s&gt;" &amp; SUBSTITUTE(SUBSTITUTE(SUBSTITUTE(CLEAN(A4022), "|", "&lt;/s&gt;&lt;s&gt;"), ",", "&lt;/s&gt;&lt;s&gt;"), ";", "&lt;/s&gt;&lt;s&gt;") &amp; "&lt;/s&gt;&lt;/t&gt;", "//s[last()-2]")</f>
        <v>60</v>
      </c>
      <c r="Q4022" cm="1">
        <f t="array" ref="Q4022">_xlfn.FILTERXML("&lt;t&gt;&lt;s&gt;" &amp; SUBSTITUTE(SUBSTITUTE(SUBSTITUTE(A4022, "|", "&lt;/s&gt;&lt;s&gt;"), ",", "&lt;/s&gt;&lt;s&gt;"), ";", "&lt;/s&gt;&lt;s&gt;") &amp; "&lt;/s&gt;&lt;/t&gt;", "//s[last()-1]")</f>
        <v>400</v>
      </c>
      <c r="R4022" t="s">
        <v>585</v>
      </c>
      <c r="S4022" s="20">
        <f>Table1[[#This Row],[Qty Sold]]/Table1[[#This Row],[Qty Added]]</f>
        <v>0.45454545454545453</v>
      </c>
      <c r="T4022" s="19">
        <f>Table1[[#This Row],[Unit Price]]*Table1[[#This Row],[Stock]]</f>
        <v>24000</v>
      </c>
    </row>
    <row r="4023" spans="1:20" x14ac:dyDescent="0.3">
      <c r="A4023" t="s">
        <v>205</v>
      </c>
      <c r="J4023" s="18" t="str">
        <f t="shared" si="248"/>
        <v>24-01-2026</v>
      </c>
      <c r="K4023" t="str">
        <f t="shared" si="249"/>
        <v>SKU154</v>
      </c>
      <c r="L4023" t="str">
        <f t="shared" si="250"/>
        <v>Plastic Bucket Heavy</v>
      </c>
      <c r="M4023" t="s">
        <v>544</v>
      </c>
      <c r="N4023">
        <f t="shared" si="251"/>
        <v>45</v>
      </c>
      <c r="O4023" cm="1">
        <f t="array" ref="O4023">_xlfn.FILTERXML("&lt;t&gt;&lt;s&gt;" &amp; SUBSTITUTE(SUBSTITUTE(A4023, "|", "&lt;/s&gt;&lt;s&gt;"), ";", "&lt;/s&gt;&lt;s&gt;") &amp; "&lt;/s&gt;&lt;/t&gt;", "//s[last()-2]")</f>
        <v>25</v>
      </c>
      <c r="P4023" cm="1">
        <f t="array" ref="P4023">_xlfn.FILTERXML("&lt;t&gt;&lt;s&gt;" &amp; SUBSTITUTE(SUBSTITUTE(SUBSTITUTE(CLEAN(A4023), "|", "&lt;/s&gt;&lt;s&gt;"), ",", "&lt;/s&gt;&lt;s&gt;"), ";", "&lt;/s&gt;&lt;s&gt;") &amp; "&lt;/s&gt;&lt;/t&gt;", "//s[last()-2]")</f>
        <v>110</v>
      </c>
      <c r="Q4023" cm="1">
        <f t="array" ref="Q4023">_xlfn.FILTERXML("&lt;t&gt;&lt;s&gt;" &amp; SUBSTITUTE(SUBSTITUTE(SUBSTITUTE(A4023, "|", "&lt;/s&gt;&lt;s&gt;"), ",", "&lt;/s&gt;&lt;s&gt;"), ";", "&lt;/s&gt;&lt;s&gt;") &amp; "&lt;/s&gt;&lt;/t&gt;", "//s[last()-1]")</f>
        <v>180</v>
      </c>
      <c r="R4023" t="s">
        <v>584</v>
      </c>
      <c r="S4023" s="20">
        <f>Table1[[#This Row],[Qty Sold]]/Table1[[#This Row],[Qty Added]]</f>
        <v>0.55555555555555558</v>
      </c>
      <c r="T4023" s="19">
        <f>Table1[[#This Row],[Unit Price]]*Table1[[#This Row],[Stock]]</f>
        <v>19800</v>
      </c>
    </row>
    <row r="4024" spans="1:20" x14ac:dyDescent="0.3">
      <c r="A4024" t="s">
        <v>206</v>
      </c>
      <c r="J4024" s="18" t="str">
        <f t="shared" si="248"/>
        <v>25-01-2026</v>
      </c>
      <c r="K4024" t="str">
        <f t="shared" si="249"/>
        <v>SKU155</v>
      </c>
      <c r="L4024" t="str">
        <f t="shared" si="250"/>
        <v>Plastic bucket heavy</v>
      </c>
      <c r="M4024" t="s">
        <v>544</v>
      </c>
      <c r="N4024">
        <f t="shared" si="251"/>
        <v>30</v>
      </c>
      <c r="O4024" cm="1">
        <f t="array" ref="O4024">_xlfn.FILTERXML("&lt;t&gt;&lt;s&gt;" &amp; SUBSTITUTE(SUBSTITUTE(A4024, "|", "&lt;/s&gt;&lt;s&gt;"), ";", "&lt;/s&gt;&lt;s&gt;") &amp; "&lt;/s&gt;&lt;/t&gt;", "//s[last()-2]")</f>
        <v>15</v>
      </c>
      <c r="P4024" cm="1">
        <f t="array" ref="P4024">_xlfn.FILTERXML("&lt;t&gt;&lt;s&gt;" &amp; SUBSTITUTE(SUBSTITUTE(SUBSTITUTE(CLEAN(A4024), "|", "&lt;/s&gt;&lt;s&gt;"), ",", "&lt;/s&gt;&lt;s&gt;"), ";", "&lt;/s&gt;&lt;s&gt;") &amp; "&lt;/s&gt;&lt;/t&gt;", "//s[last()-2]")</f>
        <v>115</v>
      </c>
      <c r="Q4024" cm="1">
        <f t="array" ref="Q4024">_xlfn.FILTERXML("&lt;t&gt;&lt;s&gt;" &amp; SUBSTITUTE(SUBSTITUTE(SUBSTITUTE(A4024, "|", "&lt;/s&gt;&lt;s&gt;"), ",", "&lt;/s&gt;&lt;s&gt;"), ";", "&lt;/s&gt;&lt;s&gt;") &amp; "&lt;/s&gt;&lt;/t&gt;", "//s[last()-1]")</f>
        <v>180</v>
      </c>
      <c r="R4024" t="s">
        <v>584</v>
      </c>
      <c r="S4024" s="20">
        <f>Table1[[#This Row],[Qty Sold]]/Table1[[#This Row],[Qty Added]]</f>
        <v>0.5</v>
      </c>
      <c r="T4024" s="19">
        <f>Table1[[#This Row],[Unit Price]]*Table1[[#This Row],[Stock]]</f>
        <v>20700</v>
      </c>
    </row>
    <row r="4025" spans="1:20" x14ac:dyDescent="0.3">
      <c r="A4025" t="s">
        <v>207</v>
      </c>
      <c r="J4025" s="18" t="str">
        <f t="shared" si="248"/>
        <v>26-01-2026</v>
      </c>
      <c r="K4025" t="str">
        <f t="shared" si="249"/>
        <v>SKU156</v>
      </c>
      <c r="L4025" t="str">
        <f t="shared" si="250"/>
        <v>Frying Pan Basic</v>
      </c>
      <c r="M4025" t="s">
        <v>547</v>
      </c>
      <c r="N4025">
        <f t="shared" si="251"/>
        <v>40</v>
      </c>
      <c r="O4025" cm="1">
        <f t="array" ref="O4025">_xlfn.FILTERXML("&lt;t&gt;&lt;s&gt;" &amp; SUBSTITUTE(SUBSTITUTE(A4025, "|", "&lt;/s&gt;&lt;s&gt;"), ";", "&lt;/s&gt;&lt;s&gt;") &amp; "&lt;/s&gt;&lt;/t&gt;", "//s[last()-2]")</f>
        <v>22</v>
      </c>
      <c r="P4025" cm="1">
        <f t="array" ref="P4025">_xlfn.FILTERXML("&lt;t&gt;&lt;s&gt;" &amp; SUBSTITUTE(SUBSTITUTE(SUBSTITUTE(CLEAN(A4025), "|", "&lt;/s&gt;&lt;s&gt;"), ",", "&lt;/s&gt;&lt;s&gt;"), ";", "&lt;/s&gt;&lt;s&gt;") &amp; "&lt;/s&gt;&lt;/t&gt;", "//s[last()-2]")</f>
        <v>95</v>
      </c>
      <c r="Q4025" cm="1">
        <f t="array" ref="Q4025">_xlfn.FILTERXML("&lt;t&gt;&lt;s&gt;" &amp; SUBSTITUTE(SUBSTITUTE(SUBSTITUTE(A4025, "|", "&lt;/s&gt;&lt;s&gt;"), ",", "&lt;/s&gt;&lt;s&gt;"), ";", "&lt;/s&gt;&lt;s&gt;") &amp; "&lt;/s&gt;&lt;/t&gt;", "//s[last()-1]")</f>
        <v>800</v>
      </c>
      <c r="R4025" t="s">
        <v>587</v>
      </c>
      <c r="S4025" s="20">
        <f>Table1[[#This Row],[Qty Sold]]/Table1[[#This Row],[Qty Added]]</f>
        <v>0.55000000000000004</v>
      </c>
      <c r="T4025" s="19">
        <f>Table1[[#This Row],[Unit Price]]*Table1[[#This Row],[Stock]]</f>
        <v>76000</v>
      </c>
    </row>
    <row r="4026" spans="1:20" x14ac:dyDescent="0.3">
      <c r="A4026" t="s">
        <v>208</v>
      </c>
      <c r="J4026" s="18" t="str">
        <f t="shared" si="248"/>
        <v>27-01-2026</v>
      </c>
      <c r="K4026" t="str">
        <f t="shared" si="249"/>
        <v>SKU157</v>
      </c>
      <c r="L4026" t="str">
        <f t="shared" si="250"/>
        <v>frying pan basic</v>
      </c>
      <c r="M4026" t="s">
        <v>568</v>
      </c>
      <c r="N4026">
        <f t="shared" si="251"/>
        <v>30</v>
      </c>
      <c r="O4026" cm="1">
        <f t="array" ref="O4026">_xlfn.FILTERXML("&lt;t&gt;&lt;s&gt;" &amp; SUBSTITUTE(SUBSTITUTE(A4026, "|", "&lt;/s&gt;&lt;s&gt;"), ";", "&lt;/s&gt;&lt;s&gt;") &amp; "&lt;/s&gt;&lt;/t&gt;", "//s[last()-2]")</f>
        <v>15</v>
      </c>
      <c r="P4026" cm="1">
        <f t="array" ref="P4026">_xlfn.FILTERXML("&lt;t&gt;&lt;s&gt;" &amp; SUBSTITUTE(SUBSTITUTE(SUBSTITUTE(CLEAN(A4026), "|", "&lt;/s&gt;&lt;s&gt;"), ",", "&lt;/s&gt;&lt;s&gt;"), ";", "&lt;/s&gt;&lt;s&gt;") &amp; "&lt;/s&gt;&lt;/t&gt;", "//s[last()-2]")</f>
        <v>100</v>
      </c>
      <c r="Q4026" cm="1">
        <f t="array" ref="Q4026">_xlfn.FILTERXML("&lt;t&gt;&lt;s&gt;" &amp; SUBSTITUTE(SUBSTITUTE(SUBSTITUTE(A4026, "|", "&lt;/s&gt;&lt;s&gt;"), ",", "&lt;/s&gt;&lt;s&gt;"), ";", "&lt;/s&gt;&lt;s&gt;") &amp; "&lt;/s&gt;&lt;/t&gt;", "//s[last()-1]")</f>
        <v>800</v>
      </c>
      <c r="R4026" t="s">
        <v>609</v>
      </c>
      <c r="S4026" s="20">
        <f>Table1[[#This Row],[Qty Sold]]/Table1[[#This Row],[Qty Added]]</f>
        <v>0.5</v>
      </c>
      <c r="T4026" s="19">
        <f>Table1[[#This Row],[Unit Price]]*Table1[[#This Row],[Stock]]</f>
        <v>80000</v>
      </c>
    </row>
    <row r="4027" spans="1:20" x14ac:dyDescent="0.3">
      <c r="A4027" t="s">
        <v>209</v>
      </c>
      <c r="J4027" s="18" t="str">
        <f t="shared" si="248"/>
        <v>28-01-2026</v>
      </c>
      <c r="K4027" t="str">
        <f t="shared" si="249"/>
        <v>SKU158</v>
      </c>
      <c r="L4027" t="str">
        <f t="shared" si="250"/>
        <v>Spatula Basic</v>
      </c>
      <c r="M4027" t="s">
        <v>558</v>
      </c>
      <c r="N4027">
        <f t="shared" si="251"/>
        <v>60</v>
      </c>
      <c r="O4027" cm="1">
        <f t="array" ref="O4027">_xlfn.FILTERXML("&lt;t&gt;&lt;s&gt;" &amp; SUBSTITUTE(SUBSTITUTE(A4027, "|", "&lt;/s&gt;&lt;s&gt;"), ";", "&lt;/s&gt;&lt;s&gt;") &amp; "&lt;/s&gt;&lt;/t&gt;", "//s[last()-2]")</f>
        <v>35</v>
      </c>
      <c r="P4027" cm="1">
        <f t="array" ref="P4027">_xlfn.FILTERXML("&lt;t&gt;&lt;s&gt;" &amp; SUBSTITUTE(SUBSTITUTE(SUBSTITUTE(CLEAN(A4027), "|", "&lt;/s&gt;&lt;s&gt;"), ",", "&lt;/s&gt;&lt;s&gt;"), ";", "&lt;/s&gt;&lt;s&gt;") &amp; "&lt;/s&gt;&lt;/t&gt;", "//s[last()-2]")</f>
        <v>130</v>
      </c>
      <c r="Q4027" cm="1">
        <f t="array" ref="Q4027">_xlfn.FILTERXML("&lt;t&gt;&lt;s&gt;" &amp; SUBSTITUTE(SUBSTITUTE(SUBSTITUTE(A4027, "|", "&lt;/s&gt;&lt;s&gt;"), ",", "&lt;/s&gt;&lt;s&gt;"), ";", "&lt;/s&gt;&lt;s&gt;") &amp; "&lt;/s&gt;&lt;/t&gt;", "//s[last()-1]")</f>
        <v>100</v>
      </c>
      <c r="R4027" t="s">
        <v>598</v>
      </c>
      <c r="S4027" s="20">
        <f>Table1[[#This Row],[Qty Sold]]/Table1[[#This Row],[Qty Added]]</f>
        <v>0.58333333333333337</v>
      </c>
      <c r="T4027" s="19">
        <f>Table1[[#This Row],[Unit Price]]*Table1[[#This Row],[Stock]]</f>
        <v>13000</v>
      </c>
    </row>
    <row r="4028" spans="1:20" x14ac:dyDescent="0.3">
      <c r="A4028" t="s">
        <v>210</v>
      </c>
      <c r="J4028" s="18" t="str">
        <f t="shared" si="248"/>
        <v>29-01-2026</v>
      </c>
      <c r="K4028" t="str">
        <f t="shared" si="249"/>
        <v>SKU159</v>
      </c>
      <c r="L4028" t="str">
        <f t="shared" si="250"/>
        <v>Spatula basic</v>
      </c>
      <c r="M4028" t="s">
        <v>558</v>
      </c>
      <c r="N4028">
        <f t="shared" si="251"/>
        <v>40</v>
      </c>
      <c r="O4028" cm="1">
        <f t="array" ref="O4028">_xlfn.FILTERXML("&lt;t&gt;&lt;s&gt;" &amp; SUBSTITUTE(SUBSTITUTE(A4028, "|", "&lt;/s&gt;&lt;s&gt;"), ";", "&lt;/s&gt;&lt;s&gt;") &amp; "&lt;/s&gt;&lt;/t&gt;", "//s[last()-2]")</f>
        <v>20</v>
      </c>
      <c r="P4028" cm="1">
        <f t="array" ref="P4028">_xlfn.FILTERXML("&lt;t&gt;&lt;s&gt;" &amp; SUBSTITUTE(SUBSTITUTE(SUBSTITUTE(CLEAN(A4028), "|", "&lt;/s&gt;&lt;s&gt;"), ",", "&lt;/s&gt;&lt;s&gt;"), ";", "&lt;/s&gt;&lt;s&gt;") &amp; "&lt;/s&gt;&lt;/t&gt;", "//s[last()-2]")</f>
        <v>135</v>
      </c>
      <c r="Q4028" cm="1">
        <f t="array" ref="Q4028">_xlfn.FILTERXML("&lt;t&gt;&lt;s&gt;" &amp; SUBSTITUTE(SUBSTITUTE(SUBSTITUTE(A4028, "|", "&lt;/s&gt;&lt;s&gt;"), ",", "&lt;/s&gt;&lt;s&gt;"), ";", "&lt;/s&gt;&lt;s&gt;") &amp; "&lt;/s&gt;&lt;/t&gt;", "//s[last()-1]")</f>
        <v>100</v>
      </c>
      <c r="R4028" t="s">
        <v>598</v>
      </c>
      <c r="S4028" s="20">
        <f>Table1[[#This Row],[Qty Sold]]/Table1[[#This Row],[Qty Added]]</f>
        <v>0.5</v>
      </c>
      <c r="T4028" s="19">
        <f>Table1[[#This Row],[Unit Price]]*Table1[[#This Row],[Stock]]</f>
        <v>13500</v>
      </c>
    </row>
    <row r="4029" spans="1:20" x14ac:dyDescent="0.3">
      <c r="A4029" t="s">
        <v>211</v>
      </c>
      <c r="J4029" s="18" t="str">
        <f t="shared" si="248"/>
        <v>30-01-2026</v>
      </c>
      <c r="K4029" t="str">
        <f t="shared" si="249"/>
        <v>SKU160</v>
      </c>
      <c r="L4029" t="str">
        <f t="shared" si="250"/>
        <v>Knife Utility</v>
      </c>
      <c r="M4029" t="s">
        <v>550</v>
      </c>
      <c r="N4029">
        <f t="shared" si="251"/>
        <v>28</v>
      </c>
      <c r="O4029" cm="1">
        <f t="array" ref="O4029">_xlfn.FILTERXML("&lt;t&gt;&lt;s&gt;" &amp; SUBSTITUTE(SUBSTITUTE(A4029, "|", "&lt;/s&gt;&lt;s&gt;"), ";", "&lt;/s&gt;&lt;s&gt;") &amp; "&lt;/s&gt;&lt;/t&gt;", "//s[last()-2]")</f>
        <v>14</v>
      </c>
      <c r="P4029" cm="1">
        <f t="array" ref="P4029">_xlfn.FILTERXML("&lt;t&gt;&lt;s&gt;" &amp; SUBSTITUTE(SUBSTITUTE(SUBSTITUTE(CLEAN(A4029), "|", "&lt;/s&gt;&lt;s&gt;"), ",", "&lt;/s&gt;&lt;s&gt;"), ";", "&lt;/s&gt;&lt;s&gt;") &amp; "&lt;/s&gt;&lt;/t&gt;", "//s[last()-2]")</f>
        <v>70</v>
      </c>
      <c r="Q4029" cm="1">
        <f t="array" ref="Q4029">_xlfn.FILTERXML("&lt;t&gt;&lt;s&gt;" &amp; SUBSTITUTE(SUBSTITUTE(SUBSTITUTE(A4029, "|", "&lt;/s&gt;&lt;s&gt;"), ",", "&lt;/s&gt;&lt;s&gt;"), ";", "&lt;/s&gt;&lt;s&gt;") &amp; "&lt;/s&gt;&lt;/t&gt;", "//s[last()-1]")</f>
        <v>500</v>
      </c>
      <c r="R4029" t="s">
        <v>590</v>
      </c>
      <c r="S4029" s="20">
        <f>Table1[[#This Row],[Qty Sold]]/Table1[[#This Row],[Qty Added]]</f>
        <v>0.5</v>
      </c>
      <c r="T4029" s="19">
        <f>Table1[[#This Row],[Unit Price]]*Table1[[#This Row],[Stock]]</f>
        <v>35000</v>
      </c>
    </row>
    <row r="4030" spans="1:20" x14ac:dyDescent="0.3">
      <c r="A4030" t="s">
        <v>212</v>
      </c>
      <c r="J4030" s="18" t="str">
        <f t="shared" si="248"/>
        <v>31-01-2026</v>
      </c>
      <c r="K4030" t="str">
        <f t="shared" si="249"/>
        <v>SKU161</v>
      </c>
      <c r="L4030" t="str">
        <f t="shared" si="250"/>
        <v>knife utility</v>
      </c>
      <c r="M4030" t="s">
        <v>569</v>
      </c>
      <c r="N4030">
        <f t="shared" si="251"/>
        <v>18</v>
      </c>
      <c r="O4030" cm="1">
        <f t="array" ref="O4030">_xlfn.FILTERXML("&lt;t&gt;&lt;s&gt;" &amp; SUBSTITUTE(SUBSTITUTE(A4030, "|", "&lt;/s&gt;&lt;s&gt;"), ";", "&lt;/s&gt;&lt;s&gt;") &amp; "&lt;/s&gt;&lt;/t&gt;", "//s[last()-2]")</f>
        <v>9</v>
      </c>
      <c r="P4030" cm="1">
        <f t="array" ref="P4030">_xlfn.FILTERXML("&lt;t&gt;&lt;s&gt;" &amp; SUBSTITUTE(SUBSTITUTE(SUBSTITUTE(CLEAN(A4030), "|", "&lt;/s&gt;&lt;s&gt;"), ",", "&lt;/s&gt;&lt;s&gt;"), ";", "&lt;/s&gt;&lt;s&gt;") &amp; "&lt;/s&gt;&lt;/t&gt;", "//s[last()-2]")</f>
        <v>72</v>
      </c>
      <c r="Q4030" cm="1">
        <f t="array" ref="Q4030">_xlfn.FILTERXML("&lt;t&gt;&lt;s&gt;" &amp; SUBSTITUTE(SUBSTITUTE(SUBSTITUTE(A4030, "|", "&lt;/s&gt;&lt;s&gt;"), ",", "&lt;/s&gt;&lt;s&gt;"), ";", "&lt;/s&gt;&lt;s&gt;") &amp; "&lt;/s&gt;&lt;/t&gt;", "//s[last()-1]")</f>
        <v>500</v>
      </c>
      <c r="R4030" t="s">
        <v>610</v>
      </c>
      <c r="S4030" s="20">
        <f>Table1[[#This Row],[Qty Sold]]/Table1[[#This Row],[Qty Added]]</f>
        <v>0.5</v>
      </c>
      <c r="T4030" s="19">
        <f>Table1[[#This Row],[Unit Price]]*Table1[[#This Row],[Stock]]</f>
        <v>36000</v>
      </c>
    </row>
    <row r="4031" spans="1:20" x14ac:dyDescent="0.3">
      <c r="A4031" t="s">
        <v>213</v>
      </c>
      <c r="J4031" s="18" t="str">
        <f t="shared" si="248"/>
        <v>01-02-2026</v>
      </c>
      <c r="K4031" t="str">
        <f t="shared" si="249"/>
        <v>SKU162</v>
      </c>
      <c r="L4031" t="str">
        <f t="shared" si="250"/>
        <v>Cutlery Set Basic Plus</v>
      </c>
      <c r="M4031" t="s">
        <v>551</v>
      </c>
      <c r="N4031">
        <f t="shared" si="251"/>
        <v>35</v>
      </c>
      <c r="O4031" cm="1">
        <f t="array" ref="O4031">_xlfn.FILTERXML("&lt;t&gt;&lt;s&gt;" &amp; SUBSTITUTE(SUBSTITUTE(A4031, "|", "&lt;/s&gt;&lt;s&gt;"), ";", "&lt;/s&gt;&lt;s&gt;") &amp; "&lt;/s&gt;&lt;/t&gt;", "//s[last()-2]")</f>
        <v>20</v>
      </c>
      <c r="P4031" cm="1">
        <f t="array" ref="P4031">_xlfn.FILTERXML("&lt;t&gt;&lt;s&gt;" &amp; SUBSTITUTE(SUBSTITUTE(SUBSTITUTE(CLEAN(A4031), "|", "&lt;/s&gt;&lt;s&gt;"), ",", "&lt;/s&gt;&lt;s&gt;"), ";", "&lt;/s&gt;&lt;s&gt;") &amp; "&lt;/s&gt;&lt;/t&gt;", "//s[last()-2]")</f>
        <v>85</v>
      </c>
      <c r="Q4031" cm="1">
        <f t="array" ref="Q4031">_xlfn.FILTERXML("&lt;t&gt;&lt;s&gt;" &amp; SUBSTITUTE(SUBSTITUTE(SUBSTITUTE(A4031, "|", "&lt;/s&gt;&lt;s&gt;"), ",", "&lt;/s&gt;&lt;s&gt;"), ";", "&lt;/s&gt;&lt;s&gt;") &amp; "&lt;/s&gt;&lt;/t&gt;", "//s[last()-1]")</f>
        <v>700</v>
      </c>
      <c r="R4031" t="s">
        <v>591</v>
      </c>
      <c r="S4031" s="20">
        <f>Table1[[#This Row],[Qty Sold]]/Table1[[#This Row],[Qty Added]]</f>
        <v>0.5714285714285714</v>
      </c>
      <c r="T4031" s="19">
        <f>Table1[[#This Row],[Unit Price]]*Table1[[#This Row],[Stock]]</f>
        <v>59500</v>
      </c>
    </row>
    <row r="4032" spans="1:20" x14ac:dyDescent="0.3">
      <c r="A4032" t="s">
        <v>214</v>
      </c>
      <c r="J4032" s="18" t="str">
        <f t="shared" si="248"/>
        <v>02-02-2026</v>
      </c>
      <c r="K4032" t="str">
        <f t="shared" si="249"/>
        <v>SKU163</v>
      </c>
      <c r="L4032" t="str">
        <f t="shared" si="250"/>
        <v>Glass Bowl Basic</v>
      </c>
      <c r="M4032" t="s">
        <v>545</v>
      </c>
      <c r="N4032">
        <f t="shared" si="251"/>
        <v>18</v>
      </c>
      <c r="O4032" cm="1">
        <f t="array" ref="O4032">_xlfn.FILTERXML("&lt;t&gt;&lt;s&gt;" &amp; SUBSTITUTE(SUBSTITUTE(A4032, "|", "&lt;/s&gt;&lt;s&gt;"), ";", "&lt;/s&gt;&lt;s&gt;") &amp; "&lt;/s&gt;&lt;/t&gt;", "//s[last()-2]")</f>
        <v>9</v>
      </c>
      <c r="P4032" cm="1">
        <f t="array" ref="P4032">_xlfn.FILTERXML("&lt;t&gt;&lt;s&gt;" &amp; SUBSTITUTE(SUBSTITUTE(SUBSTITUTE(CLEAN(A4032), "|", "&lt;/s&gt;&lt;s&gt;"), ",", "&lt;/s&gt;&lt;s&gt;"), ";", "&lt;/s&gt;&lt;s&gt;") &amp; "&lt;/s&gt;&lt;/t&gt;", "//s[last()-2]")</f>
        <v>55</v>
      </c>
      <c r="Q4032" cm="1">
        <f t="array" ref="Q4032">_xlfn.FILTERXML("&lt;t&gt;&lt;s&gt;" &amp; SUBSTITUTE(SUBSTITUTE(SUBSTITUTE(A4032, "|", "&lt;/s&gt;&lt;s&gt;"), ",", "&lt;/s&gt;&lt;s&gt;"), ";", "&lt;/s&gt;&lt;s&gt;") &amp; "&lt;/s&gt;&lt;/t&gt;", "//s[last()-1]")</f>
        <v>250</v>
      </c>
      <c r="R4032" t="s">
        <v>585</v>
      </c>
      <c r="S4032" s="20">
        <f>Table1[[#This Row],[Qty Sold]]/Table1[[#This Row],[Qty Added]]</f>
        <v>0.5</v>
      </c>
      <c r="T4032" s="19">
        <f>Table1[[#This Row],[Unit Price]]*Table1[[#This Row],[Stock]]</f>
        <v>13750</v>
      </c>
    </row>
    <row r="4033" spans="1:20" x14ac:dyDescent="0.3">
      <c r="A4033" t="s">
        <v>215</v>
      </c>
      <c r="J4033" s="18" t="str">
        <f t="shared" si="248"/>
        <v>03-02-2026</v>
      </c>
      <c r="K4033" t="str">
        <f t="shared" si="249"/>
        <v>SKU164</v>
      </c>
      <c r="L4033" t="str">
        <f t="shared" si="250"/>
        <v>Storage Container Medium</v>
      </c>
      <c r="M4033" t="s">
        <v>553</v>
      </c>
      <c r="N4033">
        <f t="shared" si="251"/>
        <v>55</v>
      </c>
      <c r="O4033" cm="1">
        <f t="array" ref="O4033">_xlfn.FILTERXML("&lt;t&gt;&lt;s&gt;" &amp; SUBSTITUTE(SUBSTITUTE(A4033, "|", "&lt;/s&gt;&lt;s&gt;"), ";", "&lt;/s&gt;&lt;s&gt;") &amp; "&lt;/s&gt;&lt;/t&gt;", "//s[last()-2]")</f>
        <v>30</v>
      </c>
      <c r="P4033" cm="1">
        <f t="array" ref="P4033">_xlfn.FILTERXML("&lt;t&gt;&lt;s&gt;" &amp; SUBSTITUTE(SUBSTITUTE(SUBSTITUTE(CLEAN(A4033), "|", "&lt;/s&gt;&lt;s&gt;"), ",", "&lt;/s&gt;&lt;s&gt;"), ";", "&lt;/s&gt;&lt;s&gt;") &amp; "&lt;/s&gt;&lt;/t&gt;", "//s[last()-2]")</f>
        <v>120</v>
      </c>
      <c r="Q4033" cm="1">
        <f t="array" ref="Q4033">_xlfn.FILTERXML("&lt;t&gt;&lt;s&gt;" &amp; SUBSTITUTE(SUBSTITUTE(SUBSTITUTE(A4033, "|", "&lt;/s&gt;&lt;s&gt;"), ",", "&lt;/s&gt;&lt;s&gt;"), ";", "&lt;/s&gt;&lt;s&gt;") &amp; "&lt;/s&gt;&lt;/t&gt;", "//s[last()-1]")</f>
        <v>280</v>
      </c>
      <c r="R4033" t="s">
        <v>593</v>
      </c>
      <c r="S4033" s="20">
        <f>Table1[[#This Row],[Qty Sold]]/Table1[[#This Row],[Qty Added]]</f>
        <v>0.54545454545454541</v>
      </c>
      <c r="T4033" s="19">
        <f>Table1[[#This Row],[Unit Price]]*Table1[[#This Row],[Stock]]</f>
        <v>33600</v>
      </c>
    </row>
    <row r="4034" spans="1:20" x14ac:dyDescent="0.3">
      <c r="A4034" t="s">
        <v>216</v>
      </c>
      <c r="J4034" s="18" t="str">
        <f t="shared" si="248"/>
        <v>04-02-2026</v>
      </c>
      <c r="K4034" t="str">
        <f t="shared" si="249"/>
        <v>SKU165</v>
      </c>
      <c r="L4034" t="str">
        <f t="shared" si="250"/>
        <v>storage container medium</v>
      </c>
      <c r="M4034" t="s">
        <v>570</v>
      </c>
      <c r="N4034">
        <f t="shared" si="251"/>
        <v>35</v>
      </c>
      <c r="O4034" cm="1">
        <f t="array" ref="O4034">_xlfn.FILTERXML("&lt;t&gt;&lt;s&gt;" &amp; SUBSTITUTE(SUBSTITUTE(A4034, "|", "&lt;/s&gt;&lt;s&gt;"), ";", "&lt;/s&gt;&lt;s&gt;") &amp; "&lt;/s&gt;&lt;/t&gt;", "//s[last()-2]")</f>
        <v>18</v>
      </c>
      <c r="P4034" cm="1">
        <f t="array" ref="P4034">_xlfn.FILTERXML("&lt;t&gt;&lt;s&gt;" &amp; SUBSTITUTE(SUBSTITUTE(SUBSTITUTE(CLEAN(A4034), "|", "&lt;/s&gt;&lt;s&gt;"), ",", "&lt;/s&gt;&lt;s&gt;"), ";", "&lt;/s&gt;&lt;s&gt;") &amp; "&lt;/s&gt;&lt;/t&gt;", "//s[last()-2]")</f>
        <v>125</v>
      </c>
      <c r="Q4034" cm="1">
        <f t="array" ref="Q4034">_xlfn.FILTERXML("&lt;t&gt;&lt;s&gt;" &amp; SUBSTITUTE(SUBSTITUTE(SUBSTITUTE(A4034, "|", "&lt;/s&gt;&lt;s&gt;"), ",", "&lt;/s&gt;&lt;s&gt;"), ";", "&lt;/s&gt;&lt;s&gt;") &amp; "&lt;/s&gt;&lt;/t&gt;", "//s[last()-1]")</f>
        <v>280</v>
      </c>
      <c r="R4034" t="s">
        <v>611</v>
      </c>
      <c r="S4034" s="20">
        <f>Table1[[#This Row],[Qty Sold]]/Table1[[#This Row],[Qty Added]]</f>
        <v>0.51428571428571423</v>
      </c>
      <c r="T4034" s="19">
        <f>Table1[[#This Row],[Unit Price]]*Table1[[#This Row],[Stock]]</f>
        <v>35000</v>
      </c>
    </row>
    <row r="4035" spans="1:20" x14ac:dyDescent="0.3">
      <c r="A4035" t="s">
        <v>217</v>
      </c>
      <c r="J4035" s="18" t="str">
        <f t="shared" ref="J4035:J4098" si="252">LEFT(A4035, FIND(",", A4035) - 1)</f>
        <v>05-02-2026</v>
      </c>
      <c r="K4035" t="str">
        <f t="shared" ref="K4035:K4098" si="253">TRIM(MID(A4035, FIND(",", A4035) + 1, FIND("|", A4035) - FIND(",", A4035) - 1))</f>
        <v>SKU166</v>
      </c>
      <c r="L4035" t="str">
        <f t="shared" ref="L4035:L4098" si="254">TRIM(_xlfn.TEXTBEFORE(_xlfn.TEXTAFTER(A4035, "|"), ";"))</f>
        <v>Steel Jug Basic</v>
      </c>
      <c r="M4035" t="s">
        <v>541</v>
      </c>
      <c r="N4035">
        <f t="shared" ref="N4035:N4098" si="255">VALUE(MID(A4035, FIND(",", A4035, FIND(";", A4035)) + 1, FIND("|", A4035, FIND(",", A4035, FIND(";", A4035))) - FIND(",", A4035, FIND(";", A4035)) - 1))</f>
        <v>25</v>
      </c>
      <c r="O4035" cm="1">
        <f t="array" ref="O4035">_xlfn.FILTERXML("&lt;t&gt;&lt;s&gt;" &amp; SUBSTITUTE(SUBSTITUTE(A4035, "|", "&lt;/s&gt;&lt;s&gt;"), ";", "&lt;/s&gt;&lt;s&gt;") &amp; "&lt;/s&gt;&lt;/t&gt;", "//s[last()-2]")</f>
        <v>12</v>
      </c>
      <c r="P4035" cm="1">
        <f t="array" ref="P4035">_xlfn.FILTERXML("&lt;t&gt;&lt;s&gt;" &amp; SUBSTITUTE(SUBSTITUTE(SUBSTITUTE(CLEAN(A4035), "|", "&lt;/s&gt;&lt;s&gt;"), ",", "&lt;/s&gt;&lt;s&gt;"), ";", "&lt;/s&gt;&lt;s&gt;") &amp; "&lt;/s&gt;&lt;/t&gt;", "//s[last()-2]")</f>
        <v>70</v>
      </c>
      <c r="Q4035" cm="1">
        <f t="array" ref="Q4035">_xlfn.FILTERXML("&lt;t&gt;&lt;s&gt;" &amp; SUBSTITUTE(SUBSTITUTE(SUBSTITUTE(A4035, "|", "&lt;/s&gt;&lt;s&gt;"), ",", "&lt;/s&gt;&lt;s&gt;"), ";", "&lt;/s&gt;&lt;s&gt;") &amp; "&lt;/s&gt;&lt;/t&gt;", "//s[last()-1]")</f>
        <v>500</v>
      </c>
      <c r="R4035" t="s">
        <v>582</v>
      </c>
      <c r="S4035" s="20">
        <f>Table1[[#This Row],[Qty Sold]]/Table1[[#This Row],[Qty Added]]</f>
        <v>0.48</v>
      </c>
      <c r="T4035" s="19">
        <f>Table1[[#This Row],[Unit Price]]*Table1[[#This Row],[Stock]]</f>
        <v>35000</v>
      </c>
    </row>
    <row r="4036" spans="1:20" x14ac:dyDescent="0.3">
      <c r="A4036" t="s">
        <v>218</v>
      </c>
      <c r="J4036" s="18" t="str">
        <f t="shared" si="252"/>
        <v>06-02-2026</v>
      </c>
      <c r="K4036" t="str">
        <f t="shared" si="253"/>
        <v>SKU167</v>
      </c>
      <c r="L4036" t="str">
        <f t="shared" si="254"/>
        <v>steel jug basic</v>
      </c>
      <c r="M4036" t="s">
        <v>542</v>
      </c>
      <c r="N4036">
        <f t="shared" si="255"/>
        <v>18</v>
      </c>
      <c r="O4036" cm="1">
        <f t="array" ref="O4036">_xlfn.FILTERXML("&lt;t&gt;&lt;s&gt;" &amp; SUBSTITUTE(SUBSTITUTE(A4036, "|", "&lt;/s&gt;&lt;s&gt;"), ";", "&lt;/s&gt;&lt;s&gt;") &amp; "&lt;/s&gt;&lt;/t&gt;", "//s[last()-2]")</f>
        <v>9</v>
      </c>
      <c r="P4036" cm="1">
        <f t="array" ref="P4036">_xlfn.FILTERXML("&lt;t&gt;&lt;s&gt;" &amp; SUBSTITUTE(SUBSTITUTE(SUBSTITUTE(CLEAN(A4036), "|", "&lt;/s&gt;&lt;s&gt;"), ",", "&lt;/s&gt;&lt;s&gt;"), ";", "&lt;/s&gt;&lt;s&gt;") &amp; "&lt;/s&gt;&lt;/t&gt;", "//s[last()-2]")</f>
        <v>75</v>
      </c>
      <c r="Q4036" cm="1">
        <f t="array" ref="Q4036">_xlfn.FILTERXML("&lt;t&gt;&lt;s&gt;" &amp; SUBSTITUTE(SUBSTITUTE(SUBSTITUTE(A4036, "|", "&lt;/s&gt;&lt;s&gt;"), ",", "&lt;/s&gt;&lt;s&gt;"), ";", "&lt;/s&gt;&lt;s&gt;") &amp; "&lt;/s&gt;&lt;/t&gt;", "//s[last()-1]")</f>
        <v>500</v>
      </c>
      <c r="R4036" t="s">
        <v>600</v>
      </c>
      <c r="S4036" s="20">
        <f>Table1[[#This Row],[Qty Sold]]/Table1[[#This Row],[Qty Added]]</f>
        <v>0.5</v>
      </c>
      <c r="T4036" s="19">
        <f>Table1[[#This Row],[Unit Price]]*Table1[[#This Row],[Stock]]</f>
        <v>37500</v>
      </c>
    </row>
    <row r="4037" spans="1:20" x14ac:dyDescent="0.3">
      <c r="A4037" t="s">
        <v>219</v>
      </c>
      <c r="J4037" s="18" t="str">
        <f t="shared" si="252"/>
        <v>07-02-2026</v>
      </c>
      <c r="K4037" t="str">
        <f t="shared" si="253"/>
        <v>SKU168</v>
      </c>
      <c r="L4037" t="str">
        <f t="shared" si="254"/>
        <v>Tea Kettle Basic</v>
      </c>
      <c r="M4037" t="s">
        <v>552</v>
      </c>
      <c r="N4037">
        <f t="shared" si="255"/>
        <v>20</v>
      </c>
      <c r="O4037" cm="1">
        <f t="array" ref="O4037">_xlfn.FILTERXML("&lt;t&gt;&lt;s&gt;" &amp; SUBSTITUTE(SUBSTITUTE(A4037, "|", "&lt;/s&gt;&lt;s&gt;"), ";", "&lt;/s&gt;&lt;s&gt;") &amp; "&lt;/s&gt;&lt;/t&gt;", "//s[last()-2]")</f>
        <v>10</v>
      </c>
      <c r="P4037" cm="1">
        <f t="array" ref="P4037">_xlfn.FILTERXML("&lt;t&gt;&lt;s&gt;" &amp; SUBSTITUTE(SUBSTITUTE(SUBSTITUTE(CLEAN(A4037), "|", "&lt;/s&gt;&lt;s&gt;"), ",", "&lt;/s&gt;&lt;s&gt;"), ";", "&lt;/s&gt;&lt;s&gt;") &amp; "&lt;/s&gt;&lt;/t&gt;", "//s[last()-2]")</f>
        <v>60</v>
      </c>
      <c r="Q4037" cm="1">
        <f t="array" ref="Q4037">_xlfn.FILTERXML("&lt;t&gt;&lt;s&gt;" &amp; SUBSTITUTE(SUBSTITUTE(SUBSTITUTE(A4037, "|", "&lt;/s&gt;&lt;s&gt;"), ",", "&lt;/s&gt;&lt;s&gt;"), ";", "&lt;/s&gt;&lt;s&gt;") &amp; "&lt;/s&gt;&lt;/t&gt;", "//s[last()-1]")</f>
        <v>700</v>
      </c>
      <c r="R4037" t="s">
        <v>592</v>
      </c>
      <c r="S4037" s="20">
        <f>Table1[[#This Row],[Qty Sold]]/Table1[[#This Row],[Qty Added]]</f>
        <v>0.5</v>
      </c>
      <c r="T4037" s="19">
        <f>Table1[[#This Row],[Unit Price]]*Table1[[#This Row],[Stock]]</f>
        <v>42000</v>
      </c>
    </row>
    <row r="4038" spans="1:20" x14ac:dyDescent="0.3">
      <c r="A4038" t="s">
        <v>220</v>
      </c>
      <c r="J4038" s="18" t="str">
        <f t="shared" si="252"/>
        <v>08-02-2026</v>
      </c>
      <c r="K4038" t="str">
        <f t="shared" si="253"/>
        <v>SKU169</v>
      </c>
      <c r="L4038" t="str">
        <f t="shared" si="254"/>
        <v>tea kettle basic</v>
      </c>
      <c r="M4038" t="s">
        <v>571</v>
      </c>
      <c r="N4038">
        <f t="shared" si="255"/>
        <v>15</v>
      </c>
      <c r="O4038" cm="1">
        <f t="array" ref="O4038">_xlfn.FILTERXML("&lt;t&gt;&lt;s&gt;" &amp; SUBSTITUTE(SUBSTITUTE(A4038, "|", "&lt;/s&gt;&lt;s&gt;"), ";", "&lt;/s&gt;&lt;s&gt;") &amp; "&lt;/s&gt;&lt;/t&gt;", "//s[last()-2]")</f>
        <v>7</v>
      </c>
      <c r="P4038" cm="1">
        <f t="array" ref="P4038">_xlfn.FILTERXML("&lt;t&gt;&lt;s&gt;" &amp; SUBSTITUTE(SUBSTITUTE(SUBSTITUTE(CLEAN(A4038), "|", "&lt;/s&gt;&lt;s&gt;"), ",", "&lt;/s&gt;&lt;s&gt;"), ";", "&lt;/s&gt;&lt;s&gt;") &amp; "&lt;/s&gt;&lt;/t&gt;", "//s[last()-2]")</f>
        <v>65</v>
      </c>
      <c r="Q4038" cm="1">
        <f t="array" ref="Q4038">_xlfn.FILTERXML("&lt;t&gt;&lt;s&gt;" &amp; SUBSTITUTE(SUBSTITUTE(SUBSTITUTE(A4038, "|", "&lt;/s&gt;&lt;s&gt;"), ",", "&lt;/s&gt;&lt;s&gt;"), ";", "&lt;/s&gt;&lt;s&gt;") &amp; "&lt;/s&gt;&lt;/t&gt;", "//s[last()-1]")</f>
        <v>700</v>
      </c>
      <c r="R4038" t="s">
        <v>612</v>
      </c>
      <c r="S4038" s="20">
        <f>Table1[[#This Row],[Qty Sold]]/Table1[[#This Row],[Qty Added]]</f>
        <v>0.46666666666666667</v>
      </c>
      <c r="T4038" s="19">
        <f>Table1[[#This Row],[Unit Price]]*Table1[[#This Row],[Stock]]</f>
        <v>45500</v>
      </c>
    </row>
    <row r="4039" spans="1:20" x14ac:dyDescent="0.3">
      <c r="A4039" t="s">
        <v>221</v>
      </c>
      <c r="J4039" s="18" t="str">
        <f t="shared" si="252"/>
        <v>09-02-2026</v>
      </c>
      <c r="K4039" t="str">
        <f t="shared" si="253"/>
        <v>SKU170</v>
      </c>
      <c r="L4039" t="str">
        <f t="shared" si="254"/>
        <v>Dinner Set Basic</v>
      </c>
      <c r="M4039" t="s">
        <v>556</v>
      </c>
      <c r="N4039">
        <f t="shared" si="255"/>
        <v>15</v>
      </c>
      <c r="O4039" cm="1">
        <f t="array" ref="O4039">_xlfn.FILTERXML("&lt;t&gt;&lt;s&gt;" &amp; SUBSTITUTE(SUBSTITUTE(A4039, "|", "&lt;/s&gt;&lt;s&gt;"), ";", "&lt;/s&gt;&lt;s&gt;") &amp; "&lt;/s&gt;&lt;/t&gt;", "//s[last()-2]")</f>
        <v>7</v>
      </c>
      <c r="P4039" cm="1">
        <f t="array" ref="P4039">_xlfn.FILTERXML("&lt;t&gt;&lt;s&gt;" &amp; SUBSTITUTE(SUBSTITUTE(SUBSTITUTE(CLEAN(A4039), "|", "&lt;/s&gt;&lt;s&gt;"), ",", "&lt;/s&gt;&lt;s&gt;"), ";", "&lt;/s&gt;&lt;s&gt;") &amp; "&lt;/s&gt;&lt;/t&gt;", "//s[last()-2]")</f>
        <v>50</v>
      </c>
      <c r="Q4039" cm="1">
        <f t="array" ref="Q4039">_xlfn.FILTERXML("&lt;t&gt;&lt;s&gt;" &amp; SUBSTITUTE(SUBSTITUTE(SUBSTITUTE(A4039, "|", "&lt;/s&gt;&lt;s&gt;"), ",", "&lt;/s&gt;&lt;s&gt;"), ";", "&lt;/s&gt;&lt;s&gt;") &amp; "&lt;/s&gt;&lt;/t&gt;", "//s[last()-1]")</f>
        <v>2200</v>
      </c>
      <c r="R4039" t="s">
        <v>596</v>
      </c>
      <c r="S4039" s="20">
        <f>Table1[[#This Row],[Qty Sold]]/Table1[[#This Row],[Qty Added]]</f>
        <v>0.46666666666666667</v>
      </c>
      <c r="T4039" s="19">
        <f>Table1[[#This Row],[Unit Price]]*Table1[[#This Row],[Stock]]</f>
        <v>110000</v>
      </c>
    </row>
    <row r="4040" spans="1:20" x14ac:dyDescent="0.3">
      <c r="A4040" t="s">
        <v>222</v>
      </c>
      <c r="J4040" s="18" t="str">
        <f t="shared" si="252"/>
        <v>10-02-2026</v>
      </c>
      <c r="K4040" t="str">
        <f t="shared" si="253"/>
        <v>SKU171</v>
      </c>
      <c r="L4040" t="str">
        <f t="shared" si="254"/>
        <v>dinner set basic</v>
      </c>
      <c r="M4040" t="s">
        <v>572</v>
      </c>
      <c r="N4040">
        <f t="shared" si="255"/>
        <v>10</v>
      </c>
      <c r="O4040" cm="1">
        <f t="array" ref="O4040">_xlfn.FILTERXML("&lt;t&gt;&lt;s&gt;" &amp; SUBSTITUTE(SUBSTITUTE(A4040, "|", "&lt;/s&gt;&lt;s&gt;"), ";", "&lt;/s&gt;&lt;s&gt;") &amp; "&lt;/s&gt;&lt;/t&gt;", "//s[last()-2]")</f>
        <v>5</v>
      </c>
      <c r="P4040" cm="1">
        <f t="array" ref="P4040">_xlfn.FILTERXML("&lt;t&gt;&lt;s&gt;" &amp; SUBSTITUTE(SUBSTITUTE(SUBSTITUTE(CLEAN(A4040), "|", "&lt;/s&gt;&lt;s&gt;"), ",", "&lt;/s&gt;&lt;s&gt;"), ";", "&lt;/s&gt;&lt;s&gt;") &amp; "&lt;/s&gt;&lt;/t&gt;", "//s[last()-2]")</f>
        <v>52</v>
      </c>
      <c r="Q4040" cm="1">
        <f t="array" ref="Q4040">_xlfn.FILTERXML("&lt;t&gt;&lt;s&gt;" &amp; SUBSTITUTE(SUBSTITUTE(SUBSTITUTE(A4040, "|", "&lt;/s&gt;&lt;s&gt;"), ",", "&lt;/s&gt;&lt;s&gt;"), ";", "&lt;/s&gt;&lt;s&gt;") &amp; "&lt;/s&gt;&lt;/t&gt;", "//s[last()-1]")</f>
        <v>2200</v>
      </c>
      <c r="R4040" t="s">
        <v>613</v>
      </c>
      <c r="S4040" s="20">
        <f>Table1[[#This Row],[Qty Sold]]/Table1[[#This Row],[Qty Added]]</f>
        <v>0.5</v>
      </c>
      <c r="T4040" s="19">
        <f>Table1[[#This Row],[Unit Price]]*Table1[[#This Row],[Stock]]</f>
        <v>114400</v>
      </c>
    </row>
    <row r="4041" spans="1:20" x14ac:dyDescent="0.3">
      <c r="A4041" t="s">
        <v>223</v>
      </c>
      <c r="J4041" s="18" t="str">
        <f t="shared" si="252"/>
        <v>11-02-2026</v>
      </c>
      <c r="K4041" t="str">
        <f t="shared" si="253"/>
        <v>SKU172</v>
      </c>
      <c r="L4041" t="str">
        <f t="shared" si="254"/>
        <v>Plastic Mug Medium</v>
      </c>
      <c r="M4041" t="s">
        <v>544</v>
      </c>
      <c r="N4041">
        <f t="shared" si="255"/>
        <v>70</v>
      </c>
      <c r="O4041" cm="1">
        <f t="array" ref="O4041">_xlfn.FILTERXML("&lt;t&gt;&lt;s&gt;" &amp; SUBSTITUTE(SUBSTITUTE(A4041, "|", "&lt;/s&gt;&lt;s&gt;"), ";", "&lt;/s&gt;&lt;s&gt;") &amp; "&lt;/s&gt;&lt;/t&gt;", "//s[last()-2]")</f>
        <v>40</v>
      </c>
      <c r="P4041" cm="1">
        <f t="array" ref="P4041">_xlfn.FILTERXML("&lt;t&gt;&lt;s&gt;" &amp; SUBSTITUTE(SUBSTITUTE(SUBSTITUTE(CLEAN(A4041), "|", "&lt;/s&gt;&lt;s&gt;"), ",", "&lt;/s&gt;&lt;s&gt;"), ";", "&lt;/s&gt;&lt;s&gt;") &amp; "&lt;/s&gt;&lt;/t&gt;", "//s[last()-2]")</f>
        <v>150</v>
      </c>
      <c r="Q4041" cm="1">
        <f t="array" ref="Q4041">_xlfn.FILTERXML("&lt;t&gt;&lt;s&gt;" &amp; SUBSTITUTE(SUBSTITUTE(SUBSTITUTE(A4041, "|", "&lt;/s&gt;&lt;s&gt;"), ",", "&lt;/s&gt;&lt;s&gt;"), ";", "&lt;/s&gt;&lt;s&gt;") &amp; "&lt;/s&gt;&lt;/t&gt;", "//s[last()-1]")</f>
        <v>100</v>
      </c>
      <c r="R4041" t="s">
        <v>584</v>
      </c>
      <c r="S4041" s="20">
        <f>Table1[[#This Row],[Qty Sold]]/Table1[[#This Row],[Qty Added]]</f>
        <v>0.5714285714285714</v>
      </c>
      <c r="T4041" s="19">
        <f>Table1[[#This Row],[Unit Price]]*Table1[[#This Row],[Stock]]</f>
        <v>15000</v>
      </c>
    </row>
    <row r="4042" spans="1:20" x14ac:dyDescent="0.3">
      <c r="A4042" t="s">
        <v>224</v>
      </c>
      <c r="J4042" s="18" t="str">
        <f t="shared" si="252"/>
        <v>12-02-2026</v>
      </c>
      <c r="K4042" t="str">
        <f t="shared" si="253"/>
        <v>SKU173</v>
      </c>
      <c r="L4042" t="str">
        <f t="shared" si="254"/>
        <v>plastic mug medium</v>
      </c>
      <c r="M4042" t="s">
        <v>573</v>
      </c>
      <c r="N4042">
        <f t="shared" si="255"/>
        <v>50</v>
      </c>
      <c r="O4042" cm="1">
        <f t="array" ref="O4042">_xlfn.FILTERXML("&lt;t&gt;&lt;s&gt;" &amp; SUBSTITUTE(SUBSTITUTE(A4042, "|", "&lt;/s&gt;&lt;s&gt;"), ";", "&lt;/s&gt;&lt;s&gt;") &amp; "&lt;/s&gt;&lt;/t&gt;", "//s[last()-2]")</f>
        <v>25</v>
      </c>
      <c r="P4042" cm="1">
        <f t="array" ref="P4042">_xlfn.FILTERXML("&lt;t&gt;&lt;s&gt;" &amp; SUBSTITUTE(SUBSTITUTE(SUBSTITUTE(CLEAN(A4042), "|", "&lt;/s&gt;&lt;s&gt;"), ",", "&lt;/s&gt;&lt;s&gt;"), ";", "&lt;/s&gt;&lt;s&gt;") &amp; "&lt;/s&gt;&lt;/t&gt;", "//s[last()-2]")</f>
        <v>155</v>
      </c>
      <c r="Q4042" cm="1">
        <f t="array" ref="Q4042">_xlfn.FILTERXML("&lt;t&gt;&lt;s&gt;" &amp; SUBSTITUTE(SUBSTITUTE(SUBSTITUTE(A4042, "|", "&lt;/s&gt;&lt;s&gt;"), ",", "&lt;/s&gt;&lt;s&gt;"), ";", "&lt;/s&gt;&lt;s&gt;") &amp; "&lt;/s&gt;&lt;/t&gt;", "//s[last()-1]")</f>
        <v>100</v>
      </c>
      <c r="R4042" t="s">
        <v>614</v>
      </c>
      <c r="S4042" s="20">
        <f>Table1[[#This Row],[Qty Sold]]/Table1[[#This Row],[Qty Added]]</f>
        <v>0.5</v>
      </c>
      <c r="T4042" s="19">
        <f>Table1[[#This Row],[Unit Price]]*Table1[[#This Row],[Stock]]</f>
        <v>15500</v>
      </c>
    </row>
    <row r="4043" spans="1:20" x14ac:dyDescent="0.3">
      <c r="A4043" t="s">
        <v>225</v>
      </c>
      <c r="J4043" s="18" t="str">
        <f t="shared" si="252"/>
        <v>13-02-2026</v>
      </c>
      <c r="K4043" t="str">
        <f t="shared" si="253"/>
        <v>SKU174</v>
      </c>
      <c r="L4043" t="str">
        <f t="shared" si="254"/>
        <v>Bottle Set Medium</v>
      </c>
      <c r="M4043" t="s">
        <v>557</v>
      </c>
      <c r="N4043">
        <f t="shared" si="255"/>
        <v>60</v>
      </c>
      <c r="O4043" cm="1">
        <f t="array" ref="O4043">_xlfn.FILTERXML("&lt;t&gt;&lt;s&gt;" &amp; SUBSTITUTE(SUBSTITUTE(A4043, "|", "&lt;/s&gt;&lt;s&gt;"), ";", "&lt;/s&gt;&lt;s&gt;") &amp; "&lt;/s&gt;&lt;/t&gt;", "//s[last()-2]")</f>
        <v>35</v>
      </c>
      <c r="P4043" cm="1">
        <f t="array" ref="P4043">_xlfn.FILTERXML("&lt;t&gt;&lt;s&gt;" &amp; SUBSTITUTE(SUBSTITUTE(SUBSTITUTE(CLEAN(A4043), "|", "&lt;/s&gt;&lt;s&gt;"), ",", "&lt;/s&gt;&lt;s&gt;"), ";", "&lt;/s&gt;&lt;s&gt;") &amp; "&lt;/s&gt;&lt;/t&gt;", "//s[last()-2]")</f>
        <v>140</v>
      </c>
      <c r="Q4043" cm="1">
        <f t="array" ref="Q4043">_xlfn.FILTERXML("&lt;t&gt;&lt;s&gt;" &amp; SUBSTITUTE(SUBSTITUTE(SUBSTITUTE(A4043, "|", "&lt;/s&gt;&lt;s&gt;"), ",", "&lt;/s&gt;&lt;s&gt;"), ";", "&lt;/s&gt;&lt;s&gt;") &amp; "&lt;/s&gt;&lt;/t&gt;", "//s[last()-1]")</f>
        <v>450</v>
      </c>
      <c r="R4043" t="s">
        <v>597</v>
      </c>
      <c r="S4043" s="20">
        <f>Table1[[#This Row],[Qty Sold]]/Table1[[#This Row],[Qty Added]]</f>
        <v>0.58333333333333337</v>
      </c>
      <c r="T4043" s="19">
        <f>Table1[[#This Row],[Unit Price]]*Table1[[#This Row],[Stock]]</f>
        <v>63000</v>
      </c>
    </row>
    <row r="4044" spans="1:20" x14ac:dyDescent="0.3">
      <c r="A4044" t="s">
        <v>226</v>
      </c>
      <c r="J4044" s="18" t="str">
        <f t="shared" si="252"/>
        <v>14-02-2026</v>
      </c>
      <c r="K4044" t="str">
        <f t="shared" si="253"/>
        <v>SKU175</v>
      </c>
      <c r="L4044" t="str">
        <f t="shared" si="254"/>
        <v>bottle set medium</v>
      </c>
      <c r="M4044" t="s">
        <v>574</v>
      </c>
      <c r="N4044">
        <f t="shared" si="255"/>
        <v>40</v>
      </c>
      <c r="O4044" cm="1">
        <f t="array" ref="O4044">_xlfn.FILTERXML("&lt;t&gt;&lt;s&gt;" &amp; SUBSTITUTE(SUBSTITUTE(A4044, "|", "&lt;/s&gt;&lt;s&gt;"), ";", "&lt;/s&gt;&lt;s&gt;") &amp; "&lt;/s&gt;&lt;/t&gt;", "//s[last()-2]")</f>
        <v>20</v>
      </c>
      <c r="P4044" cm="1">
        <f t="array" ref="P4044">_xlfn.FILTERXML("&lt;t&gt;&lt;s&gt;" &amp; SUBSTITUTE(SUBSTITUTE(SUBSTITUTE(CLEAN(A4044), "|", "&lt;/s&gt;&lt;s&gt;"), ",", "&lt;/s&gt;&lt;s&gt;"), ";", "&lt;/s&gt;&lt;s&gt;") &amp; "&lt;/s&gt;&lt;/t&gt;", "//s[last()-2]")</f>
        <v>145</v>
      </c>
      <c r="Q4044" cm="1">
        <f t="array" ref="Q4044">_xlfn.FILTERXML("&lt;t&gt;&lt;s&gt;" &amp; SUBSTITUTE(SUBSTITUTE(SUBSTITUTE(A4044, "|", "&lt;/s&gt;&lt;s&gt;"), ",", "&lt;/s&gt;&lt;s&gt;"), ";", "&lt;/s&gt;&lt;s&gt;") &amp; "&lt;/s&gt;&lt;/t&gt;", "//s[last()-1]")</f>
        <v>450</v>
      </c>
      <c r="R4044" t="s">
        <v>615</v>
      </c>
      <c r="S4044" s="20">
        <f>Table1[[#This Row],[Qty Sold]]/Table1[[#This Row],[Qty Added]]</f>
        <v>0.5</v>
      </c>
      <c r="T4044" s="19">
        <f>Table1[[#This Row],[Unit Price]]*Table1[[#This Row],[Stock]]</f>
        <v>65250</v>
      </c>
    </row>
    <row r="4045" spans="1:20" x14ac:dyDescent="0.3">
      <c r="A4045" t="s">
        <v>227</v>
      </c>
      <c r="J4045" s="18" t="str">
        <f t="shared" si="252"/>
        <v>15-02-2026</v>
      </c>
      <c r="K4045" t="str">
        <f t="shared" si="253"/>
        <v>SKU176</v>
      </c>
      <c r="L4045" t="str">
        <f t="shared" si="254"/>
        <v>Handi Basic</v>
      </c>
      <c r="M4045" t="s">
        <v>563</v>
      </c>
      <c r="N4045">
        <f t="shared" si="255"/>
        <v>22</v>
      </c>
      <c r="O4045" cm="1">
        <f t="array" ref="O4045">_xlfn.FILTERXML("&lt;t&gt;&lt;s&gt;" &amp; SUBSTITUTE(SUBSTITUTE(A4045, "|", "&lt;/s&gt;&lt;s&gt;"), ";", "&lt;/s&gt;&lt;s&gt;") &amp; "&lt;/s&gt;&lt;/t&gt;", "//s[last()-2]")</f>
        <v>10</v>
      </c>
      <c r="P4045" cm="1">
        <f t="array" ref="P4045">_xlfn.FILTERXML("&lt;t&gt;&lt;s&gt;" &amp; SUBSTITUTE(SUBSTITUTE(SUBSTITUTE(CLEAN(A4045), "|", "&lt;/s&gt;&lt;s&gt;"), ",", "&lt;/s&gt;&lt;s&gt;"), ";", "&lt;/s&gt;&lt;s&gt;") &amp; "&lt;/s&gt;&lt;/t&gt;", "//s[last()-2]")</f>
        <v>65</v>
      </c>
      <c r="Q4045" cm="1">
        <f t="array" ref="Q4045">_xlfn.FILTERXML("&lt;t&gt;&lt;s&gt;" &amp; SUBSTITUTE(SUBSTITUTE(SUBSTITUTE(A4045, "|", "&lt;/s&gt;&lt;s&gt;"), ",", "&lt;/s&gt;&lt;s&gt;"), ";", "&lt;/s&gt;&lt;s&gt;") &amp; "&lt;/s&gt;&lt;/t&gt;", "//s[last()-1]")</f>
        <v>900</v>
      </c>
      <c r="R4045" t="s">
        <v>604</v>
      </c>
      <c r="S4045" s="20">
        <f>Table1[[#This Row],[Qty Sold]]/Table1[[#This Row],[Qty Added]]</f>
        <v>0.45454545454545453</v>
      </c>
      <c r="T4045" s="19">
        <f>Table1[[#This Row],[Unit Price]]*Table1[[#This Row],[Stock]]</f>
        <v>58500</v>
      </c>
    </row>
    <row r="4046" spans="1:20" x14ac:dyDescent="0.3">
      <c r="A4046" t="s">
        <v>228</v>
      </c>
      <c r="J4046" s="18" t="str">
        <f t="shared" si="252"/>
        <v>16-02-2026</v>
      </c>
      <c r="K4046" t="str">
        <f t="shared" si="253"/>
        <v>SKU177</v>
      </c>
      <c r="L4046" t="str">
        <f t="shared" si="254"/>
        <v>handi basic</v>
      </c>
      <c r="M4046" t="s">
        <v>575</v>
      </c>
      <c r="N4046">
        <f t="shared" si="255"/>
        <v>15</v>
      </c>
      <c r="O4046" cm="1">
        <f t="array" ref="O4046">_xlfn.FILTERXML("&lt;t&gt;&lt;s&gt;" &amp; SUBSTITUTE(SUBSTITUTE(A4046, "|", "&lt;/s&gt;&lt;s&gt;"), ";", "&lt;/s&gt;&lt;s&gt;") &amp; "&lt;/s&gt;&lt;/t&gt;", "//s[last()-2]")</f>
        <v>7</v>
      </c>
      <c r="P4046" cm="1">
        <f t="array" ref="P4046">_xlfn.FILTERXML("&lt;t&gt;&lt;s&gt;" &amp; SUBSTITUTE(SUBSTITUTE(SUBSTITUTE(CLEAN(A4046), "|", "&lt;/s&gt;&lt;s&gt;"), ",", "&lt;/s&gt;&lt;s&gt;"), ";", "&lt;/s&gt;&lt;s&gt;") &amp; "&lt;/s&gt;&lt;/t&gt;", "//s[last()-2]")</f>
        <v>68</v>
      </c>
      <c r="Q4046" cm="1">
        <f t="array" ref="Q4046">_xlfn.FILTERXML("&lt;t&gt;&lt;s&gt;" &amp; SUBSTITUTE(SUBSTITUTE(SUBSTITUTE(A4046, "|", "&lt;/s&gt;&lt;s&gt;"), ",", "&lt;/s&gt;&lt;s&gt;"), ";", "&lt;/s&gt;&lt;s&gt;") &amp; "&lt;/s&gt;&lt;/t&gt;", "//s[last()-1]")</f>
        <v>900</v>
      </c>
      <c r="R4046" t="s">
        <v>616</v>
      </c>
      <c r="S4046" s="20">
        <f>Table1[[#This Row],[Qty Sold]]/Table1[[#This Row],[Qty Added]]</f>
        <v>0.46666666666666667</v>
      </c>
      <c r="T4046" s="19">
        <f>Table1[[#This Row],[Unit Price]]*Table1[[#This Row],[Stock]]</f>
        <v>61200</v>
      </c>
    </row>
    <row r="4047" spans="1:20" x14ac:dyDescent="0.3">
      <c r="A4047" t="s">
        <v>229</v>
      </c>
      <c r="J4047" s="18" t="str">
        <f t="shared" si="252"/>
        <v>17-02-2026</v>
      </c>
      <c r="K4047" t="str">
        <f t="shared" si="253"/>
        <v>SKU178</v>
      </c>
      <c r="L4047" t="str">
        <f t="shared" si="254"/>
        <v>Oil Dispenser Basic</v>
      </c>
      <c r="M4047" t="s">
        <v>561</v>
      </c>
      <c r="N4047">
        <f t="shared" si="255"/>
        <v>30</v>
      </c>
      <c r="O4047" cm="1">
        <f t="array" ref="O4047">_xlfn.FILTERXML("&lt;t&gt;&lt;s&gt;" &amp; SUBSTITUTE(SUBSTITUTE(A4047, "|", "&lt;/s&gt;&lt;s&gt;"), ";", "&lt;/s&gt;&lt;s&gt;") &amp; "&lt;/s&gt;&lt;/t&gt;", "//s[last()-2]")</f>
        <v>12</v>
      </c>
      <c r="P4047" cm="1">
        <f t="array" ref="P4047">_xlfn.FILTERXML("&lt;t&gt;&lt;s&gt;" &amp; SUBSTITUTE(SUBSTITUTE(SUBSTITUTE(CLEAN(A4047), "|", "&lt;/s&gt;&lt;s&gt;"), ",", "&lt;/s&gt;&lt;s&gt;"), ";", "&lt;/s&gt;&lt;s&gt;") &amp; "&lt;/s&gt;&lt;/t&gt;", "//s[last()-2]")</f>
        <v>70</v>
      </c>
      <c r="Q4047" cm="1">
        <f t="array" ref="Q4047">_xlfn.FILTERXML("&lt;t&gt;&lt;s&gt;" &amp; SUBSTITUTE(SUBSTITUTE(SUBSTITUTE(A4047, "|", "&lt;/s&gt;&lt;s&gt;"), ",", "&lt;/s&gt;&lt;s&gt;"), ";", "&lt;/s&gt;&lt;s&gt;") &amp; "&lt;/s&gt;&lt;/t&gt;", "//s[last()-1]")</f>
        <v>300</v>
      </c>
      <c r="R4047" t="s">
        <v>602</v>
      </c>
      <c r="S4047" s="20">
        <f>Table1[[#This Row],[Qty Sold]]/Table1[[#This Row],[Qty Added]]</f>
        <v>0.4</v>
      </c>
      <c r="T4047" s="19">
        <f>Table1[[#This Row],[Unit Price]]*Table1[[#This Row],[Stock]]</f>
        <v>21000</v>
      </c>
    </row>
    <row r="4048" spans="1:20" x14ac:dyDescent="0.3">
      <c r="A4048" t="s">
        <v>230</v>
      </c>
      <c r="J4048" s="18" t="str">
        <f t="shared" si="252"/>
        <v>18-02-2026</v>
      </c>
      <c r="K4048" t="str">
        <f t="shared" si="253"/>
        <v>SKU179</v>
      </c>
      <c r="L4048" t="str">
        <f t="shared" si="254"/>
        <v>Chopping Board Medium</v>
      </c>
      <c r="M4048" t="s">
        <v>562</v>
      </c>
      <c r="N4048">
        <f t="shared" si="255"/>
        <v>50</v>
      </c>
      <c r="O4048" cm="1">
        <f t="array" ref="O4048">_xlfn.FILTERXML("&lt;t&gt;&lt;s&gt;" &amp; SUBSTITUTE(SUBSTITUTE(A4048, "|", "&lt;/s&gt;&lt;s&gt;"), ";", "&lt;/s&gt;&lt;s&gt;") &amp; "&lt;/s&gt;&lt;/t&gt;", "//s[last()-2]")</f>
        <v>25</v>
      </c>
      <c r="P4048" cm="1">
        <f t="array" ref="P4048">_xlfn.FILTERXML("&lt;t&gt;&lt;s&gt;" &amp; SUBSTITUTE(SUBSTITUTE(SUBSTITUTE(CLEAN(A4048), "|", "&lt;/s&gt;&lt;s&gt;"), ",", "&lt;/s&gt;&lt;s&gt;"), ";", "&lt;/s&gt;&lt;s&gt;") &amp; "&lt;/s&gt;&lt;/t&gt;", "//s[last()-2]")</f>
        <v>120</v>
      </c>
      <c r="Q4048" cm="1">
        <f t="array" ref="Q4048">_xlfn.FILTERXML("&lt;t&gt;&lt;s&gt;" &amp; SUBSTITUTE(SUBSTITUTE(SUBSTITUTE(A4048, "|", "&lt;/s&gt;&lt;s&gt;"), ",", "&lt;/s&gt;&lt;s&gt;"), ";", "&lt;/s&gt;&lt;s&gt;") &amp; "&lt;/s&gt;&lt;/t&gt;", "//s[last()-1]")</f>
        <v>200</v>
      </c>
      <c r="R4048" t="s">
        <v>603</v>
      </c>
      <c r="S4048" s="20">
        <f>Table1[[#This Row],[Qty Sold]]/Table1[[#This Row],[Qty Added]]</f>
        <v>0.5</v>
      </c>
      <c r="T4048" s="19">
        <f>Table1[[#This Row],[Unit Price]]*Table1[[#This Row],[Stock]]</f>
        <v>24000</v>
      </c>
    </row>
    <row r="4049" spans="1:20" x14ac:dyDescent="0.3">
      <c r="A4049" t="s">
        <v>231</v>
      </c>
      <c r="J4049" s="18" t="str">
        <f t="shared" si="252"/>
        <v>19-02-2026</v>
      </c>
      <c r="K4049" t="str">
        <f t="shared" si="253"/>
        <v>SKU180</v>
      </c>
      <c r="L4049" t="str">
        <f t="shared" si="254"/>
        <v>chopping board medium</v>
      </c>
      <c r="M4049" t="s">
        <v>576</v>
      </c>
      <c r="N4049">
        <f t="shared" si="255"/>
        <v>35</v>
      </c>
      <c r="O4049" cm="1">
        <f t="array" ref="O4049">_xlfn.FILTERXML("&lt;t&gt;&lt;s&gt;" &amp; SUBSTITUTE(SUBSTITUTE(A4049, "|", "&lt;/s&gt;&lt;s&gt;"), ";", "&lt;/s&gt;&lt;s&gt;") &amp; "&lt;/s&gt;&lt;/t&gt;", "//s[last()-2]")</f>
        <v>18</v>
      </c>
      <c r="P4049" cm="1">
        <f t="array" ref="P4049">_xlfn.FILTERXML("&lt;t&gt;&lt;s&gt;" &amp; SUBSTITUTE(SUBSTITUTE(SUBSTITUTE(CLEAN(A4049), "|", "&lt;/s&gt;&lt;s&gt;"), ",", "&lt;/s&gt;&lt;s&gt;"), ";", "&lt;/s&gt;&lt;s&gt;") &amp; "&lt;/s&gt;&lt;/t&gt;", "//s[last()-2]")</f>
        <v>125</v>
      </c>
      <c r="Q4049" cm="1">
        <f t="array" ref="Q4049">_xlfn.FILTERXML("&lt;t&gt;&lt;s&gt;" &amp; SUBSTITUTE(SUBSTITUTE(SUBSTITUTE(A4049, "|", "&lt;/s&gt;&lt;s&gt;"), ",", "&lt;/s&gt;&lt;s&gt;"), ";", "&lt;/s&gt;&lt;s&gt;") &amp; "&lt;/s&gt;&lt;/t&gt;", "//s[last()-1]")</f>
        <v>200</v>
      </c>
      <c r="R4049" t="s">
        <v>617</v>
      </c>
      <c r="S4049" s="20">
        <f>Table1[[#This Row],[Qty Sold]]/Table1[[#This Row],[Qty Added]]</f>
        <v>0.51428571428571423</v>
      </c>
      <c r="T4049" s="19">
        <f>Table1[[#This Row],[Unit Price]]*Table1[[#This Row],[Stock]]</f>
        <v>25000</v>
      </c>
    </row>
    <row r="4050" spans="1:20" x14ac:dyDescent="0.3">
      <c r="A4050" t="s">
        <v>232</v>
      </c>
      <c r="J4050" s="18" t="str">
        <f t="shared" si="252"/>
        <v>20-02-2026</v>
      </c>
      <c r="K4050" t="str">
        <f t="shared" si="253"/>
        <v>SKU181</v>
      </c>
      <c r="L4050" t="str">
        <f t="shared" si="254"/>
        <v>Steel Glass Basic</v>
      </c>
      <c r="M4050" t="s">
        <v>541</v>
      </c>
      <c r="N4050">
        <f t="shared" si="255"/>
        <v>90</v>
      </c>
      <c r="O4050" cm="1">
        <f t="array" ref="O4050">_xlfn.FILTERXML("&lt;t&gt;&lt;s&gt;" &amp; SUBSTITUTE(SUBSTITUTE(A4050, "|", "&lt;/s&gt;&lt;s&gt;"), ";", "&lt;/s&gt;&lt;s&gt;") &amp; "&lt;/s&gt;&lt;/t&gt;", "//s[last()-2]")</f>
        <v>60</v>
      </c>
      <c r="P4050" cm="1">
        <f t="array" ref="P4050">_xlfn.FILTERXML("&lt;t&gt;&lt;s&gt;" &amp; SUBSTITUTE(SUBSTITUTE(SUBSTITUTE(CLEAN(A4050), "|", "&lt;/s&gt;&lt;s&gt;"), ",", "&lt;/s&gt;&lt;s&gt;"), ";", "&lt;/s&gt;&lt;s&gt;") &amp; "&lt;/s&gt;&lt;/t&gt;", "//s[last()-2]")</f>
        <v>200</v>
      </c>
      <c r="Q4050" cm="1">
        <f t="array" ref="Q4050">_xlfn.FILTERXML("&lt;t&gt;&lt;s&gt;" &amp; SUBSTITUTE(SUBSTITUTE(SUBSTITUTE(A4050, "|", "&lt;/s&gt;&lt;s&gt;"), ",", "&lt;/s&gt;&lt;s&gt;"), ";", "&lt;/s&gt;&lt;s&gt;") &amp; "&lt;/s&gt;&lt;/t&gt;", "//s[last()-1]")</f>
        <v>120</v>
      </c>
      <c r="R4050" t="s">
        <v>582</v>
      </c>
      <c r="S4050" s="20">
        <f>Table1[[#This Row],[Qty Sold]]/Table1[[#This Row],[Qty Added]]</f>
        <v>0.66666666666666663</v>
      </c>
      <c r="T4050" s="19">
        <f>Table1[[#This Row],[Unit Price]]*Table1[[#This Row],[Stock]]</f>
        <v>24000</v>
      </c>
    </row>
    <row r="4051" spans="1:20" x14ac:dyDescent="0.3">
      <c r="A4051" t="s">
        <v>233</v>
      </c>
      <c r="J4051" s="18" t="str">
        <f t="shared" si="252"/>
        <v>21-02-2026</v>
      </c>
      <c r="K4051" t="str">
        <f t="shared" si="253"/>
        <v>SKU182</v>
      </c>
      <c r="L4051" t="str">
        <f t="shared" si="254"/>
        <v>steel glass basic</v>
      </c>
      <c r="M4051" t="s">
        <v>542</v>
      </c>
      <c r="N4051">
        <f t="shared" si="255"/>
        <v>60</v>
      </c>
      <c r="O4051" cm="1">
        <f t="array" ref="O4051">_xlfn.FILTERXML("&lt;t&gt;&lt;s&gt;" &amp; SUBSTITUTE(SUBSTITUTE(A4051, "|", "&lt;/s&gt;&lt;s&gt;"), ";", "&lt;/s&gt;&lt;s&gt;") &amp; "&lt;/s&gt;&lt;/t&gt;", "//s[last()-2]")</f>
        <v>30</v>
      </c>
      <c r="P4051" cm="1">
        <f t="array" ref="P4051">_xlfn.FILTERXML("&lt;t&gt;&lt;s&gt;" &amp; SUBSTITUTE(SUBSTITUTE(SUBSTITUTE(CLEAN(A4051), "|", "&lt;/s&gt;&lt;s&gt;"), ",", "&lt;/s&gt;&lt;s&gt;"), ";", "&lt;/s&gt;&lt;s&gt;") &amp; "&lt;/s&gt;&lt;/t&gt;", "//s[last()-2]")</f>
        <v>205</v>
      </c>
      <c r="Q4051" cm="1">
        <f t="array" ref="Q4051">_xlfn.FILTERXML("&lt;t&gt;&lt;s&gt;" &amp; SUBSTITUTE(SUBSTITUTE(SUBSTITUTE(A4051, "|", "&lt;/s&gt;&lt;s&gt;"), ",", "&lt;/s&gt;&lt;s&gt;"), ";", "&lt;/s&gt;&lt;s&gt;") &amp; "&lt;/s&gt;&lt;/t&gt;", "//s[last()-1]")</f>
        <v>120</v>
      </c>
      <c r="R4051" t="s">
        <v>600</v>
      </c>
      <c r="S4051" s="20">
        <f>Table1[[#This Row],[Qty Sold]]/Table1[[#This Row],[Qty Added]]</f>
        <v>0.5</v>
      </c>
      <c r="T4051" s="19">
        <f>Table1[[#This Row],[Unit Price]]*Table1[[#This Row],[Stock]]</f>
        <v>24600</v>
      </c>
    </row>
    <row r="4052" spans="1:20" x14ac:dyDescent="0.3">
      <c r="A4052" t="s">
        <v>234</v>
      </c>
      <c r="J4052" s="18" t="str">
        <f t="shared" si="252"/>
        <v>22-02-2026</v>
      </c>
      <c r="K4052" t="str">
        <f t="shared" si="253"/>
        <v>SKU183</v>
      </c>
      <c r="L4052" t="str">
        <f t="shared" si="254"/>
        <v>Lunch Box Medium</v>
      </c>
      <c r="M4052" t="s">
        <v>549</v>
      </c>
      <c r="N4052">
        <f t="shared" si="255"/>
        <v>50</v>
      </c>
      <c r="O4052" cm="1">
        <f t="array" ref="O4052">_xlfn.FILTERXML("&lt;t&gt;&lt;s&gt;" &amp; SUBSTITUTE(SUBSTITUTE(A4052, "|", "&lt;/s&gt;&lt;s&gt;"), ";", "&lt;/s&gt;&lt;s&gt;") &amp; "&lt;/s&gt;&lt;/t&gt;", "//s[last()-2]")</f>
        <v>30</v>
      </c>
      <c r="P4052" cm="1">
        <f t="array" ref="P4052">_xlfn.FILTERXML("&lt;t&gt;&lt;s&gt;" &amp; SUBSTITUTE(SUBSTITUTE(SUBSTITUTE(CLEAN(A4052), "|", "&lt;/s&gt;&lt;s&gt;"), ",", "&lt;/s&gt;&lt;s&gt;"), ";", "&lt;/s&gt;&lt;s&gt;") &amp; "&lt;/s&gt;&lt;/t&gt;", "//s[last()-2]")</f>
        <v>110</v>
      </c>
      <c r="Q4052" cm="1">
        <f t="array" ref="Q4052">_xlfn.FILTERXML("&lt;t&gt;&lt;s&gt;" &amp; SUBSTITUTE(SUBSTITUTE(SUBSTITUTE(A4052, "|", "&lt;/s&gt;&lt;s&gt;"), ",", "&lt;/s&gt;&lt;s&gt;"), ";", "&lt;/s&gt;&lt;s&gt;") &amp; "&lt;/s&gt;&lt;/t&gt;", "//s[last()-1]")</f>
        <v>280</v>
      </c>
      <c r="R4052" t="s">
        <v>589</v>
      </c>
      <c r="S4052" s="20">
        <f>Table1[[#This Row],[Qty Sold]]/Table1[[#This Row],[Qty Added]]</f>
        <v>0.6</v>
      </c>
      <c r="T4052" s="19">
        <f>Table1[[#This Row],[Unit Price]]*Table1[[#This Row],[Stock]]</f>
        <v>30800</v>
      </c>
    </row>
    <row r="4053" spans="1:20" x14ac:dyDescent="0.3">
      <c r="A4053" t="s">
        <v>235</v>
      </c>
      <c r="J4053" s="18" t="str">
        <f t="shared" si="252"/>
        <v>23-02-2026</v>
      </c>
      <c r="K4053" t="str">
        <f t="shared" si="253"/>
        <v>SKU184</v>
      </c>
      <c r="L4053" t="str">
        <f t="shared" si="254"/>
        <v>lunch box medium</v>
      </c>
      <c r="M4053" t="s">
        <v>577</v>
      </c>
      <c r="N4053">
        <f t="shared" si="255"/>
        <v>35</v>
      </c>
      <c r="O4053" cm="1">
        <f t="array" ref="O4053">_xlfn.FILTERXML("&lt;t&gt;&lt;s&gt;" &amp; SUBSTITUTE(SUBSTITUTE(A4053, "|", "&lt;/s&gt;&lt;s&gt;"), ";", "&lt;/s&gt;&lt;s&gt;") &amp; "&lt;/s&gt;&lt;/t&gt;", "//s[last()-2]")</f>
        <v>18</v>
      </c>
      <c r="P4053" cm="1">
        <f t="array" ref="P4053">_xlfn.FILTERXML("&lt;t&gt;&lt;s&gt;" &amp; SUBSTITUTE(SUBSTITUTE(SUBSTITUTE(CLEAN(A4053), "|", "&lt;/s&gt;&lt;s&gt;"), ",", "&lt;/s&gt;&lt;s&gt;"), ";", "&lt;/s&gt;&lt;s&gt;") &amp; "&lt;/s&gt;&lt;/t&gt;", "//s[last()-2]")</f>
        <v>115</v>
      </c>
      <c r="Q4053" cm="1">
        <f t="array" ref="Q4053">_xlfn.FILTERXML("&lt;t&gt;&lt;s&gt;" &amp; SUBSTITUTE(SUBSTITUTE(SUBSTITUTE(A4053, "|", "&lt;/s&gt;&lt;s&gt;"), ",", "&lt;/s&gt;&lt;s&gt;"), ";", "&lt;/s&gt;&lt;s&gt;") &amp; "&lt;/s&gt;&lt;/t&gt;", "//s[last()-1]")</f>
        <v>280</v>
      </c>
      <c r="R4053" t="s">
        <v>618</v>
      </c>
      <c r="S4053" s="20">
        <f>Table1[[#This Row],[Qty Sold]]/Table1[[#This Row],[Qty Added]]</f>
        <v>0.51428571428571423</v>
      </c>
      <c r="T4053" s="19">
        <f>Table1[[#This Row],[Unit Price]]*Table1[[#This Row],[Stock]]</f>
        <v>32200</v>
      </c>
    </row>
    <row r="4054" spans="1:20" x14ac:dyDescent="0.3">
      <c r="A4054" t="s">
        <v>236</v>
      </c>
      <c r="J4054" s="18" t="str">
        <f t="shared" si="252"/>
        <v>24-02-2026</v>
      </c>
      <c r="K4054" t="str">
        <f t="shared" si="253"/>
        <v>SKU185</v>
      </c>
      <c r="L4054" t="str">
        <f t="shared" si="254"/>
        <v>Water Bottle Medium</v>
      </c>
      <c r="M4054" t="s">
        <v>548</v>
      </c>
      <c r="N4054">
        <f t="shared" si="255"/>
        <v>110</v>
      </c>
      <c r="O4054" cm="1">
        <f t="array" ref="O4054">_xlfn.FILTERXML("&lt;t&gt;&lt;s&gt;" &amp; SUBSTITUTE(SUBSTITUTE(A4054, "|", "&lt;/s&gt;&lt;s&gt;"), ";", "&lt;/s&gt;&lt;s&gt;") &amp; "&lt;/s&gt;&lt;/t&gt;", "//s[last()-2]")</f>
        <v>70</v>
      </c>
      <c r="P4054" cm="1">
        <f t="array" ref="P4054">_xlfn.FILTERXML("&lt;t&gt;&lt;s&gt;" &amp; SUBSTITUTE(SUBSTITUTE(SUBSTITUTE(CLEAN(A4054), "|", "&lt;/s&gt;&lt;s&gt;"), ",", "&lt;/s&gt;&lt;s&gt;"), ";", "&lt;/s&gt;&lt;s&gt;") &amp; "&lt;/s&gt;&lt;/t&gt;", "//s[last()-2]")</f>
        <v>220</v>
      </c>
      <c r="Q4054" cm="1">
        <f t="array" ref="Q4054">_xlfn.FILTERXML("&lt;t&gt;&lt;s&gt;" &amp; SUBSTITUTE(SUBSTITUTE(SUBSTITUTE(A4054, "|", "&lt;/s&gt;&lt;s&gt;"), ",", "&lt;/s&gt;&lt;s&gt;"), ";", "&lt;/s&gt;&lt;s&gt;") &amp; "&lt;/s&gt;&lt;/t&gt;", "//s[last()-1]")</f>
        <v>180</v>
      </c>
      <c r="R4054" t="s">
        <v>588</v>
      </c>
      <c r="S4054" s="20">
        <f>Table1[[#This Row],[Qty Sold]]/Table1[[#This Row],[Qty Added]]</f>
        <v>0.63636363636363635</v>
      </c>
      <c r="T4054" s="19">
        <f>Table1[[#This Row],[Unit Price]]*Table1[[#This Row],[Stock]]</f>
        <v>39600</v>
      </c>
    </row>
    <row r="4055" spans="1:20" x14ac:dyDescent="0.3">
      <c r="A4055" t="s">
        <v>237</v>
      </c>
      <c r="J4055" s="18" t="str">
        <f t="shared" si="252"/>
        <v>25-02-2026</v>
      </c>
      <c r="K4055" t="str">
        <f t="shared" si="253"/>
        <v>SKU186</v>
      </c>
      <c r="L4055" t="str">
        <f t="shared" si="254"/>
        <v>water bottle medium</v>
      </c>
      <c r="M4055" t="s">
        <v>578</v>
      </c>
      <c r="N4055">
        <f t="shared" si="255"/>
        <v>80</v>
      </c>
      <c r="O4055" cm="1">
        <f t="array" ref="O4055">_xlfn.FILTERXML("&lt;t&gt;&lt;s&gt;" &amp; SUBSTITUTE(SUBSTITUTE(A4055, "|", "&lt;/s&gt;&lt;s&gt;"), ";", "&lt;/s&gt;&lt;s&gt;") &amp; "&lt;/s&gt;&lt;/t&gt;", "//s[last()-2]")</f>
        <v>40</v>
      </c>
      <c r="P4055" cm="1">
        <f t="array" ref="P4055">_xlfn.FILTERXML("&lt;t&gt;&lt;s&gt;" &amp; SUBSTITUTE(SUBSTITUTE(SUBSTITUTE(CLEAN(A4055), "|", "&lt;/s&gt;&lt;s&gt;"), ",", "&lt;/s&gt;&lt;s&gt;"), ";", "&lt;/s&gt;&lt;s&gt;") &amp; "&lt;/s&gt;&lt;/t&gt;", "//s[last()-2]")</f>
        <v>225</v>
      </c>
      <c r="Q4055" cm="1">
        <f t="array" ref="Q4055">_xlfn.FILTERXML("&lt;t&gt;&lt;s&gt;" &amp; SUBSTITUTE(SUBSTITUTE(SUBSTITUTE(A4055, "|", "&lt;/s&gt;&lt;s&gt;"), ",", "&lt;/s&gt;&lt;s&gt;"), ";", "&lt;/s&gt;&lt;s&gt;") &amp; "&lt;/s&gt;&lt;/t&gt;", "//s[last()-1]")</f>
        <v>180</v>
      </c>
      <c r="R4055" t="s">
        <v>619</v>
      </c>
      <c r="S4055" s="20">
        <f>Table1[[#This Row],[Qty Sold]]/Table1[[#This Row],[Qty Added]]</f>
        <v>0.5</v>
      </c>
      <c r="T4055" s="19">
        <f>Table1[[#This Row],[Unit Price]]*Table1[[#This Row],[Stock]]</f>
        <v>40500</v>
      </c>
    </row>
    <row r="4056" spans="1:20" x14ac:dyDescent="0.3">
      <c r="A4056" t="s">
        <v>307</v>
      </c>
      <c r="J4056" s="18" t="str">
        <f t="shared" si="252"/>
        <v>05-02-2026</v>
      </c>
      <c r="K4056" t="str">
        <f t="shared" si="253"/>
        <v>SKU256</v>
      </c>
      <c r="L4056" t="str">
        <f t="shared" si="254"/>
        <v>Steel Jug Pro</v>
      </c>
      <c r="M4056" t="s">
        <v>541</v>
      </c>
      <c r="N4056">
        <f t="shared" si="255"/>
        <v>35</v>
      </c>
      <c r="O4056" cm="1">
        <f t="array" ref="O4056">_xlfn.FILTERXML("&lt;t&gt;&lt;s&gt;" &amp; SUBSTITUTE(SUBSTITUTE(A4056, "|", "&lt;/s&gt;&lt;s&gt;"), ";", "&lt;/s&gt;&lt;s&gt;") &amp; "&lt;/s&gt;&lt;/t&gt;", "//s[last()-2]")</f>
        <v>18</v>
      </c>
      <c r="P4056" cm="1">
        <f t="array" ref="P4056">_xlfn.FILTERXML("&lt;t&gt;&lt;s&gt;" &amp; SUBSTITUTE(SUBSTITUTE(SUBSTITUTE(CLEAN(A4056), "|", "&lt;/s&gt;&lt;s&gt;"), ",", "&lt;/s&gt;&lt;s&gt;"), ";", "&lt;/s&gt;&lt;s&gt;") &amp; "&lt;/s&gt;&lt;/t&gt;", "//s[last()-2]")</f>
        <v>95</v>
      </c>
      <c r="Q4056" cm="1">
        <f t="array" ref="Q4056">_xlfn.FILTERXML("&lt;t&gt;&lt;s&gt;" &amp; SUBSTITUTE(SUBSTITUTE(SUBSTITUTE(A4056, "|", "&lt;/s&gt;&lt;s&gt;"), ",", "&lt;/s&gt;&lt;s&gt;"), ";", "&lt;/s&gt;&lt;s&gt;") &amp; "&lt;/s&gt;&lt;/t&gt;", "//s[last()-1]")</f>
        <v>900</v>
      </c>
      <c r="R4056" t="s">
        <v>582</v>
      </c>
      <c r="S4056" s="20">
        <f>Table1[[#This Row],[Qty Sold]]/Table1[[#This Row],[Qty Added]]</f>
        <v>0.51428571428571423</v>
      </c>
      <c r="T4056" s="19">
        <f>Table1[[#This Row],[Unit Price]]*Table1[[#This Row],[Stock]]</f>
        <v>85500</v>
      </c>
    </row>
    <row r="4057" spans="1:20" x14ac:dyDescent="0.3">
      <c r="A4057" t="s">
        <v>308</v>
      </c>
      <c r="J4057" s="18" t="str">
        <f t="shared" si="252"/>
        <v>06-02-2026</v>
      </c>
      <c r="K4057" t="str">
        <f t="shared" si="253"/>
        <v>SKU257</v>
      </c>
      <c r="L4057" t="str">
        <f t="shared" si="254"/>
        <v>steel jug pro</v>
      </c>
      <c r="M4057" t="s">
        <v>542</v>
      </c>
      <c r="N4057">
        <f t="shared" si="255"/>
        <v>25</v>
      </c>
      <c r="O4057" cm="1">
        <f t="array" ref="O4057">_xlfn.FILTERXML("&lt;t&gt;&lt;s&gt;" &amp; SUBSTITUTE(SUBSTITUTE(A4057, "|", "&lt;/s&gt;&lt;s&gt;"), ";", "&lt;/s&gt;&lt;s&gt;") &amp; "&lt;/s&gt;&lt;/t&gt;", "//s[last()-2]")</f>
        <v>12</v>
      </c>
      <c r="P4057" cm="1">
        <f t="array" ref="P4057">_xlfn.FILTERXML("&lt;t&gt;&lt;s&gt;" &amp; SUBSTITUTE(SUBSTITUTE(SUBSTITUTE(CLEAN(A4057), "|", "&lt;/s&gt;&lt;s&gt;"), ",", "&lt;/s&gt;&lt;s&gt;"), ";", "&lt;/s&gt;&lt;s&gt;") &amp; "&lt;/s&gt;&lt;/t&gt;", "//s[last()-2]")</f>
        <v>100</v>
      </c>
      <c r="Q4057" cm="1">
        <f t="array" ref="Q4057">_xlfn.FILTERXML("&lt;t&gt;&lt;s&gt;" &amp; SUBSTITUTE(SUBSTITUTE(SUBSTITUTE(A4057, "|", "&lt;/s&gt;&lt;s&gt;"), ",", "&lt;/s&gt;&lt;s&gt;"), ";", "&lt;/s&gt;&lt;s&gt;") &amp; "&lt;/s&gt;&lt;/t&gt;", "//s[last()-1]")</f>
        <v>900</v>
      </c>
      <c r="R4057" t="s">
        <v>600</v>
      </c>
      <c r="S4057" s="20">
        <f>Table1[[#This Row],[Qty Sold]]/Table1[[#This Row],[Qty Added]]</f>
        <v>0.48</v>
      </c>
      <c r="T4057" s="19">
        <f>Table1[[#This Row],[Unit Price]]*Table1[[#This Row],[Stock]]</f>
        <v>90000</v>
      </c>
    </row>
    <row r="4058" spans="1:20" x14ac:dyDescent="0.3">
      <c r="A4058" t="s">
        <v>309</v>
      </c>
      <c r="J4058" s="18" t="str">
        <f t="shared" si="252"/>
        <v>07-02-2026</v>
      </c>
      <c r="K4058" t="str">
        <f t="shared" si="253"/>
        <v>SKU258</v>
      </c>
      <c r="L4058" t="str">
        <f t="shared" si="254"/>
        <v>Tea Kettle Pro</v>
      </c>
      <c r="M4058" t="s">
        <v>552</v>
      </c>
      <c r="N4058">
        <f t="shared" si="255"/>
        <v>28</v>
      </c>
      <c r="O4058" cm="1">
        <f t="array" ref="O4058">_xlfn.FILTERXML("&lt;t&gt;&lt;s&gt;" &amp; SUBSTITUTE(SUBSTITUTE(A4058, "|", "&lt;/s&gt;&lt;s&gt;"), ";", "&lt;/s&gt;&lt;s&gt;") &amp; "&lt;/s&gt;&lt;/t&gt;", "//s[last()-2]")</f>
        <v>14</v>
      </c>
      <c r="P4058" cm="1">
        <f t="array" ref="P4058">_xlfn.FILTERXML("&lt;t&gt;&lt;s&gt;" &amp; SUBSTITUTE(SUBSTITUTE(SUBSTITUTE(CLEAN(A4058), "|", "&lt;/s&gt;&lt;s&gt;"), ",", "&lt;/s&gt;&lt;s&gt;"), ";", "&lt;/s&gt;&lt;s&gt;") &amp; "&lt;/s&gt;&lt;/t&gt;", "//s[last()-2]")</f>
        <v>90</v>
      </c>
      <c r="Q4058" cm="1">
        <f t="array" ref="Q4058">_xlfn.FILTERXML("&lt;t&gt;&lt;s&gt;" &amp; SUBSTITUTE(SUBSTITUTE(SUBSTITUTE(A4058, "|", "&lt;/s&gt;&lt;s&gt;"), ",", "&lt;/s&gt;&lt;s&gt;"), ";", "&lt;/s&gt;&lt;s&gt;") &amp; "&lt;/s&gt;&lt;/t&gt;", "//s[last()-1]")</f>
        <v>1100</v>
      </c>
      <c r="R4058" t="s">
        <v>592</v>
      </c>
      <c r="S4058" s="20">
        <f>Table1[[#This Row],[Qty Sold]]/Table1[[#This Row],[Qty Added]]</f>
        <v>0.5</v>
      </c>
      <c r="T4058" s="19">
        <f>Table1[[#This Row],[Unit Price]]*Table1[[#This Row],[Stock]]</f>
        <v>99000</v>
      </c>
    </row>
    <row r="4059" spans="1:20" x14ac:dyDescent="0.3">
      <c r="A4059" t="s">
        <v>310</v>
      </c>
      <c r="J4059" s="18" t="str">
        <f t="shared" si="252"/>
        <v>08-02-2026</v>
      </c>
      <c r="K4059" t="str">
        <f t="shared" si="253"/>
        <v>SKU259</v>
      </c>
      <c r="L4059" t="str">
        <f t="shared" si="254"/>
        <v>tea kettle pro</v>
      </c>
      <c r="M4059" t="s">
        <v>571</v>
      </c>
      <c r="N4059">
        <f t="shared" si="255"/>
        <v>20</v>
      </c>
      <c r="O4059" cm="1">
        <f t="array" ref="O4059">_xlfn.FILTERXML("&lt;t&gt;&lt;s&gt;" &amp; SUBSTITUTE(SUBSTITUTE(A4059, "|", "&lt;/s&gt;&lt;s&gt;"), ";", "&lt;/s&gt;&lt;s&gt;") &amp; "&lt;/s&gt;&lt;/t&gt;", "//s[last()-2]")</f>
        <v>10</v>
      </c>
      <c r="P4059" cm="1">
        <f t="array" ref="P4059">_xlfn.FILTERXML("&lt;t&gt;&lt;s&gt;" &amp; SUBSTITUTE(SUBSTITUTE(SUBSTITUTE(CLEAN(A4059), "|", "&lt;/s&gt;&lt;s&gt;"), ",", "&lt;/s&gt;&lt;s&gt;"), ";", "&lt;/s&gt;&lt;s&gt;") &amp; "&lt;/s&gt;&lt;/t&gt;", "//s[last()-2]")</f>
        <v>95</v>
      </c>
      <c r="Q4059" cm="1">
        <f t="array" ref="Q4059">_xlfn.FILTERXML("&lt;t&gt;&lt;s&gt;" &amp; SUBSTITUTE(SUBSTITUTE(SUBSTITUTE(A4059, "|", "&lt;/s&gt;&lt;s&gt;"), ",", "&lt;/s&gt;&lt;s&gt;"), ";", "&lt;/s&gt;&lt;s&gt;") &amp; "&lt;/s&gt;&lt;/t&gt;", "//s[last()-1]")</f>
        <v>1100</v>
      </c>
      <c r="R4059" t="s">
        <v>612</v>
      </c>
      <c r="S4059" s="20">
        <f>Table1[[#This Row],[Qty Sold]]/Table1[[#This Row],[Qty Added]]</f>
        <v>0.5</v>
      </c>
      <c r="T4059" s="19">
        <f>Table1[[#This Row],[Unit Price]]*Table1[[#This Row],[Stock]]</f>
        <v>104500</v>
      </c>
    </row>
    <row r="4060" spans="1:20" x14ac:dyDescent="0.3">
      <c r="A4060" t="s">
        <v>311</v>
      </c>
      <c r="J4060" s="18" t="str">
        <f t="shared" si="252"/>
        <v>09-02-2026</v>
      </c>
      <c r="K4060" t="str">
        <f t="shared" si="253"/>
        <v>SKU260</v>
      </c>
      <c r="L4060" t="str">
        <f t="shared" si="254"/>
        <v>Dinner Set Pro</v>
      </c>
      <c r="M4060" t="s">
        <v>556</v>
      </c>
      <c r="N4060">
        <f t="shared" si="255"/>
        <v>20</v>
      </c>
      <c r="O4060" cm="1">
        <f t="array" ref="O4060">_xlfn.FILTERXML("&lt;t&gt;&lt;s&gt;" &amp; SUBSTITUTE(SUBSTITUTE(A4060, "|", "&lt;/s&gt;&lt;s&gt;"), ";", "&lt;/s&gt;&lt;s&gt;") &amp; "&lt;/s&gt;&lt;/t&gt;", "//s[last()-2]")</f>
        <v>10</v>
      </c>
      <c r="P4060" cm="1">
        <f t="array" ref="P4060">_xlfn.FILTERXML("&lt;t&gt;&lt;s&gt;" &amp; SUBSTITUTE(SUBSTITUTE(SUBSTITUTE(CLEAN(A4060), "|", "&lt;/s&gt;&lt;s&gt;"), ",", "&lt;/s&gt;&lt;s&gt;"), ";", "&lt;/s&gt;&lt;s&gt;") &amp; "&lt;/s&gt;&lt;/t&gt;", "//s[last()-2]")</f>
        <v>70</v>
      </c>
      <c r="Q4060" cm="1">
        <f t="array" ref="Q4060">_xlfn.FILTERXML("&lt;t&gt;&lt;s&gt;" &amp; SUBSTITUTE(SUBSTITUTE(SUBSTITUTE(A4060, "|", "&lt;/s&gt;&lt;s&gt;"), ",", "&lt;/s&gt;&lt;s&gt;"), ";", "&lt;/s&gt;&lt;s&gt;") &amp; "&lt;/s&gt;&lt;/t&gt;", "//s[last()-1]")</f>
        <v>4000</v>
      </c>
      <c r="R4060" t="s">
        <v>596</v>
      </c>
      <c r="S4060" s="20">
        <f>Table1[[#This Row],[Qty Sold]]/Table1[[#This Row],[Qty Added]]</f>
        <v>0.5</v>
      </c>
      <c r="T4060" s="19">
        <f>Table1[[#This Row],[Unit Price]]*Table1[[#This Row],[Stock]]</f>
        <v>280000</v>
      </c>
    </row>
    <row r="4061" spans="1:20" x14ac:dyDescent="0.3">
      <c r="A4061" t="s">
        <v>312</v>
      </c>
      <c r="J4061" s="18" t="str">
        <f t="shared" si="252"/>
        <v>10-02-2026</v>
      </c>
      <c r="K4061" t="str">
        <f t="shared" si="253"/>
        <v>SKU261</v>
      </c>
      <c r="L4061" t="str">
        <f t="shared" si="254"/>
        <v>dinner set pro</v>
      </c>
      <c r="M4061" t="s">
        <v>572</v>
      </c>
      <c r="N4061">
        <f t="shared" si="255"/>
        <v>15</v>
      </c>
      <c r="O4061" cm="1">
        <f t="array" ref="O4061">_xlfn.FILTERXML("&lt;t&gt;&lt;s&gt;" &amp; SUBSTITUTE(SUBSTITUTE(A4061, "|", "&lt;/s&gt;&lt;s&gt;"), ";", "&lt;/s&gt;&lt;s&gt;") &amp; "&lt;/s&gt;&lt;/t&gt;", "//s[last()-2]")</f>
        <v>8</v>
      </c>
      <c r="P4061" cm="1">
        <f t="array" ref="P4061">_xlfn.FILTERXML("&lt;t&gt;&lt;s&gt;" &amp; SUBSTITUTE(SUBSTITUTE(SUBSTITUTE(CLEAN(A4061), "|", "&lt;/s&gt;&lt;s&gt;"), ",", "&lt;/s&gt;&lt;s&gt;"), ";", "&lt;/s&gt;&lt;s&gt;") &amp; "&lt;/s&gt;&lt;/t&gt;", "//s[last()-2]")</f>
        <v>75</v>
      </c>
      <c r="Q4061" cm="1">
        <f t="array" ref="Q4061">_xlfn.FILTERXML("&lt;t&gt;&lt;s&gt;" &amp; SUBSTITUTE(SUBSTITUTE(SUBSTITUTE(A4061, "|", "&lt;/s&gt;&lt;s&gt;"), ",", "&lt;/s&gt;&lt;s&gt;"), ";", "&lt;/s&gt;&lt;s&gt;") &amp; "&lt;/s&gt;&lt;/t&gt;", "//s[last()-1]")</f>
        <v>4000</v>
      </c>
      <c r="R4061" t="s">
        <v>613</v>
      </c>
      <c r="S4061" s="20">
        <f>Table1[[#This Row],[Qty Sold]]/Table1[[#This Row],[Qty Added]]</f>
        <v>0.53333333333333333</v>
      </c>
      <c r="T4061" s="19">
        <f>Table1[[#This Row],[Unit Price]]*Table1[[#This Row],[Stock]]</f>
        <v>300000</v>
      </c>
    </row>
    <row r="4062" spans="1:20" x14ac:dyDescent="0.3">
      <c r="A4062" t="s">
        <v>313</v>
      </c>
      <c r="J4062" s="18" t="str">
        <f t="shared" si="252"/>
        <v>11-02-2026</v>
      </c>
      <c r="K4062" t="str">
        <f t="shared" si="253"/>
        <v>SKU262</v>
      </c>
      <c r="L4062" t="str">
        <f t="shared" si="254"/>
        <v>Plastic Mug Pro</v>
      </c>
      <c r="M4062" t="s">
        <v>544</v>
      </c>
      <c r="N4062">
        <f t="shared" si="255"/>
        <v>90</v>
      </c>
      <c r="O4062" cm="1">
        <f t="array" ref="O4062">_xlfn.FILTERXML("&lt;t&gt;&lt;s&gt;" &amp; SUBSTITUTE(SUBSTITUTE(A4062, "|", "&lt;/s&gt;&lt;s&gt;"), ";", "&lt;/s&gt;&lt;s&gt;") &amp; "&lt;/s&gt;&lt;/t&gt;", "//s[last()-2]")</f>
        <v>60</v>
      </c>
      <c r="P4062" cm="1">
        <f t="array" ref="P4062">_xlfn.FILTERXML("&lt;t&gt;&lt;s&gt;" &amp; SUBSTITUTE(SUBSTITUTE(SUBSTITUTE(CLEAN(A4062), "|", "&lt;/s&gt;&lt;s&gt;"), ",", "&lt;/s&gt;&lt;s&gt;"), ";", "&lt;/s&gt;&lt;s&gt;") &amp; "&lt;/s&gt;&lt;/t&gt;", "//s[last()-2]")</f>
        <v>180</v>
      </c>
      <c r="Q4062" cm="1">
        <f t="array" ref="Q4062">_xlfn.FILTERXML("&lt;t&gt;&lt;s&gt;" &amp; SUBSTITUTE(SUBSTITUTE(SUBSTITUTE(A4062, "|", "&lt;/s&gt;&lt;s&gt;"), ",", "&lt;/s&gt;&lt;s&gt;"), ";", "&lt;/s&gt;&lt;s&gt;") &amp; "&lt;/s&gt;&lt;/t&gt;", "//s[last()-1]")</f>
        <v>150</v>
      </c>
      <c r="R4062" t="s">
        <v>584</v>
      </c>
      <c r="S4062" s="20">
        <f>Table1[[#This Row],[Qty Sold]]/Table1[[#This Row],[Qty Added]]</f>
        <v>0.66666666666666663</v>
      </c>
      <c r="T4062" s="19">
        <f>Table1[[#This Row],[Unit Price]]*Table1[[#This Row],[Stock]]</f>
        <v>27000</v>
      </c>
    </row>
    <row r="4063" spans="1:20" x14ac:dyDescent="0.3">
      <c r="A4063" t="s">
        <v>314</v>
      </c>
      <c r="J4063" s="18" t="str">
        <f t="shared" si="252"/>
        <v>12-02-2026</v>
      </c>
      <c r="K4063" t="str">
        <f t="shared" si="253"/>
        <v>SKU263</v>
      </c>
      <c r="L4063" t="str">
        <f t="shared" si="254"/>
        <v>plastic mug pro</v>
      </c>
      <c r="M4063" t="s">
        <v>573</v>
      </c>
      <c r="N4063">
        <f t="shared" si="255"/>
        <v>60</v>
      </c>
      <c r="O4063" cm="1">
        <f t="array" ref="O4063">_xlfn.FILTERXML("&lt;t&gt;&lt;s&gt;" &amp; SUBSTITUTE(SUBSTITUTE(A4063, "|", "&lt;/s&gt;&lt;s&gt;"), ";", "&lt;/s&gt;&lt;s&gt;") &amp; "&lt;/s&gt;&lt;/t&gt;", "//s[last()-2]")</f>
        <v>30</v>
      </c>
      <c r="P4063" cm="1">
        <f t="array" ref="P4063">_xlfn.FILTERXML("&lt;t&gt;&lt;s&gt;" &amp; SUBSTITUTE(SUBSTITUTE(SUBSTITUTE(CLEAN(A4063), "|", "&lt;/s&gt;&lt;s&gt;"), ",", "&lt;/s&gt;&lt;s&gt;"), ";", "&lt;/s&gt;&lt;s&gt;") &amp; "&lt;/s&gt;&lt;/t&gt;", "//s[last()-2]")</f>
        <v>190</v>
      </c>
      <c r="Q4063" cm="1">
        <f t="array" ref="Q4063">_xlfn.FILTERXML("&lt;t&gt;&lt;s&gt;" &amp; SUBSTITUTE(SUBSTITUTE(SUBSTITUTE(A4063, "|", "&lt;/s&gt;&lt;s&gt;"), ",", "&lt;/s&gt;&lt;s&gt;"), ";", "&lt;/s&gt;&lt;s&gt;") &amp; "&lt;/s&gt;&lt;/t&gt;", "//s[last()-1]")</f>
        <v>150</v>
      </c>
      <c r="R4063" t="s">
        <v>614</v>
      </c>
      <c r="S4063" s="20">
        <f>Table1[[#This Row],[Qty Sold]]/Table1[[#This Row],[Qty Added]]</f>
        <v>0.5</v>
      </c>
      <c r="T4063" s="19">
        <f>Table1[[#This Row],[Unit Price]]*Table1[[#This Row],[Stock]]</f>
        <v>28500</v>
      </c>
    </row>
    <row r="4064" spans="1:20" x14ac:dyDescent="0.3">
      <c r="A4064" t="s">
        <v>315</v>
      </c>
      <c r="J4064" s="18" t="str">
        <f t="shared" si="252"/>
        <v>13-02-2026</v>
      </c>
      <c r="K4064" t="str">
        <f t="shared" si="253"/>
        <v>SKU264</v>
      </c>
      <c r="L4064" t="str">
        <f t="shared" si="254"/>
        <v>Bottle Set Pro</v>
      </c>
      <c r="M4064" t="s">
        <v>557</v>
      </c>
      <c r="N4064">
        <f t="shared" si="255"/>
        <v>80</v>
      </c>
      <c r="O4064" cm="1">
        <f t="array" ref="O4064">_xlfn.FILTERXML("&lt;t&gt;&lt;s&gt;" &amp; SUBSTITUTE(SUBSTITUTE(A4064, "|", "&lt;/s&gt;&lt;s&gt;"), ";", "&lt;/s&gt;&lt;s&gt;") &amp; "&lt;/s&gt;&lt;/t&gt;", "//s[last()-2]")</f>
        <v>50</v>
      </c>
      <c r="P4064" cm="1">
        <f t="array" ref="P4064">_xlfn.FILTERXML("&lt;t&gt;&lt;s&gt;" &amp; SUBSTITUTE(SUBSTITUTE(SUBSTITUTE(CLEAN(A4064), "|", "&lt;/s&gt;&lt;s&gt;"), ",", "&lt;/s&gt;&lt;s&gt;"), ";", "&lt;/s&gt;&lt;s&gt;") &amp; "&lt;/s&gt;&lt;/t&gt;", "//s[last()-2]")</f>
        <v>170</v>
      </c>
      <c r="Q4064" cm="1">
        <f t="array" ref="Q4064">_xlfn.FILTERXML("&lt;t&gt;&lt;s&gt;" &amp; SUBSTITUTE(SUBSTITUTE(SUBSTITUTE(A4064, "|", "&lt;/s&gt;&lt;s&gt;"), ",", "&lt;/s&gt;&lt;s&gt;"), ";", "&lt;/s&gt;&lt;s&gt;") &amp; "&lt;/s&gt;&lt;/t&gt;", "//s[last()-1]")</f>
        <v>700</v>
      </c>
      <c r="R4064" t="s">
        <v>597</v>
      </c>
      <c r="S4064" s="20">
        <f>Table1[[#This Row],[Qty Sold]]/Table1[[#This Row],[Qty Added]]</f>
        <v>0.625</v>
      </c>
      <c r="T4064" s="19">
        <f>Table1[[#This Row],[Unit Price]]*Table1[[#This Row],[Stock]]</f>
        <v>119000</v>
      </c>
    </row>
    <row r="4065" spans="1:20" x14ac:dyDescent="0.3">
      <c r="A4065" t="s">
        <v>316</v>
      </c>
      <c r="J4065" s="18" t="str">
        <f t="shared" si="252"/>
        <v>14-02-2026</v>
      </c>
      <c r="K4065" t="str">
        <f t="shared" si="253"/>
        <v>SKU265</v>
      </c>
      <c r="L4065" t="str">
        <f t="shared" si="254"/>
        <v>bottle set pro</v>
      </c>
      <c r="M4065" t="s">
        <v>574</v>
      </c>
      <c r="N4065">
        <f t="shared" si="255"/>
        <v>60</v>
      </c>
      <c r="O4065" cm="1">
        <f t="array" ref="O4065">_xlfn.FILTERXML("&lt;t&gt;&lt;s&gt;" &amp; SUBSTITUTE(SUBSTITUTE(A4065, "|", "&lt;/s&gt;&lt;s&gt;"), ";", "&lt;/s&gt;&lt;s&gt;") &amp; "&lt;/s&gt;&lt;/t&gt;", "//s[last()-2]")</f>
        <v>30</v>
      </c>
      <c r="P4065" cm="1">
        <f t="array" ref="P4065">_xlfn.FILTERXML("&lt;t&gt;&lt;s&gt;" &amp; SUBSTITUTE(SUBSTITUTE(SUBSTITUTE(CLEAN(A4065), "|", "&lt;/s&gt;&lt;s&gt;"), ",", "&lt;/s&gt;&lt;s&gt;"), ";", "&lt;/s&gt;&lt;s&gt;") &amp; "&lt;/s&gt;&lt;/t&gt;", "//s[last()-2]")</f>
        <v>180</v>
      </c>
      <c r="Q4065" cm="1">
        <f t="array" ref="Q4065">_xlfn.FILTERXML("&lt;t&gt;&lt;s&gt;" &amp; SUBSTITUTE(SUBSTITUTE(SUBSTITUTE(A4065, "|", "&lt;/s&gt;&lt;s&gt;"), ",", "&lt;/s&gt;&lt;s&gt;"), ";", "&lt;/s&gt;&lt;s&gt;") &amp; "&lt;/s&gt;&lt;/t&gt;", "//s[last()-1]")</f>
        <v>700</v>
      </c>
      <c r="R4065" t="s">
        <v>615</v>
      </c>
      <c r="S4065" s="20">
        <f>Table1[[#This Row],[Qty Sold]]/Table1[[#This Row],[Qty Added]]</f>
        <v>0.5</v>
      </c>
      <c r="T4065" s="19">
        <f>Table1[[#This Row],[Unit Price]]*Table1[[#This Row],[Stock]]</f>
        <v>126000</v>
      </c>
    </row>
    <row r="4066" spans="1:20" x14ac:dyDescent="0.3">
      <c r="A4066" t="s">
        <v>317</v>
      </c>
      <c r="J4066" s="18" t="str">
        <f t="shared" si="252"/>
        <v>15-02-2026</v>
      </c>
      <c r="K4066" t="str">
        <f t="shared" si="253"/>
        <v>SKU266</v>
      </c>
      <c r="L4066" t="str">
        <f t="shared" si="254"/>
        <v>Handi Pro</v>
      </c>
      <c r="M4066" t="s">
        <v>563</v>
      </c>
      <c r="N4066">
        <f t="shared" si="255"/>
        <v>30</v>
      </c>
      <c r="O4066" cm="1">
        <f t="array" ref="O4066">_xlfn.FILTERXML("&lt;t&gt;&lt;s&gt;" &amp; SUBSTITUTE(SUBSTITUTE(A4066, "|", "&lt;/s&gt;&lt;s&gt;"), ";", "&lt;/s&gt;&lt;s&gt;") &amp; "&lt;/s&gt;&lt;/t&gt;", "//s[last()-2]")</f>
        <v>15</v>
      </c>
      <c r="P4066" cm="1">
        <f t="array" ref="P4066">_xlfn.FILTERXML("&lt;t&gt;&lt;s&gt;" &amp; SUBSTITUTE(SUBSTITUTE(SUBSTITUTE(CLEAN(A4066), "|", "&lt;/s&gt;&lt;s&gt;"), ",", "&lt;/s&gt;&lt;s&gt;"), ";", "&lt;/s&gt;&lt;s&gt;") &amp; "&lt;/s&gt;&lt;/t&gt;", "//s[last()-2]")</f>
        <v>80</v>
      </c>
      <c r="Q4066" cm="1">
        <f t="array" ref="Q4066">_xlfn.FILTERXML("&lt;t&gt;&lt;s&gt;" &amp; SUBSTITUTE(SUBSTITUTE(SUBSTITUTE(A4066, "|", "&lt;/s&gt;&lt;s&gt;"), ",", "&lt;/s&gt;&lt;s&gt;"), ";", "&lt;/s&gt;&lt;s&gt;") &amp; "&lt;/s&gt;&lt;/t&gt;", "//s[last()-1]")</f>
        <v>1300</v>
      </c>
      <c r="R4066" t="s">
        <v>604</v>
      </c>
      <c r="S4066" s="20">
        <f>Table1[[#This Row],[Qty Sold]]/Table1[[#This Row],[Qty Added]]</f>
        <v>0.5</v>
      </c>
      <c r="T4066" s="19">
        <f>Table1[[#This Row],[Unit Price]]*Table1[[#This Row],[Stock]]</f>
        <v>104000</v>
      </c>
    </row>
    <row r="4067" spans="1:20" x14ac:dyDescent="0.3">
      <c r="A4067" t="s">
        <v>318</v>
      </c>
      <c r="J4067" s="18" t="str">
        <f t="shared" si="252"/>
        <v>16-02-2026</v>
      </c>
      <c r="K4067" t="str">
        <f t="shared" si="253"/>
        <v>SKU267</v>
      </c>
      <c r="L4067" t="str">
        <f t="shared" si="254"/>
        <v>handi pro</v>
      </c>
      <c r="M4067" t="s">
        <v>575</v>
      </c>
      <c r="N4067">
        <f t="shared" si="255"/>
        <v>20</v>
      </c>
      <c r="O4067" cm="1">
        <f t="array" ref="O4067">_xlfn.FILTERXML("&lt;t&gt;&lt;s&gt;" &amp; SUBSTITUTE(SUBSTITUTE(A4067, "|", "&lt;/s&gt;&lt;s&gt;"), ";", "&lt;/s&gt;&lt;s&gt;") &amp; "&lt;/s&gt;&lt;/t&gt;", "//s[last()-2]")</f>
        <v>10</v>
      </c>
      <c r="P4067" cm="1">
        <f t="array" ref="P4067">_xlfn.FILTERXML("&lt;t&gt;&lt;s&gt;" &amp; SUBSTITUTE(SUBSTITUTE(SUBSTITUTE(CLEAN(A4067), "|", "&lt;/s&gt;&lt;s&gt;"), ",", "&lt;/s&gt;&lt;s&gt;"), ";", "&lt;/s&gt;&lt;s&gt;") &amp; "&lt;/s&gt;&lt;/t&gt;", "//s[last()-2]")</f>
        <v>85</v>
      </c>
      <c r="Q4067" cm="1">
        <f t="array" ref="Q4067">_xlfn.FILTERXML("&lt;t&gt;&lt;s&gt;" &amp; SUBSTITUTE(SUBSTITUTE(SUBSTITUTE(A4067, "|", "&lt;/s&gt;&lt;s&gt;"), ",", "&lt;/s&gt;&lt;s&gt;"), ";", "&lt;/s&gt;&lt;s&gt;") &amp; "&lt;/s&gt;&lt;/t&gt;", "//s[last()-1]")</f>
        <v>1300</v>
      </c>
      <c r="R4067" t="s">
        <v>616</v>
      </c>
      <c r="S4067" s="20">
        <f>Table1[[#This Row],[Qty Sold]]/Table1[[#This Row],[Qty Added]]</f>
        <v>0.5</v>
      </c>
      <c r="T4067" s="19">
        <f>Table1[[#This Row],[Unit Price]]*Table1[[#This Row],[Stock]]</f>
        <v>110500</v>
      </c>
    </row>
    <row r="4068" spans="1:20" x14ac:dyDescent="0.3">
      <c r="A4068" t="s">
        <v>319</v>
      </c>
      <c r="J4068" s="18" t="str">
        <f t="shared" si="252"/>
        <v>17-02-2026</v>
      </c>
      <c r="K4068" t="str">
        <f t="shared" si="253"/>
        <v>SKU268</v>
      </c>
      <c r="L4068" t="str">
        <f t="shared" si="254"/>
        <v>Oil Dispenser Pro</v>
      </c>
      <c r="M4068" t="s">
        <v>561</v>
      </c>
      <c r="N4068">
        <f t="shared" si="255"/>
        <v>40</v>
      </c>
      <c r="O4068" cm="1">
        <f t="array" ref="O4068">_xlfn.FILTERXML("&lt;t&gt;&lt;s&gt;" &amp; SUBSTITUTE(SUBSTITUTE(A4068, "|", "&lt;/s&gt;&lt;s&gt;"), ";", "&lt;/s&gt;&lt;s&gt;") &amp; "&lt;/s&gt;&lt;/t&gt;", "//s[last()-2]")</f>
        <v>18</v>
      </c>
      <c r="P4068" cm="1">
        <f t="array" ref="P4068">_xlfn.FILTERXML("&lt;t&gt;&lt;s&gt;" &amp; SUBSTITUTE(SUBSTITUTE(SUBSTITUTE(CLEAN(A4068), "|", "&lt;/s&gt;&lt;s&gt;"), ",", "&lt;/s&gt;&lt;s&gt;"), ";", "&lt;/s&gt;&lt;s&gt;") &amp; "&lt;/s&gt;&lt;/t&gt;", "//s[last()-2]")</f>
        <v>95</v>
      </c>
      <c r="Q4068" cm="1">
        <f t="array" ref="Q4068">_xlfn.FILTERXML("&lt;t&gt;&lt;s&gt;" &amp; SUBSTITUTE(SUBSTITUTE(SUBSTITUTE(A4068, "|", "&lt;/s&gt;&lt;s&gt;"), ",", "&lt;/s&gt;&lt;s&gt;"), ";", "&lt;/s&gt;&lt;s&gt;") &amp; "&lt;/s&gt;&lt;/t&gt;", "//s[last()-1]")</f>
        <v>500</v>
      </c>
      <c r="R4068" t="s">
        <v>602</v>
      </c>
      <c r="S4068" s="20">
        <f>Table1[[#This Row],[Qty Sold]]/Table1[[#This Row],[Qty Added]]</f>
        <v>0.45</v>
      </c>
      <c r="T4068" s="19">
        <f>Table1[[#This Row],[Unit Price]]*Table1[[#This Row],[Stock]]</f>
        <v>47500</v>
      </c>
    </row>
    <row r="4069" spans="1:20" x14ac:dyDescent="0.3">
      <c r="A4069" t="s">
        <v>320</v>
      </c>
      <c r="J4069" s="18" t="str">
        <f t="shared" si="252"/>
        <v>18-02-2026</v>
      </c>
      <c r="K4069" t="str">
        <f t="shared" si="253"/>
        <v>SKU269</v>
      </c>
      <c r="L4069" t="str">
        <f t="shared" si="254"/>
        <v>Chopping Board Pro</v>
      </c>
      <c r="M4069" t="s">
        <v>562</v>
      </c>
      <c r="N4069">
        <f t="shared" si="255"/>
        <v>70</v>
      </c>
      <c r="O4069" cm="1">
        <f t="array" ref="O4069">_xlfn.FILTERXML("&lt;t&gt;&lt;s&gt;" &amp; SUBSTITUTE(SUBSTITUTE(A4069, "|", "&lt;/s&gt;&lt;s&gt;"), ";", "&lt;/s&gt;&lt;s&gt;") &amp; "&lt;/s&gt;&lt;/t&gt;", "//s[last()-2]")</f>
        <v>40</v>
      </c>
      <c r="P4069" cm="1">
        <f t="array" ref="P4069">_xlfn.FILTERXML("&lt;t&gt;&lt;s&gt;" &amp; SUBSTITUTE(SUBSTITUTE(SUBSTITUTE(CLEAN(A4069), "|", "&lt;/s&gt;&lt;s&gt;"), ",", "&lt;/s&gt;&lt;s&gt;"), ";", "&lt;/s&gt;&lt;s&gt;") &amp; "&lt;/s&gt;&lt;/t&gt;", "//s[last()-2]")</f>
        <v>150</v>
      </c>
      <c r="Q4069" cm="1">
        <f t="array" ref="Q4069">_xlfn.FILTERXML("&lt;t&gt;&lt;s&gt;" &amp; SUBSTITUTE(SUBSTITUTE(SUBSTITUTE(A4069, "|", "&lt;/s&gt;&lt;s&gt;"), ",", "&lt;/s&gt;&lt;s&gt;"), ";", "&lt;/s&gt;&lt;s&gt;") &amp; "&lt;/s&gt;&lt;/t&gt;", "//s[last()-1]")</f>
        <v>300</v>
      </c>
      <c r="R4069" t="s">
        <v>603</v>
      </c>
      <c r="S4069" s="20">
        <f>Table1[[#This Row],[Qty Sold]]/Table1[[#This Row],[Qty Added]]</f>
        <v>0.5714285714285714</v>
      </c>
      <c r="T4069" s="19">
        <f>Table1[[#This Row],[Unit Price]]*Table1[[#This Row],[Stock]]</f>
        <v>45000</v>
      </c>
    </row>
    <row r="4070" spans="1:20" x14ac:dyDescent="0.3">
      <c r="A4070" t="s">
        <v>321</v>
      </c>
      <c r="J4070" s="18" t="str">
        <f t="shared" si="252"/>
        <v>19-02-2026</v>
      </c>
      <c r="K4070" t="str">
        <f t="shared" si="253"/>
        <v>SKU270</v>
      </c>
      <c r="L4070" t="str">
        <f t="shared" si="254"/>
        <v>chopping board pro</v>
      </c>
      <c r="M4070" t="s">
        <v>576</v>
      </c>
      <c r="N4070">
        <f t="shared" si="255"/>
        <v>50</v>
      </c>
      <c r="O4070" cm="1">
        <f t="array" ref="O4070">_xlfn.FILTERXML("&lt;t&gt;&lt;s&gt;" &amp; SUBSTITUTE(SUBSTITUTE(A4070, "|", "&lt;/s&gt;&lt;s&gt;"), ";", "&lt;/s&gt;&lt;s&gt;") &amp; "&lt;/s&gt;&lt;/t&gt;", "//s[last()-2]")</f>
        <v>25</v>
      </c>
      <c r="P4070" cm="1">
        <f t="array" ref="P4070">_xlfn.FILTERXML("&lt;t&gt;&lt;s&gt;" &amp; SUBSTITUTE(SUBSTITUTE(SUBSTITUTE(CLEAN(A4070), "|", "&lt;/s&gt;&lt;s&gt;"), ",", "&lt;/s&gt;&lt;s&gt;"), ";", "&lt;/s&gt;&lt;s&gt;") &amp; "&lt;/s&gt;&lt;/t&gt;", "//s[last()-2]")</f>
        <v>160</v>
      </c>
      <c r="Q4070" cm="1">
        <f t="array" ref="Q4070">_xlfn.FILTERXML("&lt;t&gt;&lt;s&gt;" &amp; SUBSTITUTE(SUBSTITUTE(SUBSTITUTE(A4070, "|", "&lt;/s&gt;&lt;s&gt;"), ",", "&lt;/s&gt;&lt;s&gt;"), ";", "&lt;/s&gt;&lt;s&gt;") &amp; "&lt;/s&gt;&lt;/t&gt;", "//s[last()-1]")</f>
        <v>300</v>
      </c>
      <c r="R4070" t="s">
        <v>617</v>
      </c>
      <c r="S4070" s="20">
        <f>Table1[[#This Row],[Qty Sold]]/Table1[[#This Row],[Qty Added]]</f>
        <v>0.5</v>
      </c>
      <c r="T4070" s="19">
        <f>Table1[[#This Row],[Unit Price]]*Table1[[#This Row],[Stock]]</f>
        <v>48000</v>
      </c>
    </row>
    <row r="4071" spans="1:20" x14ac:dyDescent="0.3">
      <c r="A4071" t="s">
        <v>322</v>
      </c>
      <c r="J4071" s="18" t="str">
        <f t="shared" si="252"/>
        <v>20-02-2026</v>
      </c>
      <c r="K4071" t="str">
        <f t="shared" si="253"/>
        <v>SKU271</v>
      </c>
      <c r="L4071" t="str">
        <f t="shared" si="254"/>
        <v>Steel Glass Pro</v>
      </c>
      <c r="M4071" t="s">
        <v>541</v>
      </c>
      <c r="N4071">
        <f t="shared" si="255"/>
        <v>120</v>
      </c>
      <c r="O4071" cm="1">
        <f t="array" ref="O4071">_xlfn.FILTERXML("&lt;t&gt;&lt;s&gt;" &amp; SUBSTITUTE(SUBSTITUTE(A4071, "|", "&lt;/s&gt;&lt;s&gt;"), ";", "&lt;/s&gt;&lt;s&gt;") &amp; "&lt;/s&gt;&lt;/t&gt;", "//s[last()-2]")</f>
        <v>80</v>
      </c>
      <c r="P4071" cm="1">
        <f t="array" ref="P4071">_xlfn.FILTERXML("&lt;t&gt;&lt;s&gt;" &amp; SUBSTITUTE(SUBSTITUTE(SUBSTITUTE(CLEAN(A4071), "|", "&lt;/s&gt;&lt;s&gt;"), ",", "&lt;/s&gt;&lt;s&gt;"), ";", "&lt;/s&gt;&lt;s&gt;") &amp; "&lt;/s&gt;&lt;/t&gt;", "//s[last()-2]")</f>
        <v>250</v>
      </c>
      <c r="Q4071" cm="1">
        <f t="array" ref="Q4071">_xlfn.FILTERXML("&lt;t&gt;&lt;s&gt;" &amp; SUBSTITUTE(SUBSTITUTE(SUBSTITUTE(A4071, "|", "&lt;/s&gt;&lt;s&gt;"), ",", "&lt;/s&gt;&lt;s&gt;"), ";", "&lt;/s&gt;&lt;s&gt;") &amp; "&lt;/s&gt;&lt;/t&gt;", "//s[last()-1]")</f>
        <v>180</v>
      </c>
      <c r="R4071" t="s">
        <v>582</v>
      </c>
      <c r="S4071" s="20">
        <f>Table1[[#This Row],[Qty Sold]]/Table1[[#This Row],[Qty Added]]</f>
        <v>0.66666666666666663</v>
      </c>
      <c r="T4071" s="19">
        <f>Table1[[#This Row],[Unit Price]]*Table1[[#This Row],[Stock]]</f>
        <v>45000</v>
      </c>
    </row>
    <row r="4072" spans="1:20" x14ac:dyDescent="0.3">
      <c r="A4072" t="s">
        <v>323</v>
      </c>
      <c r="J4072" s="18" t="str">
        <f t="shared" si="252"/>
        <v>21-02-2026</v>
      </c>
      <c r="K4072" t="str">
        <f t="shared" si="253"/>
        <v>SKU272</v>
      </c>
      <c r="L4072" t="str">
        <f t="shared" si="254"/>
        <v>steel glass pro</v>
      </c>
      <c r="M4072" t="s">
        <v>542</v>
      </c>
      <c r="N4072">
        <f t="shared" si="255"/>
        <v>80</v>
      </c>
      <c r="O4072" cm="1">
        <f t="array" ref="O4072">_xlfn.FILTERXML("&lt;t&gt;&lt;s&gt;" &amp; SUBSTITUTE(SUBSTITUTE(A4072, "|", "&lt;/s&gt;&lt;s&gt;"), ";", "&lt;/s&gt;&lt;s&gt;") &amp; "&lt;/s&gt;&lt;/t&gt;", "//s[last()-2]")</f>
        <v>40</v>
      </c>
      <c r="P4072" cm="1">
        <f t="array" ref="P4072">_xlfn.FILTERXML("&lt;t&gt;&lt;s&gt;" &amp; SUBSTITUTE(SUBSTITUTE(SUBSTITUTE(CLEAN(A4072), "|", "&lt;/s&gt;&lt;s&gt;"), ",", "&lt;/s&gt;&lt;s&gt;"), ";", "&lt;/s&gt;&lt;s&gt;") &amp; "&lt;/s&gt;&lt;/t&gt;", "//s[last()-2]")</f>
        <v>260</v>
      </c>
      <c r="Q4072" cm="1">
        <f t="array" ref="Q4072">_xlfn.FILTERXML("&lt;t&gt;&lt;s&gt;" &amp; SUBSTITUTE(SUBSTITUTE(SUBSTITUTE(A4072, "|", "&lt;/s&gt;&lt;s&gt;"), ",", "&lt;/s&gt;&lt;s&gt;"), ";", "&lt;/s&gt;&lt;s&gt;") &amp; "&lt;/s&gt;&lt;/t&gt;", "//s[last()-1]")</f>
        <v>180</v>
      </c>
      <c r="R4072" t="s">
        <v>600</v>
      </c>
      <c r="S4072" s="20">
        <f>Table1[[#This Row],[Qty Sold]]/Table1[[#This Row],[Qty Added]]</f>
        <v>0.5</v>
      </c>
      <c r="T4072" s="19">
        <f>Table1[[#This Row],[Unit Price]]*Table1[[#This Row],[Stock]]</f>
        <v>46800</v>
      </c>
    </row>
    <row r="4073" spans="1:20" x14ac:dyDescent="0.3">
      <c r="A4073" t="s">
        <v>324</v>
      </c>
      <c r="J4073" s="18" t="str">
        <f t="shared" si="252"/>
        <v>22-02-2026</v>
      </c>
      <c r="K4073" t="str">
        <f t="shared" si="253"/>
        <v>SKU273</v>
      </c>
      <c r="L4073" t="str">
        <f t="shared" si="254"/>
        <v>Lunch Box Pro</v>
      </c>
      <c r="M4073" t="s">
        <v>549</v>
      </c>
      <c r="N4073">
        <f t="shared" si="255"/>
        <v>70</v>
      </c>
      <c r="O4073" cm="1">
        <f t="array" ref="O4073">_xlfn.FILTERXML("&lt;t&gt;&lt;s&gt;" &amp; SUBSTITUTE(SUBSTITUTE(A4073, "|", "&lt;/s&gt;&lt;s&gt;"), ";", "&lt;/s&gt;&lt;s&gt;") &amp; "&lt;/s&gt;&lt;/t&gt;", "//s[last()-2]")</f>
        <v>40</v>
      </c>
      <c r="P4073" cm="1">
        <f t="array" ref="P4073">_xlfn.FILTERXML("&lt;t&gt;&lt;s&gt;" &amp; SUBSTITUTE(SUBSTITUTE(SUBSTITUTE(CLEAN(A4073), "|", "&lt;/s&gt;&lt;s&gt;"), ",", "&lt;/s&gt;&lt;s&gt;"), ";", "&lt;/s&gt;&lt;s&gt;") &amp; "&lt;/s&gt;&lt;/t&gt;", "//s[last()-2]")</f>
        <v>150</v>
      </c>
      <c r="Q4073" cm="1">
        <f t="array" ref="Q4073">_xlfn.FILTERXML("&lt;t&gt;&lt;s&gt;" &amp; SUBSTITUTE(SUBSTITUTE(SUBSTITUTE(A4073, "|", "&lt;/s&gt;&lt;s&gt;"), ",", "&lt;/s&gt;&lt;s&gt;"), ";", "&lt;/s&gt;&lt;s&gt;") &amp; "&lt;/s&gt;&lt;/t&gt;", "//s[last()-1]")</f>
        <v>400</v>
      </c>
      <c r="R4073" t="s">
        <v>589</v>
      </c>
      <c r="S4073" s="20">
        <f>Table1[[#This Row],[Qty Sold]]/Table1[[#This Row],[Qty Added]]</f>
        <v>0.5714285714285714</v>
      </c>
      <c r="T4073" s="19">
        <f>Table1[[#This Row],[Unit Price]]*Table1[[#This Row],[Stock]]</f>
        <v>60000</v>
      </c>
    </row>
    <row r="4074" spans="1:20" x14ac:dyDescent="0.3">
      <c r="A4074" t="s">
        <v>325</v>
      </c>
      <c r="J4074" s="18" t="str">
        <f t="shared" si="252"/>
        <v>23-02-2026</v>
      </c>
      <c r="K4074" t="str">
        <f t="shared" si="253"/>
        <v>SKU274</v>
      </c>
      <c r="L4074" t="str">
        <f t="shared" si="254"/>
        <v>lunch box pro</v>
      </c>
      <c r="M4074" t="s">
        <v>577</v>
      </c>
      <c r="N4074">
        <f t="shared" si="255"/>
        <v>50</v>
      </c>
      <c r="O4074" cm="1">
        <f t="array" ref="O4074">_xlfn.FILTERXML("&lt;t&gt;&lt;s&gt;" &amp; SUBSTITUTE(SUBSTITUTE(A4074, "|", "&lt;/s&gt;&lt;s&gt;"), ";", "&lt;/s&gt;&lt;s&gt;") &amp; "&lt;/s&gt;&lt;/t&gt;", "//s[last()-2]")</f>
        <v>25</v>
      </c>
      <c r="P4074" cm="1">
        <f t="array" ref="P4074">_xlfn.FILTERXML("&lt;t&gt;&lt;s&gt;" &amp; SUBSTITUTE(SUBSTITUTE(SUBSTITUTE(CLEAN(A4074), "|", "&lt;/s&gt;&lt;s&gt;"), ",", "&lt;/s&gt;&lt;s&gt;"), ";", "&lt;/s&gt;&lt;s&gt;") &amp; "&lt;/s&gt;&lt;/t&gt;", "//s[last()-2]")</f>
        <v>160</v>
      </c>
      <c r="Q4074" cm="1">
        <f t="array" ref="Q4074">_xlfn.FILTERXML("&lt;t&gt;&lt;s&gt;" &amp; SUBSTITUTE(SUBSTITUTE(SUBSTITUTE(A4074, "|", "&lt;/s&gt;&lt;s&gt;"), ",", "&lt;/s&gt;&lt;s&gt;"), ";", "&lt;/s&gt;&lt;s&gt;") &amp; "&lt;/s&gt;&lt;/t&gt;", "//s[last()-1]")</f>
        <v>400</v>
      </c>
      <c r="R4074" t="s">
        <v>618</v>
      </c>
      <c r="S4074" s="20">
        <f>Table1[[#This Row],[Qty Sold]]/Table1[[#This Row],[Qty Added]]</f>
        <v>0.5</v>
      </c>
      <c r="T4074" s="19">
        <f>Table1[[#This Row],[Unit Price]]*Table1[[#This Row],[Stock]]</f>
        <v>64000</v>
      </c>
    </row>
    <row r="4075" spans="1:20" x14ac:dyDescent="0.3">
      <c r="A4075" t="s">
        <v>326</v>
      </c>
      <c r="J4075" s="18" t="str">
        <f t="shared" si="252"/>
        <v>24-02-2026</v>
      </c>
      <c r="K4075" t="str">
        <f t="shared" si="253"/>
        <v>SKU275</v>
      </c>
      <c r="L4075" t="str">
        <f t="shared" si="254"/>
        <v>Water Bottle Pro</v>
      </c>
      <c r="M4075" t="s">
        <v>548</v>
      </c>
      <c r="N4075">
        <f t="shared" si="255"/>
        <v>140</v>
      </c>
      <c r="O4075" cm="1">
        <f t="array" ref="O4075">_xlfn.FILTERXML("&lt;t&gt;&lt;s&gt;" &amp; SUBSTITUTE(SUBSTITUTE(A4075, "|", "&lt;/s&gt;&lt;s&gt;"), ";", "&lt;/s&gt;&lt;s&gt;") &amp; "&lt;/s&gt;&lt;/t&gt;", "//s[last()-2]")</f>
        <v>90</v>
      </c>
      <c r="P4075" cm="1">
        <f t="array" ref="P4075">_xlfn.FILTERXML("&lt;t&gt;&lt;s&gt;" &amp; SUBSTITUTE(SUBSTITUTE(SUBSTITUTE(CLEAN(A4075), "|", "&lt;/s&gt;&lt;s&gt;"), ",", "&lt;/s&gt;&lt;s&gt;"), ";", "&lt;/s&gt;&lt;s&gt;") &amp; "&lt;/s&gt;&lt;/t&gt;", "//s[last()-2]")</f>
        <v>260</v>
      </c>
      <c r="Q4075" cm="1">
        <f t="array" ref="Q4075">_xlfn.FILTERXML("&lt;t&gt;&lt;s&gt;" &amp; SUBSTITUTE(SUBSTITUTE(SUBSTITUTE(A4075, "|", "&lt;/s&gt;&lt;s&gt;"), ",", "&lt;/s&gt;&lt;s&gt;"), ";", "&lt;/s&gt;&lt;s&gt;") &amp; "&lt;/s&gt;&lt;/t&gt;", "//s[last()-1]")</f>
        <v>250</v>
      </c>
      <c r="R4075" t="s">
        <v>588</v>
      </c>
      <c r="S4075" s="20">
        <f>Table1[[#This Row],[Qty Sold]]/Table1[[#This Row],[Qty Added]]</f>
        <v>0.6428571428571429</v>
      </c>
      <c r="T4075" s="19">
        <f>Table1[[#This Row],[Unit Price]]*Table1[[#This Row],[Stock]]</f>
        <v>65000</v>
      </c>
    </row>
    <row r="4076" spans="1:20" x14ac:dyDescent="0.3">
      <c r="A4076" t="s">
        <v>327</v>
      </c>
      <c r="J4076" s="18" t="str">
        <f t="shared" si="252"/>
        <v>25-02-2026</v>
      </c>
      <c r="K4076" t="str">
        <f t="shared" si="253"/>
        <v>SKU276</v>
      </c>
      <c r="L4076" t="str">
        <f t="shared" si="254"/>
        <v>water bottle pro</v>
      </c>
      <c r="M4076" t="s">
        <v>578</v>
      </c>
      <c r="N4076">
        <f t="shared" si="255"/>
        <v>100</v>
      </c>
      <c r="O4076" cm="1">
        <f t="array" ref="O4076">_xlfn.FILTERXML("&lt;t&gt;&lt;s&gt;" &amp; SUBSTITUTE(SUBSTITUTE(A4076, "|", "&lt;/s&gt;&lt;s&gt;"), ";", "&lt;/s&gt;&lt;s&gt;") &amp; "&lt;/s&gt;&lt;/t&gt;", "//s[last()-2]")</f>
        <v>50</v>
      </c>
      <c r="P4076" cm="1">
        <f t="array" ref="P4076">_xlfn.FILTERXML("&lt;t&gt;&lt;s&gt;" &amp; SUBSTITUTE(SUBSTITUTE(SUBSTITUTE(CLEAN(A4076), "|", "&lt;/s&gt;&lt;s&gt;"), ",", "&lt;/s&gt;&lt;s&gt;"), ";", "&lt;/s&gt;&lt;s&gt;") &amp; "&lt;/s&gt;&lt;/t&gt;", "//s[last()-2]")</f>
        <v>270</v>
      </c>
      <c r="Q4076" cm="1">
        <f t="array" ref="Q4076">_xlfn.FILTERXML("&lt;t&gt;&lt;s&gt;" &amp; SUBSTITUTE(SUBSTITUTE(SUBSTITUTE(A4076, "|", "&lt;/s&gt;&lt;s&gt;"), ",", "&lt;/s&gt;&lt;s&gt;"), ";", "&lt;/s&gt;&lt;s&gt;") &amp; "&lt;/s&gt;&lt;/t&gt;", "//s[last()-1]")</f>
        <v>250</v>
      </c>
      <c r="R4076" t="s">
        <v>619</v>
      </c>
      <c r="S4076" s="20">
        <f>Table1[[#This Row],[Qty Sold]]/Table1[[#This Row],[Qty Added]]</f>
        <v>0.5</v>
      </c>
      <c r="T4076" s="19">
        <f>Table1[[#This Row],[Unit Price]]*Table1[[#This Row],[Stock]]</f>
        <v>67500</v>
      </c>
    </row>
    <row r="4077" spans="1:20" x14ac:dyDescent="0.3">
      <c r="A4077" t="s">
        <v>328</v>
      </c>
      <c r="J4077" s="18" t="str">
        <f t="shared" si="252"/>
        <v>26-02-2026</v>
      </c>
      <c r="K4077" t="str">
        <f t="shared" si="253"/>
        <v>SKU277</v>
      </c>
      <c r="L4077" t="str">
        <f t="shared" si="254"/>
        <v>Frying Pan Deluxe Pro</v>
      </c>
      <c r="M4077" t="s">
        <v>547</v>
      </c>
      <c r="N4077">
        <f t="shared" si="255"/>
        <v>40</v>
      </c>
      <c r="O4077" cm="1">
        <f t="array" ref="O4077">_xlfn.FILTERXML("&lt;t&gt;&lt;s&gt;" &amp; SUBSTITUTE(SUBSTITUTE(A4077, "|", "&lt;/s&gt;&lt;s&gt;"), ";", "&lt;/s&gt;&lt;s&gt;") &amp; "&lt;/s&gt;&lt;/t&gt;", "//s[last()-2]")</f>
        <v>25</v>
      </c>
      <c r="P4077" cm="1">
        <f t="array" ref="P4077">_xlfn.FILTERXML("&lt;t&gt;&lt;s&gt;" &amp; SUBSTITUTE(SUBSTITUTE(SUBSTITUTE(CLEAN(A4077), "|", "&lt;/s&gt;&lt;s&gt;"), ",", "&lt;/s&gt;&lt;s&gt;"), ";", "&lt;/s&gt;&lt;s&gt;") &amp; "&lt;/s&gt;&lt;/t&gt;", "//s[last()-2]")</f>
        <v>120</v>
      </c>
      <c r="Q4077" cm="1">
        <f t="array" ref="Q4077">_xlfn.FILTERXML("&lt;t&gt;&lt;s&gt;" &amp; SUBSTITUTE(SUBSTITUTE(SUBSTITUTE(A4077, "|", "&lt;/s&gt;&lt;s&gt;"), ",", "&lt;/s&gt;&lt;s&gt;"), ";", "&lt;/s&gt;&lt;s&gt;") &amp; "&lt;/s&gt;&lt;/t&gt;", "//s[last()-1]")</f>
        <v>1800</v>
      </c>
      <c r="R4077" t="s">
        <v>587</v>
      </c>
      <c r="S4077" s="20">
        <f>Table1[[#This Row],[Qty Sold]]/Table1[[#This Row],[Qty Added]]</f>
        <v>0.625</v>
      </c>
      <c r="T4077" s="19">
        <f>Table1[[#This Row],[Unit Price]]*Table1[[#This Row],[Stock]]</f>
        <v>216000</v>
      </c>
    </row>
    <row r="4078" spans="1:20" x14ac:dyDescent="0.3">
      <c r="A4078" t="s">
        <v>329</v>
      </c>
      <c r="J4078" s="18" t="str">
        <f t="shared" si="252"/>
        <v>27-02-2026</v>
      </c>
      <c r="K4078" t="str">
        <f t="shared" si="253"/>
        <v>SKU278</v>
      </c>
      <c r="L4078" t="str">
        <f t="shared" si="254"/>
        <v>frying pan deluxe pro</v>
      </c>
      <c r="M4078" t="s">
        <v>568</v>
      </c>
      <c r="N4078">
        <f t="shared" si="255"/>
        <v>30</v>
      </c>
      <c r="O4078" cm="1">
        <f t="array" ref="O4078">_xlfn.FILTERXML("&lt;t&gt;&lt;s&gt;" &amp; SUBSTITUTE(SUBSTITUTE(A4078, "|", "&lt;/s&gt;&lt;s&gt;"), ";", "&lt;/s&gt;&lt;s&gt;") &amp; "&lt;/s&gt;&lt;/t&gt;", "//s[last()-2]")</f>
        <v>15</v>
      </c>
      <c r="P4078" cm="1">
        <f t="array" ref="P4078">_xlfn.FILTERXML("&lt;t&gt;&lt;s&gt;" &amp; SUBSTITUTE(SUBSTITUTE(SUBSTITUTE(CLEAN(A4078), "|", "&lt;/s&gt;&lt;s&gt;"), ",", "&lt;/s&gt;&lt;s&gt;"), ";", "&lt;/s&gt;&lt;s&gt;") &amp; "&lt;/s&gt;&lt;/t&gt;", "//s[last()-2]")</f>
        <v>125</v>
      </c>
      <c r="Q4078" cm="1">
        <f t="array" ref="Q4078">_xlfn.FILTERXML("&lt;t&gt;&lt;s&gt;" &amp; SUBSTITUTE(SUBSTITUTE(SUBSTITUTE(A4078, "|", "&lt;/s&gt;&lt;s&gt;"), ",", "&lt;/s&gt;&lt;s&gt;"), ";", "&lt;/s&gt;&lt;s&gt;") &amp; "&lt;/s&gt;&lt;/t&gt;", "//s[last()-1]")</f>
        <v>1800</v>
      </c>
      <c r="R4078" t="s">
        <v>609</v>
      </c>
      <c r="S4078" s="20">
        <f>Table1[[#This Row],[Qty Sold]]/Table1[[#This Row],[Qty Added]]</f>
        <v>0.5</v>
      </c>
      <c r="T4078" s="19">
        <f>Table1[[#This Row],[Unit Price]]*Table1[[#This Row],[Stock]]</f>
        <v>225000</v>
      </c>
    </row>
    <row r="4079" spans="1:20" x14ac:dyDescent="0.3">
      <c r="A4079" t="s">
        <v>330</v>
      </c>
      <c r="J4079" s="18" t="str">
        <f t="shared" si="252"/>
        <v>28-02-2026</v>
      </c>
      <c r="K4079" t="str">
        <f t="shared" si="253"/>
        <v>SKU279</v>
      </c>
      <c r="L4079" t="str">
        <f t="shared" si="254"/>
        <v>Mixer Grinder Ultra Pro</v>
      </c>
      <c r="M4079" t="s">
        <v>566</v>
      </c>
      <c r="N4079">
        <f t="shared" si="255"/>
        <v>12</v>
      </c>
      <c r="O4079" cm="1">
        <f t="array" ref="O4079">_xlfn.FILTERXML("&lt;t&gt;&lt;s&gt;" &amp; SUBSTITUTE(SUBSTITUTE(A4079, "|", "&lt;/s&gt;&lt;s&gt;"), ";", "&lt;/s&gt;&lt;s&gt;") &amp; "&lt;/s&gt;&lt;/t&gt;", "//s[last()-2]")</f>
        <v>6</v>
      </c>
      <c r="P4079" cm="1">
        <f t="array" ref="P4079">_xlfn.FILTERXML("&lt;t&gt;&lt;s&gt;" &amp; SUBSTITUTE(SUBSTITUTE(SUBSTITUTE(CLEAN(A4079), "|", "&lt;/s&gt;&lt;s&gt;"), ",", "&lt;/s&gt;&lt;s&gt;"), ";", "&lt;/s&gt;&lt;s&gt;") &amp; "&lt;/s&gt;&lt;/t&gt;", "//s[last()-2]")</f>
        <v>35</v>
      </c>
      <c r="Q4079" cm="1">
        <f t="array" ref="Q4079">_xlfn.FILTERXML("&lt;t&gt;&lt;s&gt;" &amp; SUBSTITUTE(SUBSTITUTE(SUBSTITUTE(A4079, "|", "&lt;/s&gt;&lt;s&gt;"), ",", "&lt;/s&gt;&lt;s&gt;"), ";", "&lt;/s&gt;&lt;s&gt;") &amp; "&lt;/s&gt;&lt;/t&gt;", "//s[last()-1]")</f>
        <v>6000</v>
      </c>
      <c r="R4079" t="s">
        <v>607</v>
      </c>
      <c r="S4079" s="20">
        <f>Table1[[#This Row],[Qty Sold]]/Table1[[#This Row],[Qty Added]]</f>
        <v>0.5</v>
      </c>
      <c r="T4079" s="19">
        <f>Table1[[#This Row],[Unit Price]]*Table1[[#This Row],[Stock]]</f>
        <v>210000</v>
      </c>
    </row>
    <row r="4080" spans="1:20" x14ac:dyDescent="0.3">
      <c r="A4080" t="s">
        <v>331</v>
      </c>
      <c r="J4080" s="18" t="str">
        <f t="shared" si="252"/>
        <v>01-03-2026</v>
      </c>
      <c r="K4080" t="str">
        <f t="shared" si="253"/>
        <v>SKU280</v>
      </c>
      <c r="L4080" t="str">
        <f t="shared" si="254"/>
        <v>Mixer grinder ultra pro</v>
      </c>
      <c r="M4080" t="s">
        <v>566</v>
      </c>
      <c r="N4080">
        <f t="shared" si="255"/>
        <v>10</v>
      </c>
      <c r="O4080" cm="1">
        <f t="array" ref="O4080">_xlfn.FILTERXML("&lt;t&gt;&lt;s&gt;" &amp; SUBSTITUTE(SUBSTITUTE(A4080, "|", "&lt;/s&gt;&lt;s&gt;"), ";", "&lt;/s&gt;&lt;s&gt;") &amp; "&lt;/s&gt;&lt;/t&gt;", "//s[last()-2]")</f>
        <v>5</v>
      </c>
      <c r="P4080" cm="1">
        <f t="array" ref="P4080">_xlfn.FILTERXML("&lt;t&gt;&lt;s&gt;" &amp; SUBSTITUTE(SUBSTITUTE(SUBSTITUTE(CLEAN(A4080), "|", "&lt;/s&gt;&lt;s&gt;"), ",", "&lt;/s&gt;&lt;s&gt;"), ";", "&lt;/s&gt;&lt;s&gt;") &amp; "&lt;/s&gt;&lt;/t&gt;", "//s[last()-2]")</f>
        <v>38</v>
      </c>
      <c r="Q4080" cm="1">
        <f t="array" ref="Q4080">_xlfn.FILTERXML("&lt;t&gt;&lt;s&gt;" &amp; SUBSTITUTE(SUBSTITUTE(SUBSTITUTE(A4080, "|", "&lt;/s&gt;&lt;s&gt;"), ",", "&lt;/s&gt;&lt;s&gt;"), ";", "&lt;/s&gt;&lt;s&gt;") &amp; "&lt;/s&gt;&lt;/t&gt;", "//s[last()-1]")</f>
        <v>6000</v>
      </c>
      <c r="R4080" t="s">
        <v>607</v>
      </c>
      <c r="S4080" s="20">
        <f>Table1[[#This Row],[Qty Sold]]/Table1[[#This Row],[Qty Added]]</f>
        <v>0.5</v>
      </c>
      <c r="T4080" s="19">
        <f>Table1[[#This Row],[Unit Price]]*Table1[[#This Row],[Stock]]</f>
        <v>228000</v>
      </c>
    </row>
    <row r="4081" spans="1:20" x14ac:dyDescent="0.3">
      <c r="A4081" t="s">
        <v>332</v>
      </c>
      <c r="J4081" s="18" t="str">
        <f t="shared" si="252"/>
        <v>02-03-2026</v>
      </c>
      <c r="K4081" t="str">
        <f t="shared" si="253"/>
        <v>SKU281</v>
      </c>
      <c r="L4081" t="str">
        <f t="shared" si="254"/>
        <v>Electric Kettle Ultra Pro</v>
      </c>
      <c r="M4081" t="s">
        <v>565</v>
      </c>
      <c r="N4081">
        <f t="shared" si="255"/>
        <v>18</v>
      </c>
      <c r="O4081" cm="1">
        <f t="array" ref="O4081">_xlfn.FILTERXML("&lt;t&gt;&lt;s&gt;" &amp; SUBSTITUTE(SUBSTITUTE(A4081, "|", "&lt;/s&gt;&lt;s&gt;"), ";", "&lt;/s&gt;&lt;s&gt;") &amp; "&lt;/s&gt;&lt;/t&gt;", "//s[last()-2]")</f>
        <v>10</v>
      </c>
      <c r="P4081" cm="1">
        <f t="array" ref="P4081">_xlfn.FILTERXML("&lt;t&gt;&lt;s&gt;" &amp; SUBSTITUTE(SUBSTITUTE(SUBSTITUTE(CLEAN(A4081), "|", "&lt;/s&gt;&lt;s&gt;"), ",", "&lt;/s&gt;&lt;s&gt;"), ";", "&lt;/s&gt;&lt;s&gt;") &amp; "&lt;/s&gt;&lt;/t&gt;", "//s[last()-2]")</f>
        <v>45</v>
      </c>
      <c r="Q4081" cm="1">
        <f t="array" ref="Q4081">_xlfn.FILTERXML("&lt;t&gt;&lt;s&gt;" &amp; SUBSTITUTE(SUBSTITUTE(SUBSTITUTE(A4081, "|", "&lt;/s&gt;&lt;s&gt;"), ",", "&lt;/s&gt;&lt;s&gt;"), ";", "&lt;/s&gt;&lt;s&gt;") &amp; "&lt;/s&gt;&lt;/t&gt;", "//s[last()-1]")</f>
        <v>2500</v>
      </c>
      <c r="R4081" t="s">
        <v>606</v>
      </c>
      <c r="S4081" s="20">
        <f>Table1[[#This Row],[Qty Sold]]/Table1[[#This Row],[Qty Added]]</f>
        <v>0.55555555555555558</v>
      </c>
      <c r="T4081" s="19">
        <f>Table1[[#This Row],[Unit Price]]*Table1[[#This Row],[Stock]]</f>
        <v>112500</v>
      </c>
    </row>
    <row r="4082" spans="1:20" x14ac:dyDescent="0.3">
      <c r="A4082" t="s">
        <v>333</v>
      </c>
      <c r="J4082" s="18" t="str">
        <f t="shared" si="252"/>
        <v>03-03-2026</v>
      </c>
      <c r="K4082" t="str">
        <f t="shared" si="253"/>
        <v>SKU282</v>
      </c>
      <c r="L4082" t="str">
        <f t="shared" si="254"/>
        <v>electric kettle ultra pro</v>
      </c>
      <c r="M4082" t="s">
        <v>579</v>
      </c>
      <c r="N4082">
        <f t="shared" si="255"/>
        <v>12</v>
      </c>
      <c r="O4082" cm="1">
        <f t="array" ref="O4082">_xlfn.FILTERXML("&lt;t&gt;&lt;s&gt;" &amp; SUBSTITUTE(SUBSTITUTE(A4082, "|", "&lt;/s&gt;&lt;s&gt;"), ";", "&lt;/s&gt;&lt;s&gt;") &amp; "&lt;/s&gt;&lt;/t&gt;", "//s[last()-2]")</f>
        <v>6</v>
      </c>
      <c r="P4082" cm="1">
        <f t="array" ref="P4082">_xlfn.FILTERXML("&lt;t&gt;&lt;s&gt;" &amp; SUBSTITUTE(SUBSTITUTE(SUBSTITUTE(CLEAN(A4082), "|", "&lt;/s&gt;&lt;s&gt;"), ",", "&lt;/s&gt;&lt;s&gt;"), ";", "&lt;/s&gt;&lt;s&gt;") &amp; "&lt;/s&gt;&lt;/t&gt;", "//s[last()-2]")</f>
        <v>48</v>
      </c>
      <c r="Q4082" cm="1">
        <f t="array" ref="Q4082">_xlfn.FILTERXML("&lt;t&gt;&lt;s&gt;" &amp; SUBSTITUTE(SUBSTITUTE(SUBSTITUTE(A4082, "|", "&lt;/s&gt;&lt;s&gt;"), ",", "&lt;/s&gt;&lt;s&gt;"), ";", "&lt;/s&gt;&lt;s&gt;") &amp; "&lt;/s&gt;&lt;/t&gt;", "//s[last()-1]")</f>
        <v>2500</v>
      </c>
      <c r="R4082" t="s">
        <v>620</v>
      </c>
      <c r="S4082" s="20">
        <f>Table1[[#This Row],[Qty Sold]]/Table1[[#This Row],[Qty Added]]</f>
        <v>0.5</v>
      </c>
      <c r="T4082" s="19">
        <f>Table1[[#This Row],[Unit Price]]*Table1[[#This Row],[Stock]]</f>
        <v>120000</v>
      </c>
    </row>
    <row r="4083" spans="1:20" x14ac:dyDescent="0.3">
      <c r="A4083" t="s">
        <v>334</v>
      </c>
      <c r="J4083" s="18" t="str">
        <f t="shared" si="252"/>
        <v>04-03-2026</v>
      </c>
      <c r="K4083" t="str">
        <f t="shared" si="253"/>
        <v>SKU283</v>
      </c>
      <c r="L4083" t="str">
        <f t="shared" si="254"/>
        <v>Rice Cooker Ultra Pro</v>
      </c>
      <c r="M4083" t="s">
        <v>564</v>
      </c>
      <c r="N4083">
        <f t="shared" si="255"/>
        <v>15</v>
      </c>
      <c r="O4083" cm="1">
        <f t="array" ref="O4083">_xlfn.FILTERXML("&lt;t&gt;&lt;s&gt;" &amp; SUBSTITUTE(SUBSTITUTE(A4083, "|", "&lt;/s&gt;&lt;s&gt;"), ";", "&lt;/s&gt;&lt;s&gt;") &amp; "&lt;/s&gt;&lt;/t&gt;", "//s[last()-2]")</f>
        <v>8</v>
      </c>
      <c r="P4083" cm="1">
        <f t="array" ref="P4083">_xlfn.FILTERXML("&lt;t&gt;&lt;s&gt;" &amp; SUBSTITUTE(SUBSTITUTE(SUBSTITUTE(CLEAN(A4083), "|", "&lt;/s&gt;&lt;s&gt;"), ",", "&lt;/s&gt;&lt;s&gt;"), ";", "&lt;/s&gt;&lt;s&gt;") &amp; "&lt;/s&gt;&lt;/t&gt;", "//s[last()-2]")</f>
        <v>40</v>
      </c>
      <c r="Q4083" cm="1">
        <f t="array" ref="Q4083">_xlfn.FILTERXML("&lt;t&gt;&lt;s&gt;" &amp; SUBSTITUTE(SUBSTITUTE(SUBSTITUTE(A4083, "|", "&lt;/s&gt;&lt;s&gt;"), ",", "&lt;/s&gt;&lt;s&gt;"), ";", "&lt;/s&gt;&lt;s&gt;") &amp; "&lt;/s&gt;&lt;/t&gt;", "//s[last()-1]")</f>
        <v>3500</v>
      </c>
      <c r="R4083" t="s">
        <v>605</v>
      </c>
      <c r="S4083" s="20">
        <f>Table1[[#This Row],[Qty Sold]]/Table1[[#This Row],[Qty Added]]</f>
        <v>0.53333333333333333</v>
      </c>
      <c r="T4083" s="19">
        <f>Table1[[#This Row],[Unit Price]]*Table1[[#This Row],[Stock]]</f>
        <v>140000</v>
      </c>
    </row>
    <row r="4084" spans="1:20" x14ac:dyDescent="0.3">
      <c r="A4084" t="s">
        <v>335</v>
      </c>
      <c r="J4084" s="18" t="str">
        <f t="shared" si="252"/>
        <v>05-03-2026</v>
      </c>
      <c r="K4084" t="str">
        <f t="shared" si="253"/>
        <v>SKU284</v>
      </c>
      <c r="L4084" t="str">
        <f t="shared" si="254"/>
        <v>rice cooker ultra pro</v>
      </c>
      <c r="M4084" t="s">
        <v>580</v>
      </c>
      <c r="N4084">
        <f t="shared" si="255"/>
        <v>10</v>
      </c>
      <c r="O4084" cm="1">
        <f t="array" ref="O4084">_xlfn.FILTERXML("&lt;t&gt;&lt;s&gt;" &amp; SUBSTITUTE(SUBSTITUTE(A4084, "|", "&lt;/s&gt;&lt;s&gt;"), ";", "&lt;/s&gt;&lt;s&gt;") &amp; "&lt;/s&gt;&lt;/t&gt;", "//s[last()-2]")</f>
        <v>5</v>
      </c>
      <c r="P4084" cm="1">
        <f t="array" ref="P4084">_xlfn.FILTERXML("&lt;t&gt;&lt;s&gt;" &amp; SUBSTITUTE(SUBSTITUTE(SUBSTITUTE(CLEAN(A4084), "|", "&lt;/s&gt;&lt;s&gt;"), ",", "&lt;/s&gt;&lt;s&gt;"), ";", "&lt;/s&gt;&lt;s&gt;") &amp; "&lt;/s&gt;&lt;/t&gt;", "//s[last()-2]")</f>
        <v>42</v>
      </c>
      <c r="Q4084" cm="1">
        <f t="array" ref="Q4084">_xlfn.FILTERXML("&lt;t&gt;&lt;s&gt;" &amp; SUBSTITUTE(SUBSTITUTE(SUBSTITUTE(A4084, "|", "&lt;/s&gt;&lt;s&gt;"), ",", "&lt;/s&gt;&lt;s&gt;"), ";", "&lt;/s&gt;&lt;s&gt;") &amp; "&lt;/s&gt;&lt;/t&gt;", "//s[last()-1]")</f>
        <v>3500</v>
      </c>
      <c r="R4084" t="s">
        <v>621</v>
      </c>
      <c r="S4084" s="20">
        <f>Table1[[#This Row],[Qty Sold]]/Table1[[#This Row],[Qty Added]]</f>
        <v>0.5</v>
      </c>
      <c r="T4084" s="19">
        <f>Table1[[#This Row],[Unit Price]]*Table1[[#This Row],[Stock]]</f>
        <v>147000</v>
      </c>
    </row>
    <row r="4085" spans="1:20" x14ac:dyDescent="0.3">
      <c r="A4085" t="s">
        <v>336</v>
      </c>
      <c r="J4085" s="18" t="str">
        <f t="shared" si="252"/>
        <v>06-03-2026</v>
      </c>
      <c r="K4085" t="str">
        <f t="shared" si="253"/>
        <v>SKU285</v>
      </c>
      <c r="L4085" t="str">
        <f t="shared" si="254"/>
        <v>Steel Plate Max</v>
      </c>
      <c r="M4085" t="s">
        <v>541</v>
      </c>
      <c r="N4085">
        <f t="shared" si="255"/>
        <v>80</v>
      </c>
      <c r="O4085" cm="1">
        <f t="array" ref="O4085">_xlfn.FILTERXML("&lt;t&gt;&lt;s&gt;" &amp; SUBSTITUTE(SUBSTITUTE(A4085, "|", "&lt;/s&gt;&lt;s&gt;"), ";", "&lt;/s&gt;&lt;s&gt;") &amp; "&lt;/s&gt;&lt;/t&gt;", "//s[last()-2]")</f>
        <v>50</v>
      </c>
      <c r="P4085" cm="1">
        <f t="array" ref="P4085">_xlfn.FILTERXML("&lt;t&gt;&lt;s&gt;" &amp; SUBSTITUTE(SUBSTITUTE(SUBSTITUTE(CLEAN(A4085), "|", "&lt;/s&gt;&lt;s&gt;"), ",", "&lt;/s&gt;&lt;s&gt;"), ";", "&lt;/s&gt;&lt;s&gt;") &amp; "&lt;/s&gt;&lt;/t&gt;", "//s[last()-2]")</f>
        <v>200</v>
      </c>
      <c r="Q4085" cm="1">
        <f t="array" ref="Q4085">_xlfn.FILTERXML("&lt;t&gt;&lt;s&gt;" &amp; SUBSTITUTE(SUBSTITUTE(SUBSTITUTE(A4085, "|", "&lt;/s&gt;&lt;s&gt;"), ",", "&lt;/s&gt;&lt;s&gt;"), ";", "&lt;/s&gt;&lt;s&gt;") &amp; "&lt;/s&gt;&lt;/t&gt;", "//s[last()-1]")</f>
        <v>250</v>
      </c>
      <c r="R4085" t="s">
        <v>582</v>
      </c>
      <c r="S4085" s="20">
        <f>Table1[[#This Row],[Qty Sold]]/Table1[[#This Row],[Qty Added]]</f>
        <v>0.625</v>
      </c>
      <c r="T4085" s="19">
        <f>Table1[[#This Row],[Unit Price]]*Table1[[#This Row],[Stock]]</f>
        <v>50000</v>
      </c>
    </row>
    <row r="4086" spans="1:20" x14ac:dyDescent="0.3">
      <c r="A4086" t="s">
        <v>337</v>
      </c>
      <c r="J4086" s="18" t="str">
        <f t="shared" si="252"/>
        <v>07-03-2026</v>
      </c>
      <c r="K4086" t="str">
        <f t="shared" si="253"/>
        <v>SKU286</v>
      </c>
      <c r="L4086" t="str">
        <f t="shared" si="254"/>
        <v>steel plate max</v>
      </c>
      <c r="M4086" t="s">
        <v>542</v>
      </c>
      <c r="N4086">
        <f t="shared" si="255"/>
        <v>60</v>
      </c>
      <c r="O4086" cm="1">
        <f t="array" ref="O4086">_xlfn.FILTERXML("&lt;t&gt;&lt;s&gt;" &amp; SUBSTITUTE(SUBSTITUTE(A4086, "|", "&lt;/s&gt;&lt;s&gt;"), ";", "&lt;/s&gt;&lt;s&gt;") &amp; "&lt;/s&gt;&lt;/t&gt;", "//s[last()-2]")</f>
        <v>30</v>
      </c>
      <c r="P4086" cm="1">
        <f t="array" ref="P4086">_xlfn.FILTERXML("&lt;t&gt;&lt;s&gt;" &amp; SUBSTITUTE(SUBSTITUTE(SUBSTITUTE(CLEAN(A4086), "|", "&lt;/s&gt;&lt;s&gt;"), ",", "&lt;/s&gt;&lt;s&gt;"), ";", "&lt;/s&gt;&lt;s&gt;") &amp; "&lt;/s&gt;&lt;/t&gt;", "//s[last()-2]")</f>
        <v>210</v>
      </c>
      <c r="Q4086" cm="1">
        <f t="array" ref="Q4086">_xlfn.FILTERXML("&lt;t&gt;&lt;s&gt;" &amp; SUBSTITUTE(SUBSTITUTE(SUBSTITUTE(A4086, "|", "&lt;/s&gt;&lt;s&gt;"), ",", "&lt;/s&gt;&lt;s&gt;"), ";", "&lt;/s&gt;&lt;s&gt;") &amp; "&lt;/s&gt;&lt;/t&gt;", "//s[last()-1]")</f>
        <v>250</v>
      </c>
      <c r="R4086" t="s">
        <v>600</v>
      </c>
      <c r="S4086" s="20">
        <f>Table1[[#This Row],[Qty Sold]]/Table1[[#This Row],[Qty Added]]</f>
        <v>0.5</v>
      </c>
      <c r="T4086" s="19">
        <f>Table1[[#This Row],[Unit Price]]*Table1[[#This Row],[Stock]]</f>
        <v>52500</v>
      </c>
    </row>
    <row r="4087" spans="1:20" x14ac:dyDescent="0.3">
      <c r="A4087" t="s">
        <v>338</v>
      </c>
      <c r="J4087" s="18" t="str">
        <f t="shared" si="252"/>
        <v>08-03-2026</v>
      </c>
      <c r="K4087" t="str">
        <f t="shared" si="253"/>
        <v>SKU287</v>
      </c>
      <c r="L4087" t="str">
        <f t="shared" si="254"/>
        <v>Glass Set Max</v>
      </c>
      <c r="M4087" t="s">
        <v>545</v>
      </c>
      <c r="N4087">
        <f t="shared" si="255"/>
        <v>35</v>
      </c>
      <c r="O4087" cm="1">
        <f t="array" ref="O4087">_xlfn.FILTERXML("&lt;t&gt;&lt;s&gt;" &amp; SUBSTITUTE(SUBSTITUTE(A4087, "|", "&lt;/s&gt;&lt;s&gt;"), ";", "&lt;/s&gt;&lt;s&gt;") &amp; "&lt;/s&gt;&lt;/t&gt;", "//s[last()-2]")</f>
        <v>18</v>
      </c>
      <c r="P4087" cm="1">
        <f t="array" ref="P4087">_xlfn.FILTERXML("&lt;t&gt;&lt;s&gt;" &amp; SUBSTITUTE(SUBSTITUTE(SUBSTITUTE(CLEAN(A4087), "|", "&lt;/s&gt;&lt;s&gt;"), ",", "&lt;/s&gt;&lt;s&gt;"), ";", "&lt;/s&gt;&lt;s&gt;") &amp; "&lt;/s&gt;&lt;/t&gt;", "//s[last()-2]")</f>
        <v>90</v>
      </c>
      <c r="Q4087" cm="1">
        <f t="array" ref="Q4087">_xlfn.FILTERXML("&lt;t&gt;&lt;s&gt;" &amp; SUBSTITUTE(SUBSTITUTE(SUBSTITUTE(A4087, "|", "&lt;/s&gt;&lt;s&gt;"), ",", "&lt;/s&gt;&lt;s&gt;"), ";", "&lt;/s&gt;&lt;s&gt;") &amp; "&lt;/s&gt;&lt;/t&gt;", "//s[last()-1]")</f>
        <v>650</v>
      </c>
      <c r="R4087" t="s">
        <v>585</v>
      </c>
      <c r="S4087" s="20">
        <f>Table1[[#This Row],[Qty Sold]]/Table1[[#This Row],[Qty Added]]</f>
        <v>0.51428571428571423</v>
      </c>
      <c r="T4087" s="19">
        <f>Table1[[#This Row],[Unit Price]]*Table1[[#This Row],[Stock]]</f>
        <v>58500</v>
      </c>
    </row>
    <row r="4088" spans="1:20" x14ac:dyDescent="0.3">
      <c r="A4088" t="s">
        <v>339</v>
      </c>
      <c r="J4088" s="18" t="str">
        <f t="shared" si="252"/>
        <v>09-03-2026</v>
      </c>
      <c r="K4088" t="str">
        <f t="shared" si="253"/>
        <v>SKU288</v>
      </c>
      <c r="L4088" t="str">
        <f t="shared" si="254"/>
        <v>Plastic Bucket Max</v>
      </c>
      <c r="M4088" t="s">
        <v>544</v>
      </c>
      <c r="N4088">
        <f t="shared" si="255"/>
        <v>70</v>
      </c>
      <c r="O4088" cm="1">
        <f t="array" ref="O4088">_xlfn.FILTERXML("&lt;t&gt;&lt;s&gt;" &amp; SUBSTITUTE(SUBSTITUTE(A4088, "|", "&lt;/s&gt;&lt;s&gt;"), ";", "&lt;/s&gt;&lt;s&gt;") &amp; "&lt;/s&gt;&lt;/t&gt;", "//s[last()-2]")</f>
        <v>40</v>
      </c>
      <c r="P4088" cm="1">
        <f t="array" ref="P4088">_xlfn.FILTERXML("&lt;t&gt;&lt;s&gt;" &amp; SUBSTITUTE(SUBSTITUTE(SUBSTITUTE(CLEAN(A4088), "|", "&lt;/s&gt;&lt;s&gt;"), ",", "&lt;/s&gt;&lt;s&gt;"), ";", "&lt;/s&gt;&lt;s&gt;") &amp; "&lt;/s&gt;&lt;/t&gt;", "//s[last()-2]")</f>
        <v>180</v>
      </c>
      <c r="Q4088" cm="1">
        <f t="array" ref="Q4088">_xlfn.FILTERXML("&lt;t&gt;&lt;s&gt;" &amp; SUBSTITUTE(SUBSTITUTE(SUBSTITUTE(A4088, "|", "&lt;/s&gt;&lt;s&gt;"), ",", "&lt;/s&gt;&lt;s&gt;"), ";", "&lt;/s&gt;&lt;s&gt;") &amp; "&lt;/s&gt;&lt;/t&gt;", "//s[last()-1]")</f>
        <v>320</v>
      </c>
      <c r="R4088" t="s">
        <v>584</v>
      </c>
      <c r="S4088" s="20">
        <f>Table1[[#This Row],[Qty Sold]]/Table1[[#This Row],[Qty Added]]</f>
        <v>0.5714285714285714</v>
      </c>
      <c r="T4088" s="19">
        <f>Table1[[#This Row],[Unit Price]]*Table1[[#This Row],[Stock]]</f>
        <v>57600</v>
      </c>
    </row>
    <row r="4089" spans="1:20" x14ac:dyDescent="0.3">
      <c r="A4089" t="s">
        <v>340</v>
      </c>
      <c r="J4089" s="18" t="str">
        <f t="shared" si="252"/>
        <v>10-03-2026</v>
      </c>
      <c r="K4089" t="str">
        <f t="shared" si="253"/>
        <v>SKU289</v>
      </c>
      <c r="L4089" t="str">
        <f t="shared" si="254"/>
        <v>plastic bucket max</v>
      </c>
      <c r="M4089" t="s">
        <v>573</v>
      </c>
      <c r="N4089">
        <f t="shared" si="255"/>
        <v>50</v>
      </c>
      <c r="O4089" cm="1">
        <f t="array" ref="O4089">_xlfn.FILTERXML("&lt;t&gt;&lt;s&gt;" &amp; SUBSTITUTE(SUBSTITUTE(A4089, "|", "&lt;/s&gt;&lt;s&gt;"), ";", "&lt;/s&gt;&lt;s&gt;") &amp; "&lt;/s&gt;&lt;/t&gt;", "//s[last()-2]")</f>
        <v>25</v>
      </c>
      <c r="P4089" cm="1">
        <f t="array" ref="P4089">_xlfn.FILTERXML("&lt;t&gt;&lt;s&gt;" &amp; SUBSTITUTE(SUBSTITUTE(SUBSTITUTE(CLEAN(A4089), "|", "&lt;/s&gt;&lt;s&gt;"), ",", "&lt;/s&gt;&lt;s&gt;"), ";", "&lt;/s&gt;&lt;s&gt;") &amp; "&lt;/s&gt;&lt;/t&gt;", "//s[last()-2]")</f>
        <v>190</v>
      </c>
      <c r="Q4089" cm="1">
        <f t="array" ref="Q4089">_xlfn.FILTERXML("&lt;t&gt;&lt;s&gt;" &amp; SUBSTITUTE(SUBSTITUTE(SUBSTITUTE(A4089, "|", "&lt;/s&gt;&lt;s&gt;"), ",", "&lt;/s&gt;&lt;s&gt;"), ";", "&lt;/s&gt;&lt;s&gt;") &amp; "&lt;/s&gt;&lt;/t&gt;", "//s[last()-1]")</f>
        <v>320</v>
      </c>
      <c r="R4089" t="s">
        <v>614</v>
      </c>
      <c r="S4089" s="20">
        <f>Table1[[#This Row],[Qty Sold]]/Table1[[#This Row],[Qty Added]]</f>
        <v>0.5</v>
      </c>
      <c r="T4089" s="19">
        <f>Table1[[#This Row],[Unit Price]]*Table1[[#This Row],[Stock]]</f>
        <v>60800</v>
      </c>
    </row>
    <row r="4090" spans="1:20" x14ac:dyDescent="0.3">
      <c r="A4090" t="s">
        <v>341</v>
      </c>
      <c r="J4090" s="18" t="str">
        <f t="shared" si="252"/>
        <v>11-03-2026</v>
      </c>
      <c r="K4090" t="str">
        <f t="shared" si="253"/>
        <v>SKU290</v>
      </c>
      <c r="L4090" t="str">
        <f t="shared" si="254"/>
        <v>Knife Max</v>
      </c>
      <c r="M4090" t="s">
        <v>550</v>
      </c>
      <c r="N4090">
        <f t="shared" si="255"/>
        <v>40</v>
      </c>
      <c r="O4090" cm="1">
        <f t="array" ref="O4090">_xlfn.FILTERXML("&lt;t&gt;&lt;s&gt;" &amp; SUBSTITUTE(SUBSTITUTE(A4090, "|", "&lt;/s&gt;&lt;s&gt;"), ";", "&lt;/s&gt;&lt;s&gt;") &amp; "&lt;/s&gt;&lt;/t&gt;", "//s[last()-2]")</f>
        <v>20</v>
      </c>
      <c r="P4090" cm="1">
        <f t="array" ref="P4090">_xlfn.FILTERXML("&lt;t&gt;&lt;s&gt;" &amp; SUBSTITUTE(SUBSTITUTE(SUBSTITUTE(CLEAN(A4090), "|", "&lt;/s&gt;&lt;s&gt;"), ",", "&lt;/s&gt;&lt;s&gt;"), ";", "&lt;/s&gt;&lt;s&gt;") &amp; "&lt;/s&gt;&lt;/t&gt;", "//s[last()-2]")</f>
        <v>110</v>
      </c>
      <c r="Q4090" cm="1">
        <f t="array" ref="Q4090">_xlfn.FILTERXML("&lt;t&gt;&lt;s&gt;" &amp; SUBSTITUTE(SUBSTITUTE(SUBSTITUTE(A4090, "|", "&lt;/s&gt;&lt;s&gt;"), ",", "&lt;/s&gt;&lt;s&gt;"), ";", "&lt;/s&gt;&lt;s&gt;") &amp; "&lt;/s&gt;&lt;/t&gt;", "//s[last()-1]")</f>
        <v>1200</v>
      </c>
      <c r="R4090" t="s">
        <v>590</v>
      </c>
      <c r="S4090" s="20">
        <f>Table1[[#This Row],[Qty Sold]]/Table1[[#This Row],[Qty Added]]</f>
        <v>0.5</v>
      </c>
      <c r="T4090" s="19">
        <f>Table1[[#This Row],[Unit Price]]*Table1[[#This Row],[Stock]]</f>
        <v>132000</v>
      </c>
    </row>
    <row r="4091" spans="1:20" x14ac:dyDescent="0.3">
      <c r="A4091" t="s">
        <v>342</v>
      </c>
      <c r="J4091" s="18" t="str">
        <f t="shared" si="252"/>
        <v>12-03-2026</v>
      </c>
      <c r="K4091" t="str">
        <f t="shared" si="253"/>
        <v>SKU291</v>
      </c>
      <c r="L4091" t="str">
        <f t="shared" si="254"/>
        <v>knife max</v>
      </c>
      <c r="M4091" t="s">
        <v>569</v>
      </c>
      <c r="N4091">
        <f t="shared" si="255"/>
        <v>30</v>
      </c>
      <c r="O4091" cm="1">
        <f t="array" ref="O4091">_xlfn.FILTERXML("&lt;t&gt;&lt;s&gt;" &amp; SUBSTITUTE(SUBSTITUTE(A4091, "|", "&lt;/s&gt;&lt;s&gt;"), ";", "&lt;/s&gt;&lt;s&gt;") &amp; "&lt;/s&gt;&lt;/t&gt;", "//s[last()-2]")</f>
        <v>15</v>
      </c>
      <c r="P4091" cm="1">
        <f t="array" ref="P4091">_xlfn.FILTERXML("&lt;t&gt;&lt;s&gt;" &amp; SUBSTITUTE(SUBSTITUTE(SUBSTITUTE(CLEAN(A4091), "|", "&lt;/s&gt;&lt;s&gt;"), ",", "&lt;/s&gt;&lt;s&gt;"), ";", "&lt;/s&gt;&lt;s&gt;") &amp; "&lt;/s&gt;&lt;/t&gt;", "//s[last()-2]")</f>
        <v>115</v>
      </c>
      <c r="Q4091" cm="1">
        <f t="array" ref="Q4091">_xlfn.FILTERXML("&lt;t&gt;&lt;s&gt;" &amp; SUBSTITUTE(SUBSTITUTE(SUBSTITUTE(A4091, "|", "&lt;/s&gt;&lt;s&gt;"), ",", "&lt;/s&gt;&lt;s&gt;"), ";", "&lt;/s&gt;&lt;s&gt;") &amp; "&lt;/s&gt;&lt;/t&gt;", "//s[last()-1]")</f>
        <v>1200</v>
      </c>
      <c r="R4091" t="s">
        <v>610</v>
      </c>
      <c r="S4091" s="20">
        <f>Table1[[#This Row],[Qty Sold]]/Table1[[#This Row],[Qty Added]]</f>
        <v>0.5</v>
      </c>
      <c r="T4091" s="19">
        <f>Table1[[#This Row],[Unit Price]]*Table1[[#This Row],[Stock]]</f>
        <v>138000</v>
      </c>
    </row>
    <row r="4092" spans="1:20" x14ac:dyDescent="0.3">
      <c r="A4092" t="s">
        <v>343</v>
      </c>
      <c r="J4092" s="18" t="str">
        <f t="shared" si="252"/>
        <v>13-03-2026</v>
      </c>
      <c r="K4092" t="str">
        <f t="shared" si="253"/>
        <v>SKU292</v>
      </c>
      <c r="L4092" t="str">
        <f t="shared" si="254"/>
        <v>Serving Tray Max</v>
      </c>
      <c r="M4092" t="s">
        <v>554</v>
      </c>
      <c r="N4092">
        <f t="shared" si="255"/>
        <v>45</v>
      </c>
      <c r="O4092" cm="1">
        <f t="array" ref="O4092">_xlfn.FILTERXML("&lt;t&gt;&lt;s&gt;" &amp; SUBSTITUTE(SUBSTITUTE(A4092, "|", "&lt;/s&gt;&lt;s&gt;"), ";", "&lt;/s&gt;&lt;s&gt;") &amp; "&lt;/s&gt;&lt;/t&gt;", "//s[last()-2]")</f>
        <v>25</v>
      </c>
      <c r="P4092" cm="1">
        <f t="array" ref="P4092">_xlfn.FILTERXML("&lt;t&gt;&lt;s&gt;" &amp; SUBSTITUTE(SUBSTITUTE(SUBSTITUTE(CLEAN(A4092), "|", "&lt;/s&gt;&lt;s&gt;"), ",", "&lt;/s&gt;&lt;s&gt;"), ";", "&lt;/s&gt;&lt;s&gt;") &amp; "&lt;/s&gt;&lt;/t&gt;", "//s[last()-2]")</f>
        <v>120</v>
      </c>
      <c r="Q4092" cm="1">
        <f t="array" ref="Q4092">_xlfn.FILTERXML("&lt;t&gt;&lt;s&gt;" &amp; SUBSTITUTE(SUBSTITUTE(SUBSTITUTE(A4092, "|", "&lt;/s&gt;&lt;s&gt;"), ",", "&lt;/s&gt;&lt;s&gt;"), ";", "&lt;/s&gt;&lt;s&gt;") &amp; "&lt;/s&gt;&lt;/t&gt;", "//s[last()-1]")</f>
        <v>700</v>
      </c>
      <c r="R4092" t="s">
        <v>594</v>
      </c>
      <c r="S4092" s="20">
        <f>Table1[[#This Row],[Qty Sold]]/Table1[[#This Row],[Qty Added]]</f>
        <v>0.55555555555555558</v>
      </c>
      <c r="T4092" s="19">
        <f>Table1[[#This Row],[Unit Price]]*Table1[[#This Row],[Stock]]</f>
        <v>84000</v>
      </c>
    </row>
    <row r="4093" spans="1:20" x14ac:dyDescent="0.3">
      <c r="A4093" t="s">
        <v>344</v>
      </c>
      <c r="J4093" s="18" t="str">
        <f t="shared" si="252"/>
        <v>14-03-2026</v>
      </c>
      <c r="K4093" t="str">
        <f t="shared" si="253"/>
        <v>SKU293</v>
      </c>
      <c r="L4093" t="str">
        <f t="shared" si="254"/>
        <v>serving tray max</v>
      </c>
      <c r="M4093" t="s">
        <v>581</v>
      </c>
      <c r="N4093">
        <f t="shared" si="255"/>
        <v>35</v>
      </c>
      <c r="O4093" cm="1">
        <f t="array" ref="O4093">_xlfn.FILTERXML("&lt;t&gt;&lt;s&gt;" &amp; SUBSTITUTE(SUBSTITUTE(A4093, "|", "&lt;/s&gt;&lt;s&gt;"), ";", "&lt;/s&gt;&lt;s&gt;") &amp; "&lt;/s&gt;&lt;/t&gt;", "//s[last()-2]")</f>
        <v>18</v>
      </c>
      <c r="P4093" cm="1">
        <f t="array" ref="P4093">_xlfn.FILTERXML("&lt;t&gt;&lt;s&gt;" &amp; SUBSTITUTE(SUBSTITUTE(SUBSTITUTE(CLEAN(A4093), "|", "&lt;/s&gt;&lt;s&gt;"), ",", "&lt;/s&gt;&lt;s&gt;"), ";", "&lt;/s&gt;&lt;s&gt;") &amp; "&lt;/s&gt;&lt;/t&gt;", "//s[last()-2]")</f>
        <v>130</v>
      </c>
      <c r="Q4093" cm="1">
        <f t="array" ref="Q4093">_xlfn.FILTERXML("&lt;t&gt;&lt;s&gt;" &amp; SUBSTITUTE(SUBSTITUTE(SUBSTITUTE(A4093, "|", "&lt;/s&gt;&lt;s&gt;"), ",", "&lt;/s&gt;&lt;s&gt;"), ";", "&lt;/s&gt;&lt;s&gt;") &amp; "&lt;/s&gt;&lt;/t&gt;", "//s[last()-1]")</f>
        <v>700</v>
      </c>
      <c r="R4093" t="s">
        <v>622</v>
      </c>
      <c r="S4093" s="20">
        <f>Table1[[#This Row],[Qty Sold]]/Table1[[#This Row],[Qty Added]]</f>
        <v>0.51428571428571423</v>
      </c>
      <c r="T4093" s="19">
        <f>Table1[[#This Row],[Unit Price]]*Table1[[#This Row],[Stock]]</f>
        <v>91000</v>
      </c>
    </row>
    <row r="4094" spans="1:20" x14ac:dyDescent="0.3">
      <c r="A4094" t="s">
        <v>345</v>
      </c>
      <c r="J4094" s="18" t="str">
        <f t="shared" si="252"/>
        <v>15-03-2026</v>
      </c>
      <c r="K4094" t="str">
        <f t="shared" si="253"/>
        <v>SKU294</v>
      </c>
      <c r="L4094" t="str">
        <f t="shared" si="254"/>
        <v>Dinner Set Max</v>
      </c>
      <c r="M4094" t="s">
        <v>556</v>
      </c>
      <c r="N4094">
        <f t="shared" si="255"/>
        <v>25</v>
      </c>
      <c r="O4094" cm="1">
        <f t="array" ref="O4094">_xlfn.FILTERXML("&lt;t&gt;&lt;s&gt;" &amp; SUBSTITUTE(SUBSTITUTE(A4094, "|", "&lt;/s&gt;&lt;s&gt;"), ";", "&lt;/s&gt;&lt;s&gt;") &amp; "&lt;/s&gt;&lt;/t&gt;", "//s[last()-2]")</f>
        <v>12</v>
      </c>
      <c r="P4094" cm="1">
        <f t="array" ref="P4094">_xlfn.FILTERXML("&lt;t&gt;&lt;s&gt;" &amp; SUBSTITUTE(SUBSTITUTE(SUBSTITUTE(CLEAN(A4094), "|", "&lt;/s&gt;&lt;s&gt;"), ",", "&lt;/s&gt;&lt;s&gt;"), ";", "&lt;/s&gt;&lt;s&gt;") &amp; "&lt;/s&gt;&lt;/t&gt;", "//s[last()-2]")</f>
        <v>80</v>
      </c>
      <c r="Q4094" cm="1">
        <f t="array" ref="Q4094">_xlfn.FILTERXML("&lt;t&gt;&lt;s&gt;" &amp; SUBSTITUTE(SUBSTITUTE(SUBSTITUTE(A4094, "|", "&lt;/s&gt;&lt;s&gt;"), ",", "&lt;/s&gt;&lt;s&gt;"), ";", "&lt;/s&gt;&lt;s&gt;") &amp; "&lt;/s&gt;&lt;/t&gt;", "//s[last()-1]")</f>
        <v>4500</v>
      </c>
      <c r="R4094" t="s">
        <v>596</v>
      </c>
      <c r="S4094" s="20">
        <f>Table1[[#This Row],[Qty Sold]]/Table1[[#This Row],[Qty Added]]</f>
        <v>0.48</v>
      </c>
      <c r="T4094" s="19">
        <f>Table1[[#This Row],[Unit Price]]*Table1[[#This Row],[Stock]]</f>
        <v>360000</v>
      </c>
    </row>
    <row r="4095" spans="1:20" x14ac:dyDescent="0.3">
      <c r="A4095" t="s">
        <v>346</v>
      </c>
      <c r="J4095" s="18" t="str">
        <f t="shared" si="252"/>
        <v>16-03-2026</v>
      </c>
      <c r="K4095" t="str">
        <f t="shared" si="253"/>
        <v>SKU295</v>
      </c>
      <c r="L4095" t="str">
        <f t="shared" si="254"/>
        <v>dinner set max</v>
      </c>
      <c r="M4095" t="s">
        <v>572</v>
      </c>
      <c r="N4095">
        <f t="shared" si="255"/>
        <v>20</v>
      </c>
      <c r="O4095" cm="1">
        <f t="array" ref="O4095">_xlfn.FILTERXML("&lt;t&gt;&lt;s&gt;" &amp; SUBSTITUTE(SUBSTITUTE(A4095, "|", "&lt;/s&gt;&lt;s&gt;"), ";", "&lt;/s&gt;&lt;s&gt;") &amp; "&lt;/s&gt;&lt;/t&gt;", "//s[last()-2]")</f>
        <v>10</v>
      </c>
      <c r="P4095" cm="1">
        <f t="array" ref="P4095">_xlfn.FILTERXML("&lt;t&gt;&lt;s&gt;" &amp; SUBSTITUTE(SUBSTITUTE(SUBSTITUTE(CLEAN(A4095), "|", "&lt;/s&gt;&lt;s&gt;"), ",", "&lt;/s&gt;&lt;s&gt;"), ";", "&lt;/s&gt;&lt;s&gt;") &amp; "&lt;/s&gt;&lt;/t&gt;", "//s[last()-2]")</f>
        <v>85</v>
      </c>
      <c r="Q4095" cm="1">
        <f t="array" ref="Q4095">_xlfn.FILTERXML("&lt;t&gt;&lt;s&gt;" &amp; SUBSTITUTE(SUBSTITUTE(SUBSTITUTE(A4095, "|", "&lt;/s&gt;&lt;s&gt;"), ",", "&lt;/s&gt;&lt;s&gt;"), ";", "&lt;/s&gt;&lt;s&gt;") &amp; "&lt;/s&gt;&lt;/t&gt;", "//s[last()-1]")</f>
        <v>4500</v>
      </c>
      <c r="R4095" t="s">
        <v>613</v>
      </c>
      <c r="S4095" s="20">
        <f>Table1[[#This Row],[Qty Sold]]/Table1[[#This Row],[Qty Added]]</f>
        <v>0.5</v>
      </c>
      <c r="T4095" s="19">
        <f>Table1[[#This Row],[Unit Price]]*Table1[[#This Row],[Stock]]</f>
        <v>382500</v>
      </c>
    </row>
    <row r="4096" spans="1:20" x14ac:dyDescent="0.3">
      <c r="A4096" t="s">
        <v>347</v>
      </c>
      <c r="J4096" s="18" t="str">
        <f t="shared" si="252"/>
        <v>17-03-2026</v>
      </c>
      <c r="K4096" t="str">
        <f t="shared" si="253"/>
        <v>SKU296</v>
      </c>
      <c r="L4096" t="str">
        <f t="shared" si="254"/>
        <v>Storage Container Max</v>
      </c>
      <c r="M4096" t="s">
        <v>553</v>
      </c>
      <c r="N4096">
        <f t="shared" si="255"/>
        <v>90</v>
      </c>
      <c r="O4096" cm="1">
        <f t="array" ref="O4096">_xlfn.FILTERXML("&lt;t&gt;&lt;s&gt;" &amp; SUBSTITUTE(SUBSTITUTE(A4096, "|", "&lt;/s&gt;&lt;s&gt;"), ";", "&lt;/s&gt;&lt;s&gt;") &amp; "&lt;/s&gt;&lt;/t&gt;", "//s[last()-2]")</f>
        <v>55</v>
      </c>
      <c r="P4096" cm="1">
        <f t="array" ref="P4096">_xlfn.FILTERXML("&lt;t&gt;&lt;s&gt;" &amp; SUBSTITUTE(SUBSTITUTE(SUBSTITUTE(CLEAN(A4096), "|", "&lt;/s&gt;&lt;s&gt;"), ",", "&lt;/s&gt;&lt;s&gt;"), ";", "&lt;/s&gt;&lt;s&gt;") &amp; "&lt;/s&gt;&lt;/t&gt;", "//s[last()-2]")</f>
        <v>200</v>
      </c>
      <c r="Q4096" cm="1">
        <f t="array" ref="Q4096">_xlfn.FILTERXML("&lt;t&gt;&lt;s&gt;" &amp; SUBSTITUTE(SUBSTITUTE(SUBSTITUTE(A4096, "|", "&lt;/s&gt;&lt;s&gt;"), ",", "&lt;/s&gt;&lt;s&gt;"), ";", "&lt;/s&gt;&lt;s&gt;") &amp; "&lt;/s&gt;&lt;/t&gt;", "//s[last()-1]")</f>
        <v>500</v>
      </c>
      <c r="R4096" t="s">
        <v>593</v>
      </c>
      <c r="S4096" s="20">
        <f>Table1[[#This Row],[Qty Sold]]/Table1[[#This Row],[Qty Added]]</f>
        <v>0.61111111111111116</v>
      </c>
      <c r="T4096" s="19">
        <f>Table1[[#This Row],[Unit Price]]*Table1[[#This Row],[Stock]]</f>
        <v>100000</v>
      </c>
    </row>
    <row r="4097" spans="1:20" x14ac:dyDescent="0.3">
      <c r="A4097" t="s">
        <v>348</v>
      </c>
      <c r="J4097" s="18" t="str">
        <f t="shared" si="252"/>
        <v>18-03-2026</v>
      </c>
      <c r="K4097" t="str">
        <f t="shared" si="253"/>
        <v>SKU297</v>
      </c>
      <c r="L4097" t="str">
        <f t="shared" si="254"/>
        <v>storage container max</v>
      </c>
      <c r="M4097" t="s">
        <v>570</v>
      </c>
      <c r="N4097">
        <f t="shared" si="255"/>
        <v>70</v>
      </c>
      <c r="O4097" cm="1">
        <f t="array" ref="O4097">_xlfn.FILTERXML("&lt;t&gt;&lt;s&gt;" &amp; SUBSTITUTE(SUBSTITUTE(A4097, "|", "&lt;/s&gt;&lt;s&gt;"), ";", "&lt;/s&gt;&lt;s&gt;") &amp; "&lt;/s&gt;&lt;/t&gt;", "//s[last()-2]")</f>
        <v>35</v>
      </c>
      <c r="P4097" cm="1">
        <f t="array" ref="P4097">_xlfn.FILTERXML("&lt;t&gt;&lt;s&gt;" &amp; SUBSTITUTE(SUBSTITUTE(SUBSTITUTE(CLEAN(A4097), "|", "&lt;/s&gt;&lt;s&gt;"), ",", "&lt;/s&gt;&lt;s&gt;"), ";", "&lt;/s&gt;&lt;s&gt;") &amp; "&lt;/s&gt;&lt;/t&gt;", "//s[last()-2]")</f>
        <v>210</v>
      </c>
      <c r="Q4097" cm="1">
        <f t="array" ref="Q4097">_xlfn.FILTERXML("&lt;t&gt;&lt;s&gt;" &amp; SUBSTITUTE(SUBSTITUTE(SUBSTITUTE(A4097, "|", "&lt;/s&gt;&lt;s&gt;"), ",", "&lt;/s&gt;&lt;s&gt;"), ";", "&lt;/s&gt;&lt;s&gt;") &amp; "&lt;/s&gt;&lt;/t&gt;", "//s[last()-1]")</f>
        <v>500</v>
      </c>
      <c r="R4097" t="s">
        <v>611</v>
      </c>
      <c r="S4097" s="20">
        <f>Table1[[#This Row],[Qty Sold]]/Table1[[#This Row],[Qty Added]]</f>
        <v>0.5</v>
      </c>
      <c r="T4097" s="19">
        <f>Table1[[#This Row],[Unit Price]]*Table1[[#This Row],[Stock]]</f>
        <v>105000</v>
      </c>
    </row>
    <row r="4098" spans="1:20" x14ac:dyDescent="0.3">
      <c r="A4098" t="s">
        <v>349</v>
      </c>
      <c r="J4098" s="18" t="str">
        <f t="shared" si="252"/>
        <v>19-03-2026</v>
      </c>
      <c r="K4098" t="str">
        <f t="shared" si="253"/>
        <v>SKU298</v>
      </c>
      <c r="L4098" t="str">
        <f t="shared" si="254"/>
        <v>Steel Jug Max</v>
      </c>
      <c r="M4098" t="s">
        <v>541</v>
      </c>
      <c r="N4098">
        <f t="shared" si="255"/>
        <v>35</v>
      </c>
      <c r="O4098" cm="1">
        <f t="array" ref="O4098">_xlfn.FILTERXML("&lt;t&gt;&lt;s&gt;" &amp; SUBSTITUTE(SUBSTITUTE(A4098, "|", "&lt;/s&gt;&lt;s&gt;"), ";", "&lt;/s&gt;&lt;s&gt;") &amp; "&lt;/s&gt;&lt;/t&gt;", "//s[last()-2]")</f>
        <v>18</v>
      </c>
      <c r="P4098" cm="1">
        <f t="array" ref="P4098">_xlfn.FILTERXML("&lt;t&gt;&lt;s&gt;" &amp; SUBSTITUTE(SUBSTITUTE(SUBSTITUTE(CLEAN(A4098), "|", "&lt;/s&gt;&lt;s&gt;"), ",", "&lt;/s&gt;&lt;s&gt;"), ";", "&lt;/s&gt;&lt;s&gt;") &amp; "&lt;/s&gt;&lt;/t&gt;", "//s[last()-2]")</f>
        <v>100</v>
      </c>
      <c r="Q4098" cm="1">
        <f t="array" ref="Q4098">_xlfn.FILTERXML("&lt;t&gt;&lt;s&gt;" &amp; SUBSTITUTE(SUBSTITUTE(SUBSTITUTE(A4098, "|", "&lt;/s&gt;&lt;s&gt;"), ",", "&lt;/s&gt;&lt;s&gt;"), ";", "&lt;/s&gt;&lt;s&gt;") &amp; "&lt;/s&gt;&lt;/t&gt;", "//s[last()-1]")</f>
        <v>1200</v>
      </c>
      <c r="R4098" t="s">
        <v>582</v>
      </c>
      <c r="S4098" s="20">
        <f>Table1[[#This Row],[Qty Sold]]/Table1[[#This Row],[Qty Added]]</f>
        <v>0.51428571428571423</v>
      </c>
      <c r="T4098" s="19">
        <f>Table1[[#This Row],[Unit Price]]*Table1[[#This Row],[Stock]]</f>
        <v>120000</v>
      </c>
    </row>
    <row r="4099" spans="1:20" x14ac:dyDescent="0.3">
      <c r="A4099" t="s">
        <v>350</v>
      </c>
      <c r="J4099" s="18" t="str">
        <f t="shared" ref="J4099:J4162" si="256">LEFT(A4099, FIND(",", A4099) - 1)</f>
        <v>20-03-2026</v>
      </c>
      <c r="K4099" t="str">
        <f t="shared" ref="K4099:K4162" si="257">TRIM(MID(A4099, FIND(",", A4099) + 1, FIND("|", A4099) - FIND(",", A4099) - 1))</f>
        <v>SKU299</v>
      </c>
      <c r="L4099" t="str">
        <f t="shared" ref="L4099:L4162" si="258">TRIM(_xlfn.TEXTBEFORE(_xlfn.TEXTAFTER(A4099, "|"), ";"))</f>
        <v>steel jug max</v>
      </c>
      <c r="M4099" t="s">
        <v>542</v>
      </c>
      <c r="N4099">
        <f t="shared" ref="N4099:N4162" si="259">VALUE(MID(A4099, FIND(",", A4099, FIND(";", A4099)) + 1, FIND("|", A4099, FIND(",", A4099, FIND(";", A4099))) - FIND(",", A4099, FIND(";", A4099)) - 1))</f>
        <v>25</v>
      </c>
      <c r="O4099" cm="1">
        <f t="array" ref="O4099">_xlfn.FILTERXML("&lt;t&gt;&lt;s&gt;" &amp; SUBSTITUTE(SUBSTITUTE(A4099, "|", "&lt;/s&gt;&lt;s&gt;"), ";", "&lt;/s&gt;&lt;s&gt;") &amp; "&lt;/s&gt;&lt;/t&gt;", "//s[last()-2]")</f>
        <v>12</v>
      </c>
      <c r="P4099" cm="1">
        <f t="array" ref="P4099">_xlfn.FILTERXML("&lt;t&gt;&lt;s&gt;" &amp; SUBSTITUTE(SUBSTITUTE(SUBSTITUTE(CLEAN(A4099), "|", "&lt;/s&gt;&lt;s&gt;"), ",", "&lt;/s&gt;&lt;s&gt;"), ";", "&lt;/s&gt;&lt;s&gt;") &amp; "&lt;/s&gt;&lt;/t&gt;", "//s[last()-2]")</f>
        <v>105</v>
      </c>
      <c r="Q4099" cm="1">
        <f t="array" ref="Q4099">_xlfn.FILTERXML("&lt;t&gt;&lt;s&gt;" &amp; SUBSTITUTE(SUBSTITUTE(SUBSTITUTE(A4099, "|", "&lt;/s&gt;&lt;s&gt;"), ",", "&lt;/s&gt;&lt;s&gt;"), ";", "&lt;/s&gt;&lt;s&gt;") &amp; "&lt;/s&gt;&lt;/t&gt;", "//s[last()-1]")</f>
        <v>1200</v>
      </c>
      <c r="R4099" t="s">
        <v>600</v>
      </c>
      <c r="S4099" s="20">
        <f>Table1[[#This Row],[Qty Sold]]/Table1[[#This Row],[Qty Added]]</f>
        <v>0.48</v>
      </c>
      <c r="T4099" s="19">
        <f>Table1[[#This Row],[Unit Price]]*Table1[[#This Row],[Stock]]</f>
        <v>126000</v>
      </c>
    </row>
    <row r="4100" spans="1:20" x14ac:dyDescent="0.3">
      <c r="A4100" t="s">
        <v>351</v>
      </c>
      <c r="J4100" s="18" t="str">
        <f t="shared" si="256"/>
        <v>21-03-2026</v>
      </c>
      <c r="K4100" t="str">
        <f t="shared" si="257"/>
        <v>SKU300</v>
      </c>
      <c r="L4100" t="str">
        <f t="shared" si="258"/>
        <v>Tea Kettle Max</v>
      </c>
      <c r="M4100" t="s">
        <v>552</v>
      </c>
      <c r="N4100">
        <f t="shared" si="259"/>
        <v>30</v>
      </c>
      <c r="O4100" cm="1">
        <f t="array" ref="O4100">_xlfn.FILTERXML("&lt;t&gt;&lt;s&gt;" &amp; SUBSTITUTE(SUBSTITUTE(A4100, "|", "&lt;/s&gt;&lt;s&gt;"), ";", "&lt;/s&gt;&lt;s&gt;") &amp; "&lt;/s&gt;&lt;/t&gt;", "//s[last()-2]")</f>
        <v>15</v>
      </c>
      <c r="P4100" cm="1">
        <f t="array" ref="P4100">_xlfn.FILTERXML("&lt;t&gt;&lt;s&gt;" &amp; SUBSTITUTE(SUBSTITUTE(SUBSTITUTE(CLEAN(A4100), "|", "&lt;/s&gt;&lt;s&gt;"), ",", "&lt;/s&gt;&lt;s&gt;"), ";", "&lt;/s&gt;&lt;s&gt;") &amp; "&lt;/s&gt;&lt;/t&gt;", "//s[last()-2]")</f>
        <v>95</v>
      </c>
      <c r="Q4100" cm="1">
        <f t="array" ref="Q4100">_xlfn.FILTERXML("&lt;t&gt;&lt;s&gt;" &amp; SUBSTITUTE(SUBSTITUTE(SUBSTITUTE(A4100, "|", "&lt;/s&gt;&lt;s&gt;"), ",", "&lt;/s&gt;&lt;s&gt;"), ";", "&lt;/s&gt;&lt;s&gt;") &amp; "&lt;/s&gt;&lt;/t&gt;", "//s[last()-1]")</f>
        <v>1400</v>
      </c>
      <c r="R4100" t="s">
        <v>592</v>
      </c>
      <c r="S4100" s="20">
        <f>Table1[[#This Row],[Qty Sold]]/Table1[[#This Row],[Qty Added]]</f>
        <v>0.5</v>
      </c>
      <c r="T4100" s="19">
        <f>Table1[[#This Row],[Unit Price]]*Table1[[#This Row],[Stock]]</f>
        <v>133000</v>
      </c>
    </row>
    <row r="4101" spans="1:20" x14ac:dyDescent="0.3">
      <c r="A4101" t="s">
        <v>352</v>
      </c>
      <c r="J4101" s="18" t="str">
        <f t="shared" si="256"/>
        <v>22-03-2026</v>
      </c>
      <c r="K4101" t="str">
        <f t="shared" si="257"/>
        <v>SKU301</v>
      </c>
      <c r="L4101" t="str">
        <f t="shared" si="258"/>
        <v>tea kettle max</v>
      </c>
      <c r="M4101" t="s">
        <v>571</v>
      </c>
      <c r="N4101">
        <f t="shared" si="259"/>
        <v>20</v>
      </c>
      <c r="O4101" cm="1">
        <f t="array" ref="O4101">_xlfn.FILTERXML("&lt;t&gt;&lt;s&gt;" &amp; SUBSTITUTE(SUBSTITUTE(A4101, "|", "&lt;/s&gt;&lt;s&gt;"), ";", "&lt;/s&gt;&lt;s&gt;") &amp; "&lt;/s&gt;&lt;/t&gt;", "//s[last()-2]")</f>
        <v>10</v>
      </c>
      <c r="P4101" cm="1">
        <f t="array" ref="P4101">_xlfn.FILTERXML("&lt;t&gt;&lt;s&gt;" &amp; SUBSTITUTE(SUBSTITUTE(SUBSTITUTE(CLEAN(A4101), "|", "&lt;/s&gt;&lt;s&gt;"), ",", "&lt;/s&gt;&lt;s&gt;"), ";", "&lt;/s&gt;&lt;s&gt;") &amp; "&lt;/s&gt;&lt;/t&gt;", "//s[last()-2]")</f>
        <v>100</v>
      </c>
      <c r="Q4101" cm="1">
        <f t="array" ref="Q4101">_xlfn.FILTERXML("&lt;t&gt;&lt;s&gt;" &amp; SUBSTITUTE(SUBSTITUTE(SUBSTITUTE(A4101, "|", "&lt;/s&gt;&lt;s&gt;"), ",", "&lt;/s&gt;&lt;s&gt;"), ";", "&lt;/s&gt;&lt;s&gt;") &amp; "&lt;/s&gt;&lt;/t&gt;", "//s[last()-1]")</f>
        <v>1400</v>
      </c>
      <c r="R4101" t="s">
        <v>612</v>
      </c>
      <c r="S4101" s="20">
        <f>Table1[[#This Row],[Qty Sold]]/Table1[[#This Row],[Qty Added]]</f>
        <v>0.5</v>
      </c>
      <c r="T4101" s="19">
        <f>Table1[[#This Row],[Unit Price]]*Table1[[#This Row],[Stock]]</f>
        <v>140000</v>
      </c>
    </row>
    <row r="4102" spans="1:20" x14ac:dyDescent="0.3">
      <c r="A4102" t="s">
        <v>353</v>
      </c>
      <c r="J4102" s="18" t="str">
        <f t="shared" si="256"/>
        <v>23-03-2026</v>
      </c>
      <c r="K4102" t="str">
        <f t="shared" si="257"/>
        <v>SKU392</v>
      </c>
      <c r="L4102" t="str">
        <f t="shared" si="258"/>
        <v>Steel Plate Prime</v>
      </c>
      <c r="M4102" t="s">
        <v>541</v>
      </c>
      <c r="N4102">
        <f t="shared" si="259"/>
        <v>55</v>
      </c>
      <c r="O4102" cm="1">
        <f t="array" ref="O4102">_xlfn.FILTERXML("&lt;t&gt;&lt;s&gt;" &amp; SUBSTITUTE(SUBSTITUTE(A4102, "|", "&lt;/s&gt;&lt;s&gt;"), ";", "&lt;/s&gt;&lt;s&gt;") &amp; "&lt;/s&gt;&lt;/t&gt;", "//s[last()-2]")</f>
        <v>30</v>
      </c>
      <c r="P4102" cm="1">
        <f t="array" ref="P4102">_xlfn.FILTERXML("&lt;t&gt;&lt;s&gt;" &amp; SUBSTITUTE(SUBSTITUTE(SUBSTITUTE(CLEAN(A4102), "|", "&lt;/s&gt;&lt;s&gt;"), ",", "&lt;/s&gt;&lt;s&gt;"), ";", "&lt;/s&gt;&lt;s&gt;") &amp; "&lt;/s&gt;&lt;/t&gt;", "//s[last()-2]")</f>
        <v>165</v>
      </c>
      <c r="Q4102" cm="1">
        <f t="array" ref="Q4102">_xlfn.FILTERXML("&lt;t&gt;&lt;s&gt;" &amp; SUBSTITUTE(SUBSTITUTE(SUBSTITUTE(A4102, "|", "&lt;/s&gt;&lt;s&gt;"), ",", "&lt;/s&gt;&lt;s&gt;"), ";", "&lt;/s&gt;&lt;s&gt;") &amp; "&lt;/s&gt;&lt;/t&gt;", "//s[last()-1]")</f>
        <v>140</v>
      </c>
      <c r="R4102" t="s">
        <v>582</v>
      </c>
      <c r="S4102" s="20">
        <f>Table1[[#This Row],[Qty Sold]]/Table1[[#This Row],[Qty Added]]</f>
        <v>0.54545454545454541</v>
      </c>
      <c r="T4102" s="19">
        <f>Table1[[#This Row],[Unit Price]]*Table1[[#This Row],[Stock]]</f>
        <v>23100</v>
      </c>
    </row>
    <row r="4103" spans="1:20" x14ac:dyDescent="0.3">
      <c r="A4103" t="s">
        <v>354</v>
      </c>
      <c r="J4103" s="18" t="str">
        <f t="shared" si="256"/>
        <v>24-03-2026</v>
      </c>
      <c r="K4103" t="str">
        <f t="shared" si="257"/>
        <v>SKU393</v>
      </c>
      <c r="L4103" t="str">
        <f t="shared" si="258"/>
        <v>steel plate prime</v>
      </c>
      <c r="M4103" t="s">
        <v>542</v>
      </c>
      <c r="N4103">
        <f t="shared" si="259"/>
        <v>35</v>
      </c>
      <c r="O4103" cm="1">
        <f t="array" ref="O4103">_xlfn.FILTERXML("&lt;t&gt;&lt;s&gt;" &amp; SUBSTITUTE(SUBSTITUTE(A4103, "|", "&lt;/s&gt;&lt;s&gt;"), ";", "&lt;/s&gt;&lt;s&gt;") &amp; "&lt;/s&gt;&lt;/t&gt;", "//s[last()-2]")</f>
        <v>18</v>
      </c>
      <c r="P4103" cm="1">
        <f t="array" ref="P4103">_xlfn.FILTERXML("&lt;t&gt;&lt;s&gt;" &amp; SUBSTITUTE(SUBSTITUTE(SUBSTITUTE(CLEAN(A4103), "|", "&lt;/s&gt;&lt;s&gt;"), ",", "&lt;/s&gt;&lt;s&gt;"), ";", "&lt;/s&gt;&lt;s&gt;") &amp; "&lt;/s&gt;&lt;/t&gt;", "//s[last()-2]")</f>
        <v>170</v>
      </c>
      <c r="Q4103" cm="1">
        <f t="array" ref="Q4103">_xlfn.FILTERXML("&lt;t&gt;&lt;s&gt;" &amp; SUBSTITUTE(SUBSTITUTE(SUBSTITUTE(A4103, "|", "&lt;/s&gt;&lt;s&gt;"), ",", "&lt;/s&gt;&lt;s&gt;"), ";", "&lt;/s&gt;&lt;s&gt;") &amp; "&lt;/s&gt;&lt;/t&gt;", "//s[last()-1]")</f>
        <v>140</v>
      </c>
      <c r="R4103" t="s">
        <v>600</v>
      </c>
      <c r="S4103" s="20">
        <f>Table1[[#This Row],[Qty Sold]]/Table1[[#This Row],[Qty Added]]</f>
        <v>0.51428571428571423</v>
      </c>
      <c r="T4103" s="19">
        <f>Table1[[#This Row],[Unit Price]]*Table1[[#This Row],[Stock]]</f>
        <v>23800</v>
      </c>
    </row>
    <row r="4104" spans="1:20" x14ac:dyDescent="0.3">
      <c r="A4104" t="s">
        <v>355</v>
      </c>
      <c r="J4104" s="18" t="str">
        <f t="shared" si="256"/>
        <v>25-03-2026</v>
      </c>
      <c r="K4104" t="str">
        <f t="shared" si="257"/>
        <v>SKU394</v>
      </c>
      <c r="L4104" t="str">
        <f t="shared" si="258"/>
        <v>Spoon Set Prime</v>
      </c>
      <c r="M4104" t="s">
        <v>543</v>
      </c>
      <c r="N4104">
        <f t="shared" si="259"/>
        <v>85</v>
      </c>
      <c r="O4104" cm="1">
        <f t="array" ref="O4104">_xlfn.FILTERXML("&lt;t&gt;&lt;s&gt;" &amp; SUBSTITUTE(SUBSTITUTE(A4104, "|", "&lt;/s&gt;&lt;s&gt;"), ";", "&lt;/s&gt;&lt;s&gt;") &amp; "&lt;/s&gt;&lt;/t&gt;", "//s[last()-2]")</f>
        <v>60</v>
      </c>
      <c r="P4104" cm="1">
        <f t="array" ref="P4104">_xlfn.FILTERXML("&lt;t&gt;&lt;s&gt;" &amp; SUBSTITUTE(SUBSTITUTE(SUBSTITUTE(CLEAN(A4104), "|", "&lt;/s&gt;&lt;s&gt;"), ",", "&lt;/s&gt;&lt;s&gt;"), ";", "&lt;/s&gt;&lt;s&gt;") &amp; "&lt;/s&gt;&lt;/t&gt;", "//s[last()-2]")</f>
        <v>185</v>
      </c>
      <c r="Q4104" cm="1">
        <f t="array" ref="Q4104">_xlfn.FILTERXML("&lt;t&gt;&lt;s&gt;" &amp; SUBSTITUTE(SUBSTITUTE(SUBSTITUTE(A4104, "|", "&lt;/s&gt;&lt;s&gt;"), ",", "&lt;/s&gt;&lt;s&gt;"), ";", "&lt;/s&gt;&lt;s&gt;") &amp; "&lt;/s&gt;&lt;/t&gt;", "//s[last()-1]")</f>
        <v>75</v>
      </c>
      <c r="R4104" t="s">
        <v>583</v>
      </c>
      <c r="S4104" s="20">
        <f>Table1[[#This Row],[Qty Sold]]/Table1[[#This Row],[Qty Added]]</f>
        <v>0.70588235294117652</v>
      </c>
      <c r="T4104" s="19">
        <f>Table1[[#This Row],[Unit Price]]*Table1[[#This Row],[Stock]]</f>
        <v>13875</v>
      </c>
    </row>
    <row r="4105" spans="1:20" x14ac:dyDescent="0.3">
      <c r="A4105" t="s">
        <v>356</v>
      </c>
      <c r="J4105" s="18" t="str">
        <f t="shared" si="256"/>
        <v>26-03-2026</v>
      </c>
      <c r="K4105" t="str">
        <f t="shared" si="257"/>
        <v>SKU395</v>
      </c>
      <c r="L4105" t="str">
        <f t="shared" si="258"/>
        <v>Plastic Bucket Prime</v>
      </c>
      <c r="M4105" t="s">
        <v>544</v>
      </c>
      <c r="N4105">
        <f t="shared" si="259"/>
        <v>70</v>
      </c>
      <c r="O4105" cm="1">
        <f t="array" ref="O4105">_xlfn.FILTERXML("&lt;t&gt;&lt;s&gt;" &amp; SUBSTITUTE(SUBSTITUTE(A4105, "|", "&lt;/s&gt;&lt;s&gt;"), ";", "&lt;/s&gt;&lt;s&gt;") &amp; "&lt;/s&gt;&lt;/t&gt;", "//s[last()-2]")</f>
        <v>45</v>
      </c>
      <c r="P4105" cm="1">
        <f t="array" ref="P4105">_xlfn.FILTERXML("&lt;t&gt;&lt;s&gt;" &amp; SUBSTITUTE(SUBSTITUTE(SUBSTITUTE(CLEAN(A4105), "|", "&lt;/s&gt;&lt;s&gt;"), ",", "&lt;/s&gt;&lt;s&gt;"), ";", "&lt;/s&gt;&lt;s&gt;") &amp; "&lt;/s&gt;&lt;/t&gt;", "//s[last()-2]")</f>
        <v>165</v>
      </c>
      <c r="Q4105" cm="1">
        <f t="array" ref="Q4105">_xlfn.FILTERXML("&lt;t&gt;&lt;s&gt;" &amp; SUBSTITUTE(SUBSTITUTE(SUBSTITUTE(A4105, "|", "&lt;/s&gt;&lt;s&gt;"), ",", "&lt;/s&gt;&lt;s&gt;"), ";", "&lt;/s&gt;&lt;s&gt;") &amp; "&lt;/s&gt;&lt;/t&gt;", "//s[last()-1]")</f>
        <v>170</v>
      </c>
      <c r="R4105" t="s">
        <v>584</v>
      </c>
      <c r="S4105" s="20">
        <f>Table1[[#This Row],[Qty Sold]]/Table1[[#This Row],[Qty Added]]</f>
        <v>0.6428571428571429</v>
      </c>
      <c r="T4105" s="19">
        <f>Table1[[#This Row],[Unit Price]]*Table1[[#This Row],[Stock]]</f>
        <v>28050</v>
      </c>
    </row>
    <row r="4106" spans="1:20" x14ac:dyDescent="0.3">
      <c r="A4106" t="s">
        <v>357</v>
      </c>
      <c r="J4106" s="18" t="str">
        <f t="shared" si="256"/>
        <v>27-03-2026</v>
      </c>
      <c r="K4106" t="str">
        <f t="shared" si="257"/>
        <v>SKU396</v>
      </c>
      <c r="L4106" t="str">
        <f t="shared" si="258"/>
        <v>Glass Set Prime</v>
      </c>
      <c r="M4106" t="s">
        <v>545</v>
      </c>
      <c r="N4106">
        <f t="shared" si="259"/>
        <v>32</v>
      </c>
      <c r="O4106" cm="1">
        <f t="array" ref="O4106">_xlfn.FILTERXML("&lt;t&gt;&lt;s&gt;" &amp; SUBSTITUTE(SUBSTITUTE(A4106, "|", "&lt;/s&gt;&lt;s&gt;"), ";", "&lt;/s&gt;&lt;s&gt;") &amp; "&lt;/s&gt;&lt;/t&gt;", "//s[last()-2]")</f>
        <v>14</v>
      </c>
      <c r="P4106" cm="1">
        <f t="array" ref="P4106">_xlfn.FILTERXML("&lt;t&gt;&lt;s&gt;" &amp; SUBSTITUTE(SUBSTITUTE(SUBSTITUTE(CLEAN(A4106), "|", "&lt;/s&gt;&lt;s&gt;"), ",", "&lt;/s&gt;&lt;s&gt;"), ";", "&lt;/s&gt;&lt;s&gt;") &amp; "&lt;/s&gt;&lt;/t&gt;", "//s[last()-2]")</f>
        <v>90</v>
      </c>
      <c r="Q4106" cm="1">
        <f t="array" ref="Q4106">_xlfn.FILTERXML("&lt;t&gt;&lt;s&gt;" &amp; SUBSTITUTE(SUBSTITUTE(SUBSTITUTE(A4106, "|", "&lt;/s&gt;&lt;s&gt;"), ",", "&lt;/s&gt;&lt;s&gt;"), ";", "&lt;/s&gt;&lt;s&gt;") &amp; "&lt;/s&gt;&lt;/t&gt;", "//s[last()-1]")</f>
        <v>240</v>
      </c>
      <c r="R4106" t="s">
        <v>585</v>
      </c>
      <c r="S4106" s="20">
        <f>Table1[[#This Row],[Qty Sold]]/Table1[[#This Row],[Qty Added]]</f>
        <v>0.4375</v>
      </c>
      <c r="T4106" s="19">
        <f>Table1[[#This Row],[Unit Price]]*Table1[[#This Row],[Stock]]</f>
        <v>21600</v>
      </c>
    </row>
    <row r="4107" spans="1:20" x14ac:dyDescent="0.3">
      <c r="A4107" t="s">
        <v>358</v>
      </c>
      <c r="J4107" s="18" t="str">
        <f t="shared" si="256"/>
        <v>28-03-2026</v>
      </c>
      <c r="K4107" t="str">
        <f t="shared" si="257"/>
        <v>SKU397</v>
      </c>
      <c r="L4107" t="str">
        <f t="shared" si="258"/>
        <v>Cooker 9L</v>
      </c>
      <c r="M4107" t="s">
        <v>546</v>
      </c>
      <c r="N4107">
        <f t="shared" si="259"/>
        <v>22</v>
      </c>
      <c r="O4107" cm="1">
        <f t="array" ref="O4107">_xlfn.FILTERXML("&lt;t&gt;&lt;s&gt;" &amp; SUBSTITUTE(SUBSTITUTE(A4107, "|", "&lt;/s&gt;&lt;s&gt;"), ";", "&lt;/s&gt;&lt;s&gt;") &amp; "&lt;/s&gt;&lt;/t&gt;", "//s[last()-2]")</f>
        <v>12</v>
      </c>
      <c r="P4107" cm="1">
        <f t="array" ref="P4107">_xlfn.FILTERXML("&lt;t&gt;&lt;s&gt;" &amp; SUBSTITUTE(SUBSTITUTE(SUBSTITUTE(CLEAN(A4107), "|", "&lt;/s&gt;&lt;s&gt;"), ",", "&lt;/s&gt;&lt;s&gt;"), ";", "&lt;/s&gt;&lt;s&gt;") &amp; "&lt;/s&gt;&lt;/t&gt;", "//s[last()-2]")</f>
        <v>60</v>
      </c>
      <c r="Q4107" cm="1">
        <f t="array" ref="Q4107">_xlfn.FILTERXML("&lt;t&gt;&lt;s&gt;" &amp; SUBSTITUTE(SUBSTITUTE(SUBSTITUTE(A4107, "|", "&lt;/s&gt;&lt;s&gt;"), ",", "&lt;/s&gt;&lt;s&gt;"), ";", "&lt;/s&gt;&lt;s&gt;") &amp; "&lt;/s&gt;&lt;/t&gt;", "//s[last()-1]")</f>
        <v>4200</v>
      </c>
      <c r="R4107" t="s">
        <v>586</v>
      </c>
      <c r="S4107" s="20">
        <f>Table1[[#This Row],[Qty Sold]]/Table1[[#This Row],[Qty Added]]</f>
        <v>0.54545454545454541</v>
      </c>
      <c r="T4107" s="19">
        <f>Table1[[#This Row],[Unit Price]]*Table1[[#This Row],[Stock]]</f>
        <v>252000</v>
      </c>
    </row>
    <row r="4108" spans="1:20" x14ac:dyDescent="0.3">
      <c r="A4108" t="s">
        <v>359</v>
      </c>
      <c r="J4108" s="18" t="str">
        <f t="shared" si="256"/>
        <v>29-03-2026</v>
      </c>
      <c r="K4108" t="str">
        <f t="shared" si="257"/>
        <v>SKU398</v>
      </c>
      <c r="L4108" t="str">
        <f t="shared" si="258"/>
        <v>Cooker 9 L</v>
      </c>
      <c r="M4108" t="s">
        <v>546</v>
      </c>
      <c r="N4108">
        <f t="shared" si="259"/>
        <v>14</v>
      </c>
      <c r="O4108" cm="1">
        <f t="array" ref="O4108">_xlfn.FILTERXML("&lt;t&gt;&lt;s&gt;" &amp; SUBSTITUTE(SUBSTITUTE(A4108, "|", "&lt;/s&gt;&lt;s&gt;"), ";", "&lt;/s&gt;&lt;s&gt;") &amp; "&lt;/s&gt;&lt;/t&gt;", "//s[last()-2]")</f>
        <v>7</v>
      </c>
      <c r="P4108" cm="1">
        <f t="array" ref="P4108">_xlfn.FILTERXML("&lt;t&gt;&lt;s&gt;" &amp; SUBSTITUTE(SUBSTITUTE(SUBSTITUTE(CLEAN(A4108), "|", "&lt;/s&gt;&lt;s&gt;"), ",", "&lt;/s&gt;&lt;s&gt;"), ";", "&lt;/s&gt;&lt;s&gt;") &amp; "&lt;/s&gt;&lt;/t&gt;", "//s[last()-2]")</f>
        <v>65</v>
      </c>
      <c r="Q4108" cm="1">
        <f t="array" ref="Q4108">_xlfn.FILTERXML("&lt;t&gt;&lt;s&gt;" &amp; SUBSTITUTE(SUBSTITUTE(SUBSTITUTE(A4108, "|", "&lt;/s&gt;&lt;s&gt;"), ",", "&lt;/s&gt;&lt;s&gt;"), ";", "&lt;/s&gt;&lt;s&gt;") &amp; "&lt;/s&gt;&lt;/t&gt;", "//s[last()-1]")</f>
        <v>4200</v>
      </c>
      <c r="R4108" t="s">
        <v>586</v>
      </c>
      <c r="S4108" s="20">
        <f>Table1[[#This Row],[Qty Sold]]/Table1[[#This Row],[Qty Added]]</f>
        <v>0.5</v>
      </c>
      <c r="T4108" s="19">
        <f>Table1[[#This Row],[Unit Price]]*Table1[[#This Row],[Stock]]</f>
        <v>273000</v>
      </c>
    </row>
    <row r="4109" spans="1:20" x14ac:dyDescent="0.3">
      <c r="A4109" t="s">
        <v>360</v>
      </c>
      <c r="J4109" s="18" t="str">
        <f t="shared" si="256"/>
        <v>30-03-2026</v>
      </c>
      <c r="K4109" t="str">
        <f t="shared" si="257"/>
        <v>SKU399</v>
      </c>
      <c r="L4109" t="str">
        <f t="shared" si="258"/>
        <v>Water Bottle Pro Max</v>
      </c>
      <c r="M4109" t="s">
        <v>548</v>
      </c>
      <c r="N4109">
        <f t="shared" si="259"/>
        <v>120</v>
      </c>
      <c r="O4109" cm="1">
        <f t="array" ref="O4109">_xlfn.FILTERXML("&lt;t&gt;&lt;s&gt;" &amp; SUBSTITUTE(SUBSTITUTE(A4109, "|", "&lt;/s&gt;&lt;s&gt;"), ";", "&lt;/s&gt;&lt;s&gt;") &amp; "&lt;/s&gt;&lt;/t&gt;", "//s[last()-2]")</f>
        <v>80</v>
      </c>
      <c r="P4109" cm="1">
        <f t="array" ref="P4109">_xlfn.FILTERXML("&lt;t&gt;&lt;s&gt;" &amp; SUBSTITUTE(SUBSTITUTE(SUBSTITUTE(CLEAN(A4109), "|", "&lt;/s&gt;&lt;s&gt;"), ",", "&lt;/s&gt;&lt;s&gt;"), ";", "&lt;/s&gt;&lt;s&gt;") &amp; "&lt;/s&gt;&lt;/t&gt;", "//s[last()-2]")</f>
        <v>230</v>
      </c>
      <c r="Q4109" cm="1">
        <f t="array" ref="Q4109">_xlfn.FILTERXML("&lt;t&gt;&lt;s&gt;" &amp; SUBSTITUTE(SUBSTITUTE(SUBSTITUTE(A4109, "|", "&lt;/s&gt;&lt;s&gt;"), ",", "&lt;/s&gt;&lt;s&gt;"), ";", "&lt;/s&gt;&lt;s&gt;") &amp; "&lt;/s&gt;&lt;/t&gt;", "//s[last()-1]")</f>
        <v>300</v>
      </c>
      <c r="R4109" t="s">
        <v>588</v>
      </c>
      <c r="S4109" s="20">
        <f>Table1[[#This Row],[Qty Sold]]/Table1[[#This Row],[Qty Added]]</f>
        <v>0.66666666666666663</v>
      </c>
      <c r="T4109" s="19">
        <f>Table1[[#This Row],[Unit Price]]*Table1[[#This Row],[Stock]]</f>
        <v>69000</v>
      </c>
    </row>
    <row r="4110" spans="1:20" x14ac:dyDescent="0.3">
      <c r="A4110" t="s">
        <v>361</v>
      </c>
      <c r="J4110" s="18" t="str">
        <f t="shared" si="256"/>
        <v>31-03-2026</v>
      </c>
      <c r="K4110" t="str">
        <f t="shared" si="257"/>
        <v>SKU400</v>
      </c>
      <c r="L4110" t="str">
        <f t="shared" si="258"/>
        <v>Lunch Box Pro Max</v>
      </c>
      <c r="M4110" t="s">
        <v>549</v>
      </c>
      <c r="N4110">
        <f t="shared" si="259"/>
        <v>60</v>
      </c>
      <c r="O4110" cm="1">
        <f t="array" ref="O4110">_xlfn.FILTERXML("&lt;t&gt;&lt;s&gt;" &amp; SUBSTITUTE(SUBSTITUTE(A4110, "|", "&lt;/s&gt;&lt;s&gt;"), ";", "&lt;/s&gt;&lt;s&gt;") &amp; "&lt;/s&gt;&lt;/t&gt;", "//s[last()-2]")</f>
        <v>35</v>
      </c>
      <c r="P4110" cm="1">
        <f t="array" ref="P4110">_xlfn.FILTERXML("&lt;t&gt;&lt;s&gt;" &amp; SUBSTITUTE(SUBSTITUTE(SUBSTITUTE(CLEAN(A4110), "|", "&lt;/s&gt;&lt;s&gt;"), ",", "&lt;/s&gt;&lt;s&gt;"), ";", "&lt;/s&gt;&lt;s&gt;") &amp; "&lt;/s&gt;&lt;/t&gt;", "//s[last()-2]")</f>
        <v>120</v>
      </c>
      <c r="Q4110" cm="1">
        <f t="array" ref="Q4110">_xlfn.FILTERXML("&lt;t&gt;&lt;s&gt;" &amp; SUBSTITUTE(SUBSTITUTE(SUBSTITUTE(A4110, "|", "&lt;/s&gt;&lt;s&gt;"), ",", "&lt;/s&gt;&lt;s&gt;"), ";", "&lt;/s&gt;&lt;s&gt;") &amp; "&lt;/s&gt;&lt;/t&gt;", "//s[last()-1]")</f>
        <v>320</v>
      </c>
      <c r="R4110" t="s">
        <v>589</v>
      </c>
      <c r="S4110" s="20">
        <f>Table1[[#This Row],[Qty Sold]]/Table1[[#This Row],[Qty Added]]</f>
        <v>0.58333333333333337</v>
      </c>
      <c r="T4110" s="19">
        <f>Table1[[#This Row],[Unit Price]]*Table1[[#This Row],[Stock]]</f>
        <v>38400</v>
      </c>
    </row>
    <row r="4111" spans="1:20" x14ac:dyDescent="0.3">
      <c r="A4111" t="s">
        <v>362</v>
      </c>
      <c r="J4111" s="18" t="str">
        <f t="shared" si="256"/>
        <v>01-01-2026</v>
      </c>
      <c r="K4111" t="str">
        <f t="shared" si="257"/>
        <v>SKU401</v>
      </c>
      <c r="L4111" t="str">
        <f t="shared" si="258"/>
        <v>Knife Prime</v>
      </c>
      <c r="M4111" t="s">
        <v>550</v>
      </c>
      <c r="N4111">
        <f t="shared" si="259"/>
        <v>42</v>
      </c>
      <c r="O4111" cm="1">
        <f t="array" ref="O4111">_xlfn.FILTERXML("&lt;t&gt;&lt;s&gt;" &amp; SUBSTITUTE(SUBSTITUTE(A4111, "|", "&lt;/s&gt;&lt;s&gt;"), ";", "&lt;/s&gt;&lt;s&gt;") &amp; "&lt;/s&gt;&lt;/t&gt;", "//s[last()-2]")</f>
        <v>22</v>
      </c>
      <c r="P4111" cm="1">
        <f t="array" ref="P4111">_xlfn.FILTERXML("&lt;t&gt;&lt;s&gt;" &amp; SUBSTITUTE(SUBSTITUTE(SUBSTITUTE(CLEAN(A4111), "|", "&lt;/s&gt;&lt;s&gt;"), ",", "&lt;/s&gt;&lt;s&gt;"), ";", "&lt;/s&gt;&lt;s&gt;") &amp; "&lt;/s&gt;&lt;/t&gt;", "//s[last()-2]")</f>
        <v>105</v>
      </c>
      <c r="Q4111" cm="1">
        <f t="array" ref="Q4111">_xlfn.FILTERXML("&lt;t&gt;&lt;s&gt;" &amp; SUBSTITUTE(SUBSTITUTE(SUBSTITUTE(A4111, "|", "&lt;/s&gt;&lt;s&gt;"), ",", "&lt;/s&gt;&lt;s&gt;"), ";", "&lt;/s&gt;&lt;s&gt;") &amp; "&lt;/s&gt;&lt;/t&gt;", "//s[last()-1]")</f>
        <v>950</v>
      </c>
      <c r="R4111" t="s">
        <v>590</v>
      </c>
      <c r="S4111" s="20">
        <f>Table1[[#This Row],[Qty Sold]]/Table1[[#This Row],[Qty Added]]</f>
        <v>0.52380952380952384</v>
      </c>
      <c r="T4111" s="19">
        <f>Table1[[#This Row],[Unit Price]]*Table1[[#This Row],[Stock]]</f>
        <v>99750</v>
      </c>
    </row>
    <row r="4112" spans="1:20" x14ac:dyDescent="0.3">
      <c r="A4112" t="s">
        <v>363</v>
      </c>
      <c r="J4112" s="18" t="str">
        <f t="shared" si="256"/>
        <v>02-01-2026</v>
      </c>
      <c r="K4112" t="str">
        <f t="shared" si="257"/>
        <v>SKU402</v>
      </c>
      <c r="L4112" t="str">
        <f t="shared" si="258"/>
        <v>knife prime</v>
      </c>
      <c r="M4112" t="s">
        <v>569</v>
      </c>
      <c r="N4112">
        <f t="shared" si="259"/>
        <v>30</v>
      </c>
      <c r="O4112" cm="1">
        <f t="array" ref="O4112">_xlfn.FILTERXML("&lt;t&gt;&lt;s&gt;" &amp; SUBSTITUTE(SUBSTITUTE(A4112, "|", "&lt;/s&gt;&lt;s&gt;"), ";", "&lt;/s&gt;&lt;s&gt;") &amp; "&lt;/s&gt;&lt;/t&gt;", "//s[last()-2]")</f>
        <v>15</v>
      </c>
      <c r="P4112" cm="1">
        <f t="array" ref="P4112">_xlfn.FILTERXML("&lt;t&gt;&lt;s&gt;" &amp; SUBSTITUTE(SUBSTITUTE(SUBSTITUTE(CLEAN(A4112), "|", "&lt;/s&gt;&lt;s&gt;"), ",", "&lt;/s&gt;&lt;s&gt;"), ";", "&lt;/s&gt;&lt;s&gt;") &amp; "&lt;/s&gt;&lt;/t&gt;", "//s[last()-2]")</f>
        <v>110</v>
      </c>
      <c r="Q4112" cm="1">
        <f t="array" ref="Q4112">_xlfn.FILTERXML("&lt;t&gt;&lt;s&gt;" &amp; SUBSTITUTE(SUBSTITUTE(SUBSTITUTE(A4112, "|", "&lt;/s&gt;&lt;s&gt;"), ",", "&lt;/s&gt;&lt;s&gt;"), ";", "&lt;/s&gt;&lt;s&gt;") &amp; "&lt;/s&gt;&lt;/t&gt;", "//s[last()-1]")</f>
        <v>950</v>
      </c>
      <c r="R4112" t="s">
        <v>610</v>
      </c>
      <c r="S4112" s="20">
        <f>Table1[[#This Row],[Qty Sold]]/Table1[[#This Row],[Qty Added]]</f>
        <v>0.5</v>
      </c>
      <c r="T4112" s="19">
        <f>Table1[[#This Row],[Unit Price]]*Table1[[#This Row],[Stock]]</f>
        <v>104500</v>
      </c>
    </row>
    <row r="4113" spans="1:20" x14ac:dyDescent="0.3">
      <c r="A4113" t="s">
        <v>364</v>
      </c>
      <c r="J4113" s="18" t="str">
        <f t="shared" si="256"/>
        <v>03-01-2026</v>
      </c>
      <c r="K4113" t="str">
        <f t="shared" si="257"/>
        <v>SKU403</v>
      </c>
      <c r="L4113" t="str">
        <f t="shared" si="258"/>
        <v>Cutlery Set Prime</v>
      </c>
      <c r="M4113" t="s">
        <v>551</v>
      </c>
      <c r="N4113">
        <f t="shared" si="259"/>
        <v>38</v>
      </c>
      <c r="O4113" cm="1">
        <f t="array" ref="O4113">_xlfn.FILTERXML("&lt;t&gt;&lt;s&gt;" &amp; SUBSTITUTE(SUBSTITUTE(A4113, "|", "&lt;/s&gt;&lt;s&gt;"), ";", "&lt;/s&gt;&lt;s&gt;") &amp; "&lt;/s&gt;&lt;/t&gt;", "//s[last()-2]")</f>
        <v>20</v>
      </c>
      <c r="P4113" cm="1">
        <f t="array" ref="P4113">_xlfn.FILTERXML("&lt;t&gt;&lt;s&gt;" &amp; SUBSTITUTE(SUBSTITUTE(SUBSTITUTE(CLEAN(A4113), "|", "&lt;/s&gt;&lt;s&gt;"), ",", "&lt;/s&gt;&lt;s&gt;"), ";", "&lt;/s&gt;&lt;s&gt;") &amp; "&lt;/s&gt;&lt;/t&gt;", "//s[last()-2]")</f>
        <v>100</v>
      </c>
      <c r="Q4113" cm="1">
        <f t="array" ref="Q4113">_xlfn.FILTERXML("&lt;t&gt;&lt;s&gt;" &amp; SUBSTITUTE(SUBSTITUTE(SUBSTITUTE(A4113, "|", "&lt;/s&gt;&lt;s&gt;"), ",", "&lt;/s&gt;&lt;s&gt;"), ";", "&lt;/s&gt;&lt;s&gt;") &amp; "&lt;/s&gt;&lt;/t&gt;", "//s[last()-1]")</f>
        <v>1600</v>
      </c>
      <c r="R4113" t="s">
        <v>591</v>
      </c>
      <c r="S4113" s="20">
        <f>Table1[[#This Row],[Qty Sold]]/Table1[[#This Row],[Qty Added]]</f>
        <v>0.52631578947368418</v>
      </c>
      <c r="T4113" s="19">
        <f>Table1[[#This Row],[Unit Price]]*Table1[[#This Row],[Stock]]</f>
        <v>160000</v>
      </c>
    </row>
    <row r="4114" spans="1:20" x14ac:dyDescent="0.3">
      <c r="A4114" t="s">
        <v>365</v>
      </c>
      <c r="J4114" s="18" t="str">
        <f t="shared" si="256"/>
        <v>04-01-2026</v>
      </c>
      <c r="K4114" t="str">
        <f t="shared" si="257"/>
        <v>SKU404</v>
      </c>
      <c r="L4114" t="str">
        <f t="shared" si="258"/>
        <v>Steel Bowl XL</v>
      </c>
      <c r="M4114" t="s">
        <v>541</v>
      </c>
      <c r="N4114">
        <f t="shared" si="259"/>
        <v>85</v>
      </c>
      <c r="O4114" cm="1">
        <f t="array" ref="O4114">_xlfn.FILTERXML("&lt;t&gt;&lt;s&gt;" &amp; SUBSTITUTE(SUBSTITUTE(A4114, "|", "&lt;/s&gt;&lt;s&gt;"), ";", "&lt;/s&gt;&lt;s&gt;") &amp; "&lt;/s&gt;&lt;/t&gt;", "//s[last()-2]")</f>
        <v>55</v>
      </c>
      <c r="P4114" cm="1">
        <f t="array" ref="P4114">_xlfn.FILTERXML("&lt;t&gt;&lt;s&gt;" &amp; SUBSTITUTE(SUBSTITUTE(SUBSTITUTE(CLEAN(A4114), "|", "&lt;/s&gt;&lt;s&gt;"), ",", "&lt;/s&gt;&lt;s&gt;"), ";", "&lt;/s&gt;&lt;s&gt;") &amp; "&lt;/s&gt;&lt;/t&gt;", "//s[last()-2]")</f>
        <v>170</v>
      </c>
      <c r="Q4114" cm="1">
        <f t="array" ref="Q4114">_xlfn.FILTERXML("&lt;t&gt;&lt;s&gt;" &amp; SUBSTITUTE(SUBSTITUTE(SUBSTITUTE(A4114, "|", "&lt;/s&gt;&lt;s&gt;"), ",", "&lt;/s&gt;&lt;s&gt;"), ";", "&lt;/s&gt;&lt;s&gt;") &amp; "&lt;/s&gt;&lt;/t&gt;", "//s[last()-1]")</f>
        <v>160</v>
      </c>
      <c r="R4114" t="s">
        <v>582</v>
      </c>
      <c r="S4114" s="20">
        <f>Table1[[#This Row],[Qty Sold]]/Table1[[#This Row],[Qty Added]]</f>
        <v>0.6470588235294118</v>
      </c>
      <c r="T4114" s="19">
        <f>Table1[[#This Row],[Unit Price]]*Table1[[#This Row],[Stock]]</f>
        <v>27200</v>
      </c>
    </row>
    <row r="4115" spans="1:20" x14ac:dyDescent="0.3">
      <c r="A4115" t="s">
        <v>366</v>
      </c>
      <c r="J4115" s="18" t="str">
        <f t="shared" si="256"/>
        <v>05-01-2026</v>
      </c>
      <c r="K4115" t="str">
        <f t="shared" si="257"/>
        <v>SKU405</v>
      </c>
      <c r="L4115" t="str">
        <f t="shared" si="258"/>
        <v>Glass Bowl XL</v>
      </c>
      <c r="M4115" t="s">
        <v>545</v>
      </c>
      <c r="N4115">
        <f t="shared" si="259"/>
        <v>35</v>
      </c>
      <c r="O4115" cm="1">
        <f t="array" ref="O4115">_xlfn.FILTERXML("&lt;t&gt;&lt;s&gt;" &amp; SUBSTITUTE(SUBSTITUTE(A4115, "|", "&lt;/s&gt;&lt;s&gt;"), ";", "&lt;/s&gt;&lt;s&gt;") &amp; "&lt;/s&gt;&lt;/t&gt;", "//s[last()-2]")</f>
        <v>18</v>
      </c>
      <c r="P4115" cm="1">
        <f t="array" ref="P4115">_xlfn.FILTERXML("&lt;t&gt;&lt;s&gt;" &amp; SUBSTITUTE(SUBSTITUTE(SUBSTITUTE(CLEAN(A4115), "|", "&lt;/s&gt;&lt;s&gt;"), ",", "&lt;/s&gt;&lt;s&gt;"), ";", "&lt;/s&gt;&lt;s&gt;") &amp; "&lt;/s&gt;&lt;/t&gt;", "//s[last()-2]")</f>
        <v>90</v>
      </c>
      <c r="Q4115" cm="1">
        <f t="array" ref="Q4115">_xlfn.FILTERXML("&lt;t&gt;&lt;s&gt;" &amp; SUBSTITUTE(SUBSTITUTE(SUBSTITUTE(A4115, "|", "&lt;/s&gt;&lt;s&gt;"), ",", "&lt;/s&gt;&lt;s&gt;"), ";", "&lt;/s&gt;&lt;s&gt;") &amp; "&lt;/s&gt;&lt;/t&gt;", "//s[last()-1]")</f>
        <v>350</v>
      </c>
      <c r="R4115" t="s">
        <v>585</v>
      </c>
      <c r="S4115" s="20">
        <f>Table1[[#This Row],[Qty Sold]]/Table1[[#This Row],[Qty Added]]</f>
        <v>0.51428571428571423</v>
      </c>
      <c r="T4115" s="19">
        <f>Table1[[#This Row],[Unit Price]]*Table1[[#This Row],[Stock]]</f>
        <v>31500</v>
      </c>
    </row>
    <row r="4116" spans="1:20" x14ac:dyDescent="0.3">
      <c r="A4116" t="s">
        <v>367</v>
      </c>
      <c r="J4116" s="18" t="str">
        <f t="shared" si="256"/>
        <v>06-01-2026</v>
      </c>
      <c r="K4116" t="str">
        <f t="shared" si="257"/>
        <v>SKU406</v>
      </c>
      <c r="L4116" t="str">
        <f t="shared" si="258"/>
        <v>Plastic Container XL</v>
      </c>
      <c r="M4116" t="s">
        <v>544</v>
      </c>
      <c r="N4116">
        <f t="shared" si="259"/>
        <v>100</v>
      </c>
      <c r="O4116" cm="1">
        <f t="array" ref="O4116">_xlfn.FILTERXML("&lt;t&gt;&lt;s&gt;" &amp; SUBSTITUTE(SUBSTITUTE(A4116, "|", "&lt;/s&gt;&lt;s&gt;"), ";", "&lt;/s&gt;&lt;s&gt;") &amp; "&lt;/s&gt;&lt;/t&gt;", "//s[last()-2]")</f>
        <v>65</v>
      </c>
      <c r="P4116" cm="1">
        <f t="array" ref="P4116">_xlfn.FILTERXML("&lt;t&gt;&lt;s&gt;" &amp; SUBSTITUTE(SUBSTITUTE(SUBSTITUTE(CLEAN(A4116), "|", "&lt;/s&gt;&lt;s&gt;"), ",", "&lt;/s&gt;&lt;s&gt;"), ";", "&lt;/s&gt;&lt;s&gt;") &amp; "&lt;/s&gt;&lt;/t&gt;", "//s[last()-2]")</f>
        <v>190</v>
      </c>
      <c r="Q4116" cm="1">
        <f t="array" ref="Q4116">_xlfn.FILTERXML("&lt;t&gt;&lt;s&gt;" &amp; SUBSTITUTE(SUBSTITUTE(SUBSTITUTE(A4116, "|", "&lt;/s&gt;&lt;s&gt;"), ",", "&lt;/s&gt;&lt;s&gt;"), ";", "&lt;/s&gt;&lt;s&gt;") &amp; "&lt;/s&gt;&lt;/t&gt;", "//s[last()-1]")</f>
        <v>300</v>
      </c>
      <c r="R4116" t="s">
        <v>584</v>
      </c>
      <c r="S4116" s="20">
        <f>Table1[[#This Row],[Qty Sold]]/Table1[[#This Row],[Qty Added]]</f>
        <v>0.65</v>
      </c>
      <c r="T4116" s="19">
        <f>Table1[[#This Row],[Unit Price]]*Table1[[#This Row],[Stock]]</f>
        <v>57000</v>
      </c>
    </row>
    <row r="4117" spans="1:20" x14ac:dyDescent="0.3">
      <c r="A4117" t="s">
        <v>368</v>
      </c>
      <c r="J4117" s="18" t="str">
        <f t="shared" si="256"/>
        <v>07-01-2026</v>
      </c>
      <c r="K4117" t="str">
        <f t="shared" si="257"/>
        <v>SKU407</v>
      </c>
      <c r="L4117" t="str">
        <f t="shared" si="258"/>
        <v>plastic container xl</v>
      </c>
      <c r="M4117" t="s">
        <v>573</v>
      </c>
      <c r="N4117">
        <f t="shared" si="259"/>
        <v>70</v>
      </c>
      <c r="O4117" cm="1">
        <f t="array" ref="O4117">_xlfn.FILTERXML("&lt;t&gt;&lt;s&gt;" &amp; SUBSTITUTE(SUBSTITUTE(A4117, "|", "&lt;/s&gt;&lt;s&gt;"), ";", "&lt;/s&gt;&lt;s&gt;") &amp; "&lt;/s&gt;&lt;/t&gt;", "//s[last()-2]")</f>
        <v>35</v>
      </c>
      <c r="P4117" cm="1">
        <f t="array" ref="P4117">_xlfn.FILTERXML("&lt;t&gt;&lt;s&gt;" &amp; SUBSTITUTE(SUBSTITUTE(SUBSTITUTE(CLEAN(A4117), "|", "&lt;/s&gt;&lt;s&gt;"), ",", "&lt;/s&gt;&lt;s&gt;"), ";", "&lt;/s&gt;&lt;s&gt;") &amp; "&lt;/s&gt;&lt;/t&gt;", "//s[last()-2]")</f>
        <v>200</v>
      </c>
      <c r="Q4117" cm="1">
        <f t="array" ref="Q4117">_xlfn.FILTERXML("&lt;t&gt;&lt;s&gt;" &amp; SUBSTITUTE(SUBSTITUTE(SUBSTITUTE(A4117, "|", "&lt;/s&gt;&lt;s&gt;"), ",", "&lt;/s&gt;&lt;s&gt;"), ";", "&lt;/s&gt;&lt;s&gt;") &amp; "&lt;/s&gt;&lt;/t&gt;", "//s[last()-1]")</f>
        <v>300</v>
      </c>
      <c r="R4117" t="s">
        <v>614</v>
      </c>
      <c r="S4117" s="20">
        <f>Table1[[#This Row],[Qty Sold]]/Table1[[#This Row],[Qty Added]]</f>
        <v>0.5</v>
      </c>
      <c r="T4117" s="19">
        <f>Table1[[#This Row],[Unit Price]]*Table1[[#This Row],[Stock]]</f>
        <v>60000</v>
      </c>
    </row>
    <row r="4118" spans="1:20" x14ac:dyDescent="0.3">
      <c r="A4118" t="s">
        <v>369</v>
      </c>
      <c r="J4118" s="18" t="str">
        <f t="shared" si="256"/>
        <v>08-01-2026</v>
      </c>
      <c r="K4118" t="str">
        <f t="shared" si="257"/>
        <v>SKU408</v>
      </c>
      <c r="L4118" t="str">
        <f t="shared" si="258"/>
        <v>Storage Jar XL</v>
      </c>
      <c r="M4118" t="s">
        <v>553</v>
      </c>
      <c r="N4118">
        <f t="shared" si="259"/>
        <v>80</v>
      </c>
      <c r="O4118" cm="1">
        <f t="array" ref="O4118">_xlfn.FILTERXML("&lt;t&gt;&lt;s&gt;" &amp; SUBSTITUTE(SUBSTITUTE(A4118, "|", "&lt;/s&gt;&lt;s&gt;"), ";", "&lt;/s&gt;&lt;s&gt;") &amp; "&lt;/s&gt;&lt;/t&gt;", "//s[last()-2]")</f>
        <v>45</v>
      </c>
      <c r="P4118" cm="1">
        <f t="array" ref="P4118">_xlfn.FILTERXML("&lt;t&gt;&lt;s&gt;" &amp; SUBSTITUTE(SUBSTITUTE(SUBSTITUTE(CLEAN(A4118), "|", "&lt;/s&gt;&lt;s&gt;"), ",", "&lt;/s&gt;&lt;s&gt;"), ";", "&lt;/s&gt;&lt;s&gt;") &amp; "&lt;/s&gt;&lt;/t&gt;", "//s[last()-2]")</f>
        <v>170</v>
      </c>
      <c r="Q4118" cm="1">
        <f t="array" ref="Q4118">_xlfn.FILTERXML("&lt;t&gt;&lt;s&gt;" &amp; SUBSTITUTE(SUBSTITUTE(SUBSTITUTE(A4118, "|", "&lt;/s&gt;&lt;s&gt;"), ",", "&lt;/s&gt;&lt;s&gt;"), ";", "&lt;/s&gt;&lt;s&gt;") &amp; "&lt;/s&gt;&lt;/t&gt;", "//s[last()-1]")</f>
        <v>350</v>
      </c>
      <c r="R4118" t="s">
        <v>593</v>
      </c>
      <c r="S4118" s="20">
        <f>Table1[[#This Row],[Qty Sold]]/Table1[[#This Row],[Qty Added]]</f>
        <v>0.5625</v>
      </c>
      <c r="T4118" s="19">
        <f>Table1[[#This Row],[Unit Price]]*Table1[[#This Row],[Stock]]</f>
        <v>59500</v>
      </c>
    </row>
    <row r="4119" spans="1:20" x14ac:dyDescent="0.3">
      <c r="A4119" t="s">
        <v>370</v>
      </c>
      <c r="J4119" s="18" t="str">
        <f t="shared" si="256"/>
        <v>09-01-2026</v>
      </c>
      <c r="K4119" t="str">
        <f t="shared" si="257"/>
        <v>SKU409</v>
      </c>
      <c r="L4119" t="str">
        <f t="shared" si="258"/>
        <v>Steel Tiffin Mega</v>
      </c>
      <c r="M4119" t="s">
        <v>541</v>
      </c>
      <c r="N4119">
        <f t="shared" si="259"/>
        <v>45</v>
      </c>
      <c r="O4119" cm="1">
        <f t="array" ref="O4119">_xlfn.FILTERXML("&lt;t&gt;&lt;s&gt;" &amp; SUBSTITUTE(SUBSTITUTE(A4119, "|", "&lt;/s&gt;&lt;s&gt;"), ";", "&lt;/s&gt;&lt;s&gt;") &amp; "&lt;/s&gt;&lt;/t&gt;", "//s[last()-2]")</f>
        <v>25</v>
      </c>
      <c r="P4119" cm="1">
        <f t="array" ref="P4119">_xlfn.FILTERXML("&lt;t&gt;&lt;s&gt;" &amp; SUBSTITUTE(SUBSTITUTE(SUBSTITUTE(CLEAN(A4119), "|", "&lt;/s&gt;&lt;s&gt;"), ",", "&lt;/s&gt;&lt;s&gt;"), ";", "&lt;/s&gt;&lt;s&gt;") &amp; "&lt;/s&gt;&lt;/t&gt;", "//s[last()-2]")</f>
        <v>110</v>
      </c>
      <c r="Q4119" cm="1">
        <f t="array" ref="Q4119">_xlfn.FILTERXML("&lt;t&gt;&lt;s&gt;" &amp; SUBSTITUTE(SUBSTITUTE(SUBSTITUTE(A4119, "|", "&lt;/s&gt;&lt;s&gt;"), ",", "&lt;/s&gt;&lt;s&gt;"), ";", "&lt;/s&gt;&lt;s&gt;") &amp; "&lt;/s&gt;&lt;/t&gt;", "//s[last()-1]")</f>
        <v>700</v>
      </c>
      <c r="R4119" t="s">
        <v>582</v>
      </c>
      <c r="S4119" s="20">
        <f>Table1[[#This Row],[Qty Sold]]/Table1[[#This Row],[Qty Added]]</f>
        <v>0.55555555555555558</v>
      </c>
      <c r="T4119" s="19">
        <f>Table1[[#This Row],[Unit Price]]*Table1[[#This Row],[Stock]]</f>
        <v>77000</v>
      </c>
    </row>
    <row r="4120" spans="1:20" x14ac:dyDescent="0.3">
      <c r="A4120" t="s">
        <v>371</v>
      </c>
      <c r="J4120" s="18" t="str">
        <f t="shared" si="256"/>
        <v>10-01-2026</v>
      </c>
      <c r="K4120" t="str">
        <f t="shared" si="257"/>
        <v>SKU410</v>
      </c>
      <c r="L4120" t="str">
        <f t="shared" si="258"/>
        <v>steel tiffin mega</v>
      </c>
      <c r="M4120" t="s">
        <v>542</v>
      </c>
      <c r="N4120">
        <f t="shared" si="259"/>
        <v>30</v>
      </c>
      <c r="O4120" cm="1">
        <f t="array" ref="O4120">_xlfn.FILTERXML("&lt;t&gt;&lt;s&gt;" &amp; SUBSTITUTE(SUBSTITUTE(A4120, "|", "&lt;/s&gt;&lt;s&gt;"), ";", "&lt;/s&gt;&lt;s&gt;") &amp; "&lt;/s&gt;&lt;/t&gt;", "//s[last()-2]")</f>
        <v>15</v>
      </c>
      <c r="P4120" cm="1">
        <f t="array" ref="P4120">_xlfn.FILTERXML("&lt;t&gt;&lt;s&gt;" &amp; SUBSTITUTE(SUBSTITUTE(SUBSTITUTE(CLEAN(A4120), "|", "&lt;/s&gt;&lt;s&gt;"), ",", "&lt;/s&gt;&lt;s&gt;"), ";", "&lt;/s&gt;&lt;s&gt;") &amp; "&lt;/s&gt;&lt;/t&gt;", "//s[last()-2]")</f>
        <v>115</v>
      </c>
      <c r="Q4120" cm="1">
        <f t="array" ref="Q4120">_xlfn.FILTERXML("&lt;t&gt;&lt;s&gt;" &amp; SUBSTITUTE(SUBSTITUTE(SUBSTITUTE(A4120, "|", "&lt;/s&gt;&lt;s&gt;"), ",", "&lt;/s&gt;&lt;s&gt;"), ";", "&lt;/s&gt;&lt;s&gt;") &amp; "&lt;/s&gt;&lt;/t&gt;", "//s[last()-1]")</f>
        <v>700</v>
      </c>
      <c r="R4120" t="s">
        <v>600</v>
      </c>
      <c r="S4120" s="20">
        <f>Table1[[#This Row],[Qty Sold]]/Table1[[#This Row],[Qty Added]]</f>
        <v>0.5</v>
      </c>
      <c r="T4120" s="19">
        <f>Table1[[#This Row],[Unit Price]]*Table1[[#This Row],[Stock]]</f>
        <v>80500</v>
      </c>
    </row>
    <row r="4121" spans="1:20" x14ac:dyDescent="0.3">
      <c r="A4121" t="s">
        <v>372</v>
      </c>
      <c r="J4121" s="18" t="str">
        <f t="shared" si="256"/>
        <v>11-01-2026</v>
      </c>
      <c r="K4121" t="str">
        <f t="shared" si="257"/>
        <v>SKU411</v>
      </c>
      <c r="L4121" t="str">
        <f t="shared" si="258"/>
        <v>Water Bottle Mega</v>
      </c>
      <c r="M4121" t="s">
        <v>548</v>
      </c>
      <c r="N4121">
        <f t="shared" si="259"/>
        <v>150</v>
      </c>
      <c r="O4121" cm="1">
        <f t="array" ref="O4121">_xlfn.FILTERXML("&lt;t&gt;&lt;s&gt;" &amp; SUBSTITUTE(SUBSTITUTE(A4121, "|", "&lt;/s&gt;&lt;s&gt;"), ";", "&lt;/s&gt;&lt;s&gt;") &amp; "&lt;/s&gt;&lt;/t&gt;", "//s[last()-2]")</f>
        <v>100</v>
      </c>
      <c r="P4121" cm="1">
        <f t="array" ref="P4121">_xlfn.FILTERXML("&lt;t&gt;&lt;s&gt;" &amp; SUBSTITUTE(SUBSTITUTE(SUBSTITUTE(CLEAN(A4121), "|", "&lt;/s&gt;&lt;s&gt;"), ",", "&lt;/s&gt;&lt;s&gt;"), ";", "&lt;/s&gt;&lt;s&gt;") &amp; "&lt;/s&gt;&lt;/t&gt;", "//s[last()-2]")</f>
        <v>260</v>
      </c>
      <c r="Q4121" cm="1">
        <f t="array" ref="Q4121">_xlfn.FILTERXML("&lt;t&gt;&lt;s&gt;" &amp; SUBSTITUTE(SUBSTITUTE(SUBSTITUTE(A4121, "|", "&lt;/s&gt;&lt;s&gt;"), ",", "&lt;/s&gt;&lt;s&gt;"), ";", "&lt;/s&gt;&lt;s&gt;") &amp; "&lt;/s&gt;&lt;/t&gt;", "//s[last()-1]")</f>
        <v>320</v>
      </c>
      <c r="R4121" t="s">
        <v>588</v>
      </c>
      <c r="S4121" s="20">
        <f>Table1[[#This Row],[Qty Sold]]/Table1[[#This Row],[Qty Added]]</f>
        <v>0.66666666666666663</v>
      </c>
      <c r="T4121" s="19">
        <f>Table1[[#This Row],[Unit Price]]*Table1[[#This Row],[Stock]]</f>
        <v>83200</v>
      </c>
    </row>
    <row r="4122" spans="1:20" x14ac:dyDescent="0.3">
      <c r="A4122" t="s">
        <v>373</v>
      </c>
      <c r="J4122" s="18" t="str">
        <f t="shared" si="256"/>
        <v>12-01-2026</v>
      </c>
      <c r="K4122" t="str">
        <f t="shared" si="257"/>
        <v>SKU412</v>
      </c>
      <c r="L4122" t="str">
        <f t="shared" si="258"/>
        <v>Bottle Set Mega</v>
      </c>
      <c r="M4122" t="s">
        <v>557</v>
      </c>
      <c r="N4122">
        <f t="shared" si="259"/>
        <v>95</v>
      </c>
      <c r="O4122" cm="1">
        <f t="array" ref="O4122">_xlfn.FILTERXML("&lt;t&gt;&lt;s&gt;" &amp; SUBSTITUTE(SUBSTITUTE(A4122, "|", "&lt;/s&gt;&lt;s&gt;"), ";", "&lt;/s&gt;&lt;s&gt;") &amp; "&lt;/s&gt;&lt;/t&gt;", "//s[last()-2]")</f>
        <v>60</v>
      </c>
      <c r="P4122" cm="1">
        <f t="array" ref="P4122">_xlfn.FILTERXML("&lt;t&gt;&lt;s&gt;" &amp; SUBSTITUTE(SUBSTITUTE(SUBSTITUTE(CLEAN(A4122), "|", "&lt;/s&gt;&lt;s&gt;"), ",", "&lt;/s&gt;&lt;s&gt;"), ";", "&lt;/s&gt;&lt;s&gt;") &amp; "&lt;/s&gt;&lt;/t&gt;", "//s[last()-2]")</f>
        <v>180</v>
      </c>
      <c r="Q4122" cm="1">
        <f t="array" ref="Q4122">_xlfn.FILTERXML("&lt;t&gt;&lt;s&gt;" &amp; SUBSTITUTE(SUBSTITUTE(SUBSTITUTE(A4122, "|", "&lt;/s&gt;&lt;s&gt;"), ",", "&lt;/s&gt;&lt;s&gt;"), ";", "&lt;/s&gt;&lt;s&gt;") &amp; "&lt;/s&gt;&lt;/t&gt;", "//s[last()-1]")</f>
        <v>900</v>
      </c>
      <c r="R4122" t="s">
        <v>597</v>
      </c>
      <c r="S4122" s="20">
        <f>Table1[[#This Row],[Qty Sold]]/Table1[[#This Row],[Qty Added]]</f>
        <v>0.63157894736842102</v>
      </c>
      <c r="T4122" s="19">
        <f>Table1[[#This Row],[Unit Price]]*Table1[[#This Row],[Stock]]</f>
        <v>162000</v>
      </c>
    </row>
    <row r="4123" spans="1:20" x14ac:dyDescent="0.3">
      <c r="A4123" t="s">
        <v>374</v>
      </c>
      <c r="J4123" s="18" t="str">
        <f t="shared" si="256"/>
        <v>13-01-2026</v>
      </c>
      <c r="K4123" t="str">
        <f t="shared" si="257"/>
        <v>SKU413</v>
      </c>
      <c r="L4123" t="str">
        <f t="shared" si="258"/>
        <v>Serving Tray Mega</v>
      </c>
      <c r="M4123" t="s">
        <v>554</v>
      </c>
      <c r="N4123">
        <f t="shared" si="259"/>
        <v>50</v>
      </c>
      <c r="O4123" cm="1">
        <f t="array" ref="O4123">_xlfn.FILTERXML("&lt;t&gt;&lt;s&gt;" &amp; SUBSTITUTE(SUBSTITUTE(A4123, "|", "&lt;/s&gt;&lt;s&gt;"), ";", "&lt;/s&gt;&lt;s&gt;") &amp; "&lt;/s&gt;&lt;/t&gt;", "//s[last()-2]")</f>
        <v>28</v>
      </c>
      <c r="P4123" cm="1">
        <f t="array" ref="P4123">_xlfn.FILTERXML("&lt;t&gt;&lt;s&gt;" &amp; SUBSTITUTE(SUBSTITUTE(SUBSTITUTE(CLEAN(A4123), "|", "&lt;/s&gt;&lt;s&gt;"), ",", "&lt;/s&gt;&lt;s&gt;"), ";", "&lt;/s&gt;&lt;s&gt;") &amp; "&lt;/s&gt;&lt;/t&gt;", "//s[last()-2]")</f>
        <v>120</v>
      </c>
      <c r="Q4123" cm="1">
        <f t="array" ref="Q4123">_xlfn.FILTERXML("&lt;t&gt;&lt;s&gt;" &amp; SUBSTITUTE(SUBSTITUTE(SUBSTITUTE(A4123, "|", "&lt;/s&gt;&lt;s&gt;"), ",", "&lt;/s&gt;&lt;s&gt;"), ";", "&lt;/s&gt;&lt;s&gt;") &amp; "&lt;/s&gt;&lt;/t&gt;", "//s[last()-1]")</f>
        <v>750</v>
      </c>
      <c r="R4123" t="s">
        <v>594</v>
      </c>
      <c r="S4123" s="20">
        <f>Table1[[#This Row],[Qty Sold]]/Table1[[#This Row],[Qty Added]]</f>
        <v>0.56000000000000005</v>
      </c>
      <c r="T4123" s="19">
        <f>Table1[[#This Row],[Unit Price]]*Table1[[#This Row],[Stock]]</f>
        <v>90000</v>
      </c>
    </row>
    <row r="4124" spans="1:20" x14ac:dyDescent="0.3">
      <c r="A4124" t="s">
        <v>375</v>
      </c>
      <c r="J4124" s="18" t="str">
        <f t="shared" si="256"/>
        <v>14-01-2026</v>
      </c>
      <c r="K4124" t="str">
        <f t="shared" si="257"/>
        <v>SKU414</v>
      </c>
      <c r="L4124" t="str">
        <f t="shared" si="258"/>
        <v>Serving tray mega</v>
      </c>
      <c r="M4124" t="s">
        <v>554</v>
      </c>
      <c r="N4124">
        <f t="shared" si="259"/>
        <v>35</v>
      </c>
      <c r="O4124" cm="1">
        <f t="array" ref="O4124">_xlfn.FILTERXML("&lt;t&gt;&lt;s&gt;" &amp; SUBSTITUTE(SUBSTITUTE(A4124, "|", "&lt;/s&gt;&lt;s&gt;"), ";", "&lt;/s&gt;&lt;s&gt;") &amp; "&lt;/s&gt;&lt;/t&gt;", "//s[last()-2]")</f>
        <v>18</v>
      </c>
      <c r="P4124" cm="1">
        <f t="array" ref="P4124">_xlfn.FILTERXML("&lt;t&gt;&lt;s&gt;" &amp; SUBSTITUTE(SUBSTITUTE(SUBSTITUTE(CLEAN(A4124), "|", "&lt;/s&gt;&lt;s&gt;"), ",", "&lt;/s&gt;&lt;s&gt;"), ";", "&lt;/s&gt;&lt;s&gt;") &amp; "&lt;/s&gt;&lt;/t&gt;", "//s[last()-2]")</f>
        <v>125</v>
      </c>
      <c r="Q4124" cm="1">
        <f t="array" ref="Q4124">_xlfn.FILTERXML("&lt;t&gt;&lt;s&gt;" &amp; SUBSTITUTE(SUBSTITUTE(SUBSTITUTE(A4124, "|", "&lt;/s&gt;&lt;s&gt;"), ",", "&lt;/s&gt;&lt;s&gt;"), ";", "&lt;/s&gt;&lt;s&gt;") &amp; "&lt;/s&gt;&lt;/t&gt;", "//s[last()-1]")</f>
        <v>750</v>
      </c>
      <c r="R4124" t="s">
        <v>594</v>
      </c>
      <c r="S4124" s="20">
        <f>Table1[[#This Row],[Qty Sold]]/Table1[[#This Row],[Qty Added]]</f>
        <v>0.51428571428571423</v>
      </c>
      <c r="T4124" s="19">
        <f>Table1[[#This Row],[Unit Price]]*Table1[[#This Row],[Stock]]</f>
        <v>93750</v>
      </c>
    </row>
    <row r="4125" spans="1:20" x14ac:dyDescent="0.3">
      <c r="A4125" t="s">
        <v>376</v>
      </c>
      <c r="J4125" s="18" t="str">
        <f t="shared" si="256"/>
        <v>15-01-2026</v>
      </c>
      <c r="K4125" t="str">
        <f t="shared" si="257"/>
        <v>SKU415</v>
      </c>
      <c r="L4125" t="str">
        <f t="shared" si="258"/>
        <v>Pressure Cooker 10L</v>
      </c>
      <c r="M4125" t="s">
        <v>555</v>
      </c>
      <c r="N4125">
        <f t="shared" si="259"/>
        <v>25</v>
      </c>
      <c r="O4125" cm="1">
        <f t="array" ref="O4125">_xlfn.FILTERXML("&lt;t&gt;&lt;s&gt;" &amp; SUBSTITUTE(SUBSTITUTE(A4125, "|", "&lt;/s&gt;&lt;s&gt;"), ";", "&lt;/s&gt;&lt;s&gt;") &amp; "&lt;/s&gt;&lt;/t&gt;", "//s[last()-2]")</f>
        <v>14</v>
      </c>
      <c r="P4125" cm="1">
        <f t="array" ref="P4125">_xlfn.FILTERXML("&lt;t&gt;&lt;s&gt;" &amp; SUBSTITUTE(SUBSTITUTE(SUBSTITUTE(CLEAN(A4125), "|", "&lt;/s&gt;&lt;s&gt;"), ",", "&lt;/s&gt;&lt;s&gt;"), ";", "&lt;/s&gt;&lt;s&gt;") &amp; "&lt;/s&gt;&lt;/t&gt;", "//s[last()-2]")</f>
        <v>65</v>
      </c>
      <c r="Q4125" cm="1">
        <f t="array" ref="Q4125">_xlfn.FILTERXML("&lt;t&gt;&lt;s&gt;" &amp; SUBSTITUTE(SUBSTITUTE(SUBSTITUTE(A4125, "|", "&lt;/s&gt;&lt;s&gt;"), ",", "&lt;/s&gt;&lt;s&gt;"), ";", "&lt;/s&gt;&lt;s&gt;") &amp; "&lt;/s&gt;&lt;/t&gt;", "//s[last()-1]")</f>
        <v>5000</v>
      </c>
      <c r="R4125" t="s">
        <v>595</v>
      </c>
      <c r="S4125" s="20">
        <f>Table1[[#This Row],[Qty Sold]]/Table1[[#This Row],[Qty Added]]</f>
        <v>0.56000000000000005</v>
      </c>
      <c r="T4125" s="19">
        <f>Table1[[#This Row],[Unit Price]]*Table1[[#This Row],[Stock]]</f>
        <v>325000</v>
      </c>
    </row>
    <row r="4126" spans="1:20" x14ac:dyDescent="0.3">
      <c r="A4126" t="s">
        <v>377</v>
      </c>
      <c r="J4126" s="18" t="str">
        <f t="shared" si="256"/>
        <v>16-01-2026</v>
      </c>
      <c r="K4126" t="str">
        <f t="shared" si="257"/>
        <v>SKU416</v>
      </c>
      <c r="L4126" t="str">
        <f t="shared" si="258"/>
        <v>pressure cooker 10 L</v>
      </c>
      <c r="M4126" t="s">
        <v>567</v>
      </c>
      <c r="N4126">
        <f t="shared" si="259"/>
        <v>15</v>
      </c>
      <c r="O4126" cm="1">
        <f t="array" ref="O4126">_xlfn.FILTERXML("&lt;t&gt;&lt;s&gt;" &amp; SUBSTITUTE(SUBSTITUTE(A4126, "|", "&lt;/s&gt;&lt;s&gt;"), ";", "&lt;/s&gt;&lt;s&gt;") &amp; "&lt;/s&gt;&lt;/t&gt;", "//s[last()-2]")</f>
        <v>8</v>
      </c>
      <c r="P4126" cm="1">
        <f t="array" ref="P4126">_xlfn.FILTERXML("&lt;t&gt;&lt;s&gt;" &amp; SUBSTITUTE(SUBSTITUTE(SUBSTITUTE(CLEAN(A4126), "|", "&lt;/s&gt;&lt;s&gt;"), ",", "&lt;/s&gt;&lt;s&gt;"), ";", "&lt;/s&gt;&lt;s&gt;") &amp; "&lt;/s&gt;&lt;/t&gt;", "//s[last()-2]")</f>
        <v>70</v>
      </c>
      <c r="Q4126" cm="1">
        <f t="array" ref="Q4126">_xlfn.FILTERXML("&lt;t&gt;&lt;s&gt;" &amp; SUBSTITUTE(SUBSTITUTE(SUBSTITUTE(A4126, "|", "&lt;/s&gt;&lt;s&gt;"), ",", "&lt;/s&gt;&lt;s&gt;"), ";", "&lt;/s&gt;&lt;s&gt;") &amp; "&lt;/s&gt;&lt;/t&gt;", "//s[last()-1]")</f>
        <v>5000</v>
      </c>
      <c r="R4126" t="s">
        <v>608</v>
      </c>
      <c r="S4126" s="20">
        <f>Table1[[#This Row],[Qty Sold]]/Table1[[#This Row],[Qty Added]]</f>
        <v>0.53333333333333333</v>
      </c>
      <c r="T4126" s="19">
        <f>Table1[[#This Row],[Unit Price]]*Table1[[#This Row],[Stock]]</f>
        <v>350000</v>
      </c>
    </row>
    <row r="4127" spans="1:20" x14ac:dyDescent="0.3">
      <c r="A4127" t="s">
        <v>378</v>
      </c>
      <c r="J4127" s="18" t="str">
        <f t="shared" si="256"/>
        <v>17-01-2026</v>
      </c>
      <c r="K4127" t="str">
        <f t="shared" si="257"/>
        <v>SKU417</v>
      </c>
      <c r="L4127" t="str">
        <f t="shared" si="258"/>
        <v>Electric Rice Cooker Max</v>
      </c>
      <c r="M4127" t="s">
        <v>565</v>
      </c>
      <c r="N4127">
        <f t="shared" si="259"/>
        <v>15</v>
      </c>
      <c r="O4127" cm="1">
        <f t="array" ref="O4127">_xlfn.FILTERXML("&lt;t&gt;&lt;s&gt;" &amp; SUBSTITUTE(SUBSTITUTE(A4127, "|", "&lt;/s&gt;&lt;s&gt;"), ";", "&lt;/s&gt;&lt;s&gt;") &amp; "&lt;/s&gt;&lt;/t&gt;", "//s[last()-2]")</f>
        <v>8</v>
      </c>
      <c r="P4127" cm="1">
        <f t="array" ref="P4127">_xlfn.FILTERXML("&lt;t&gt;&lt;s&gt;" &amp; SUBSTITUTE(SUBSTITUTE(SUBSTITUTE(CLEAN(A4127), "|", "&lt;/s&gt;&lt;s&gt;"), ",", "&lt;/s&gt;&lt;s&gt;"), ";", "&lt;/s&gt;&lt;s&gt;") &amp; "&lt;/s&gt;&lt;/t&gt;", "//s[last()-2]")</f>
        <v>40</v>
      </c>
      <c r="Q4127" cm="1">
        <f t="array" ref="Q4127">_xlfn.FILTERXML("&lt;t&gt;&lt;s&gt;" &amp; SUBSTITUTE(SUBSTITUTE(SUBSTITUTE(A4127, "|", "&lt;/s&gt;&lt;s&gt;"), ",", "&lt;/s&gt;&lt;s&gt;"), ";", "&lt;/s&gt;&lt;s&gt;") &amp; "&lt;/s&gt;&lt;/t&gt;", "//s[last()-1]")</f>
        <v>4500</v>
      </c>
      <c r="R4127" t="s">
        <v>606</v>
      </c>
      <c r="S4127" s="20">
        <f>Table1[[#This Row],[Qty Sold]]/Table1[[#This Row],[Qty Added]]</f>
        <v>0.53333333333333333</v>
      </c>
      <c r="T4127" s="19">
        <f>Table1[[#This Row],[Unit Price]]*Table1[[#This Row],[Stock]]</f>
        <v>180000</v>
      </c>
    </row>
    <row r="4128" spans="1:20" x14ac:dyDescent="0.3">
      <c r="A4128" t="s">
        <v>379</v>
      </c>
      <c r="J4128" s="18" t="str">
        <f t="shared" si="256"/>
        <v>18-01-2026</v>
      </c>
      <c r="K4128" t="str">
        <f t="shared" si="257"/>
        <v>SKU418</v>
      </c>
      <c r="L4128" t="str">
        <f t="shared" si="258"/>
        <v>Electric rice cooker max</v>
      </c>
      <c r="M4128" t="s">
        <v>565</v>
      </c>
      <c r="N4128">
        <f t="shared" si="259"/>
        <v>12</v>
      </c>
      <c r="O4128" cm="1">
        <f t="array" ref="O4128">_xlfn.FILTERXML("&lt;t&gt;&lt;s&gt;" &amp; SUBSTITUTE(SUBSTITUTE(A4128, "|", "&lt;/s&gt;&lt;s&gt;"), ";", "&lt;/s&gt;&lt;s&gt;") &amp; "&lt;/s&gt;&lt;/t&gt;", "//s[last()-2]")</f>
        <v>6</v>
      </c>
      <c r="P4128" cm="1">
        <f t="array" ref="P4128">_xlfn.FILTERXML("&lt;t&gt;&lt;s&gt;" &amp; SUBSTITUTE(SUBSTITUTE(SUBSTITUTE(CLEAN(A4128), "|", "&lt;/s&gt;&lt;s&gt;"), ",", "&lt;/s&gt;&lt;s&gt;"), ";", "&lt;/s&gt;&lt;s&gt;") &amp; "&lt;/s&gt;&lt;/t&gt;", "//s[last()-2]")</f>
        <v>45</v>
      </c>
      <c r="Q4128" cm="1">
        <f t="array" ref="Q4128">_xlfn.FILTERXML("&lt;t&gt;&lt;s&gt;" &amp; SUBSTITUTE(SUBSTITUTE(SUBSTITUTE(A4128, "|", "&lt;/s&gt;&lt;s&gt;"), ",", "&lt;/s&gt;&lt;s&gt;"), ";", "&lt;/s&gt;&lt;s&gt;") &amp; "&lt;/s&gt;&lt;/t&gt;", "//s[last()-1]")</f>
        <v>4500</v>
      </c>
      <c r="R4128" t="s">
        <v>606</v>
      </c>
      <c r="S4128" s="20">
        <f>Table1[[#This Row],[Qty Sold]]/Table1[[#This Row],[Qty Added]]</f>
        <v>0.5</v>
      </c>
      <c r="T4128" s="19">
        <f>Table1[[#This Row],[Unit Price]]*Table1[[#This Row],[Stock]]</f>
        <v>202500</v>
      </c>
    </row>
    <row r="4129" spans="1:20" x14ac:dyDescent="0.3">
      <c r="A4129" t="s">
        <v>380</v>
      </c>
      <c r="J4129" s="18" t="str">
        <f t="shared" si="256"/>
        <v>19-01-2026</v>
      </c>
      <c r="K4129" t="str">
        <f t="shared" si="257"/>
        <v>SKU419</v>
      </c>
      <c r="L4129" t="str">
        <f t="shared" si="258"/>
        <v>Mixer Grinder Max</v>
      </c>
      <c r="M4129" t="s">
        <v>566</v>
      </c>
      <c r="N4129">
        <f t="shared" si="259"/>
        <v>18</v>
      </c>
      <c r="O4129" cm="1">
        <f t="array" ref="O4129">_xlfn.FILTERXML("&lt;t&gt;&lt;s&gt;" &amp; SUBSTITUTE(SUBSTITUTE(A4129, "|", "&lt;/s&gt;&lt;s&gt;"), ";", "&lt;/s&gt;&lt;s&gt;") &amp; "&lt;/s&gt;&lt;/t&gt;", "//s[last()-2]")</f>
        <v>10</v>
      </c>
      <c r="P4129" cm="1">
        <f t="array" ref="P4129">_xlfn.FILTERXML("&lt;t&gt;&lt;s&gt;" &amp; SUBSTITUTE(SUBSTITUTE(SUBSTITUTE(CLEAN(A4129), "|", "&lt;/s&gt;&lt;s&gt;"), ",", "&lt;/s&gt;&lt;s&gt;"), ";", "&lt;/s&gt;&lt;s&gt;") &amp; "&lt;/s&gt;&lt;/t&gt;", "//s[last()-2]")</f>
        <v>50</v>
      </c>
      <c r="Q4129" cm="1">
        <f t="array" ref="Q4129">_xlfn.FILTERXML("&lt;t&gt;&lt;s&gt;" &amp; SUBSTITUTE(SUBSTITUTE(SUBSTITUTE(A4129, "|", "&lt;/s&gt;&lt;s&gt;"), ",", "&lt;/s&gt;&lt;s&gt;"), ";", "&lt;/s&gt;&lt;s&gt;") &amp; "&lt;/s&gt;&lt;/t&gt;", "//s[last()-1]")</f>
        <v>8000</v>
      </c>
      <c r="R4129" t="s">
        <v>607</v>
      </c>
      <c r="S4129" s="20">
        <f>Table1[[#This Row],[Qty Sold]]/Table1[[#This Row],[Qty Added]]</f>
        <v>0.55555555555555558</v>
      </c>
      <c r="T4129" s="19">
        <f>Table1[[#This Row],[Unit Price]]*Table1[[#This Row],[Stock]]</f>
        <v>400000</v>
      </c>
    </row>
    <row r="4130" spans="1:20" x14ac:dyDescent="0.3">
      <c r="A4130" t="s">
        <v>381</v>
      </c>
      <c r="J4130" s="18" t="str">
        <f t="shared" si="256"/>
        <v>20-01-2026</v>
      </c>
      <c r="K4130" t="str">
        <f t="shared" si="257"/>
        <v>SKU420</v>
      </c>
      <c r="L4130" t="str">
        <f t="shared" si="258"/>
        <v>Mixer grinder max</v>
      </c>
      <c r="M4130" t="s">
        <v>566</v>
      </c>
      <c r="N4130">
        <f t="shared" si="259"/>
        <v>15</v>
      </c>
      <c r="O4130" cm="1">
        <f t="array" ref="O4130">_xlfn.FILTERXML("&lt;t&gt;&lt;s&gt;" &amp; SUBSTITUTE(SUBSTITUTE(A4130, "|", "&lt;/s&gt;&lt;s&gt;"), ";", "&lt;/s&gt;&lt;s&gt;") &amp; "&lt;/s&gt;&lt;/t&gt;", "//s[last()-2]")</f>
        <v>8</v>
      </c>
      <c r="P4130" cm="1">
        <f t="array" ref="P4130">_xlfn.FILTERXML("&lt;t&gt;&lt;s&gt;" &amp; SUBSTITUTE(SUBSTITUTE(SUBSTITUTE(CLEAN(A4130), "|", "&lt;/s&gt;&lt;s&gt;"), ",", "&lt;/s&gt;&lt;s&gt;"), ";", "&lt;/s&gt;&lt;s&gt;") &amp; "&lt;/s&gt;&lt;/t&gt;", "//s[last()-2]")</f>
        <v>55</v>
      </c>
      <c r="Q4130" cm="1">
        <f t="array" ref="Q4130">_xlfn.FILTERXML("&lt;t&gt;&lt;s&gt;" &amp; SUBSTITUTE(SUBSTITUTE(SUBSTITUTE(A4130, "|", "&lt;/s&gt;&lt;s&gt;"), ",", "&lt;/s&gt;&lt;s&gt;"), ";", "&lt;/s&gt;&lt;s&gt;") &amp; "&lt;/s&gt;&lt;/t&gt;", "//s[last()-1]")</f>
        <v>8000</v>
      </c>
      <c r="R4130" t="s">
        <v>607</v>
      </c>
      <c r="S4130" s="20">
        <f>Table1[[#This Row],[Qty Sold]]/Table1[[#This Row],[Qty Added]]</f>
        <v>0.53333333333333333</v>
      </c>
      <c r="T4130" s="19">
        <f>Table1[[#This Row],[Unit Price]]*Table1[[#This Row],[Stock]]</f>
        <v>440000</v>
      </c>
    </row>
    <row r="4131" spans="1:20" x14ac:dyDescent="0.3">
      <c r="A4131" t="s">
        <v>382</v>
      </c>
      <c r="J4131" s="18" t="str">
        <f t="shared" si="256"/>
        <v>21-01-2026</v>
      </c>
      <c r="K4131" t="str">
        <f t="shared" si="257"/>
        <v>SKU421</v>
      </c>
      <c r="L4131" t="str">
        <f t="shared" si="258"/>
        <v>Steel Plate Premium Plus</v>
      </c>
      <c r="M4131" t="s">
        <v>541</v>
      </c>
      <c r="N4131">
        <f t="shared" si="259"/>
        <v>80</v>
      </c>
      <c r="O4131" cm="1">
        <f t="array" ref="O4131">_xlfn.FILTERXML("&lt;t&gt;&lt;s&gt;" &amp; SUBSTITUTE(SUBSTITUTE(A4131, "|", "&lt;/s&gt;&lt;s&gt;"), ";", "&lt;/s&gt;&lt;s&gt;") &amp; "&lt;/s&gt;&lt;/t&gt;", "//s[last()-2]")</f>
        <v>55</v>
      </c>
      <c r="P4131" cm="1">
        <f t="array" ref="P4131">_xlfn.FILTERXML("&lt;t&gt;&lt;s&gt;" &amp; SUBSTITUTE(SUBSTITUTE(SUBSTITUTE(CLEAN(A4131), "|", "&lt;/s&gt;&lt;s&gt;"), ",", "&lt;/s&gt;&lt;s&gt;"), ";", "&lt;/s&gt;&lt;s&gt;") &amp; "&lt;/s&gt;&lt;/t&gt;", "//s[last()-2]")</f>
        <v>230</v>
      </c>
      <c r="Q4131" cm="1">
        <f t="array" ref="Q4131">_xlfn.FILTERXML("&lt;t&gt;&lt;s&gt;" &amp; SUBSTITUTE(SUBSTITUTE(SUBSTITUTE(A4131, "|", "&lt;/s&gt;&lt;s&gt;"), ",", "&lt;/s&gt;&lt;s&gt;"), ";", "&lt;/s&gt;&lt;s&gt;") &amp; "&lt;/s&gt;&lt;/t&gt;", "//s[last()-1]")</f>
        <v>350</v>
      </c>
      <c r="R4131" t="s">
        <v>582</v>
      </c>
      <c r="S4131" s="20">
        <f>Table1[[#This Row],[Qty Sold]]/Table1[[#This Row],[Qty Added]]</f>
        <v>0.6875</v>
      </c>
      <c r="T4131" s="19">
        <f>Table1[[#This Row],[Unit Price]]*Table1[[#This Row],[Stock]]</f>
        <v>80500</v>
      </c>
    </row>
    <row r="4132" spans="1:20" x14ac:dyDescent="0.3">
      <c r="A4132" t="s">
        <v>383</v>
      </c>
      <c r="J4132" s="18" t="str">
        <f t="shared" si="256"/>
        <v>22-01-2026</v>
      </c>
      <c r="K4132" t="str">
        <f t="shared" si="257"/>
        <v>SKU422</v>
      </c>
      <c r="L4132" t="str">
        <f t="shared" si="258"/>
        <v>Steel plate premium plus</v>
      </c>
      <c r="M4132" t="s">
        <v>541</v>
      </c>
      <c r="N4132">
        <f t="shared" si="259"/>
        <v>60</v>
      </c>
      <c r="O4132" cm="1">
        <f t="array" ref="O4132">_xlfn.FILTERXML("&lt;t&gt;&lt;s&gt;" &amp; SUBSTITUTE(SUBSTITUTE(A4132, "|", "&lt;/s&gt;&lt;s&gt;"), ";", "&lt;/s&gt;&lt;s&gt;") &amp; "&lt;/s&gt;&lt;/t&gt;", "//s[last()-2]")</f>
        <v>30</v>
      </c>
      <c r="P4132" cm="1">
        <f t="array" ref="P4132">_xlfn.FILTERXML("&lt;t&gt;&lt;s&gt;" &amp; SUBSTITUTE(SUBSTITUTE(SUBSTITUTE(CLEAN(A4132), "|", "&lt;/s&gt;&lt;s&gt;"), ",", "&lt;/s&gt;&lt;s&gt;"), ";", "&lt;/s&gt;&lt;s&gt;") &amp; "&lt;/s&gt;&lt;/t&gt;", "//s[last()-2]")</f>
        <v>240</v>
      </c>
      <c r="Q4132" cm="1">
        <f t="array" ref="Q4132">_xlfn.FILTERXML("&lt;t&gt;&lt;s&gt;" &amp; SUBSTITUTE(SUBSTITUTE(SUBSTITUTE(A4132, "|", "&lt;/s&gt;&lt;s&gt;"), ",", "&lt;/s&gt;&lt;s&gt;"), ";", "&lt;/s&gt;&lt;s&gt;") &amp; "&lt;/s&gt;&lt;/t&gt;", "//s[last()-1]")</f>
        <v>350</v>
      </c>
      <c r="R4132" t="s">
        <v>582</v>
      </c>
      <c r="S4132" s="20">
        <f>Table1[[#This Row],[Qty Sold]]/Table1[[#This Row],[Qty Added]]</f>
        <v>0.5</v>
      </c>
      <c r="T4132" s="19">
        <f>Table1[[#This Row],[Unit Price]]*Table1[[#This Row],[Stock]]</f>
        <v>84000</v>
      </c>
    </row>
    <row r="4133" spans="1:20" x14ac:dyDescent="0.3">
      <c r="A4133" t="s">
        <v>384</v>
      </c>
      <c r="J4133" s="18" t="str">
        <f t="shared" si="256"/>
        <v>23-01-2026</v>
      </c>
      <c r="K4133" t="str">
        <f t="shared" si="257"/>
        <v>SKU423</v>
      </c>
      <c r="L4133" t="str">
        <f t="shared" si="258"/>
        <v>Glass Set Premium Plus</v>
      </c>
      <c r="M4133" t="s">
        <v>545</v>
      </c>
      <c r="N4133">
        <f t="shared" si="259"/>
        <v>38</v>
      </c>
      <c r="O4133" cm="1">
        <f t="array" ref="O4133">_xlfn.FILTERXML("&lt;t&gt;&lt;s&gt;" &amp; SUBSTITUTE(SUBSTITUTE(A4133, "|", "&lt;/s&gt;&lt;s&gt;"), ";", "&lt;/s&gt;&lt;s&gt;") &amp; "&lt;/s&gt;&lt;/t&gt;", "//s[last()-2]")</f>
        <v>20</v>
      </c>
      <c r="P4133" cm="1">
        <f t="array" ref="P4133">_xlfn.FILTERXML("&lt;t&gt;&lt;s&gt;" &amp; SUBSTITUTE(SUBSTITUTE(SUBSTITUTE(CLEAN(A4133), "|", "&lt;/s&gt;&lt;s&gt;"), ",", "&lt;/s&gt;&lt;s&gt;"), ";", "&lt;/s&gt;&lt;s&gt;") &amp; "&lt;/s&gt;&lt;/t&gt;", "//s[last()-2]")</f>
        <v>110</v>
      </c>
      <c r="Q4133" cm="1">
        <f t="array" ref="Q4133">_xlfn.FILTERXML("&lt;t&gt;&lt;s&gt;" &amp; SUBSTITUTE(SUBSTITUTE(SUBSTITUTE(A4133, "|", "&lt;/s&gt;&lt;s&gt;"), ",", "&lt;/s&gt;&lt;s&gt;"), ";", "&lt;/s&gt;&lt;s&gt;") &amp; "&lt;/s&gt;&lt;/t&gt;", "//s[last()-1]")</f>
        <v>800</v>
      </c>
      <c r="R4133" t="s">
        <v>585</v>
      </c>
      <c r="S4133" s="20">
        <f>Table1[[#This Row],[Qty Sold]]/Table1[[#This Row],[Qty Added]]</f>
        <v>0.52631578947368418</v>
      </c>
      <c r="T4133" s="19">
        <f>Table1[[#This Row],[Unit Price]]*Table1[[#This Row],[Stock]]</f>
        <v>88000</v>
      </c>
    </row>
    <row r="4134" spans="1:20" x14ac:dyDescent="0.3">
      <c r="A4134" t="s">
        <v>385</v>
      </c>
      <c r="J4134" s="18" t="str">
        <f t="shared" si="256"/>
        <v>24-01-2026</v>
      </c>
      <c r="K4134" t="str">
        <f t="shared" si="257"/>
        <v>SKU424</v>
      </c>
      <c r="L4134" t="str">
        <f t="shared" si="258"/>
        <v>Plastic Bucket Premium Plus</v>
      </c>
      <c r="M4134" t="s">
        <v>544</v>
      </c>
      <c r="N4134">
        <f t="shared" si="259"/>
        <v>85</v>
      </c>
      <c r="O4134" cm="1">
        <f t="array" ref="O4134">_xlfn.FILTERXML("&lt;t&gt;&lt;s&gt;" &amp; SUBSTITUTE(SUBSTITUTE(A4134, "|", "&lt;/s&gt;&lt;s&gt;"), ";", "&lt;/s&gt;&lt;s&gt;") &amp; "&lt;/s&gt;&lt;/t&gt;", "//s[last()-2]")</f>
        <v>50</v>
      </c>
      <c r="P4134" cm="1">
        <f t="array" ref="P4134">_xlfn.FILTERXML("&lt;t&gt;&lt;s&gt;" &amp; SUBSTITUTE(SUBSTITUTE(SUBSTITUTE(CLEAN(A4134), "|", "&lt;/s&gt;&lt;s&gt;"), ",", "&lt;/s&gt;&lt;s&gt;"), ";", "&lt;/s&gt;&lt;s&gt;") &amp; "&lt;/s&gt;&lt;/t&gt;", "//s[last()-2]")</f>
        <v>220</v>
      </c>
      <c r="Q4134" cm="1">
        <f t="array" ref="Q4134">_xlfn.FILTERXML("&lt;t&gt;&lt;s&gt;" &amp; SUBSTITUTE(SUBSTITUTE(SUBSTITUTE(A4134, "|", "&lt;/s&gt;&lt;s&gt;"), ",", "&lt;/s&gt;&lt;s&gt;"), ";", "&lt;/s&gt;&lt;s&gt;") &amp; "&lt;/s&gt;&lt;/t&gt;", "//s[last()-1]")</f>
        <v>420</v>
      </c>
      <c r="R4134" t="s">
        <v>584</v>
      </c>
      <c r="S4134" s="20">
        <f>Table1[[#This Row],[Qty Sold]]/Table1[[#This Row],[Qty Added]]</f>
        <v>0.58823529411764708</v>
      </c>
      <c r="T4134" s="19">
        <f>Table1[[#This Row],[Unit Price]]*Table1[[#This Row],[Stock]]</f>
        <v>92400</v>
      </c>
    </row>
    <row r="4135" spans="1:20" x14ac:dyDescent="0.3">
      <c r="A4135" t="s">
        <v>386</v>
      </c>
      <c r="J4135" s="18" t="str">
        <f t="shared" si="256"/>
        <v>25-01-2026</v>
      </c>
      <c r="K4135" t="str">
        <f t="shared" si="257"/>
        <v>SKU425</v>
      </c>
      <c r="L4135" t="str">
        <f t="shared" si="258"/>
        <v>Plastic bucket premium plus</v>
      </c>
      <c r="M4135" t="s">
        <v>544</v>
      </c>
      <c r="N4135">
        <f t="shared" si="259"/>
        <v>60</v>
      </c>
      <c r="O4135" cm="1">
        <f t="array" ref="O4135">_xlfn.FILTERXML("&lt;t&gt;&lt;s&gt;" &amp; SUBSTITUTE(SUBSTITUTE(A4135, "|", "&lt;/s&gt;&lt;s&gt;"), ";", "&lt;/s&gt;&lt;s&gt;") &amp; "&lt;/s&gt;&lt;/t&gt;", "//s[last()-2]")</f>
        <v>30</v>
      </c>
      <c r="P4135" cm="1">
        <f t="array" ref="P4135">_xlfn.FILTERXML("&lt;t&gt;&lt;s&gt;" &amp; SUBSTITUTE(SUBSTITUTE(SUBSTITUTE(CLEAN(A4135), "|", "&lt;/s&gt;&lt;s&gt;"), ",", "&lt;/s&gt;&lt;s&gt;"), ";", "&lt;/s&gt;&lt;s&gt;") &amp; "&lt;/s&gt;&lt;/t&gt;", "//s[last()-2]")</f>
        <v>230</v>
      </c>
      <c r="Q4135" cm="1">
        <f t="array" ref="Q4135">_xlfn.FILTERXML("&lt;t&gt;&lt;s&gt;" &amp; SUBSTITUTE(SUBSTITUTE(SUBSTITUTE(A4135, "|", "&lt;/s&gt;&lt;s&gt;"), ",", "&lt;/s&gt;&lt;s&gt;"), ";", "&lt;/s&gt;&lt;s&gt;") &amp; "&lt;/s&gt;&lt;/t&gt;", "//s[last()-1]")</f>
        <v>420</v>
      </c>
      <c r="R4135" t="s">
        <v>584</v>
      </c>
      <c r="S4135" s="20">
        <f>Table1[[#This Row],[Qty Sold]]/Table1[[#This Row],[Qty Added]]</f>
        <v>0.5</v>
      </c>
      <c r="T4135" s="19">
        <f>Table1[[#This Row],[Unit Price]]*Table1[[#This Row],[Stock]]</f>
        <v>96600</v>
      </c>
    </row>
    <row r="4136" spans="1:20" x14ac:dyDescent="0.3">
      <c r="A4136" t="s">
        <v>387</v>
      </c>
      <c r="J4136" s="18" t="str">
        <f t="shared" si="256"/>
        <v>26-01-2026</v>
      </c>
      <c r="K4136" t="str">
        <f t="shared" si="257"/>
        <v>SKU426</v>
      </c>
      <c r="L4136" t="str">
        <f t="shared" si="258"/>
        <v>Frying Pan Premium Plus</v>
      </c>
      <c r="M4136" t="s">
        <v>547</v>
      </c>
      <c r="N4136">
        <f t="shared" si="259"/>
        <v>55</v>
      </c>
      <c r="O4136" cm="1">
        <f t="array" ref="O4136">_xlfn.FILTERXML("&lt;t&gt;&lt;s&gt;" &amp; SUBSTITUTE(SUBSTITUTE(A4136, "|", "&lt;/s&gt;&lt;s&gt;"), ";", "&lt;/s&gt;&lt;s&gt;") &amp; "&lt;/s&gt;&lt;/t&gt;", "//s[last()-2]")</f>
        <v>35</v>
      </c>
      <c r="P4136" cm="1">
        <f t="array" ref="P4136">_xlfn.FILTERXML("&lt;t&gt;&lt;s&gt;" &amp; SUBSTITUTE(SUBSTITUTE(SUBSTITUTE(CLEAN(A4136), "|", "&lt;/s&gt;&lt;s&gt;"), ",", "&lt;/s&gt;&lt;s&gt;"), ";", "&lt;/s&gt;&lt;s&gt;") &amp; "&lt;/s&gt;&lt;/t&gt;", "//s[last()-2]")</f>
        <v>150</v>
      </c>
      <c r="Q4136" cm="1">
        <f t="array" ref="Q4136">_xlfn.FILTERXML("&lt;t&gt;&lt;s&gt;" &amp; SUBSTITUTE(SUBSTITUTE(SUBSTITUTE(A4136, "|", "&lt;/s&gt;&lt;s&gt;"), ",", "&lt;/s&gt;&lt;s&gt;"), ";", "&lt;/s&gt;&lt;s&gt;") &amp; "&lt;/s&gt;&lt;/t&gt;", "//s[last()-1]")</f>
        <v>2500</v>
      </c>
      <c r="R4136" t="s">
        <v>587</v>
      </c>
      <c r="S4136" s="20">
        <f>Table1[[#This Row],[Qty Sold]]/Table1[[#This Row],[Qty Added]]</f>
        <v>0.63636363636363635</v>
      </c>
      <c r="T4136" s="19">
        <f>Table1[[#This Row],[Unit Price]]*Table1[[#This Row],[Stock]]</f>
        <v>375000</v>
      </c>
    </row>
    <row r="4137" spans="1:20" x14ac:dyDescent="0.3">
      <c r="A4137" t="s">
        <v>388</v>
      </c>
      <c r="J4137" s="18" t="str">
        <f t="shared" si="256"/>
        <v>27-01-2026</v>
      </c>
      <c r="K4137" t="str">
        <f t="shared" si="257"/>
        <v>SKU427</v>
      </c>
      <c r="L4137" t="str">
        <f t="shared" si="258"/>
        <v>frying pan premium plus</v>
      </c>
      <c r="M4137" t="s">
        <v>568</v>
      </c>
      <c r="N4137">
        <f t="shared" si="259"/>
        <v>40</v>
      </c>
      <c r="O4137" cm="1">
        <f t="array" ref="O4137">_xlfn.FILTERXML("&lt;t&gt;&lt;s&gt;" &amp; SUBSTITUTE(SUBSTITUTE(A4137, "|", "&lt;/s&gt;&lt;s&gt;"), ";", "&lt;/s&gt;&lt;s&gt;") &amp; "&lt;/s&gt;&lt;/t&gt;", "//s[last()-2]")</f>
        <v>20</v>
      </c>
      <c r="P4137" cm="1">
        <f t="array" ref="P4137">_xlfn.FILTERXML("&lt;t&gt;&lt;s&gt;" &amp; SUBSTITUTE(SUBSTITUTE(SUBSTITUTE(CLEAN(A4137), "|", "&lt;/s&gt;&lt;s&gt;"), ",", "&lt;/s&gt;&lt;s&gt;"), ";", "&lt;/s&gt;&lt;s&gt;") &amp; "&lt;/s&gt;&lt;/t&gt;", "//s[last()-2]")</f>
        <v>160</v>
      </c>
      <c r="Q4137" cm="1">
        <f t="array" ref="Q4137">_xlfn.FILTERXML("&lt;t&gt;&lt;s&gt;" &amp; SUBSTITUTE(SUBSTITUTE(SUBSTITUTE(A4137, "|", "&lt;/s&gt;&lt;s&gt;"), ",", "&lt;/s&gt;&lt;s&gt;"), ";", "&lt;/s&gt;&lt;s&gt;") &amp; "&lt;/s&gt;&lt;/t&gt;", "//s[last()-1]")</f>
        <v>2500</v>
      </c>
      <c r="R4137" t="s">
        <v>609</v>
      </c>
      <c r="S4137" s="20">
        <f>Table1[[#This Row],[Qty Sold]]/Table1[[#This Row],[Qty Added]]</f>
        <v>0.5</v>
      </c>
      <c r="T4137" s="19">
        <f>Table1[[#This Row],[Unit Price]]*Table1[[#This Row],[Stock]]</f>
        <v>400000</v>
      </c>
    </row>
    <row r="4138" spans="1:20" x14ac:dyDescent="0.3">
      <c r="A4138" t="s">
        <v>389</v>
      </c>
      <c r="J4138" s="18" t="str">
        <f t="shared" si="256"/>
        <v>28-01-2026</v>
      </c>
      <c r="K4138" t="str">
        <f t="shared" si="257"/>
        <v>SKU428</v>
      </c>
      <c r="L4138" t="str">
        <f t="shared" si="258"/>
        <v>Spatula Premium Plus</v>
      </c>
      <c r="M4138" t="s">
        <v>558</v>
      </c>
      <c r="N4138">
        <f t="shared" si="259"/>
        <v>90</v>
      </c>
      <c r="O4138" cm="1">
        <f t="array" ref="O4138">_xlfn.FILTERXML("&lt;t&gt;&lt;s&gt;" &amp; SUBSTITUTE(SUBSTITUTE(A4138, "|", "&lt;/s&gt;&lt;s&gt;"), ";", "&lt;/s&gt;&lt;s&gt;") &amp; "&lt;/s&gt;&lt;/t&gt;", "//s[last()-2]")</f>
        <v>60</v>
      </c>
      <c r="P4138" cm="1">
        <f t="array" ref="P4138">_xlfn.FILTERXML("&lt;t&gt;&lt;s&gt;" &amp; SUBSTITUTE(SUBSTITUTE(SUBSTITUTE(CLEAN(A4138), "|", "&lt;/s&gt;&lt;s&gt;"), ",", "&lt;/s&gt;&lt;s&gt;"), ";", "&lt;/s&gt;&lt;s&gt;") &amp; "&lt;/s&gt;&lt;/t&gt;", "//s[last()-2]")</f>
        <v>190</v>
      </c>
      <c r="Q4138" cm="1">
        <f t="array" ref="Q4138">_xlfn.FILTERXML("&lt;t&gt;&lt;s&gt;" &amp; SUBSTITUTE(SUBSTITUTE(SUBSTITUTE(A4138, "|", "&lt;/s&gt;&lt;s&gt;"), ",", "&lt;/s&gt;&lt;s&gt;"), ";", "&lt;/s&gt;&lt;s&gt;") &amp; "&lt;/s&gt;&lt;/t&gt;", "//s[last()-1]")</f>
        <v>300</v>
      </c>
      <c r="R4138" t="s">
        <v>598</v>
      </c>
      <c r="S4138" s="20">
        <f>Table1[[#This Row],[Qty Sold]]/Table1[[#This Row],[Qty Added]]</f>
        <v>0.66666666666666663</v>
      </c>
      <c r="T4138" s="19">
        <f>Table1[[#This Row],[Unit Price]]*Table1[[#This Row],[Stock]]</f>
        <v>57000</v>
      </c>
    </row>
    <row r="4139" spans="1:20" x14ac:dyDescent="0.3">
      <c r="A4139" t="s">
        <v>390</v>
      </c>
      <c r="J4139" s="18" t="str">
        <f t="shared" si="256"/>
        <v>29-01-2026</v>
      </c>
      <c r="K4139" t="str">
        <f t="shared" si="257"/>
        <v>SKU429</v>
      </c>
      <c r="L4139" t="str">
        <f t="shared" si="258"/>
        <v>Spatula premium plus</v>
      </c>
      <c r="M4139" t="s">
        <v>558</v>
      </c>
      <c r="N4139">
        <f t="shared" si="259"/>
        <v>70</v>
      </c>
      <c r="O4139" cm="1">
        <f t="array" ref="O4139">_xlfn.FILTERXML("&lt;t&gt;&lt;s&gt;" &amp; SUBSTITUTE(SUBSTITUTE(A4139, "|", "&lt;/s&gt;&lt;s&gt;"), ";", "&lt;/s&gt;&lt;s&gt;") &amp; "&lt;/s&gt;&lt;/t&gt;", "//s[last()-2]")</f>
        <v>35</v>
      </c>
      <c r="P4139" cm="1">
        <f t="array" ref="P4139">_xlfn.FILTERXML("&lt;t&gt;&lt;s&gt;" &amp; SUBSTITUTE(SUBSTITUTE(SUBSTITUTE(CLEAN(A4139), "|", "&lt;/s&gt;&lt;s&gt;"), ",", "&lt;/s&gt;&lt;s&gt;"), ";", "&lt;/s&gt;&lt;s&gt;") &amp; "&lt;/s&gt;&lt;/t&gt;", "//s[last()-2]")</f>
        <v>200</v>
      </c>
      <c r="Q4139" cm="1">
        <f t="array" ref="Q4139">_xlfn.FILTERXML("&lt;t&gt;&lt;s&gt;" &amp; SUBSTITUTE(SUBSTITUTE(SUBSTITUTE(A4139, "|", "&lt;/s&gt;&lt;s&gt;"), ",", "&lt;/s&gt;&lt;s&gt;"), ";", "&lt;/s&gt;&lt;s&gt;") &amp; "&lt;/s&gt;&lt;/t&gt;", "//s[last()-1]")</f>
        <v>300</v>
      </c>
      <c r="R4139" t="s">
        <v>598</v>
      </c>
      <c r="S4139" s="20">
        <f>Table1[[#This Row],[Qty Sold]]/Table1[[#This Row],[Qty Added]]</f>
        <v>0.5</v>
      </c>
      <c r="T4139" s="19">
        <f>Table1[[#This Row],[Unit Price]]*Table1[[#This Row],[Stock]]</f>
        <v>60000</v>
      </c>
    </row>
    <row r="4140" spans="1:20" x14ac:dyDescent="0.3">
      <c r="A4140" t="s">
        <v>391</v>
      </c>
      <c r="J4140" s="18" t="str">
        <f t="shared" si="256"/>
        <v>30-01-2026</v>
      </c>
      <c r="K4140" t="str">
        <f t="shared" si="257"/>
        <v>SKU430</v>
      </c>
      <c r="L4140" t="str">
        <f t="shared" si="258"/>
        <v>Knife Premium Max</v>
      </c>
      <c r="M4140" t="s">
        <v>550</v>
      </c>
      <c r="N4140">
        <f t="shared" si="259"/>
        <v>45</v>
      </c>
      <c r="O4140" cm="1">
        <f t="array" ref="O4140">_xlfn.FILTERXML("&lt;t&gt;&lt;s&gt;" &amp; SUBSTITUTE(SUBSTITUTE(A4140, "|", "&lt;/s&gt;&lt;s&gt;"), ";", "&lt;/s&gt;&lt;s&gt;") &amp; "&lt;/s&gt;&lt;/t&gt;", "//s[last()-2]")</f>
        <v>25</v>
      </c>
      <c r="P4140" cm="1">
        <f t="array" ref="P4140">_xlfn.FILTERXML("&lt;t&gt;&lt;s&gt;" &amp; SUBSTITUTE(SUBSTITUTE(SUBSTITUTE(CLEAN(A4140), "|", "&lt;/s&gt;&lt;s&gt;"), ",", "&lt;/s&gt;&lt;s&gt;"), ";", "&lt;/s&gt;&lt;s&gt;") &amp; "&lt;/s&gt;&lt;/t&gt;", "//s[last()-2]")</f>
        <v>120</v>
      </c>
      <c r="Q4140" cm="1">
        <f t="array" ref="Q4140">_xlfn.FILTERXML("&lt;t&gt;&lt;s&gt;" &amp; SUBSTITUTE(SUBSTITUTE(SUBSTITUTE(A4140, "|", "&lt;/s&gt;&lt;s&gt;"), ",", "&lt;/s&gt;&lt;s&gt;"), ";", "&lt;/s&gt;&lt;s&gt;") &amp; "&lt;/s&gt;&lt;/t&gt;", "//s[last()-1]")</f>
        <v>1600</v>
      </c>
      <c r="R4140" t="s">
        <v>590</v>
      </c>
      <c r="S4140" s="20">
        <f>Table1[[#This Row],[Qty Sold]]/Table1[[#This Row],[Qty Added]]</f>
        <v>0.55555555555555558</v>
      </c>
      <c r="T4140" s="19">
        <f>Table1[[#This Row],[Unit Price]]*Table1[[#This Row],[Stock]]</f>
        <v>192000</v>
      </c>
    </row>
    <row r="4141" spans="1:20" x14ac:dyDescent="0.3">
      <c r="A4141" t="s">
        <v>392</v>
      </c>
      <c r="J4141" s="18" t="str">
        <f t="shared" si="256"/>
        <v>31-01-2026</v>
      </c>
      <c r="K4141" t="str">
        <f t="shared" si="257"/>
        <v>SKU431</v>
      </c>
      <c r="L4141" t="str">
        <f t="shared" si="258"/>
        <v>knife premium max</v>
      </c>
      <c r="M4141" t="s">
        <v>569</v>
      </c>
      <c r="N4141">
        <f t="shared" si="259"/>
        <v>35</v>
      </c>
      <c r="O4141" cm="1">
        <f t="array" ref="O4141">_xlfn.FILTERXML("&lt;t&gt;&lt;s&gt;" &amp; SUBSTITUTE(SUBSTITUTE(A4141, "|", "&lt;/s&gt;&lt;s&gt;"), ";", "&lt;/s&gt;&lt;s&gt;") &amp; "&lt;/s&gt;&lt;/t&gt;", "//s[last()-2]")</f>
        <v>18</v>
      </c>
      <c r="P4141" cm="1">
        <f t="array" ref="P4141">_xlfn.FILTERXML("&lt;t&gt;&lt;s&gt;" &amp; SUBSTITUTE(SUBSTITUTE(SUBSTITUTE(CLEAN(A4141), "|", "&lt;/s&gt;&lt;s&gt;"), ",", "&lt;/s&gt;&lt;s&gt;"), ";", "&lt;/s&gt;&lt;s&gt;") &amp; "&lt;/s&gt;&lt;/t&gt;", "//s[last()-2]")</f>
        <v>130</v>
      </c>
      <c r="Q4141" cm="1">
        <f t="array" ref="Q4141">_xlfn.FILTERXML("&lt;t&gt;&lt;s&gt;" &amp; SUBSTITUTE(SUBSTITUTE(SUBSTITUTE(A4141, "|", "&lt;/s&gt;&lt;s&gt;"), ",", "&lt;/s&gt;&lt;s&gt;"), ";", "&lt;/s&gt;&lt;s&gt;") &amp; "&lt;/s&gt;&lt;/t&gt;", "//s[last()-1]")</f>
        <v>1600</v>
      </c>
      <c r="R4141" t="s">
        <v>610</v>
      </c>
      <c r="S4141" s="20">
        <f>Table1[[#This Row],[Qty Sold]]/Table1[[#This Row],[Qty Added]]</f>
        <v>0.51428571428571423</v>
      </c>
      <c r="T4141" s="19">
        <f>Table1[[#This Row],[Unit Price]]*Table1[[#This Row],[Stock]]</f>
        <v>208000</v>
      </c>
    </row>
    <row r="4142" spans="1:20" x14ac:dyDescent="0.3">
      <c r="A4142" t="s">
        <v>393</v>
      </c>
      <c r="J4142" s="18" t="str">
        <f t="shared" si="256"/>
        <v>01-02-2026</v>
      </c>
      <c r="K4142" t="str">
        <f t="shared" si="257"/>
        <v>SKU432</v>
      </c>
      <c r="L4142" t="str">
        <f t="shared" si="258"/>
        <v>Cutlery Set Premium Max</v>
      </c>
      <c r="M4142" t="s">
        <v>551</v>
      </c>
      <c r="N4142">
        <f t="shared" si="259"/>
        <v>55</v>
      </c>
      <c r="O4142" cm="1">
        <f t="array" ref="O4142">_xlfn.FILTERXML("&lt;t&gt;&lt;s&gt;" &amp; SUBSTITUTE(SUBSTITUTE(A4142, "|", "&lt;/s&gt;&lt;s&gt;"), ";", "&lt;/s&gt;&lt;s&gt;") &amp; "&lt;/s&gt;&lt;/t&gt;", "//s[last()-2]")</f>
        <v>35</v>
      </c>
      <c r="P4142" cm="1">
        <f t="array" ref="P4142">_xlfn.FILTERXML("&lt;t&gt;&lt;s&gt;" &amp; SUBSTITUTE(SUBSTITUTE(SUBSTITUTE(CLEAN(A4142), "|", "&lt;/s&gt;&lt;s&gt;"), ",", "&lt;/s&gt;&lt;s&gt;"), ";", "&lt;/s&gt;&lt;s&gt;") &amp; "&lt;/s&gt;&lt;/t&gt;", "//s[last()-2]")</f>
        <v>160</v>
      </c>
      <c r="Q4142" cm="1">
        <f t="array" ref="Q4142">_xlfn.FILTERXML("&lt;t&gt;&lt;s&gt;" &amp; SUBSTITUTE(SUBSTITUTE(SUBSTITUTE(A4142, "|", "&lt;/s&gt;&lt;s&gt;"), ",", "&lt;/s&gt;&lt;s&gt;"), ";", "&lt;/s&gt;&lt;s&gt;") &amp; "&lt;/s&gt;&lt;/t&gt;", "//s[last()-1]")</f>
        <v>2500</v>
      </c>
      <c r="R4142" t="s">
        <v>591</v>
      </c>
      <c r="S4142" s="20">
        <f>Table1[[#This Row],[Qty Sold]]/Table1[[#This Row],[Qty Added]]</f>
        <v>0.63636363636363635</v>
      </c>
      <c r="T4142" s="19">
        <f>Table1[[#This Row],[Unit Price]]*Table1[[#This Row],[Stock]]</f>
        <v>400000</v>
      </c>
    </row>
    <row r="4143" spans="1:20" x14ac:dyDescent="0.3">
      <c r="A4143" t="s">
        <v>394</v>
      </c>
      <c r="J4143" s="18" t="str">
        <f t="shared" si="256"/>
        <v>02-02-2026</v>
      </c>
      <c r="K4143" t="str">
        <f t="shared" si="257"/>
        <v>SKU433</v>
      </c>
      <c r="L4143" t="str">
        <f t="shared" si="258"/>
        <v>Glass Bowl Premium Max</v>
      </c>
      <c r="M4143" t="s">
        <v>545</v>
      </c>
      <c r="N4143">
        <f t="shared" si="259"/>
        <v>32</v>
      </c>
      <c r="O4143" cm="1">
        <f t="array" ref="O4143">_xlfn.FILTERXML("&lt;t&gt;&lt;s&gt;" &amp; SUBSTITUTE(SUBSTITUTE(A4143, "|", "&lt;/s&gt;&lt;s&gt;"), ";", "&lt;/s&gt;&lt;s&gt;") &amp; "&lt;/s&gt;&lt;/t&gt;", "//s[last()-2]")</f>
        <v>16</v>
      </c>
      <c r="P4143" cm="1">
        <f t="array" ref="P4143">_xlfn.FILTERXML("&lt;t&gt;&lt;s&gt;" &amp; SUBSTITUTE(SUBSTITUTE(SUBSTITUTE(CLEAN(A4143), "|", "&lt;/s&gt;&lt;s&gt;"), ",", "&lt;/s&gt;&lt;s&gt;"), ";", "&lt;/s&gt;&lt;s&gt;") &amp; "&lt;/s&gt;&lt;/t&gt;", "//s[last()-2]")</f>
        <v>100</v>
      </c>
      <c r="Q4143" cm="1">
        <f t="array" ref="Q4143">_xlfn.FILTERXML("&lt;t&gt;&lt;s&gt;" &amp; SUBSTITUTE(SUBSTITUTE(SUBSTITUTE(A4143, "|", "&lt;/s&gt;&lt;s&gt;"), ",", "&lt;/s&gt;&lt;s&gt;"), ";", "&lt;/s&gt;&lt;s&gt;") &amp; "&lt;/s&gt;&lt;/t&gt;", "//s[last()-1]")</f>
        <v>600</v>
      </c>
      <c r="R4143" t="s">
        <v>585</v>
      </c>
      <c r="S4143" s="20">
        <f>Table1[[#This Row],[Qty Sold]]/Table1[[#This Row],[Qty Added]]</f>
        <v>0.5</v>
      </c>
      <c r="T4143" s="19">
        <f>Table1[[#This Row],[Unit Price]]*Table1[[#This Row],[Stock]]</f>
        <v>60000</v>
      </c>
    </row>
    <row r="4144" spans="1:20" x14ac:dyDescent="0.3">
      <c r="A4144" t="s">
        <v>395</v>
      </c>
      <c r="J4144" s="18" t="str">
        <f t="shared" si="256"/>
        <v>03-02-2026</v>
      </c>
      <c r="K4144" t="str">
        <f t="shared" si="257"/>
        <v>SKU434</v>
      </c>
      <c r="L4144" t="str">
        <f t="shared" si="258"/>
        <v>Storage Container Premium Max</v>
      </c>
      <c r="M4144" t="s">
        <v>553</v>
      </c>
      <c r="N4144">
        <f t="shared" si="259"/>
        <v>80</v>
      </c>
      <c r="O4144" cm="1">
        <f t="array" ref="O4144">_xlfn.FILTERXML("&lt;t&gt;&lt;s&gt;" &amp; SUBSTITUTE(SUBSTITUTE(A4144, "|", "&lt;/s&gt;&lt;s&gt;"), ";", "&lt;/s&gt;&lt;s&gt;") &amp; "&lt;/s&gt;&lt;/t&gt;", "//s[last()-2]")</f>
        <v>50</v>
      </c>
      <c r="P4144" cm="1">
        <f t="array" ref="P4144">_xlfn.FILTERXML("&lt;t&gt;&lt;s&gt;" &amp; SUBSTITUTE(SUBSTITUTE(SUBSTITUTE(CLEAN(A4144), "|", "&lt;/s&gt;&lt;s&gt;"), ",", "&lt;/s&gt;&lt;s&gt;"), ";", "&lt;/s&gt;&lt;s&gt;") &amp; "&lt;/s&gt;&lt;/t&gt;", "//s[last()-2]")</f>
        <v>220</v>
      </c>
      <c r="Q4144" cm="1">
        <f t="array" ref="Q4144">_xlfn.FILTERXML("&lt;t&gt;&lt;s&gt;" &amp; SUBSTITUTE(SUBSTITUTE(SUBSTITUTE(A4144, "|", "&lt;/s&gt;&lt;s&gt;"), ",", "&lt;/s&gt;&lt;s&gt;"), ";", "&lt;/s&gt;&lt;s&gt;") &amp; "&lt;/s&gt;&lt;/t&gt;", "//s[last()-1]")</f>
        <v>500</v>
      </c>
      <c r="R4144" t="s">
        <v>593</v>
      </c>
      <c r="S4144" s="20">
        <f>Table1[[#This Row],[Qty Sold]]/Table1[[#This Row],[Qty Added]]</f>
        <v>0.625</v>
      </c>
      <c r="T4144" s="19">
        <f>Table1[[#This Row],[Unit Price]]*Table1[[#This Row],[Stock]]</f>
        <v>110000</v>
      </c>
    </row>
    <row r="4145" spans="1:20" x14ac:dyDescent="0.3">
      <c r="A4145" t="s">
        <v>396</v>
      </c>
      <c r="J4145" s="18" t="str">
        <f t="shared" si="256"/>
        <v>04-02-2026</v>
      </c>
      <c r="K4145" t="str">
        <f t="shared" si="257"/>
        <v>SKU435</v>
      </c>
      <c r="L4145" t="str">
        <f t="shared" si="258"/>
        <v>storage container premium max</v>
      </c>
      <c r="M4145" t="s">
        <v>570</v>
      </c>
      <c r="N4145">
        <f t="shared" si="259"/>
        <v>60</v>
      </c>
      <c r="O4145" cm="1">
        <f t="array" ref="O4145">_xlfn.FILTERXML("&lt;t&gt;&lt;s&gt;" &amp; SUBSTITUTE(SUBSTITUTE(A4145, "|", "&lt;/s&gt;&lt;s&gt;"), ";", "&lt;/s&gt;&lt;s&gt;") &amp; "&lt;/s&gt;&lt;/t&gt;", "//s[last()-2]")</f>
        <v>30</v>
      </c>
      <c r="P4145" cm="1">
        <f t="array" ref="P4145">_xlfn.FILTERXML("&lt;t&gt;&lt;s&gt;" &amp; SUBSTITUTE(SUBSTITUTE(SUBSTITUTE(CLEAN(A4145), "|", "&lt;/s&gt;&lt;s&gt;"), ",", "&lt;/s&gt;&lt;s&gt;"), ";", "&lt;/s&gt;&lt;s&gt;") &amp; "&lt;/s&gt;&lt;/t&gt;", "//s[last()-2]")</f>
        <v>230</v>
      </c>
      <c r="Q4145" cm="1">
        <f t="array" ref="Q4145">_xlfn.FILTERXML("&lt;t&gt;&lt;s&gt;" &amp; SUBSTITUTE(SUBSTITUTE(SUBSTITUTE(A4145, "|", "&lt;/s&gt;&lt;s&gt;"), ",", "&lt;/s&gt;&lt;s&gt;"), ";", "&lt;/s&gt;&lt;s&gt;") &amp; "&lt;/s&gt;&lt;/t&gt;", "//s[last()-1]")</f>
        <v>500</v>
      </c>
      <c r="R4145" t="s">
        <v>611</v>
      </c>
      <c r="S4145" s="20">
        <f>Table1[[#This Row],[Qty Sold]]/Table1[[#This Row],[Qty Added]]</f>
        <v>0.5</v>
      </c>
      <c r="T4145" s="19">
        <f>Table1[[#This Row],[Unit Price]]*Table1[[#This Row],[Stock]]</f>
        <v>115000</v>
      </c>
    </row>
    <row r="4146" spans="1:20" x14ac:dyDescent="0.3">
      <c r="A4146" t="s">
        <v>397</v>
      </c>
      <c r="J4146" s="18" t="str">
        <f t="shared" si="256"/>
        <v>05-02-2026</v>
      </c>
      <c r="K4146" t="str">
        <f t="shared" si="257"/>
        <v>SKU436</v>
      </c>
      <c r="L4146" t="str">
        <f t="shared" si="258"/>
        <v>Steel Jug Premium Max</v>
      </c>
      <c r="M4146" t="s">
        <v>541</v>
      </c>
      <c r="N4146">
        <f t="shared" si="259"/>
        <v>45</v>
      </c>
      <c r="O4146" cm="1">
        <f t="array" ref="O4146">_xlfn.FILTERXML("&lt;t&gt;&lt;s&gt;" &amp; SUBSTITUTE(SUBSTITUTE(A4146, "|", "&lt;/s&gt;&lt;s&gt;"), ";", "&lt;/s&gt;&lt;s&gt;") &amp; "&lt;/s&gt;&lt;/t&gt;", "//s[last()-2]")</f>
        <v>25</v>
      </c>
      <c r="P4146" cm="1">
        <f t="array" ref="P4146">_xlfn.FILTERXML("&lt;t&gt;&lt;s&gt;" &amp; SUBSTITUTE(SUBSTITUTE(SUBSTITUTE(CLEAN(A4146), "|", "&lt;/s&gt;&lt;s&gt;"), ",", "&lt;/s&gt;&lt;s&gt;"), ";", "&lt;/s&gt;&lt;s&gt;") &amp; "&lt;/s&gt;&lt;/t&gt;", "//s[last()-2]")</f>
        <v>130</v>
      </c>
      <c r="Q4146" cm="1">
        <f t="array" ref="Q4146">_xlfn.FILTERXML("&lt;t&gt;&lt;s&gt;" &amp; SUBSTITUTE(SUBSTITUTE(SUBSTITUTE(A4146, "|", "&lt;/s&gt;&lt;s&gt;"), ",", "&lt;/s&gt;&lt;s&gt;"), ";", "&lt;/s&gt;&lt;s&gt;") &amp; "&lt;/s&gt;&lt;/t&gt;", "//s[last()-1]")</f>
        <v>1200</v>
      </c>
      <c r="R4146" t="s">
        <v>582</v>
      </c>
      <c r="S4146" s="20">
        <f>Table1[[#This Row],[Qty Sold]]/Table1[[#This Row],[Qty Added]]</f>
        <v>0.55555555555555558</v>
      </c>
      <c r="T4146" s="19">
        <f>Table1[[#This Row],[Unit Price]]*Table1[[#This Row],[Stock]]</f>
        <v>156000</v>
      </c>
    </row>
    <row r="4147" spans="1:20" x14ac:dyDescent="0.3">
      <c r="A4147" t="s">
        <v>398</v>
      </c>
      <c r="J4147" s="18" t="str">
        <f t="shared" si="256"/>
        <v>06-02-2026</v>
      </c>
      <c r="K4147" t="str">
        <f t="shared" si="257"/>
        <v>SKU437</v>
      </c>
      <c r="L4147" t="str">
        <f t="shared" si="258"/>
        <v>steel jug premium max</v>
      </c>
      <c r="M4147" t="s">
        <v>542</v>
      </c>
      <c r="N4147">
        <f t="shared" si="259"/>
        <v>35</v>
      </c>
      <c r="O4147" cm="1">
        <f t="array" ref="O4147">_xlfn.FILTERXML("&lt;t&gt;&lt;s&gt;" &amp; SUBSTITUTE(SUBSTITUTE(A4147, "|", "&lt;/s&gt;&lt;s&gt;"), ";", "&lt;/s&gt;&lt;s&gt;") &amp; "&lt;/s&gt;&lt;/t&gt;", "//s[last()-2]")</f>
        <v>18</v>
      </c>
      <c r="P4147" cm="1">
        <f t="array" ref="P4147">_xlfn.FILTERXML("&lt;t&gt;&lt;s&gt;" &amp; SUBSTITUTE(SUBSTITUTE(SUBSTITUTE(CLEAN(A4147), "|", "&lt;/s&gt;&lt;s&gt;"), ",", "&lt;/s&gt;&lt;s&gt;"), ";", "&lt;/s&gt;&lt;s&gt;") &amp; "&lt;/s&gt;&lt;/t&gt;", "//s[last()-2]")</f>
        <v>140</v>
      </c>
      <c r="Q4147" cm="1">
        <f t="array" ref="Q4147">_xlfn.FILTERXML("&lt;t&gt;&lt;s&gt;" &amp; SUBSTITUTE(SUBSTITUTE(SUBSTITUTE(A4147, "|", "&lt;/s&gt;&lt;s&gt;"), ",", "&lt;/s&gt;&lt;s&gt;"), ";", "&lt;/s&gt;&lt;s&gt;") &amp; "&lt;/s&gt;&lt;/t&gt;", "//s[last()-1]")</f>
        <v>1200</v>
      </c>
      <c r="R4147" t="s">
        <v>600</v>
      </c>
      <c r="S4147" s="20">
        <f>Table1[[#This Row],[Qty Sold]]/Table1[[#This Row],[Qty Added]]</f>
        <v>0.51428571428571423</v>
      </c>
      <c r="T4147" s="19">
        <f>Table1[[#This Row],[Unit Price]]*Table1[[#This Row],[Stock]]</f>
        <v>168000</v>
      </c>
    </row>
    <row r="4148" spans="1:20" x14ac:dyDescent="0.3">
      <c r="A4148" t="s">
        <v>399</v>
      </c>
      <c r="J4148" s="18" t="str">
        <f t="shared" si="256"/>
        <v>07-02-2026</v>
      </c>
      <c r="K4148" t="str">
        <f t="shared" si="257"/>
        <v>SKU438</v>
      </c>
      <c r="L4148" t="str">
        <f t="shared" si="258"/>
        <v>Tea Kettle Premium Max</v>
      </c>
      <c r="M4148" t="s">
        <v>552</v>
      </c>
      <c r="N4148">
        <f t="shared" si="259"/>
        <v>38</v>
      </c>
      <c r="O4148" cm="1">
        <f t="array" ref="O4148">_xlfn.FILTERXML("&lt;t&gt;&lt;s&gt;" &amp; SUBSTITUTE(SUBSTITUTE(A4148, "|", "&lt;/s&gt;&lt;s&gt;"), ";", "&lt;/s&gt;&lt;s&gt;") &amp; "&lt;/s&gt;&lt;/t&gt;", "//s[last()-2]")</f>
        <v>20</v>
      </c>
      <c r="P4148" cm="1">
        <f t="array" ref="P4148">_xlfn.FILTERXML("&lt;t&gt;&lt;s&gt;" &amp; SUBSTITUTE(SUBSTITUTE(SUBSTITUTE(CLEAN(A4148), "|", "&lt;/s&gt;&lt;s&gt;"), ",", "&lt;/s&gt;&lt;s&gt;"), ";", "&lt;/s&gt;&lt;s&gt;") &amp; "&lt;/s&gt;&lt;/t&gt;", "//s[last()-2]")</f>
        <v>130</v>
      </c>
      <c r="Q4148" cm="1">
        <f t="array" ref="Q4148">_xlfn.FILTERXML("&lt;t&gt;&lt;s&gt;" &amp; SUBSTITUTE(SUBSTITUTE(SUBSTITUTE(A4148, "|", "&lt;/s&gt;&lt;s&gt;"), ",", "&lt;/s&gt;&lt;s&gt;"), ";", "&lt;/s&gt;&lt;s&gt;") &amp; "&lt;/s&gt;&lt;/t&gt;", "//s[last()-1]")</f>
        <v>1500</v>
      </c>
      <c r="R4148" t="s">
        <v>592</v>
      </c>
      <c r="S4148" s="20">
        <f>Table1[[#This Row],[Qty Sold]]/Table1[[#This Row],[Qty Added]]</f>
        <v>0.52631578947368418</v>
      </c>
      <c r="T4148" s="19">
        <f>Table1[[#This Row],[Unit Price]]*Table1[[#This Row],[Stock]]</f>
        <v>195000</v>
      </c>
    </row>
    <row r="4149" spans="1:20" x14ac:dyDescent="0.3">
      <c r="A4149" t="s">
        <v>400</v>
      </c>
      <c r="J4149" s="18" t="str">
        <f t="shared" si="256"/>
        <v>08-02-2026</v>
      </c>
      <c r="K4149" t="str">
        <f t="shared" si="257"/>
        <v>SKU439</v>
      </c>
      <c r="L4149" t="str">
        <f t="shared" si="258"/>
        <v>tea kettle premium max</v>
      </c>
      <c r="M4149" t="s">
        <v>571</v>
      </c>
      <c r="N4149">
        <f t="shared" si="259"/>
        <v>30</v>
      </c>
      <c r="O4149" cm="1">
        <f t="array" ref="O4149">_xlfn.FILTERXML("&lt;t&gt;&lt;s&gt;" &amp; SUBSTITUTE(SUBSTITUTE(A4149, "|", "&lt;/s&gt;&lt;s&gt;"), ";", "&lt;/s&gt;&lt;s&gt;") &amp; "&lt;/s&gt;&lt;/t&gt;", "//s[last()-2]")</f>
        <v>15</v>
      </c>
      <c r="P4149" cm="1">
        <f t="array" ref="P4149">_xlfn.FILTERXML("&lt;t&gt;&lt;s&gt;" &amp; SUBSTITUTE(SUBSTITUTE(SUBSTITUTE(CLEAN(A4149), "|", "&lt;/s&gt;&lt;s&gt;"), ",", "&lt;/s&gt;&lt;s&gt;"), ";", "&lt;/s&gt;&lt;s&gt;") &amp; "&lt;/s&gt;&lt;/t&gt;", "//s[last()-2]")</f>
        <v>135</v>
      </c>
      <c r="Q4149" cm="1">
        <f t="array" ref="Q4149">_xlfn.FILTERXML("&lt;t&gt;&lt;s&gt;" &amp; SUBSTITUTE(SUBSTITUTE(SUBSTITUTE(A4149, "|", "&lt;/s&gt;&lt;s&gt;"), ",", "&lt;/s&gt;&lt;s&gt;"), ";", "&lt;/s&gt;&lt;s&gt;") &amp; "&lt;/s&gt;&lt;/t&gt;", "//s[last()-1]")</f>
        <v>1500</v>
      </c>
      <c r="R4149" t="s">
        <v>612</v>
      </c>
      <c r="S4149" s="20">
        <f>Table1[[#This Row],[Qty Sold]]/Table1[[#This Row],[Qty Added]]</f>
        <v>0.5</v>
      </c>
      <c r="T4149" s="19">
        <f>Table1[[#This Row],[Unit Price]]*Table1[[#This Row],[Stock]]</f>
        <v>202500</v>
      </c>
    </row>
    <row r="4150" spans="1:20" x14ac:dyDescent="0.3">
      <c r="A4150" t="s">
        <v>401</v>
      </c>
      <c r="J4150" s="18" t="str">
        <f t="shared" si="256"/>
        <v>09-02-2026</v>
      </c>
      <c r="K4150" t="str">
        <f t="shared" si="257"/>
        <v>SKU440</v>
      </c>
      <c r="L4150" t="str">
        <f t="shared" si="258"/>
        <v>Dinner Set Premium Max</v>
      </c>
      <c r="M4150" t="s">
        <v>556</v>
      </c>
      <c r="N4150">
        <f t="shared" si="259"/>
        <v>28</v>
      </c>
      <c r="O4150" cm="1">
        <f t="array" ref="O4150">_xlfn.FILTERXML("&lt;t&gt;&lt;s&gt;" &amp; SUBSTITUTE(SUBSTITUTE(A4150, "|", "&lt;/s&gt;&lt;s&gt;"), ";", "&lt;/s&gt;&lt;s&gt;") &amp; "&lt;/s&gt;&lt;/t&gt;", "//s[last()-2]")</f>
        <v>14</v>
      </c>
      <c r="P4150" cm="1">
        <f t="array" ref="P4150">_xlfn.FILTERXML("&lt;t&gt;&lt;s&gt;" &amp; SUBSTITUTE(SUBSTITUTE(SUBSTITUTE(CLEAN(A4150), "|", "&lt;/s&gt;&lt;s&gt;"), ",", "&lt;/s&gt;&lt;s&gt;"), ";", "&lt;/s&gt;&lt;s&gt;") &amp; "&lt;/s&gt;&lt;/t&gt;", "//s[last()-2]")</f>
        <v>95</v>
      </c>
      <c r="Q4150" cm="1">
        <f t="array" ref="Q4150">_xlfn.FILTERXML("&lt;t&gt;&lt;s&gt;" &amp; SUBSTITUTE(SUBSTITUTE(SUBSTITUTE(A4150, "|", "&lt;/s&gt;&lt;s&gt;"), ",", "&lt;/s&gt;&lt;s&gt;"), ";", "&lt;/s&gt;&lt;s&gt;") &amp; "&lt;/s&gt;&lt;/t&gt;", "//s[last()-1]")</f>
        <v>6000</v>
      </c>
      <c r="R4150" t="s">
        <v>596</v>
      </c>
      <c r="S4150" s="20">
        <f>Table1[[#This Row],[Qty Sold]]/Table1[[#This Row],[Qty Added]]</f>
        <v>0.5</v>
      </c>
      <c r="T4150" s="19">
        <f>Table1[[#This Row],[Unit Price]]*Table1[[#This Row],[Stock]]</f>
        <v>570000</v>
      </c>
    </row>
    <row r="4151" spans="1:20" x14ac:dyDescent="0.3">
      <c r="A4151" t="s">
        <v>402</v>
      </c>
      <c r="J4151" s="18" t="str">
        <f t="shared" si="256"/>
        <v>10-02-2026</v>
      </c>
      <c r="K4151" t="str">
        <f t="shared" si="257"/>
        <v>SKU441</v>
      </c>
      <c r="L4151" t="str">
        <f t="shared" si="258"/>
        <v>dinner set premium max</v>
      </c>
      <c r="M4151" t="s">
        <v>572</v>
      </c>
      <c r="N4151">
        <f t="shared" si="259"/>
        <v>20</v>
      </c>
      <c r="O4151" cm="1">
        <f t="array" ref="O4151">_xlfn.FILTERXML("&lt;t&gt;&lt;s&gt;" &amp; SUBSTITUTE(SUBSTITUTE(A4151, "|", "&lt;/s&gt;&lt;s&gt;"), ";", "&lt;/s&gt;&lt;s&gt;") &amp; "&lt;/s&gt;&lt;/t&gt;", "//s[last()-2]")</f>
        <v>10</v>
      </c>
      <c r="P4151" cm="1">
        <f t="array" ref="P4151">_xlfn.FILTERXML("&lt;t&gt;&lt;s&gt;" &amp; SUBSTITUTE(SUBSTITUTE(SUBSTITUTE(CLEAN(A4151), "|", "&lt;/s&gt;&lt;s&gt;"), ",", "&lt;/s&gt;&lt;s&gt;"), ";", "&lt;/s&gt;&lt;s&gt;") &amp; "&lt;/s&gt;&lt;/t&gt;", "//s[last()-2]")</f>
        <v>100</v>
      </c>
      <c r="Q4151" cm="1">
        <f t="array" ref="Q4151">_xlfn.FILTERXML("&lt;t&gt;&lt;s&gt;" &amp; SUBSTITUTE(SUBSTITUTE(SUBSTITUTE(A4151, "|", "&lt;/s&gt;&lt;s&gt;"), ",", "&lt;/s&gt;&lt;s&gt;"), ";", "&lt;/s&gt;&lt;s&gt;") &amp; "&lt;/s&gt;&lt;/t&gt;", "//s[last()-1]")</f>
        <v>6000</v>
      </c>
      <c r="R4151" t="s">
        <v>613</v>
      </c>
      <c r="S4151" s="20">
        <f>Table1[[#This Row],[Qty Sold]]/Table1[[#This Row],[Qty Added]]</f>
        <v>0.5</v>
      </c>
      <c r="T4151" s="19">
        <f>Table1[[#This Row],[Unit Price]]*Table1[[#This Row],[Stock]]</f>
        <v>600000</v>
      </c>
    </row>
    <row r="4152" spans="1:20" x14ac:dyDescent="0.3">
      <c r="A4152" t="s">
        <v>403</v>
      </c>
      <c r="J4152" s="18" t="str">
        <f t="shared" si="256"/>
        <v>11-02-2026</v>
      </c>
      <c r="K4152" t="str">
        <f t="shared" si="257"/>
        <v>SKU442</v>
      </c>
      <c r="L4152" t="str">
        <f t="shared" si="258"/>
        <v>Plastic Mug Premium Max</v>
      </c>
      <c r="M4152" t="s">
        <v>544</v>
      </c>
      <c r="N4152">
        <f t="shared" si="259"/>
        <v>100</v>
      </c>
      <c r="O4152" cm="1">
        <f t="array" ref="O4152">_xlfn.FILTERXML("&lt;t&gt;&lt;s&gt;" &amp; SUBSTITUTE(SUBSTITUTE(A4152, "|", "&lt;/s&gt;&lt;s&gt;"), ";", "&lt;/s&gt;&lt;s&gt;") &amp; "&lt;/s&gt;&lt;/t&gt;", "//s[last()-2]")</f>
        <v>70</v>
      </c>
      <c r="P4152" cm="1">
        <f t="array" ref="P4152">_xlfn.FILTERXML("&lt;t&gt;&lt;s&gt;" &amp; SUBSTITUTE(SUBSTITUTE(SUBSTITUTE(CLEAN(A4152), "|", "&lt;/s&gt;&lt;s&gt;"), ",", "&lt;/s&gt;&lt;s&gt;"), ";", "&lt;/s&gt;&lt;s&gt;") &amp; "&lt;/s&gt;&lt;/t&gt;", "//s[last()-2]")</f>
        <v>230</v>
      </c>
      <c r="Q4152" cm="1">
        <f t="array" ref="Q4152">_xlfn.FILTERXML("&lt;t&gt;&lt;s&gt;" &amp; SUBSTITUTE(SUBSTITUTE(SUBSTITUTE(A4152, "|", "&lt;/s&gt;&lt;s&gt;"), ",", "&lt;/s&gt;&lt;s&gt;"), ";", "&lt;/s&gt;&lt;s&gt;") &amp; "&lt;/s&gt;&lt;/t&gt;", "//s[last()-1]")</f>
        <v>200</v>
      </c>
      <c r="R4152" t="s">
        <v>584</v>
      </c>
      <c r="S4152" s="20">
        <f>Table1[[#This Row],[Qty Sold]]/Table1[[#This Row],[Qty Added]]</f>
        <v>0.7</v>
      </c>
      <c r="T4152" s="19">
        <f>Table1[[#This Row],[Unit Price]]*Table1[[#This Row],[Stock]]</f>
        <v>46000</v>
      </c>
    </row>
    <row r="4153" spans="1:20" x14ac:dyDescent="0.3">
      <c r="A4153" t="s">
        <v>404</v>
      </c>
      <c r="J4153" s="18" t="str">
        <f t="shared" si="256"/>
        <v>12-02-2026</v>
      </c>
      <c r="K4153" t="str">
        <f t="shared" si="257"/>
        <v>SKU443</v>
      </c>
      <c r="L4153" t="str">
        <f t="shared" si="258"/>
        <v>plastic mug premium max</v>
      </c>
      <c r="M4153" t="s">
        <v>573</v>
      </c>
      <c r="N4153">
        <f t="shared" si="259"/>
        <v>75</v>
      </c>
      <c r="O4153" cm="1">
        <f t="array" ref="O4153">_xlfn.FILTERXML("&lt;t&gt;&lt;s&gt;" &amp; SUBSTITUTE(SUBSTITUTE(A4153, "|", "&lt;/s&gt;&lt;s&gt;"), ";", "&lt;/s&gt;&lt;s&gt;") &amp; "&lt;/s&gt;&lt;/t&gt;", "//s[last()-2]")</f>
        <v>40</v>
      </c>
      <c r="P4153" cm="1">
        <f t="array" ref="P4153">_xlfn.FILTERXML("&lt;t&gt;&lt;s&gt;" &amp; SUBSTITUTE(SUBSTITUTE(SUBSTITUTE(CLEAN(A4153), "|", "&lt;/s&gt;&lt;s&gt;"), ",", "&lt;/s&gt;&lt;s&gt;"), ";", "&lt;/s&gt;&lt;s&gt;") &amp; "&lt;/s&gt;&lt;/t&gt;", "//s[last()-2]")</f>
        <v>240</v>
      </c>
      <c r="Q4153" cm="1">
        <f t="array" ref="Q4153">_xlfn.FILTERXML("&lt;t&gt;&lt;s&gt;" &amp; SUBSTITUTE(SUBSTITUTE(SUBSTITUTE(A4153, "|", "&lt;/s&gt;&lt;s&gt;"), ",", "&lt;/s&gt;&lt;s&gt;"), ";", "&lt;/s&gt;&lt;s&gt;") &amp; "&lt;/s&gt;&lt;/t&gt;", "//s[last()-1]")</f>
        <v>200</v>
      </c>
      <c r="R4153" t="s">
        <v>614</v>
      </c>
      <c r="S4153" s="20">
        <f>Table1[[#This Row],[Qty Sold]]/Table1[[#This Row],[Qty Added]]</f>
        <v>0.53333333333333333</v>
      </c>
      <c r="T4153" s="19">
        <f>Table1[[#This Row],[Unit Price]]*Table1[[#This Row],[Stock]]</f>
        <v>48000</v>
      </c>
    </row>
    <row r="4154" spans="1:20" x14ac:dyDescent="0.3">
      <c r="A4154" t="s">
        <v>405</v>
      </c>
      <c r="J4154" s="18" t="str">
        <f t="shared" si="256"/>
        <v>13-02-2026</v>
      </c>
      <c r="K4154" t="str">
        <f t="shared" si="257"/>
        <v>SKU444</v>
      </c>
      <c r="L4154" t="str">
        <f t="shared" si="258"/>
        <v>Bottle Set Premium Max</v>
      </c>
      <c r="M4154" t="s">
        <v>557</v>
      </c>
      <c r="N4154">
        <f t="shared" si="259"/>
        <v>90</v>
      </c>
      <c r="O4154" cm="1">
        <f t="array" ref="O4154">_xlfn.FILTERXML("&lt;t&gt;&lt;s&gt;" &amp; SUBSTITUTE(SUBSTITUTE(A4154, "|", "&lt;/s&gt;&lt;s&gt;"), ";", "&lt;/s&gt;&lt;s&gt;") &amp; "&lt;/s&gt;&lt;/t&gt;", "//s[last()-2]")</f>
        <v>60</v>
      </c>
      <c r="P4154" cm="1">
        <f t="array" ref="P4154">_xlfn.FILTERXML("&lt;t&gt;&lt;s&gt;" &amp; SUBSTITUTE(SUBSTITUTE(SUBSTITUTE(CLEAN(A4154), "|", "&lt;/s&gt;&lt;s&gt;"), ",", "&lt;/s&gt;&lt;s&gt;"), ";", "&lt;/s&gt;&lt;s&gt;") &amp; "&lt;/s&gt;&lt;/t&gt;", "//s[last()-2]")</f>
        <v>220</v>
      </c>
      <c r="Q4154" cm="1">
        <f t="array" ref="Q4154">_xlfn.FILTERXML("&lt;t&gt;&lt;s&gt;" &amp; SUBSTITUTE(SUBSTITUTE(SUBSTITUTE(A4154, "|", "&lt;/s&gt;&lt;s&gt;"), ",", "&lt;/s&gt;&lt;s&gt;"), ";", "&lt;/s&gt;&lt;s&gt;") &amp; "&lt;/s&gt;&lt;/t&gt;", "//s[last()-1]")</f>
        <v>1000</v>
      </c>
      <c r="R4154" t="s">
        <v>597</v>
      </c>
      <c r="S4154" s="20">
        <f>Table1[[#This Row],[Qty Sold]]/Table1[[#This Row],[Qty Added]]</f>
        <v>0.66666666666666663</v>
      </c>
      <c r="T4154" s="19">
        <f>Table1[[#This Row],[Unit Price]]*Table1[[#This Row],[Stock]]</f>
        <v>220000</v>
      </c>
    </row>
    <row r="4155" spans="1:20" x14ac:dyDescent="0.3">
      <c r="A4155" t="s">
        <v>150</v>
      </c>
      <c r="J4155" s="18" t="str">
        <f t="shared" si="256"/>
        <v>28-02-2026</v>
      </c>
      <c r="K4155" t="str">
        <f t="shared" si="257"/>
        <v>SKU099</v>
      </c>
      <c r="L4155" t="str">
        <f t="shared" si="258"/>
        <v>Mixer Grinder Premium</v>
      </c>
      <c r="M4155" t="s">
        <v>566</v>
      </c>
      <c r="N4155">
        <f t="shared" si="259"/>
        <v>10</v>
      </c>
      <c r="O4155" cm="1">
        <f t="array" ref="O4155">_xlfn.FILTERXML("&lt;t&gt;&lt;s&gt;" &amp; SUBSTITUTE(SUBSTITUTE(A4155, "|", "&lt;/s&gt;&lt;s&gt;"), ";", "&lt;/s&gt;&lt;s&gt;") &amp; "&lt;/s&gt;&lt;/t&gt;", "//s[last()-2]")</f>
        <v>6</v>
      </c>
      <c r="P4155" cm="1">
        <f t="array" ref="P4155">_xlfn.FILTERXML("&lt;t&gt;&lt;s&gt;" &amp; SUBSTITUTE(SUBSTITUTE(SUBSTITUTE(CLEAN(A4155), "|", "&lt;/s&gt;&lt;s&gt;"), ",", "&lt;/s&gt;&lt;s&gt;"), ";", "&lt;/s&gt;&lt;s&gt;") &amp; "&lt;/s&gt;&lt;/t&gt;", "//s[last()-2]")</f>
        <v>25</v>
      </c>
      <c r="Q4155" cm="1">
        <f t="array" ref="Q4155">_xlfn.FILTERXML("&lt;t&gt;&lt;s&gt;" &amp; SUBSTITUTE(SUBSTITUTE(SUBSTITUTE(A4155, "|", "&lt;/s&gt;&lt;s&gt;"), ",", "&lt;/s&gt;&lt;s&gt;"), ";", "&lt;/s&gt;&lt;s&gt;") &amp; "&lt;/s&gt;&lt;/t&gt;", "//s[last()-1]")</f>
        <v>4500</v>
      </c>
      <c r="R4155" t="s">
        <v>607</v>
      </c>
      <c r="S4155" s="20">
        <f>Table1[[#This Row],[Qty Sold]]/Table1[[#This Row],[Qty Added]]</f>
        <v>0.6</v>
      </c>
      <c r="T4155" s="19">
        <f>Table1[[#This Row],[Unit Price]]*Table1[[#This Row],[Stock]]</f>
        <v>112500</v>
      </c>
    </row>
    <row r="4156" spans="1:20" x14ac:dyDescent="0.3">
      <c r="A4156" t="s">
        <v>151</v>
      </c>
      <c r="J4156" s="18" t="str">
        <f t="shared" si="256"/>
        <v>01-03-2026</v>
      </c>
      <c r="K4156" t="str">
        <f t="shared" si="257"/>
        <v>SKU100</v>
      </c>
      <c r="L4156" t="str">
        <f t="shared" si="258"/>
        <v>Mixer grinder premium</v>
      </c>
      <c r="M4156" t="s">
        <v>566</v>
      </c>
      <c r="N4156">
        <f t="shared" si="259"/>
        <v>8</v>
      </c>
      <c r="O4156" cm="1">
        <f t="array" ref="O4156">_xlfn.FILTERXML("&lt;t&gt;&lt;s&gt;" &amp; SUBSTITUTE(SUBSTITUTE(A4156, "|", "&lt;/s&gt;&lt;s&gt;"), ";", "&lt;/s&gt;&lt;s&gt;") &amp; "&lt;/s&gt;&lt;/t&gt;", "//s[last()-2]")</f>
        <v>4</v>
      </c>
      <c r="P4156" cm="1">
        <f t="array" ref="P4156">_xlfn.FILTERXML("&lt;t&gt;&lt;s&gt;" &amp; SUBSTITUTE(SUBSTITUTE(SUBSTITUTE(CLEAN(A4156), "|", "&lt;/s&gt;&lt;s&gt;"), ",", "&lt;/s&gt;&lt;s&gt;"), ";", "&lt;/s&gt;&lt;s&gt;") &amp; "&lt;/s&gt;&lt;/t&gt;", "//s[last()-2]")</f>
        <v>28</v>
      </c>
      <c r="Q4156" cm="1">
        <f t="array" ref="Q4156">_xlfn.FILTERXML("&lt;t&gt;&lt;s&gt;" &amp; SUBSTITUTE(SUBSTITUTE(SUBSTITUTE(A4156, "|", "&lt;/s&gt;&lt;s&gt;"), ",", "&lt;/s&gt;&lt;s&gt;"), ";", "&lt;/s&gt;&lt;s&gt;") &amp; "&lt;/s&gt;&lt;/t&gt;", "//s[last()-1]")</f>
        <v>4500</v>
      </c>
      <c r="R4156" t="s">
        <v>607</v>
      </c>
      <c r="S4156" s="20">
        <f>Table1[[#This Row],[Qty Sold]]/Table1[[#This Row],[Qty Added]]</f>
        <v>0.5</v>
      </c>
      <c r="T4156" s="19">
        <f>Table1[[#This Row],[Unit Price]]*Table1[[#This Row],[Stock]]</f>
        <v>126000</v>
      </c>
    </row>
    <row r="4157" spans="1:20" x14ac:dyDescent="0.3">
      <c r="A4157" t="s">
        <v>152</v>
      </c>
      <c r="J4157" s="18" t="str">
        <f t="shared" si="256"/>
        <v>02-03-2026</v>
      </c>
      <c r="K4157" t="str">
        <f t="shared" si="257"/>
        <v>SKU101</v>
      </c>
      <c r="L4157" t="str">
        <f t="shared" si="258"/>
        <v>Electric Kettle Premium</v>
      </c>
      <c r="M4157" t="s">
        <v>565</v>
      </c>
      <c r="N4157">
        <f t="shared" si="259"/>
        <v>15</v>
      </c>
      <c r="O4157" cm="1">
        <f t="array" ref="O4157">_xlfn.FILTERXML("&lt;t&gt;&lt;s&gt;" &amp; SUBSTITUTE(SUBSTITUTE(A4157, "|", "&lt;/s&gt;&lt;s&gt;"), ";", "&lt;/s&gt;&lt;s&gt;") &amp; "&lt;/s&gt;&lt;/t&gt;", "//s[last()-2]")</f>
        <v>9</v>
      </c>
      <c r="P4157" cm="1">
        <f t="array" ref="P4157">_xlfn.FILTERXML("&lt;t&gt;&lt;s&gt;" &amp; SUBSTITUTE(SUBSTITUTE(SUBSTITUTE(CLEAN(A4157), "|", "&lt;/s&gt;&lt;s&gt;"), ",", "&lt;/s&gt;&lt;s&gt;"), ";", "&lt;/s&gt;&lt;s&gt;") &amp; "&lt;/s&gt;&lt;/t&gt;", "//s[last()-2]")</f>
        <v>35</v>
      </c>
      <c r="Q4157" cm="1">
        <f t="array" ref="Q4157">_xlfn.FILTERXML("&lt;t&gt;&lt;s&gt;" &amp; SUBSTITUTE(SUBSTITUTE(SUBSTITUTE(A4157, "|", "&lt;/s&gt;&lt;s&gt;"), ",", "&lt;/s&gt;&lt;s&gt;"), ";", "&lt;/s&gt;&lt;s&gt;") &amp; "&lt;/s&gt;&lt;/t&gt;", "//s[last()-1]")</f>
        <v>2000</v>
      </c>
      <c r="R4157" t="s">
        <v>606</v>
      </c>
      <c r="S4157" s="20">
        <f>Table1[[#This Row],[Qty Sold]]/Table1[[#This Row],[Qty Added]]</f>
        <v>0.6</v>
      </c>
      <c r="T4157" s="19">
        <f>Table1[[#This Row],[Unit Price]]*Table1[[#This Row],[Stock]]</f>
        <v>70000</v>
      </c>
    </row>
    <row r="4158" spans="1:20" x14ac:dyDescent="0.3">
      <c r="A4158" t="s">
        <v>153</v>
      </c>
      <c r="J4158" s="18" t="str">
        <f t="shared" si="256"/>
        <v>03-03-2026</v>
      </c>
      <c r="K4158" t="str">
        <f t="shared" si="257"/>
        <v>SKU102</v>
      </c>
      <c r="L4158" t="str">
        <f t="shared" si="258"/>
        <v>electric kettle premium</v>
      </c>
      <c r="M4158" t="s">
        <v>579</v>
      </c>
      <c r="N4158">
        <f t="shared" si="259"/>
        <v>10</v>
      </c>
      <c r="O4158" cm="1">
        <f t="array" ref="O4158">_xlfn.FILTERXML("&lt;t&gt;&lt;s&gt;" &amp; SUBSTITUTE(SUBSTITUTE(A4158, "|", "&lt;/s&gt;&lt;s&gt;"), ";", "&lt;/s&gt;&lt;s&gt;") &amp; "&lt;/s&gt;&lt;/t&gt;", "//s[last()-2]")</f>
        <v>5</v>
      </c>
      <c r="P4158" cm="1">
        <f t="array" ref="P4158">_xlfn.FILTERXML("&lt;t&gt;&lt;s&gt;" &amp; SUBSTITUTE(SUBSTITUTE(SUBSTITUTE(CLEAN(A4158), "|", "&lt;/s&gt;&lt;s&gt;"), ",", "&lt;/s&gt;&lt;s&gt;"), ";", "&lt;/s&gt;&lt;s&gt;") &amp; "&lt;/s&gt;&lt;/t&gt;", "//s[last()-2]")</f>
        <v>38</v>
      </c>
      <c r="Q4158" cm="1">
        <f t="array" ref="Q4158">_xlfn.FILTERXML("&lt;t&gt;&lt;s&gt;" &amp; SUBSTITUTE(SUBSTITUTE(SUBSTITUTE(A4158, "|", "&lt;/s&gt;&lt;s&gt;"), ",", "&lt;/s&gt;&lt;s&gt;"), ";", "&lt;/s&gt;&lt;s&gt;") &amp; "&lt;/s&gt;&lt;/t&gt;", "//s[last()-1]")</f>
        <v>2000</v>
      </c>
      <c r="R4158" t="s">
        <v>620</v>
      </c>
      <c r="S4158" s="20">
        <f>Table1[[#This Row],[Qty Sold]]/Table1[[#This Row],[Qty Added]]</f>
        <v>0.5</v>
      </c>
      <c r="T4158" s="19">
        <f>Table1[[#This Row],[Unit Price]]*Table1[[#This Row],[Stock]]</f>
        <v>76000</v>
      </c>
    </row>
    <row r="4159" spans="1:20" x14ac:dyDescent="0.3">
      <c r="A4159" t="s">
        <v>154</v>
      </c>
      <c r="J4159" s="18" t="str">
        <f t="shared" si="256"/>
        <v>04-03-2026</v>
      </c>
      <c r="K4159" t="str">
        <f t="shared" si="257"/>
        <v>SKU103</v>
      </c>
      <c r="L4159" t="str">
        <f t="shared" si="258"/>
        <v>Rice Cooker Premium</v>
      </c>
      <c r="M4159" t="s">
        <v>564</v>
      </c>
      <c r="N4159">
        <f t="shared" si="259"/>
        <v>12</v>
      </c>
      <c r="O4159" cm="1">
        <f t="array" ref="O4159">_xlfn.FILTERXML("&lt;t&gt;&lt;s&gt;" &amp; SUBSTITUTE(SUBSTITUTE(A4159, "|", "&lt;/s&gt;&lt;s&gt;"), ";", "&lt;/s&gt;&lt;s&gt;") &amp; "&lt;/s&gt;&lt;/t&gt;", "//s[last()-2]")</f>
        <v>7</v>
      </c>
      <c r="P4159" cm="1">
        <f t="array" ref="P4159">_xlfn.FILTERXML("&lt;t&gt;&lt;s&gt;" &amp; SUBSTITUTE(SUBSTITUTE(SUBSTITUTE(CLEAN(A4159), "|", "&lt;/s&gt;&lt;s&gt;"), ",", "&lt;/s&gt;&lt;s&gt;"), ";", "&lt;/s&gt;&lt;s&gt;") &amp; "&lt;/s&gt;&lt;/t&gt;", "//s[last()-2]")</f>
        <v>30</v>
      </c>
      <c r="Q4159" cm="1">
        <f t="array" ref="Q4159">_xlfn.FILTERXML("&lt;t&gt;&lt;s&gt;" &amp; SUBSTITUTE(SUBSTITUTE(SUBSTITUTE(A4159, "|", "&lt;/s&gt;&lt;s&gt;"), ",", "&lt;/s&gt;&lt;s&gt;"), ";", "&lt;/s&gt;&lt;s&gt;") &amp; "&lt;/s&gt;&lt;/t&gt;", "//s[last()-1]")</f>
        <v>3000</v>
      </c>
      <c r="R4159" t="s">
        <v>605</v>
      </c>
      <c r="S4159" s="20">
        <f>Table1[[#This Row],[Qty Sold]]/Table1[[#This Row],[Qty Added]]</f>
        <v>0.58333333333333337</v>
      </c>
      <c r="T4159" s="19">
        <f>Table1[[#This Row],[Unit Price]]*Table1[[#This Row],[Stock]]</f>
        <v>90000</v>
      </c>
    </row>
    <row r="4160" spans="1:20" x14ac:dyDescent="0.3">
      <c r="A4160" t="s">
        <v>155</v>
      </c>
      <c r="J4160" s="18" t="str">
        <f t="shared" si="256"/>
        <v>05-03-2026</v>
      </c>
      <c r="K4160" t="str">
        <f t="shared" si="257"/>
        <v>SKU104</v>
      </c>
      <c r="L4160" t="str">
        <f t="shared" si="258"/>
        <v>rice cooker premium</v>
      </c>
      <c r="M4160" t="s">
        <v>580</v>
      </c>
      <c r="N4160">
        <f t="shared" si="259"/>
        <v>8</v>
      </c>
      <c r="O4160" cm="1">
        <f t="array" ref="O4160">_xlfn.FILTERXML("&lt;t&gt;&lt;s&gt;" &amp; SUBSTITUTE(SUBSTITUTE(A4160, "|", "&lt;/s&gt;&lt;s&gt;"), ";", "&lt;/s&gt;&lt;s&gt;") &amp; "&lt;/s&gt;&lt;/t&gt;", "//s[last()-2]")</f>
        <v>4</v>
      </c>
      <c r="P4160" cm="1">
        <f t="array" ref="P4160">_xlfn.FILTERXML("&lt;t&gt;&lt;s&gt;" &amp; SUBSTITUTE(SUBSTITUTE(SUBSTITUTE(CLEAN(A4160), "|", "&lt;/s&gt;&lt;s&gt;"), ",", "&lt;/s&gt;&lt;s&gt;"), ";", "&lt;/s&gt;&lt;s&gt;") &amp; "&lt;/s&gt;&lt;/t&gt;", "//s[last()-2]")</f>
        <v>32</v>
      </c>
      <c r="Q4160" cm="1">
        <f t="array" ref="Q4160">_xlfn.FILTERXML("&lt;t&gt;&lt;s&gt;" &amp; SUBSTITUTE(SUBSTITUTE(SUBSTITUTE(A4160, "|", "&lt;/s&gt;&lt;s&gt;"), ",", "&lt;/s&gt;&lt;s&gt;"), ";", "&lt;/s&gt;&lt;s&gt;") &amp; "&lt;/s&gt;&lt;/t&gt;", "//s[last()-1]")</f>
        <v>3000</v>
      </c>
      <c r="R4160" t="s">
        <v>621</v>
      </c>
      <c r="S4160" s="20">
        <f>Table1[[#This Row],[Qty Sold]]/Table1[[#This Row],[Qty Added]]</f>
        <v>0.5</v>
      </c>
      <c r="T4160" s="19">
        <f>Table1[[#This Row],[Unit Price]]*Table1[[#This Row],[Stock]]</f>
        <v>96000</v>
      </c>
    </row>
    <row r="4161" spans="1:20" x14ac:dyDescent="0.3">
      <c r="A4161" t="s">
        <v>156</v>
      </c>
      <c r="J4161" s="18" t="str">
        <f t="shared" si="256"/>
        <v>06-03-2026</v>
      </c>
      <c r="K4161" t="str">
        <f t="shared" si="257"/>
        <v>SKU105</v>
      </c>
      <c r="L4161" t="str">
        <f t="shared" si="258"/>
        <v>Steel Plate Deluxe</v>
      </c>
      <c r="M4161" t="s">
        <v>541</v>
      </c>
      <c r="N4161">
        <f t="shared" si="259"/>
        <v>70</v>
      </c>
      <c r="O4161" cm="1">
        <f t="array" ref="O4161">_xlfn.FILTERXML("&lt;t&gt;&lt;s&gt;" &amp; SUBSTITUTE(SUBSTITUTE(A4161, "|", "&lt;/s&gt;&lt;s&gt;"), ";", "&lt;/s&gt;&lt;s&gt;") &amp; "&lt;/s&gt;&lt;/t&gt;", "//s[last()-2]")</f>
        <v>45</v>
      </c>
      <c r="P4161" cm="1">
        <f t="array" ref="P4161">_xlfn.FILTERXML("&lt;t&gt;&lt;s&gt;" &amp; SUBSTITUTE(SUBSTITUTE(SUBSTITUTE(CLEAN(A4161), "|", "&lt;/s&gt;&lt;s&gt;"), ",", "&lt;/s&gt;&lt;s&gt;"), ";", "&lt;/s&gt;&lt;s&gt;") &amp; "&lt;/s&gt;&lt;/t&gt;", "//s[last()-2]")</f>
        <v>180</v>
      </c>
      <c r="Q4161" cm="1">
        <f t="array" ref="Q4161">_xlfn.FILTERXML("&lt;t&gt;&lt;s&gt;" &amp; SUBSTITUTE(SUBSTITUTE(SUBSTITUTE(A4161, "|", "&lt;/s&gt;&lt;s&gt;"), ",", "&lt;/s&gt;&lt;s&gt;"), ";", "&lt;/s&gt;&lt;s&gt;") &amp; "&lt;/s&gt;&lt;/t&gt;", "//s[last()-1]")</f>
        <v>200</v>
      </c>
      <c r="R4161" t="s">
        <v>582</v>
      </c>
      <c r="S4161" s="20">
        <f>Table1[[#This Row],[Qty Sold]]/Table1[[#This Row],[Qty Added]]</f>
        <v>0.6428571428571429</v>
      </c>
      <c r="T4161" s="19">
        <f>Table1[[#This Row],[Unit Price]]*Table1[[#This Row],[Stock]]</f>
        <v>36000</v>
      </c>
    </row>
    <row r="4162" spans="1:20" x14ac:dyDescent="0.3">
      <c r="A4162" t="s">
        <v>157</v>
      </c>
      <c r="J4162" s="18" t="str">
        <f t="shared" si="256"/>
        <v>07-03-2026</v>
      </c>
      <c r="K4162" t="str">
        <f t="shared" si="257"/>
        <v>SKU106</v>
      </c>
      <c r="L4162" t="str">
        <f t="shared" si="258"/>
        <v>steel plate deluxe</v>
      </c>
      <c r="M4162" t="s">
        <v>542</v>
      </c>
      <c r="N4162">
        <f t="shared" si="259"/>
        <v>50</v>
      </c>
      <c r="O4162" cm="1">
        <f t="array" ref="O4162">_xlfn.FILTERXML("&lt;t&gt;&lt;s&gt;" &amp; SUBSTITUTE(SUBSTITUTE(A4162, "|", "&lt;/s&gt;&lt;s&gt;"), ";", "&lt;/s&gt;&lt;s&gt;") &amp; "&lt;/s&gt;&lt;/t&gt;", "//s[last()-2]")</f>
        <v>25</v>
      </c>
      <c r="P4162" cm="1">
        <f t="array" ref="P4162">_xlfn.FILTERXML("&lt;t&gt;&lt;s&gt;" &amp; SUBSTITUTE(SUBSTITUTE(SUBSTITUTE(CLEAN(A4162), "|", "&lt;/s&gt;&lt;s&gt;"), ",", "&lt;/s&gt;&lt;s&gt;"), ";", "&lt;/s&gt;&lt;s&gt;") &amp; "&lt;/s&gt;&lt;/t&gt;", "//s[last()-2]")</f>
        <v>190</v>
      </c>
      <c r="Q4162" cm="1">
        <f t="array" ref="Q4162">_xlfn.FILTERXML("&lt;t&gt;&lt;s&gt;" &amp; SUBSTITUTE(SUBSTITUTE(SUBSTITUTE(A4162, "|", "&lt;/s&gt;&lt;s&gt;"), ",", "&lt;/s&gt;&lt;s&gt;"), ";", "&lt;/s&gt;&lt;s&gt;") &amp; "&lt;/s&gt;&lt;/t&gt;", "//s[last()-1]")</f>
        <v>200</v>
      </c>
      <c r="R4162" t="s">
        <v>600</v>
      </c>
      <c r="S4162" s="20">
        <f>Table1[[#This Row],[Qty Sold]]/Table1[[#This Row],[Qty Added]]</f>
        <v>0.5</v>
      </c>
      <c r="T4162" s="19">
        <f>Table1[[#This Row],[Unit Price]]*Table1[[#This Row],[Stock]]</f>
        <v>38000</v>
      </c>
    </row>
    <row r="4163" spans="1:20" x14ac:dyDescent="0.3">
      <c r="A4163" t="s">
        <v>158</v>
      </c>
      <c r="J4163" s="18" t="str">
        <f t="shared" ref="J4163:J4226" si="260">LEFT(A4163, FIND(",", A4163) - 1)</f>
        <v>08-03-2026</v>
      </c>
      <c r="K4163" t="str">
        <f t="shared" ref="K4163:K4226" si="261">TRIM(MID(A4163, FIND(",", A4163) + 1, FIND("|", A4163) - FIND(",", A4163) - 1))</f>
        <v>SKU107</v>
      </c>
      <c r="L4163" t="str">
        <f t="shared" ref="L4163:L4226" si="262">TRIM(_xlfn.TEXTBEFORE(_xlfn.TEXTAFTER(A4163, "|"), ";"))</f>
        <v>Glass Set Deluxe</v>
      </c>
      <c r="M4163" t="s">
        <v>545</v>
      </c>
      <c r="N4163">
        <f t="shared" ref="N4163:N4226" si="263">VALUE(MID(A4163, FIND(",", A4163, FIND(";", A4163)) + 1, FIND("|", A4163, FIND(",", A4163, FIND(";", A4163))) - FIND(",", A4163, FIND(";", A4163)) - 1))</f>
        <v>30</v>
      </c>
      <c r="O4163" cm="1">
        <f t="array" ref="O4163">_xlfn.FILTERXML("&lt;t&gt;&lt;s&gt;" &amp; SUBSTITUTE(SUBSTITUTE(A4163, "|", "&lt;/s&gt;&lt;s&gt;"), ";", "&lt;/s&gt;&lt;s&gt;") &amp; "&lt;/s&gt;&lt;/t&gt;", "//s[last()-2]")</f>
        <v>15</v>
      </c>
      <c r="P4163" cm="1">
        <f t="array" ref="P4163">_xlfn.FILTERXML("&lt;t&gt;&lt;s&gt;" &amp; SUBSTITUTE(SUBSTITUTE(SUBSTITUTE(CLEAN(A4163), "|", "&lt;/s&gt;&lt;s&gt;"), ",", "&lt;/s&gt;&lt;s&gt;"), ";", "&lt;/s&gt;&lt;s&gt;") &amp; "&lt;/s&gt;&lt;/t&gt;", "//s[last()-2]")</f>
        <v>70</v>
      </c>
      <c r="Q4163" cm="1">
        <f t="array" ref="Q4163">_xlfn.FILTERXML("&lt;t&gt;&lt;s&gt;" &amp; SUBSTITUTE(SUBSTITUTE(SUBSTITUTE(A4163, "|", "&lt;/s&gt;&lt;s&gt;"), ",", "&lt;/s&gt;&lt;s&gt;"), ";", "&lt;/s&gt;&lt;s&gt;") &amp; "&lt;/s&gt;&lt;/t&gt;", "//s[last()-1]")</f>
        <v>500</v>
      </c>
      <c r="R4163" t="s">
        <v>585</v>
      </c>
      <c r="S4163" s="20">
        <f>Table1[[#This Row],[Qty Sold]]/Table1[[#This Row],[Qty Added]]</f>
        <v>0.5</v>
      </c>
      <c r="T4163" s="19">
        <f>Table1[[#This Row],[Unit Price]]*Table1[[#This Row],[Stock]]</f>
        <v>35000</v>
      </c>
    </row>
    <row r="4164" spans="1:20" x14ac:dyDescent="0.3">
      <c r="A4164" t="s">
        <v>159</v>
      </c>
      <c r="J4164" s="18" t="str">
        <f t="shared" si="260"/>
        <v>09-03-2026</v>
      </c>
      <c r="K4164" t="str">
        <f t="shared" si="261"/>
        <v>SKU108</v>
      </c>
      <c r="L4164" t="str">
        <f t="shared" si="262"/>
        <v>Plastic Bucket Deluxe</v>
      </c>
      <c r="M4164" t="s">
        <v>544</v>
      </c>
      <c r="N4164">
        <f t="shared" si="263"/>
        <v>60</v>
      </c>
      <c r="O4164" cm="1">
        <f t="array" ref="O4164">_xlfn.FILTERXML("&lt;t&gt;&lt;s&gt;" &amp; SUBSTITUTE(SUBSTITUTE(A4164, "|", "&lt;/s&gt;&lt;s&gt;"), ";", "&lt;/s&gt;&lt;s&gt;") &amp; "&lt;/s&gt;&lt;/t&gt;", "//s[last()-2]")</f>
        <v>35</v>
      </c>
      <c r="P4164" cm="1">
        <f t="array" ref="P4164">_xlfn.FILTERXML("&lt;t&gt;&lt;s&gt;" &amp; SUBSTITUTE(SUBSTITUTE(SUBSTITUTE(CLEAN(A4164), "|", "&lt;/s&gt;&lt;s&gt;"), ",", "&lt;/s&gt;&lt;s&gt;"), ";", "&lt;/s&gt;&lt;s&gt;") &amp; "&lt;/s&gt;&lt;/t&gt;", "//s[last()-2]")</f>
        <v>140</v>
      </c>
      <c r="Q4164" cm="1">
        <f t="array" ref="Q4164">_xlfn.FILTERXML("&lt;t&gt;&lt;s&gt;" &amp; SUBSTITUTE(SUBSTITUTE(SUBSTITUTE(A4164, "|", "&lt;/s&gt;&lt;s&gt;"), ",", "&lt;/s&gt;&lt;s&gt;"), ";", "&lt;/s&gt;&lt;s&gt;") &amp; "&lt;/s&gt;&lt;/t&gt;", "//s[last()-1]")</f>
        <v>250</v>
      </c>
      <c r="R4164" t="s">
        <v>584</v>
      </c>
      <c r="S4164" s="20">
        <f>Table1[[#This Row],[Qty Sold]]/Table1[[#This Row],[Qty Added]]</f>
        <v>0.58333333333333337</v>
      </c>
      <c r="T4164" s="19">
        <f>Table1[[#This Row],[Unit Price]]*Table1[[#This Row],[Stock]]</f>
        <v>35000</v>
      </c>
    </row>
    <row r="4165" spans="1:20" x14ac:dyDescent="0.3">
      <c r="A4165" t="s">
        <v>160</v>
      </c>
      <c r="J4165" s="18" t="str">
        <f t="shared" si="260"/>
        <v>10-03-2026</v>
      </c>
      <c r="K4165" t="str">
        <f t="shared" si="261"/>
        <v>SKU109</v>
      </c>
      <c r="L4165" t="str">
        <f t="shared" si="262"/>
        <v>plastic bucket deluxe</v>
      </c>
      <c r="M4165" t="s">
        <v>573</v>
      </c>
      <c r="N4165">
        <f t="shared" si="263"/>
        <v>40</v>
      </c>
      <c r="O4165" cm="1">
        <f t="array" ref="O4165">_xlfn.FILTERXML("&lt;t&gt;&lt;s&gt;" &amp; SUBSTITUTE(SUBSTITUTE(A4165, "|", "&lt;/s&gt;&lt;s&gt;"), ";", "&lt;/s&gt;&lt;s&gt;") &amp; "&lt;/s&gt;&lt;/t&gt;", "//s[last()-2]")</f>
        <v>20</v>
      </c>
      <c r="P4165" cm="1">
        <f t="array" ref="P4165">_xlfn.FILTERXML("&lt;t&gt;&lt;s&gt;" &amp; SUBSTITUTE(SUBSTITUTE(SUBSTITUTE(CLEAN(A4165), "|", "&lt;/s&gt;&lt;s&gt;"), ",", "&lt;/s&gt;&lt;s&gt;"), ";", "&lt;/s&gt;&lt;s&gt;") &amp; "&lt;/s&gt;&lt;/t&gt;", "//s[last()-2]")</f>
        <v>150</v>
      </c>
      <c r="Q4165" cm="1">
        <f t="array" ref="Q4165">_xlfn.FILTERXML("&lt;t&gt;&lt;s&gt;" &amp; SUBSTITUTE(SUBSTITUTE(SUBSTITUTE(A4165, "|", "&lt;/s&gt;&lt;s&gt;"), ",", "&lt;/s&gt;&lt;s&gt;"), ";", "&lt;/s&gt;&lt;s&gt;") &amp; "&lt;/s&gt;&lt;/t&gt;", "//s[last()-1]")</f>
        <v>250</v>
      </c>
      <c r="R4165" t="s">
        <v>614</v>
      </c>
      <c r="S4165" s="20">
        <f>Table1[[#This Row],[Qty Sold]]/Table1[[#This Row],[Qty Added]]</f>
        <v>0.5</v>
      </c>
      <c r="T4165" s="19">
        <f>Table1[[#This Row],[Unit Price]]*Table1[[#This Row],[Stock]]</f>
        <v>37500</v>
      </c>
    </row>
    <row r="4166" spans="1:20" x14ac:dyDescent="0.3">
      <c r="A4166" t="s">
        <v>161</v>
      </c>
      <c r="J4166" s="18" t="str">
        <f t="shared" si="260"/>
        <v>11-03-2026</v>
      </c>
      <c r="K4166" t="str">
        <f t="shared" si="261"/>
        <v>SKU110</v>
      </c>
      <c r="L4166" t="str">
        <f t="shared" si="262"/>
        <v>Knife Set Deluxe</v>
      </c>
      <c r="M4166" t="s">
        <v>550</v>
      </c>
      <c r="N4166">
        <f t="shared" si="263"/>
        <v>35</v>
      </c>
      <c r="O4166" cm="1">
        <f t="array" ref="O4166">_xlfn.FILTERXML("&lt;t&gt;&lt;s&gt;" &amp; SUBSTITUTE(SUBSTITUTE(A4166, "|", "&lt;/s&gt;&lt;s&gt;"), ";", "&lt;/s&gt;&lt;s&gt;") &amp; "&lt;/s&gt;&lt;/t&gt;", "//s[last()-2]")</f>
        <v>20</v>
      </c>
      <c r="P4166" cm="1">
        <f t="array" ref="P4166">_xlfn.FILTERXML("&lt;t&gt;&lt;s&gt;" &amp; SUBSTITUTE(SUBSTITUTE(SUBSTITUTE(CLEAN(A4166), "|", "&lt;/s&gt;&lt;s&gt;"), ",", "&lt;/s&gt;&lt;s&gt;"), ";", "&lt;/s&gt;&lt;s&gt;") &amp; "&lt;/s&gt;&lt;/t&gt;", "//s[last()-2]")</f>
        <v>80</v>
      </c>
      <c r="Q4166" cm="1">
        <f t="array" ref="Q4166">_xlfn.FILTERXML("&lt;t&gt;&lt;s&gt;" &amp; SUBSTITUTE(SUBSTITUTE(SUBSTITUTE(A4166, "|", "&lt;/s&gt;&lt;s&gt;"), ",", "&lt;/s&gt;&lt;s&gt;"), ";", "&lt;/s&gt;&lt;s&gt;") &amp; "&lt;/s&gt;&lt;/t&gt;", "//s[last()-1]")</f>
        <v>900</v>
      </c>
      <c r="R4166" t="s">
        <v>590</v>
      </c>
      <c r="S4166" s="20">
        <f>Table1[[#This Row],[Qty Sold]]/Table1[[#This Row],[Qty Added]]</f>
        <v>0.5714285714285714</v>
      </c>
      <c r="T4166" s="19">
        <f>Table1[[#This Row],[Unit Price]]*Table1[[#This Row],[Stock]]</f>
        <v>72000</v>
      </c>
    </row>
    <row r="4167" spans="1:20" x14ac:dyDescent="0.3">
      <c r="A4167" t="s">
        <v>162</v>
      </c>
      <c r="J4167" s="18" t="str">
        <f t="shared" si="260"/>
        <v>12-03-2026</v>
      </c>
      <c r="K4167" t="str">
        <f t="shared" si="261"/>
        <v>SKU111</v>
      </c>
      <c r="L4167" t="str">
        <f t="shared" si="262"/>
        <v>knife set deluxe</v>
      </c>
      <c r="M4167" t="s">
        <v>569</v>
      </c>
      <c r="N4167">
        <f t="shared" si="263"/>
        <v>25</v>
      </c>
      <c r="O4167" cm="1">
        <f t="array" ref="O4167">_xlfn.FILTERXML("&lt;t&gt;&lt;s&gt;" &amp; SUBSTITUTE(SUBSTITUTE(A4167, "|", "&lt;/s&gt;&lt;s&gt;"), ";", "&lt;/s&gt;&lt;s&gt;") &amp; "&lt;/s&gt;&lt;/t&gt;", "//s[last()-2]")</f>
        <v>12</v>
      </c>
      <c r="P4167" cm="1">
        <f t="array" ref="P4167">_xlfn.FILTERXML("&lt;t&gt;&lt;s&gt;" &amp; SUBSTITUTE(SUBSTITUTE(SUBSTITUTE(CLEAN(A4167), "|", "&lt;/s&gt;&lt;s&gt;"), ",", "&lt;/s&gt;&lt;s&gt;"), ";", "&lt;/s&gt;&lt;s&gt;") &amp; "&lt;/s&gt;&lt;/t&gt;", "//s[last()-2]")</f>
        <v>85</v>
      </c>
      <c r="Q4167" cm="1">
        <f t="array" ref="Q4167">_xlfn.FILTERXML("&lt;t&gt;&lt;s&gt;" &amp; SUBSTITUTE(SUBSTITUTE(SUBSTITUTE(A4167, "|", "&lt;/s&gt;&lt;s&gt;"), ",", "&lt;/s&gt;&lt;s&gt;"), ";", "&lt;/s&gt;&lt;s&gt;") &amp; "&lt;/s&gt;&lt;/t&gt;", "//s[last()-1]")</f>
        <v>900</v>
      </c>
      <c r="R4167" t="s">
        <v>610</v>
      </c>
      <c r="S4167" s="20">
        <f>Table1[[#This Row],[Qty Sold]]/Table1[[#This Row],[Qty Added]]</f>
        <v>0.48</v>
      </c>
      <c r="T4167" s="19">
        <f>Table1[[#This Row],[Unit Price]]*Table1[[#This Row],[Stock]]</f>
        <v>76500</v>
      </c>
    </row>
    <row r="4168" spans="1:20" x14ac:dyDescent="0.3">
      <c r="A4168" t="s">
        <v>163</v>
      </c>
      <c r="J4168" s="18" t="str">
        <f t="shared" si="260"/>
        <v>13-03-2026</v>
      </c>
      <c r="K4168" t="str">
        <f t="shared" si="261"/>
        <v>SKU112</v>
      </c>
      <c r="L4168" t="str">
        <f t="shared" si="262"/>
        <v>Serving Tray Deluxe</v>
      </c>
      <c r="M4168" t="s">
        <v>554</v>
      </c>
      <c r="N4168">
        <f t="shared" si="263"/>
        <v>40</v>
      </c>
      <c r="O4168" cm="1">
        <f t="array" ref="O4168">_xlfn.FILTERXML("&lt;t&gt;&lt;s&gt;" &amp; SUBSTITUTE(SUBSTITUTE(A4168, "|", "&lt;/s&gt;&lt;s&gt;"), ";", "&lt;/s&gt;&lt;s&gt;") &amp; "&lt;/s&gt;&lt;/t&gt;", "//s[last()-2]")</f>
        <v>22</v>
      </c>
      <c r="P4168" cm="1">
        <f t="array" ref="P4168">_xlfn.FILTERXML("&lt;t&gt;&lt;s&gt;" &amp; SUBSTITUTE(SUBSTITUTE(SUBSTITUTE(CLEAN(A4168), "|", "&lt;/s&gt;&lt;s&gt;"), ",", "&lt;/s&gt;&lt;s&gt;"), ";", "&lt;/s&gt;&lt;s&gt;") &amp; "&lt;/s&gt;&lt;/t&gt;", "//s[last()-2]")</f>
        <v>90</v>
      </c>
      <c r="Q4168" cm="1">
        <f t="array" ref="Q4168">_xlfn.FILTERXML("&lt;t&gt;&lt;s&gt;" &amp; SUBSTITUTE(SUBSTITUTE(SUBSTITUTE(A4168, "|", "&lt;/s&gt;&lt;s&gt;"), ",", "&lt;/s&gt;&lt;s&gt;"), ";", "&lt;/s&gt;&lt;s&gt;") &amp; "&lt;/s&gt;&lt;/t&gt;", "//s[last()-1]")</f>
        <v>600</v>
      </c>
      <c r="R4168" t="s">
        <v>594</v>
      </c>
      <c r="S4168" s="20">
        <f>Table1[[#This Row],[Qty Sold]]/Table1[[#This Row],[Qty Added]]</f>
        <v>0.55000000000000004</v>
      </c>
      <c r="T4168" s="19">
        <f>Table1[[#This Row],[Unit Price]]*Table1[[#This Row],[Stock]]</f>
        <v>54000</v>
      </c>
    </row>
    <row r="4169" spans="1:20" x14ac:dyDescent="0.3">
      <c r="A4169" t="s">
        <v>164</v>
      </c>
      <c r="J4169" s="18" t="str">
        <f t="shared" si="260"/>
        <v>14-03-2026</v>
      </c>
      <c r="K4169" t="str">
        <f t="shared" si="261"/>
        <v>SKU113</v>
      </c>
      <c r="L4169" t="str">
        <f t="shared" si="262"/>
        <v>serving tray deluxe</v>
      </c>
      <c r="M4169" t="s">
        <v>581</v>
      </c>
      <c r="N4169">
        <f t="shared" si="263"/>
        <v>30</v>
      </c>
      <c r="O4169" cm="1">
        <f t="array" ref="O4169">_xlfn.FILTERXML("&lt;t&gt;&lt;s&gt;" &amp; SUBSTITUTE(SUBSTITUTE(A4169, "|", "&lt;/s&gt;&lt;s&gt;"), ";", "&lt;/s&gt;&lt;s&gt;") &amp; "&lt;/s&gt;&lt;/t&gt;", "//s[last()-2]")</f>
        <v>15</v>
      </c>
      <c r="P4169" cm="1">
        <f t="array" ref="P4169">_xlfn.FILTERXML("&lt;t&gt;&lt;s&gt;" &amp; SUBSTITUTE(SUBSTITUTE(SUBSTITUTE(CLEAN(A4169), "|", "&lt;/s&gt;&lt;s&gt;"), ",", "&lt;/s&gt;&lt;s&gt;"), ";", "&lt;/s&gt;&lt;s&gt;") &amp; "&lt;/s&gt;&lt;/t&gt;", "//s[last()-2]")</f>
        <v>95</v>
      </c>
      <c r="Q4169" cm="1">
        <f t="array" ref="Q4169">_xlfn.FILTERXML("&lt;t&gt;&lt;s&gt;" &amp; SUBSTITUTE(SUBSTITUTE(SUBSTITUTE(A4169, "|", "&lt;/s&gt;&lt;s&gt;"), ",", "&lt;/s&gt;&lt;s&gt;"), ";", "&lt;/s&gt;&lt;s&gt;") &amp; "&lt;/s&gt;&lt;/t&gt;", "//s[last()-1]")</f>
        <v>600</v>
      </c>
      <c r="R4169" t="s">
        <v>622</v>
      </c>
      <c r="S4169" s="20">
        <f>Table1[[#This Row],[Qty Sold]]/Table1[[#This Row],[Qty Added]]</f>
        <v>0.5</v>
      </c>
      <c r="T4169" s="19">
        <f>Table1[[#This Row],[Unit Price]]*Table1[[#This Row],[Stock]]</f>
        <v>57000</v>
      </c>
    </row>
    <row r="4170" spans="1:20" x14ac:dyDescent="0.3">
      <c r="A4170" t="s">
        <v>165</v>
      </c>
      <c r="J4170" s="18" t="str">
        <f t="shared" si="260"/>
        <v>15-03-2026</v>
      </c>
      <c r="K4170" t="str">
        <f t="shared" si="261"/>
        <v>SKU114</v>
      </c>
      <c r="L4170" t="str">
        <f t="shared" si="262"/>
        <v>Dinner Set Deluxe</v>
      </c>
      <c r="M4170" t="s">
        <v>556</v>
      </c>
      <c r="N4170">
        <f t="shared" si="263"/>
        <v>20</v>
      </c>
      <c r="O4170" cm="1">
        <f t="array" ref="O4170">_xlfn.FILTERXML("&lt;t&gt;&lt;s&gt;" &amp; SUBSTITUTE(SUBSTITUTE(A4170, "|", "&lt;/s&gt;&lt;s&gt;"), ";", "&lt;/s&gt;&lt;s&gt;") &amp; "&lt;/s&gt;&lt;/t&gt;", "//s[last()-2]")</f>
        <v>10</v>
      </c>
      <c r="P4170" cm="1">
        <f t="array" ref="P4170">_xlfn.FILTERXML("&lt;t&gt;&lt;s&gt;" &amp; SUBSTITUTE(SUBSTITUTE(SUBSTITUTE(CLEAN(A4170), "|", "&lt;/s&gt;&lt;s&gt;"), ",", "&lt;/s&gt;&lt;s&gt;"), ";", "&lt;/s&gt;&lt;s&gt;") &amp; "&lt;/s&gt;&lt;/t&gt;", "//s[last()-2]")</f>
        <v>60</v>
      </c>
      <c r="Q4170" cm="1">
        <f t="array" ref="Q4170">_xlfn.FILTERXML("&lt;t&gt;&lt;s&gt;" &amp; SUBSTITUTE(SUBSTITUTE(SUBSTITUTE(A4170, "|", "&lt;/s&gt;&lt;s&gt;"), ",", "&lt;/s&gt;&lt;s&gt;"), ";", "&lt;/s&gt;&lt;s&gt;") &amp; "&lt;/s&gt;&lt;/t&gt;", "//s[last()-1]")</f>
        <v>3500</v>
      </c>
      <c r="R4170" t="s">
        <v>596</v>
      </c>
      <c r="S4170" s="20">
        <f>Table1[[#This Row],[Qty Sold]]/Table1[[#This Row],[Qty Added]]</f>
        <v>0.5</v>
      </c>
      <c r="T4170" s="19">
        <f>Table1[[#This Row],[Unit Price]]*Table1[[#This Row],[Stock]]</f>
        <v>210000</v>
      </c>
    </row>
    <row r="4171" spans="1:20" x14ac:dyDescent="0.3">
      <c r="A4171" t="s">
        <v>166</v>
      </c>
      <c r="J4171" s="18" t="str">
        <f t="shared" si="260"/>
        <v>16-03-2026</v>
      </c>
      <c r="K4171" t="str">
        <f t="shared" si="261"/>
        <v>SKU115</v>
      </c>
      <c r="L4171" t="str">
        <f t="shared" si="262"/>
        <v>dinner set deluxe</v>
      </c>
      <c r="M4171" t="s">
        <v>572</v>
      </c>
      <c r="N4171">
        <f t="shared" si="263"/>
        <v>15</v>
      </c>
      <c r="O4171" cm="1">
        <f t="array" ref="O4171">_xlfn.FILTERXML("&lt;t&gt;&lt;s&gt;" &amp; SUBSTITUTE(SUBSTITUTE(A4171, "|", "&lt;/s&gt;&lt;s&gt;"), ";", "&lt;/s&gt;&lt;s&gt;") &amp; "&lt;/s&gt;&lt;/t&gt;", "//s[last()-2]")</f>
        <v>8</v>
      </c>
      <c r="P4171" cm="1">
        <f t="array" ref="P4171">_xlfn.FILTERXML("&lt;t&gt;&lt;s&gt;" &amp; SUBSTITUTE(SUBSTITUTE(SUBSTITUTE(CLEAN(A4171), "|", "&lt;/s&gt;&lt;s&gt;"), ",", "&lt;/s&gt;&lt;s&gt;"), ";", "&lt;/s&gt;&lt;s&gt;") &amp; "&lt;/s&gt;&lt;/t&gt;", "//s[last()-2]")</f>
        <v>65</v>
      </c>
      <c r="Q4171" cm="1">
        <f t="array" ref="Q4171">_xlfn.FILTERXML("&lt;t&gt;&lt;s&gt;" &amp; SUBSTITUTE(SUBSTITUTE(SUBSTITUTE(A4171, "|", "&lt;/s&gt;&lt;s&gt;"), ",", "&lt;/s&gt;&lt;s&gt;"), ";", "&lt;/s&gt;&lt;s&gt;") &amp; "&lt;/s&gt;&lt;/t&gt;", "//s[last()-1]")</f>
        <v>3500</v>
      </c>
      <c r="R4171" t="s">
        <v>613</v>
      </c>
      <c r="S4171" s="20">
        <f>Table1[[#This Row],[Qty Sold]]/Table1[[#This Row],[Qty Added]]</f>
        <v>0.53333333333333333</v>
      </c>
      <c r="T4171" s="19">
        <f>Table1[[#This Row],[Unit Price]]*Table1[[#This Row],[Stock]]</f>
        <v>227500</v>
      </c>
    </row>
    <row r="4172" spans="1:20" x14ac:dyDescent="0.3">
      <c r="A4172" t="s">
        <v>167</v>
      </c>
      <c r="J4172" s="18" t="str">
        <f t="shared" si="260"/>
        <v>17-03-2026</v>
      </c>
      <c r="K4172" t="str">
        <f t="shared" si="261"/>
        <v>SKU116</v>
      </c>
      <c r="L4172" t="str">
        <f t="shared" si="262"/>
        <v>Storage Container Deluxe</v>
      </c>
      <c r="M4172" t="s">
        <v>553</v>
      </c>
      <c r="N4172">
        <f t="shared" si="263"/>
        <v>80</v>
      </c>
      <c r="O4172" cm="1">
        <f t="array" ref="O4172">_xlfn.FILTERXML("&lt;t&gt;&lt;s&gt;" &amp; SUBSTITUTE(SUBSTITUTE(A4172, "|", "&lt;/s&gt;&lt;s&gt;"), ";", "&lt;/s&gt;&lt;s&gt;") &amp; "&lt;/s&gt;&lt;/t&gt;", "//s[last()-2]")</f>
        <v>50</v>
      </c>
      <c r="P4172" cm="1">
        <f t="array" ref="P4172">_xlfn.FILTERXML("&lt;t&gt;&lt;s&gt;" &amp; SUBSTITUTE(SUBSTITUTE(SUBSTITUTE(CLEAN(A4172), "|", "&lt;/s&gt;&lt;s&gt;"), ",", "&lt;/s&gt;&lt;s&gt;"), ";", "&lt;/s&gt;&lt;s&gt;") &amp; "&lt;/s&gt;&lt;/t&gt;", "//s[last()-2]")</f>
        <v>170</v>
      </c>
      <c r="Q4172" cm="1">
        <f t="array" ref="Q4172">_xlfn.FILTERXML("&lt;t&gt;&lt;s&gt;" &amp; SUBSTITUTE(SUBSTITUTE(SUBSTITUTE(A4172, "|", "&lt;/s&gt;&lt;s&gt;"), ",", "&lt;/s&gt;&lt;s&gt;"), ";", "&lt;/s&gt;&lt;s&gt;") &amp; "&lt;/s&gt;&lt;/t&gt;", "//s[last()-1]")</f>
        <v>400</v>
      </c>
      <c r="R4172" t="s">
        <v>593</v>
      </c>
      <c r="S4172" s="20">
        <f>Table1[[#This Row],[Qty Sold]]/Table1[[#This Row],[Qty Added]]</f>
        <v>0.625</v>
      </c>
      <c r="T4172" s="19">
        <f>Table1[[#This Row],[Unit Price]]*Table1[[#This Row],[Stock]]</f>
        <v>68000</v>
      </c>
    </row>
    <row r="4173" spans="1:20" x14ac:dyDescent="0.3">
      <c r="A4173" t="s">
        <v>168</v>
      </c>
      <c r="J4173" s="18" t="str">
        <f t="shared" si="260"/>
        <v>18-03-2026</v>
      </c>
      <c r="K4173" t="str">
        <f t="shared" si="261"/>
        <v>SKU117</v>
      </c>
      <c r="L4173" t="str">
        <f t="shared" si="262"/>
        <v>storage container deluxe</v>
      </c>
      <c r="M4173" t="s">
        <v>570</v>
      </c>
      <c r="N4173">
        <f t="shared" si="263"/>
        <v>60</v>
      </c>
      <c r="O4173" cm="1">
        <f t="array" ref="O4173">_xlfn.FILTERXML("&lt;t&gt;&lt;s&gt;" &amp; SUBSTITUTE(SUBSTITUTE(A4173, "|", "&lt;/s&gt;&lt;s&gt;"), ";", "&lt;/s&gt;&lt;s&gt;") &amp; "&lt;/s&gt;&lt;/t&gt;", "//s[last()-2]")</f>
        <v>30</v>
      </c>
      <c r="P4173" cm="1">
        <f t="array" ref="P4173">_xlfn.FILTERXML("&lt;t&gt;&lt;s&gt;" &amp; SUBSTITUTE(SUBSTITUTE(SUBSTITUTE(CLEAN(A4173), "|", "&lt;/s&gt;&lt;s&gt;"), ",", "&lt;/s&gt;&lt;s&gt;"), ";", "&lt;/s&gt;&lt;s&gt;") &amp; "&lt;/s&gt;&lt;/t&gt;", "//s[last()-2]")</f>
        <v>180</v>
      </c>
      <c r="Q4173" cm="1">
        <f t="array" ref="Q4173">_xlfn.FILTERXML("&lt;t&gt;&lt;s&gt;" &amp; SUBSTITUTE(SUBSTITUTE(SUBSTITUTE(A4173, "|", "&lt;/s&gt;&lt;s&gt;"), ",", "&lt;/s&gt;&lt;s&gt;"), ";", "&lt;/s&gt;&lt;s&gt;") &amp; "&lt;/s&gt;&lt;/t&gt;", "//s[last()-1]")</f>
        <v>400</v>
      </c>
      <c r="R4173" t="s">
        <v>611</v>
      </c>
      <c r="S4173" s="20">
        <f>Table1[[#This Row],[Qty Sold]]/Table1[[#This Row],[Qty Added]]</f>
        <v>0.5</v>
      </c>
      <c r="T4173" s="19">
        <f>Table1[[#This Row],[Unit Price]]*Table1[[#This Row],[Stock]]</f>
        <v>72000</v>
      </c>
    </row>
    <row r="4174" spans="1:20" x14ac:dyDescent="0.3">
      <c r="A4174" t="s">
        <v>169</v>
      </c>
      <c r="J4174" s="18" t="str">
        <f t="shared" si="260"/>
        <v>19-03-2026</v>
      </c>
      <c r="K4174" t="str">
        <f t="shared" si="261"/>
        <v>SKU118</v>
      </c>
      <c r="L4174" t="str">
        <f t="shared" si="262"/>
        <v>Steel Jug Deluxe</v>
      </c>
      <c r="M4174" t="s">
        <v>541</v>
      </c>
      <c r="N4174">
        <f t="shared" si="263"/>
        <v>30</v>
      </c>
      <c r="O4174" cm="1">
        <f t="array" ref="O4174">_xlfn.FILTERXML("&lt;t&gt;&lt;s&gt;" &amp; SUBSTITUTE(SUBSTITUTE(A4174, "|", "&lt;/s&gt;&lt;s&gt;"), ";", "&lt;/s&gt;&lt;s&gt;") &amp; "&lt;/s&gt;&lt;/t&gt;", "//s[last()-2]")</f>
        <v>15</v>
      </c>
      <c r="P4174" cm="1">
        <f t="array" ref="P4174">_xlfn.FILTERXML("&lt;t&gt;&lt;s&gt;" &amp; SUBSTITUTE(SUBSTITUTE(SUBSTITUTE(CLEAN(A4174), "|", "&lt;/s&gt;&lt;s&gt;"), ",", "&lt;/s&gt;&lt;s&gt;"), ";", "&lt;/s&gt;&lt;s&gt;") &amp; "&lt;/s&gt;&lt;/t&gt;", "//s[last()-2]")</f>
        <v>80</v>
      </c>
      <c r="Q4174" cm="1">
        <f t="array" ref="Q4174">_xlfn.FILTERXML("&lt;t&gt;&lt;s&gt;" &amp; SUBSTITUTE(SUBSTITUTE(SUBSTITUTE(A4174, "|", "&lt;/s&gt;&lt;s&gt;"), ",", "&lt;/s&gt;&lt;s&gt;"), ";", "&lt;/s&gt;&lt;s&gt;") &amp; "&lt;/s&gt;&lt;/t&gt;", "//s[last()-1]")</f>
        <v>900</v>
      </c>
      <c r="R4174" t="s">
        <v>582</v>
      </c>
      <c r="S4174" s="20">
        <f>Table1[[#This Row],[Qty Sold]]/Table1[[#This Row],[Qty Added]]</f>
        <v>0.5</v>
      </c>
      <c r="T4174" s="19">
        <f>Table1[[#This Row],[Unit Price]]*Table1[[#This Row],[Stock]]</f>
        <v>72000</v>
      </c>
    </row>
    <row r="4175" spans="1:20" x14ac:dyDescent="0.3">
      <c r="A4175" t="s">
        <v>170</v>
      </c>
      <c r="J4175" s="18" t="str">
        <f t="shared" si="260"/>
        <v>20-03-2026</v>
      </c>
      <c r="K4175" t="str">
        <f t="shared" si="261"/>
        <v>SKU119</v>
      </c>
      <c r="L4175" t="str">
        <f t="shared" si="262"/>
        <v>steel jug deluxe</v>
      </c>
      <c r="M4175" t="s">
        <v>542</v>
      </c>
      <c r="N4175">
        <f t="shared" si="263"/>
        <v>20</v>
      </c>
      <c r="O4175" cm="1">
        <f t="array" ref="O4175">_xlfn.FILTERXML("&lt;t&gt;&lt;s&gt;" &amp; SUBSTITUTE(SUBSTITUTE(A4175, "|", "&lt;/s&gt;&lt;s&gt;"), ";", "&lt;/s&gt;&lt;s&gt;") &amp; "&lt;/s&gt;&lt;/t&gt;", "//s[last()-2]")</f>
        <v>10</v>
      </c>
      <c r="P4175" cm="1">
        <f t="array" ref="P4175">_xlfn.FILTERXML("&lt;t&gt;&lt;s&gt;" &amp; SUBSTITUTE(SUBSTITUTE(SUBSTITUTE(CLEAN(A4175), "|", "&lt;/s&gt;&lt;s&gt;"), ",", "&lt;/s&gt;&lt;s&gt;"), ";", "&lt;/s&gt;&lt;s&gt;") &amp; "&lt;/s&gt;&lt;/t&gt;", "//s[last()-2]")</f>
        <v>85</v>
      </c>
      <c r="Q4175" cm="1">
        <f t="array" ref="Q4175">_xlfn.FILTERXML("&lt;t&gt;&lt;s&gt;" &amp; SUBSTITUTE(SUBSTITUTE(SUBSTITUTE(A4175, "|", "&lt;/s&gt;&lt;s&gt;"), ",", "&lt;/s&gt;&lt;s&gt;"), ";", "&lt;/s&gt;&lt;s&gt;") &amp; "&lt;/s&gt;&lt;/t&gt;", "//s[last()-1]")</f>
        <v>900</v>
      </c>
      <c r="R4175" t="s">
        <v>600</v>
      </c>
      <c r="S4175" s="20">
        <f>Table1[[#This Row],[Qty Sold]]/Table1[[#This Row],[Qty Added]]</f>
        <v>0.5</v>
      </c>
      <c r="T4175" s="19">
        <f>Table1[[#This Row],[Unit Price]]*Table1[[#This Row],[Stock]]</f>
        <v>76500</v>
      </c>
    </row>
    <row r="4176" spans="1:20" x14ac:dyDescent="0.3">
      <c r="A4176" t="s">
        <v>171</v>
      </c>
      <c r="J4176" s="18" t="str">
        <f t="shared" si="260"/>
        <v>21-03-2026</v>
      </c>
      <c r="K4176" t="str">
        <f t="shared" si="261"/>
        <v>SKU120</v>
      </c>
      <c r="L4176" t="str">
        <f t="shared" si="262"/>
        <v>Tea Kettle Deluxe</v>
      </c>
      <c r="M4176" t="s">
        <v>552</v>
      </c>
      <c r="N4176">
        <f t="shared" si="263"/>
        <v>25</v>
      </c>
      <c r="O4176" cm="1">
        <f t="array" ref="O4176">_xlfn.FILTERXML("&lt;t&gt;&lt;s&gt;" &amp; SUBSTITUTE(SUBSTITUTE(A4176, "|", "&lt;/s&gt;&lt;s&gt;"), ";", "&lt;/s&gt;&lt;s&gt;") &amp; "&lt;/s&gt;&lt;/t&gt;", "//s[last()-2]")</f>
        <v>12</v>
      </c>
      <c r="P4176" cm="1">
        <f t="array" ref="P4176">_xlfn.FILTERXML("&lt;t&gt;&lt;s&gt;" &amp; SUBSTITUTE(SUBSTITUTE(SUBSTITUTE(CLEAN(A4176), "|", "&lt;/s&gt;&lt;s&gt;"), ",", "&lt;/s&gt;&lt;s&gt;"), ";", "&lt;/s&gt;&lt;s&gt;") &amp; "&lt;/s&gt;&lt;/t&gt;", "//s[last()-2]")</f>
        <v>70</v>
      </c>
      <c r="Q4176" cm="1">
        <f t="array" ref="Q4176">_xlfn.FILTERXML("&lt;t&gt;&lt;s&gt;" &amp; SUBSTITUTE(SUBSTITUTE(SUBSTITUTE(A4176, "|", "&lt;/s&gt;&lt;s&gt;"), ",", "&lt;/s&gt;&lt;s&gt;"), ";", "&lt;/s&gt;&lt;s&gt;") &amp; "&lt;/s&gt;&lt;/t&gt;", "//s[last()-1]")</f>
        <v>1000</v>
      </c>
      <c r="R4176" t="s">
        <v>592</v>
      </c>
      <c r="S4176" s="20">
        <f>Table1[[#This Row],[Qty Sold]]/Table1[[#This Row],[Qty Added]]</f>
        <v>0.48</v>
      </c>
      <c r="T4176" s="19">
        <f>Table1[[#This Row],[Unit Price]]*Table1[[#This Row],[Stock]]</f>
        <v>70000</v>
      </c>
    </row>
    <row r="4177" spans="1:20" x14ac:dyDescent="0.3">
      <c r="A4177" t="s">
        <v>172</v>
      </c>
      <c r="J4177" s="18" t="str">
        <f t="shared" si="260"/>
        <v>22-03-2026</v>
      </c>
      <c r="K4177" t="str">
        <f t="shared" si="261"/>
        <v>SKU121</v>
      </c>
      <c r="L4177" t="str">
        <f t="shared" si="262"/>
        <v>tea kettle deluxe</v>
      </c>
      <c r="M4177" t="s">
        <v>571</v>
      </c>
      <c r="N4177">
        <f t="shared" si="263"/>
        <v>15</v>
      </c>
      <c r="O4177" cm="1">
        <f t="array" ref="O4177">_xlfn.FILTERXML("&lt;t&gt;&lt;s&gt;" &amp; SUBSTITUTE(SUBSTITUTE(A4177, "|", "&lt;/s&gt;&lt;s&gt;"), ";", "&lt;/s&gt;&lt;s&gt;") &amp; "&lt;/s&gt;&lt;/t&gt;", "//s[last()-2]")</f>
        <v>7</v>
      </c>
      <c r="P4177" cm="1">
        <f t="array" ref="P4177">_xlfn.FILTERXML("&lt;t&gt;&lt;s&gt;" &amp; SUBSTITUTE(SUBSTITUTE(SUBSTITUTE(CLEAN(A4177), "|", "&lt;/s&gt;&lt;s&gt;"), ",", "&lt;/s&gt;&lt;s&gt;"), ";", "&lt;/s&gt;&lt;s&gt;") &amp; "&lt;/s&gt;&lt;/t&gt;", "//s[last()-2]")</f>
        <v>72</v>
      </c>
      <c r="Q4177" cm="1">
        <f t="array" ref="Q4177">_xlfn.FILTERXML("&lt;t&gt;&lt;s&gt;" &amp; SUBSTITUTE(SUBSTITUTE(SUBSTITUTE(A4177, "|", "&lt;/s&gt;&lt;s&gt;"), ",", "&lt;/s&gt;&lt;s&gt;"), ";", "&lt;/s&gt;&lt;s&gt;") &amp; "&lt;/s&gt;&lt;/t&gt;", "//s[last()-1]")</f>
        <v>1000</v>
      </c>
      <c r="R4177" t="s">
        <v>612</v>
      </c>
      <c r="S4177" s="20">
        <f>Table1[[#This Row],[Qty Sold]]/Table1[[#This Row],[Qty Added]]</f>
        <v>0.46666666666666667</v>
      </c>
      <c r="T4177" s="19">
        <f>Table1[[#This Row],[Unit Price]]*Table1[[#This Row],[Stock]]</f>
        <v>72000</v>
      </c>
    </row>
    <row r="4178" spans="1:20" x14ac:dyDescent="0.3">
      <c r="A4178" t="s">
        <v>173</v>
      </c>
      <c r="J4178" s="18" t="str">
        <f t="shared" si="260"/>
        <v>23-03-2026</v>
      </c>
      <c r="K4178" t="str">
        <f t="shared" si="261"/>
        <v>SKU122</v>
      </c>
      <c r="L4178" t="str">
        <f t="shared" si="262"/>
        <v>Steel Plate Mini</v>
      </c>
      <c r="M4178" t="s">
        <v>541</v>
      </c>
      <c r="N4178">
        <f t="shared" si="263"/>
        <v>40</v>
      </c>
      <c r="O4178" cm="1">
        <f t="array" ref="O4178">_xlfn.FILTERXML("&lt;t&gt;&lt;s&gt;" &amp; SUBSTITUTE(SUBSTITUTE(A4178, "|", "&lt;/s&gt;&lt;s&gt;"), ";", "&lt;/s&gt;&lt;s&gt;") &amp; "&lt;/s&gt;&lt;/t&gt;", "//s[last()-2]")</f>
        <v>22</v>
      </c>
      <c r="P4178" cm="1">
        <f t="array" ref="P4178">_xlfn.FILTERXML("&lt;t&gt;&lt;s&gt;" &amp; SUBSTITUTE(SUBSTITUTE(SUBSTITUTE(CLEAN(A4178), "|", "&lt;/s&gt;&lt;s&gt;"), ",", "&lt;/s&gt;&lt;s&gt;"), ";", "&lt;/s&gt;&lt;s&gt;") &amp; "&lt;/s&gt;&lt;/t&gt;", "//s[last()-2]")</f>
        <v>120</v>
      </c>
      <c r="Q4178" cm="1">
        <f t="array" ref="Q4178">_xlfn.FILTERXML("&lt;t&gt;&lt;s&gt;" &amp; SUBSTITUTE(SUBSTITUTE(SUBSTITUTE(A4178, "|", "&lt;/s&gt;&lt;s&gt;"), ",", "&lt;/s&gt;&lt;s&gt;"), ";", "&lt;/s&gt;&lt;s&gt;") &amp; "&lt;/s&gt;&lt;/t&gt;", "//s[last()-1]")</f>
        <v>100</v>
      </c>
      <c r="R4178" t="s">
        <v>582</v>
      </c>
      <c r="S4178" s="20">
        <f>Table1[[#This Row],[Qty Sold]]/Table1[[#This Row],[Qty Added]]</f>
        <v>0.55000000000000004</v>
      </c>
      <c r="T4178" s="19">
        <f>Table1[[#This Row],[Unit Price]]*Table1[[#This Row],[Stock]]</f>
        <v>12000</v>
      </c>
    </row>
    <row r="4179" spans="1:20" x14ac:dyDescent="0.3">
      <c r="A4179" t="s">
        <v>174</v>
      </c>
      <c r="J4179" s="18" t="str">
        <f t="shared" si="260"/>
        <v>24-03-2026</v>
      </c>
      <c r="K4179" t="str">
        <f t="shared" si="261"/>
        <v>SKU123</v>
      </c>
      <c r="L4179" t="str">
        <f t="shared" si="262"/>
        <v>steel plate mini</v>
      </c>
      <c r="M4179" t="s">
        <v>542</v>
      </c>
      <c r="N4179">
        <f t="shared" si="263"/>
        <v>25</v>
      </c>
      <c r="O4179" cm="1">
        <f t="array" ref="O4179">_xlfn.FILTERXML("&lt;t&gt;&lt;s&gt;" &amp; SUBSTITUTE(SUBSTITUTE(A4179, "|", "&lt;/s&gt;&lt;s&gt;"), ";", "&lt;/s&gt;&lt;s&gt;") &amp; "&lt;/s&gt;&lt;/t&gt;", "//s[last()-2]")</f>
        <v>15</v>
      </c>
      <c r="P4179" cm="1">
        <f t="array" ref="P4179">_xlfn.FILTERXML("&lt;t&gt;&lt;s&gt;" &amp; SUBSTITUTE(SUBSTITUTE(SUBSTITUTE(CLEAN(A4179), "|", "&lt;/s&gt;&lt;s&gt;"), ",", "&lt;/s&gt;&lt;s&gt;"), ";", "&lt;/s&gt;&lt;s&gt;") &amp; "&lt;/s&gt;&lt;/t&gt;", "//s[last()-2]")</f>
        <v>130</v>
      </c>
      <c r="Q4179" cm="1">
        <f t="array" ref="Q4179">_xlfn.FILTERXML("&lt;t&gt;&lt;s&gt;" &amp; SUBSTITUTE(SUBSTITUTE(SUBSTITUTE(A4179, "|", "&lt;/s&gt;&lt;s&gt;"), ",", "&lt;/s&gt;&lt;s&gt;"), ";", "&lt;/s&gt;&lt;s&gt;") &amp; "&lt;/s&gt;&lt;/t&gt;", "//s[last()-1]")</f>
        <v>100</v>
      </c>
      <c r="R4179" t="s">
        <v>600</v>
      </c>
      <c r="S4179" s="20">
        <f>Table1[[#This Row],[Qty Sold]]/Table1[[#This Row],[Qty Added]]</f>
        <v>0.6</v>
      </c>
      <c r="T4179" s="19">
        <f>Table1[[#This Row],[Unit Price]]*Table1[[#This Row],[Stock]]</f>
        <v>13000</v>
      </c>
    </row>
    <row r="4180" spans="1:20" x14ac:dyDescent="0.3">
      <c r="A4180" t="s">
        <v>175</v>
      </c>
      <c r="J4180" s="18" t="str">
        <f t="shared" si="260"/>
        <v>25-03-2026</v>
      </c>
      <c r="K4180" t="str">
        <f t="shared" si="261"/>
        <v>SKU124</v>
      </c>
      <c r="L4180" t="str">
        <f t="shared" si="262"/>
        <v>Spoon Set Mini</v>
      </c>
      <c r="M4180" t="s">
        <v>543</v>
      </c>
      <c r="N4180">
        <f t="shared" si="263"/>
        <v>60</v>
      </c>
      <c r="O4180" cm="1">
        <f t="array" ref="O4180">_xlfn.FILTERXML("&lt;t&gt;&lt;s&gt;" &amp; SUBSTITUTE(SUBSTITUTE(A4180, "|", "&lt;/s&gt;&lt;s&gt;"), ";", "&lt;/s&gt;&lt;s&gt;") &amp; "&lt;/s&gt;&lt;/t&gt;", "//s[last()-2]")</f>
        <v>40</v>
      </c>
      <c r="P4180" cm="1">
        <f t="array" ref="P4180">_xlfn.FILTERXML("&lt;t&gt;&lt;s&gt;" &amp; SUBSTITUTE(SUBSTITUTE(SUBSTITUTE(CLEAN(A4180), "|", "&lt;/s&gt;&lt;s&gt;"), ",", "&lt;/s&gt;&lt;s&gt;"), ";", "&lt;/s&gt;&lt;s&gt;") &amp; "&lt;/s&gt;&lt;/t&gt;", "//s[last()-2]")</f>
        <v>150</v>
      </c>
      <c r="Q4180" cm="1">
        <f t="array" ref="Q4180">_xlfn.FILTERXML("&lt;t&gt;&lt;s&gt;" &amp; SUBSTITUTE(SUBSTITUTE(SUBSTITUTE(A4180, "|", "&lt;/s&gt;&lt;s&gt;"), ",", "&lt;/s&gt;&lt;s&gt;"), ";", "&lt;/s&gt;&lt;s&gt;") &amp; "&lt;/s&gt;&lt;/t&gt;", "//s[last()-1]")</f>
        <v>50</v>
      </c>
      <c r="R4180" t="s">
        <v>583</v>
      </c>
      <c r="S4180" s="20">
        <f>Table1[[#This Row],[Qty Sold]]/Table1[[#This Row],[Qty Added]]</f>
        <v>0.66666666666666663</v>
      </c>
      <c r="T4180" s="19">
        <f>Table1[[#This Row],[Unit Price]]*Table1[[#This Row],[Stock]]</f>
        <v>7500</v>
      </c>
    </row>
    <row r="4181" spans="1:20" x14ac:dyDescent="0.3">
      <c r="A4181" t="s">
        <v>176</v>
      </c>
      <c r="J4181" s="18" t="str">
        <f t="shared" si="260"/>
        <v>26-03-2026</v>
      </c>
      <c r="K4181" t="str">
        <f t="shared" si="261"/>
        <v>SKU125</v>
      </c>
      <c r="L4181" t="str">
        <f t="shared" si="262"/>
        <v>Plastic Bucket Small</v>
      </c>
      <c r="M4181" t="s">
        <v>544</v>
      </c>
      <c r="N4181">
        <f t="shared" si="263"/>
        <v>70</v>
      </c>
      <c r="O4181" cm="1">
        <f t="array" ref="O4181">_xlfn.FILTERXML("&lt;t&gt;&lt;s&gt;" &amp; SUBSTITUTE(SUBSTITUTE(A4181, "|", "&lt;/s&gt;&lt;s&gt;"), ";", "&lt;/s&gt;&lt;s&gt;") &amp; "&lt;/s&gt;&lt;/t&gt;", "//s[last()-2]")</f>
        <v>45</v>
      </c>
      <c r="P4181" cm="1">
        <f t="array" ref="P4181">_xlfn.FILTERXML("&lt;t&gt;&lt;s&gt;" &amp; SUBSTITUTE(SUBSTITUTE(SUBSTITUTE(CLEAN(A4181), "|", "&lt;/s&gt;&lt;s&gt;"), ",", "&lt;/s&gt;&lt;s&gt;"), ";", "&lt;/s&gt;&lt;s&gt;") &amp; "&lt;/s&gt;&lt;/t&gt;", "//s[last()-2]")</f>
        <v>160</v>
      </c>
      <c r="Q4181" cm="1">
        <f t="array" ref="Q4181">_xlfn.FILTERXML("&lt;t&gt;&lt;s&gt;" &amp; SUBSTITUTE(SUBSTITUTE(SUBSTITUTE(A4181, "|", "&lt;/s&gt;&lt;s&gt;"), ",", "&lt;/s&gt;&lt;s&gt;"), ";", "&lt;/s&gt;&lt;s&gt;") &amp; "&lt;/s&gt;&lt;/t&gt;", "//s[last()-1]")</f>
        <v>120</v>
      </c>
      <c r="R4181" t="s">
        <v>584</v>
      </c>
      <c r="S4181" s="20">
        <f>Table1[[#This Row],[Qty Sold]]/Table1[[#This Row],[Qty Added]]</f>
        <v>0.6428571428571429</v>
      </c>
      <c r="T4181" s="19">
        <f>Table1[[#This Row],[Unit Price]]*Table1[[#This Row],[Stock]]</f>
        <v>19200</v>
      </c>
    </row>
    <row r="4182" spans="1:20" x14ac:dyDescent="0.3">
      <c r="A4182" t="s">
        <v>177</v>
      </c>
      <c r="J4182" s="18" t="str">
        <f t="shared" si="260"/>
        <v>27-03-2026</v>
      </c>
      <c r="K4182" t="str">
        <f t="shared" si="261"/>
        <v>SKU126</v>
      </c>
      <c r="L4182" t="str">
        <f t="shared" si="262"/>
        <v>Glass Set Mini</v>
      </c>
      <c r="M4182" t="s">
        <v>545</v>
      </c>
      <c r="N4182">
        <f t="shared" si="263"/>
        <v>20</v>
      </c>
      <c r="O4182" cm="1">
        <f t="array" ref="O4182">_xlfn.FILTERXML("&lt;t&gt;&lt;s&gt;" &amp; SUBSTITUTE(SUBSTITUTE(A4182, "|", "&lt;/s&gt;&lt;s&gt;"), ";", "&lt;/s&gt;&lt;s&gt;") &amp; "&lt;/s&gt;&lt;/t&gt;", "//s[last()-2]")</f>
        <v>8</v>
      </c>
      <c r="P4182" cm="1">
        <f t="array" ref="P4182">_xlfn.FILTERXML("&lt;t&gt;&lt;s&gt;" &amp; SUBSTITUTE(SUBSTITUTE(SUBSTITUTE(CLEAN(A4182), "|", "&lt;/s&gt;&lt;s&gt;"), ",", "&lt;/s&gt;&lt;s&gt;"), ";", "&lt;/s&gt;&lt;s&gt;") &amp; "&lt;/s&gt;&lt;/t&gt;", "//s[last()-2]")</f>
        <v>60</v>
      </c>
      <c r="Q4182" cm="1">
        <f t="array" ref="Q4182">_xlfn.FILTERXML("&lt;t&gt;&lt;s&gt;" &amp; SUBSTITUTE(SUBSTITUTE(SUBSTITUTE(A4182, "|", "&lt;/s&gt;&lt;s&gt;"), ",", "&lt;/s&gt;&lt;s&gt;"), ";", "&lt;/s&gt;&lt;s&gt;") &amp; "&lt;/s&gt;&lt;/t&gt;", "//s[last()-1]")</f>
        <v>180</v>
      </c>
      <c r="R4182" t="s">
        <v>585</v>
      </c>
      <c r="S4182" s="20">
        <f>Table1[[#This Row],[Qty Sold]]/Table1[[#This Row],[Qty Added]]</f>
        <v>0.4</v>
      </c>
      <c r="T4182" s="19">
        <f>Table1[[#This Row],[Unit Price]]*Table1[[#This Row],[Stock]]</f>
        <v>10800</v>
      </c>
    </row>
    <row r="4183" spans="1:20" x14ac:dyDescent="0.3">
      <c r="A4183" t="s">
        <v>178</v>
      </c>
      <c r="J4183" s="18" t="str">
        <f t="shared" si="260"/>
        <v>28-03-2026</v>
      </c>
      <c r="K4183" t="str">
        <f t="shared" si="261"/>
        <v>SKU127</v>
      </c>
      <c r="L4183" t="str">
        <f t="shared" si="262"/>
        <v>Cooker 2L</v>
      </c>
      <c r="M4183" t="s">
        <v>546</v>
      </c>
      <c r="N4183">
        <f t="shared" si="263"/>
        <v>12</v>
      </c>
      <c r="O4183" cm="1">
        <f t="array" ref="O4183">_xlfn.FILTERXML("&lt;t&gt;&lt;s&gt;" &amp; SUBSTITUTE(SUBSTITUTE(A4183, "|", "&lt;/s&gt;&lt;s&gt;"), ";", "&lt;/s&gt;&lt;s&gt;") &amp; "&lt;/s&gt;&lt;/t&gt;", "//s[last()-2]")</f>
        <v>7</v>
      </c>
      <c r="P4183" cm="1">
        <f t="array" ref="P4183">_xlfn.FILTERXML("&lt;t&gt;&lt;s&gt;" &amp; SUBSTITUTE(SUBSTITUTE(SUBSTITUTE(CLEAN(A4183), "|", "&lt;/s&gt;&lt;s&gt;"), ",", "&lt;/s&gt;&lt;s&gt;"), ";", "&lt;/s&gt;&lt;s&gt;") &amp; "&lt;/s&gt;&lt;/t&gt;", "//s[last()-2]")</f>
        <v>28</v>
      </c>
      <c r="Q4183" cm="1">
        <f t="array" ref="Q4183">_xlfn.FILTERXML("&lt;t&gt;&lt;s&gt;" &amp; SUBSTITUTE(SUBSTITUTE(SUBSTITUTE(A4183, "|", "&lt;/s&gt;&lt;s&gt;"), ",", "&lt;/s&gt;&lt;s&gt;"), ";", "&lt;/s&gt;&lt;s&gt;") &amp; "&lt;/s&gt;&lt;/t&gt;", "//s[last()-1]")</f>
        <v>1200</v>
      </c>
      <c r="R4183" t="s">
        <v>586</v>
      </c>
      <c r="S4183" s="20">
        <f>Table1[[#This Row],[Qty Sold]]/Table1[[#This Row],[Qty Added]]</f>
        <v>0.58333333333333337</v>
      </c>
      <c r="T4183" s="19">
        <f>Table1[[#This Row],[Unit Price]]*Table1[[#This Row],[Stock]]</f>
        <v>33600</v>
      </c>
    </row>
    <row r="4184" spans="1:20" x14ac:dyDescent="0.3">
      <c r="A4184" t="s">
        <v>179</v>
      </c>
      <c r="J4184" s="18" t="str">
        <f t="shared" si="260"/>
        <v>29-03-2026</v>
      </c>
      <c r="K4184" t="str">
        <f t="shared" si="261"/>
        <v>SKU128</v>
      </c>
      <c r="L4184" t="str">
        <f t="shared" si="262"/>
        <v>Cooker 2 L</v>
      </c>
      <c r="M4184" t="s">
        <v>546</v>
      </c>
      <c r="N4184">
        <f t="shared" si="263"/>
        <v>8</v>
      </c>
      <c r="O4184" cm="1">
        <f t="array" ref="O4184">_xlfn.FILTERXML("&lt;t&gt;&lt;s&gt;" &amp; SUBSTITUTE(SUBSTITUTE(A4184, "|", "&lt;/s&gt;&lt;s&gt;"), ";", "&lt;/s&gt;&lt;s&gt;") &amp; "&lt;/s&gt;&lt;/t&gt;", "//s[last()-2]")</f>
        <v>4</v>
      </c>
      <c r="P4184" cm="1">
        <f t="array" ref="P4184">_xlfn.FILTERXML("&lt;t&gt;&lt;s&gt;" &amp; SUBSTITUTE(SUBSTITUTE(SUBSTITUTE(CLEAN(A4184), "|", "&lt;/s&gt;&lt;s&gt;"), ",", "&lt;/s&gt;&lt;s&gt;"), ";", "&lt;/s&gt;&lt;s&gt;") &amp; "&lt;/s&gt;&lt;/t&gt;", "//s[last()-2]")</f>
        <v>30</v>
      </c>
      <c r="Q4184" cm="1">
        <f t="array" ref="Q4184">_xlfn.FILTERXML("&lt;t&gt;&lt;s&gt;" &amp; SUBSTITUTE(SUBSTITUTE(SUBSTITUTE(A4184, "|", "&lt;/s&gt;&lt;s&gt;"), ",", "&lt;/s&gt;&lt;s&gt;"), ";", "&lt;/s&gt;&lt;s&gt;") &amp; "&lt;/s&gt;&lt;/t&gt;", "//s[last()-1]")</f>
        <v>1200</v>
      </c>
      <c r="R4184" t="s">
        <v>586</v>
      </c>
      <c r="S4184" s="20">
        <f>Table1[[#This Row],[Qty Sold]]/Table1[[#This Row],[Qty Added]]</f>
        <v>0.5</v>
      </c>
      <c r="T4184" s="19">
        <f>Table1[[#This Row],[Unit Price]]*Table1[[#This Row],[Stock]]</f>
        <v>36000</v>
      </c>
    </row>
    <row r="4185" spans="1:20" x14ac:dyDescent="0.3">
      <c r="A4185" t="s">
        <v>180</v>
      </c>
      <c r="J4185" s="18" t="str">
        <f t="shared" si="260"/>
        <v>30-03-2026</v>
      </c>
      <c r="K4185" t="str">
        <f t="shared" si="261"/>
        <v>SKU129</v>
      </c>
      <c r="L4185" t="str">
        <f t="shared" si="262"/>
        <v>Water Bottle Kids</v>
      </c>
      <c r="M4185" t="s">
        <v>548</v>
      </c>
      <c r="N4185">
        <f t="shared" si="263"/>
        <v>90</v>
      </c>
      <c r="O4185" cm="1">
        <f t="array" ref="O4185">_xlfn.FILTERXML("&lt;t&gt;&lt;s&gt;" &amp; SUBSTITUTE(SUBSTITUTE(A4185, "|", "&lt;/s&gt;&lt;s&gt;"), ";", "&lt;/s&gt;&lt;s&gt;") &amp; "&lt;/s&gt;&lt;/t&gt;", "//s[last()-2]")</f>
        <v>55</v>
      </c>
      <c r="P4185" cm="1">
        <f t="array" ref="P4185">_xlfn.FILTERXML("&lt;t&gt;&lt;s&gt;" &amp; SUBSTITUTE(SUBSTITUTE(SUBSTITUTE(CLEAN(A4185), "|", "&lt;/s&gt;&lt;s&gt;"), ",", "&lt;/s&gt;&lt;s&gt;"), ";", "&lt;/s&gt;&lt;s&gt;") &amp; "&lt;/s&gt;&lt;/t&gt;", "//s[last()-2]")</f>
        <v>180</v>
      </c>
      <c r="Q4185" cm="1">
        <f t="array" ref="Q4185">_xlfn.FILTERXML("&lt;t&gt;&lt;s&gt;" &amp; SUBSTITUTE(SUBSTITUTE(SUBSTITUTE(A4185, "|", "&lt;/s&gt;&lt;s&gt;"), ",", "&lt;/s&gt;&lt;s&gt;"), ";", "&lt;/s&gt;&lt;s&gt;") &amp; "&lt;/s&gt;&lt;/t&gt;", "//s[last()-1]")</f>
        <v>150</v>
      </c>
      <c r="R4185" t="s">
        <v>588</v>
      </c>
      <c r="S4185" s="20">
        <f>Table1[[#This Row],[Qty Sold]]/Table1[[#This Row],[Qty Added]]</f>
        <v>0.61111111111111116</v>
      </c>
      <c r="T4185" s="19">
        <f>Table1[[#This Row],[Unit Price]]*Table1[[#This Row],[Stock]]</f>
        <v>27000</v>
      </c>
    </row>
    <row r="4186" spans="1:20" x14ac:dyDescent="0.3">
      <c r="A4186" t="s">
        <v>181</v>
      </c>
      <c r="J4186" s="18" t="str">
        <f t="shared" si="260"/>
        <v>31-03-2026</v>
      </c>
      <c r="K4186" t="str">
        <f t="shared" si="261"/>
        <v>SKU130</v>
      </c>
      <c r="L4186" t="str">
        <f t="shared" si="262"/>
        <v>Lunch Box Kids</v>
      </c>
      <c r="M4186" t="s">
        <v>549</v>
      </c>
      <c r="N4186">
        <f t="shared" si="263"/>
        <v>50</v>
      </c>
      <c r="O4186" cm="1">
        <f t="array" ref="O4186">_xlfn.FILTERXML("&lt;t&gt;&lt;s&gt;" &amp; SUBSTITUTE(SUBSTITUTE(A4186, "|", "&lt;/s&gt;&lt;s&gt;"), ";", "&lt;/s&gt;&lt;s&gt;") &amp; "&lt;/s&gt;&lt;/t&gt;", "//s[last()-2]")</f>
        <v>30</v>
      </c>
      <c r="P4186" cm="1">
        <f t="array" ref="P4186">_xlfn.FILTERXML("&lt;t&gt;&lt;s&gt;" &amp; SUBSTITUTE(SUBSTITUTE(SUBSTITUTE(CLEAN(A4186), "|", "&lt;/s&gt;&lt;s&gt;"), ",", "&lt;/s&gt;&lt;s&gt;"), ";", "&lt;/s&gt;&lt;s&gt;") &amp; "&lt;/s&gt;&lt;/t&gt;", "//s[last()-2]")</f>
        <v>100</v>
      </c>
      <c r="Q4186" cm="1">
        <f t="array" ref="Q4186">_xlfn.FILTERXML("&lt;t&gt;&lt;s&gt;" &amp; SUBSTITUTE(SUBSTITUTE(SUBSTITUTE(A4186, "|", "&lt;/s&gt;&lt;s&gt;"), ",", "&lt;/s&gt;&lt;s&gt;"), ";", "&lt;/s&gt;&lt;s&gt;") &amp; "&lt;/s&gt;&lt;/t&gt;", "//s[last()-1]")</f>
        <v>220</v>
      </c>
      <c r="R4186" t="s">
        <v>589</v>
      </c>
      <c r="S4186" s="20">
        <f>Table1[[#This Row],[Qty Sold]]/Table1[[#This Row],[Qty Added]]</f>
        <v>0.6</v>
      </c>
      <c r="T4186" s="19">
        <f>Table1[[#This Row],[Unit Price]]*Table1[[#This Row],[Stock]]</f>
        <v>22000</v>
      </c>
    </row>
    <row r="4187" spans="1:20" x14ac:dyDescent="0.3">
      <c r="A4187" t="s">
        <v>182</v>
      </c>
      <c r="J4187" s="18" t="str">
        <f t="shared" si="260"/>
        <v>01-01-2026</v>
      </c>
      <c r="K4187" t="str">
        <f t="shared" si="261"/>
        <v>SKU131</v>
      </c>
      <c r="L4187" t="str">
        <f t="shared" si="262"/>
        <v>Knife Basic</v>
      </c>
      <c r="M4187" t="s">
        <v>550</v>
      </c>
      <c r="N4187">
        <f t="shared" si="263"/>
        <v>45</v>
      </c>
      <c r="O4187" cm="1">
        <f t="array" ref="O4187">_xlfn.FILTERXML("&lt;t&gt;&lt;s&gt;" &amp; SUBSTITUTE(SUBSTITUTE(A4187, "|", "&lt;/s&gt;&lt;s&gt;"), ";", "&lt;/s&gt;&lt;s&gt;") &amp; "&lt;/s&gt;&lt;/t&gt;", "//s[last()-2]")</f>
        <v>25</v>
      </c>
      <c r="P4187" cm="1">
        <f t="array" ref="P4187">_xlfn.FILTERXML("&lt;t&gt;&lt;s&gt;" &amp; SUBSTITUTE(SUBSTITUTE(SUBSTITUTE(CLEAN(A4187), "|", "&lt;/s&gt;&lt;s&gt;"), ",", "&lt;/s&gt;&lt;s&gt;"), ";", "&lt;/s&gt;&lt;s&gt;") &amp; "&lt;/s&gt;&lt;/t&gt;", "//s[last()-2]")</f>
        <v>95</v>
      </c>
      <c r="Q4187" cm="1">
        <f t="array" ref="Q4187">_xlfn.FILTERXML("&lt;t&gt;&lt;s&gt;" &amp; SUBSTITUTE(SUBSTITUTE(SUBSTITUTE(A4187, "|", "&lt;/s&gt;&lt;s&gt;"), ",", "&lt;/s&gt;&lt;s&gt;"), ";", "&lt;/s&gt;&lt;s&gt;") &amp; "&lt;/s&gt;&lt;/t&gt;", "//s[last()-1]")</f>
        <v>300</v>
      </c>
      <c r="R4187" t="s">
        <v>590</v>
      </c>
      <c r="S4187" s="20">
        <f>Table1[[#This Row],[Qty Sold]]/Table1[[#This Row],[Qty Added]]</f>
        <v>0.55555555555555558</v>
      </c>
      <c r="T4187" s="19">
        <f>Table1[[#This Row],[Unit Price]]*Table1[[#This Row],[Stock]]</f>
        <v>28500</v>
      </c>
    </row>
    <row r="4188" spans="1:20" x14ac:dyDescent="0.3">
      <c r="A4188" t="s">
        <v>183</v>
      </c>
      <c r="J4188" s="18" t="str">
        <f t="shared" si="260"/>
        <v>02-01-2026</v>
      </c>
      <c r="K4188" t="str">
        <f t="shared" si="261"/>
        <v>SKU132</v>
      </c>
      <c r="L4188" t="str">
        <f t="shared" si="262"/>
        <v>knife basic</v>
      </c>
      <c r="M4188" t="s">
        <v>569</v>
      </c>
      <c r="N4188">
        <f t="shared" si="263"/>
        <v>30</v>
      </c>
      <c r="O4188" cm="1">
        <f t="array" ref="O4188">_xlfn.FILTERXML("&lt;t&gt;&lt;s&gt;" &amp; SUBSTITUTE(SUBSTITUTE(A4188, "|", "&lt;/s&gt;&lt;s&gt;"), ";", "&lt;/s&gt;&lt;s&gt;") &amp; "&lt;/s&gt;&lt;/t&gt;", "//s[last()-2]")</f>
        <v>18</v>
      </c>
      <c r="P4188" cm="1">
        <f t="array" ref="P4188">_xlfn.FILTERXML("&lt;t&gt;&lt;s&gt;" &amp; SUBSTITUTE(SUBSTITUTE(SUBSTITUTE(CLEAN(A4188), "|", "&lt;/s&gt;&lt;s&gt;"), ",", "&lt;/s&gt;&lt;s&gt;"), ";", "&lt;/s&gt;&lt;s&gt;") &amp; "&lt;/s&gt;&lt;/t&gt;", "//s[last()-2]")</f>
        <v>100</v>
      </c>
      <c r="Q4188" cm="1">
        <f t="array" ref="Q4188">_xlfn.FILTERXML("&lt;t&gt;&lt;s&gt;" &amp; SUBSTITUTE(SUBSTITUTE(SUBSTITUTE(A4188, "|", "&lt;/s&gt;&lt;s&gt;"), ",", "&lt;/s&gt;&lt;s&gt;"), ";", "&lt;/s&gt;&lt;s&gt;") &amp; "&lt;/s&gt;&lt;/t&gt;", "//s[last()-1]")</f>
        <v>300</v>
      </c>
      <c r="R4188" t="s">
        <v>610</v>
      </c>
      <c r="S4188" s="20">
        <f>Table1[[#This Row],[Qty Sold]]/Table1[[#This Row],[Qty Added]]</f>
        <v>0.6</v>
      </c>
      <c r="T4188" s="19">
        <f>Table1[[#This Row],[Unit Price]]*Table1[[#This Row],[Stock]]</f>
        <v>30000</v>
      </c>
    </row>
    <row r="4189" spans="1:20" x14ac:dyDescent="0.3">
      <c r="A4189" t="s">
        <v>184</v>
      </c>
      <c r="J4189" s="18" t="str">
        <f t="shared" si="260"/>
        <v>03-01-2026</v>
      </c>
      <c r="K4189" t="str">
        <f t="shared" si="261"/>
        <v>SKU133</v>
      </c>
      <c r="L4189" t="str">
        <f t="shared" si="262"/>
        <v>Cutlery Set Basic</v>
      </c>
      <c r="M4189" t="s">
        <v>551</v>
      </c>
      <c r="N4189">
        <f t="shared" si="263"/>
        <v>40</v>
      </c>
      <c r="O4189" cm="1">
        <f t="array" ref="O4189">_xlfn.FILTERXML("&lt;t&gt;&lt;s&gt;" &amp; SUBSTITUTE(SUBSTITUTE(A4189, "|", "&lt;/s&gt;&lt;s&gt;"), ";", "&lt;/s&gt;&lt;s&gt;") &amp; "&lt;/s&gt;&lt;/t&gt;", "//s[last()-2]")</f>
        <v>22</v>
      </c>
      <c r="P4189" cm="1">
        <f t="array" ref="P4189">_xlfn.FILTERXML("&lt;t&gt;&lt;s&gt;" &amp; SUBSTITUTE(SUBSTITUTE(SUBSTITUTE(CLEAN(A4189), "|", "&lt;/s&gt;&lt;s&gt;"), ",", "&lt;/s&gt;&lt;s&gt;"), ";", "&lt;/s&gt;&lt;s&gt;") &amp; "&lt;/s&gt;&lt;/t&gt;", "//s[last()-2]")</f>
        <v>85</v>
      </c>
      <c r="Q4189" cm="1">
        <f t="array" ref="Q4189">_xlfn.FILTERXML("&lt;t&gt;&lt;s&gt;" &amp; SUBSTITUTE(SUBSTITUTE(SUBSTITUTE(A4189, "|", "&lt;/s&gt;&lt;s&gt;"), ",", "&lt;/s&gt;&lt;s&gt;"), ";", "&lt;/s&gt;&lt;s&gt;") &amp; "&lt;/s&gt;&lt;/t&gt;", "//s[last()-1]")</f>
        <v>600</v>
      </c>
      <c r="R4189" t="s">
        <v>591</v>
      </c>
      <c r="S4189" s="20">
        <f>Table1[[#This Row],[Qty Sold]]/Table1[[#This Row],[Qty Added]]</f>
        <v>0.55000000000000004</v>
      </c>
      <c r="T4189" s="19">
        <f>Table1[[#This Row],[Unit Price]]*Table1[[#This Row],[Stock]]</f>
        <v>51000</v>
      </c>
    </row>
    <row r="4190" spans="1:20" x14ac:dyDescent="0.3">
      <c r="A4190" t="s">
        <v>185</v>
      </c>
      <c r="J4190" s="18" t="str">
        <f t="shared" si="260"/>
        <v>04-01-2026</v>
      </c>
      <c r="K4190" t="str">
        <f t="shared" si="261"/>
        <v>SKU134</v>
      </c>
      <c r="L4190" t="str">
        <f t="shared" si="262"/>
        <v>Steel Bowl Small</v>
      </c>
      <c r="M4190" t="s">
        <v>541</v>
      </c>
      <c r="N4190">
        <f t="shared" si="263"/>
        <v>70</v>
      </c>
      <c r="O4190" cm="1">
        <f t="array" ref="O4190">_xlfn.FILTERXML("&lt;t&gt;&lt;s&gt;" &amp; SUBSTITUTE(SUBSTITUTE(A4190, "|", "&lt;/s&gt;&lt;s&gt;"), ";", "&lt;/s&gt;&lt;s&gt;") &amp; "&lt;/s&gt;&lt;/t&gt;", "//s[last()-2]")</f>
        <v>40</v>
      </c>
      <c r="P4190" cm="1">
        <f t="array" ref="P4190">_xlfn.FILTERXML("&lt;t&gt;&lt;s&gt;" &amp; SUBSTITUTE(SUBSTITUTE(SUBSTITUTE(CLEAN(A4190), "|", "&lt;/s&gt;&lt;s&gt;"), ",", "&lt;/s&gt;&lt;s&gt;"), ";", "&lt;/s&gt;&lt;s&gt;") &amp; "&lt;/s&gt;&lt;/t&gt;", "//s[last()-2]")</f>
        <v>150</v>
      </c>
      <c r="Q4190" cm="1">
        <f t="array" ref="Q4190">_xlfn.FILTERXML("&lt;t&gt;&lt;s&gt;" &amp; SUBSTITUTE(SUBSTITUTE(SUBSTITUTE(A4190, "|", "&lt;/s&gt;&lt;s&gt;"), ",", "&lt;/s&gt;&lt;s&gt;"), ";", "&lt;/s&gt;&lt;s&gt;") &amp; "&lt;/s&gt;&lt;/t&gt;", "//s[last()-1]")</f>
        <v>90</v>
      </c>
      <c r="R4190" t="s">
        <v>582</v>
      </c>
      <c r="S4190" s="20">
        <f>Table1[[#This Row],[Qty Sold]]/Table1[[#This Row],[Qty Added]]</f>
        <v>0.5714285714285714</v>
      </c>
      <c r="T4190" s="19">
        <f>Table1[[#This Row],[Unit Price]]*Table1[[#This Row],[Stock]]</f>
        <v>13500</v>
      </c>
    </row>
    <row r="4191" spans="1:20" x14ac:dyDescent="0.3">
      <c r="A4191" t="s">
        <v>186</v>
      </c>
      <c r="J4191" s="18" t="str">
        <f t="shared" si="260"/>
        <v>05-01-2026</v>
      </c>
      <c r="K4191" t="str">
        <f t="shared" si="261"/>
        <v>SKU135</v>
      </c>
      <c r="L4191" t="str">
        <f t="shared" si="262"/>
        <v>Glass Bowl Small</v>
      </c>
      <c r="M4191" t="s">
        <v>545</v>
      </c>
      <c r="N4191">
        <f t="shared" si="263"/>
        <v>25</v>
      </c>
      <c r="O4191" cm="1">
        <f t="array" ref="O4191">_xlfn.FILTERXML("&lt;t&gt;&lt;s&gt;" &amp; SUBSTITUTE(SUBSTITUTE(A4191, "|", "&lt;/s&gt;&lt;s&gt;"), ";", "&lt;/s&gt;&lt;s&gt;") &amp; "&lt;/s&gt;&lt;/t&gt;", "//s[last()-2]")</f>
        <v>12</v>
      </c>
      <c r="P4191" cm="1">
        <f t="array" ref="P4191">_xlfn.FILTERXML("&lt;t&gt;&lt;s&gt;" &amp; SUBSTITUTE(SUBSTITUTE(SUBSTITUTE(CLEAN(A4191), "|", "&lt;/s&gt;&lt;s&gt;"), ",", "&lt;/s&gt;&lt;s&gt;"), ";", "&lt;/s&gt;&lt;s&gt;") &amp; "&lt;/s&gt;&lt;/t&gt;", "//s[last()-2]")</f>
        <v>65</v>
      </c>
      <c r="Q4191" cm="1">
        <f t="array" ref="Q4191">_xlfn.FILTERXML("&lt;t&gt;&lt;s&gt;" &amp; SUBSTITUTE(SUBSTITUTE(SUBSTITUTE(A4191, "|", "&lt;/s&gt;&lt;s&gt;"), ",", "&lt;/s&gt;&lt;s&gt;"), ";", "&lt;/s&gt;&lt;s&gt;") &amp; "&lt;/s&gt;&lt;/t&gt;", "//s[last()-1]")</f>
        <v>200</v>
      </c>
      <c r="R4191" t="s">
        <v>585</v>
      </c>
      <c r="S4191" s="20">
        <f>Table1[[#This Row],[Qty Sold]]/Table1[[#This Row],[Qty Added]]</f>
        <v>0.48</v>
      </c>
      <c r="T4191" s="19">
        <f>Table1[[#This Row],[Unit Price]]*Table1[[#This Row],[Stock]]</f>
        <v>13000</v>
      </c>
    </row>
    <row r="4192" spans="1:20" x14ac:dyDescent="0.3">
      <c r="A4192" t="s">
        <v>187</v>
      </c>
      <c r="J4192" s="18" t="str">
        <f t="shared" si="260"/>
        <v>06-01-2026</v>
      </c>
      <c r="K4192" t="str">
        <f t="shared" si="261"/>
        <v>SKU136</v>
      </c>
      <c r="L4192" t="str">
        <f t="shared" si="262"/>
        <v>Plastic Container Mini</v>
      </c>
      <c r="M4192" t="s">
        <v>544</v>
      </c>
      <c r="N4192">
        <f t="shared" si="263"/>
        <v>80</v>
      </c>
      <c r="O4192" cm="1">
        <f t="array" ref="O4192">_xlfn.FILTERXML("&lt;t&gt;&lt;s&gt;" &amp; SUBSTITUTE(SUBSTITUTE(A4192, "|", "&lt;/s&gt;&lt;s&gt;"), ";", "&lt;/s&gt;&lt;s&gt;") &amp; "&lt;/s&gt;&lt;/t&gt;", "//s[last()-2]")</f>
        <v>50</v>
      </c>
      <c r="P4192" cm="1">
        <f t="array" ref="P4192">_xlfn.FILTERXML("&lt;t&gt;&lt;s&gt;" &amp; SUBSTITUTE(SUBSTITUTE(SUBSTITUTE(CLEAN(A4192), "|", "&lt;/s&gt;&lt;s&gt;"), ",", "&lt;/s&gt;&lt;s&gt;"), ";", "&lt;/s&gt;&lt;s&gt;") &amp; "&lt;/s&gt;&lt;/t&gt;", "//s[last()-2]")</f>
        <v>140</v>
      </c>
      <c r="Q4192" cm="1">
        <f t="array" ref="Q4192">_xlfn.FILTERXML("&lt;t&gt;&lt;s&gt;" &amp; SUBSTITUTE(SUBSTITUTE(SUBSTITUTE(A4192, "|", "&lt;/s&gt;&lt;s&gt;"), ",", "&lt;/s&gt;&lt;s&gt;"), ";", "&lt;/s&gt;&lt;s&gt;") &amp; "&lt;/s&gt;&lt;/t&gt;", "//s[last()-1]")</f>
        <v>120</v>
      </c>
      <c r="R4192" t="s">
        <v>584</v>
      </c>
      <c r="S4192" s="20">
        <f>Table1[[#This Row],[Qty Sold]]/Table1[[#This Row],[Qty Added]]</f>
        <v>0.625</v>
      </c>
      <c r="T4192" s="19">
        <f>Table1[[#This Row],[Unit Price]]*Table1[[#This Row],[Stock]]</f>
        <v>16800</v>
      </c>
    </row>
    <row r="4193" spans="1:20" x14ac:dyDescent="0.3">
      <c r="A4193" t="s">
        <v>188</v>
      </c>
      <c r="J4193" s="18" t="str">
        <f t="shared" si="260"/>
        <v>07-01-2026</v>
      </c>
      <c r="K4193" t="str">
        <f t="shared" si="261"/>
        <v>SKU137</v>
      </c>
      <c r="L4193" t="str">
        <f t="shared" si="262"/>
        <v>plastic container mini</v>
      </c>
      <c r="M4193" t="s">
        <v>573</v>
      </c>
      <c r="N4193">
        <f t="shared" si="263"/>
        <v>50</v>
      </c>
      <c r="O4193" cm="1">
        <f t="array" ref="O4193">_xlfn.FILTERXML("&lt;t&gt;&lt;s&gt;" &amp; SUBSTITUTE(SUBSTITUTE(A4193, "|", "&lt;/s&gt;&lt;s&gt;"), ";", "&lt;/s&gt;&lt;s&gt;") &amp; "&lt;/s&gt;&lt;/t&gt;", "//s[last()-2]")</f>
        <v>25</v>
      </c>
      <c r="P4193" cm="1">
        <f t="array" ref="P4193">_xlfn.FILTERXML("&lt;t&gt;&lt;s&gt;" &amp; SUBSTITUTE(SUBSTITUTE(SUBSTITUTE(CLEAN(A4193), "|", "&lt;/s&gt;&lt;s&gt;"), ",", "&lt;/s&gt;&lt;s&gt;"), ";", "&lt;/s&gt;&lt;s&gt;") &amp; "&lt;/s&gt;&lt;/t&gt;", "//s[last()-2]")</f>
        <v>145</v>
      </c>
      <c r="Q4193" cm="1">
        <f t="array" ref="Q4193">_xlfn.FILTERXML("&lt;t&gt;&lt;s&gt;" &amp; SUBSTITUTE(SUBSTITUTE(SUBSTITUTE(A4193, "|", "&lt;/s&gt;&lt;s&gt;"), ",", "&lt;/s&gt;&lt;s&gt;"), ";", "&lt;/s&gt;&lt;s&gt;") &amp; "&lt;/s&gt;&lt;/t&gt;", "//s[last()-1]")</f>
        <v>120</v>
      </c>
      <c r="R4193" t="s">
        <v>614</v>
      </c>
      <c r="S4193" s="20">
        <f>Table1[[#This Row],[Qty Sold]]/Table1[[#This Row],[Qty Added]]</f>
        <v>0.5</v>
      </c>
      <c r="T4193" s="19">
        <f>Table1[[#This Row],[Unit Price]]*Table1[[#This Row],[Stock]]</f>
        <v>17400</v>
      </c>
    </row>
    <row r="4194" spans="1:20" x14ac:dyDescent="0.3">
      <c r="A4194" t="s">
        <v>189</v>
      </c>
      <c r="J4194" s="18" t="str">
        <f t="shared" si="260"/>
        <v>08-01-2026</v>
      </c>
      <c r="K4194" t="str">
        <f t="shared" si="261"/>
        <v>SKU138</v>
      </c>
      <c r="L4194" t="str">
        <f t="shared" si="262"/>
        <v>Storage Jar Small</v>
      </c>
      <c r="M4194" t="s">
        <v>553</v>
      </c>
      <c r="N4194">
        <f t="shared" si="263"/>
        <v>60</v>
      </c>
      <c r="O4194" cm="1">
        <f t="array" ref="O4194">_xlfn.FILTERXML("&lt;t&gt;&lt;s&gt;" &amp; SUBSTITUTE(SUBSTITUTE(A4194, "|", "&lt;/s&gt;&lt;s&gt;"), ";", "&lt;/s&gt;&lt;s&gt;") &amp; "&lt;/s&gt;&lt;/t&gt;", "//s[last()-2]")</f>
        <v>35</v>
      </c>
      <c r="P4194" cm="1">
        <f t="array" ref="P4194">_xlfn.FILTERXML("&lt;t&gt;&lt;s&gt;" &amp; SUBSTITUTE(SUBSTITUTE(SUBSTITUTE(CLEAN(A4194), "|", "&lt;/s&gt;&lt;s&gt;"), ",", "&lt;/s&gt;&lt;s&gt;"), ";", "&lt;/s&gt;&lt;s&gt;") &amp; "&lt;/s&gt;&lt;/t&gt;", "//s[last()-2]")</f>
        <v>130</v>
      </c>
      <c r="Q4194" cm="1">
        <f t="array" ref="Q4194">_xlfn.FILTERXML("&lt;t&gt;&lt;s&gt;" &amp; SUBSTITUTE(SUBSTITUTE(SUBSTITUTE(A4194, "|", "&lt;/s&gt;&lt;s&gt;"), ",", "&lt;/s&gt;&lt;s&gt;"), ";", "&lt;/s&gt;&lt;s&gt;") &amp; "&lt;/s&gt;&lt;/t&gt;", "//s[last()-1]")</f>
        <v>180</v>
      </c>
      <c r="R4194" t="s">
        <v>593</v>
      </c>
      <c r="S4194" s="20">
        <f>Table1[[#This Row],[Qty Sold]]/Table1[[#This Row],[Qty Added]]</f>
        <v>0.58333333333333337</v>
      </c>
      <c r="T4194" s="19">
        <f>Table1[[#This Row],[Unit Price]]*Table1[[#This Row],[Stock]]</f>
        <v>23400</v>
      </c>
    </row>
    <row r="4195" spans="1:20" x14ac:dyDescent="0.3">
      <c r="A4195" t="s">
        <v>190</v>
      </c>
      <c r="J4195" s="18" t="str">
        <f t="shared" si="260"/>
        <v>09-01-2026</v>
      </c>
      <c r="K4195" t="str">
        <f t="shared" si="261"/>
        <v>SKU139</v>
      </c>
      <c r="L4195" t="str">
        <f t="shared" si="262"/>
        <v>Steel Tiffin Mini</v>
      </c>
      <c r="M4195" t="s">
        <v>541</v>
      </c>
      <c r="N4195">
        <f t="shared" si="263"/>
        <v>30</v>
      </c>
      <c r="O4195" cm="1">
        <f t="array" ref="O4195">_xlfn.FILTERXML("&lt;t&gt;&lt;s&gt;" &amp; SUBSTITUTE(SUBSTITUTE(A4195, "|", "&lt;/s&gt;&lt;s&gt;"), ";", "&lt;/s&gt;&lt;s&gt;") &amp; "&lt;/s&gt;&lt;/t&gt;", "//s[last()-2]")</f>
        <v>18</v>
      </c>
      <c r="P4195" cm="1">
        <f t="array" ref="P4195">_xlfn.FILTERXML("&lt;t&gt;&lt;s&gt;" &amp; SUBSTITUTE(SUBSTITUTE(SUBSTITUTE(CLEAN(A4195), "|", "&lt;/s&gt;&lt;s&gt;"), ",", "&lt;/s&gt;&lt;s&gt;"), ";", "&lt;/s&gt;&lt;s&gt;") &amp; "&lt;/s&gt;&lt;/t&gt;", "//s[last()-2]")</f>
        <v>75</v>
      </c>
      <c r="Q4195" cm="1">
        <f t="array" ref="Q4195">_xlfn.FILTERXML("&lt;t&gt;&lt;s&gt;" &amp; SUBSTITUTE(SUBSTITUTE(SUBSTITUTE(A4195, "|", "&lt;/s&gt;&lt;s&gt;"), ",", "&lt;/s&gt;&lt;s&gt;"), ";", "&lt;/s&gt;&lt;s&gt;") &amp; "&lt;/s&gt;&lt;/t&gt;", "//s[last()-1]")</f>
        <v>250</v>
      </c>
      <c r="R4195" t="s">
        <v>582</v>
      </c>
      <c r="S4195" s="20">
        <f>Table1[[#This Row],[Qty Sold]]/Table1[[#This Row],[Qty Added]]</f>
        <v>0.6</v>
      </c>
      <c r="T4195" s="19">
        <f>Table1[[#This Row],[Unit Price]]*Table1[[#This Row],[Stock]]</f>
        <v>18750</v>
      </c>
    </row>
    <row r="4196" spans="1:20" x14ac:dyDescent="0.3">
      <c r="A4196" t="s">
        <v>191</v>
      </c>
      <c r="J4196" s="18" t="str">
        <f t="shared" si="260"/>
        <v>10-01-2026</v>
      </c>
      <c r="K4196" t="str">
        <f t="shared" si="261"/>
        <v>SKU140</v>
      </c>
      <c r="L4196" t="str">
        <f t="shared" si="262"/>
        <v>steel tiffin mini</v>
      </c>
      <c r="M4196" t="s">
        <v>542</v>
      </c>
      <c r="N4196">
        <f t="shared" si="263"/>
        <v>20</v>
      </c>
      <c r="O4196" cm="1">
        <f t="array" ref="O4196">_xlfn.FILTERXML("&lt;t&gt;&lt;s&gt;" &amp; SUBSTITUTE(SUBSTITUTE(A4196, "|", "&lt;/s&gt;&lt;s&gt;"), ";", "&lt;/s&gt;&lt;s&gt;") &amp; "&lt;/s&gt;&lt;/t&gt;", "//s[last()-2]")</f>
        <v>10</v>
      </c>
      <c r="P4196" cm="1">
        <f t="array" ref="P4196">_xlfn.FILTERXML("&lt;t&gt;&lt;s&gt;" &amp; SUBSTITUTE(SUBSTITUTE(SUBSTITUTE(CLEAN(A4196), "|", "&lt;/s&gt;&lt;s&gt;"), ",", "&lt;/s&gt;&lt;s&gt;"), ";", "&lt;/s&gt;&lt;s&gt;") &amp; "&lt;/s&gt;&lt;/t&gt;", "//s[last()-2]")</f>
        <v>80</v>
      </c>
      <c r="Q4196" cm="1">
        <f t="array" ref="Q4196">_xlfn.FILTERXML("&lt;t&gt;&lt;s&gt;" &amp; SUBSTITUTE(SUBSTITUTE(SUBSTITUTE(A4196, "|", "&lt;/s&gt;&lt;s&gt;"), ",", "&lt;/s&gt;&lt;s&gt;"), ";", "&lt;/s&gt;&lt;s&gt;") &amp; "&lt;/s&gt;&lt;/t&gt;", "//s[last()-1]")</f>
        <v>250</v>
      </c>
      <c r="R4196" t="s">
        <v>600</v>
      </c>
      <c r="S4196" s="20">
        <f>Table1[[#This Row],[Qty Sold]]/Table1[[#This Row],[Qty Added]]</f>
        <v>0.5</v>
      </c>
      <c r="T4196" s="19">
        <f>Table1[[#This Row],[Unit Price]]*Table1[[#This Row],[Stock]]</f>
        <v>20000</v>
      </c>
    </row>
    <row r="4197" spans="1:20" x14ac:dyDescent="0.3">
      <c r="A4197" t="s">
        <v>192</v>
      </c>
      <c r="J4197" s="18" t="str">
        <f t="shared" si="260"/>
        <v>11-01-2026</v>
      </c>
      <c r="K4197" t="str">
        <f t="shared" si="261"/>
        <v>SKU141</v>
      </c>
      <c r="L4197" t="str">
        <f t="shared" si="262"/>
        <v>Water Bottle 750ml</v>
      </c>
      <c r="M4197" t="s">
        <v>548</v>
      </c>
      <c r="N4197">
        <f t="shared" si="263"/>
        <v>120</v>
      </c>
      <c r="O4197" cm="1">
        <f t="array" ref="O4197">_xlfn.FILTERXML("&lt;t&gt;&lt;s&gt;" &amp; SUBSTITUTE(SUBSTITUTE(A4197, "|", "&lt;/s&gt;&lt;s&gt;"), ";", "&lt;/s&gt;&lt;s&gt;") &amp; "&lt;/s&gt;&lt;/t&gt;", "//s[last()-2]")</f>
        <v>80</v>
      </c>
      <c r="P4197" cm="1">
        <f t="array" ref="P4197">_xlfn.FILTERXML("&lt;t&gt;&lt;s&gt;" &amp; SUBSTITUTE(SUBSTITUTE(SUBSTITUTE(CLEAN(A4197), "|", "&lt;/s&gt;&lt;s&gt;"), ",", "&lt;/s&gt;&lt;s&gt;"), ";", "&lt;/s&gt;&lt;s&gt;") &amp; "&lt;/s&gt;&lt;/t&gt;", "//s[last()-2]")</f>
        <v>200</v>
      </c>
      <c r="Q4197" cm="1">
        <f t="array" ref="Q4197">_xlfn.FILTERXML("&lt;t&gt;&lt;s&gt;" &amp; SUBSTITUTE(SUBSTITUTE(SUBSTITUTE(A4197, "|", "&lt;/s&gt;&lt;s&gt;"), ",", "&lt;/s&gt;&lt;s&gt;"), ";", "&lt;/s&gt;&lt;s&gt;") &amp; "&lt;/s&gt;&lt;/t&gt;", "//s[last()-1]")</f>
        <v>150</v>
      </c>
      <c r="R4197" t="s">
        <v>588</v>
      </c>
      <c r="S4197" s="20">
        <f>Table1[[#This Row],[Qty Sold]]/Table1[[#This Row],[Qty Added]]</f>
        <v>0.66666666666666663</v>
      </c>
      <c r="T4197" s="19">
        <f>Table1[[#This Row],[Unit Price]]*Table1[[#This Row],[Stock]]</f>
        <v>30000</v>
      </c>
    </row>
    <row r="4198" spans="1:20" x14ac:dyDescent="0.3">
      <c r="A4198" t="s">
        <v>193</v>
      </c>
      <c r="J4198" s="18" t="str">
        <f t="shared" si="260"/>
        <v>12-01-2026</v>
      </c>
      <c r="K4198" t="str">
        <f t="shared" si="261"/>
        <v>SKU142</v>
      </c>
      <c r="L4198" t="str">
        <f t="shared" si="262"/>
        <v>Bottle Set 4pc</v>
      </c>
      <c r="M4198" t="s">
        <v>557</v>
      </c>
      <c r="N4198">
        <f t="shared" si="263"/>
        <v>70</v>
      </c>
      <c r="O4198" cm="1">
        <f t="array" ref="O4198">_xlfn.FILTERXML("&lt;t&gt;&lt;s&gt;" &amp; SUBSTITUTE(SUBSTITUTE(A4198, "|", "&lt;/s&gt;&lt;s&gt;"), ";", "&lt;/s&gt;&lt;s&gt;") &amp; "&lt;/s&gt;&lt;/t&gt;", "//s[last()-2]")</f>
        <v>40</v>
      </c>
      <c r="P4198" cm="1">
        <f t="array" ref="P4198">_xlfn.FILTERXML("&lt;t&gt;&lt;s&gt;" &amp; SUBSTITUTE(SUBSTITUTE(SUBSTITUTE(CLEAN(A4198), "|", "&lt;/s&gt;&lt;s&gt;"), ",", "&lt;/s&gt;&lt;s&gt;"), ";", "&lt;/s&gt;&lt;s&gt;") &amp; "&lt;/s&gt;&lt;/t&gt;", "//s[last()-2]")</f>
        <v>130</v>
      </c>
      <c r="Q4198" cm="1">
        <f t="array" ref="Q4198">_xlfn.FILTERXML("&lt;t&gt;&lt;s&gt;" &amp; SUBSTITUTE(SUBSTITUTE(SUBSTITUTE(A4198, "|", "&lt;/s&gt;&lt;s&gt;"), ",", "&lt;/s&gt;&lt;s&gt;"), ";", "&lt;/s&gt;&lt;s&gt;") &amp; "&lt;/s&gt;&lt;/t&gt;", "//s[last()-1]")</f>
        <v>350</v>
      </c>
      <c r="R4198" t="s">
        <v>597</v>
      </c>
      <c r="S4198" s="20">
        <f>Table1[[#This Row],[Qty Sold]]/Table1[[#This Row],[Qty Added]]</f>
        <v>0.5714285714285714</v>
      </c>
      <c r="T4198" s="19">
        <f>Table1[[#This Row],[Unit Price]]*Table1[[#This Row],[Stock]]</f>
        <v>45500</v>
      </c>
    </row>
    <row r="4199" spans="1:20" x14ac:dyDescent="0.3">
      <c r="A4199" t="s">
        <v>194</v>
      </c>
      <c r="J4199" s="18" t="str">
        <f t="shared" si="260"/>
        <v>13-01-2026</v>
      </c>
      <c r="K4199" t="str">
        <f t="shared" si="261"/>
        <v>SKU143</v>
      </c>
      <c r="L4199" t="str">
        <f t="shared" si="262"/>
        <v>Serving Tray Small</v>
      </c>
      <c r="M4199" t="s">
        <v>554</v>
      </c>
      <c r="N4199">
        <f t="shared" si="263"/>
        <v>30</v>
      </c>
      <c r="O4199" cm="1">
        <f t="array" ref="O4199">_xlfn.FILTERXML("&lt;t&gt;&lt;s&gt;" &amp; SUBSTITUTE(SUBSTITUTE(A4199, "|", "&lt;/s&gt;&lt;s&gt;"), ";", "&lt;/s&gt;&lt;s&gt;") &amp; "&lt;/s&gt;&lt;/t&gt;", "//s[last()-2]")</f>
        <v>15</v>
      </c>
      <c r="P4199" cm="1">
        <f t="array" ref="P4199">_xlfn.FILTERXML("&lt;t&gt;&lt;s&gt;" &amp; SUBSTITUTE(SUBSTITUTE(SUBSTITUTE(CLEAN(A4199), "|", "&lt;/s&gt;&lt;s&gt;"), ",", "&lt;/s&gt;&lt;s&gt;"), ";", "&lt;/s&gt;&lt;s&gt;") &amp; "&lt;/s&gt;&lt;/t&gt;", "//s[last()-2]")</f>
        <v>70</v>
      </c>
      <c r="Q4199" cm="1">
        <f t="array" ref="Q4199">_xlfn.FILTERXML("&lt;t&gt;&lt;s&gt;" &amp; SUBSTITUTE(SUBSTITUTE(SUBSTITUTE(A4199, "|", "&lt;/s&gt;&lt;s&gt;"), ",", "&lt;/s&gt;&lt;s&gt;"), ";", "&lt;/s&gt;&lt;s&gt;") &amp; "&lt;/s&gt;&lt;/t&gt;", "//s[last()-1]")</f>
        <v>400</v>
      </c>
      <c r="R4199" t="s">
        <v>594</v>
      </c>
      <c r="S4199" s="20">
        <f>Table1[[#This Row],[Qty Sold]]/Table1[[#This Row],[Qty Added]]</f>
        <v>0.5</v>
      </c>
      <c r="T4199" s="19">
        <f>Table1[[#This Row],[Unit Price]]*Table1[[#This Row],[Stock]]</f>
        <v>28000</v>
      </c>
    </row>
    <row r="4200" spans="1:20" x14ac:dyDescent="0.3">
      <c r="A4200" t="s">
        <v>195</v>
      </c>
      <c r="J4200" s="18" t="str">
        <f t="shared" si="260"/>
        <v>14-01-2026</v>
      </c>
      <c r="K4200" t="str">
        <f t="shared" si="261"/>
        <v>SKU144</v>
      </c>
      <c r="L4200" t="str">
        <f t="shared" si="262"/>
        <v>Serving tray small</v>
      </c>
      <c r="M4200" t="s">
        <v>554</v>
      </c>
      <c r="N4200">
        <f t="shared" si="263"/>
        <v>20</v>
      </c>
      <c r="O4200" cm="1">
        <f t="array" ref="O4200">_xlfn.FILTERXML("&lt;t&gt;&lt;s&gt;" &amp; SUBSTITUTE(SUBSTITUTE(A4200, "|", "&lt;/s&gt;&lt;s&gt;"), ";", "&lt;/s&gt;&lt;s&gt;") &amp; "&lt;/s&gt;&lt;/t&gt;", "//s[last()-2]")</f>
        <v>10</v>
      </c>
      <c r="P4200" cm="1">
        <f t="array" ref="P4200">_xlfn.FILTERXML("&lt;t&gt;&lt;s&gt;" &amp; SUBSTITUTE(SUBSTITUTE(SUBSTITUTE(CLEAN(A4200), "|", "&lt;/s&gt;&lt;s&gt;"), ",", "&lt;/s&gt;&lt;s&gt;"), ";", "&lt;/s&gt;&lt;s&gt;") &amp; "&lt;/s&gt;&lt;/t&gt;", "//s[last()-2]")</f>
        <v>75</v>
      </c>
      <c r="Q4200" cm="1">
        <f t="array" ref="Q4200">_xlfn.FILTERXML("&lt;t&gt;&lt;s&gt;" &amp; SUBSTITUTE(SUBSTITUTE(SUBSTITUTE(A4200, "|", "&lt;/s&gt;&lt;s&gt;"), ",", "&lt;/s&gt;&lt;s&gt;"), ";", "&lt;/s&gt;&lt;s&gt;") &amp; "&lt;/s&gt;&lt;/t&gt;", "//s[last()-1]")</f>
        <v>400</v>
      </c>
      <c r="R4200" t="s">
        <v>594</v>
      </c>
      <c r="S4200" s="20">
        <f>Table1[[#This Row],[Qty Sold]]/Table1[[#This Row],[Qty Added]]</f>
        <v>0.5</v>
      </c>
      <c r="T4200" s="19">
        <f>Table1[[#This Row],[Unit Price]]*Table1[[#This Row],[Stock]]</f>
        <v>30000</v>
      </c>
    </row>
    <row r="4201" spans="1:20" x14ac:dyDescent="0.3">
      <c r="A4201" t="s">
        <v>196</v>
      </c>
      <c r="J4201" s="18" t="str">
        <f t="shared" si="260"/>
        <v>15-01-2026</v>
      </c>
      <c r="K4201" t="str">
        <f t="shared" si="261"/>
        <v>SKU145</v>
      </c>
      <c r="L4201" t="str">
        <f t="shared" si="262"/>
        <v>Pressure Cooker 2L</v>
      </c>
      <c r="M4201" t="s">
        <v>555</v>
      </c>
      <c r="N4201">
        <f t="shared" si="263"/>
        <v>15</v>
      </c>
      <c r="O4201" cm="1">
        <f t="array" ref="O4201">_xlfn.FILTERXML("&lt;t&gt;&lt;s&gt;" &amp; SUBSTITUTE(SUBSTITUTE(A4201, "|", "&lt;/s&gt;&lt;s&gt;"), ";", "&lt;/s&gt;&lt;s&gt;") &amp; "&lt;/s&gt;&lt;/t&gt;", "//s[last()-2]")</f>
        <v>8</v>
      </c>
      <c r="P4201" cm="1">
        <f t="array" ref="P4201">_xlfn.FILTERXML("&lt;t&gt;&lt;s&gt;" &amp; SUBSTITUTE(SUBSTITUTE(SUBSTITUTE(CLEAN(A4201), "|", "&lt;/s&gt;&lt;s&gt;"), ",", "&lt;/s&gt;&lt;s&gt;"), ";", "&lt;/s&gt;&lt;s&gt;") &amp; "&lt;/s&gt;&lt;/t&gt;", "//s[last()-2]")</f>
        <v>35</v>
      </c>
      <c r="Q4201" cm="1">
        <f t="array" ref="Q4201">_xlfn.FILTERXML("&lt;t&gt;&lt;s&gt;" &amp; SUBSTITUTE(SUBSTITUTE(SUBSTITUTE(A4201, "|", "&lt;/s&gt;&lt;s&gt;"), ",", "&lt;/s&gt;&lt;s&gt;"), ";", "&lt;/s&gt;&lt;s&gt;") &amp; "&lt;/s&gt;&lt;/t&gt;", "//s[last()-1]")</f>
        <v>1300</v>
      </c>
      <c r="R4201" t="s">
        <v>595</v>
      </c>
      <c r="S4201" s="20">
        <f>Table1[[#This Row],[Qty Sold]]/Table1[[#This Row],[Qty Added]]</f>
        <v>0.53333333333333333</v>
      </c>
      <c r="T4201" s="19">
        <f>Table1[[#This Row],[Unit Price]]*Table1[[#This Row],[Stock]]</f>
        <v>45500</v>
      </c>
    </row>
    <row r="4202" spans="1:20" x14ac:dyDescent="0.3">
      <c r="A4202" t="s">
        <v>197</v>
      </c>
      <c r="J4202" s="18" t="str">
        <f t="shared" si="260"/>
        <v>16-01-2026</v>
      </c>
      <c r="K4202" t="str">
        <f t="shared" si="261"/>
        <v>SKU146</v>
      </c>
      <c r="L4202" t="str">
        <f t="shared" si="262"/>
        <v>pressure cooker 2 L</v>
      </c>
      <c r="M4202" t="s">
        <v>567</v>
      </c>
      <c r="N4202">
        <f t="shared" si="263"/>
        <v>10</v>
      </c>
      <c r="O4202" cm="1">
        <f t="array" ref="O4202">_xlfn.FILTERXML("&lt;t&gt;&lt;s&gt;" &amp; SUBSTITUTE(SUBSTITUTE(A4202, "|", "&lt;/s&gt;&lt;s&gt;"), ";", "&lt;/s&gt;&lt;s&gt;") &amp; "&lt;/s&gt;&lt;/t&gt;", "//s[last()-2]")</f>
        <v>5</v>
      </c>
      <c r="P4202" cm="1">
        <f t="array" ref="P4202">_xlfn.FILTERXML("&lt;t&gt;&lt;s&gt;" &amp; SUBSTITUTE(SUBSTITUTE(SUBSTITUTE(CLEAN(A4202), "|", "&lt;/s&gt;&lt;s&gt;"), ",", "&lt;/s&gt;&lt;s&gt;"), ";", "&lt;/s&gt;&lt;s&gt;") &amp; "&lt;/s&gt;&lt;/t&gt;", "//s[last()-2]")</f>
        <v>38</v>
      </c>
      <c r="Q4202" cm="1">
        <f t="array" ref="Q4202">_xlfn.FILTERXML("&lt;t&gt;&lt;s&gt;" &amp; SUBSTITUTE(SUBSTITUTE(SUBSTITUTE(A4202, "|", "&lt;/s&gt;&lt;s&gt;"), ",", "&lt;/s&gt;&lt;s&gt;"), ";", "&lt;/s&gt;&lt;s&gt;") &amp; "&lt;/s&gt;&lt;/t&gt;", "//s[last()-1]")</f>
        <v>1300</v>
      </c>
      <c r="R4202" t="s">
        <v>608</v>
      </c>
      <c r="S4202" s="20">
        <f>Table1[[#This Row],[Qty Sold]]/Table1[[#This Row],[Qty Added]]</f>
        <v>0.5</v>
      </c>
      <c r="T4202" s="19">
        <f>Table1[[#This Row],[Unit Price]]*Table1[[#This Row],[Stock]]</f>
        <v>49400</v>
      </c>
    </row>
    <row r="4203" spans="1:20" x14ac:dyDescent="0.3">
      <c r="A4203" t="s">
        <v>198</v>
      </c>
      <c r="J4203" s="18" t="str">
        <f t="shared" si="260"/>
        <v>17-01-2026</v>
      </c>
      <c r="K4203" t="str">
        <f t="shared" si="261"/>
        <v>SKU147</v>
      </c>
      <c r="L4203" t="str">
        <f t="shared" si="262"/>
        <v>Electric Rice Cooker Mini</v>
      </c>
      <c r="M4203" t="s">
        <v>565</v>
      </c>
      <c r="N4203">
        <f t="shared" si="263"/>
        <v>8</v>
      </c>
      <c r="O4203" cm="1">
        <f t="array" ref="O4203">_xlfn.FILTERXML("&lt;t&gt;&lt;s&gt;" &amp; SUBSTITUTE(SUBSTITUTE(A4203, "|", "&lt;/s&gt;&lt;s&gt;"), ";", "&lt;/s&gt;&lt;s&gt;") &amp; "&lt;/s&gt;&lt;/t&gt;", "//s[last()-2]")</f>
        <v>4</v>
      </c>
      <c r="P4203" cm="1">
        <f t="array" ref="P4203">_xlfn.FILTERXML("&lt;t&gt;&lt;s&gt;" &amp; SUBSTITUTE(SUBSTITUTE(SUBSTITUTE(CLEAN(A4203), "|", "&lt;/s&gt;&lt;s&gt;"), ",", "&lt;/s&gt;&lt;s&gt;"), ";", "&lt;/s&gt;&lt;s&gt;") &amp; "&lt;/s&gt;&lt;/t&gt;", "//s[last()-2]")</f>
        <v>18</v>
      </c>
      <c r="Q4203" cm="1">
        <f t="array" ref="Q4203">_xlfn.FILTERXML("&lt;t&gt;&lt;s&gt;" &amp; SUBSTITUTE(SUBSTITUTE(SUBSTITUTE(A4203, "|", "&lt;/s&gt;&lt;s&gt;"), ",", "&lt;/s&gt;&lt;s&gt;"), ";", "&lt;/s&gt;&lt;s&gt;") &amp; "&lt;/s&gt;&lt;/t&gt;", "//s[last()-1]")</f>
        <v>2000</v>
      </c>
      <c r="R4203" t="s">
        <v>606</v>
      </c>
      <c r="S4203" s="20">
        <f>Table1[[#This Row],[Qty Sold]]/Table1[[#This Row],[Qty Added]]</f>
        <v>0.5</v>
      </c>
      <c r="T4203" s="19">
        <f>Table1[[#This Row],[Unit Price]]*Table1[[#This Row],[Stock]]</f>
        <v>36000</v>
      </c>
    </row>
    <row r="4204" spans="1:20" x14ac:dyDescent="0.3">
      <c r="A4204" t="s">
        <v>199</v>
      </c>
      <c r="J4204" s="18" t="str">
        <f t="shared" si="260"/>
        <v>18-01-2026</v>
      </c>
      <c r="K4204" t="str">
        <f t="shared" si="261"/>
        <v>SKU148</v>
      </c>
      <c r="L4204" t="str">
        <f t="shared" si="262"/>
        <v>Electric rice cooker mini</v>
      </c>
      <c r="M4204" t="s">
        <v>565</v>
      </c>
      <c r="N4204">
        <f t="shared" si="263"/>
        <v>6</v>
      </c>
      <c r="O4204" cm="1">
        <f t="array" ref="O4204">_xlfn.FILTERXML("&lt;t&gt;&lt;s&gt;" &amp; SUBSTITUTE(SUBSTITUTE(A4204, "|", "&lt;/s&gt;&lt;s&gt;"), ";", "&lt;/s&gt;&lt;s&gt;") &amp; "&lt;/s&gt;&lt;/t&gt;", "//s[last()-2]")</f>
        <v>3</v>
      </c>
      <c r="P4204" cm="1">
        <f t="array" ref="P4204">_xlfn.FILTERXML("&lt;t&gt;&lt;s&gt;" &amp; SUBSTITUTE(SUBSTITUTE(SUBSTITUTE(CLEAN(A4204), "|", "&lt;/s&gt;&lt;s&gt;"), ",", "&lt;/s&gt;&lt;s&gt;"), ";", "&lt;/s&gt;&lt;s&gt;") &amp; "&lt;/s&gt;&lt;/t&gt;", "//s[last()-2]")</f>
        <v>20</v>
      </c>
      <c r="Q4204" cm="1">
        <f t="array" ref="Q4204">_xlfn.FILTERXML("&lt;t&gt;&lt;s&gt;" &amp; SUBSTITUTE(SUBSTITUTE(SUBSTITUTE(A4204, "|", "&lt;/s&gt;&lt;s&gt;"), ",", "&lt;/s&gt;&lt;s&gt;"), ";", "&lt;/s&gt;&lt;s&gt;") &amp; "&lt;/s&gt;&lt;/t&gt;", "//s[last()-1]")</f>
        <v>2000</v>
      </c>
      <c r="R4204" t="s">
        <v>606</v>
      </c>
      <c r="S4204" s="20">
        <f>Table1[[#This Row],[Qty Sold]]/Table1[[#This Row],[Qty Added]]</f>
        <v>0.5</v>
      </c>
      <c r="T4204" s="19">
        <f>Table1[[#This Row],[Unit Price]]*Table1[[#This Row],[Stock]]</f>
        <v>40000</v>
      </c>
    </row>
    <row r="4205" spans="1:20" x14ac:dyDescent="0.3">
      <c r="A4205" t="s">
        <v>200</v>
      </c>
      <c r="J4205" s="18" t="str">
        <f t="shared" si="260"/>
        <v>19-01-2026</v>
      </c>
      <c r="K4205" t="str">
        <f t="shared" si="261"/>
        <v>SKU149</v>
      </c>
      <c r="L4205" t="str">
        <f t="shared" si="262"/>
        <v>Mixer Grinder Mini</v>
      </c>
      <c r="M4205" t="s">
        <v>566</v>
      </c>
      <c r="N4205">
        <f t="shared" si="263"/>
        <v>10</v>
      </c>
      <c r="O4205" cm="1">
        <f t="array" ref="O4205">_xlfn.FILTERXML("&lt;t&gt;&lt;s&gt;" &amp; SUBSTITUTE(SUBSTITUTE(A4205, "|", "&lt;/s&gt;&lt;s&gt;"), ";", "&lt;/s&gt;&lt;s&gt;") &amp; "&lt;/s&gt;&lt;/t&gt;", "//s[last()-2]")</f>
        <v>5</v>
      </c>
      <c r="P4205" cm="1">
        <f t="array" ref="P4205">_xlfn.FILTERXML("&lt;t&gt;&lt;s&gt;" &amp; SUBSTITUTE(SUBSTITUTE(SUBSTITUTE(CLEAN(A4205), "|", "&lt;/s&gt;&lt;s&gt;"), ",", "&lt;/s&gt;&lt;s&gt;"), ";", "&lt;/s&gt;&lt;s&gt;") &amp; "&lt;/s&gt;&lt;/t&gt;", "//s[last()-2]")</f>
        <v>22</v>
      </c>
      <c r="Q4205" cm="1">
        <f t="array" ref="Q4205">_xlfn.FILTERXML("&lt;t&gt;&lt;s&gt;" &amp; SUBSTITUTE(SUBSTITUTE(SUBSTITUTE(A4205, "|", "&lt;/s&gt;&lt;s&gt;"), ",", "&lt;/s&gt;&lt;s&gt;"), ";", "&lt;/s&gt;&lt;s&gt;") &amp; "&lt;/s&gt;&lt;/t&gt;", "//s[last()-1]")</f>
        <v>2800</v>
      </c>
      <c r="R4205" t="s">
        <v>607</v>
      </c>
      <c r="S4205" s="20">
        <f>Table1[[#This Row],[Qty Sold]]/Table1[[#This Row],[Qty Added]]</f>
        <v>0.5</v>
      </c>
      <c r="T4205" s="19">
        <f>Table1[[#This Row],[Unit Price]]*Table1[[#This Row],[Stock]]</f>
        <v>61600</v>
      </c>
    </row>
    <row r="4206" spans="1:20" x14ac:dyDescent="0.3">
      <c r="A4206" t="s">
        <v>201</v>
      </c>
      <c r="J4206" s="18" t="str">
        <f t="shared" si="260"/>
        <v>20-01-2026</v>
      </c>
      <c r="K4206" t="str">
        <f t="shared" si="261"/>
        <v>SKU150</v>
      </c>
      <c r="L4206" t="str">
        <f t="shared" si="262"/>
        <v>Mixer grinder mini</v>
      </c>
      <c r="M4206" t="s">
        <v>566</v>
      </c>
      <c r="N4206">
        <f t="shared" si="263"/>
        <v>8</v>
      </c>
      <c r="O4206" cm="1">
        <f t="array" ref="O4206">_xlfn.FILTERXML("&lt;t&gt;&lt;s&gt;" &amp; SUBSTITUTE(SUBSTITUTE(A4206, "|", "&lt;/s&gt;&lt;s&gt;"), ";", "&lt;/s&gt;&lt;s&gt;") &amp; "&lt;/s&gt;&lt;/t&gt;", "//s[last()-2]")</f>
        <v>4</v>
      </c>
      <c r="P4206" cm="1">
        <f t="array" ref="P4206">_xlfn.FILTERXML("&lt;t&gt;&lt;s&gt;" &amp; SUBSTITUTE(SUBSTITUTE(SUBSTITUTE(CLEAN(A4206), "|", "&lt;/s&gt;&lt;s&gt;"), ",", "&lt;/s&gt;&lt;s&gt;"), ";", "&lt;/s&gt;&lt;s&gt;") &amp; "&lt;/s&gt;&lt;/t&gt;", "//s[last()-2]")</f>
        <v>24</v>
      </c>
      <c r="Q4206" cm="1">
        <f t="array" ref="Q4206">_xlfn.FILTERXML("&lt;t&gt;&lt;s&gt;" &amp; SUBSTITUTE(SUBSTITUTE(SUBSTITUTE(A4206, "|", "&lt;/s&gt;&lt;s&gt;"), ",", "&lt;/s&gt;&lt;s&gt;"), ";", "&lt;/s&gt;&lt;s&gt;") &amp; "&lt;/s&gt;&lt;/t&gt;", "//s[last()-1]")</f>
        <v>2800</v>
      </c>
      <c r="R4206" t="s">
        <v>607</v>
      </c>
      <c r="S4206" s="20">
        <f>Table1[[#This Row],[Qty Sold]]/Table1[[#This Row],[Qty Added]]</f>
        <v>0.5</v>
      </c>
      <c r="T4206" s="19">
        <f>Table1[[#This Row],[Unit Price]]*Table1[[#This Row],[Stock]]</f>
        <v>67200</v>
      </c>
    </row>
    <row r="4207" spans="1:20" x14ac:dyDescent="0.3">
      <c r="A4207" t="s">
        <v>202</v>
      </c>
      <c r="J4207" s="18" t="str">
        <f t="shared" si="260"/>
        <v>21-01-2026</v>
      </c>
      <c r="K4207" t="str">
        <f t="shared" si="261"/>
        <v>SKU151</v>
      </c>
      <c r="L4207" t="str">
        <f t="shared" si="262"/>
        <v>Steel Plate Heavy</v>
      </c>
      <c r="M4207" t="s">
        <v>541</v>
      </c>
      <c r="N4207">
        <f t="shared" si="263"/>
        <v>55</v>
      </c>
      <c r="O4207" cm="1">
        <f t="array" ref="O4207">_xlfn.FILTERXML("&lt;t&gt;&lt;s&gt;" &amp; SUBSTITUTE(SUBSTITUTE(A4207, "|", "&lt;/s&gt;&lt;s&gt;"), ";", "&lt;/s&gt;&lt;s&gt;") &amp; "&lt;/s&gt;&lt;/t&gt;", "//s[last()-2]")</f>
        <v>30</v>
      </c>
      <c r="P4207" cm="1">
        <f t="array" ref="P4207">_xlfn.FILTERXML("&lt;t&gt;&lt;s&gt;" &amp; SUBSTITUTE(SUBSTITUTE(SUBSTITUTE(CLEAN(A4207), "|", "&lt;/s&gt;&lt;s&gt;"), ",", "&lt;/s&gt;&lt;s&gt;"), ";", "&lt;/s&gt;&lt;s&gt;") &amp; "&lt;/s&gt;&lt;/t&gt;", "//s[last()-2]")</f>
        <v>140</v>
      </c>
      <c r="Q4207" cm="1">
        <f t="array" ref="Q4207">_xlfn.FILTERXML("&lt;t&gt;&lt;s&gt;" &amp; SUBSTITUTE(SUBSTITUTE(SUBSTITUTE(A4207, "|", "&lt;/s&gt;&lt;s&gt;"), ",", "&lt;/s&gt;&lt;s&gt;"), ";", "&lt;/s&gt;&lt;s&gt;") &amp; "&lt;/s&gt;&lt;/t&gt;", "//s[last()-1]")</f>
        <v>150</v>
      </c>
      <c r="R4207" t="s">
        <v>582</v>
      </c>
      <c r="S4207" s="20">
        <f>Table1[[#This Row],[Qty Sold]]/Table1[[#This Row],[Qty Added]]</f>
        <v>0.54545454545454541</v>
      </c>
      <c r="T4207" s="19">
        <f>Table1[[#This Row],[Unit Price]]*Table1[[#This Row],[Stock]]</f>
        <v>21000</v>
      </c>
    </row>
    <row r="4208" spans="1:20" x14ac:dyDescent="0.3">
      <c r="A4208" t="s">
        <v>203</v>
      </c>
      <c r="J4208" s="18" t="str">
        <f t="shared" si="260"/>
        <v>22-01-2026</v>
      </c>
      <c r="K4208" t="str">
        <f t="shared" si="261"/>
        <v>SKU152</v>
      </c>
      <c r="L4208" t="str">
        <f t="shared" si="262"/>
        <v>Steel plate heavy</v>
      </c>
      <c r="M4208" t="s">
        <v>541</v>
      </c>
      <c r="N4208">
        <f t="shared" si="263"/>
        <v>35</v>
      </c>
      <c r="O4208" cm="1">
        <f t="array" ref="O4208">_xlfn.FILTERXML("&lt;t&gt;&lt;s&gt;" &amp; SUBSTITUTE(SUBSTITUTE(A4208, "|", "&lt;/s&gt;&lt;s&gt;"), ";", "&lt;/s&gt;&lt;s&gt;") &amp; "&lt;/s&gt;&lt;/t&gt;", "//s[last()-2]")</f>
        <v>20</v>
      </c>
      <c r="P4208" cm="1">
        <f t="array" ref="P4208">_xlfn.FILTERXML("&lt;t&gt;&lt;s&gt;" &amp; SUBSTITUTE(SUBSTITUTE(SUBSTITUTE(CLEAN(A4208), "|", "&lt;/s&gt;&lt;s&gt;"), ",", "&lt;/s&gt;&lt;s&gt;"), ";", "&lt;/s&gt;&lt;s&gt;") &amp; "&lt;/s&gt;&lt;/t&gt;", "//s[last()-2]")</f>
        <v>145</v>
      </c>
      <c r="Q4208" cm="1">
        <f t="array" ref="Q4208">_xlfn.FILTERXML("&lt;t&gt;&lt;s&gt;" &amp; SUBSTITUTE(SUBSTITUTE(SUBSTITUTE(A4208, "|", "&lt;/s&gt;&lt;s&gt;"), ",", "&lt;/s&gt;&lt;s&gt;"), ";", "&lt;/s&gt;&lt;s&gt;") &amp; "&lt;/s&gt;&lt;/t&gt;", "//s[last()-1]")</f>
        <v>150</v>
      </c>
      <c r="R4208" t="s">
        <v>582</v>
      </c>
      <c r="S4208" s="20">
        <f>Table1[[#This Row],[Qty Sold]]/Table1[[#This Row],[Qty Added]]</f>
        <v>0.5714285714285714</v>
      </c>
      <c r="T4208" s="19">
        <f>Table1[[#This Row],[Unit Price]]*Table1[[#This Row],[Stock]]</f>
        <v>21750</v>
      </c>
    </row>
    <row r="4209" spans="1:20" x14ac:dyDescent="0.3">
      <c r="A4209" t="s">
        <v>204</v>
      </c>
      <c r="J4209" s="18" t="str">
        <f t="shared" si="260"/>
        <v>23-01-2026</v>
      </c>
      <c r="K4209" t="str">
        <f t="shared" si="261"/>
        <v>SKU153</v>
      </c>
      <c r="L4209" t="str">
        <f t="shared" si="262"/>
        <v>Glass Set Heavy</v>
      </c>
      <c r="M4209" t="s">
        <v>545</v>
      </c>
      <c r="N4209">
        <f t="shared" si="263"/>
        <v>22</v>
      </c>
      <c r="O4209" cm="1">
        <f t="array" ref="O4209">_xlfn.FILTERXML("&lt;t&gt;&lt;s&gt;" &amp; SUBSTITUTE(SUBSTITUTE(A4209, "|", "&lt;/s&gt;&lt;s&gt;"), ";", "&lt;/s&gt;&lt;s&gt;") &amp; "&lt;/s&gt;&lt;/t&gt;", "//s[last()-2]")</f>
        <v>10</v>
      </c>
      <c r="P4209" cm="1">
        <f t="array" ref="P4209">_xlfn.FILTERXML("&lt;t&gt;&lt;s&gt;" &amp; SUBSTITUTE(SUBSTITUTE(SUBSTITUTE(CLEAN(A4209), "|", "&lt;/s&gt;&lt;s&gt;"), ",", "&lt;/s&gt;&lt;s&gt;"), ";", "&lt;/s&gt;&lt;s&gt;") &amp; "&lt;/s&gt;&lt;/t&gt;", "//s[last()-2]")</f>
        <v>60</v>
      </c>
      <c r="Q4209" cm="1">
        <f t="array" ref="Q4209">_xlfn.FILTERXML("&lt;t&gt;&lt;s&gt;" &amp; SUBSTITUTE(SUBSTITUTE(SUBSTITUTE(A4209, "|", "&lt;/s&gt;&lt;s&gt;"), ",", "&lt;/s&gt;&lt;s&gt;"), ";", "&lt;/s&gt;&lt;s&gt;") &amp; "&lt;/s&gt;&lt;/t&gt;", "//s[last()-1]")</f>
        <v>400</v>
      </c>
      <c r="R4209" t="s">
        <v>585</v>
      </c>
      <c r="S4209" s="20">
        <f>Table1[[#This Row],[Qty Sold]]/Table1[[#This Row],[Qty Added]]</f>
        <v>0.45454545454545453</v>
      </c>
      <c r="T4209" s="19">
        <f>Table1[[#This Row],[Unit Price]]*Table1[[#This Row],[Stock]]</f>
        <v>24000</v>
      </c>
    </row>
    <row r="4210" spans="1:20" x14ac:dyDescent="0.3">
      <c r="A4210" t="s">
        <v>205</v>
      </c>
      <c r="J4210" s="18" t="str">
        <f t="shared" si="260"/>
        <v>24-01-2026</v>
      </c>
      <c r="K4210" t="str">
        <f t="shared" si="261"/>
        <v>SKU154</v>
      </c>
      <c r="L4210" t="str">
        <f t="shared" si="262"/>
        <v>Plastic Bucket Heavy</v>
      </c>
      <c r="M4210" t="s">
        <v>544</v>
      </c>
      <c r="N4210">
        <f t="shared" si="263"/>
        <v>45</v>
      </c>
      <c r="O4210" cm="1">
        <f t="array" ref="O4210">_xlfn.FILTERXML("&lt;t&gt;&lt;s&gt;" &amp; SUBSTITUTE(SUBSTITUTE(A4210, "|", "&lt;/s&gt;&lt;s&gt;"), ";", "&lt;/s&gt;&lt;s&gt;") &amp; "&lt;/s&gt;&lt;/t&gt;", "//s[last()-2]")</f>
        <v>25</v>
      </c>
      <c r="P4210" cm="1">
        <f t="array" ref="P4210">_xlfn.FILTERXML("&lt;t&gt;&lt;s&gt;" &amp; SUBSTITUTE(SUBSTITUTE(SUBSTITUTE(CLEAN(A4210), "|", "&lt;/s&gt;&lt;s&gt;"), ",", "&lt;/s&gt;&lt;s&gt;"), ";", "&lt;/s&gt;&lt;s&gt;") &amp; "&lt;/s&gt;&lt;/t&gt;", "//s[last()-2]")</f>
        <v>110</v>
      </c>
      <c r="Q4210" cm="1">
        <f t="array" ref="Q4210">_xlfn.FILTERXML("&lt;t&gt;&lt;s&gt;" &amp; SUBSTITUTE(SUBSTITUTE(SUBSTITUTE(A4210, "|", "&lt;/s&gt;&lt;s&gt;"), ",", "&lt;/s&gt;&lt;s&gt;"), ";", "&lt;/s&gt;&lt;s&gt;") &amp; "&lt;/s&gt;&lt;/t&gt;", "//s[last()-1]")</f>
        <v>180</v>
      </c>
      <c r="R4210" t="s">
        <v>584</v>
      </c>
      <c r="S4210" s="20">
        <f>Table1[[#This Row],[Qty Sold]]/Table1[[#This Row],[Qty Added]]</f>
        <v>0.55555555555555558</v>
      </c>
      <c r="T4210" s="19">
        <f>Table1[[#This Row],[Unit Price]]*Table1[[#This Row],[Stock]]</f>
        <v>19800</v>
      </c>
    </row>
    <row r="4211" spans="1:20" x14ac:dyDescent="0.3">
      <c r="A4211" t="s">
        <v>206</v>
      </c>
      <c r="J4211" s="18" t="str">
        <f t="shared" si="260"/>
        <v>25-01-2026</v>
      </c>
      <c r="K4211" t="str">
        <f t="shared" si="261"/>
        <v>SKU155</v>
      </c>
      <c r="L4211" t="str">
        <f t="shared" si="262"/>
        <v>Plastic bucket heavy</v>
      </c>
      <c r="M4211" t="s">
        <v>544</v>
      </c>
      <c r="N4211">
        <f t="shared" si="263"/>
        <v>30</v>
      </c>
      <c r="O4211" cm="1">
        <f t="array" ref="O4211">_xlfn.FILTERXML("&lt;t&gt;&lt;s&gt;" &amp; SUBSTITUTE(SUBSTITUTE(A4211, "|", "&lt;/s&gt;&lt;s&gt;"), ";", "&lt;/s&gt;&lt;s&gt;") &amp; "&lt;/s&gt;&lt;/t&gt;", "//s[last()-2]")</f>
        <v>15</v>
      </c>
      <c r="P4211" cm="1">
        <f t="array" ref="P4211">_xlfn.FILTERXML("&lt;t&gt;&lt;s&gt;" &amp; SUBSTITUTE(SUBSTITUTE(SUBSTITUTE(CLEAN(A4211), "|", "&lt;/s&gt;&lt;s&gt;"), ",", "&lt;/s&gt;&lt;s&gt;"), ";", "&lt;/s&gt;&lt;s&gt;") &amp; "&lt;/s&gt;&lt;/t&gt;", "//s[last()-2]")</f>
        <v>115</v>
      </c>
      <c r="Q4211" cm="1">
        <f t="array" ref="Q4211">_xlfn.FILTERXML("&lt;t&gt;&lt;s&gt;" &amp; SUBSTITUTE(SUBSTITUTE(SUBSTITUTE(A4211, "|", "&lt;/s&gt;&lt;s&gt;"), ",", "&lt;/s&gt;&lt;s&gt;"), ";", "&lt;/s&gt;&lt;s&gt;") &amp; "&lt;/s&gt;&lt;/t&gt;", "//s[last()-1]")</f>
        <v>180</v>
      </c>
      <c r="R4211" t="s">
        <v>584</v>
      </c>
      <c r="S4211" s="20">
        <f>Table1[[#This Row],[Qty Sold]]/Table1[[#This Row],[Qty Added]]</f>
        <v>0.5</v>
      </c>
      <c r="T4211" s="19">
        <f>Table1[[#This Row],[Unit Price]]*Table1[[#This Row],[Stock]]</f>
        <v>20700</v>
      </c>
    </row>
    <row r="4212" spans="1:20" x14ac:dyDescent="0.3">
      <c r="A4212" t="s">
        <v>207</v>
      </c>
      <c r="J4212" s="18" t="str">
        <f t="shared" si="260"/>
        <v>26-01-2026</v>
      </c>
      <c r="K4212" t="str">
        <f t="shared" si="261"/>
        <v>SKU156</v>
      </c>
      <c r="L4212" t="str">
        <f t="shared" si="262"/>
        <v>Frying Pan Basic</v>
      </c>
      <c r="M4212" t="s">
        <v>547</v>
      </c>
      <c r="N4212">
        <f t="shared" si="263"/>
        <v>40</v>
      </c>
      <c r="O4212" cm="1">
        <f t="array" ref="O4212">_xlfn.FILTERXML("&lt;t&gt;&lt;s&gt;" &amp; SUBSTITUTE(SUBSTITUTE(A4212, "|", "&lt;/s&gt;&lt;s&gt;"), ";", "&lt;/s&gt;&lt;s&gt;") &amp; "&lt;/s&gt;&lt;/t&gt;", "//s[last()-2]")</f>
        <v>22</v>
      </c>
      <c r="P4212" cm="1">
        <f t="array" ref="P4212">_xlfn.FILTERXML("&lt;t&gt;&lt;s&gt;" &amp; SUBSTITUTE(SUBSTITUTE(SUBSTITUTE(CLEAN(A4212), "|", "&lt;/s&gt;&lt;s&gt;"), ",", "&lt;/s&gt;&lt;s&gt;"), ";", "&lt;/s&gt;&lt;s&gt;") &amp; "&lt;/s&gt;&lt;/t&gt;", "//s[last()-2]")</f>
        <v>95</v>
      </c>
      <c r="Q4212" cm="1">
        <f t="array" ref="Q4212">_xlfn.FILTERXML("&lt;t&gt;&lt;s&gt;" &amp; SUBSTITUTE(SUBSTITUTE(SUBSTITUTE(A4212, "|", "&lt;/s&gt;&lt;s&gt;"), ",", "&lt;/s&gt;&lt;s&gt;"), ";", "&lt;/s&gt;&lt;s&gt;") &amp; "&lt;/s&gt;&lt;/t&gt;", "//s[last()-1]")</f>
        <v>800</v>
      </c>
      <c r="R4212" t="s">
        <v>587</v>
      </c>
      <c r="S4212" s="20">
        <f>Table1[[#This Row],[Qty Sold]]/Table1[[#This Row],[Qty Added]]</f>
        <v>0.55000000000000004</v>
      </c>
      <c r="T4212" s="19">
        <f>Table1[[#This Row],[Unit Price]]*Table1[[#This Row],[Stock]]</f>
        <v>76000</v>
      </c>
    </row>
    <row r="4213" spans="1:20" x14ac:dyDescent="0.3">
      <c r="A4213" t="s">
        <v>208</v>
      </c>
      <c r="J4213" s="18" t="str">
        <f t="shared" si="260"/>
        <v>27-01-2026</v>
      </c>
      <c r="K4213" t="str">
        <f t="shared" si="261"/>
        <v>SKU157</v>
      </c>
      <c r="L4213" t="str">
        <f t="shared" si="262"/>
        <v>frying pan basic</v>
      </c>
      <c r="M4213" t="s">
        <v>568</v>
      </c>
      <c r="N4213">
        <f t="shared" si="263"/>
        <v>30</v>
      </c>
      <c r="O4213" cm="1">
        <f t="array" ref="O4213">_xlfn.FILTERXML("&lt;t&gt;&lt;s&gt;" &amp; SUBSTITUTE(SUBSTITUTE(A4213, "|", "&lt;/s&gt;&lt;s&gt;"), ";", "&lt;/s&gt;&lt;s&gt;") &amp; "&lt;/s&gt;&lt;/t&gt;", "//s[last()-2]")</f>
        <v>15</v>
      </c>
      <c r="P4213" cm="1">
        <f t="array" ref="P4213">_xlfn.FILTERXML("&lt;t&gt;&lt;s&gt;" &amp; SUBSTITUTE(SUBSTITUTE(SUBSTITUTE(CLEAN(A4213), "|", "&lt;/s&gt;&lt;s&gt;"), ",", "&lt;/s&gt;&lt;s&gt;"), ";", "&lt;/s&gt;&lt;s&gt;") &amp; "&lt;/s&gt;&lt;/t&gt;", "//s[last()-2]")</f>
        <v>100</v>
      </c>
      <c r="Q4213" cm="1">
        <f t="array" ref="Q4213">_xlfn.FILTERXML("&lt;t&gt;&lt;s&gt;" &amp; SUBSTITUTE(SUBSTITUTE(SUBSTITUTE(A4213, "|", "&lt;/s&gt;&lt;s&gt;"), ",", "&lt;/s&gt;&lt;s&gt;"), ";", "&lt;/s&gt;&lt;s&gt;") &amp; "&lt;/s&gt;&lt;/t&gt;", "//s[last()-1]")</f>
        <v>800</v>
      </c>
      <c r="R4213" t="s">
        <v>609</v>
      </c>
      <c r="S4213" s="20">
        <f>Table1[[#This Row],[Qty Sold]]/Table1[[#This Row],[Qty Added]]</f>
        <v>0.5</v>
      </c>
      <c r="T4213" s="19">
        <f>Table1[[#This Row],[Unit Price]]*Table1[[#This Row],[Stock]]</f>
        <v>80000</v>
      </c>
    </row>
    <row r="4214" spans="1:20" x14ac:dyDescent="0.3">
      <c r="A4214" t="s">
        <v>209</v>
      </c>
      <c r="J4214" s="18" t="str">
        <f t="shared" si="260"/>
        <v>28-01-2026</v>
      </c>
      <c r="K4214" t="str">
        <f t="shared" si="261"/>
        <v>SKU158</v>
      </c>
      <c r="L4214" t="str">
        <f t="shared" si="262"/>
        <v>Spatula Basic</v>
      </c>
      <c r="M4214" t="s">
        <v>558</v>
      </c>
      <c r="N4214">
        <f t="shared" si="263"/>
        <v>60</v>
      </c>
      <c r="O4214" cm="1">
        <f t="array" ref="O4214">_xlfn.FILTERXML("&lt;t&gt;&lt;s&gt;" &amp; SUBSTITUTE(SUBSTITUTE(A4214, "|", "&lt;/s&gt;&lt;s&gt;"), ";", "&lt;/s&gt;&lt;s&gt;") &amp; "&lt;/s&gt;&lt;/t&gt;", "//s[last()-2]")</f>
        <v>35</v>
      </c>
      <c r="P4214" cm="1">
        <f t="array" ref="P4214">_xlfn.FILTERXML("&lt;t&gt;&lt;s&gt;" &amp; SUBSTITUTE(SUBSTITUTE(SUBSTITUTE(CLEAN(A4214), "|", "&lt;/s&gt;&lt;s&gt;"), ",", "&lt;/s&gt;&lt;s&gt;"), ";", "&lt;/s&gt;&lt;s&gt;") &amp; "&lt;/s&gt;&lt;/t&gt;", "//s[last()-2]")</f>
        <v>130</v>
      </c>
      <c r="Q4214" cm="1">
        <f t="array" ref="Q4214">_xlfn.FILTERXML("&lt;t&gt;&lt;s&gt;" &amp; SUBSTITUTE(SUBSTITUTE(SUBSTITUTE(A4214, "|", "&lt;/s&gt;&lt;s&gt;"), ",", "&lt;/s&gt;&lt;s&gt;"), ";", "&lt;/s&gt;&lt;s&gt;") &amp; "&lt;/s&gt;&lt;/t&gt;", "//s[last()-1]")</f>
        <v>100</v>
      </c>
      <c r="R4214" t="s">
        <v>598</v>
      </c>
      <c r="S4214" s="20">
        <f>Table1[[#This Row],[Qty Sold]]/Table1[[#This Row],[Qty Added]]</f>
        <v>0.58333333333333337</v>
      </c>
      <c r="T4214" s="19">
        <f>Table1[[#This Row],[Unit Price]]*Table1[[#This Row],[Stock]]</f>
        <v>13000</v>
      </c>
    </row>
    <row r="4215" spans="1:20" x14ac:dyDescent="0.3">
      <c r="A4215" t="s">
        <v>210</v>
      </c>
      <c r="J4215" s="18" t="str">
        <f t="shared" si="260"/>
        <v>29-01-2026</v>
      </c>
      <c r="K4215" t="str">
        <f t="shared" si="261"/>
        <v>SKU159</v>
      </c>
      <c r="L4215" t="str">
        <f t="shared" si="262"/>
        <v>Spatula basic</v>
      </c>
      <c r="M4215" t="s">
        <v>558</v>
      </c>
      <c r="N4215">
        <f t="shared" si="263"/>
        <v>40</v>
      </c>
      <c r="O4215" cm="1">
        <f t="array" ref="O4215">_xlfn.FILTERXML("&lt;t&gt;&lt;s&gt;" &amp; SUBSTITUTE(SUBSTITUTE(A4215, "|", "&lt;/s&gt;&lt;s&gt;"), ";", "&lt;/s&gt;&lt;s&gt;") &amp; "&lt;/s&gt;&lt;/t&gt;", "//s[last()-2]")</f>
        <v>20</v>
      </c>
      <c r="P4215" cm="1">
        <f t="array" ref="P4215">_xlfn.FILTERXML("&lt;t&gt;&lt;s&gt;" &amp; SUBSTITUTE(SUBSTITUTE(SUBSTITUTE(CLEAN(A4215), "|", "&lt;/s&gt;&lt;s&gt;"), ",", "&lt;/s&gt;&lt;s&gt;"), ";", "&lt;/s&gt;&lt;s&gt;") &amp; "&lt;/s&gt;&lt;/t&gt;", "//s[last()-2]")</f>
        <v>135</v>
      </c>
      <c r="Q4215" cm="1">
        <f t="array" ref="Q4215">_xlfn.FILTERXML("&lt;t&gt;&lt;s&gt;" &amp; SUBSTITUTE(SUBSTITUTE(SUBSTITUTE(A4215, "|", "&lt;/s&gt;&lt;s&gt;"), ",", "&lt;/s&gt;&lt;s&gt;"), ";", "&lt;/s&gt;&lt;s&gt;") &amp; "&lt;/s&gt;&lt;/t&gt;", "//s[last()-1]")</f>
        <v>100</v>
      </c>
      <c r="R4215" t="s">
        <v>598</v>
      </c>
      <c r="S4215" s="20">
        <f>Table1[[#This Row],[Qty Sold]]/Table1[[#This Row],[Qty Added]]</f>
        <v>0.5</v>
      </c>
      <c r="T4215" s="19">
        <f>Table1[[#This Row],[Unit Price]]*Table1[[#This Row],[Stock]]</f>
        <v>13500</v>
      </c>
    </row>
    <row r="4216" spans="1:20" x14ac:dyDescent="0.3">
      <c r="A4216" t="s">
        <v>211</v>
      </c>
      <c r="J4216" s="18" t="str">
        <f t="shared" si="260"/>
        <v>30-01-2026</v>
      </c>
      <c r="K4216" t="str">
        <f t="shared" si="261"/>
        <v>SKU160</v>
      </c>
      <c r="L4216" t="str">
        <f t="shared" si="262"/>
        <v>Knife Utility</v>
      </c>
      <c r="M4216" t="s">
        <v>550</v>
      </c>
      <c r="N4216">
        <f t="shared" si="263"/>
        <v>28</v>
      </c>
      <c r="O4216" cm="1">
        <f t="array" ref="O4216">_xlfn.FILTERXML("&lt;t&gt;&lt;s&gt;" &amp; SUBSTITUTE(SUBSTITUTE(A4216, "|", "&lt;/s&gt;&lt;s&gt;"), ";", "&lt;/s&gt;&lt;s&gt;") &amp; "&lt;/s&gt;&lt;/t&gt;", "//s[last()-2]")</f>
        <v>14</v>
      </c>
      <c r="P4216" cm="1">
        <f t="array" ref="P4216">_xlfn.FILTERXML("&lt;t&gt;&lt;s&gt;" &amp; SUBSTITUTE(SUBSTITUTE(SUBSTITUTE(CLEAN(A4216), "|", "&lt;/s&gt;&lt;s&gt;"), ",", "&lt;/s&gt;&lt;s&gt;"), ";", "&lt;/s&gt;&lt;s&gt;") &amp; "&lt;/s&gt;&lt;/t&gt;", "//s[last()-2]")</f>
        <v>70</v>
      </c>
      <c r="Q4216" cm="1">
        <f t="array" ref="Q4216">_xlfn.FILTERXML("&lt;t&gt;&lt;s&gt;" &amp; SUBSTITUTE(SUBSTITUTE(SUBSTITUTE(A4216, "|", "&lt;/s&gt;&lt;s&gt;"), ",", "&lt;/s&gt;&lt;s&gt;"), ";", "&lt;/s&gt;&lt;s&gt;") &amp; "&lt;/s&gt;&lt;/t&gt;", "//s[last()-1]")</f>
        <v>500</v>
      </c>
      <c r="R4216" t="s">
        <v>590</v>
      </c>
      <c r="S4216" s="20">
        <f>Table1[[#This Row],[Qty Sold]]/Table1[[#This Row],[Qty Added]]</f>
        <v>0.5</v>
      </c>
      <c r="T4216" s="19">
        <f>Table1[[#This Row],[Unit Price]]*Table1[[#This Row],[Stock]]</f>
        <v>35000</v>
      </c>
    </row>
    <row r="4217" spans="1:20" x14ac:dyDescent="0.3">
      <c r="A4217" t="s">
        <v>212</v>
      </c>
      <c r="J4217" s="18" t="str">
        <f t="shared" si="260"/>
        <v>31-01-2026</v>
      </c>
      <c r="K4217" t="str">
        <f t="shared" si="261"/>
        <v>SKU161</v>
      </c>
      <c r="L4217" t="str">
        <f t="shared" si="262"/>
        <v>knife utility</v>
      </c>
      <c r="M4217" t="s">
        <v>569</v>
      </c>
      <c r="N4217">
        <f t="shared" si="263"/>
        <v>18</v>
      </c>
      <c r="O4217" cm="1">
        <f t="array" ref="O4217">_xlfn.FILTERXML("&lt;t&gt;&lt;s&gt;" &amp; SUBSTITUTE(SUBSTITUTE(A4217, "|", "&lt;/s&gt;&lt;s&gt;"), ";", "&lt;/s&gt;&lt;s&gt;") &amp; "&lt;/s&gt;&lt;/t&gt;", "//s[last()-2]")</f>
        <v>9</v>
      </c>
      <c r="P4217" cm="1">
        <f t="array" ref="P4217">_xlfn.FILTERXML("&lt;t&gt;&lt;s&gt;" &amp; SUBSTITUTE(SUBSTITUTE(SUBSTITUTE(CLEAN(A4217), "|", "&lt;/s&gt;&lt;s&gt;"), ",", "&lt;/s&gt;&lt;s&gt;"), ";", "&lt;/s&gt;&lt;s&gt;") &amp; "&lt;/s&gt;&lt;/t&gt;", "//s[last()-2]")</f>
        <v>72</v>
      </c>
      <c r="Q4217" cm="1">
        <f t="array" ref="Q4217">_xlfn.FILTERXML("&lt;t&gt;&lt;s&gt;" &amp; SUBSTITUTE(SUBSTITUTE(SUBSTITUTE(A4217, "|", "&lt;/s&gt;&lt;s&gt;"), ",", "&lt;/s&gt;&lt;s&gt;"), ";", "&lt;/s&gt;&lt;s&gt;") &amp; "&lt;/s&gt;&lt;/t&gt;", "//s[last()-1]")</f>
        <v>500</v>
      </c>
      <c r="R4217" t="s">
        <v>610</v>
      </c>
      <c r="S4217" s="20">
        <f>Table1[[#This Row],[Qty Sold]]/Table1[[#This Row],[Qty Added]]</f>
        <v>0.5</v>
      </c>
      <c r="T4217" s="19">
        <f>Table1[[#This Row],[Unit Price]]*Table1[[#This Row],[Stock]]</f>
        <v>36000</v>
      </c>
    </row>
    <row r="4218" spans="1:20" x14ac:dyDescent="0.3">
      <c r="A4218" t="s">
        <v>213</v>
      </c>
      <c r="J4218" s="18" t="str">
        <f t="shared" si="260"/>
        <v>01-02-2026</v>
      </c>
      <c r="K4218" t="str">
        <f t="shared" si="261"/>
        <v>SKU162</v>
      </c>
      <c r="L4218" t="str">
        <f t="shared" si="262"/>
        <v>Cutlery Set Basic Plus</v>
      </c>
      <c r="M4218" t="s">
        <v>551</v>
      </c>
      <c r="N4218">
        <f t="shared" si="263"/>
        <v>35</v>
      </c>
      <c r="O4218" cm="1">
        <f t="array" ref="O4218">_xlfn.FILTERXML("&lt;t&gt;&lt;s&gt;" &amp; SUBSTITUTE(SUBSTITUTE(A4218, "|", "&lt;/s&gt;&lt;s&gt;"), ";", "&lt;/s&gt;&lt;s&gt;") &amp; "&lt;/s&gt;&lt;/t&gt;", "//s[last()-2]")</f>
        <v>20</v>
      </c>
      <c r="P4218" cm="1">
        <f t="array" ref="P4218">_xlfn.FILTERXML("&lt;t&gt;&lt;s&gt;" &amp; SUBSTITUTE(SUBSTITUTE(SUBSTITUTE(CLEAN(A4218), "|", "&lt;/s&gt;&lt;s&gt;"), ",", "&lt;/s&gt;&lt;s&gt;"), ";", "&lt;/s&gt;&lt;s&gt;") &amp; "&lt;/s&gt;&lt;/t&gt;", "//s[last()-2]")</f>
        <v>85</v>
      </c>
      <c r="Q4218" cm="1">
        <f t="array" ref="Q4218">_xlfn.FILTERXML("&lt;t&gt;&lt;s&gt;" &amp; SUBSTITUTE(SUBSTITUTE(SUBSTITUTE(A4218, "|", "&lt;/s&gt;&lt;s&gt;"), ",", "&lt;/s&gt;&lt;s&gt;"), ";", "&lt;/s&gt;&lt;s&gt;") &amp; "&lt;/s&gt;&lt;/t&gt;", "//s[last()-1]")</f>
        <v>700</v>
      </c>
      <c r="R4218" t="s">
        <v>591</v>
      </c>
      <c r="S4218" s="20">
        <f>Table1[[#This Row],[Qty Sold]]/Table1[[#This Row],[Qty Added]]</f>
        <v>0.5714285714285714</v>
      </c>
      <c r="T4218" s="19">
        <f>Table1[[#This Row],[Unit Price]]*Table1[[#This Row],[Stock]]</f>
        <v>59500</v>
      </c>
    </row>
    <row r="4219" spans="1:20" x14ac:dyDescent="0.3">
      <c r="A4219" t="s">
        <v>214</v>
      </c>
      <c r="J4219" s="18" t="str">
        <f t="shared" si="260"/>
        <v>02-02-2026</v>
      </c>
      <c r="K4219" t="str">
        <f t="shared" si="261"/>
        <v>SKU163</v>
      </c>
      <c r="L4219" t="str">
        <f t="shared" si="262"/>
        <v>Glass Bowl Basic</v>
      </c>
      <c r="M4219" t="s">
        <v>545</v>
      </c>
      <c r="N4219">
        <f t="shared" si="263"/>
        <v>18</v>
      </c>
      <c r="O4219" cm="1">
        <f t="array" ref="O4219">_xlfn.FILTERXML("&lt;t&gt;&lt;s&gt;" &amp; SUBSTITUTE(SUBSTITUTE(A4219, "|", "&lt;/s&gt;&lt;s&gt;"), ";", "&lt;/s&gt;&lt;s&gt;") &amp; "&lt;/s&gt;&lt;/t&gt;", "//s[last()-2]")</f>
        <v>9</v>
      </c>
      <c r="P4219" cm="1">
        <f t="array" ref="P4219">_xlfn.FILTERXML("&lt;t&gt;&lt;s&gt;" &amp; SUBSTITUTE(SUBSTITUTE(SUBSTITUTE(CLEAN(A4219), "|", "&lt;/s&gt;&lt;s&gt;"), ",", "&lt;/s&gt;&lt;s&gt;"), ";", "&lt;/s&gt;&lt;s&gt;") &amp; "&lt;/s&gt;&lt;/t&gt;", "//s[last()-2]")</f>
        <v>55</v>
      </c>
      <c r="Q4219" cm="1">
        <f t="array" ref="Q4219">_xlfn.FILTERXML("&lt;t&gt;&lt;s&gt;" &amp; SUBSTITUTE(SUBSTITUTE(SUBSTITUTE(A4219, "|", "&lt;/s&gt;&lt;s&gt;"), ",", "&lt;/s&gt;&lt;s&gt;"), ";", "&lt;/s&gt;&lt;s&gt;") &amp; "&lt;/s&gt;&lt;/t&gt;", "//s[last()-1]")</f>
        <v>250</v>
      </c>
      <c r="R4219" t="s">
        <v>585</v>
      </c>
      <c r="S4219" s="20">
        <f>Table1[[#This Row],[Qty Sold]]/Table1[[#This Row],[Qty Added]]</f>
        <v>0.5</v>
      </c>
      <c r="T4219" s="19">
        <f>Table1[[#This Row],[Unit Price]]*Table1[[#This Row],[Stock]]</f>
        <v>13750</v>
      </c>
    </row>
    <row r="4220" spans="1:20" x14ac:dyDescent="0.3">
      <c r="A4220" t="s">
        <v>215</v>
      </c>
      <c r="J4220" s="18" t="str">
        <f t="shared" si="260"/>
        <v>03-02-2026</v>
      </c>
      <c r="K4220" t="str">
        <f t="shared" si="261"/>
        <v>SKU164</v>
      </c>
      <c r="L4220" t="str">
        <f t="shared" si="262"/>
        <v>Storage Container Medium</v>
      </c>
      <c r="M4220" t="s">
        <v>553</v>
      </c>
      <c r="N4220">
        <f t="shared" si="263"/>
        <v>55</v>
      </c>
      <c r="O4220" cm="1">
        <f t="array" ref="O4220">_xlfn.FILTERXML("&lt;t&gt;&lt;s&gt;" &amp; SUBSTITUTE(SUBSTITUTE(A4220, "|", "&lt;/s&gt;&lt;s&gt;"), ";", "&lt;/s&gt;&lt;s&gt;") &amp; "&lt;/s&gt;&lt;/t&gt;", "//s[last()-2]")</f>
        <v>30</v>
      </c>
      <c r="P4220" cm="1">
        <f t="array" ref="P4220">_xlfn.FILTERXML("&lt;t&gt;&lt;s&gt;" &amp; SUBSTITUTE(SUBSTITUTE(SUBSTITUTE(CLEAN(A4220), "|", "&lt;/s&gt;&lt;s&gt;"), ",", "&lt;/s&gt;&lt;s&gt;"), ";", "&lt;/s&gt;&lt;s&gt;") &amp; "&lt;/s&gt;&lt;/t&gt;", "//s[last()-2]")</f>
        <v>120</v>
      </c>
      <c r="Q4220" cm="1">
        <f t="array" ref="Q4220">_xlfn.FILTERXML("&lt;t&gt;&lt;s&gt;" &amp; SUBSTITUTE(SUBSTITUTE(SUBSTITUTE(A4220, "|", "&lt;/s&gt;&lt;s&gt;"), ",", "&lt;/s&gt;&lt;s&gt;"), ";", "&lt;/s&gt;&lt;s&gt;") &amp; "&lt;/s&gt;&lt;/t&gt;", "//s[last()-1]")</f>
        <v>280</v>
      </c>
      <c r="R4220" t="s">
        <v>593</v>
      </c>
      <c r="S4220" s="20">
        <f>Table1[[#This Row],[Qty Sold]]/Table1[[#This Row],[Qty Added]]</f>
        <v>0.54545454545454541</v>
      </c>
      <c r="T4220" s="19">
        <f>Table1[[#This Row],[Unit Price]]*Table1[[#This Row],[Stock]]</f>
        <v>33600</v>
      </c>
    </row>
    <row r="4221" spans="1:20" x14ac:dyDescent="0.3">
      <c r="A4221" t="s">
        <v>216</v>
      </c>
      <c r="J4221" s="18" t="str">
        <f t="shared" si="260"/>
        <v>04-02-2026</v>
      </c>
      <c r="K4221" t="str">
        <f t="shared" si="261"/>
        <v>SKU165</v>
      </c>
      <c r="L4221" t="str">
        <f t="shared" si="262"/>
        <v>storage container medium</v>
      </c>
      <c r="M4221" t="s">
        <v>570</v>
      </c>
      <c r="N4221">
        <f t="shared" si="263"/>
        <v>35</v>
      </c>
      <c r="O4221" cm="1">
        <f t="array" ref="O4221">_xlfn.FILTERXML("&lt;t&gt;&lt;s&gt;" &amp; SUBSTITUTE(SUBSTITUTE(A4221, "|", "&lt;/s&gt;&lt;s&gt;"), ";", "&lt;/s&gt;&lt;s&gt;") &amp; "&lt;/s&gt;&lt;/t&gt;", "//s[last()-2]")</f>
        <v>18</v>
      </c>
      <c r="P4221" cm="1">
        <f t="array" ref="P4221">_xlfn.FILTERXML("&lt;t&gt;&lt;s&gt;" &amp; SUBSTITUTE(SUBSTITUTE(SUBSTITUTE(CLEAN(A4221), "|", "&lt;/s&gt;&lt;s&gt;"), ",", "&lt;/s&gt;&lt;s&gt;"), ";", "&lt;/s&gt;&lt;s&gt;") &amp; "&lt;/s&gt;&lt;/t&gt;", "//s[last()-2]")</f>
        <v>125</v>
      </c>
      <c r="Q4221" cm="1">
        <f t="array" ref="Q4221">_xlfn.FILTERXML("&lt;t&gt;&lt;s&gt;" &amp; SUBSTITUTE(SUBSTITUTE(SUBSTITUTE(A4221, "|", "&lt;/s&gt;&lt;s&gt;"), ",", "&lt;/s&gt;&lt;s&gt;"), ";", "&lt;/s&gt;&lt;s&gt;") &amp; "&lt;/s&gt;&lt;/t&gt;", "//s[last()-1]")</f>
        <v>280</v>
      </c>
      <c r="R4221" t="s">
        <v>611</v>
      </c>
      <c r="S4221" s="20">
        <f>Table1[[#This Row],[Qty Sold]]/Table1[[#This Row],[Qty Added]]</f>
        <v>0.51428571428571423</v>
      </c>
      <c r="T4221" s="19">
        <f>Table1[[#This Row],[Unit Price]]*Table1[[#This Row],[Stock]]</f>
        <v>35000</v>
      </c>
    </row>
    <row r="4222" spans="1:20" x14ac:dyDescent="0.3">
      <c r="A4222" t="s">
        <v>217</v>
      </c>
      <c r="J4222" s="18" t="str">
        <f t="shared" si="260"/>
        <v>05-02-2026</v>
      </c>
      <c r="K4222" t="str">
        <f t="shared" si="261"/>
        <v>SKU166</v>
      </c>
      <c r="L4222" t="str">
        <f t="shared" si="262"/>
        <v>Steel Jug Basic</v>
      </c>
      <c r="M4222" t="s">
        <v>541</v>
      </c>
      <c r="N4222">
        <f t="shared" si="263"/>
        <v>25</v>
      </c>
      <c r="O4222" cm="1">
        <f t="array" ref="O4222">_xlfn.FILTERXML("&lt;t&gt;&lt;s&gt;" &amp; SUBSTITUTE(SUBSTITUTE(A4222, "|", "&lt;/s&gt;&lt;s&gt;"), ";", "&lt;/s&gt;&lt;s&gt;") &amp; "&lt;/s&gt;&lt;/t&gt;", "//s[last()-2]")</f>
        <v>12</v>
      </c>
      <c r="P4222" cm="1">
        <f t="array" ref="P4222">_xlfn.FILTERXML("&lt;t&gt;&lt;s&gt;" &amp; SUBSTITUTE(SUBSTITUTE(SUBSTITUTE(CLEAN(A4222), "|", "&lt;/s&gt;&lt;s&gt;"), ",", "&lt;/s&gt;&lt;s&gt;"), ";", "&lt;/s&gt;&lt;s&gt;") &amp; "&lt;/s&gt;&lt;/t&gt;", "//s[last()-2]")</f>
        <v>70</v>
      </c>
      <c r="Q4222" cm="1">
        <f t="array" ref="Q4222">_xlfn.FILTERXML("&lt;t&gt;&lt;s&gt;" &amp; SUBSTITUTE(SUBSTITUTE(SUBSTITUTE(A4222, "|", "&lt;/s&gt;&lt;s&gt;"), ",", "&lt;/s&gt;&lt;s&gt;"), ";", "&lt;/s&gt;&lt;s&gt;") &amp; "&lt;/s&gt;&lt;/t&gt;", "//s[last()-1]")</f>
        <v>500</v>
      </c>
      <c r="R4222" t="s">
        <v>582</v>
      </c>
      <c r="S4222" s="20">
        <f>Table1[[#This Row],[Qty Sold]]/Table1[[#This Row],[Qty Added]]</f>
        <v>0.48</v>
      </c>
      <c r="T4222" s="19">
        <f>Table1[[#This Row],[Unit Price]]*Table1[[#This Row],[Stock]]</f>
        <v>35000</v>
      </c>
    </row>
    <row r="4223" spans="1:20" x14ac:dyDescent="0.3">
      <c r="A4223" t="s">
        <v>218</v>
      </c>
      <c r="J4223" s="18" t="str">
        <f t="shared" si="260"/>
        <v>06-02-2026</v>
      </c>
      <c r="K4223" t="str">
        <f t="shared" si="261"/>
        <v>SKU167</v>
      </c>
      <c r="L4223" t="str">
        <f t="shared" si="262"/>
        <v>steel jug basic</v>
      </c>
      <c r="M4223" t="s">
        <v>542</v>
      </c>
      <c r="N4223">
        <f t="shared" si="263"/>
        <v>18</v>
      </c>
      <c r="O4223" cm="1">
        <f t="array" ref="O4223">_xlfn.FILTERXML("&lt;t&gt;&lt;s&gt;" &amp; SUBSTITUTE(SUBSTITUTE(A4223, "|", "&lt;/s&gt;&lt;s&gt;"), ";", "&lt;/s&gt;&lt;s&gt;") &amp; "&lt;/s&gt;&lt;/t&gt;", "//s[last()-2]")</f>
        <v>9</v>
      </c>
      <c r="P4223" cm="1">
        <f t="array" ref="P4223">_xlfn.FILTERXML("&lt;t&gt;&lt;s&gt;" &amp; SUBSTITUTE(SUBSTITUTE(SUBSTITUTE(CLEAN(A4223), "|", "&lt;/s&gt;&lt;s&gt;"), ",", "&lt;/s&gt;&lt;s&gt;"), ";", "&lt;/s&gt;&lt;s&gt;") &amp; "&lt;/s&gt;&lt;/t&gt;", "//s[last()-2]")</f>
        <v>75</v>
      </c>
      <c r="Q4223" cm="1">
        <f t="array" ref="Q4223">_xlfn.FILTERXML("&lt;t&gt;&lt;s&gt;" &amp; SUBSTITUTE(SUBSTITUTE(SUBSTITUTE(A4223, "|", "&lt;/s&gt;&lt;s&gt;"), ",", "&lt;/s&gt;&lt;s&gt;"), ";", "&lt;/s&gt;&lt;s&gt;") &amp; "&lt;/s&gt;&lt;/t&gt;", "//s[last()-1]")</f>
        <v>500</v>
      </c>
      <c r="R4223" t="s">
        <v>600</v>
      </c>
      <c r="S4223" s="20">
        <f>Table1[[#This Row],[Qty Sold]]/Table1[[#This Row],[Qty Added]]</f>
        <v>0.5</v>
      </c>
      <c r="T4223" s="19">
        <f>Table1[[#This Row],[Unit Price]]*Table1[[#This Row],[Stock]]</f>
        <v>37500</v>
      </c>
    </row>
    <row r="4224" spans="1:20" x14ac:dyDescent="0.3">
      <c r="A4224" t="s">
        <v>219</v>
      </c>
      <c r="J4224" s="18" t="str">
        <f t="shared" si="260"/>
        <v>07-02-2026</v>
      </c>
      <c r="K4224" t="str">
        <f t="shared" si="261"/>
        <v>SKU168</v>
      </c>
      <c r="L4224" t="str">
        <f t="shared" si="262"/>
        <v>Tea Kettle Basic</v>
      </c>
      <c r="M4224" t="s">
        <v>552</v>
      </c>
      <c r="N4224">
        <f t="shared" si="263"/>
        <v>20</v>
      </c>
      <c r="O4224" cm="1">
        <f t="array" ref="O4224">_xlfn.FILTERXML("&lt;t&gt;&lt;s&gt;" &amp; SUBSTITUTE(SUBSTITUTE(A4224, "|", "&lt;/s&gt;&lt;s&gt;"), ";", "&lt;/s&gt;&lt;s&gt;") &amp; "&lt;/s&gt;&lt;/t&gt;", "//s[last()-2]")</f>
        <v>10</v>
      </c>
      <c r="P4224" cm="1">
        <f t="array" ref="P4224">_xlfn.FILTERXML("&lt;t&gt;&lt;s&gt;" &amp; SUBSTITUTE(SUBSTITUTE(SUBSTITUTE(CLEAN(A4224), "|", "&lt;/s&gt;&lt;s&gt;"), ",", "&lt;/s&gt;&lt;s&gt;"), ";", "&lt;/s&gt;&lt;s&gt;") &amp; "&lt;/s&gt;&lt;/t&gt;", "//s[last()-2]")</f>
        <v>60</v>
      </c>
      <c r="Q4224" cm="1">
        <f t="array" ref="Q4224">_xlfn.FILTERXML("&lt;t&gt;&lt;s&gt;" &amp; SUBSTITUTE(SUBSTITUTE(SUBSTITUTE(A4224, "|", "&lt;/s&gt;&lt;s&gt;"), ",", "&lt;/s&gt;&lt;s&gt;"), ";", "&lt;/s&gt;&lt;s&gt;") &amp; "&lt;/s&gt;&lt;/t&gt;", "//s[last()-1]")</f>
        <v>700</v>
      </c>
      <c r="R4224" t="s">
        <v>592</v>
      </c>
      <c r="S4224" s="20">
        <f>Table1[[#This Row],[Qty Sold]]/Table1[[#This Row],[Qty Added]]</f>
        <v>0.5</v>
      </c>
      <c r="T4224" s="19">
        <f>Table1[[#This Row],[Unit Price]]*Table1[[#This Row],[Stock]]</f>
        <v>42000</v>
      </c>
    </row>
    <row r="4225" spans="1:20" x14ac:dyDescent="0.3">
      <c r="A4225" t="s">
        <v>220</v>
      </c>
      <c r="J4225" s="18" t="str">
        <f t="shared" si="260"/>
        <v>08-02-2026</v>
      </c>
      <c r="K4225" t="str">
        <f t="shared" si="261"/>
        <v>SKU169</v>
      </c>
      <c r="L4225" t="str">
        <f t="shared" si="262"/>
        <v>tea kettle basic</v>
      </c>
      <c r="M4225" t="s">
        <v>571</v>
      </c>
      <c r="N4225">
        <f t="shared" si="263"/>
        <v>15</v>
      </c>
      <c r="O4225" cm="1">
        <f t="array" ref="O4225">_xlfn.FILTERXML("&lt;t&gt;&lt;s&gt;" &amp; SUBSTITUTE(SUBSTITUTE(A4225, "|", "&lt;/s&gt;&lt;s&gt;"), ";", "&lt;/s&gt;&lt;s&gt;") &amp; "&lt;/s&gt;&lt;/t&gt;", "//s[last()-2]")</f>
        <v>7</v>
      </c>
      <c r="P4225" cm="1">
        <f t="array" ref="P4225">_xlfn.FILTERXML("&lt;t&gt;&lt;s&gt;" &amp; SUBSTITUTE(SUBSTITUTE(SUBSTITUTE(CLEAN(A4225), "|", "&lt;/s&gt;&lt;s&gt;"), ",", "&lt;/s&gt;&lt;s&gt;"), ";", "&lt;/s&gt;&lt;s&gt;") &amp; "&lt;/s&gt;&lt;/t&gt;", "//s[last()-2]")</f>
        <v>65</v>
      </c>
      <c r="Q4225" cm="1">
        <f t="array" ref="Q4225">_xlfn.FILTERXML("&lt;t&gt;&lt;s&gt;" &amp; SUBSTITUTE(SUBSTITUTE(SUBSTITUTE(A4225, "|", "&lt;/s&gt;&lt;s&gt;"), ",", "&lt;/s&gt;&lt;s&gt;"), ";", "&lt;/s&gt;&lt;s&gt;") &amp; "&lt;/s&gt;&lt;/t&gt;", "//s[last()-1]")</f>
        <v>700</v>
      </c>
      <c r="R4225" t="s">
        <v>612</v>
      </c>
      <c r="S4225" s="20">
        <f>Table1[[#This Row],[Qty Sold]]/Table1[[#This Row],[Qty Added]]</f>
        <v>0.46666666666666667</v>
      </c>
      <c r="T4225" s="19">
        <f>Table1[[#This Row],[Unit Price]]*Table1[[#This Row],[Stock]]</f>
        <v>45500</v>
      </c>
    </row>
    <row r="4226" spans="1:20" x14ac:dyDescent="0.3">
      <c r="A4226" t="s">
        <v>221</v>
      </c>
      <c r="J4226" s="18" t="str">
        <f t="shared" si="260"/>
        <v>09-02-2026</v>
      </c>
      <c r="K4226" t="str">
        <f t="shared" si="261"/>
        <v>SKU170</v>
      </c>
      <c r="L4226" t="str">
        <f t="shared" si="262"/>
        <v>Dinner Set Basic</v>
      </c>
      <c r="M4226" t="s">
        <v>556</v>
      </c>
      <c r="N4226">
        <f t="shared" si="263"/>
        <v>15</v>
      </c>
      <c r="O4226" cm="1">
        <f t="array" ref="O4226">_xlfn.FILTERXML("&lt;t&gt;&lt;s&gt;" &amp; SUBSTITUTE(SUBSTITUTE(A4226, "|", "&lt;/s&gt;&lt;s&gt;"), ";", "&lt;/s&gt;&lt;s&gt;") &amp; "&lt;/s&gt;&lt;/t&gt;", "//s[last()-2]")</f>
        <v>7</v>
      </c>
      <c r="P4226" cm="1">
        <f t="array" ref="P4226">_xlfn.FILTERXML("&lt;t&gt;&lt;s&gt;" &amp; SUBSTITUTE(SUBSTITUTE(SUBSTITUTE(CLEAN(A4226), "|", "&lt;/s&gt;&lt;s&gt;"), ",", "&lt;/s&gt;&lt;s&gt;"), ";", "&lt;/s&gt;&lt;s&gt;") &amp; "&lt;/s&gt;&lt;/t&gt;", "//s[last()-2]")</f>
        <v>50</v>
      </c>
      <c r="Q4226" cm="1">
        <f t="array" ref="Q4226">_xlfn.FILTERXML("&lt;t&gt;&lt;s&gt;" &amp; SUBSTITUTE(SUBSTITUTE(SUBSTITUTE(A4226, "|", "&lt;/s&gt;&lt;s&gt;"), ",", "&lt;/s&gt;&lt;s&gt;"), ";", "&lt;/s&gt;&lt;s&gt;") &amp; "&lt;/s&gt;&lt;/t&gt;", "//s[last()-1]")</f>
        <v>2200</v>
      </c>
      <c r="R4226" t="s">
        <v>596</v>
      </c>
      <c r="S4226" s="20">
        <f>Table1[[#This Row],[Qty Sold]]/Table1[[#This Row],[Qty Added]]</f>
        <v>0.46666666666666667</v>
      </c>
      <c r="T4226" s="19">
        <f>Table1[[#This Row],[Unit Price]]*Table1[[#This Row],[Stock]]</f>
        <v>110000</v>
      </c>
    </row>
    <row r="4227" spans="1:20" x14ac:dyDescent="0.3">
      <c r="A4227" t="s">
        <v>222</v>
      </c>
      <c r="J4227" s="18" t="str">
        <f t="shared" ref="J4227:J4290" si="264">LEFT(A4227, FIND(",", A4227) - 1)</f>
        <v>10-02-2026</v>
      </c>
      <c r="K4227" t="str">
        <f t="shared" ref="K4227:K4290" si="265">TRIM(MID(A4227, FIND(",", A4227) + 1, FIND("|", A4227) - FIND(",", A4227) - 1))</f>
        <v>SKU171</v>
      </c>
      <c r="L4227" t="str">
        <f t="shared" ref="L4227:L4290" si="266">TRIM(_xlfn.TEXTBEFORE(_xlfn.TEXTAFTER(A4227, "|"), ";"))</f>
        <v>dinner set basic</v>
      </c>
      <c r="M4227" t="s">
        <v>572</v>
      </c>
      <c r="N4227">
        <f t="shared" ref="N4227:N4290" si="267">VALUE(MID(A4227, FIND(",", A4227, FIND(";", A4227)) + 1, FIND("|", A4227, FIND(",", A4227, FIND(";", A4227))) - FIND(",", A4227, FIND(";", A4227)) - 1))</f>
        <v>10</v>
      </c>
      <c r="O4227" cm="1">
        <f t="array" ref="O4227">_xlfn.FILTERXML("&lt;t&gt;&lt;s&gt;" &amp; SUBSTITUTE(SUBSTITUTE(A4227, "|", "&lt;/s&gt;&lt;s&gt;"), ";", "&lt;/s&gt;&lt;s&gt;") &amp; "&lt;/s&gt;&lt;/t&gt;", "//s[last()-2]")</f>
        <v>5</v>
      </c>
      <c r="P4227" cm="1">
        <f t="array" ref="P4227">_xlfn.FILTERXML("&lt;t&gt;&lt;s&gt;" &amp; SUBSTITUTE(SUBSTITUTE(SUBSTITUTE(CLEAN(A4227), "|", "&lt;/s&gt;&lt;s&gt;"), ",", "&lt;/s&gt;&lt;s&gt;"), ";", "&lt;/s&gt;&lt;s&gt;") &amp; "&lt;/s&gt;&lt;/t&gt;", "//s[last()-2]")</f>
        <v>52</v>
      </c>
      <c r="Q4227" cm="1">
        <f t="array" ref="Q4227">_xlfn.FILTERXML("&lt;t&gt;&lt;s&gt;" &amp; SUBSTITUTE(SUBSTITUTE(SUBSTITUTE(A4227, "|", "&lt;/s&gt;&lt;s&gt;"), ",", "&lt;/s&gt;&lt;s&gt;"), ";", "&lt;/s&gt;&lt;s&gt;") &amp; "&lt;/s&gt;&lt;/t&gt;", "//s[last()-1]")</f>
        <v>2200</v>
      </c>
      <c r="R4227" t="s">
        <v>613</v>
      </c>
      <c r="S4227" s="20">
        <f>Table1[[#This Row],[Qty Sold]]/Table1[[#This Row],[Qty Added]]</f>
        <v>0.5</v>
      </c>
      <c r="T4227" s="19">
        <f>Table1[[#This Row],[Unit Price]]*Table1[[#This Row],[Stock]]</f>
        <v>114400</v>
      </c>
    </row>
    <row r="4228" spans="1:20" x14ac:dyDescent="0.3">
      <c r="A4228" t="s">
        <v>223</v>
      </c>
      <c r="J4228" s="18" t="str">
        <f t="shared" si="264"/>
        <v>11-02-2026</v>
      </c>
      <c r="K4228" t="str">
        <f t="shared" si="265"/>
        <v>SKU172</v>
      </c>
      <c r="L4228" t="str">
        <f t="shared" si="266"/>
        <v>Plastic Mug Medium</v>
      </c>
      <c r="M4228" t="s">
        <v>544</v>
      </c>
      <c r="N4228">
        <f t="shared" si="267"/>
        <v>70</v>
      </c>
      <c r="O4228" cm="1">
        <f t="array" ref="O4228">_xlfn.FILTERXML("&lt;t&gt;&lt;s&gt;" &amp; SUBSTITUTE(SUBSTITUTE(A4228, "|", "&lt;/s&gt;&lt;s&gt;"), ";", "&lt;/s&gt;&lt;s&gt;") &amp; "&lt;/s&gt;&lt;/t&gt;", "//s[last()-2]")</f>
        <v>40</v>
      </c>
      <c r="P4228" cm="1">
        <f t="array" ref="P4228">_xlfn.FILTERXML("&lt;t&gt;&lt;s&gt;" &amp; SUBSTITUTE(SUBSTITUTE(SUBSTITUTE(CLEAN(A4228), "|", "&lt;/s&gt;&lt;s&gt;"), ",", "&lt;/s&gt;&lt;s&gt;"), ";", "&lt;/s&gt;&lt;s&gt;") &amp; "&lt;/s&gt;&lt;/t&gt;", "//s[last()-2]")</f>
        <v>150</v>
      </c>
      <c r="Q4228" cm="1">
        <f t="array" ref="Q4228">_xlfn.FILTERXML("&lt;t&gt;&lt;s&gt;" &amp; SUBSTITUTE(SUBSTITUTE(SUBSTITUTE(A4228, "|", "&lt;/s&gt;&lt;s&gt;"), ",", "&lt;/s&gt;&lt;s&gt;"), ";", "&lt;/s&gt;&lt;s&gt;") &amp; "&lt;/s&gt;&lt;/t&gt;", "//s[last()-1]")</f>
        <v>100</v>
      </c>
      <c r="R4228" t="s">
        <v>584</v>
      </c>
      <c r="S4228" s="20">
        <f>Table1[[#This Row],[Qty Sold]]/Table1[[#This Row],[Qty Added]]</f>
        <v>0.5714285714285714</v>
      </c>
      <c r="T4228" s="19">
        <f>Table1[[#This Row],[Unit Price]]*Table1[[#This Row],[Stock]]</f>
        <v>15000</v>
      </c>
    </row>
    <row r="4229" spans="1:20" x14ac:dyDescent="0.3">
      <c r="A4229" t="s">
        <v>224</v>
      </c>
      <c r="J4229" s="18" t="str">
        <f t="shared" si="264"/>
        <v>12-02-2026</v>
      </c>
      <c r="K4229" t="str">
        <f t="shared" si="265"/>
        <v>SKU173</v>
      </c>
      <c r="L4229" t="str">
        <f t="shared" si="266"/>
        <v>plastic mug medium</v>
      </c>
      <c r="M4229" t="s">
        <v>573</v>
      </c>
      <c r="N4229">
        <f t="shared" si="267"/>
        <v>50</v>
      </c>
      <c r="O4229" cm="1">
        <f t="array" ref="O4229">_xlfn.FILTERXML("&lt;t&gt;&lt;s&gt;" &amp; SUBSTITUTE(SUBSTITUTE(A4229, "|", "&lt;/s&gt;&lt;s&gt;"), ";", "&lt;/s&gt;&lt;s&gt;") &amp; "&lt;/s&gt;&lt;/t&gt;", "//s[last()-2]")</f>
        <v>25</v>
      </c>
      <c r="P4229" cm="1">
        <f t="array" ref="P4229">_xlfn.FILTERXML("&lt;t&gt;&lt;s&gt;" &amp; SUBSTITUTE(SUBSTITUTE(SUBSTITUTE(CLEAN(A4229), "|", "&lt;/s&gt;&lt;s&gt;"), ",", "&lt;/s&gt;&lt;s&gt;"), ";", "&lt;/s&gt;&lt;s&gt;") &amp; "&lt;/s&gt;&lt;/t&gt;", "//s[last()-2]")</f>
        <v>155</v>
      </c>
      <c r="Q4229" cm="1">
        <f t="array" ref="Q4229">_xlfn.FILTERXML("&lt;t&gt;&lt;s&gt;" &amp; SUBSTITUTE(SUBSTITUTE(SUBSTITUTE(A4229, "|", "&lt;/s&gt;&lt;s&gt;"), ",", "&lt;/s&gt;&lt;s&gt;"), ";", "&lt;/s&gt;&lt;s&gt;") &amp; "&lt;/s&gt;&lt;/t&gt;", "//s[last()-1]")</f>
        <v>100</v>
      </c>
      <c r="R4229" t="s">
        <v>614</v>
      </c>
      <c r="S4229" s="20">
        <f>Table1[[#This Row],[Qty Sold]]/Table1[[#This Row],[Qty Added]]</f>
        <v>0.5</v>
      </c>
      <c r="T4229" s="19">
        <f>Table1[[#This Row],[Unit Price]]*Table1[[#This Row],[Stock]]</f>
        <v>15500</v>
      </c>
    </row>
    <row r="4230" spans="1:20" x14ac:dyDescent="0.3">
      <c r="A4230" t="s">
        <v>225</v>
      </c>
      <c r="J4230" s="18" t="str">
        <f t="shared" si="264"/>
        <v>13-02-2026</v>
      </c>
      <c r="K4230" t="str">
        <f t="shared" si="265"/>
        <v>SKU174</v>
      </c>
      <c r="L4230" t="str">
        <f t="shared" si="266"/>
        <v>Bottle Set Medium</v>
      </c>
      <c r="M4230" t="s">
        <v>557</v>
      </c>
      <c r="N4230">
        <f t="shared" si="267"/>
        <v>60</v>
      </c>
      <c r="O4230" cm="1">
        <f t="array" ref="O4230">_xlfn.FILTERXML("&lt;t&gt;&lt;s&gt;" &amp; SUBSTITUTE(SUBSTITUTE(A4230, "|", "&lt;/s&gt;&lt;s&gt;"), ";", "&lt;/s&gt;&lt;s&gt;") &amp; "&lt;/s&gt;&lt;/t&gt;", "//s[last()-2]")</f>
        <v>35</v>
      </c>
      <c r="P4230" cm="1">
        <f t="array" ref="P4230">_xlfn.FILTERXML("&lt;t&gt;&lt;s&gt;" &amp; SUBSTITUTE(SUBSTITUTE(SUBSTITUTE(CLEAN(A4230), "|", "&lt;/s&gt;&lt;s&gt;"), ",", "&lt;/s&gt;&lt;s&gt;"), ";", "&lt;/s&gt;&lt;s&gt;") &amp; "&lt;/s&gt;&lt;/t&gt;", "//s[last()-2]")</f>
        <v>140</v>
      </c>
      <c r="Q4230" cm="1">
        <f t="array" ref="Q4230">_xlfn.FILTERXML("&lt;t&gt;&lt;s&gt;" &amp; SUBSTITUTE(SUBSTITUTE(SUBSTITUTE(A4230, "|", "&lt;/s&gt;&lt;s&gt;"), ",", "&lt;/s&gt;&lt;s&gt;"), ";", "&lt;/s&gt;&lt;s&gt;") &amp; "&lt;/s&gt;&lt;/t&gt;", "//s[last()-1]")</f>
        <v>450</v>
      </c>
      <c r="R4230" t="s">
        <v>597</v>
      </c>
      <c r="S4230" s="20">
        <f>Table1[[#This Row],[Qty Sold]]/Table1[[#This Row],[Qty Added]]</f>
        <v>0.58333333333333337</v>
      </c>
      <c r="T4230" s="19">
        <f>Table1[[#This Row],[Unit Price]]*Table1[[#This Row],[Stock]]</f>
        <v>63000</v>
      </c>
    </row>
    <row r="4231" spans="1:20" x14ac:dyDescent="0.3">
      <c r="A4231" t="s">
        <v>226</v>
      </c>
      <c r="J4231" s="18" t="str">
        <f t="shared" si="264"/>
        <v>14-02-2026</v>
      </c>
      <c r="K4231" t="str">
        <f t="shared" si="265"/>
        <v>SKU175</v>
      </c>
      <c r="L4231" t="str">
        <f t="shared" si="266"/>
        <v>bottle set medium</v>
      </c>
      <c r="M4231" t="s">
        <v>574</v>
      </c>
      <c r="N4231">
        <f t="shared" si="267"/>
        <v>40</v>
      </c>
      <c r="O4231" cm="1">
        <f t="array" ref="O4231">_xlfn.FILTERXML("&lt;t&gt;&lt;s&gt;" &amp; SUBSTITUTE(SUBSTITUTE(A4231, "|", "&lt;/s&gt;&lt;s&gt;"), ";", "&lt;/s&gt;&lt;s&gt;") &amp; "&lt;/s&gt;&lt;/t&gt;", "//s[last()-2]")</f>
        <v>20</v>
      </c>
      <c r="P4231" cm="1">
        <f t="array" ref="P4231">_xlfn.FILTERXML("&lt;t&gt;&lt;s&gt;" &amp; SUBSTITUTE(SUBSTITUTE(SUBSTITUTE(CLEAN(A4231), "|", "&lt;/s&gt;&lt;s&gt;"), ",", "&lt;/s&gt;&lt;s&gt;"), ";", "&lt;/s&gt;&lt;s&gt;") &amp; "&lt;/s&gt;&lt;/t&gt;", "//s[last()-2]")</f>
        <v>145</v>
      </c>
      <c r="Q4231" cm="1">
        <f t="array" ref="Q4231">_xlfn.FILTERXML("&lt;t&gt;&lt;s&gt;" &amp; SUBSTITUTE(SUBSTITUTE(SUBSTITUTE(A4231, "|", "&lt;/s&gt;&lt;s&gt;"), ",", "&lt;/s&gt;&lt;s&gt;"), ";", "&lt;/s&gt;&lt;s&gt;") &amp; "&lt;/s&gt;&lt;/t&gt;", "//s[last()-1]")</f>
        <v>450</v>
      </c>
      <c r="R4231" t="s">
        <v>615</v>
      </c>
      <c r="S4231" s="20">
        <f>Table1[[#This Row],[Qty Sold]]/Table1[[#This Row],[Qty Added]]</f>
        <v>0.5</v>
      </c>
      <c r="T4231" s="19">
        <f>Table1[[#This Row],[Unit Price]]*Table1[[#This Row],[Stock]]</f>
        <v>65250</v>
      </c>
    </row>
    <row r="4232" spans="1:20" x14ac:dyDescent="0.3">
      <c r="A4232" t="s">
        <v>227</v>
      </c>
      <c r="J4232" s="18" t="str">
        <f t="shared" si="264"/>
        <v>15-02-2026</v>
      </c>
      <c r="K4232" t="str">
        <f t="shared" si="265"/>
        <v>SKU176</v>
      </c>
      <c r="L4232" t="str">
        <f t="shared" si="266"/>
        <v>Handi Basic</v>
      </c>
      <c r="M4232" t="s">
        <v>563</v>
      </c>
      <c r="N4232">
        <f t="shared" si="267"/>
        <v>22</v>
      </c>
      <c r="O4232" cm="1">
        <f t="array" ref="O4232">_xlfn.FILTERXML("&lt;t&gt;&lt;s&gt;" &amp; SUBSTITUTE(SUBSTITUTE(A4232, "|", "&lt;/s&gt;&lt;s&gt;"), ";", "&lt;/s&gt;&lt;s&gt;") &amp; "&lt;/s&gt;&lt;/t&gt;", "//s[last()-2]")</f>
        <v>10</v>
      </c>
      <c r="P4232" cm="1">
        <f t="array" ref="P4232">_xlfn.FILTERXML("&lt;t&gt;&lt;s&gt;" &amp; SUBSTITUTE(SUBSTITUTE(SUBSTITUTE(CLEAN(A4232), "|", "&lt;/s&gt;&lt;s&gt;"), ",", "&lt;/s&gt;&lt;s&gt;"), ";", "&lt;/s&gt;&lt;s&gt;") &amp; "&lt;/s&gt;&lt;/t&gt;", "//s[last()-2]")</f>
        <v>65</v>
      </c>
      <c r="Q4232" cm="1">
        <f t="array" ref="Q4232">_xlfn.FILTERXML("&lt;t&gt;&lt;s&gt;" &amp; SUBSTITUTE(SUBSTITUTE(SUBSTITUTE(A4232, "|", "&lt;/s&gt;&lt;s&gt;"), ",", "&lt;/s&gt;&lt;s&gt;"), ";", "&lt;/s&gt;&lt;s&gt;") &amp; "&lt;/s&gt;&lt;/t&gt;", "//s[last()-1]")</f>
        <v>900</v>
      </c>
      <c r="R4232" t="s">
        <v>604</v>
      </c>
      <c r="S4232" s="20">
        <f>Table1[[#This Row],[Qty Sold]]/Table1[[#This Row],[Qty Added]]</f>
        <v>0.45454545454545453</v>
      </c>
      <c r="T4232" s="19">
        <f>Table1[[#This Row],[Unit Price]]*Table1[[#This Row],[Stock]]</f>
        <v>58500</v>
      </c>
    </row>
    <row r="4233" spans="1:20" x14ac:dyDescent="0.3">
      <c r="A4233" t="s">
        <v>228</v>
      </c>
      <c r="J4233" s="18" t="str">
        <f t="shared" si="264"/>
        <v>16-02-2026</v>
      </c>
      <c r="K4233" t="str">
        <f t="shared" si="265"/>
        <v>SKU177</v>
      </c>
      <c r="L4233" t="str">
        <f t="shared" si="266"/>
        <v>handi basic</v>
      </c>
      <c r="M4233" t="s">
        <v>575</v>
      </c>
      <c r="N4233">
        <f t="shared" si="267"/>
        <v>15</v>
      </c>
      <c r="O4233" cm="1">
        <f t="array" ref="O4233">_xlfn.FILTERXML("&lt;t&gt;&lt;s&gt;" &amp; SUBSTITUTE(SUBSTITUTE(A4233, "|", "&lt;/s&gt;&lt;s&gt;"), ";", "&lt;/s&gt;&lt;s&gt;") &amp; "&lt;/s&gt;&lt;/t&gt;", "//s[last()-2]")</f>
        <v>7</v>
      </c>
      <c r="P4233" cm="1">
        <f t="array" ref="P4233">_xlfn.FILTERXML("&lt;t&gt;&lt;s&gt;" &amp; SUBSTITUTE(SUBSTITUTE(SUBSTITUTE(CLEAN(A4233), "|", "&lt;/s&gt;&lt;s&gt;"), ",", "&lt;/s&gt;&lt;s&gt;"), ";", "&lt;/s&gt;&lt;s&gt;") &amp; "&lt;/s&gt;&lt;/t&gt;", "//s[last()-2]")</f>
        <v>68</v>
      </c>
      <c r="Q4233" cm="1">
        <f t="array" ref="Q4233">_xlfn.FILTERXML("&lt;t&gt;&lt;s&gt;" &amp; SUBSTITUTE(SUBSTITUTE(SUBSTITUTE(A4233, "|", "&lt;/s&gt;&lt;s&gt;"), ",", "&lt;/s&gt;&lt;s&gt;"), ";", "&lt;/s&gt;&lt;s&gt;") &amp; "&lt;/s&gt;&lt;/t&gt;", "//s[last()-1]")</f>
        <v>900</v>
      </c>
      <c r="R4233" t="s">
        <v>616</v>
      </c>
      <c r="S4233" s="20">
        <f>Table1[[#This Row],[Qty Sold]]/Table1[[#This Row],[Qty Added]]</f>
        <v>0.46666666666666667</v>
      </c>
      <c r="T4233" s="19">
        <f>Table1[[#This Row],[Unit Price]]*Table1[[#This Row],[Stock]]</f>
        <v>61200</v>
      </c>
    </row>
    <row r="4234" spans="1:20" x14ac:dyDescent="0.3">
      <c r="A4234" t="s">
        <v>229</v>
      </c>
      <c r="J4234" s="18" t="str">
        <f t="shared" si="264"/>
        <v>17-02-2026</v>
      </c>
      <c r="K4234" t="str">
        <f t="shared" si="265"/>
        <v>SKU178</v>
      </c>
      <c r="L4234" t="str">
        <f t="shared" si="266"/>
        <v>Oil Dispenser Basic</v>
      </c>
      <c r="M4234" t="s">
        <v>561</v>
      </c>
      <c r="N4234">
        <f t="shared" si="267"/>
        <v>30</v>
      </c>
      <c r="O4234" cm="1">
        <f t="array" ref="O4234">_xlfn.FILTERXML("&lt;t&gt;&lt;s&gt;" &amp; SUBSTITUTE(SUBSTITUTE(A4234, "|", "&lt;/s&gt;&lt;s&gt;"), ";", "&lt;/s&gt;&lt;s&gt;") &amp; "&lt;/s&gt;&lt;/t&gt;", "//s[last()-2]")</f>
        <v>12</v>
      </c>
      <c r="P4234" cm="1">
        <f t="array" ref="P4234">_xlfn.FILTERXML("&lt;t&gt;&lt;s&gt;" &amp; SUBSTITUTE(SUBSTITUTE(SUBSTITUTE(CLEAN(A4234), "|", "&lt;/s&gt;&lt;s&gt;"), ",", "&lt;/s&gt;&lt;s&gt;"), ";", "&lt;/s&gt;&lt;s&gt;") &amp; "&lt;/s&gt;&lt;/t&gt;", "//s[last()-2]")</f>
        <v>70</v>
      </c>
      <c r="Q4234" cm="1">
        <f t="array" ref="Q4234">_xlfn.FILTERXML("&lt;t&gt;&lt;s&gt;" &amp; SUBSTITUTE(SUBSTITUTE(SUBSTITUTE(A4234, "|", "&lt;/s&gt;&lt;s&gt;"), ",", "&lt;/s&gt;&lt;s&gt;"), ";", "&lt;/s&gt;&lt;s&gt;") &amp; "&lt;/s&gt;&lt;/t&gt;", "//s[last()-1]")</f>
        <v>300</v>
      </c>
      <c r="R4234" t="s">
        <v>602</v>
      </c>
      <c r="S4234" s="20">
        <f>Table1[[#This Row],[Qty Sold]]/Table1[[#This Row],[Qty Added]]</f>
        <v>0.4</v>
      </c>
      <c r="T4234" s="19">
        <f>Table1[[#This Row],[Unit Price]]*Table1[[#This Row],[Stock]]</f>
        <v>21000</v>
      </c>
    </row>
    <row r="4235" spans="1:20" x14ac:dyDescent="0.3">
      <c r="A4235" t="s">
        <v>230</v>
      </c>
      <c r="J4235" s="18" t="str">
        <f t="shared" si="264"/>
        <v>18-02-2026</v>
      </c>
      <c r="K4235" t="str">
        <f t="shared" si="265"/>
        <v>SKU179</v>
      </c>
      <c r="L4235" t="str">
        <f t="shared" si="266"/>
        <v>Chopping Board Medium</v>
      </c>
      <c r="M4235" t="s">
        <v>562</v>
      </c>
      <c r="N4235">
        <f t="shared" si="267"/>
        <v>50</v>
      </c>
      <c r="O4235" cm="1">
        <f t="array" ref="O4235">_xlfn.FILTERXML("&lt;t&gt;&lt;s&gt;" &amp; SUBSTITUTE(SUBSTITUTE(A4235, "|", "&lt;/s&gt;&lt;s&gt;"), ";", "&lt;/s&gt;&lt;s&gt;") &amp; "&lt;/s&gt;&lt;/t&gt;", "//s[last()-2]")</f>
        <v>25</v>
      </c>
      <c r="P4235" cm="1">
        <f t="array" ref="P4235">_xlfn.FILTERXML("&lt;t&gt;&lt;s&gt;" &amp; SUBSTITUTE(SUBSTITUTE(SUBSTITUTE(CLEAN(A4235), "|", "&lt;/s&gt;&lt;s&gt;"), ",", "&lt;/s&gt;&lt;s&gt;"), ";", "&lt;/s&gt;&lt;s&gt;") &amp; "&lt;/s&gt;&lt;/t&gt;", "//s[last()-2]")</f>
        <v>120</v>
      </c>
      <c r="Q4235" cm="1">
        <f t="array" ref="Q4235">_xlfn.FILTERXML("&lt;t&gt;&lt;s&gt;" &amp; SUBSTITUTE(SUBSTITUTE(SUBSTITUTE(A4235, "|", "&lt;/s&gt;&lt;s&gt;"), ",", "&lt;/s&gt;&lt;s&gt;"), ";", "&lt;/s&gt;&lt;s&gt;") &amp; "&lt;/s&gt;&lt;/t&gt;", "//s[last()-1]")</f>
        <v>200</v>
      </c>
      <c r="R4235" t="s">
        <v>603</v>
      </c>
      <c r="S4235" s="20">
        <f>Table1[[#This Row],[Qty Sold]]/Table1[[#This Row],[Qty Added]]</f>
        <v>0.5</v>
      </c>
      <c r="T4235" s="19">
        <f>Table1[[#This Row],[Unit Price]]*Table1[[#This Row],[Stock]]</f>
        <v>24000</v>
      </c>
    </row>
    <row r="4236" spans="1:20" x14ac:dyDescent="0.3">
      <c r="A4236" t="s">
        <v>231</v>
      </c>
      <c r="J4236" s="18" t="str">
        <f t="shared" si="264"/>
        <v>19-02-2026</v>
      </c>
      <c r="K4236" t="str">
        <f t="shared" si="265"/>
        <v>SKU180</v>
      </c>
      <c r="L4236" t="str">
        <f t="shared" si="266"/>
        <v>chopping board medium</v>
      </c>
      <c r="M4236" t="s">
        <v>576</v>
      </c>
      <c r="N4236">
        <f t="shared" si="267"/>
        <v>35</v>
      </c>
      <c r="O4236" cm="1">
        <f t="array" ref="O4236">_xlfn.FILTERXML("&lt;t&gt;&lt;s&gt;" &amp; SUBSTITUTE(SUBSTITUTE(A4236, "|", "&lt;/s&gt;&lt;s&gt;"), ";", "&lt;/s&gt;&lt;s&gt;") &amp; "&lt;/s&gt;&lt;/t&gt;", "//s[last()-2]")</f>
        <v>18</v>
      </c>
      <c r="P4236" cm="1">
        <f t="array" ref="P4236">_xlfn.FILTERXML("&lt;t&gt;&lt;s&gt;" &amp; SUBSTITUTE(SUBSTITUTE(SUBSTITUTE(CLEAN(A4236), "|", "&lt;/s&gt;&lt;s&gt;"), ",", "&lt;/s&gt;&lt;s&gt;"), ";", "&lt;/s&gt;&lt;s&gt;") &amp; "&lt;/s&gt;&lt;/t&gt;", "//s[last()-2]")</f>
        <v>125</v>
      </c>
      <c r="Q4236" cm="1">
        <f t="array" ref="Q4236">_xlfn.FILTERXML("&lt;t&gt;&lt;s&gt;" &amp; SUBSTITUTE(SUBSTITUTE(SUBSTITUTE(A4236, "|", "&lt;/s&gt;&lt;s&gt;"), ",", "&lt;/s&gt;&lt;s&gt;"), ";", "&lt;/s&gt;&lt;s&gt;") &amp; "&lt;/s&gt;&lt;/t&gt;", "//s[last()-1]")</f>
        <v>200</v>
      </c>
      <c r="R4236" t="s">
        <v>617</v>
      </c>
      <c r="S4236" s="20">
        <f>Table1[[#This Row],[Qty Sold]]/Table1[[#This Row],[Qty Added]]</f>
        <v>0.51428571428571423</v>
      </c>
      <c r="T4236" s="19">
        <f>Table1[[#This Row],[Unit Price]]*Table1[[#This Row],[Stock]]</f>
        <v>25000</v>
      </c>
    </row>
    <row r="4237" spans="1:20" x14ac:dyDescent="0.3">
      <c r="A4237" t="s">
        <v>232</v>
      </c>
      <c r="J4237" s="18" t="str">
        <f t="shared" si="264"/>
        <v>20-02-2026</v>
      </c>
      <c r="K4237" t="str">
        <f t="shared" si="265"/>
        <v>SKU181</v>
      </c>
      <c r="L4237" t="str">
        <f t="shared" si="266"/>
        <v>Steel Glass Basic</v>
      </c>
      <c r="M4237" t="s">
        <v>541</v>
      </c>
      <c r="N4237">
        <f t="shared" si="267"/>
        <v>90</v>
      </c>
      <c r="O4237" cm="1">
        <f t="array" ref="O4237">_xlfn.FILTERXML("&lt;t&gt;&lt;s&gt;" &amp; SUBSTITUTE(SUBSTITUTE(A4237, "|", "&lt;/s&gt;&lt;s&gt;"), ";", "&lt;/s&gt;&lt;s&gt;") &amp; "&lt;/s&gt;&lt;/t&gt;", "//s[last()-2]")</f>
        <v>60</v>
      </c>
      <c r="P4237" cm="1">
        <f t="array" ref="P4237">_xlfn.FILTERXML("&lt;t&gt;&lt;s&gt;" &amp; SUBSTITUTE(SUBSTITUTE(SUBSTITUTE(CLEAN(A4237), "|", "&lt;/s&gt;&lt;s&gt;"), ",", "&lt;/s&gt;&lt;s&gt;"), ";", "&lt;/s&gt;&lt;s&gt;") &amp; "&lt;/s&gt;&lt;/t&gt;", "//s[last()-2]")</f>
        <v>200</v>
      </c>
      <c r="Q4237" cm="1">
        <f t="array" ref="Q4237">_xlfn.FILTERXML("&lt;t&gt;&lt;s&gt;" &amp; SUBSTITUTE(SUBSTITUTE(SUBSTITUTE(A4237, "|", "&lt;/s&gt;&lt;s&gt;"), ",", "&lt;/s&gt;&lt;s&gt;"), ";", "&lt;/s&gt;&lt;s&gt;") &amp; "&lt;/s&gt;&lt;/t&gt;", "//s[last()-1]")</f>
        <v>120</v>
      </c>
      <c r="R4237" t="s">
        <v>582</v>
      </c>
      <c r="S4237" s="20">
        <f>Table1[[#This Row],[Qty Sold]]/Table1[[#This Row],[Qty Added]]</f>
        <v>0.66666666666666663</v>
      </c>
      <c r="T4237" s="19">
        <f>Table1[[#This Row],[Unit Price]]*Table1[[#This Row],[Stock]]</f>
        <v>24000</v>
      </c>
    </row>
    <row r="4238" spans="1:20" x14ac:dyDescent="0.3">
      <c r="A4238" t="s">
        <v>233</v>
      </c>
      <c r="J4238" s="18" t="str">
        <f t="shared" si="264"/>
        <v>21-02-2026</v>
      </c>
      <c r="K4238" t="str">
        <f t="shared" si="265"/>
        <v>SKU182</v>
      </c>
      <c r="L4238" t="str">
        <f t="shared" si="266"/>
        <v>steel glass basic</v>
      </c>
      <c r="M4238" t="s">
        <v>542</v>
      </c>
      <c r="N4238">
        <f t="shared" si="267"/>
        <v>60</v>
      </c>
      <c r="O4238" cm="1">
        <f t="array" ref="O4238">_xlfn.FILTERXML("&lt;t&gt;&lt;s&gt;" &amp; SUBSTITUTE(SUBSTITUTE(A4238, "|", "&lt;/s&gt;&lt;s&gt;"), ";", "&lt;/s&gt;&lt;s&gt;") &amp; "&lt;/s&gt;&lt;/t&gt;", "//s[last()-2]")</f>
        <v>30</v>
      </c>
      <c r="P4238" cm="1">
        <f t="array" ref="P4238">_xlfn.FILTERXML("&lt;t&gt;&lt;s&gt;" &amp; SUBSTITUTE(SUBSTITUTE(SUBSTITUTE(CLEAN(A4238), "|", "&lt;/s&gt;&lt;s&gt;"), ",", "&lt;/s&gt;&lt;s&gt;"), ";", "&lt;/s&gt;&lt;s&gt;") &amp; "&lt;/s&gt;&lt;/t&gt;", "//s[last()-2]")</f>
        <v>205</v>
      </c>
      <c r="Q4238" cm="1">
        <f t="array" ref="Q4238">_xlfn.FILTERXML("&lt;t&gt;&lt;s&gt;" &amp; SUBSTITUTE(SUBSTITUTE(SUBSTITUTE(A4238, "|", "&lt;/s&gt;&lt;s&gt;"), ",", "&lt;/s&gt;&lt;s&gt;"), ";", "&lt;/s&gt;&lt;s&gt;") &amp; "&lt;/s&gt;&lt;/t&gt;", "//s[last()-1]")</f>
        <v>120</v>
      </c>
      <c r="R4238" t="s">
        <v>600</v>
      </c>
      <c r="S4238" s="20">
        <f>Table1[[#This Row],[Qty Sold]]/Table1[[#This Row],[Qty Added]]</f>
        <v>0.5</v>
      </c>
      <c r="T4238" s="19">
        <f>Table1[[#This Row],[Unit Price]]*Table1[[#This Row],[Stock]]</f>
        <v>24600</v>
      </c>
    </row>
    <row r="4239" spans="1:20" x14ac:dyDescent="0.3">
      <c r="A4239" t="s">
        <v>234</v>
      </c>
      <c r="J4239" s="18" t="str">
        <f t="shared" si="264"/>
        <v>22-02-2026</v>
      </c>
      <c r="K4239" t="str">
        <f t="shared" si="265"/>
        <v>SKU183</v>
      </c>
      <c r="L4239" t="str">
        <f t="shared" si="266"/>
        <v>Lunch Box Medium</v>
      </c>
      <c r="M4239" t="s">
        <v>549</v>
      </c>
      <c r="N4239">
        <f t="shared" si="267"/>
        <v>50</v>
      </c>
      <c r="O4239" cm="1">
        <f t="array" ref="O4239">_xlfn.FILTERXML("&lt;t&gt;&lt;s&gt;" &amp; SUBSTITUTE(SUBSTITUTE(A4239, "|", "&lt;/s&gt;&lt;s&gt;"), ";", "&lt;/s&gt;&lt;s&gt;") &amp; "&lt;/s&gt;&lt;/t&gt;", "//s[last()-2]")</f>
        <v>30</v>
      </c>
      <c r="P4239" cm="1">
        <f t="array" ref="P4239">_xlfn.FILTERXML("&lt;t&gt;&lt;s&gt;" &amp; SUBSTITUTE(SUBSTITUTE(SUBSTITUTE(CLEAN(A4239), "|", "&lt;/s&gt;&lt;s&gt;"), ",", "&lt;/s&gt;&lt;s&gt;"), ";", "&lt;/s&gt;&lt;s&gt;") &amp; "&lt;/s&gt;&lt;/t&gt;", "//s[last()-2]")</f>
        <v>110</v>
      </c>
      <c r="Q4239" cm="1">
        <f t="array" ref="Q4239">_xlfn.FILTERXML("&lt;t&gt;&lt;s&gt;" &amp; SUBSTITUTE(SUBSTITUTE(SUBSTITUTE(A4239, "|", "&lt;/s&gt;&lt;s&gt;"), ",", "&lt;/s&gt;&lt;s&gt;"), ";", "&lt;/s&gt;&lt;s&gt;") &amp; "&lt;/s&gt;&lt;/t&gt;", "//s[last()-1]")</f>
        <v>280</v>
      </c>
      <c r="R4239" t="s">
        <v>589</v>
      </c>
      <c r="S4239" s="20">
        <f>Table1[[#This Row],[Qty Sold]]/Table1[[#This Row],[Qty Added]]</f>
        <v>0.6</v>
      </c>
      <c r="T4239" s="19">
        <f>Table1[[#This Row],[Unit Price]]*Table1[[#This Row],[Stock]]</f>
        <v>30800</v>
      </c>
    </row>
    <row r="4240" spans="1:20" x14ac:dyDescent="0.3">
      <c r="A4240" t="s">
        <v>235</v>
      </c>
      <c r="J4240" s="18" t="str">
        <f t="shared" si="264"/>
        <v>23-02-2026</v>
      </c>
      <c r="K4240" t="str">
        <f t="shared" si="265"/>
        <v>SKU184</v>
      </c>
      <c r="L4240" t="str">
        <f t="shared" si="266"/>
        <v>lunch box medium</v>
      </c>
      <c r="M4240" t="s">
        <v>577</v>
      </c>
      <c r="N4240">
        <f t="shared" si="267"/>
        <v>35</v>
      </c>
      <c r="O4240" cm="1">
        <f t="array" ref="O4240">_xlfn.FILTERXML("&lt;t&gt;&lt;s&gt;" &amp; SUBSTITUTE(SUBSTITUTE(A4240, "|", "&lt;/s&gt;&lt;s&gt;"), ";", "&lt;/s&gt;&lt;s&gt;") &amp; "&lt;/s&gt;&lt;/t&gt;", "//s[last()-2]")</f>
        <v>18</v>
      </c>
      <c r="P4240" cm="1">
        <f t="array" ref="P4240">_xlfn.FILTERXML("&lt;t&gt;&lt;s&gt;" &amp; SUBSTITUTE(SUBSTITUTE(SUBSTITUTE(CLEAN(A4240), "|", "&lt;/s&gt;&lt;s&gt;"), ",", "&lt;/s&gt;&lt;s&gt;"), ";", "&lt;/s&gt;&lt;s&gt;") &amp; "&lt;/s&gt;&lt;/t&gt;", "//s[last()-2]")</f>
        <v>115</v>
      </c>
      <c r="Q4240" cm="1">
        <f t="array" ref="Q4240">_xlfn.FILTERXML("&lt;t&gt;&lt;s&gt;" &amp; SUBSTITUTE(SUBSTITUTE(SUBSTITUTE(A4240, "|", "&lt;/s&gt;&lt;s&gt;"), ",", "&lt;/s&gt;&lt;s&gt;"), ";", "&lt;/s&gt;&lt;s&gt;") &amp; "&lt;/s&gt;&lt;/t&gt;", "//s[last()-1]")</f>
        <v>280</v>
      </c>
      <c r="R4240" t="s">
        <v>618</v>
      </c>
      <c r="S4240" s="20">
        <f>Table1[[#This Row],[Qty Sold]]/Table1[[#This Row],[Qty Added]]</f>
        <v>0.51428571428571423</v>
      </c>
      <c r="T4240" s="19">
        <f>Table1[[#This Row],[Unit Price]]*Table1[[#This Row],[Stock]]</f>
        <v>32200</v>
      </c>
    </row>
    <row r="4241" spans="1:20" x14ac:dyDescent="0.3">
      <c r="A4241" t="s">
        <v>236</v>
      </c>
      <c r="J4241" s="18" t="str">
        <f t="shared" si="264"/>
        <v>24-02-2026</v>
      </c>
      <c r="K4241" t="str">
        <f t="shared" si="265"/>
        <v>SKU185</v>
      </c>
      <c r="L4241" t="str">
        <f t="shared" si="266"/>
        <v>Water Bottle Medium</v>
      </c>
      <c r="M4241" t="s">
        <v>548</v>
      </c>
      <c r="N4241">
        <f t="shared" si="267"/>
        <v>110</v>
      </c>
      <c r="O4241" cm="1">
        <f t="array" ref="O4241">_xlfn.FILTERXML("&lt;t&gt;&lt;s&gt;" &amp; SUBSTITUTE(SUBSTITUTE(A4241, "|", "&lt;/s&gt;&lt;s&gt;"), ";", "&lt;/s&gt;&lt;s&gt;") &amp; "&lt;/s&gt;&lt;/t&gt;", "//s[last()-2]")</f>
        <v>70</v>
      </c>
      <c r="P4241" cm="1">
        <f t="array" ref="P4241">_xlfn.FILTERXML("&lt;t&gt;&lt;s&gt;" &amp; SUBSTITUTE(SUBSTITUTE(SUBSTITUTE(CLEAN(A4241), "|", "&lt;/s&gt;&lt;s&gt;"), ",", "&lt;/s&gt;&lt;s&gt;"), ";", "&lt;/s&gt;&lt;s&gt;") &amp; "&lt;/s&gt;&lt;/t&gt;", "//s[last()-2]")</f>
        <v>220</v>
      </c>
      <c r="Q4241" cm="1">
        <f t="array" ref="Q4241">_xlfn.FILTERXML("&lt;t&gt;&lt;s&gt;" &amp; SUBSTITUTE(SUBSTITUTE(SUBSTITUTE(A4241, "|", "&lt;/s&gt;&lt;s&gt;"), ",", "&lt;/s&gt;&lt;s&gt;"), ";", "&lt;/s&gt;&lt;s&gt;") &amp; "&lt;/s&gt;&lt;/t&gt;", "//s[last()-1]")</f>
        <v>180</v>
      </c>
      <c r="R4241" t="s">
        <v>588</v>
      </c>
      <c r="S4241" s="20">
        <f>Table1[[#This Row],[Qty Sold]]/Table1[[#This Row],[Qty Added]]</f>
        <v>0.63636363636363635</v>
      </c>
      <c r="T4241" s="19">
        <f>Table1[[#This Row],[Unit Price]]*Table1[[#This Row],[Stock]]</f>
        <v>39600</v>
      </c>
    </row>
    <row r="4242" spans="1:20" x14ac:dyDescent="0.3">
      <c r="A4242" t="s">
        <v>237</v>
      </c>
      <c r="J4242" s="18" t="str">
        <f t="shared" si="264"/>
        <v>25-02-2026</v>
      </c>
      <c r="K4242" t="str">
        <f t="shared" si="265"/>
        <v>SKU186</v>
      </c>
      <c r="L4242" t="str">
        <f t="shared" si="266"/>
        <v>water bottle medium</v>
      </c>
      <c r="M4242" t="s">
        <v>578</v>
      </c>
      <c r="N4242">
        <f t="shared" si="267"/>
        <v>80</v>
      </c>
      <c r="O4242" cm="1">
        <f t="array" ref="O4242">_xlfn.FILTERXML("&lt;t&gt;&lt;s&gt;" &amp; SUBSTITUTE(SUBSTITUTE(A4242, "|", "&lt;/s&gt;&lt;s&gt;"), ";", "&lt;/s&gt;&lt;s&gt;") &amp; "&lt;/s&gt;&lt;/t&gt;", "//s[last()-2]")</f>
        <v>40</v>
      </c>
      <c r="P4242" cm="1">
        <f t="array" ref="P4242">_xlfn.FILTERXML("&lt;t&gt;&lt;s&gt;" &amp; SUBSTITUTE(SUBSTITUTE(SUBSTITUTE(CLEAN(A4242), "|", "&lt;/s&gt;&lt;s&gt;"), ",", "&lt;/s&gt;&lt;s&gt;"), ";", "&lt;/s&gt;&lt;s&gt;") &amp; "&lt;/s&gt;&lt;/t&gt;", "//s[last()-2]")</f>
        <v>225</v>
      </c>
      <c r="Q4242" cm="1">
        <f t="array" ref="Q4242">_xlfn.FILTERXML("&lt;t&gt;&lt;s&gt;" &amp; SUBSTITUTE(SUBSTITUTE(SUBSTITUTE(A4242, "|", "&lt;/s&gt;&lt;s&gt;"), ",", "&lt;/s&gt;&lt;s&gt;"), ";", "&lt;/s&gt;&lt;s&gt;") &amp; "&lt;/s&gt;&lt;/t&gt;", "//s[last()-1]")</f>
        <v>180</v>
      </c>
      <c r="R4242" t="s">
        <v>619</v>
      </c>
      <c r="S4242" s="20">
        <f>Table1[[#This Row],[Qty Sold]]/Table1[[#This Row],[Qty Added]]</f>
        <v>0.5</v>
      </c>
      <c r="T4242" s="19">
        <f>Table1[[#This Row],[Unit Price]]*Table1[[#This Row],[Stock]]</f>
        <v>40500</v>
      </c>
    </row>
    <row r="4243" spans="1:20" x14ac:dyDescent="0.3">
      <c r="A4243" t="s">
        <v>238</v>
      </c>
      <c r="J4243" s="18" t="str">
        <f t="shared" si="264"/>
        <v>26-02-2026</v>
      </c>
      <c r="K4243" t="str">
        <f t="shared" si="265"/>
        <v>SKU187</v>
      </c>
      <c r="L4243" t="str">
        <f t="shared" si="266"/>
        <v>Frying Pan Medium</v>
      </c>
      <c r="M4243" t="s">
        <v>547</v>
      </c>
      <c r="N4243">
        <f t="shared" si="267"/>
        <v>30</v>
      </c>
      <c r="O4243" cm="1">
        <f t="array" ref="O4243">_xlfn.FILTERXML("&lt;t&gt;&lt;s&gt;" &amp; SUBSTITUTE(SUBSTITUTE(A4243, "|", "&lt;/s&gt;&lt;s&gt;"), ";", "&lt;/s&gt;&lt;s&gt;") &amp; "&lt;/s&gt;&lt;/t&gt;", "//s[last()-2]")</f>
        <v>18</v>
      </c>
      <c r="P4243" cm="1">
        <f t="array" ref="P4243">_xlfn.FILTERXML("&lt;t&gt;&lt;s&gt;" &amp; SUBSTITUTE(SUBSTITUTE(SUBSTITUTE(CLEAN(A4243), "|", "&lt;/s&gt;&lt;s&gt;"), ",", "&lt;/s&gt;&lt;s&gt;"), ";", "&lt;/s&gt;&lt;s&gt;") &amp; "&lt;/s&gt;&lt;/t&gt;", "//s[last()-2]")</f>
        <v>90</v>
      </c>
      <c r="Q4243" cm="1">
        <f t="array" ref="Q4243">_xlfn.FILTERXML("&lt;t&gt;&lt;s&gt;" &amp; SUBSTITUTE(SUBSTITUTE(SUBSTITUTE(A4243, "|", "&lt;/s&gt;&lt;s&gt;"), ",", "&lt;/s&gt;&lt;s&gt;"), ";", "&lt;/s&gt;&lt;s&gt;") &amp; "&lt;/s&gt;&lt;/t&gt;", "//s[last()-1]")</f>
        <v>1200</v>
      </c>
      <c r="R4243" t="s">
        <v>587</v>
      </c>
      <c r="S4243" s="20">
        <f>Table1[[#This Row],[Qty Sold]]/Table1[[#This Row],[Qty Added]]</f>
        <v>0.6</v>
      </c>
      <c r="T4243" s="19">
        <f>Table1[[#This Row],[Unit Price]]*Table1[[#This Row],[Stock]]</f>
        <v>108000</v>
      </c>
    </row>
    <row r="4244" spans="1:20" x14ac:dyDescent="0.3">
      <c r="A4244" t="s">
        <v>239</v>
      </c>
      <c r="J4244" s="18" t="str">
        <f t="shared" si="264"/>
        <v>27-02-2026</v>
      </c>
      <c r="K4244" t="str">
        <f t="shared" si="265"/>
        <v>SKU188</v>
      </c>
      <c r="L4244" t="str">
        <f t="shared" si="266"/>
        <v>frying pan medium</v>
      </c>
      <c r="M4244" t="s">
        <v>568</v>
      </c>
      <c r="N4244">
        <f t="shared" si="267"/>
        <v>20</v>
      </c>
      <c r="O4244" cm="1">
        <f t="array" ref="O4244">_xlfn.FILTERXML("&lt;t&gt;&lt;s&gt;" &amp; SUBSTITUTE(SUBSTITUTE(A4244, "|", "&lt;/s&gt;&lt;s&gt;"), ";", "&lt;/s&gt;&lt;s&gt;") &amp; "&lt;/s&gt;&lt;/t&gt;", "//s[last()-2]")</f>
        <v>10</v>
      </c>
      <c r="P4244" cm="1">
        <f t="array" ref="P4244">_xlfn.FILTERXML("&lt;t&gt;&lt;s&gt;" &amp; SUBSTITUTE(SUBSTITUTE(SUBSTITUTE(CLEAN(A4244), "|", "&lt;/s&gt;&lt;s&gt;"), ",", "&lt;/s&gt;&lt;s&gt;"), ";", "&lt;/s&gt;&lt;s&gt;") &amp; "&lt;/s&gt;&lt;/t&gt;", "//s[last()-2]")</f>
        <v>92</v>
      </c>
      <c r="Q4244" cm="1">
        <f t="array" ref="Q4244">_xlfn.FILTERXML("&lt;t&gt;&lt;s&gt;" &amp; SUBSTITUTE(SUBSTITUTE(SUBSTITUTE(A4244, "|", "&lt;/s&gt;&lt;s&gt;"), ",", "&lt;/s&gt;&lt;s&gt;"), ";", "&lt;/s&gt;&lt;s&gt;") &amp; "&lt;/s&gt;&lt;/t&gt;", "//s[last()-1]")</f>
        <v>1200</v>
      </c>
      <c r="R4244" t="s">
        <v>609</v>
      </c>
      <c r="S4244" s="20">
        <f>Table1[[#This Row],[Qty Sold]]/Table1[[#This Row],[Qty Added]]</f>
        <v>0.5</v>
      </c>
      <c r="T4244" s="19">
        <f>Table1[[#This Row],[Unit Price]]*Table1[[#This Row],[Stock]]</f>
        <v>110400</v>
      </c>
    </row>
    <row r="4245" spans="1:20" x14ac:dyDescent="0.3">
      <c r="A4245" t="s">
        <v>240</v>
      </c>
      <c r="J4245" s="18" t="str">
        <f t="shared" si="264"/>
        <v>28-02-2026</v>
      </c>
      <c r="K4245" t="str">
        <f t="shared" si="265"/>
        <v>SKU189</v>
      </c>
      <c r="L4245" t="str">
        <f t="shared" si="266"/>
        <v>Mixer Grinder Medium</v>
      </c>
      <c r="M4245" t="s">
        <v>566</v>
      </c>
      <c r="N4245">
        <f t="shared" si="267"/>
        <v>8</v>
      </c>
      <c r="O4245" cm="1">
        <f t="array" ref="O4245">_xlfn.FILTERXML("&lt;t&gt;&lt;s&gt;" &amp; SUBSTITUTE(SUBSTITUTE(A4245, "|", "&lt;/s&gt;&lt;s&gt;"), ";", "&lt;/s&gt;&lt;s&gt;") &amp; "&lt;/s&gt;&lt;/t&gt;", "//s[last()-2]")</f>
        <v>4</v>
      </c>
      <c r="P4245" cm="1">
        <f t="array" ref="P4245">_xlfn.FILTERXML("&lt;t&gt;&lt;s&gt;" &amp; SUBSTITUTE(SUBSTITUTE(SUBSTITUTE(CLEAN(A4245), "|", "&lt;/s&gt;&lt;s&gt;"), ",", "&lt;/s&gt;&lt;s&gt;"), ";", "&lt;/s&gt;&lt;s&gt;") &amp; "&lt;/s&gt;&lt;/t&gt;", "//s[last()-2]")</f>
        <v>25</v>
      </c>
      <c r="Q4245" cm="1">
        <f t="array" ref="Q4245">_xlfn.FILTERXML("&lt;t&gt;&lt;s&gt;" &amp; SUBSTITUTE(SUBSTITUTE(SUBSTITUTE(A4245, "|", "&lt;/s&gt;&lt;s&gt;"), ",", "&lt;/s&gt;&lt;s&gt;"), ";", "&lt;/s&gt;&lt;s&gt;") &amp; "&lt;/s&gt;&lt;/t&gt;", "//s[last()-1]")</f>
        <v>3500</v>
      </c>
      <c r="R4245" t="s">
        <v>607</v>
      </c>
      <c r="S4245" s="20">
        <f>Table1[[#This Row],[Qty Sold]]/Table1[[#This Row],[Qty Added]]</f>
        <v>0.5</v>
      </c>
      <c r="T4245" s="19">
        <f>Table1[[#This Row],[Unit Price]]*Table1[[#This Row],[Stock]]</f>
        <v>87500</v>
      </c>
    </row>
    <row r="4246" spans="1:20" x14ac:dyDescent="0.3">
      <c r="A4246" t="s">
        <v>241</v>
      </c>
      <c r="J4246" s="18" t="str">
        <f t="shared" si="264"/>
        <v>01-03-2026</v>
      </c>
      <c r="K4246" t="str">
        <f t="shared" si="265"/>
        <v>SKU190</v>
      </c>
      <c r="L4246" t="str">
        <f t="shared" si="266"/>
        <v>Mixer grinder medium</v>
      </c>
      <c r="M4246" t="s">
        <v>566</v>
      </c>
      <c r="N4246">
        <f t="shared" si="267"/>
        <v>6</v>
      </c>
      <c r="O4246" cm="1">
        <f t="array" ref="O4246">_xlfn.FILTERXML("&lt;t&gt;&lt;s&gt;" &amp; SUBSTITUTE(SUBSTITUTE(A4246, "|", "&lt;/s&gt;&lt;s&gt;"), ";", "&lt;/s&gt;&lt;s&gt;") &amp; "&lt;/s&gt;&lt;/t&gt;", "//s[last()-2]")</f>
        <v>3</v>
      </c>
      <c r="P4246" cm="1">
        <f t="array" ref="P4246">_xlfn.FILTERXML("&lt;t&gt;&lt;s&gt;" &amp; SUBSTITUTE(SUBSTITUTE(SUBSTITUTE(CLEAN(A4246), "|", "&lt;/s&gt;&lt;s&gt;"), ",", "&lt;/s&gt;&lt;s&gt;"), ";", "&lt;/s&gt;&lt;s&gt;") &amp; "&lt;/s&gt;&lt;/t&gt;", "//s[last()-2]")</f>
        <v>28</v>
      </c>
      <c r="Q4246" cm="1">
        <f t="array" ref="Q4246">_xlfn.FILTERXML("&lt;t&gt;&lt;s&gt;" &amp; SUBSTITUTE(SUBSTITUTE(SUBSTITUTE(A4246, "|", "&lt;/s&gt;&lt;s&gt;"), ",", "&lt;/s&gt;&lt;s&gt;"), ";", "&lt;/s&gt;&lt;s&gt;") &amp; "&lt;/s&gt;&lt;/t&gt;", "//s[last()-1]")</f>
        <v>3500</v>
      </c>
      <c r="R4246" t="s">
        <v>607</v>
      </c>
      <c r="S4246" s="20">
        <f>Table1[[#This Row],[Qty Sold]]/Table1[[#This Row],[Qty Added]]</f>
        <v>0.5</v>
      </c>
      <c r="T4246" s="19">
        <f>Table1[[#This Row],[Unit Price]]*Table1[[#This Row],[Stock]]</f>
        <v>98000</v>
      </c>
    </row>
    <row r="4247" spans="1:20" x14ac:dyDescent="0.3">
      <c r="A4247" t="s">
        <v>242</v>
      </c>
      <c r="J4247" s="18" t="str">
        <f t="shared" si="264"/>
        <v>02-03-2026</v>
      </c>
      <c r="K4247" t="str">
        <f t="shared" si="265"/>
        <v>SKU191</v>
      </c>
      <c r="L4247" t="str">
        <f t="shared" si="266"/>
        <v>Electric Kettle Medium</v>
      </c>
      <c r="M4247" t="s">
        <v>565</v>
      </c>
      <c r="N4247">
        <f t="shared" si="267"/>
        <v>12</v>
      </c>
      <c r="O4247" cm="1">
        <f t="array" ref="O4247">_xlfn.FILTERXML("&lt;t&gt;&lt;s&gt;" &amp; SUBSTITUTE(SUBSTITUTE(A4247, "|", "&lt;/s&gt;&lt;s&gt;"), ";", "&lt;/s&gt;&lt;s&gt;") &amp; "&lt;/s&gt;&lt;/t&gt;", "//s[last()-2]")</f>
        <v>7</v>
      </c>
      <c r="P4247" cm="1">
        <f t="array" ref="P4247">_xlfn.FILTERXML("&lt;t&gt;&lt;s&gt;" &amp; SUBSTITUTE(SUBSTITUTE(SUBSTITUTE(CLEAN(A4247), "|", "&lt;/s&gt;&lt;s&gt;"), ",", "&lt;/s&gt;&lt;s&gt;"), ";", "&lt;/s&gt;&lt;s&gt;") &amp; "&lt;/s&gt;&lt;/t&gt;", "//s[last()-2]")</f>
        <v>35</v>
      </c>
      <c r="Q4247" cm="1">
        <f t="array" ref="Q4247">_xlfn.FILTERXML("&lt;t&gt;&lt;s&gt;" &amp; SUBSTITUTE(SUBSTITUTE(SUBSTITUTE(A4247, "|", "&lt;/s&gt;&lt;s&gt;"), ",", "&lt;/s&gt;&lt;s&gt;"), ";", "&lt;/s&gt;&lt;s&gt;") &amp; "&lt;/s&gt;&lt;/t&gt;", "//s[last()-1]")</f>
        <v>1800</v>
      </c>
      <c r="R4247" t="s">
        <v>606</v>
      </c>
      <c r="S4247" s="20">
        <f>Table1[[#This Row],[Qty Sold]]/Table1[[#This Row],[Qty Added]]</f>
        <v>0.58333333333333337</v>
      </c>
      <c r="T4247" s="19">
        <f>Table1[[#This Row],[Unit Price]]*Table1[[#This Row],[Stock]]</f>
        <v>63000</v>
      </c>
    </row>
    <row r="4248" spans="1:20" x14ac:dyDescent="0.3">
      <c r="A4248" t="s">
        <v>243</v>
      </c>
      <c r="J4248" s="18" t="str">
        <f t="shared" si="264"/>
        <v>03-03-2026</v>
      </c>
      <c r="K4248" t="str">
        <f t="shared" si="265"/>
        <v>SKU192</v>
      </c>
      <c r="L4248" t="str">
        <f t="shared" si="266"/>
        <v>electric kettle medium</v>
      </c>
      <c r="M4248" t="s">
        <v>579</v>
      </c>
      <c r="N4248">
        <f t="shared" si="267"/>
        <v>8</v>
      </c>
      <c r="O4248" cm="1">
        <f t="array" ref="O4248">_xlfn.FILTERXML("&lt;t&gt;&lt;s&gt;" &amp; SUBSTITUTE(SUBSTITUTE(A4248, "|", "&lt;/s&gt;&lt;s&gt;"), ";", "&lt;/s&gt;&lt;s&gt;") &amp; "&lt;/s&gt;&lt;/t&gt;", "//s[last()-2]")</f>
        <v>4</v>
      </c>
      <c r="P4248" cm="1">
        <f t="array" ref="P4248">_xlfn.FILTERXML("&lt;t&gt;&lt;s&gt;" &amp; SUBSTITUTE(SUBSTITUTE(SUBSTITUTE(CLEAN(A4248), "|", "&lt;/s&gt;&lt;s&gt;"), ",", "&lt;/s&gt;&lt;s&gt;"), ";", "&lt;/s&gt;&lt;s&gt;") &amp; "&lt;/s&gt;&lt;/t&gt;", "//s[last()-2]")</f>
        <v>38</v>
      </c>
      <c r="Q4248" cm="1">
        <f t="array" ref="Q4248">_xlfn.FILTERXML("&lt;t&gt;&lt;s&gt;" &amp; SUBSTITUTE(SUBSTITUTE(SUBSTITUTE(A4248, "|", "&lt;/s&gt;&lt;s&gt;"), ",", "&lt;/s&gt;&lt;s&gt;"), ";", "&lt;/s&gt;&lt;s&gt;") &amp; "&lt;/s&gt;&lt;/t&gt;", "//s[last()-1]")</f>
        <v>1800</v>
      </c>
      <c r="R4248" t="s">
        <v>620</v>
      </c>
      <c r="S4248" s="20">
        <f>Table1[[#This Row],[Qty Sold]]/Table1[[#This Row],[Qty Added]]</f>
        <v>0.5</v>
      </c>
      <c r="T4248" s="19">
        <f>Table1[[#This Row],[Unit Price]]*Table1[[#This Row],[Stock]]</f>
        <v>68400</v>
      </c>
    </row>
    <row r="4249" spans="1:20" x14ac:dyDescent="0.3">
      <c r="A4249" t="s">
        <v>244</v>
      </c>
      <c r="J4249" s="18" t="str">
        <f t="shared" si="264"/>
        <v>04-03-2026</v>
      </c>
      <c r="K4249" t="str">
        <f t="shared" si="265"/>
        <v>SKU193</v>
      </c>
      <c r="L4249" t="str">
        <f t="shared" si="266"/>
        <v>Rice Cooker Medium</v>
      </c>
      <c r="M4249" t="s">
        <v>564</v>
      </c>
      <c r="N4249">
        <f t="shared" si="267"/>
        <v>10</v>
      </c>
      <c r="O4249" cm="1">
        <f t="array" ref="O4249">_xlfn.FILTERXML("&lt;t&gt;&lt;s&gt;" &amp; SUBSTITUTE(SUBSTITUTE(A4249, "|", "&lt;/s&gt;&lt;s&gt;"), ";", "&lt;/s&gt;&lt;s&gt;") &amp; "&lt;/s&gt;&lt;/t&gt;", "//s[last()-2]")</f>
        <v>6</v>
      </c>
      <c r="P4249" cm="1">
        <f t="array" ref="P4249">_xlfn.FILTERXML("&lt;t&gt;&lt;s&gt;" &amp; SUBSTITUTE(SUBSTITUTE(SUBSTITUTE(CLEAN(A4249), "|", "&lt;/s&gt;&lt;s&gt;"), ",", "&lt;/s&gt;&lt;s&gt;"), ";", "&lt;/s&gt;&lt;s&gt;") &amp; "&lt;/s&gt;&lt;/t&gt;", "//s[last()-2]")</f>
        <v>30</v>
      </c>
      <c r="Q4249" cm="1">
        <f t="array" ref="Q4249">_xlfn.FILTERXML("&lt;t&gt;&lt;s&gt;" &amp; SUBSTITUTE(SUBSTITUTE(SUBSTITUTE(A4249, "|", "&lt;/s&gt;&lt;s&gt;"), ",", "&lt;/s&gt;&lt;s&gt;"), ";", "&lt;/s&gt;&lt;s&gt;") &amp; "&lt;/s&gt;&lt;/t&gt;", "//s[last()-1]")</f>
        <v>2500</v>
      </c>
      <c r="R4249" t="s">
        <v>605</v>
      </c>
      <c r="S4249" s="20">
        <f>Table1[[#This Row],[Qty Sold]]/Table1[[#This Row],[Qty Added]]</f>
        <v>0.6</v>
      </c>
      <c r="T4249" s="19">
        <f>Table1[[#This Row],[Unit Price]]*Table1[[#This Row],[Stock]]</f>
        <v>75000</v>
      </c>
    </row>
    <row r="4250" spans="1:20" x14ac:dyDescent="0.3">
      <c r="A4250" t="s">
        <v>245</v>
      </c>
      <c r="J4250" s="18" t="str">
        <f t="shared" si="264"/>
        <v>05-03-2026</v>
      </c>
      <c r="K4250" t="str">
        <f t="shared" si="265"/>
        <v>SKU194</v>
      </c>
      <c r="L4250" t="str">
        <f t="shared" si="266"/>
        <v>rice cooker medium</v>
      </c>
      <c r="M4250" t="s">
        <v>580</v>
      </c>
      <c r="N4250">
        <f t="shared" si="267"/>
        <v>7</v>
      </c>
      <c r="O4250" cm="1">
        <f t="array" ref="O4250">_xlfn.FILTERXML("&lt;t&gt;&lt;s&gt;" &amp; SUBSTITUTE(SUBSTITUTE(A4250, "|", "&lt;/s&gt;&lt;s&gt;"), ";", "&lt;/s&gt;&lt;s&gt;") &amp; "&lt;/s&gt;&lt;/t&gt;", "//s[last()-2]")</f>
        <v>3</v>
      </c>
      <c r="P4250" cm="1">
        <f t="array" ref="P4250">_xlfn.FILTERXML("&lt;t&gt;&lt;s&gt;" &amp; SUBSTITUTE(SUBSTITUTE(SUBSTITUTE(CLEAN(A4250), "|", "&lt;/s&gt;&lt;s&gt;"), ",", "&lt;/s&gt;&lt;s&gt;"), ";", "&lt;/s&gt;&lt;s&gt;") &amp; "&lt;/s&gt;&lt;/t&gt;", "//s[last()-2]")</f>
        <v>32</v>
      </c>
      <c r="Q4250" cm="1">
        <f t="array" ref="Q4250">_xlfn.FILTERXML("&lt;t&gt;&lt;s&gt;" &amp; SUBSTITUTE(SUBSTITUTE(SUBSTITUTE(A4250, "|", "&lt;/s&gt;&lt;s&gt;"), ",", "&lt;/s&gt;&lt;s&gt;"), ";", "&lt;/s&gt;&lt;s&gt;") &amp; "&lt;/s&gt;&lt;/t&gt;", "//s[last()-1]")</f>
        <v>2500</v>
      </c>
      <c r="R4250" t="s">
        <v>621</v>
      </c>
      <c r="S4250" s="20">
        <f>Table1[[#This Row],[Qty Sold]]/Table1[[#This Row],[Qty Added]]</f>
        <v>0.42857142857142855</v>
      </c>
      <c r="T4250" s="19">
        <f>Table1[[#This Row],[Unit Price]]*Table1[[#This Row],[Stock]]</f>
        <v>80000</v>
      </c>
    </row>
    <row r="4251" spans="1:20" x14ac:dyDescent="0.3">
      <c r="A4251" t="s">
        <v>246</v>
      </c>
      <c r="J4251" s="18" t="str">
        <f t="shared" si="264"/>
        <v>06-03-2026</v>
      </c>
      <c r="K4251" t="str">
        <f t="shared" si="265"/>
        <v>SKU195</v>
      </c>
      <c r="L4251" t="str">
        <f t="shared" si="266"/>
        <v>Steel Plate Ultra</v>
      </c>
      <c r="M4251" t="s">
        <v>541</v>
      </c>
      <c r="N4251">
        <f t="shared" si="267"/>
        <v>65</v>
      </c>
      <c r="O4251" cm="1">
        <f t="array" ref="O4251">_xlfn.FILTERXML("&lt;t&gt;&lt;s&gt;" &amp; SUBSTITUTE(SUBSTITUTE(A4251, "|", "&lt;/s&gt;&lt;s&gt;"), ";", "&lt;/s&gt;&lt;s&gt;") &amp; "&lt;/s&gt;&lt;/t&gt;", "//s[last()-2]")</f>
        <v>40</v>
      </c>
      <c r="P4251" cm="1">
        <f t="array" ref="P4251">_xlfn.FILTERXML("&lt;t&gt;&lt;s&gt;" &amp; SUBSTITUTE(SUBSTITUTE(SUBSTITUTE(CLEAN(A4251), "|", "&lt;/s&gt;&lt;s&gt;"), ",", "&lt;/s&gt;&lt;s&gt;"), ";", "&lt;/s&gt;&lt;s&gt;") &amp; "&lt;/s&gt;&lt;/t&gt;", "//s[last()-2]")</f>
        <v>170</v>
      </c>
      <c r="Q4251" cm="1">
        <f t="array" ref="Q4251">_xlfn.FILTERXML("&lt;t&gt;&lt;s&gt;" &amp; SUBSTITUTE(SUBSTITUTE(SUBSTITUTE(A4251, "|", "&lt;/s&gt;&lt;s&gt;"), ",", "&lt;/s&gt;&lt;s&gt;"), ";", "&lt;/s&gt;&lt;s&gt;") &amp; "&lt;/s&gt;&lt;/t&gt;", "//s[last()-1]")</f>
        <v>220</v>
      </c>
      <c r="R4251" t="s">
        <v>582</v>
      </c>
      <c r="S4251" s="20">
        <f>Table1[[#This Row],[Qty Sold]]/Table1[[#This Row],[Qty Added]]</f>
        <v>0.61538461538461542</v>
      </c>
      <c r="T4251" s="19">
        <f>Table1[[#This Row],[Unit Price]]*Table1[[#This Row],[Stock]]</f>
        <v>37400</v>
      </c>
    </row>
    <row r="4252" spans="1:20" x14ac:dyDescent="0.3">
      <c r="A4252" t="s">
        <v>247</v>
      </c>
      <c r="J4252" s="18" t="str">
        <f t="shared" si="264"/>
        <v>07-03-2026</v>
      </c>
      <c r="K4252" t="str">
        <f t="shared" si="265"/>
        <v>SKU196</v>
      </c>
      <c r="L4252" t="str">
        <f t="shared" si="266"/>
        <v>steel plate ultra</v>
      </c>
      <c r="M4252" t="s">
        <v>542</v>
      </c>
      <c r="N4252">
        <f t="shared" si="267"/>
        <v>45</v>
      </c>
      <c r="O4252" cm="1">
        <f t="array" ref="O4252">_xlfn.FILTERXML("&lt;t&gt;&lt;s&gt;" &amp; SUBSTITUTE(SUBSTITUTE(A4252, "|", "&lt;/s&gt;&lt;s&gt;"), ";", "&lt;/s&gt;&lt;s&gt;") &amp; "&lt;/s&gt;&lt;/t&gt;", "//s[last()-2]")</f>
        <v>22</v>
      </c>
      <c r="P4252" cm="1">
        <f t="array" ref="P4252">_xlfn.FILTERXML("&lt;t&gt;&lt;s&gt;" &amp; SUBSTITUTE(SUBSTITUTE(SUBSTITUTE(CLEAN(A4252), "|", "&lt;/s&gt;&lt;s&gt;"), ",", "&lt;/s&gt;&lt;s&gt;"), ";", "&lt;/s&gt;&lt;s&gt;") &amp; "&lt;/s&gt;&lt;/t&gt;", "//s[last()-2]")</f>
        <v>180</v>
      </c>
      <c r="Q4252" cm="1">
        <f t="array" ref="Q4252">_xlfn.FILTERXML("&lt;t&gt;&lt;s&gt;" &amp; SUBSTITUTE(SUBSTITUTE(SUBSTITUTE(A4252, "|", "&lt;/s&gt;&lt;s&gt;"), ",", "&lt;/s&gt;&lt;s&gt;"), ";", "&lt;/s&gt;&lt;s&gt;") &amp; "&lt;/s&gt;&lt;/t&gt;", "//s[last()-1]")</f>
        <v>220</v>
      </c>
      <c r="R4252" t="s">
        <v>600</v>
      </c>
      <c r="S4252" s="20">
        <f>Table1[[#This Row],[Qty Sold]]/Table1[[#This Row],[Qty Added]]</f>
        <v>0.48888888888888887</v>
      </c>
      <c r="T4252" s="19">
        <f>Table1[[#This Row],[Unit Price]]*Table1[[#This Row],[Stock]]</f>
        <v>39600</v>
      </c>
    </row>
    <row r="4253" spans="1:20" x14ac:dyDescent="0.3">
      <c r="A4253" t="s">
        <v>248</v>
      </c>
      <c r="J4253" s="18" t="str">
        <f t="shared" si="264"/>
        <v>08-03-2026</v>
      </c>
      <c r="K4253" t="str">
        <f t="shared" si="265"/>
        <v>SKU197</v>
      </c>
      <c r="L4253" t="str">
        <f t="shared" si="266"/>
        <v>Glass Set Ultra</v>
      </c>
      <c r="M4253" t="s">
        <v>545</v>
      </c>
      <c r="N4253">
        <f t="shared" si="267"/>
        <v>28</v>
      </c>
      <c r="O4253" cm="1">
        <f t="array" ref="O4253">_xlfn.FILTERXML("&lt;t&gt;&lt;s&gt;" &amp; SUBSTITUTE(SUBSTITUTE(A4253, "|", "&lt;/s&gt;&lt;s&gt;"), ";", "&lt;/s&gt;&lt;s&gt;") &amp; "&lt;/s&gt;&lt;/t&gt;", "//s[last()-2]")</f>
        <v>14</v>
      </c>
      <c r="P4253" cm="1">
        <f t="array" ref="P4253">_xlfn.FILTERXML("&lt;t&gt;&lt;s&gt;" &amp; SUBSTITUTE(SUBSTITUTE(SUBSTITUTE(CLEAN(A4253), "|", "&lt;/s&gt;&lt;s&gt;"), ",", "&lt;/s&gt;&lt;s&gt;"), ";", "&lt;/s&gt;&lt;s&gt;") &amp; "&lt;/s&gt;&lt;/t&gt;", "//s[last()-2]")</f>
        <v>75</v>
      </c>
      <c r="Q4253" cm="1">
        <f t="array" ref="Q4253">_xlfn.FILTERXML("&lt;t&gt;&lt;s&gt;" &amp; SUBSTITUTE(SUBSTITUTE(SUBSTITUTE(A4253, "|", "&lt;/s&gt;&lt;s&gt;"), ",", "&lt;/s&gt;&lt;s&gt;"), ";", "&lt;/s&gt;&lt;s&gt;") &amp; "&lt;/s&gt;&lt;/t&gt;", "//s[last()-1]")</f>
        <v>550</v>
      </c>
      <c r="R4253" t="s">
        <v>585</v>
      </c>
      <c r="S4253" s="20">
        <f>Table1[[#This Row],[Qty Sold]]/Table1[[#This Row],[Qty Added]]</f>
        <v>0.5</v>
      </c>
      <c r="T4253" s="19">
        <f>Table1[[#This Row],[Unit Price]]*Table1[[#This Row],[Stock]]</f>
        <v>41250</v>
      </c>
    </row>
    <row r="4254" spans="1:20" x14ac:dyDescent="0.3">
      <c r="A4254" t="s">
        <v>249</v>
      </c>
      <c r="J4254" s="18" t="str">
        <f t="shared" si="264"/>
        <v>09-03-2026</v>
      </c>
      <c r="K4254" t="str">
        <f t="shared" si="265"/>
        <v>SKU198</v>
      </c>
      <c r="L4254" t="str">
        <f t="shared" si="266"/>
        <v>Plastic Bucket Ultra</v>
      </c>
      <c r="M4254" t="s">
        <v>544</v>
      </c>
      <c r="N4254">
        <f t="shared" si="267"/>
        <v>55</v>
      </c>
      <c r="O4254" cm="1">
        <f t="array" ref="O4254">_xlfn.FILTERXML("&lt;t&gt;&lt;s&gt;" &amp; SUBSTITUTE(SUBSTITUTE(A4254, "|", "&lt;/s&gt;&lt;s&gt;"), ";", "&lt;/s&gt;&lt;s&gt;") &amp; "&lt;/s&gt;&lt;/t&gt;", "//s[last()-2]")</f>
        <v>30</v>
      </c>
      <c r="P4254" cm="1">
        <f t="array" ref="P4254">_xlfn.FILTERXML("&lt;t&gt;&lt;s&gt;" &amp; SUBSTITUTE(SUBSTITUTE(SUBSTITUTE(CLEAN(A4254), "|", "&lt;/s&gt;&lt;s&gt;"), ",", "&lt;/s&gt;&lt;s&gt;"), ";", "&lt;/s&gt;&lt;s&gt;") &amp; "&lt;/s&gt;&lt;/t&gt;", "//s[last()-2]")</f>
        <v>140</v>
      </c>
      <c r="Q4254" cm="1">
        <f t="array" ref="Q4254">_xlfn.FILTERXML("&lt;t&gt;&lt;s&gt;" &amp; SUBSTITUTE(SUBSTITUTE(SUBSTITUTE(A4254, "|", "&lt;/s&gt;&lt;s&gt;"), ",", "&lt;/s&gt;&lt;s&gt;"), ";", "&lt;/s&gt;&lt;s&gt;") &amp; "&lt;/s&gt;&lt;/t&gt;", "//s[last()-1]")</f>
        <v>300</v>
      </c>
      <c r="R4254" t="s">
        <v>584</v>
      </c>
      <c r="S4254" s="20">
        <f>Table1[[#This Row],[Qty Sold]]/Table1[[#This Row],[Qty Added]]</f>
        <v>0.54545454545454541</v>
      </c>
      <c r="T4254" s="19">
        <f>Table1[[#This Row],[Unit Price]]*Table1[[#This Row],[Stock]]</f>
        <v>42000</v>
      </c>
    </row>
    <row r="4255" spans="1:20" x14ac:dyDescent="0.3">
      <c r="A4255" t="s">
        <v>250</v>
      </c>
      <c r="J4255" s="18" t="str">
        <f t="shared" si="264"/>
        <v>10-03-2026</v>
      </c>
      <c r="K4255" t="str">
        <f t="shared" si="265"/>
        <v>SKU199</v>
      </c>
      <c r="L4255" t="str">
        <f t="shared" si="266"/>
        <v>plastic bucket ultra</v>
      </c>
      <c r="M4255" t="s">
        <v>573</v>
      </c>
      <c r="N4255">
        <f t="shared" si="267"/>
        <v>40</v>
      </c>
      <c r="O4255" cm="1">
        <f t="array" ref="O4255">_xlfn.FILTERXML("&lt;t&gt;&lt;s&gt;" &amp; SUBSTITUTE(SUBSTITUTE(A4255, "|", "&lt;/s&gt;&lt;s&gt;"), ";", "&lt;/s&gt;&lt;s&gt;") &amp; "&lt;/s&gt;&lt;/t&gt;", "//s[last()-2]")</f>
        <v>20</v>
      </c>
      <c r="P4255" cm="1">
        <f t="array" ref="P4255">_xlfn.FILTERXML("&lt;t&gt;&lt;s&gt;" &amp; SUBSTITUTE(SUBSTITUTE(SUBSTITUTE(CLEAN(A4255), "|", "&lt;/s&gt;&lt;s&gt;"), ",", "&lt;/s&gt;&lt;s&gt;"), ";", "&lt;/s&gt;&lt;s&gt;") &amp; "&lt;/s&gt;&lt;/t&gt;", "//s[last()-2]")</f>
        <v>150</v>
      </c>
      <c r="Q4255" cm="1">
        <f t="array" ref="Q4255">_xlfn.FILTERXML("&lt;t&gt;&lt;s&gt;" &amp; SUBSTITUTE(SUBSTITUTE(SUBSTITUTE(A4255, "|", "&lt;/s&gt;&lt;s&gt;"), ",", "&lt;/s&gt;&lt;s&gt;"), ";", "&lt;/s&gt;&lt;s&gt;") &amp; "&lt;/s&gt;&lt;/t&gt;", "//s[last()-1]")</f>
        <v>300</v>
      </c>
      <c r="R4255" t="s">
        <v>614</v>
      </c>
      <c r="S4255" s="20">
        <f>Table1[[#This Row],[Qty Sold]]/Table1[[#This Row],[Qty Added]]</f>
        <v>0.5</v>
      </c>
      <c r="T4255" s="19">
        <f>Table1[[#This Row],[Unit Price]]*Table1[[#This Row],[Stock]]</f>
        <v>45000</v>
      </c>
    </row>
    <row r="4256" spans="1:20" x14ac:dyDescent="0.3">
      <c r="A4256" t="s">
        <v>251</v>
      </c>
      <c r="J4256" s="18" t="str">
        <f t="shared" si="264"/>
        <v>11-03-2026</v>
      </c>
      <c r="K4256" t="str">
        <f t="shared" si="265"/>
        <v>SKU200</v>
      </c>
      <c r="L4256" t="str">
        <f t="shared" si="266"/>
        <v>Knife Ultra</v>
      </c>
      <c r="M4256" t="s">
        <v>550</v>
      </c>
      <c r="N4256">
        <f t="shared" si="267"/>
        <v>30</v>
      </c>
      <c r="O4256" cm="1">
        <f t="array" ref="O4256">_xlfn.FILTERXML("&lt;t&gt;&lt;s&gt;" &amp; SUBSTITUTE(SUBSTITUTE(A4256, "|", "&lt;/s&gt;&lt;s&gt;"), ";", "&lt;/s&gt;&lt;s&gt;") &amp; "&lt;/s&gt;&lt;/t&gt;", "//s[last()-2]")</f>
        <v>15</v>
      </c>
      <c r="P4256" cm="1">
        <f t="array" ref="P4256">_xlfn.FILTERXML("&lt;t&gt;&lt;s&gt;" &amp; SUBSTITUTE(SUBSTITUTE(SUBSTITUTE(CLEAN(A4256), "|", "&lt;/s&gt;&lt;s&gt;"), ",", "&lt;/s&gt;&lt;s&gt;"), ";", "&lt;/s&gt;&lt;s&gt;") &amp; "&lt;/s&gt;&lt;/t&gt;", "//s[last()-2]")</f>
        <v>85</v>
      </c>
      <c r="Q4256" cm="1">
        <f t="array" ref="Q4256">_xlfn.FILTERXML("&lt;t&gt;&lt;s&gt;" &amp; SUBSTITUTE(SUBSTITUTE(SUBSTITUTE(A4256, "|", "&lt;/s&gt;&lt;s&gt;"), ",", "&lt;/s&gt;&lt;s&gt;"), ";", "&lt;/s&gt;&lt;s&gt;") &amp; "&lt;/s&gt;&lt;/t&gt;", "//s[last()-1]")</f>
        <v>800</v>
      </c>
      <c r="R4256" t="s">
        <v>590</v>
      </c>
      <c r="S4256" s="20">
        <f>Table1[[#This Row],[Qty Sold]]/Table1[[#This Row],[Qty Added]]</f>
        <v>0.5</v>
      </c>
      <c r="T4256" s="19">
        <f>Table1[[#This Row],[Unit Price]]*Table1[[#This Row],[Stock]]</f>
        <v>68000</v>
      </c>
    </row>
    <row r="4257" spans="1:20" x14ac:dyDescent="0.3">
      <c r="A4257" t="s">
        <v>252</v>
      </c>
      <c r="J4257" s="18" t="str">
        <f t="shared" si="264"/>
        <v>12-03-2026</v>
      </c>
      <c r="K4257" t="str">
        <f t="shared" si="265"/>
        <v>SKU201</v>
      </c>
      <c r="L4257" t="str">
        <f t="shared" si="266"/>
        <v>knife ultra</v>
      </c>
      <c r="M4257" t="s">
        <v>569</v>
      </c>
      <c r="N4257">
        <f t="shared" si="267"/>
        <v>20</v>
      </c>
      <c r="O4257" cm="1">
        <f t="array" ref="O4257">_xlfn.FILTERXML("&lt;t&gt;&lt;s&gt;" &amp; SUBSTITUTE(SUBSTITUTE(A4257, "|", "&lt;/s&gt;&lt;s&gt;"), ";", "&lt;/s&gt;&lt;s&gt;") &amp; "&lt;/s&gt;&lt;/t&gt;", "//s[last()-2]")</f>
        <v>10</v>
      </c>
      <c r="P4257" cm="1">
        <f t="array" ref="P4257">_xlfn.FILTERXML("&lt;t&gt;&lt;s&gt;" &amp; SUBSTITUTE(SUBSTITUTE(SUBSTITUTE(CLEAN(A4257), "|", "&lt;/s&gt;&lt;s&gt;"), ",", "&lt;/s&gt;&lt;s&gt;"), ";", "&lt;/s&gt;&lt;s&gt;") &amp; "&lt;/s&gt;&lt;/t&gt;", "//s[last()-2]")</f>
        <v>90</v>
      </c>
      <c r="Q4257" cm="1">
        <f t="array" ref="Q4257">_xlfn.FILTERXML("&lt;t&gt;&lt;s&gt;" &amp; SUBSTITUTE(SUBSTITUTE(SUBSTITUTE(A4257, "|", "&lt;/s&gt;&lt;s&gt;"), ",", "&lt;/s&gt;&lt;s&gt;"), ";", "&lt;/s&gt;&lt;s&gt;") &amp; "&lt;/s&gt;&lt;/t&gt;", "//s[last()-1]")</f>
        <v>800</v>
      </c>
      <c r="R4257" t="s">
        <v>610</v>
      </c>
      <c r="S4257" s="20">
        <f>Table1[[#This Row],[Qty Sold]]/Table1[[#This Row],[Qty Added]]</f>
        <v>0.5</v>
      </c>
      <c r="T4257" s="19">
        <f>Table1[[#This Row],[Unit Price]]*Table1[[#This Row],[Stock]]</f>
        <v>72000</v>
      </c>
    </row>
    <row r="4258" spans="1:20" x14ac:dyDescent="0.3">
      <c r="A4258" t="s">
        <v>253</v>
      </c>
      <c r="J4258" s="18" t="str">
        <f t="shared" si="264"/>
        <v>13-03-2026</v>
      </c>
      <c r="K4258" t="str">
        <f t="shared" si="265"/>
        <v>SKU202</v>
      </c>
      <c r="L4258" t="str">
        <f t="shared" si="266"/>
        <v>Serving Tray Ultra</v>
      </c>
      <c r="M4258" t="s">
        <v>554</v>
      </c>
      <c r="N4258">
        <f t="shared" si="267"/>
        <v>35</v>
      </c>
      <c r="O4258" cm="1">
        <f t="array" ref="O4258">_xlfn.FILTERXML("&lt;t&gt;&lt;s&gt;" &amp; SUBSTITUTE(SUBSTITUTE(A4258, "|", "&lt;/s&gt;&lt;s&gt;"), ";", "&lt;/s&gt;&lt;s&gt;") &amp; "&lt;/s&gt;&lt;/t&gt;", "//s[last()-2]")</f>
        <v>18</v>
      </c>
      <c r="P4258" cm="1">
        <f t="array" ref="P4258">_xlfn.FILTERXML("&lt;t&gt;&lt;s&gt;" &amp; SUBSTITUTE(SUBSTITUTE(SUBSTITUTE(CLEAN(A4258), "|", "&lt;/s&gt;&lt;s&gt;"), ",", "&lt;/s&gt;&lt;s&gt;"), ";", "&lt;/s&gt;&lt;s&gt;") &amp; "&lt;/s&gt;&lt;/t&gt;", "//s[last()-2]")</f>
        <v>95</v>
      </c>
      <c r="Q4258" cm="1">
        <f t="array" ref="Q4258">_xlfn.FILTERXML("&lt;t&gt;&lt;s&gt;" &amp; SUBSTITUTE(SUBSTITUTE(SUBSTITUTE(A4258, "|", "&lt;/s&gt;&lt;s&gt;"), ",", "&lt;/s&gt;&lt;s&gt;"), ";", "&lt;/s&gt;&lt;s&gt;") &amp; "&lt;/s&gt;&lt;/t&gt;", "//s[last()-1]")</f>
        <v>650</v>
      </c>
      <c r="R4258" t="s">
        <v>594</v>
      </c>
      <c r="S4258" s="20">
        <f>Table1[[#This Row],[Qty Sold]]/Table1[[#This Row],[Qty Added]]</f>
        <v>0.51428571428571423</v>
      </c>
      <c r="T4258" s="19">
        <f>Table1[[#This Row],[Unit Price]]*Table1[[#This Row],[Stock]]</f>
        <v>61750</v>
      </c>
    </row>
    <row r="4259" spans="1:20" x14ac:dyDescent="0.3">
      <c r="A4259" t="s">
        <v>254</v>
      </c>
      <c r="J4259" s="18" t="str">
        <f t="shared" si="264"/>
        <v>14-03-2026</v>
      </c>
      <c r="K4259" t="str">
        <f t="shared" si="265"/>
        <v>SKU203</v>
      </c>
      <c r="L4259" t="str">
        <f t="shared" si="266"/>
        <v>serving tray ultra</v>
      </c>
      <c r="M4259" t="s">
        <v>581</v>
      </c>
      <c r="N4259">
        <f t="shared" si="267"/>
        <v>25</v>
      </c>
      <c r="O4259" cm="1">
        <f t="array" ref="O4259">_xlfn.FILTERXML("&lt;t&gt;&lt;s&gt;" &amp; SUBSTITUTE(SUBSTITUTE(A4259, "|", "&lt;/s&gt;&lt;s&gt;"), ";", "&lt;/s&gt;&lt;s&gt;") &amp; "&lt;/s&gt;&lt;/t&gt;", "//s[last()-2]")</f>
        <v>12</v>
      </c>
      <c r="P4259" cm="1">
        <f t="array" ref="P4259">_xlfn.FILTERXML("&lt;t&gt;&lt;s&gt;" &amp; SUBSTITUTE(SUBSTITUTE(SUBSTITUTE(CLEAN(A4259), "|", "&lt;/s&gt;&lt;s&gt;"), ",", "&lt;/s&gt;&lt;s&gt;"), ";", "&lt;/s&gt;&lt;s&gt;") &amp; "&lt;/s&gt;&lt;/t&gt;", "//s[last()-2]")</f>
        <v>100</v>
      </c>
      <c r="Q4259" cm="1">
        <f t="array" ref="Q4259">_xlfn.FILTERXML("&lt;t&gt;&lt;s&gt;" &amp; SUBSTITUTE(SUBSTITUTE(SUBSTITUTE(A4259, "|", "&lt;/s&gt;&lt;s&gt;"), ",", "&lt;/s&gt;&lt;s&gt;"), ";", "&lt;/s&gt;&lt;s&gt;") &amp; "&lt;/s&gt;&lt;/t&gt;", "//s[last()-1]")</f>
        <v>650</v>
      </c>
      <c r="R4259" t="s">
        <v>622</v>
      </c>
      <c r="S4259" s="20">
        <f>Table1[[#This Row],[Qty Sold]]/Table1[[#This Row],[Qty Added]]</f>
        <v>0.48</v>
      </c>
      <c r="T4259" s="19">
        <f>Table1[[#This Row],[Unit Price]]*Table1[[#This Row],[Stock]]</f>
        <v>65000</v>
      </c>
    </row>
    <row r="4260" spans="1:20" x14ac:dyDescent="0.3">
      <c r="A4260" t="s">
        <v>255</v>
      </c>
      <c r="J4260" s="18" t="str">
        <f t="shared" si="264"/>
        <v>15-03-2026</v>
      </c>
      <c r="K4260" t="str">
        <f t="shared" si="265"/>
        <v>SKU204</v>
      </c>
      <c r="L4260" t="str">
        <f t="shared" si="266"/>
        <v>Dinner Set Ultra</v>
      </c>
      <c r="M4260" t="s">
        <v>556</v>
      </c>
      <c r="N4260">
        <f t="shared" si="267"/>
        <v>22</v>
      </c>
      <c r="O4260" cm="1">
        <f t="array" ref="O4260">_xlfn.FILTERXML("&lt;t&gt;&lt;s&gt;" &amp; SUBSTITUTE(SUBSTITUTE(A4260, "|", "&lt;/s&gt;&lt;s&gt;"), ";", "&lt;/s&gt;&lt;s&gt;") &amp; "&lt;/s&gt;&lt;/t&gt;", "//s[last()-2]")</f>
        <v>10</v>
      </c>
      <c r="P4260" cm="1">
        <f t="array" ref="P4260">_xlfn.FILTERXML("&lt;t&gt;&lt;s&gt;" &amp; SUBSTITUTE(SUBSTITUTE(SUBSTITUTE(CLEAN(A4260), "|", "&lt;/s&gt;&lt;s&gt;"), ",", "&lt;/s&gt;&lt;s&gt;"), ";", "&lt;/s&gt;&lt;s&gt;") &amp; "&lt;/s&gt;&lt;/t&gt;", "//s[last()-2]")</f>
        <v>65</v>
      </c>
      <c r="Q4260" cm="1">
        <f t="array" ref="Q4260">_xlfn.FILTERXML("&lt;t&gt;&lt;s&gt;" &amp; SUBSTITUTE(SUBSTITUTE(SUBSTITUTE(A4260, "|", "&lt;/s&gt;&lt;s&gt;"), ",", "&lt;/s&gt;&lt;s&gt;"), ";", "&lt;/s&gt;&lt;s&gt;") &amp; "&lt;/s&gt;&lt;/t&gt;", "//s[last()-1]")</f>
        <v>3800</v>
      </c>
      <c r="R4260" t="s">
        <v>596</v>
      </c>
      <c r="S4260" s="20">
        <f>Table1[[#This Row],[Qty Sold]]/Table1[[#This Row],[Qty Added]]</f>
        <v>0.45454545454545453</v>
      </c>
      <c r="T4260" s="19">
        <f>Table1[[#This Row],[Unit Price]]*Table1[[#This Row],[Stock]]</f>
        <v>247000</v>
      </c>
    </row>
    <row r="4261" spans="1:20" x14ac:dyDescent="0.3">
      <c r="A4261" t="s">
        <v>256</v>
      </c>
      <c r="J4261" s="18" t="str">
        <f t="shared" si="264"/>
        <v>16-03-2026</v>
      </c>
      <c r="K4261" t="str">
        <f t="shared" si="265"/>
        <v>SKU205</v>
      </c>
      <c r="L4261" t="str">
        <f t="shared" si="266"/>
        <v>dinner set ultra</v>
      </c>
      <c r="M4261" t="s">
        <v>572</v>
      </c>
      <c r="N4261">
        <f t="shared" si="267"/>
        <v>15</v>
      </c>
      <c r="O4261" cm="1">
        <f t="array" ref="O4261">_xlfn.FILTERXML("&lt;t&gt;&lt;s&gt;" &amp; SUBSTITUTE(SUBSTITUTE(A4261, "|", "&lt;/s&gt;&lt;s&gt;"), ";", "&lt;/s&gt;&lt;s&gt;") &amp; "&lt;/s&gt;&lt;/t&gt;", "//s[last()-2]")</f>
        <v>7</v>
      </c>
      <c r="P4261" cm="1">
        <f t="array" ref="P4261">_xlfn.FILTERXML("&lt;t&gt;&lt;s&gt;" &amp; SUBSTITUTE(SUBSTITUTE(SUBSTITUTE(CLEAN(A4261), "|", "&lt;/s&gt;&lt;s&gt;"), ",", "&lt;/s&gt;&lt;s&gt;"), ";", "&lt;/s&gt;&lt;s&gt;") &amp; "&lt;/s&gt;&lt;/t&gt;", "//s[last()-2]")</f>
        <v>70</v>
      </c>
      <c r="Q4261" cm="1">
        <f t="array" ref="Q4261">_xlfn.FILTERXML("&lt;t&gt;&lt;s&gt;" &amp; SUBSTITUTE(SUBSTITUTE(SUBSTITUTE(A4261, "|", "&lt;/s&gt;&lt;s&gt;"), ",", "&lt;/s&gt;&lt;s&gt;"), ";", "&lt;/s&gt;&lt;s&gt;") &amp; "&lt;/s&gt;&lt;/t&gt;", "//s[last()-1]")</f>
        <v>3800</v>
      </c>
      <c r="R4261" t="s">
        <v>613</v>
      </c>
      <c r="S4261" s="20">
        <f>Table1[[#This Row],[Qty Sold]]/Table1[[#This Row],[Qty Added]]</f>
        <v>0.46666666666666667</v>
      </c>
      <c r="T4261" s="19">
        <f>Table1[[#This Row],[Unit Price]]*Table1[[#This Row],[Stock]]</f>
        <v>266000</v>
      </c>
    </row>
    <row r="4262" spans="1:20" x14ac:dyDescent="0.3">
      <c r="A4262" t="s">
        <v>257</v>
      </c>
      <c r="J4262" s="18" t="str">
        <f t="shared" si="264"/>
        <v>17-03-2026</v>
      </c>
      <c r="K4262" t="str">
        <f t="shared" si="265"/>
        <v>SKU206</v>
      </c>
      <c r="L4262" t="str">
        <f t="shared" si="266"/>
        <v>Storage Container Ultra</v>
      </c>
      <c r="M4262" t="s">
        <v>553</v>
      </c>
      <c r="N4262">
        <f t="shared" si="267"/>
        <v>75</v>
      </c>
      <c r="O4262" cm="1">
        <f t="array" ref="O4262">_xlfn.FILTERXML("&lt;t&gt;&lt;s&gt;" &amp; SUBSTITUTE(SUBSTITUTE(A4262, "|", "&lt;/s&gt;&lt;s&gt;"), ";", "&lt;/s&gt;&lt;s&gt;") &amp; "&lt;/s&gt;&lt;/t&gt;", "//s[last()-2]")</f>
        <v>45</v>
      </c>
      <c r="P4262" cm="1">
        <f t="array" ref="P4262">_xlfn.FILTERXML("&lt;t&gt;&lt;s&gt;" &amp; SUBSTITUTE(SUBSTITUTE(SUBSTITUTE(CLEAN(A4262), "|", "&lt;/s&gt;&lt;s&gt;"), ",", "&lt;/s&gt;&lt;s&gt;"), ";", "&lt;/s&gt;&lt;s&gt;") &amp; "&lt;/s&gt;&lt;/t&gt;", "//s[last()-2]")</f>
        <v>180</v>
      </c>
      <c r="Q4262" cm="1">
        <f t="array" ref="Q4262">_xlfn.FILTERXML("&lt;t&gt;&lt;s&gt;" &amp; SUBSTITUTE(SUBSTITUTE(SUBSTITUTE(A4262, "|", "&lt;/s&gt;&lt;s&gt;"), ",", "&lt;/s&gt;&lt;s&gt;"), ";", "&lt;/s&gt;&lt;s&gt;") &amp; "&lt;/s&gt;&lt;/t&gt;", "//s[last()-1]")</f>
        <v>450</v>
      </c>
      <c r="R4262" t="s">
        <v>593</v>
      </c>
      <c r="S4262" s="20">
        <f>Table1[[#This Row],[Qty Sold]]/Table1[[#This Row],[Qty Added]]</f>
        <v>0.6</v>
      </c>
      <c r="T4262" s="19">
        <f>Table1[[#This Row],[Unit Price]]*Table1[[#This Row],[Stock]]</f>
        <v>81000</v>
      </c>
    </row>
    <row r="4263" spans="1:20" x14ac:dyDescent="0.3">
      <c r="A4263" t="s">
        <v>258</v>
      </c>
      <c r="J4263" s="18" t="str">
        <f t="shared" si="264"/>
        <v>18-03-2026</v>
      </c>
      <c r="K4263" t="str">
        <f t="shared" si="265"/>
        <v>SKU207</v>
      </c>
      <c r="L4263" t="str">
        <f t="shared" si="266"/>
        <v>storage container ultra</v>
      </c>
      <c r="M4263" t="s">
        <v>570</v>
      </c>
      <c r="N4263">
        <f t="shared" si="267"/>
        <v>55</v>
      </c>
      <c r="O4263" cm="1">
        <f t="array" ref="O4263">_xlfn.FILTERXML("&lt;t&gt;&lt;s&gt;" &amp; SUBSTITUTE(SUBSTITUTE(A4263, "|", "&lt;/s&gt;&lt;s&gt;"), ";", "&lt;/s&gt;&lt;s&gt;") &amp; "&lt;/s&gt;&lt;/t&gt;", "//s[last()-2]")</f>
        <v>30</v>
      </c>
      <c r="P4263" cm="1">
        <f t="array" ref="P4263">_xlfn.FILTERXML("&lt;t&gt;&lt;s&gt;" &amp; SUBSTITUTE(SUBSTITUTE(SUBSTITUTE(CLEAN(A4263), "|", "&lt;/s&gt;&lt;s&gt;"), ",", "&lt;/s&gt;&lt;s&gt;"), ";", "&lt;/s&gt;&lt;s&gt;") &amp; "&lt;/s&gt;&lt;/t&gt;", "//s[last()-2]")</f>
        <v>190</v>
      </c>
      <c r="Q4263" cm="1">
        <f t="array" ref="Q4263">_xlfn.FILTERXML("&lt;t&gt;&lt;s&gt;" &amp; SUBSTITUTE(SUBSTITUTE(SUBSTITUTE(A4263, "|", "&lt;/s&gt;&lt;s&gt;"), ",", "&lt;/s&gt;&lt;s&gt;"), ";", "&lt;/s&gt;&lt;s&gt;") &amp; "&lt;/s&gt;&lt;/t&gt;", "//s[last()-1]")</f>
        <v>450</v>
      </c>
      <c r="R4263" t="s">
        <v>611</v>
      </c>
      <c r="S4263" s="20">
        <f>Table1[[#This Row],[Qty Sold]]/Table1[[#This Row],[Qty Added]]</f>
        <v>0.54545454545454541</v>
      </c>
      <c r="T4263" s="19">
        <f>Table1[[#This Row],[Unit Price]]*Table1[[#This Row],[Stock]]</f>
        <v>85500</v>
      </c>
    </row>
    <row r="4264" spans="1:20" x14ac:dyDescent="0.3">
      <c r="A4264" t="s">
        <v>259</v>
      </c>
      <c r="J4264" s="18" t="str">
        <f t="shared" si="264"/>
        <v>19-03-2026</v>
      </c>
      <c r="K4264" t="str">
        <f t="shared" si="265"/>
        <v>SKU208</v>
      </c>
      <c r="L4264" t="str">
        <f t="shared" si="266"/>
        <v>Steel Jug Ultra</v>
      </c>
      <c r="M4264" t="s">
        <v>541</v>
      </c>
      <c r="N4264">
        <f t="shared" si="267"/>
        <v>28</v>
      </c>
      <c r="O4264" cm="1">
        <f t="array" ref="O4264">_xlfn.FILTERXML("&lt;t&gt;&lt;s&gt;" &amp; SUBSTITUTE(SUBSTITUTE(A4264, "|", "&lt;/s&gt;&lt;s&gt;"), ";", "&lt;/s&gt;&lt;s&gt;") &amp; "&lt;/s&gt;&lt;/t&gt;", "//s[last()-2]")</f>
        <v>14</v>
      </c>
      <c r="P4264" cm="1">
        <f t="array" ref="P4264">_xlfn.FILTERXML("&lt;t&gt;&lt;s&gt;" &amp; SUBSTITUTE(SUBSTITUTE(SUBSTITUTE(CLEAN(A4264), "|", "&lt;/s&gt;&lt;s&gt;"), ",", "&lt;/s&gt;&lt;s&gt;"), ";", "&lt;/s&gt;&lt;s&gt;") &amp; "&lt;/s&gt;&lt;/t&gt;", "//s[last()-2]")</f>
        <v>90</v>
      </c>
      <c r="Q4264" cm="1">
        <f t="array" ref="Q4264">_xlfn.FILTERXML("&lt;t&gt;&lt;s&gt;" &amp; SUBSTITUTE(SUBSTITUTE(SUBSTITUTE(A4264, "|", "&lt;/s&gt;&lt;s&gt;"), ",", "&lt;/s&gt;&lt;s&gt;"), ";", "&lt;/s&gt;&lt;s&gt;") &amp; "&lt;/s&gt;&lt;/t&gt;", "//s[last()-1]")</f>
        <v>1000</v>
      </c>
      <c r="R4264" t="s">
        <v>582</v>
      </c>
      <c r="S4264" s="20">
        <f>Table1[[#This Row],[Qty Sold]]/Table1[[#This Row],[Qty Added]]</f>
        <v>0.5</v>
      </c>
      <c r="T4264" s="19">
        <f>Table1[[#This Row],[Unit Price]]*Table1[[#This Row],[Stock]]</f>
        <v>90000</v>
      </c>
    </row>
    <row r="4265" spans="1:20" x14ac:dyDescent="0.3">
      <c r="A4265" t="s">
        <v>260</v>
      </c>
      <c r="J4265" s="18" t="str">
        <f t="shared" si="264"/>
        <v>20-03-2026</v>
      </c>
      <c r="K4265" t="str">
        <f t="shared" si="265"/>
        <v>SKU209</v>
      </c>
      <c r="L4265" t="str">
        <f t="shared" si="266"/>
        <v>steel jug ultra</v>
      </c>
      <c r="M4265" t="s">
        <v>542</v>
      </c>
      <c r="N4265">
        <f t="shared" si="267"/>
        <v>20</v>
      </c>
      <c r="O4265" cm="1">
        <f t="array" ref="O4265">_xlfn.FILTERXML("&lt;t&gt;&lt;s&gt;" &amp; SUBSTITUTE(SUBSTITUTE(A4265, "|", "&lt;/s&gt;&lt;s&gt;"), ";", "&lt;/s&gt;&lt;s&gt;") &amp; "&lt;/s&gt;&lt;/t&gt;", "//s[last()-2]")</f>
        <v>10</v>
      </c>
      <c r="P4265" cm="1">
        <f t="array" ref="P4265">_xlfn.FILTERXML("&lt;t&gt;&lt;s&gt;" &amp; SUBSTITUTE(SUBSTITUTE(SUBSTITUTE(CLEAN(A4265), "|", "&lt;/s&gt;&lt;s&gt;"), ",", "&lt;/s&gt;&lt;s&gt;"), ";", "&lt;/s&gt;&lt;s&gt;") &amp; "&lt;/s&gt;&lt;/t&gt;", "//s[last()-2]")</f>
        <v>95</v>
      </c>
      <c r="Q4265" cm="1">
        <f t="array" ref="Q4265">_xlfn.FILTERXML("&lt;t&gt;&lt;s&gt;" &amp; SUBSTITUTE(SUBSTITUTE(SUBSTITUTE(A4265, "|", "&lt;/s&gt;&lt;s&gt;"), ",", "&lt;/s&gt;&lt;s&gt;"), ";", "&lt;/s&gt;&lt;s&gt;") &amp; "&lt;/s&gt;&lt;/t&gt;", "//s[last()-1]")</f>
        <v>1000</v>
      </c>
      <c r="R4265" t="s">
        <v>600</v>
      </c>
      <c r="S4265" s="20">
        <f>Table1[[#This Row],[Qty Sold]]/Table1[[#This Row],[Qty Added]]</f>
        <v>0.5</v>
      </c>
      <c r="T4265" s="19">
        <f>Table1[[#This Row],[Unit Price]]*Table1[[#This Row],[Stock]]</f>
        <v>95000</v>
      </c>
    </row>
    <row r="4266" spans="1:20" x14ac:dyDescent="0.3">
      <c r="A4266" t="s">
        <v>261</v>
      </c>
      <c r="J4266" s="18" t="str">
        <f t="shared" si="264"/>
        <v>21-03-2026</v>
      </c>
      <c r="K4266" t="str">
        <f t="shared" si="265"/>
        <v>SKU210</v>
      </c>
      <c r="L4266" t="str">
        <f t="shared" si="266"/>
        <v>Tea Kettle Ultra</v>
      </c>
      <c r="M4266" t="s">
        <v>552</v>
      </c>
      <c r="N4266">
        <f t="shared" si="267"/>
        <v>22</v>
      </c>
      <c r="O4266" cm="1">
        <f t="array" ref="O4266">_xlfn.FILTERXML("&lt;t&gt;&lt;s&gt;" &amp; SUBSTITUTE(SUBSTITUTE(A4266, "|", "&lt;/s&gt;&lt;s&gt;"), ";", "&lt;/s&gt;&lt;s&gt;") &amp; "&lt;/s&gt;&lt;/t&gt;", "//s[last()-2]")</f>
        <v>10</v>
      </c>
      <c r="P4266" cm="1">
        <f t="array" ref="P4266">_xlfn.FILTERXML("&lt;t&gt;&lt;s&gt;" &amp; SUBSTITUTE(SUBSTITUTE(SUBSTITUTE(CLEAN(A4266), "|", "&lt;/s&gt;&lt;s&gt;"), ",", "&lt;/s&gt;&lt;s&gt;"), ";", "&lt;/s&gt;&lt;s&gt;") &amp; "&lt;/s&gt;&lt;/t&gt;", "//s[last()-2]")</f>
        <v>85</v>
      </c>
      <c r="Q4266" cm="1">
        <f t="array" ref="Q4266">_xlfn.FILTERXML("&lt;t&gt;&lt;s&gt;" &amp; SUBSTITUTE(SUBSTITUTE(SUBSTITUTE(A4266, "|", "&lt;/s&gt;&lt;s&gt;"), ",", "&lt;/s&gt;&lt;s&gt;"), ";", "&lt;/s&gt;&lt;s&gt;") &amp; "&lt;/s&gt;&lt;/t&gt;", "//s[last()-1]")</f>
        <v>1200</v>
      </c>
      <c r="R4266" t="s">
        <v>592</v>
      </c>
      <c r="S4266" s="20">
        <f>Table1[[#This Row],[Qty Sold]]/Table1[[#This Row],[Qty Added]]</f>
        <v>0.45454545454545453</v>
      </c>
      <c r="T4266" s="19">
        <f>Table1[[#This Row],[Unit Price]]*Table1[[#This Row],[Stock]]</f>
        <v>102000</v>
      </c>
    </row>
    <row r="4267" spans="1:20" x14ac:dyDescent="0.3">
      <c r="A4267" t="s">
        <v>262</v>
      </c>
      <c r="J4267" s="18" t="str">
        <f t="shared" si="264"/>
        <v>22-03-2026</v>
      </c>
      <c r="K4267" t="str">
        <f t="shared" si="265"/>
        <v>SKU211</v>
      </c>
      <c r="L4267" t="str">
        <f t="shared" si="266"/>
        <v>tea kettle ultra</v>
      </c>
      <c r="M4267" t="s">
        <v>571</v>
      </c>
      <c r="N4267">
        <f t="shared" si="267"/>
        <v>15</v>
      </c>
      <c r="O4267" cm="1">
        <f t="array" ref="O4267">_xlfn.FILTERXML("&lt;t&gt;&lt;s&gt;" &amp; SUBSTITUTE(SUBSTITUTE(A4267, "|", "&lt;/s&gt;&lt;s&gt;"), ";", "&lt;/s&gt;&lt;s&gt;") &amp; "&lt;/s&gt;&lt;/t&gt;", "//s[last()-2]")</f>
        <v>7</v>
      </c>
      <c r="P4267" cm="1">
        <f t="array" ref="P4267">_xlfn.FILTERXML("&lt;t&gt;&lt;s&gt;" &amp; SUBSTITUTE(SUBSTITUTE(SUBSTITUTE(CLEAN(A4267), "|", "&lt;/s&gt;&lt;s&gt;"), ",", "&lt;/s&gt;&lt;s&gt;"), ";", "&lt;/s&gt;&lt;s&gt;") &amp; "&lt;/s&gt;&lt;/t&gt;", "//s[last()-2]")</f>
        <v>88</v>
      </c>
      <c r="Q4267" cm="1">
        <f t="array" ref="Q4267">_xlfn.FILTERXML("&lt;t&gt;&lt;s&gt;" &amp; SUBSTITUTE(SUBSTITUTE(SUBSTITUTE(A4267, "|", "&lt;/s&gt;&lt;s&gt;"), ",", "&lt;/s&gt;&lt;s&gt;"), ";", "&lt;/s&gt;&lt;s&gt;") &amp; "&lt;/s&gt;&lt;/t&gt;", "//s[last()-1]")</f>
        <v>1200</v>
      </c>
      <c r="R4267" t="s">
        <v>612</v>
      </c>
      <c r="S4267" s="20">
        <f>Table1[[#This Row],[Qty Sold]]/Table1[[#This Row],[Qty Added]]</f>
        <v>0.46666666666666667</v>
      </c>
      <c r="T4267" s="19">
        <f>Table1[[#This Row],[Unit Price]]*Table1[[#This Row],[Stock]]</f>
        <v>105600</v>
      </c>
    </row>
    <row r="4268" spans="1:20" x14ac:dyDescent="0.3">
      <c r="A4268" t="s">
        <v>263</v>
      </c>
      <c r="J4268" s="18" t="str">
        <f t="shared" si="264"/>
        <v>23-03-2026</v>
      </c>
      <c r="K4268" t="str">
        <f t="shared" si="265"/>
        <v>SKU212</v>
      </c>
      <c r="L4268" t="str">
        <f t="shared" si="266"/>
        <v>Steel Plate Classic</v>
      </c>
      <c r="M4268" t="s">
        <v>541</v>
      </c>
      <c r="N4268">
        <f t="shared" si="267"/>
        <v>50</v>
      </c>
      <c r="O4268" cm="1">
        <f t="array" ref="O4268">_xlfn.FILTERXML("&lt;t&gt;&lt;s&gt;" &amp; SUBSTITUTE(SUBSTITUTE(A4268, "|", "&lt;/s&gt;&lt;s&gt;"), ";", "&lt;/s&gt;&lt;s&gt;") &amp; "&lt;/s&gt;&lt;/t&gt;", "//s[last()-2]")</f>
        <v>28</v>
      </c>
      <c r="P4268" cm="1">
        <f t="array" ref="P4268">_xlfn.FILTERXML("&lt;t&gt;&lt;s&gt;" &amp; SUBSTITUTE(SUBSTITUTE(SUBSTITUTE(CLEAN(A4268), "|", "&lt;/s&gt;&lt;s&gt;"), ",", "&lt;/s&gt;&lt;s&gt;"), ";", "&lt;/s&gt;&lt;s&gt;") &amp; "&lt;/s&gt;&lt;/t&gt;", "//s[last()-2]")</f>
        <v>150</v>
      </c>
      <c r="Q4268" cm="1">
        <f t="array" ref="Q4268">_xlfn.FILTERXML("&lt;t&gt;&lt;s&gt;" &amp; SUBSTITUTE(SUBSTITUTE(SUBSTITUTE(A4268, "|", "&lt;/s&gt;&lt;s&gt;"), ",", "&lt;/s&gt;&lt;s&gt;"), ";", "&lt;/s&gt;&lt;s&gt;") &amp; "&lt;/s&gt;&lt;/t&gt;", "//s[last()-1]")</f>
        <v>130</v>
      </c>
      <c r="R4268" t="s">
        <v>582</v>
      </c>
      <c r="S4268" s="20">
        <f>Table1[[#This Row],[Qty Sold]]/Table1[[#This Row],[Qty Added]]</f>
        <v>0.56000000000000005</v>
      </c>
      <c r="T4268" s="19">
        <f>Table1[[#This Row],[Unit Price]]*Table1[[#This Row],[Stock]]</f>
        <v>19500</v>
      </c>
    </row>
    <row r="4269" spans="1:20" x14ac:dyDescent="0.3">
      <c r="A4269" t="s">
        <v>264</v>
      </c>
      <c r="J4269" s="18" t="str">
        <f t="shared" si="264"/>
        <v>24-03-2026</v>
      </c>
      <c r="K4269" t="str">
        <f t="shared" si="265"/>
        <v>SKU213</v>
      </c>
      <c r="L4269" t="str">
        <f t="shared" si="266"/>
        <v>steel plate classic</v>
      </c>
      <c r="M4269" t="s">
        <v>542</v>
      </c>
      <c r="N4269">
        <f t="shared" si="267"/>
        <v>30</v>
      </c>
      <c r="O4269" cm="1">
        <f t="array" ref="O4269">_xlfn.FILTERXML("&lt;t&gt;&lt;s&gt;" &amp; SUBSTITUTE(SUBSTITUTE(A4269, "|", "&lt;/s&gt;&lt;s&gt;"), ";", "&lt;/s&gt;&lt;s&gt;") &amp; "&lt;/s&gt;&lt;/t&gt;", "//s[last()-2]")</f>
        <v>15</v>
      </c>
      <c r="P4269" cm="1">
        <f t="array" ref="P4269">_xlfn.FILTERXML("&lt;t&gt;&lt;s&gt;" &amp; SUBSTITUTE(SUBSTITUTE(SUBSTITUTE(CLEAN(A4269), "|", "&lt;/s&gt;&lt;s&gt;"), ",", "&lt;/s&gt;&lt;s&gt;"), ";", "&lt;/s&gt;&lt;s&gt;") &amp; "&lt;/s&gt;&lt;/t&gt;", "//s[last()-2]")</f>
        <v>155</v>
      </c>
      <c r="Q4269" cm="1">
        <f t="array" ref="Q4269">_xlfn.FILTERXML("&lt;t&gt;&lt;s&gt;" &amp; SUBSTITUTE(SUBSTITUTE(SUBSTITUTE(A4269, "|", "&lt;/s&gt;&lt;s&gt;"), ",", "&lt;/s&gt;&lt;s&gt;"), ";", "&lt;/s&gt;&lt;s&gt;") &amp; "&lt;/s&gt;&lt;/t&gt;", "//s[last()-1]")</f>
        <v>130</v>
      </c>
      <c r="R4269" t="s">
        <v>600</v>
      </c>
      <c r="S4269" s="20">
        <f>Table1[[#This Row],[Qty Sold]]/Table1[[#This Row],[Qty Added]]</f>
        <v>0.5</v>
      </c>
      <c r="T4269" s="19">
        <f>Table1[[#This Row],[Unit Price]]*Table1[[#This Row],[Stock]]</f>
        <v>20150</v>
      </c>
    </row>
    <row r="4270" spans="1:20" x14ac:dyDescent="0.3">
      <c r="A4270" t="s">
        <v>265</v>
      </c>
      <c r="J4270" s="18" t="str">
        <f t="shared" si="264"/>
        <v>25-03-2026</v>
      </c>
      <c r="K4270" t="str">
        <f t="shared" si="265"/>
        <v>SKU214</v>
      </c>
      <c r="L4270" t="str">
        <f t="shared" si="266"/>
        <v>Spoon Set Classic</v>
      </c>
      <c r="M4270" t="s">
        <v>543</v>
      </c>
      <c r="N4270">
        <f t="shared" si="267"/>
        <v>80</v>
      </c>
      <c r="O4270" cm="1">
        <f t="array" ref="O4270">_xlfn.FILTERXML("&lt;t&gt;&lt;s&gt;" &amp; SUBSTITUTE(SUBSTITUTE(A4270, "|", "&lt;/s&gt;&lt;s&gt;"), ";", "&lt;/s&gt;&lt;s&gt;") &amp; "&lt;/s&gt;&lt;/t&gt;", "//s[last()-2]")</f>
        <v>55</v>
      </c>
      <c r="P4270" cm="1">
        <f t="array" ref="P4270">_xlfn.FILTERXML("&lt;t&gt;&lt;s&gt;" &amp; SUBSTITUTE(SUBSTITUTE(SUBSTITUTE(CLEAN(A4270), "|", "&lt;/s&gt;&lt;s&gt;"), ",", "&lt;/s&gt;&lt;s&gt;"), ";", "&lt;/s&gt;&lt;s&gt;") &amp; "&lt;/s&gt;&lt;/t&gt;", "//s[last()-2]")</f>
        <v>170</v>
      </c>
      <c r="Q4270" cm="1">
        <f t="array" ref="Q4270">_xlfn.FILTERXML("&lt;t&gt;&lt;s&gt;" &amp; SUBSTITUTE(SUBSTITUTE(SUBSTITUTE(A4270, "|", "&lt;/s&gt;&lt;s&gt;"), ",", "&lt;/s&gt;&lt;s&gt;"), ";", "&lt;/s&gt;&lt;s&gt;") &amp; "&lt;/s&gt;&lt;/t&gt;", "//s[last()-1]")</f>
        <v>70</v>
      </c>
      <c r="R4270" t="s">
        <v>583</v>
      </c>
      <c r="S4270" s="20">
        <f>Table1[[#This Row],[Qty Sold]]/Table1[[#This Row],[Qty Added]]</f>
        <v>0.6875</v>
      </c>
      <c r="T4270" s="19">
        <f>Table1[[#This Row],[Unit Price]]*Table1[[#This Row],[Stock]]</f>
        <v>11900</v>
      </c>
    </row>
    <row r="4271" spans="1:20" x14ac:dyDescent="0.3">
      <c r="A4271" t="s">
        <v>266</v>
      </c>
      <c r="J4271" s="18" t="str">
        <f t="shared" si="264"/>
        <v>26-03-2026</v>
      </c>
      <c r="K4271" t="str">
        <f t="shared" si="265"/>
        <v>SKU215</v>
      </c>
      <c r="L4271" t="str">
        <f t="shared" si="266"/>
        <v>Plastic Bucket Classic</v>
      </c>
      <c r="M4271" t="s">
        <v>544</v>
      </c>
      <c r="N4271">
        <f t="shared" si="267"/>
        <v>60</v>
      </c>
      <c r="O4271" cm="1">
        <f t="array" ref="O4271">_xlfn.FILTERXML("&lt;t&gt;&lt;s&gt;" &amp; SUBSTITUTE(SUBSTITUTE(A4271, "|", "&lt;/s&gt;&lt;s&gt;"), ";", "&lt;/s&gt;&lt;s&gt;") &amp; "&lt;/s&gt;&lt;/t&gt;", "//s[last()-2]")</f>
        <v>35</v>
      </c>
      <c r="P4271" cm="1">
        <f t="array" ref="P4271">_xlfn.FILTERXML("&lt;t&gt;&lt;s&gt;" &amp; SUBSTITUTE(SUBSTITUTE(SUBSTITUTE(CLEAN(A4271), "|", "&lt;/s&gt;&lt;s&gt;"), ",", "&lt;/s&gt;&lt;s&gt;"), ";", "&lt;/s&gt;&lt;s&gt;") &amp; "&lt;/s&gt;&lt;/t&gt;", "//s[last()-2]")</f>
        <v>140</v>
      </c>
      <c r="Q4271" cm="1">
        <f t="array" ref="Q4271">_xlfn.FILTERXML("&lt;t&gt;&lt;s&gt;" &amp; SUBSTITUTE(SUBSTITUTE(SUBSTITUTE(A4271, "|", "&lt;/s&gt;&lt;s&gt;"), ",", "&lt;/s&gt;&lt;s&gt;"), ";", "&lt;/s&gt;&lt;s&gt;") &amp; "&lt;/s&gt;&lt;/t&gt;", "//s[last()-1]")</f>
        <v>160</v>
      </c>
      <c r="R4271" t="s">
        <v>584</v>
      </c>
      <c r="S4271" s="20">
        <f>Table1[[#This Row],[Qty Sold]]/Table1[[#This Row],[Qty Added]]</f>
        <v>0.58333333333333337</v>
      </c>
      <c r="T4271" s="19">
        <f>Table1[[#This Row],[Unit Price]]*Table1[[#This Row],[Stock]]</f>
        <v>22400</v>
      </c>
    </row>
    <row r="4272" spans="1:20" x14ac:dyDescent="0.3">
      <c r="A4272" t="s">
        <v>267</v>
      </c>
      <c r="J4272" s="18" t="str">
        <f t="shared" si="264"/>
        <v>27-03-2026</v>
      </c>
      <c r="K4272" t="str">
        <f t="shared" si="265"/>
        <v>SKU216</v>
      </c>
      <c r="L4272" t="str">
        <f t="shared" si="266"/>
        <v>Glass Set Classic</v>
      </c>
      <c r="M4272" t="s">
        <v>545</v>
      </c>
      <c r="N4272">
        <f t="shared" si="267"/>
        <v>30</v>
      </c>
      <c r="O4272" cm="1">
        <f t="array" ref="O4272">_xlfn.FILTERXML("&lt;t&gt;&lt;s&gt;" &amp; SUBSTITUTE(SUBSTITUTE(A4272, "|", "&lt;/s&gt;&lt;s&gt;"), ";", "&lt;/s&gt;&lt;s&gt;") &amp; "&lt;/s&gt;&lt;/t&gt;", "//s[last()-2]")</f>
        <v>12</v>
      </c>
      <c r="P4272" cm="1">
        <f t="array" ref="P4272">_xlfn.FILTERXML("&lt;t&gt;&lt;s&gt;" &amp; SUBSTITUTE(SUBSTITUTE(SUBSTITUTE(CLEAN(A4272), "|", "&lt;/s&gt;&lt;s&gt;"), ",", "&lt;/s&gt;&lt;s&gt;"), ";", "&lt;/s&gt;&lt;s&gt;") &amp; "&lt;/s&gt;&lt;/t&gt;", "//s[last()-2]")</f>
        <v>80</v>
      </c>
      <c r="Q4272" cm="1">
        <f t="array" ref="Q4272">_xlfn.FILTERXML("&lt;t&gt;&lt;s&gt;" &amp; SUBSTITUTE(SUBSTITUTE(SUBSTITUTE(A4272, "|", "&lt;/s&gt;&lt;s&gt;"), ",", "&lt;/s&gt;&lt;s&gt;"), ";", "&lt;/s&gt;&lt;s&gt;") &amp; "&lt;/s&gt;&lt;/t&gt;", "//s[last()-1]")</f>
        <v>220</v>
      </c>
      <c r="R4272" t="s">
        <v>585</v>
      </c>
      <c r="S4272" s="20">
        <f>Table1[[#This Row],[Qty Sold]]/Table1[[#This Row],[Qty Added]]</f>
        <v>0.4</v>
      </c>
      <c r="T4272" s="19">
        <f>Table1[[#This Row],[Unit Price]]*Table1[[#This Row],[Stock]]</f>
        <v>17600</v>
      </c>
    </row>
    <row r="4273" spans="1:20" x14ac:dyDescent="0.3">
      <c r="A4273" t="s">
        <v>268</v>
      </c>
      <c r="J4273" s="18" t="str">
        <f t="shared" si="264"/>
        <v>28-03-2026</v>
      </c>
      <c r="K4273" t="str">
        <f t="shared" si="265"/>
        <v>SKU217</v>
      </c>
      <c r="L4273" t="str">
        <f t="shared" si="266"/>
        <v>Cooker 4L</v>
      </c>
      <c r="M4273" t="s">
        <v>546</v>
      </c>
      <c r="N4273">
        <f t="shared" si="267"/>
        <v>20</v>
      </c>
      <c r="O4273" cm="1">
        <f t="array" ref="O4273">_xlfn.FILTERXML("&lt;t&gt;&lt;s&gt;" &amp; SUBSTITUTE(SUBSTITUTE(A4273, "|", "&lt;/s&gt;&lt;s&gt;"), ";", "&lt;/s&gt;&lt;s&gt;") &amp; "&lt;/s&gt;&lt;/t&gt;", "//s[last()-2]")</f>
        <v>12</v>
      </c>
      <c r="P4273" cm="1">
        <f t="array" ref="P4273">_xlfn.FILTERXML("&lt;t&gt;&lt;s&gt;" &amp; SUBSTITUTE(SUBSTITUTE(SUBSTITUTE(CLEAN(A4273), "|", "&lt;/s&gt;&lt;s&gt;"), ",", "&lt;/s&gt;&lt;s&gt;"), ";", "&lt;/s&gt;&lt;s&gt;") &amp; "&lt;/s&gt;&lt;/t&gt;", "//s[last()-2]")</f>
        <v>50</v>
      </c>
      <c r="Q4273" cm="1">
        <f t="array" ref="Q4273">_xlfn.FILTERXML("&lt;t&gt;&lt;s&gt;" &amp; SUBSTITUTE(SUBSTITUTE(SUBSTITUTE(A4273, "|", "&lt;/s&gt;&lt;s&gt;"), ",", "&lt;/s&gt;&lt;s&gt;"), ";", "&lt;/s&gt;&lt;s&gt;") &amp; "&lt;/s&gt;&lt;/t&gt;", "//s[last()-1]")</f>
        <v>1600</v>
      </c>
      <c r="R4273" t="s">
        <v>586</v>
      </c>
      <c r="S4273" s="20">
        <f>Table1[[#This Row],[Qty Sold]]/Table1[[#This Row],[Qty Added]]</f>
        <v>0.6</v>
      </c>
      <c r="T4273" s="19">
        <f>Table1[[#This Row],[Unit Price]]*Table1[[#This Row],[Stock]]</f>
        <v>80000</v>
      </c>
    </row>
    <row r="4274" spans="1:20" x14ac:dyDescent="0.3">
      <c r="A4274" t="s">
        <v>269</v>
      </c>
      <c r="J4274" s="18" t="str">
        <f t="shared" si="264"/>
        <v>29-03-2026</v>
      </c>
      <c r="K4274" t="str">
        <f t="shared" si="265"/>
        <v>SKU218</v>
      </c>
      <c r="L4274" t="str">
        <f t="shared" si="266"/>
        <v>Cooker 4 L</v>
      </c>
      <c r="M4274" t="s">
        <v>546</v>
      </c>
      <c r="N4274">
        <f t="shared" si="267"/>
        <v>12</v>
      </c>
      <c r="O4274" cm="1">
        <f t="array" ref="O4274">_xlfn.FILTERXML("&lt;t&gt;&lt;s&gt;" &amp; SUBSTITUTE(SUBSTITUTE(A4274, "|", "&lt;/s&gt;&lt;s&gt;"), ";", "&lt;/s&gt;&lt;s&gt;") &amp; "&lt;/s&gt;&lt;/t&gt;", "//s[last()-2]")</f>
        <v>6</v>
      </c>
      <c r="P4274" cm="1">
        <f t="array" ref="P4274">_xlfn.FILTERXML("&lt;t&gt;&lt;s&gt;" &amp; SUBSTITUTE(SUBSTITUTE(SUBSTITUTE(CLEAN(A4274), "|", "&lt;/s&gt;&lt;s&gt;"), ",", "&lt;/s&gt;&lt;s&gt;"), ";", "&lt;/s&gt;&lt;s&gt;") &amp; "&lt;/s&gt;&lt;/t&gt;", "//s[last()-2]")</f>
        <v>52</v>
      </c>
      <c r="Q4274" cm="1">
        <f t="array" ref="Q4274">_xlfn.FILTERXML("&lt;t&gt;&lt;s&gt;" &amp; SUBSTITUTE(SUBSTITUTE(SUBSTITUTE(A4274, "|", "&lt;/s&gt;&lt;s&gt;"), ",", "&lt;/s&gt;&lt;s&gt;"), ";", "&lt;/s&gt;&lt;s&gt;") &amp; "&lt;/s&gt;&lt;/t&gt;", "//s[last()-1]")</f>
        <v>1600</v>
      </c>
      <c r="R4274" t="s">
        <v>586</v>
      </c>
      <c r="S4274" s="20">
        <f>Table1[[#This Row],[Qty Sold]]/Table1[[#This Row],[Qty Added]]</f>
        <v>0.5</v>
      </c>
      <c r="T4274" s="19">
        <f>Table1[[#This Row],[Unit Price]]*Table1[[#This Row],[Stock]]</f>
        <v>83200</v>
      </c>
    </row>
    <row r="4275" spans="1:20" x14ac:dyDescent="0.3">
      <c r="A4275" t="s">
        <v>270</v>
      </c>
      <c r="J4275" s="18" t="str">
        <f t="shared" si="264"/>
        <v>30-03-2026</v>
      </c>
      <c r="K4275" t="str">
        <f t="shared" si="265"/>
        <v>SKU219</v>
      </c>
      <c r="L4275" t="str">
        <f t="shared" si="266"/>
        <v>Water Bottle Sport</v>
      </c>
      <c r="M4275" t="s">
        <v>548</v>
      </c>
      <c r="N4275">
        <f t="shared" si="267"/>
        <v>110</v>
      </c>
      <c r="O4275" cm="1">
        <f t="array" ref="O4275">_xlfn.FILTERXML("&lt;t&gt;&lt;s&gt;" &amp; SUBSTITUTE(SUBSTITUTE(A4275, "|", "&lt;/s&gt;&lt;s&gt;"), ";", "&lt;/s&gt;&lt;s&gt;") &amp; "&lt;/s&gt;&lt;/t&gt;", "//s[last()-2]")</f>
        <v>70</v>
      </c>
      <c r="P4275" cm="1">
        <f t="array" ref="P4275">_xlfn.FILTERXML("&lt;t&gt;&lt;s&gt;" &amp; SUBSTITUTE(SUBSTITUTE(SUBSTITUTE(CLEAN(A4275), "|", "&lt;/s&gt;&lt;s&gt;"), ",", "&lt;/s&gt;&lt;s&gt;"), ";", "&lt;/s&gt;&lt;s&gt;") &amp; "&lt;/s&gt;&lt;/t&gt;", "//s[last()-2]")</f>
        <v>200</v>
      </c>
      <c r="Q4275" cm="1">
        <f t="array" ref="Q4275">_xlfn.FILTERXML("&lt;t&gt;&lt;s&gt;" &amp; SUBSTITUTE(SUBSTITUTE(SUBSTITUTE(A4275, "|", "&lt;/s&gt;&lt;s&gt;"), ",", "&lt;/s&gt;&lt;s&gt;"), ";", "&lt;/s&gt;&lt;s&gt;") &amp; "&lt;/s&gt;&lt;/t&gt;", "//s[last()-1]")</f>
        <v>220</v>
      </c>
      <c r="R4275" t="s">
        <v>588</v>
      </c>
      <c r="S4275" s="20">
        <f>Table1[[#This Row],[Qty Sold]]/Table1[[#This Row],[Qty Added]]</f>
        <v>0.63636363636363635</v>
      </c>
      <c r="T4275" s="19">
        <f>Table1[[#This Row],[Unit Price]]*Table1[[#This Row],[Stock]]</f>
        <v>44000</v>
      </c>
    </row>
    <row r="4276" spans="1:20" x14ac:dyDescent="0.3">
      <c r="A4276" t="s">
        <v>271</v>
      </c>
      <c r="J4276" s="18" t="str">
        <f t="shared" si="264"/>
        <v>31-03-2026</v>
      </c>
      <c r="K4276" t="str">
        <f t="shared" si="265"/>
        <v>SKU220</v>
      </c>
      <c r="L4276" t="str">
        <f t="shared" si="266"/>
        <v>Lunch Box Steel</v>
      </c>
      <c r="M4276" t="s">
        <v>549</v>
      </c>
      <c r="N4276">
        <f t="shared" si="267"/>
        <v>45</v>
      </c>
      <c r="O4276" cm="1">
        <f t="array" ref="O4276">_xlfn.FILTERXML("&lt;t&gt;&lt;s&gt;" &amp; SUBSTITUTE(SUBSTITUTE(A4276, "|", "&lt;/s&gt;&lt;s&gt;"), ";", "&lt;/s&gt;&lt;s&gt;") &amp; "&lt;/s&gt;&lt;/t&gt;", "//s[last()-2]")</f>
        <v>25</v>
      </c>
      <c r="P4276" cm="1">
        <f t="array" ref="P4276">_xlfn.FILTERXML("&lt;t&gt;&lt;s&gt;" &amp; SUBSTITUTE(SUBSTITUTE(SUBSTITUTE(CLEAN(A4276), "|", "&lt;/s&gt;&lt;s&gt;"), ",", "&lt;/s&gt;&lt;s&gt;"), ";", "&lt;/s&gt;&lt;s&gt;") &amp; "&lt;/s&gt;&lt;/t&gt;", "//s[last()-2]")</f>
        <v>100</v>
      </c>
      <c r="Q4276" cm="1">
        <f t="array" ref="Q4276">_xlfn.FILTERXML("&lt;t&gt;&lt;s&gt;" &amp; SUBSTITUTE(SUBSTITUTE(SUBSTITUTE(A4276, "|", "&lt;/s&gt;&lt;s&gt;"), ",", "&lt;/s&gt;&lt;s&gt;"), ";", "&lt;/s&gt;&lt;s&gt;") &amp; "&lt;/s&gt;&lt;/t&gt;", "//s[last()-1]")</f>
        <v>450</v>
      </c>
      <c r="R4276" t="s">
        <v>589</v>
      </c>
      <c r="S4276" s="20">
        <f>Table1[[#This Row],[Qty Sold]]/Table1[[#This Row],[Qty Added]]</f>
        <v>0.55555555555555558</v>
      </c>
      <c r="T4276" s="19">
        <f>Table1[[#This Row],[Unit Price]]*Table1[[#This Row],[Stock]]</f>
        <v>45000</v>
      </c>
    </row>
    <row r="4277" spans="1:20" x14ac:dyDescent="0.3">
      <c r="A4277" t="s">
        <v>272</v>
      </c>
      <c r="J4277" s="18" t="str">
        <f t="shared" si="264"/>
        <v>01-01-2026</v>
      </c>
      <c r="K4277" t="str">
        <f t="shared" si="265"/>
        <v>SKU221</v>
      </c>
      <c r="L4277" t="str">
        <f t="shared" si="266"/>
        <v>Knife Premium Plus</v>
      </c>
      <c r="M4277" t="s">
        <v>550</v>
      </c>
      <c r="N4277">
        <f t="shared" si="267"/>
        <v>40</v>
      </c>
      <c r="O4277" cm="1">
        <f t="array" ref="O4277">_xlfn.FILTERXML("&lt;t&gt;&lt;s&gt;" &amp; SUBSTITUTE(SUBSTITUTE(A4277, "|", "&lt;/s&gt;&lt;s&gt;"), ";", "&lt;/s&gt;&lt;s&gt;") &amp; "&lt;/s&gt;&lt;/t&gt;", "//s[last()-2]")</f>
        <v>22</v>
      </c>
      <c r="P4277" cm="1">
        <f t="array" ref="P4277">_xlfn.FILTERXML("&lt;t&gt;&lt;s&gt;" &amp; SUBSTITUTE(SUBSTITUTE(SUBSTITUTE(CLEAN(A4277), "|", "&lt;/s&gt;&lt;s&gt;"), ",", "&lt;/s&gt;&lt;s&gt;"), ";", "&lt;/s&gt;&lt;s&gt;") &amp; "&lt;/s&gt;&lt;/t&gt;", "//s[last()-2]")</f>
        <v>95</v>
      </c>
      <c r="Q4277" cm="1">
        <f t="array" ref="Q4277">_xlfn.FILTERXML("&lt;t&gt;&lt;s&gt;" &amp; SUBSTITUTE(SUBSTITUTE(SUBSTITUTE(A4277, "|", "&lt;/s&gt;&lt;s&gt;"), ",", "&lt;/s&gt;&lt;s&gt;"), ";", "&lt;/s&gt;&lt;s&gt;") &amp; "&lt;/s&gt;&lt;/t&gt;", "//s[last()-1]")</f>
        <v>900</v>
      </c>
      <c r="R4277" t="s">
        <v>590</v>
      </c>
      <c r="S4277" s="20">
        <f>Table1[[#This Row],[Qty Sold]]/Table1[[#This Row],[Qty Added]]</f>
        <v>0.55000000000000004</v>
      </c>
      <c r="T4277" s="19">
        <f>Table1[[#This Row],[Unit Price]]*Table1[[#This Row],[Stock]]</f>
        <v>85500</v>
      </c>
    </row>
    <row r="4278" spans="1:20" x14ac:dyDescent="0.3">
      <c r="A4278" t="s">
        <v>273</v>
      </c>
      <c r="J4278" s="18" t="str">
        <f t="shared" si="264"/>
        <v>02-01-2026</v>
      </c>
      <c r="K4278" t="str">
        <f t="shared" si="265"/>
        <v>SKU222</v>
      </c>
      <c r="L4278" t="str">
        <f t="shared" si="266"/>
        <v>knife premium plus</v>
      </c>
      <c r="M4278" t="s">
        <v>569</v>
      </c>
      <c r="N4278">
        <f t="shared" si="267"/>
        <v>25</v>
      </c>
      <c r="O4278" cm="1">
        <f t="array" ref="O4278">_xlfn.FILTERXML("&lt;t&gt;&lt;s&gt;" &amp; SUBSTITUTE(SUBSTITUTE(A4278, "|", "&lt;/s&gt;&lt;s&gt;"), ";", "&lt;/s&gt;&lt;s&gt;") &amp; "&lt;/s&gt;&lt;/t&gt;", "//s[last()-2]")</f>
        <v>12</v>
      </c>
      <c r="P4278" cm="1">
        <f t="array" ref="P4278">_xlfn.FILTERXML("&lt;t&gt;&lt;s&gt;" &amp; SUBSTITUTE(SUBSTITUTE(SUBSTITUTE(CLEAN(A4278), "|", "&lt;/s&gt;&lt;s&gt;"), ",", "&lt;/s&gt;&lt;s&gt;"), ";", "&lt;/s&gt;&lt;s&gt;") &amp; "&lt;/s&gt;&lt;/t&gt;", "//s[last()-2]")</f>
        <v>100</v>
      </c>
      <c r="Q4278" cm="1">
        <f t="array" ref="Q4278">_xlfn.FILTERXML("&lt;t&gt;&lt;s&gt;" &amp; SUBSTITUTE(SUBSTITUTE(SUBSTITUTE(A4278, "|", "&lt;/s&gt;&lt;s&gt;"), ",", "&lt;/s&gt;&lt;s&gt;"), ";", "&lt;/s&gt;&lt;s&gt;") &amp; "&lt;/s&gt;&lt;/t&gt;", "//s[last()-1]")</f>
        <v>900</v>
      </c>
      <c r="R4278" t="s">
        <v>610</v>
      </c>
      <c r="S4278" s="20">
        <f>Table1[[#This Row],[Qty Sold]]/Table1[[#This Row],[Qty Added]]</f>
        <v>0.48</v>
      </c>
      <c r="T4278" s="19">
        <f>Table1[[#This Row],[Unit Price]]*Table1[[#This Row],[Stock]]</f>
        <v>90000</v>
      </c>
    </row>
    <row r="4279" spans="1:20" x14ac:dyDescent="0.3">
      <c r="A4279" t="s">
        <v>274</v>
      </c>
      <c r="J4279" s="18" t="str">
        <f t="shared" si="264"/>
        <v>03-01-2026</v>
      </c>
      <c r="K4279" t="str">
        <f t="shared" si="265"/>
        <v>SKU223</v>
      </c>
      <c r="L4279" t="str">
        <f t="shared" si="266"/>
        <v>Cutlery Set Gold</v>
      </c>
      <c r="M4279" t="s">
        <v>551</v>
      </c>
      <c r="N4279">
        <f t="shared" si="267"/>
        <v>35</v>
      </c>
      <c r="O4279" cm="1">
        <f t="array" ref="O4279">_xlfn.FILTERXML("&lt;t&gt;&lt;s&gt;" &amp; SUBSTITUTE(SUBSTITUTE(A4279, "|", "&lt;/s&gt;&lt;s&gt;"), ";", "&lt;/s&gt;&lt;s&gt;") &amp; "&lt;/s&gt;&lt;/t&gt;", "//s[last()-2]")</f>
        <v>18</v>
      </c>
      <c r="P4279" cm="1">
        <f t="array" ref="P4279">_xlfn.FILTERXML("&lt;t&gt;&lt;s&gt;" &amp; SUBSTITUTE(SUBSTITUTE(SUBSTITUTE(CLEAN(A4279), "|", "&lt;/s&gt;&lt;s&gt;"), ",", "&lt;/s&gt;&lt;s&gt;"), ";", "&lt;/s&gt;&lt;s&gt;") &amp; "&lt;/s&gt;&lt;/t&gt;", "//s[last()-2]")</f>
        <v>90</v>
      </c>
      <c r="Q4279" cm="1">
        <f t="array" ref="Q4279">_xlfn.FILTERXML("&lt;t&gt;&lt;s&gt;" &amp; SUBSTITUTE(SUBSTITUTE(SUBSTITUTE(A4279, "|", "&lt;/s&gt;&lt;s&gt;"), ",", "&lt;/s&gt;&lt;s&gt;"), ";", "&lt;/s&gt;&lt;s&gt;") &amp; "&lt;/s&gt;&lt;/t&gt;", "//s[last()-1]")</f>
        <v>1500</v>
      </c>
      <c r="R4279" t="s">
        <v>591</v>
      </c>
      <c r="S4279" s="20">
        <f>Table1[[#This Row],[Qty Sold]]/Table1[[#This Row],[Qty Added]]</f>
        <v>0.51428571428571423</v>
      </c>
      <c r="T4279" s="19">
        <f>Table1[[#This Row],[Unit Price]]*Table1[[#This Row],[Stock]]</f>
        <v>135000</v>
      </c>
    </row>
    <row r="4280" spans="1:20" x14ac:dyDescent="0.3">
      <c r="A4280" t="s">
        <v>275</v>
      </c>
      <c r="J4280" s="18" t="str">
        <f t="shared" si="264"/>
        <v>04-01-2026</v>
      </c>
      <c r="K4280" t="str">
        <f t="shared" si="265"/>
        <v>SKU224</v>
      </c>
      <c r="L4280" t="str">
        <f t="shared" si="266"/>
        <v>Steel Bowl Medium</v>
      </c>
      <c r="M4280" t="s">
        <v>541</v>
      </c>
      <c r="N4280">
        <f t="shared" si="267"/>
        <v>75</v>
      </c>
      <c r="O4280" cm="1">
        <f t="array" ref="O4280">_xlfn.FILTERXML("&lt;t&gt;&lt;s&gt;" &amp; SUBSTITUTE(SUBSTITUTE(A4280, "|", "&lt;/s&gt;&lt;s&gt;"), ";", "&lt;/s&gt;&lt;s&gt;") &amp; "&lt;/s&gt;&lt;/t&gt;", "//s[last()-2]")</f>
        <v>45</v>
      </c>
      <c r="P4280" cm="1">
        <f t="array" ref="P4280">_xlfn.FILTERXML("&lt;t&gt;&lt;s&gt;" &amp; SUBSTITUTE(SUBSTITUTE(SUBSTITUTE(CLEAN(A4280), "|", "&lt;/s&gt;&lt;s&gt;"), ",", "&lt;/s&gt;&lt;s&gt;"), ";", "&lt;/s&gt;&lt;s&gt;") &amp; "&lt;/s&gt;&lt;/t&gt;", "//s[last()-2]")</f>
        <v>155</v>
      </c>
      <c r="Q4280" cm="1">
        <f t="array" ref="Q4280">_xlfn.FILTERXML("&lt;t&gt;&lt;s&gt;" &amp; SUBSTITUTE(SUBSTITUTE(SUBSTITUTE(A4280, "|", "&lt;/s&gt;&lt;s&gt;"), ",", "&lt;/s&gt;&lt;s&gt;"), ";", "&lt;/s&gt;&lt;s&gt;") &amp; "&lt;/s&gt;&lt;/t&gt;", "//s[last()-1]")</f>
        <v>140</v>
      </c>
      <c r="R4280" t="s">
        <v>582</v>
      </c>
      <c r="S4280" s="20">
        <f>Table1[[#This Row],[Qty Sold]]/Table1[[#This Row],[Qty Added]]</f>
        <v>0.6</v>
      </c>
      <c r="T4280" s="19">
        <f>Table1[[#This Row],[Unit Price]]*Table1[[#This Row],[Stock]]</f>
        <v>21700</v>
      </c>
    </row>
    <row r="4281" spans="1:20" x14ac:dyDescent="0.3">
      <c r="A4281" t="s">
        <v>276</v>
      </c>
      <c r="J4281" s="18" t="str">
        <f t="shared" si="264"/>
        <v>05-01-2026</v>
      </c>
      <c r="K4281" t="str">
        <f t="shared" si="265"/>
        <v>SKU225</v>
      </c>
      <c r="L4281" t="str">
        <f t="shared" si="266"/>
        <v>Glass Bowl Medium</v>
      </c>
      <c r="M4281" t="s">
        <v>545</v>
      </c>
      <c r="N4281">
        <f t="shared" si="267"/>
        <v>28</v>
      </c>
      <c r="O4281" cm="1">
        <f t="array" ref="O4281">_xlfn.FILTERXML("&lt;t&gt;&lt;s&gt;" &amp; SUBSTITUTE(SUBSTITUTE(A4281, "|", "&lt;/s&gt;&lt;s&gt;"), ";", "&lt;/s&gt;&lt;s&gt;") &amp; "&lt;/s&gt;&lt;/t&gt;", "//s[last()-2]")</f>
        <v>14</v>
      </c>
      <c r="P4281" cm="1">
        <f t="array" ref="P4281">_xlfn.FILTERXML("&lt;t&gt;&lt;s&gt;" &amp; SUBSTITUTE(SUBSTITUTE(SUBSTITUTE(CLEAN(A4281), "|", "&lt;/s&gt;&lt;s&gt;"), ",", "&lt;/s&gt;&lt;s&gt;"), ";", "&lt;/s&gt;&lt;s&gt;") &amp; "&lt;/s&gt;&lt;/t&gt;", "//s[last()-2]")</f>
        <v>75</v>
      </c>
      <c r="Q4281" cm="1">
        <f t="array" ref="Q4281">_xlfn.FILTERXML("&lt;t&gt;&lt;s&gt;" &amp; SUBSTITUTE(SUBSTITUTE(SUBSTITUTE(A4281, "|", "&lt;/s&gt;&lt;s&gt;"), ",", "&lt;/s&gt;&lt;s&gt;"), ";", "&lt;/s&gt;&lt;s&gt;") &amp; "&lt;/s&gt;&lt;/t&gt;", "//s[last()-1]")</f>
        <v>280</v>
      </c>
      <c r="R4281" t="s">
        <v>585</v>
      </c>
      <c r="S4281" s="20">
        <f>Table1[[#This Row],[Qty Sold]]/Table1[[#This Row],[Qty Added]]</f>
        <v>0.5</v>
      </c>
      <c r="T4281" s="19">
        <f>Table1[[#This Row],[Unit Price]]*Table1[[#This Row],[Stock]]</f>
        <v>21000</v>
      </c>
    </row>
    <row r="4282" spans="1:20" x14ac:dyDescent="0.3">
      <c r="A4282" t="s">
        <v>277</v>
      </c>
      <c r="J4282" s="18" t="str">
        <f t="shared" si="264"/>
        <v>06-01-2026</v>
      </c>
      <c r="K4282" t="str">
        <f t="shared" si="265"/>
        <v>SKU226</v>
      </c>
      <c r="L4282" t="str">
        <f t="shared" si="266"/>
        <v>Plastic Container Medium</v>
      </c>
      <c r="M4282" t="s">
        <v>544</v>
      </c>
      <c r="N4282">
        <f t="shared" si="267"/>
        <v>90</v>
      </c>
      <c r="O4282" cm="1">
        <f t="array" ref="O4282">_xlfn.FILTERXML("&lt;t&gt;&lt;s&gt;" &amp; SUBSTITUTE(SUBSTITUTE(A4282, "|", "&lt;/s&gt;&lt;s&gt;"), ";", "&lt;/s&gt;&lt;s&gt;") &amp; "&lt;/s&gt;&lt;/t&gt;", "//s[last()-2]")</f>
        <v>55</v>
      </c>
      <c r="P4282" cm="1">
        <f t="array" ref="P4282">_xlfn.FILTERXML("&lt;t&gt;&lt;s&gt;" &amp; SUBSTITUTE(SUBSTITUTE(SUBSTITUTE(CLEAN(A4282), "|", "&lt;/s&gt;&lt;s&gt;"), ",", "&lt;/s&gt;&lt;s&gt;"), ";", "&lt;/s&gt;&lt;s&gt;") &amp; "&lt;/s&gt;&lt;/t&gt;", "//s[last()-2]")</f>
        <v>160</v>
      </c>
      <c r="Q4282" cm="1">
        <f t="array" ref="Q4282">_xlfn.FILTERXML("&lt;t&gt;&lt;s&gt;" &amp; SUBSTITUTE(SUBSTITUTE(SUBSTITUTE(A4282, "|", "&lt;/s&gt;&lt;s&gt;"), ",", "&lt;/s&gt;&lt;s&gt;"), ";", "&lt;/s&gt;&lt;s&gt;") &amp; "&lt;/s&gt;&lt;/t&gt;", "//s[last()-1]")</f>
        <v>200</v>
      </c>
      <c r="R4282" t="s">
        <v>584</v>
      </c>
      <c r="S4282" s="20">
        <f>Table1[[#This Row],[Qty Sold]]/Table1[[#This Row],[Qty Added]]</f>
        <v>0.61111111111111116</v>
      </c>
      <c r="T4282" s="19">
        <f>Table1[[#This Row],[Unit Price]]*Table1[[#This Row],[Stock]]</f>
        <v>32000</v>
      </c>
    </row>
    <row r="4283" spans="1:20" x14ac:dyDescent="0.3">
      <c r="A4283" t="s">
        <v>278</v>
      </c>
      <c r="J4283" s="18" t="str">
        <f t="shared" si="264"/>
        <v>07-01-2026</v>
      </c>
      <c r="K4283" t="str">
        <f t="shared" si="265"/>
        <v>SKU227</v>
      </c>
      <c r="L4283" t="str">
        <f t="shared" si="266"/>
        <v>plastic container medium</v>
      </c>
      <c r="M4283" t="s">
        <v>573</v>
      </c>
      <c r="N4283">
        <f t="shared" si="267"/>
        <v>60</v>
      </c>
      <c r="O4283" cm="1">
        <f t="array" ref="O4283">_xlfn.FILTERXML("&lt;t&gt;&lt;s&gt;" &amp; SUBSTITUTE(SUBSTITUTE(A4283, "|", "&lt;/s&gt;&lt;s&gt;"), ";", "&lt;/s&gt;&lt;s&gt;") &amp; "&lt;/s&gt;&lt;/t&gt;", "//s[last()-2]")</f>
        <v>30</v>
      </c>
      <c r="P4283" cm="1">
        <f t="array" ref="P4283">_xlfn.FILTERXML("&lt;t&gt;&lt;s&gt;" &amp; SUBSTITUTE(SUBSTITUTE(SUBSTITUTE(CLEAN(A4283), "|", "&lt;/s&gt;&lt;s&gt;"), ",", "&lt;/s&gt;&lt;s&gt;"), ";", "&lt;/s&gt;&lt;s&gt;") &amp; "&lt;/s&gt;&lt;/t&gt;", "//s[last()-2]")</f>
        <v>165</v>
      </c>
      <c r="Q4283" cm="1">
        <f t="array" ref="Q4283">_xlfn.FILTERXML("&lt;t&gt;&lt;s&gt;" &amp; SUBSTITUTE(SUBSTITUTE(SUBSTITUTE(A4283, "|", "&lt;/s&gt;&lt;s&gt;"), ",", "&lt;/s&gt;&lt;s&gt;"), ";", "&lt;/s&gt;&lt;s&gt;") &amp; "&lt;/s&gt;&lt;/t&gt;", "//s[last()-1]")</f>
        <v>200</v>
      </c>
      <c r="R4283" t="s">
        <v>614</v>
      </c>
      <c r="S4283" s="20">
        <f>Table1[[#This Row],[Qty Sold]]/Table1[[#This Row],[Qty Added]]</f>
        <v>0.5</v>
      </c>
      <c r="T4283" s="19">
        <f>Table1[[#This Row],[Unit Price]]*Table1[[#This Row],[Stock]]</f>
        <v>33000</v>
      </c>
    </row>
    <row r="4284" spans="1:20" x14ac:dyDescent="0.3">
      <c r="A4284" t="s">
        <v>279</v>
      </c>
      <c r="J4284" s="18" t="str">
        <f t="shared" si="264"/>
        <v>08-01-2026</v>
      </c>
      <c r="K4284" t="str">
        <f t="shared" si="265"/>
        <v>SKU228</v>
      </c>
      <c r="L4284" t="str">
        <f t="shared" si="266"/>
        <v>Storage Jar Medium</v>
      </c>
      <c r="M4284" t="s">
        <v>553</v>
      </c>
      <c r="N4284">
        <f t="shared" si="267"/>
        <v>65</v>
      </c>
      <c r="O4284" cm="1">
        <f t="array" ref="O4284">_xlfn.FILTERXML("&lt;t&gt;&lt;s&gt;" &amp; SUBSTITUTE(SUBSTITUTE(A4284, "|", "&lt;/s&gt;&lt;s&gt;"), ";", "&lt;/s&gt;&lt;s&gt;") &amp; "&lt;/s&gt;&lt;/t&gt;", "//s[last()-2]")</f>
        <v>35</v>
      </c>
      <c r="P4284" cm="1">
        <f t="array" ref="P4284">_xlfn.FILTERXML("&lt;t&gt;&lt;s&gt;" &amp; SUBSTITUTE(SUBSTITUTE(SUBSTITUTE(CLEAN(A4284), "|", "&lt;/s&gt;&lt;s&gt;"), ",", "&lt;/s&gt;&lt;s&gt;"), ";", "&lt;/s&gt;&lt;s&gt;") &amp; "&lt;/s&gt;&lt;/t&gt;", "//s[last()-2]")</f>
        <v>140</v>
      </c>
      <c r="Q4284" cm="1">
        <f t="array" ref="Q4284">_xlfn.FILTERXML("&lt;t&gt;&lt;s&gt;" &amp; SUBSTITUTE(SUBSTITUTE(SUBSTITUTE(A4284, "|", "&lt;/s&gt;&lt;s&gt;"), ",", "&lt;/s&gt;&lt;s&gt;"), ";", "&lt;/s&gt;&lt;s&gt;") &amp; "&lt;/s&gt;&lt;/t&gt;", "//s[last()-1]")</f>
        <v>260</v>
      </c>
      <c r="R4284" t="s">
        <v>593</v>
      </c>
      <c r="S4284" s="20">
        <f>Table1[[#This Row],[Qty Sold]]/Table1[[#This Row],[Qty Added]]</f>
        <v>0.53846153846153844</v>
      </c>
      <c r="T4284" s="19">
        <f>Table1[[#This Row],[Unit Price]]*Table1[[#This Row],[Stock]]</f>
        <v>36400</v>
      </c>
    </row>
    <row r="4285" spans="1:20" x14ac:dyDescent="0.3">
      <c r="A4285" t="s">
        <v>280</v>
      </c>
      <c r="J4285" s="18" t="str">
        <f t="shared" si="264"/>
        <v>09-01-2026</v>
      </c>
      <c r="K4285" t="str">
        <f t="shared" si="265"/>
        <v>SKU229</v>
      </c>
      <c r="L4285" t="str">
        <f t="shared" si="266"/>
        <v>Steel Tiffin Large</v>
      </c>
      <c r="M4285" t="s">
        <v>541</v>
      </c>
      <c r="N4285">
        <f t="shared" si="267"/>
        <v>35</v>
      </c>
      <c r="O4285" cm="1">
        <f t="array" ref="O4285">_xlfn.FILTERXML("&lt;t&gt;&lt;s&gt;" &amp; SUBSTITUTE(SUBSTITUTE(A4285, "|", "&lt;/s&gt;&lt;s&gt;"), ";", "&lt;/s&gt;&lt;s&gt;") &amp; "&lt;/s&gt;&lt;/t&gt;", "//s[last()-2]")</f>
        <v>20</v>
      </c>
      <c r="P4285" cm="1">
        <f t="array" ref="P4285">_xlfn.FILTERXML("&lt;t&gt;&lt;s&gt;" &amp; SUBSTITUTE(SUBSTITUTE(SUBSTITUTE(CLEAN(A4285), "|", "&lt;/s&gt;&lt;s&gt;"), ",", "&lt;/s&gt;&lt;s&gt;"), ";", "&lt;/s&gt;&lt;s&gt;") &amp; "&lt;/s&gt;&lt;/t&gt;", "//s[last()-2]")</f>
        <v>80</v>
      </c>
      <c r="Q4285" cm="1">
        <f t="array" ref="Q4285">_xlfn.FILTERXML("&lt;t&gt;&lt;s&gt;" &amp; SUBSTITUTE(SUBSTITUTE(SUBSTITUTE(A4285, "|", "&lt;/s&gt;&lt;s&gt;"), ",", "&lt;/s&gt;&lt;s&gt;"), ";", "&lt;/s&gt;&lt;s&gt;") &amp; "&lt;/s&gt;&lt;/t&gt;", "//s[last()-1]")</f>
        <v>500</v>
      </c>
      <c r="R4285" t="s">
        <v>582</v>
      </c>
      <c r="S4285" s="20">
        <f>Table1[[#This Row],[Qty Sold]]/Table1[[#This Row],[Qty Added]]</f>
        <v>0.5714285714285714</v>
      </c>
      <c r="T4285" s="19">
        <f>Table1[[#This Row],[Unit Price]]*Table1[[#This Row],[Stock]]</f>
        <v>40000</v>
      </c>
    </row>
    <row r="4286" spans="1:20" x14ac:dyDescent="0.3">
      <c r="A4286" t="s">
        <v>281</v>
      </c>
      <c r="J4286" s="18" t="str">
        <f t="shared" si="264"/>
        <v>10-01-2026</v>
      </c>
      <c r="K4286" t="str">
        <f t="shared" si="265"/>
        <v>SKU230</v>
      </c>
      <c r="L4286" t="str">
        <f t="shared" si="266"/>
        <v>steel tiffin large</v>
      </c>
      <c r="M4286" t="s">
        <v>542</v>
      </c>
      <c r="N4286">
        <f t="shared" si="267"/>
        <v>25</v>
      </c>
      <c r="O4286" cm="1">
        <f t="array" ref="O4286">_xlfn.FILTERXML("&lt;t&gt;&lt;s&gt;" &amp; SUBSTITUTE(SUBSTITUTE(A4286, "|", "&lt;/s&gt;&lt;s&gt;"), ";", "&lt;/s&gt;&lt;s&gt;") &amp; "&lt;/s&gt;&lt;/t&gt;", "//s[last()-2]")</f>
        <v>12</v>
      </c>
      <c r="P4286" cm="1">
        <f t="array" ref="P4286">_xlfn.FILTERXML("&lt;t&gt;&lt;s&gt;" &amp; SUBSTITUTE(SUBSTITUTE(SUBSTITUTE(CLEAN(A4286), "|", "&lt;/s&gt;&lt;s&gt;"), ",", "&lt;/s&gt;&lt;s&gt;"), ";", "&lt;/s&gt;&lt;s&gt;") &amp; "&lt;/s&gt;&lt;/t&gt;", "//s[last()-2]")</f>
        <v>85</v>
      </c>
      <c r="Q4286" cm="1">
        <f t="array" ref="Q4286">_xlfn.FILTERXML("&lt;t&gt;&lt;s&gt;" &amp; SUBSTITUTE(SUBSTITUTE(SUBSTITUTE(A4286, "|", "&lt;/s&gt;&lt;s&gt;"), ",", "&lt;/s&gt;&lt;s&gt;"), ";", "&lt;/s&gt;&lt;s&gt;") &amp; "&lt;/s&gt;&lt;/t&gt;", "//s[last()-1]")</f>
        <v>500</v>
      </c>
      <c r="R4286" t="s">
        <v>600</v>
      </c>
      <c r="S4286" s="20">
        <f>Table1[[#This Row],[Qty Sold]]/Table1[[#This Row],[Qty Added]]</f>
        <v>0.48</v>
      </c>
      <c r="T4286" s="19">
        <f>Table1[[#This Row],[Unit Price]]*Table1[[#This Row],[Stock]]</f>
        <v>42500</v>
      </c>
    </row>
    <row r="4287" spans="1:20" x14ac:dyDescent="0.3">
      <c r="A4287" t="s">
        <v>282</v>
      </c>
      <c r="J4287" s="18" t="str">
        <f t="shared" si="264"/>
        <v>11-01-2026</v>
      </c>
      <c r="K4287" t="str">
        <f t="shared" si="265"/>
        <v>SKU231</v>
      </c>
      <c r="L4287" t="str">
        <f t="shared" si="266"/>
        <v>Water Bottle 2L</v>
      </c>
      <c r="M4287" t="s">
        <v>548</v>
      </c>
      <c r="N4287">
        <f t="shared" si="267"/>
        <v>130</v>
      </c>
      <c r="O4287" cm="1">
        <f t="array" ref="O4287">_xlfn.FILTERXML("&lt;t&gt;&lt;s&gt;" &amp; SUBSTITUTE(SUBSTITUTE(A4287, "|", "&lt;/s&gt;&lt;s&gt;"), ";", "&lt;/s&gt;&lt;s&gt;") &amp; "&lt;/s&gt;&lt;/t&gt;", "//s[last()-2]")</f>
        <v>85</v>
      </c>
      <c r="P4287" cm="1">
        <f t="array" ref="P4287">_xlfn.FILTERXML("&lt;t&gt;&lt;s&gt;" &amp; SUBSTITUTE(SUBSTITUTE(SUBSTITUTE(CLEAN(A4287), "|", "&lt;/s&gt;&lt;s&gt;"), ",", "&lt;/s&gt;&lt;s&gt;"), ";", "&lt;/s&gt;&lt;s&gt;") &amp; "&lt;/s&gt;&lt;/t&gt;", "//s[last()-2]")</f>
        <v>230</v>
      </c>
      <c r="Q4287" cm="1">
        <f t="array" ref="Q4287">_xlfn.FILTERXML("&lt;t&gt;&lt;s&gt;" &amp; SUBSTITUTE(SUBSTITUTE(SUBSTITUTE(A4287, "|", "&lt;/s&gt;&lt;s&gt;"), ",", "&lt;/s&gt;&lt;s&gt;"), ";", "&lt;/s&gt;&lt;s&gt;") &amp; "&lt;/s&gt;&lt;/t&gt;", "//s[last()-1]")</f>
        <v>250</v>
      </c>
      <c r="R4287" t="s">
        <v>588</v>
      </c>
      <c r="S4287" s="20">
        <f>Table1[[#This Row],[Qty Sold]]/Table1[[#This Row],[Qty Added]]</f>
        <v>0.65384615384615385</v>
      </c>
      <c r="T4287" s="19">
        <f>Table1[[#This Row],[Unit Price]]*Table1[[#This Row],[Stock]]</f>
        <v>57500</v>
      </c>
    </row>
    <row r="4288" spans="1:20" x14ac:dyDescent="0.3">
      <c r="A4288" t="s">
        <v>283</v>
      </c>
      <c r="J4288" s="18" t="str">
        <f t="shared" si="264"/>
        <v>12-01-2026</v>
      </c>
      <c r="K4288" t="str">
        <f t="shared" si="265"/>
        <v>SKU232</v>
      </c>
      <c r="L4288" t="str">
        <f t="shared" si="266"/>
        <v>Bottle Set 8pc</v>
      </c>
      <c r="M4288" t="s">
        <v>557</v>
      </c>
      <c r="N4288">
        <f t="shared" si="267"/>
        <v>85</v>
      </c>
      <c r="O4288" cm="1">
        <f t="array" ref="O4288">_xlfn.FILTERXML("&lt;t&gt;&lt;s&gt;" &amp; SUBSTITUTE(SUBSTITUTE(A4288, "|", "&lt;/s&gt;&lt;s&gt;"), ";", "&lt;/s&gt;&lt;s&gt;") &amp; "&lt;/s&gt;&lt;/t&gt;", "//s[last()-2]")</f>
        <v>50</v>
      </c>
      <c r="P4288" cm="1">
        <f t="array" ref="P4288">_xlfn.FILTERXML("&lt;t&gt;&lt;s&gt;" &amp; SUBSTITUTE(SUBSTITUTE(SUBSTITUTE(CLEAN(A4288), "|", "&lt;/s&gt;&lt;s&gt;"), ",", "&lt;/s&gt;&lt;s&gt;"), ";", "&lt;/s&gt;&lt;s&gt;") &amp; "&lt;/s&gt;&lt;/t&gt;", "//s[last()-2]")</f>
        <v>150</v>
      </c>
      <c r="Q4288" cm="1">
        <f t="array" ref="Q4288">_xlfn.FILTERXML("&lt;t&gt;&lt;s&gt;" &amp; SUBSTITUTE(SUBSTITUTE(SUBSTITUTE(A4288, "|", "&lt;/s&gt;&lt;s&gt;"), ",", "&lt;/s&gt;&lt;s&gt;"), ";", "&lt;/s&gt;&lt;s&gt;") &amp; "&lt;/s&gt;&lt;/t&gt;", "//s[last()-1]")</f>
        <v>650</v>
      </c>
      <c r="R4288" t="s">
        <v>597</v>
      </c>
      <c r="S4288" s="20">
        <f>Table1[[#This Row],[Qty Sold]]/Table1[[#This Row],[Qty Added]]</f>
        <v>0.58823529411764708</v>
      </c>
      <c r="T4288" s="19">
        <f>Table1[[#This Row],[Unit Price]]*Table1[[#This Row],[Stock]]</f>
        <v>97500</v>
      </c>
    </row>
    <row r="4289" spans="1:20" x14ac:dyDescent="0.3">
      <c r="A4289" t="s">
        <v>284</v>
      </c>
      <c r="J4289" s="18" t="str">
        <f t="shared" si="264"/>
        <v>13-01-2026</v>
      </c>
      <c r="K4289" t="str">
        <f t="shared" si="265"/>
        <v>SKU233</v>
      </c>
      <c r="L4289" t="str">
        <f t="shared" si="266"/>
        <v>Serving Tray Medium</v>
      </c>
      <c r="M4289" t="s">
        <v>554</v>
      </c>
      <c r="N4289">
        <f t="shared" si="267"/>
        <v>40</v>
      </c>
      <c r="O4289" cm="1">
        <f t="array" ref="O4289">_xlfn.FILTERXML("&lt;t&gt;&lt;s&gt;" &amp; SUBSTITUTE(SUBSTITUTE(A4289, "|", "&lt;/s&gt;&lt;s&gt;"), ";", "&lt;/s&gt;&lt;s&gt;") &amp; "&lt;/s&gt;&lt;/t&gt;", "//s[last()-2]")</f>
        <v>20</v>
      </c>
      <c r="P4289" cm="1">
        <f t="array" ref="P4289">_xlfn.FILTERXML("&lt;t&gt;&lt;s&gt;" &amp; SUBSTITUTE(SUBSTITUTE(SUBSTITUTE(CLEAN(A4289), "|", "&lt;/s&gt;&lt;s&gt;"), ",", "&lt;/s&gt;&lt;s&gt;"), ";", "&lt;/s&gt;&lt;s&gt;") &amp; "&lt;/s&gt;&lt;/t&gt;", "//s[last()-2]")</f>
        <v>85</v>
      </c>
      <c r="Q4289" cm="1">
        <f t="array" ref="Q4289">_xlfn.FILTERXML("&lt;t&gt;&lt;s&gt;" &amp; SUBSTITUTE(SUBSTITUTE(SUBSTITUTE(A4289, "|", "&lt;/s&gt;&lt;s&gt;"), ",", "&lt;/s&gt;&lt;s&gt;"), ";", "&lt;/s&gt;&lt;s&gt;") &amp; "&lt;/s&gt;&lt;/t&gt;", "//s[last()-1]")</f>
        <v>550</v>
      </c>
      <c r="R4289" t="s">
        <v>594</v>
      </c>
      <c r="S4289" s="20">
        <f>Table1[[#This Row],[Qty Sold]]/Table1[[#This Row],[Qty Added]]</f>
        <v>0.5</v>
      </c>
      <c r="T4289" s="19">
        <f>Table1[[#This Row],[Unit Price]]*Table1[[#This Row],[Stock]]</f>
        <v>46750</v>
      </c>
    </row>
    <row r="4290" spans="1:20" x14ac:dyDescent="0.3">
      <c r="A4290" t="s">
        <v>285</v>
      </c>
      <c r="J4290" s="18" t="str">
        <f t="shared" si="264"/>
        <v>14-01-2026</v>
      </c>
      <c r="K4290" t="str">
        <f t="shared" si="265"/>
        <v>SKU234</v>
      </c>
      <c r="L4290" t="str">
        <f t="shared" si="266"/>
        <v>Serving tray medium</v>
      </c>
      <c r="M4290" t="s">
        <v>554</v>
      </c>
      <c r="N4290">
        <f t="shared" si="267"/>
        <v>30</v>
      </c>
      <c r="O4290" cm="1">
        <f t="array" ref="O4290">_xlfn.FILTERXML("&lt;t&gt;&lt;s&gt;" &amp; SUBSTITUTE(SUBSTITUTE(A4290, "|", "&lt;/s&gt;&lt;s&gt;"), ";", "&lt;/s&gt;&lt;s&gt;") &amp; "&lt;/s&gt;&lt;/t&gt;", "//s[last()-2]")</f>
        <v>15</v>
      </c>
      <c r="P4290" cm="1">
        <f t="array" ref="P4290">_xlfn.FILTERXML("&lt;t&gt;&lt;s&gt;" &amp; SUBSTITUTE(SUBSTITUTE(SUBSTITUTE(CLEAN(A4290), "|", "&lt;/s&gt;&lt;s&gt;"), ",", "&lt;/s&gt;&lt;s&gt;"), ";", "&lt;/s&gt;&lt;s&gt;") &amp; "&lt;/s&gt;&lt;/t&gt;", "//s[last()-2]")</f>
        <v>90</v>
      </c>
      <c r="Q4290" cm="1">
        <f t="array" ref="Q4290">_xlfn.FILTERXML("&lt;t&gt;&lt;s&gt;" &amp; SUBSTITUTE(SUBSTITUTE(SUBSTITUTE(A4290, "|", "&lt;/s&gt;&lt;s&gt;"), ",", "&lt;/s&gt;&lt;s&gt;"), ";", "&lt;/s&gt;&lt;s&gt;") &amp; "&lt;/s&gt;&lt;/t&gt;", "//s[last()-1]")</f>
        <v>550</v>
      </c>
      <c r="R4290" t="s">
        <v>594</v>
      </c>
      <c r="S4290" s="20">
        <f>Table1[[#This Row],[Qty Sold]]/Table1[[#This Row],[Qty Added]]</f>
        <v>0.5</v>
      </c>
      <c r="T4290" s="19">
        <f>Table1[[#This Row],[Unit Price]]*Table1[[#This Row],[Stock]]</f>
        <v>49500</v>
      </c>
    </row>
    <row r="4291" spans="1:20" x14ac:dyDescent="0.3">
      <c r="A4291" t="s">
        <v>286</v>
      </c>
      <c r="J4291" s="18" t="str">
        <f t="shared" ref="J4291:J4354" si="268">LEFT(A4291, FIND(",", A4291) - 1)</f>
        <v>15-01-2026</v>
      </c>
      <c r="K4291" t="str">
        <f t="shared" ref="K4291:K4354" si="269">TRIM(MID(A4291, FIND(",", A4291) + 1, FIND("|", A4291) - FIND(",", A4291) - 1))</f>
        <v>SKU235</v>
      </c>
      <c r="L4291" t="str">
        <f t="shared" ref="L4291:L4354" si="270">TRIM(_xlfn.TEXTBEFORE(_xlfn.TEXTAFTER(A4291, "|"), ";"))</f>
        <v>Pressure Cooker 6L</v>
      </c>
      <c r="M4291" t="s">
        <v>555</v>
      </c>
      <c r="N4291">
        <f t="shared" ref="N4291:N4354" si="271">VALUE(MID(A4291, FIND(",", A4291, FIND(";", A4291)) + 1, FIND("|", A4291, FIND(",", A4291, FIND(";", A4291))) - FIND(",", A4291, FIND(";", A4291)) - 1))</f>
        <v>20</v>
      </c>
      <c r="O4291" cm="1">
        <f t="array" ref="O4291">_xlfn.FILTERXML("&lt;t&gt;&lt;s&gt;" &amp; SUBSTITUTE(SUBSTITUTE(A4291, "|", "&lt;/s&gt;&lt;s&gt;"), ";", "&lt;/s&gt;&lt;s&gt;") &amp; "&lt;/s&gt;&lt;/t&gt;", "//s[last()-2]")</f>
        <v>12</v>
      </c>
      <c r="P4291" cm="1">
        <f t="array" ref="P4291">_xlfn.FILTERXML("&lt;t&gt;&lt;s&gt;" &amp; SUBSTITUTE(SUBSTITUTE(SUBSTITUTE(CLEAN(A4291), "|", "&lt;/s&gt;&lt;s&gt;"), ",", "&lt;/s&gt;&lt;s&gt;"), ";", "&lt;/s&gt;&lt;s&gt;") &amp; "&lt;/s&gt;&lt;/t&gt;", "//s[last()-2]")</f>
        <v>45</v>
      </c>
      <c r="Q4291" cm="1">
        <f t="array" ref="Q4291">_xlfn.FILTERXML("&lt;t&gt;&lt;s&gt;" &amp; SUBSTITUTE(SUBSTITUTE(SUBSTITUTE(A4291, "|", "&lt;/s&gt;&lt;s&gt;"), ",", "&lt;/s&gt;&lt;s&gt;"), ";", "&lt;/s&gt;&lt;s&gt;") &amp; "&lt;/s&gt;&lt;/t&gt;", "//s[last()-1]")</f>
        <v>2500</v>
      </c>
      <c r="R4291" t="s">
        <v>595</v>
      </c>
      <c r="S4291" s="20">
        <f>Table1[[#This Row],[Qty Sold]]/Table1[[#This Row],[Qty Added]]</f>
        <v>0.6</v>
      </c>
      <c r="T4291" s="19">
        <f>Table1[[#This Row],[Unit Price]]*Table1[[#This Row],[Stock]]</f>
        <v>112500</v>
      </c>
    </row>
    <row r="4292" spans="1:20" x14ac:dyDescent="0.3">
      <c r="A4292" t="s">
        <v>287</v>
      </c>
      <c r="J4292" s="18" t="str">
        <f t="shared" si="268"/>
        <v>16-01-2026</v>
      </c>
      <c r="K4292" t="str">
        <f t="shared" si="269"/>
        <v>SKU236</v>
      </c>
      <c r="L4292" t="str">
        <f t="shared" si="270"/>
        <v>pressure cooker 6 L</v>
      </c>
      <c r="M4292" t="s">
        <v>567</v>
      </c>
      <c r="N4292">
        <f t="shared" si="271"/>
        <v>12</v>
      </c>
      <c r="O4292" cm="1">
        <f t="array" ref="O4292">_xlfn.FILTERXML("&lt;t&gt;&lt;s&gt;" &amp; SUBSTITUTE(SUBSTITUTE(A4292, "|", "&lt;/s&gt;&lt;s&gt;"), ";", "&lt;/s&gt;&lt;s&gt;") &amp; "&lt;/s&gt;&lt;/t&gt;", "//s[last()-2]")</f>
        <v>6</v>
      </c>
      <c r="P4292" cm="1">
        <f t="array" ref="P4292">_xlfn.FILTERXML("&lt;t&gt;&lt;s&gt;" &amp; SUBSTITUTE(SUBSTITUTE(SUBSTITUTE(CLEAN(A4292), "|", "&lt;/s&gt;&lt;s&gt;"), ",", "&lt;/s&gt;&lt;s&gt;"), ";", "&lt;/s&gt;&lt;s&gt;") &amp; "&lt;/s&gt;&lt;/t&gt;", "//s[last()-2]")</f>
        <v>48</v>
      </c>
      <c r="Q4292" cm="1">
        <f t="array" ref="Q4292">_xlfn.FILTERXML("&lt;t&gt;&lt;s&gt;" &amp; SUBSTITUTE(SUBSTITUTE(SUBSTITUTE(A4292, "|", "&lt;/s&gt;&lt;s&gt;"), ",", "&lt;/s&gt;&lt;s&gt;"), ";", "&lt;/s&gt;&lt;s&gt;") &amp; "&lt;/s&gt;&lt;/t&gt;", "//s[last()-1]")</f>
        <v>2500</v>
      </c>
      <c r="R4292" t="s">
        <v>608</v>
      </c>
      <c r="S4292" s="20">
        <f>Table1[[#This Row],[Qty Sold]]/Table1[[#This Row],[Qty Added]]</f>
        <v>0.5</v>
      </c>
      <c r="T4292" s="19">
        <f>Table1[[#This Row],[Unit Price]]*Table1[[#This Row],[Stock]]</f>
        <v>120000</v>
      </c>
    </row>
    <row r="4293" spans="1:20" x14ac:dyDescent="0.3">
      <c r="A4293" t="s">
        <v>288</v>
      </c>
      <c r="J4293" s="18" t="str">
        <f t="shared" si="268"/>
        <v>17-01-2026</v>
      </c>
      <c r="K4293" t="str">
        <f t="shared" si="269"/>
        <v>SKU237</v>
      </c>
      <c r="L4293" t="str">
        <f t="shared" si="270"/>
        <v>Electric Rice Cooker Pro</v>
      </c>
      <c r="M4293" t="s">
        <v>565</v>
      </c>
      <c r="N4293">
        <f t="shared" si="271"/>
        <v>10</v>
      </c>
      <c r="O4293" cm="1">
        <f t="array" ref="O4293">_xlfn.FILTERXML("&lt;t&gt;&lt;s&gt;" &amp; SUBSTITUTE(SUBSTITUTE(A4293, "|", "&lt;/s&gt;&lt;s&gt;"), ";", "&lt;/s&gt;&lt;s&gt;") &amp; "&lt;/s&gt;&lt;/t&gt;", "//s[last()-2]")</f>
        <v>5</v>
      </c>
      <c r="P4293" cm="1">
        <f t="array" ref="P4293">_xlfn.FILTERXML("&lt;t&gt;&lt;s&gt;" &amp; SUBSTITUTE(SUBSTITUTE(SUBSTITUTE(CLEAN(A4293), "|", "&lt;/s&gt;&lt;s&gt;"), ",", "&lt;/s&gt;&lt;s&gt;"), ";", "&lt;/s&gt;&lt;s&gt;") &amp; "&lt;/s&gt;&lt;/t&gt;", "//s[last()-2]")</f>
        <v>25</v>
      </c>
      <c r="Q4293" cm="1">
        <f t="array" ref="Q4293">_xlfn.FILTERXML("&lt;t&gt;&lt;s&gt;" &amp; SUBSTITUTE(SUBSTITUTE(SUBSTITUTE(A4293, "|", "&lt;/s&gt;&lt;s&gt;"), ",", "&lt;/s&gt;&lt;s&gt;"), ";", "&lt;/s&gt;&lt;s&gt;") &amp; "&lt;/s&gt;&lt;/t&gt;", "//s[last()-1]")</f>
        <v>3500</v>
      </c>
      <c r="R4293" t="s">
        <v>606</v>
      </c>
      <c r="S4293" s="20">
        <f>Table1[[#This Row],[Qty Sold]]/Table1[[#This Row],[Qty Added]]</f>
        <v>0.5</v>
      </c>
      <c r="T4293" s="19">
        <f>Table1[[#This Row],[Unit Price]]*Table1[[#This Row],[Stock]]</f>
        <v>87500</v>
      </c>
    </row>
    <row r="4294" spans="1:20" x14ac:dyDescent="0.3">
      <c r="A4294" t="s">
        <v>289</v>
      </c>
      <c r="J4294" s="18" t="str">
        <f t="shared" si="268"/>
        <v>18-01-2026</v>
      </c>
      <c r="K4294" t="str">
        <f t="shared" si="269"/>
        <v>SKU238</v>
      </c>
      <c r="L4294" t="str">
        <f t="shared" si="270"/>
        <v>Electric rice cooker pro</v>
      </c>
      <c r="M4294" t="s">
        <v>565</v>
      </c>
      <c r="N4294">
        <f t="shared" si="271"/>
        <v>8</v>
      </c>
      <c r="O4294" cm="1">
        <f t="array" ref="O4294">_xlfn.FILTERXML("&lt;t&gt;&lt;s&gt;" &amp; SUBSTITUTE(SUBSTITUTE(A4294, "|", "&lt;/s&gt;&lt;s&gt;"), ";", "&lt;/s&gt;&lt;s&gt;") &amp; "&lt;/s&gt;&lt;/t&gt;", "//s[last()-2]")</f>
        <v>4</v>
      </c>
      <c r="P4294" cm="1">
        <f t="array" ref="P4294">_xlfn.FILTERXML("&lt;t&gt;&lt;s&gt;" &amp; SUBSTITUTE(SUBSTITUTE(SUBSTITUTE(CLEAN(A4294), "|", "&lt;/s&gt;&lt;s&gt;"), ",", "&lt;/s&gt;&lt;s&gt;"), ";", "&lt;/s&gt;&lt;s&gt;") &amp; "&lt;/s&gt;&lt;/t&gt;", "//s[last()-2]")</f>
        <v>28</v>
      </c>
      <c r="Q4294" cm="1">
        <f t="array" ref="Q4294">_xlfn.FILTERXML("&lt;t&gt;&lt;s&gt;" &amp; SUBSTITUTE(SUBSTITUTE(SUBSTITUTE(A4294, "|", "&lt;/s&gt;&lt;s&gt;"), ",", "&lt;/s&gt;&lt;s&gt;"), ";", "&lt;/s&gt;&lt;s&gt;") &amp; "&lt;/s&gt;&lt;/t&gt;", "//s[last()-1]")</f>
        <v>3500</v>
      </c>
      <c r="R4294" t="s">
        <v>606</v>
      </c>
      <c r="S4294" s="20">
        <f>Table1[[#This Row],[Qty Sold]]/Table1[[#This Row],[Qty Added]]</f>
        <v>0.5</v>
      </c>
      <c r="T4294" s="19">
        <f>Table1[[#This Row],[Unit Price]]*Table1[[#This Row],[Stock]]</f>
        <v>98000</v>
      </c>
    </row>
    <row r="4295" spans="1:20" x14ac:dyDescent="0.3">
      <c r="A4295" t="s">
        <v>290</v>
      </c>
      <c r="J4295" s="18" t="str">
        <f t="shared" si="268"/>
        <v>19-01-2026</v>
      </c>
      <c r="K4295" t="str">
        <f t="shared" si="269"/>
        <v>SKU239</v>
      </c>
      <c r="L4295" t="str">
        <f t="shared" si="270"/>
        <v>Mixer Grinder Pro</v>
      </c>
      <c r="M4295" t="s">
        <v>566</v>
      </c>
      <c r="N4295">
        <f t="shared" si="271"/>
        <v>12</v>
      </c>
      <c r="O4295" cm="1">
        <f t="array" ref="O4295">_xlfn.FILTERXML("&lt;t&gt;&lt;s&gt;" &amp; SUBSTITUTE(SUBSTITUTE(A4295, "|", "&lt;/s&gt;&lt;s&gt;"), ";", "&lt;/s&gt;&lt;s&gt;") &amp; "&lt;/s&gt;&lt;/t&gt;", "//s[last()-2]")</f>
        <v>6</v>
      </c>
      <c r="P4295" cm="1">
        <f t="array" ref="P4295">_xlfn.FILTERXML("&lt;t&gt;&lt;s&gt;" &amp; SUBSTITUTE(SUBSTITUTE(SUBSTITUTE(CLEAN(A4295), "|", "&lt;/s&gt;&lt;s&gt;"), ",", "&lt;/s&gt;&lt;s&gt;"), ";", "&lt;/s&gt;&lt;s&gt;") &amp; "&lt;/s&gt;&lt;/t&gt;", "//s[last()-2]")</f>
        <v>30</v>
      </c>
      <c r="Q4295" cm="1">
        <f t="array" ref="Q4295">_xlfn.FILTERXML("&lt;t&gt;&lt;s&gt;" &amp; SUBSTITUTE(SUBSTITUTE(SUBSTITUTE(A4295, "|", "&lt;/s&gt;&lt;s&gt;"), ",", "&lt;/s&gt;&lt;s&gt;"), ";", "&lt;/s&gt;&lt;s&gt;") &amp; "&lt;/s&gt;&lt;/t&gt;", "//s[last()-1]")</f>
        <v>5000</v>
      </c>
      <c r="R4295" t="s">
        <v>607</v>
      </c>
      <c r="S4295" s="20">
        <f>Table1[[#This Row],[Qty Sold]]/Table1[[#This Row],[Qty Added]]</f>
        <v>0.5</v>
      </c>
      <c r="T4295" s="19">
        <f>Table1[[#This Row],[Unit Price]]*Table1[[#This Row],[Stock]]</f>
        <v>150000</v>
      </c>
    </row>
    <row r="4296" spans="1:20" x14ac:dyDescent="0.3">
      <c r="A4296" t="s">
        <v>291</v>
      </c>
      <c r="J4296" s="18" t="str">
        <f t="shared" si="268"/>
        <v>20-01-2026</v>
      </c>
      <c r="K4296" t="str">
        <f t="shared" si="269"/>
        <v>SKU240</v>
      </c>
      <c r="L4296" t="str">
        <f t="shared" si="270"/>
        <v>Mixer grinder pro</v>
      </c>
      <c r="M4296" t="s">
        <v>566</v>
      </c>
      <c r="N4296">
        <f t="shared" si="271"/>
        <v>10</v>
      </c>
      <c r="O4296" cm="1">
        <f t="array" ref="O4296">_xlfn.FILTERXML("&lt;t&gt;&lt;s&gt;" &amp; SUBSTITUTE(SUBSTITUTE(A4296, "|", "&lt;/s&gt;&lt;s&gt;"), ";", "&lt;/s&gt;&lt;s&gt;") &amp; "&lt;/s&gt;&lt;/t&gt;", "//s[last()-2]")</f>
        <v>5</v>
      </c>
      <c r="P4296" cm="1">
        <f t="array" ref="P4296">_xlfn.FILTERXML("&lt;t&gt;&lt;s&gt;" &amp; SUBSTITUTE(SUBSTITUTE(SUBSTITUTE(CLEAN(A4296), "|", "&lt;/s&gt;&lt;s&gt;"), ",", "&lt;/s&gt;&lt;s&gt;"), ";", "&lt;/s&gt;&lt;s&gt;") &amp; "&lt;/s&gt;&lt;/t&gt;", "//s[last()-2]")</f>
        <v>32</v>
      </c>
      <c r="Q4296" cm="1">
        <f t="array" ref="Q4296">_xlfn.FILTERXML("&lt;t&gt;&lt;s&gt;" &amp; SUBSTITUTE(SUBSTITUTE(SUBSTITUTE(A4296, "|", "&lt;/s&gt;&lt;s&gt;"), ",", "&lt;/s&gt;&lt;s&gt;"), ";", "&lt;/s&gt;&lt;s&gt;") &amp; "&lt;/s&gt;&lt;/t&gt;", "//s[last()-1]")</f>
        <v>5000</v>
      </c>
      <c r="R4296" t="s">
        <v>607</v>
      </c>
      <c r="S4296" s="20">
        <f>Table1[[#This Row],[Qty Sold]]/Table1[[#This Row],[Qty Added]]</f>
        <v>0.5</v>
      </c>
      <c r="T4296" s="19">
        <f>Table1[[#This Row],[Unit Price]]*Table1[[#This Row],[Stock]]</f>
        <v>160000</v>
      </c>
    </row>
    <row r="4297" spans="1:20" x14ac:dyDescent="0.3">
      <c r="A4297" t="s">
        <v>292</v>
      </c>
      <c r="J4297" s="18" t="str">
        <f t="shared" si="268"/>
        <v>21-01-2026</v>
      </c>
      <c r="K4297" t="str">
        <f t="shared" si="269"/>
        <v>SKU241</v>
      </c>
      <c r="L4297" t="str">
        <f t="shared" si="270"/>
        <v>Steel Plate Pro</v>
      </c>
      <c r="M4297" t="s">
        <v>541</v>
      </c>
      <c r="N4297">
        <f t="shared" si="271"/>
        <v>70</v>
      </c>
      <c r="O4297" cm="1">
        <f t="array" ref="O4297">_xlfn.FILTERXML("&lt;t&gt;&lt;s&gt;" &amp; SUBSTITUTE(SUBSTITUTE(A4297, "|", "&lt;/s&gt;&lt;s&gt;"), ";", "&lt;/s&gt;&lt;s&gt;") &amp; "&lt;/s&gt;&lt;/t&gt;", "//s[last()-2]")</f>
        <v>45</v>
      </c>
      <c r="P4297" cm="1">
        <f t="array" ref="P4297">_xlfn.FILTERXML("&lt;t&gt;&lt;s&gt;" &amp; SUBSTITUTE(SUBSTITUTE(SUBSTITUTE(CLEAN(A4297), "|", "&lt;/s&gt;&lt;s&gt;"), ",", "&lt;/s&gt;&lt;s&gt;"), ";", "&lt;/s&gt;&lt;s&gt;") &amp; "&lt;/s&gt;&lt;/t&gt;", "//s[last()-2]")</f>
        <v>180</v>
      </c>
      <c r="Q4297" cm="1">
        <f t="array" ref="Q4297">_xlfn.FILTERXML("&lt;t&gt;&lt;s&gt;" &amp; SUBSTITUTE(SUBSTITUTE(SUBSTITUTE(A4297, "|", "&lt;/s&gt;&lt;s&gt;"), ",", "&lt;/s&gt;&lt;s&gt;"), ";", "&lt;/s&gt;&lt;s&gt;") &amp; "&lt;/s&gt;&lt;/t&gt;", "//s[last()-1]")</f>
        <v>200</v>
      </c>
      <c r="R4297" t="s">
        <v>582</v>
      </c>
      <c r="S4297" s="20">
        <f>Table1[[#This Row],[Qty Sold]]/Table1[[#This Row],[Qty Added]]</f>
        <v>0.6428571428571429</v>
      </c>
      <c r="T4297" s="19">
        <f>Table1[[#This Row],[Unit Price]]*Table1[[#This Row],[Stock]]</f>
        <v>36000</v>
      </c>
    </row>
    <row r="4298" spans="1:20" x14ac:dyDescent="0.3">
      <c r="A4298" t="s">
        <v>293</v>
      </c>
      <c r="J4298" s="18" t="str">
        <f t="shared" si="268"/>
        <v>22-01-2026</v>
      </c>
      <c r="K4298" t="str">
        <f t="shared" si="269"/>
        <v>SKU242</v>
      </c>
      <c r="L4298" t="str">
        <f t="shared" si="270"/>
        <v>Steel plate pro</v>
      </c>
      <c r="M4298" t="s">
        <v>541</v>
      </c>
      <c r="N4298">
        <f t="shared" si="271"/>
        <v>50</v>
      </c>
      <c r="O4298" cm="1">
        <f t="array" ref="O4298">_xlfn.FILTERXML("&lt;t&gt;&lt;s&gt;" &amp; SUBSTITUTE(SUBSTITUTE(A4298, "|", "&lt;/s&gt;&lt;s&gt;"), ";", "&lt;/s&gt;&lt;s&gt;") &amp; "&lt;/s&gt;&lt;/t&gt;", "//s[last()-2]")</f>
        <v>25</v>
      </c>
      <c r="P4298" cm="1">
        <f t="array" ref="P4298">_xlfn.FILTERXML("&lt;t&gt;&lt;s&gt;" &amp; SUBSTITUTE(SUBSTITUTE(SUBSTITUTE(CLEAN(A4298), "|", "&lt;/s&gt;&lt;s&gt;"), ",", "&lt;/s&gt;&lt;s&gt;"), ";", "&lt;/s&gt;&lt;s&gt;") &amp; "&lt;/s&gt;&lt;/t&gt;", "//s[last()-2]")</f>
        <v>190</v>
      </c>
      <c r="Q4298" cm="1">
        <f t="array" ref="Q4298">_xlfn.FILTERXML("&lt;t&gt;&lt;s&gt;" &amp; SUBSTITUTE(SUBSTITUTE(SUBSTITUTE(A4298, "|", "&lt;/s&gt;&lt;s&gt;"), ",", "&lt;/s&gt;&lt;s&gt;"), ";", "&lt;/s&gt;&lt;s&gt;") &amp; "&lt;/s&gt;&lt;/t&gt;", "//s[last()-1]")</f>
        <v>200</v>
      </c>
      <c r="R4298" t="s">
        <v>582</v>
      </c>
      <c r="S4298" s="20">
        <f>Table1[[#This Row],[Qty Sold]]/Table1[[#This Row],[Qty Added]]</f>
        <v>0.5</v>
      </c>
      <c r="T4298" s="19">
        <f>Table1[[#This Row],[Unit Price]]*Table1[[#This Row],[Stock]]</f>
        <v>38000</v>
      </c>
    </row>
    <row r="4299" spans="1:20" x14ac:dyDescent="0.3">
      <c r="A4299" t="s">
        <v>294</v>
      </c>
      <c r="J4299" s="18" t="str">
        <f t="shared" si="268"/>
        <v>23-01-2026</v>
      </c>
      <c r="K4299" t="str">
        <f t="shared" si="269"/>
        <v>SKU243</v>
      </c>
      <c r="L4299" t="str">
        <f t="shared" si="270"/>
        <v>Glass Set Pro</v>
      </c>
      <c r="M4299" t="s">
        <v>545</v>
      </c>
      <c r="N4299">
        <f t="shared" si="271"/>
        <v>30</v>
      </c>
      <c r="O4299" cm="1">
        <f t="array" ref="O4299">_xlfn.FILTERXML("&lt;t&gt;&lt;s&gt;" &amp; SUBSTITUTE(SUBSTITUTE(A4299, "|", "&lt;/s&gt;&lt;s&gt;"), ";", "&lt;/s&gt;&lt;s&gt;") &amp; "&lt;/s&gt;&lt;/t&gt;", "//s[last()-2]")</f>
        <v>15</v>
      </c>
      <c r="P4299" cm="1">
        <f t="array" ref="P4299">_xlfn.FILTERXML("&lt;t&gt;&lt;s&gt;" &amp; SUBSTITUTE(SUBSTITUTE(SUBSTITUTE(CLEAN(A4299), "|", "&lt;/s&gt;&lt;s&gt;"), ",", "&lt;/s&gt;&lt;s&gt;"), ";", "&lt;/s&gt;&lt;s&gt;") &amp; "&lt;/s&gt;&lt;/t&gt;", "//s[last()-2]")</f>
        <v>85</v>
      </c>
      <c r="Q4299" cm="1">
        <f t="array" ref="Q4299">_xlfn.FILTERXML("&lt;t&gt;&lt;s&gt;" &amp; SUBSTITUTE(SUBSTITUTE(SUBSTITUTE(A4299, "|", "&lt;/s&gt;&lt;s&gt;"), ",", "&lt;/s&gt;&lt;s&gt;"), ";", "&lt;/s&gt;&lt;s&gt;") &amp; "&lt;/s&gt;&lt;/t&gt;", "//s[last()-1]")</f>
        <v>600</v>
      </c>
      <c r="R4299" t="s">
        <v>585</v>
      </c>
      <c r="S4299" s="20">
        <f>Table1[[#This Row],[Qty Sold]]/Table1[[#This Row],[Qty Added]]</f>
        <v>0.5</v>
      </c>
      <c r="T4299" s="19">
        <f>Table1[[#This Row],[Unit Price]]*Table1[[#This Row],[Stock]]</f>
        <v>51000</v>
      </c>
    </row>
    <row r="4300" spans="1:20" x14ac:dyDescent="0.3">
      <c r="A4300" t="s">
        <v>295</v>
      </c>
      <c r="J4300" s="18" t="str">
        <f t="shared" si="268"/>
        <v>24-01-2026</v>
      </c>
      <c r="K4300" t="str">
        <f t="shared" si="269"/>
        <v>SKU244</v>
      </c>
      <c r="L4300" t="str">
        <f t="shared" si="270"/>
        <v>Plastic Bucket Pro</v>
      </c>
      <c r="M4300" t="s">
        <v>544</v>
      </c>
      <c r="N4300">
        <f t="shared" si="271"/>
        <v>60</v>
      </c>
      <c r="O4300" cm="1">
        <f t="array" ref="O4300">_xlfn.FILTERXML("&lt;t&gt;&lt;s&gt;" &amp; SUBSTITUTE(SUBSTITUTE(A4300, "|", "&lt;/s&gt;&lt;s&gt;"), ";", "&lt;/s&gt;&lt;s&gt;") &amp; "&lt;/s&gt;&lt;/t&gt;", "//s[last()-2]")</f>
        <v>35</v>
      </c>
      <c r="P4300" cm="1">
        <f t="array" ref="P4300">_xlfn.FILTERXML("&lt;t&gt;&lt;s&gt;" &amp; SUBSTITUTE(SUBSTITUTE(SUBSTITUTE(CLEAN(A4300), "|", "&lt;/s&gt;&lt;s&gt;"), ",", "&lt;/s&gt;&lt;s&gt;"), ";", "&lt;/s&gt;&lt;s&gt;") &amp; "&lt;/s&gt;&lt;/t&gt;", "//s[last()-2]")</f>
        <v>150</v>
      </c>
      <c r="Q4300" cm="1">
        <f t="array" ref="Q4300">_xlfn.FILTERXML("&lt;t&gt;&lt;s&gt;" &amp; SUBSTITUTE(SUBSTITUTE(SUBSTITUTE(A4300, "|", "&lt;/s&gt;&lt;s&gt;"), ",", "&lt;/s&gt;&lt;s&gt;"), ";", "&lt;/s&gt;&lt;s&gt;") &amp; "&lt;/s&gt;&lt;/t&gt;", "//s[last()-1]")</f>
        <v>280</v>
      </c>
      <c r="R4300" t="s">
        <v>584</v>
      </c>
      <c r="S4300" s="20">
        <f>Table1[[#This Row],[Qty Sold]]/Table1[[#This Row],[Qty Added]]</f>
        <v>0.58333333333333337</v>
      </c>
      <c r="T4300" s="19">
        <f>Table1[[#This Row],[Unit Price]]*Table1[[#This Row],[Stock]]</f>
        <v>42000</v>
      </c>
    </row>
    <row r="4301" spans="1:20" x14ac:dyDescent="0.3">
      <c r="A4301" t="s">
        <v>296</v>
      </c>
      <c r="J4301" s="18" t="str">
        <f t="shared" si="268"/>
        <v>25-01-2026</v>
      </c>
      <c r="K4301" t="str">
        <f t="shared" si="269"/>
        <v>SKU245</v>
      </c>
      <c r="L4301" t="str">
        <f t="shared" si="270"/>
        <v>Plastic bucket pro</v>
      </c>
      <c r="M4301" t="s">
        <v>544</v>
      </c>
      <c r="N4301">
        <f t="shared" si="271"/>
        <v>40</v>
      </c>
      <c r="O4301" cm="1">
        <f t="array" ref="O4301">_xlfn.FILTERXML("&lt;t&gt;&lt;s&gt;" &amp; SUBSTITUTE(SUBSTITUTE(A4301, "|", "&lt;/s&gt;&lt;s&gt;"), ";", "&lt;/s&gt;&lt;s&gt;") &amp; "&lt;/s&gt;&lt;/t&gt;", "//s[last()-2]")</f>
        <v>20</v>
      </c>
      <c r="P4301" cm="1">
        <f t="array" ref="P4301">_xlfn.FILTERXML("&lt;t&gt;&lt;s&gt;" &amp; SUBSTITUTE(SUBSTITUTE(SUBSTITUTE(CLEAN(A4301), "|", "&lt;/s&gt;&lt;s&gt;"), ",", "&lt;/s&gt;&lt;s&gt;"), ";", "&lt;/s&gt;&lt;s&gt;") &amp; "&lt;/s&gt;&lt;/t&gt;", "//s[last()-2]")</f>
        <v>160</v>
      </c>
      <c r="Q4301" cm="1">
        <f t="array" ref="Q4301">_xlfn.FILTERXML("&lt;t&gt;&lt;s&gt;" &amp; SUBSTITUTE(SUBSTITUTE(SUBSTITUTE(A4301, "|", "&lt;/s&gt;&lt;s&gt;"), ",", "&lt;/s&gt;&lt;s&gt;"), ";", "&lt;/s&gt;&lt;s&gt;") &amp; "&lt;/s&gt;&lt;/t&gt;", "//s[last()-1]")</f>
        <v>280</v>
      </c>
      <c r="R4301" t="s">
        <v>584</v>
      </c>
      <c r="S4301" s="20">
        <f>Table1[[#This Row],[Qty Sold]]/Table1[[#This Row],[Qty Added]]</f>
        <v>0.5</v>
      </c>
      <c r="T4301" s="19">
        <f>Table1[[#This Row],[Unit Price]]*Table1[[#This Row],[Stock]]</f>
        <v>44800</v>
      </c>
    </row>
    <row r="4302" spans="1:20" x14ac:dyDescent="0.3">
      <c r="A4302" t="s">
        <v>297</v>
      </c>
      <c r="J4302" s="18" t="str">
        <f t="shared" si="268"/>
        <v>26-01-2026</v>
      </c>
      <c r="K4302" t="str">
        <f t="shared" si="269"/>
        <v>SKU246</v>
      </c>
      <c r="L4302" t="str">
        <f t="shared" si="270"/>
        <v>Frying Pan Pro</v>
      </c>
      <c r="M4302" t="s">
        <v>547</v>
      </c>
      <c r="N4302">
        <f t="shared" si="271"/>
        <v>45</v>
      </c>
      <c r="O4302" cm="1">
        <f t="array" ref="O4302">_xlfn.FILTERXML("&lt;t&gt;&lt;s&gt;" &amp; SUBSTITUTE(SUBSTITUTE(A4302, "|", "&lt;/s&gt;&lt;s&gt;"), ";", "&lt;/s&gt;&lt;s&gt;") &amp; "&lt;/s&gt;&lt;/t&gt;", "//s[last()-2]")</f>
        <v>25</v>
      </c>
      <c r="P4302" cm="1">
        <f t="array" ref="P4302">_xlfn.FILTERXML("&lt;t&gt;&lt;s&gt;" &amp; SUBSTITUTE(SUBSTITUTE(SUBSTITUTE(CLEAN(A4302), "|", "&lt;/s&gt;&lt;s&gt;"), ",", "&lt;/s&gt;&lt;s&gt;"), ";", "&lt;/s&gt;&lt;s&gt;") &amp; "&lt;/s&gt;&lt;/t&gt;", "//s[last()-2]")</f>
        <v>110</v>
      </c>
      <c r="Q4302" cm="1">
        <f t="array" ref="Q4302">_xlfn.FILTERXML("&lt;t&gt;&lt;s&gt;" &amp; SUBSTITUTE(SUBSTITUTE(SUBSTITUTE(A4302, "|", "&lt;/s&gt;&lt;s&gt;"), ",", "&lt;/s&gt;&lt;s&gt;"), ";", "&lt;/s&gt;&lt;s&gt;") &amp; "&lt;/s&gt;&lt;/t&gt;", "//s[last()-1]")</f>
        <v>1500</v>
      </c>
      <c r="R4302" t="s">
        <v>587</v>
      </c>
      <c r="S4302" s="20">
        <f>Table1[[#This Row],[Qty Sold]]/Table1[[#This Row],[Qty Added]]</f>
        <v>0.55555555555555558</v>
      </c>
      <c r="T4302" s="19">
        <f>Table1[[#This Row],[Unit Price]]*Table1[[#This Row],[Stock]]</f>
        <v>165000</v>
      </c>
    </row>
    <row r="4303" spans="1:20" x14ac:dyDescent="0.3">
      <c r="A4303" t="s">
        <v>298</v>
      </c>
      <c r="J4303" s="18" t="str">
        <f t="shared" si="268"/>
        <v>27-01-2026</v>
      </c>
      <c r="K4303" t="str">
        <f t="shared" si="269"/>
        <v>SKU247</v>
      </c>
      <c r="L4303" t="str">
        <f t="shared" si="270"/>
        <v>frying pan pro</v>
      </c>
      <c r="M4303" t="s">
        <v>568</v>
      </c>
      <c r="N4303">
        <f t="shared" si="271"/>
        <v>30</v>
      </c>
      <c r="O4303" cm="1">
        <f t="array" ref="O4303">_xlfn.FILTERXML("&lt;t&gt;&lt;s&gt;" &amp; SUBSTITUTE(SUBSTITUTE(A4303, "|", "&lt;/s&gt;&lt;s&gt;"), ";", "&lt;/s&gt;&lt;s&gt;") &amp; "&lt;/s&gt;&lt;/t&gt;", "//s[last()-2]")</f>
        <v>15</v>
      </c>
      <c r="P4303" cm="1">
        <f t="array" ref="P4303">_xlfn.FILTERXML("&lt;t&gt;&lt;s&gt;" &amp; SUBSTITUTE(SUBSTITUTE(SUBSTITUTE(CLEAN(A4303), "|", "&lt;/s&gt;&lt;s&gt;"), ",", "&lt;/s&gt;&lt;s&gt;"), ";", "&lt;/s&gt;&lt;s&gt;") &amp; "&lt;/s&gt;&lt;/t&gt;", "//s[last()-2]")</f>
        <v>115</v>
      </c>
      <c r="Q4303" cm="1">
        <f t="array" ref="Q4303">_xlfn.FILTERXML("&lt;t&gt;&lt;s&gt;" &amp; SUBSTITUTE(SUBSTITUTE(SUBSTITUTE(A4303, "|", "&lt;/s&gt;&lt;s&gt;"), ",", "&lt;/s&gt;&lt;s&gt;"), ";", "&lt;/s&gt;&lt;s&gt;") &amp; "&lt;/s&gt;&lt;/t&gt;", "//s[last()-1]")</f>
        <v>1500</v>
      </c>
      <c r="R4303" t="s">
        <v>609</v>
      </c>
      <c r="S4303" s="20">
        <f>Table1[[#This Row],[Qty Sold]]/Table1[[#This Row],[Qty Added]]</f>
        <v>0.5</v>
      </c>
      <c r="T4303" s="19">
        <f>Table1[[#This Row],[Unit Price]]*Table1[[#This Row],[Stock]]</f>
        <v>172500</v>
      </c>
    </row>
    <row r="4304" spans="1:20" x14ac:dyDescent="0.3">
      <c r="A4304" t="s">
        <v>299</v>
      </c>
      <c r="J4304" s="18" t="str">
        <f t="shared" si="268"/>
        <v>28-01-2026</v>
      </c>
      <c r="K4304" t="str">
        <f t="shared" si="269"/>
        <v>SKU248</v>
      </c>
      <c r="L4304" t="str">
        <f t="shared" si="270"/>
        <v>Spatula Pro</v>
      </c>
      <c r="M4304" t="s">
        <v>558</v>
      </c>
      <c r="N4304">
        <f t="shared" si="271"/>
        <v>80</v>
      </c>
      <c r="O4304" cm="1">
        <f t="array" ref="O4304">_xlfn.FILTERXML("&lt;t&gt;&lt;s&gt;" &amp; SUBSTITUTE(SUBSTITUTE(A4304, "|", "&lt;/s&gt;&lt;s&gt;"), ";", "&lt;/s&gt;&lt;s&gt;") &amp; "&lt;/s&gt;&lt;/t&gt;", "//s[last()-2]")</f>
        <v>50</v>
      </c>
      <c r="P4304" cm="1">
        <f t="array" ref="P4304">_xlfn.FILTERXML("&lt;t&gt;&lt;s&gt;" &amp; SUBSTITUTE(SUBSTITUTE(SUBSTITUTE(CLEAN(A4304), "|", "&lt;/s&gt;&lt;s&gt;"), ",", "&lt;/s&gt;&lt;s&gt;"), ";", "&lt;/s&gt;&lt;s&gt;") &amp; "&lt;/s&gt;&lt;/t&gt;", "//s[last()-2]")</f>
        <v>160</v>
      </c>
      <c r="Q4304" cm="1">
        <f t="array" ref="Q4304">_xlfn.FILTERXML("&lt;t&gt;&lt;s&gt;" &amp; SUBSTITUTE(SUBSTITUTE(SUBSTITUTE(A4304, "|", "&lt;/s&gt;&lt;s&gt;"), ",", "&lt;/s&gt;&lt;s&gt;"), ";", "&lt;/s&gt;&lt;s&gt;") &amp; "&lt;/s&gt;&lt;/t&gt;", "//s[last()-1]")</f>
        <v>220</v>
      </c>
      <c r="R4304" t="s">
        <v>598</v>
      </c>
      <c r="S4304" s="20">
        <f>Table1[[#This Row],[Qty Sold]]/Table1[[#This Row],[Qty Added]]</f>
        <v>0.625</v>
      </c>
      <c r="T4304" s="19">
        <f>Table1[[#This Row],[Unit Price]]*Table1[[#This Row],[Stock]]</f>
        <v>35200</v>
      </c>
    </row>
    <row r="4305" spans="1:20" x14ac:dyDescent="0.3">
      <c r="A4305" t="s">
        <v>300</v>
      </c>
      <c r="J4305" s="18" t="str">
        <f t="shared" si="268"/>
        <v>29-01-2026</v>
      </c>
      <c r="K4305" t="str">
        <f t="shared" si="269"/>
        <v>SKU249</v>
      </c>
      <c r="L4305" t="str">
        <f t="shared" si="270"/>
        <v>Spatula pro</v>
      </c>
      <c r="M4305" t="s">
        <v>558</v>
      </c>
      <c r="N4305">
        <f t="shared" si="271"/>
        <v>60</v>
      </c>
      <c r="O4305" cm="1">
        <f t="array" ref="O4305">_xlfn.FILTERXML("&lt;t&gt;&lt;s&gt;" &amp; SUBSTITUTE(SUBSTITUTE(A4305, "|", "&lt;/s&gt;&lt;s&gt;"), ";", "&lt;/s&gt;&lt;s&gt;") &amp; "&lt;/s&gt;&lt;/t&gt;", "//s[last()-2]")</f>
        <v>30</v>
      </c>
      <c r="P4305" cm="1">
        <f t="array" ref="P4305">_xlfn.FILTERXML("&lt;t&gt;&lt;s&gt;" &amp; SUBSTITUTE(SUBSTITUTE(SUBSTITUTE(CLEAN(A4305), "|", "&lt;/s&gt;&lt;s&gt;"), ",", "&lt;/s&gt;&lt;s&gt;"), ";", "&lt;/s&gt;&lt;s&gt;") &amp; "&lt;/s&gt;&lt;/t&gt;", "//s[last()-2]")</f>
        <v>170</v>
      </c>
      <c r="Q4305" cm="1">
        <f t="array" ref="Q4305">_xlfn.FILTERXML("&lt;t&gt;&lt;s&gt;" &amp; SUBSTITUTE(SUBSTITUTE(SUBSTITUTE(A4305, "|", "&lt;/s&gt;&lt;s&gt;"), ",", "&lt;/s&gt;&lt;s&gt;"), ";", "&lt;/s&gt;&lt;s&gt;") &amp; "&lt;/s&gt;&lt;/t&gt;", "//s[last()-1]")</f>
        <v>220</v>
      </c>
      <c r="R4305" t="s">
        <v>598</v>
      </c>
      <c r="S4305" s="20">
        <f>Table1[[#This Row],[Qty Sold]]/Table1[[#This Row],[Qty Added]]</f>
        <v>0.5</v>
      </c>
      <c r="T4305" s="19">
        <f>Table1[[#This Row],[Unit Price]]*Table1[[#This Row],[Stock]]</f>
        <v>37400</v>
      </c>
    </row>
    <row r="4306" spans="1:20" x14ac:dyDescent="0.3">
      <c r="A4306" t="s">
        <v>301</v>
      </c>
      <c r="J4306" s="18" t="str">
        <f t="shared" si="268"/>
        <v>30-01-2026</v>
      </c>
      <c r="K4306" t="str">
        <f t="shared" si="269"/>
        <v>SKU250</v>
      </c>
      <c r="L4306" t="str">
        <f t="shared" si="270"/>
        <v>Knife Pro</v>
      </c>
      <c r="M4306" t="s">
        <v>550</v>
      </c>
      <c r="N4306">
        <f t="shared" si="271"/>
        <v>35</v>
      </c>
      <c r="O4306" cm="1">
        <f t="array" ref="O4306">_xlfn.FILTERXML("&lt;t&gt;&lt;s&gt;" &amp; SUBSTITUTE(SUBSTITUTE(A4306, "|", "&lt;/s&gt;&lt;s&gt;"), ";", "&lt;/s&gt;&lt;s&gt;") &amp; "&lt;/s&gt;&lt;/t&gt;", "//s[last()-2]")</f>
        <v>18</v>
      </c>
      <c r="P4306" cm="1">
        <f t="array" ref="P4306">_xlfn.FILTERXML("&lt;t&gt;&lt;s&gt;" &amp; SUBSTITUTE(SUBSTITUTE(SUBSTITUTE(CLEAN(A4306), "|", "&lt;/s&gt;&lt;s&gt;"), ",", "&lt;/s&gt;&lt;s&gt;"), ";", "&lt;/s&gt;&lt;s&gt;") &amp; "&lt;/s&gt;&lt;/t&gt;", "//s[last()-2]")</f>
        <v>90</v>
      </c>
      <c r="Q4306" cm="1">
        <f t="array" ref="Q4306">_xlfn.FILTERXML("&lt;t&gt;&lt;s&gt;" &amp; SUBSTITUTE(SUBSTITUTE(SUBSTITUTE(A4306, "|", "&lt;/s&gt;&lt;s&gt;"), ",", "&lt;/s&gt;&lt;s&gt;"), ";", "&lt;/s&gt;&lt;s&gt;") &amp; "&lt;/s&gt;&lt;/t&gt;", "//s[last()-1]")</f>
        <v>1000</v>
      </c>
      <c r="R4306" t="s">
        <v>590</v>
      </c>
      <c r="S4306" s="20">
        <f>Table1[[#This Row],[Qty Sold]]/Table1[[#This Row],[Qty Added]]</f>
        <v>0.51428571428571423</v>
      </c>
      <c r="T4306" s="19">
        <f>Table1[[#This Row],[Unit Price]]*Table1[[#This Row],[Stock]]</f>
        <v>90000</v>
      </c>
    </row>
    <row r="4307" spans="1:20" x14ac:dyDescent="0.3">
      <c r="A4307" t="s">
        <v>302</v>
      </c>
      <c r="J4307" s="18" t="str">
        <f t="shared" si="268"/>
        <v>31-01-2026</v>
      </c>
      <c r="K4307" t="str">
        <f t="shared" si="269"/>
        <v>SKU251</v>
      </c>
      <c r="L4307" t="str">
        <f t="shared" si="270"/>
        <v>knife pro</v>
      </c>
      <c r="M4307" t="s">
        <v>569</v>
      </c>
      <c r="N4307">
        <f t="shared" si="271"/>
        <v>25</v>
      </c>
      <c r="O4307" cm="1">
        <f t="array" ref="O4307">_xlfn.FILTERXML("&lt;t&gt;&lt;s&gt;" &amp; SUBSTITUTE(SUBSTITUTE(A4307, "|", "&lt;/s&gt;&lt;s&gt;"), ";", "&lt;/s&gt;&lt;s&gt;") &amp; "&lt;/s&gt;&lt;/t&gt;", "//s[last()-2]")</f>
        <v>12</v>
      </c>
      <c r="P4307" cm="1">
        <f t="array" ref="P4307">_xlfn.FILTERXML("&lt;t&gt;&lt;s&gt;" &amp; SUBSTITUTE(SUBSTITUTE(SUBSTITUTE(CLEAN(A4307), "|", "&lt;/s&gt;&lt;s&gt;"), ",", "&lt;/s&gt;&lt;s&gt;"), ";", "&lt;/s&gt;&lt;s&gt;") &amp; "&lt;/s&gt;&lt;/t&gt;", "//s[last()-2]")</f>
        <v>95</v>
      </c>
      <c r="Q4307" cm="1">
        <f t="array" ref="Q4307">_xlfn.FILTERXML("&lt;t&gt;&lt;s&gt;" &amp; SUBSTITUTE(SUBSTITUTE(SUBSTITUTE(A4307, "|", "&lt;/s&gt;&lt;s&gt;"), ",", "&lt;/s&gt;&lt;s&gt;"), ";", "&lt;/s&gt;&lt;s&gt;") &amp; "&lt;/s&gt;&lt;/t&gt;", "//s[last()-1]")</f>
        <v>1000</v>
      </c>
      <c r="R4307" t="s">
        <v>610</v>
      </c>
      <c r="S4307" s="20">
        <f>Table1[[#This Row],[Qty Sold]]/Table1[[#This Row],[Qty Added]]</f>
        <v>0.48</v>
      </c>
      <c r="T4307" s="19">
        <f>Table1[[#This Row],[Unit Price]]*Table1[[#This Row],[Stock]]</f>
        <v>95000</v>
      </c>
    </row>
    <row r="4308" spans="1:20" x14ac:dyDescent="0.3">
      <c r="A4308" t="s">
        <v>303</v>
      </c>
      <c r="J4308" s="18" t="str">
        <f t="shared" si="268"/>
        <v>01-02-2026</v>
      </c>
      <c r="K4308" t="str">
        <f t="shared" si="269"/>
        <v>SKU252</v>
      </c>
      <c r="L4308" t="str">
        <f t="shared" si="270"/>
        <v>Cutlery Set Pro</v>
      </c>
      <c r="M4308" t="s">
        <v>551</v>
      </c>
      <c r="N4308">
        <f t="shared" si="271"/>
        <v>45</v>
      </c>
      <c r="O4308" cm="1">
        <f t="array" ref="O4308">_xlfn.FILTERXML("&lt;t&gt;&lt;s&gt;" &amp; SUBSTITUTE(SUBSTITUTE(A4308, "|", "&lt;/s&gt;&lt;s&gt;"), ";", "&lt;/s&gt;&lt;s&gt;") &amp; "&lt;/s&gt;&lt;/t&gt;", "//s[last()-2]")</f>
        <v>25</v>
      </c>
      <c r="P4308" cm="1">
        <f t="array" ref="P4308">_xlfn.FILTERXML("&lt;t&gt;&lt;s&gt;" &amp; SUBSTITUTE(SUBSTITUTE(SUBSTITUTE(CLEAN(A4308), "|", "&lt;/s&gt;&lt;s&gt;"), ",", "&lt;/s&gt;&lt;s&gt;"), ";", "&lt;/s&gt;&lt;s&gt;") &amp; "&lt;/s&gt;&lt;/t&gt;", "//s[last()-2]")</f>
        <v>120</v>
      </c>
      <c r="Q4308" cm="1">
        <f t="array" ref="Q4308">_xlfn.FILTERXML("&lt;t&gt;&lt;s&gt;" &amp; SUBSTITUTE(SUBSTITUTE(SUBSTITUTE(A4308, "|", "&lt;/s&gt;&lt;s&gt;"), ",", "&lt;/s&gt;&lt;s&gt;"), ";", "&lt;/s&gt;&lt;s&gt;") &amp; "&lt;/s&gt;&lt;/t&gt;", "//s[last()-1]")</f>
        <v>1800</v>
      </c>
      <c r="R4308" t="s">
        <v>591</v>
      </c>
      <c r="S4308" s="20">
        <f>Table1[[#This Row],[Qty Sold]]/Table1[[#This Row],[Qty Added]]</f>
        <v>0.55555555555555558</v>
      </c>
      <c r="T4308" s="19">
        <f>Table1[[#This Row],[Unit Price]]*Table1[[#This Row],[Stock]]</f>
        <v>216000</v>
      </c>
    </row>
    <row r="4309" spans="1:20" x14ac:dyDescent="0.3">
      <c r="A4309" t="s">
        <v>304</v>
      </c>
      <c r="J4309" s="18" t="str">
        <f t="shared" si="268"/>
        <v>02-02-2026</v>
      </c>
      <c r="K4309" t="str">
        <f t="shared" si="269"/>
        <v>SKU253</v>
      </c>
      <c r="L4309" t="str">
        <f t="shared" si="270"/>
        <v>Glass Bowl Pro</v>
      </c>
      <c r="M4309" t="s">
        <v>545</v>
      </c>
      <c r="N4309">
        <f t="shared" si="271"/>
        <v>25</v>
      </c>
      <c r="O4309" cm="1">
        <f t="array" ref="O4309">_xlfn.FILTERXML("&lt;t&gt;&lt;s&gt;" &amp; SUBSTITUTE(SUBSTITUTE(A4309, "|", "&lt;/s&gt;&lt;s&gt;"), ";", "&lt;/s&gt;&lt;s&gt;") &amp; "&lt;/s&gt;&lt;/t&gt;", "//s[last()-2]")</f>
        <v>12</v>
      </c>
      <c r="P4309" cm="1">
        <f t="array" ref="P4309">_xlfn.FILTERXML("&lt;t&gt;&lt;s&gt;" &amp; SUBSTITUTE(SUBSTITUTE(SUBSTITUTE(CLEAN(A4309), "|", "&lt;/s&gt;&lt;s&gt;"), ",", "&lt;/s&gt;&lt;s&gt;"), ";", "&lt;/s&gt;&lt;s&gt;") &amp; "&lt;/s&gt;&lt;/t&gt;", "//s[last()-2]")</f>
        <v>80</v>
      </c>
      <c r="Q4309" cm="1">
        <f t="array" ref="Q4309">_xlfn.FILTERXML("&lt;t&gt;&lt;s&gt;" &amp; SUBSTITUTE(SUBSTITUTE(SUBSTITUTE(A4309, "|", "&lt;/s&gt;&lt;s&gt;"), ",", "&lt;/s&gt;&lt;s&gt;"), ";", "&lt;/s&gt;&lt;s&gt;") &amp; "&lt;/s&gt;&lt;/t&gt;", "//s[last()-1]")</f>
        <v>450</v>
      </c>
      <c r="R4309" t="s">
        <v>585</v>
      </c>
      <c r="S4309" s="20">
        <f>Table1[[#This Row],[Qty Sold]]/Table1[[#This Row],[Qty Added]]</f>
        <v>0.48</v>
      </c>
      <c r="T4309" s="19">
        <f>Table1[[#This Row],[Unit Price]]*Table1[[#This Row],[Stock]]</f>
        <v>36000</v>
      </c>
    </row>
    <row r="4310" spans="1:20" x14ac:dyDescent="0.3">
      <c r="A4310" t="s">
        <v>305</v>
      </c>
      <c r="J4310" s="18" t="str">
        <f t="shared" si="268"/>
        <v>03-02-2026</v>
      </c>
      <c r="K4310" t="str">
        <f t="shared" si="269"/>
        <v>SKU254</v>
      </c>
      <c r="L4310" t="str">
        <f t="shared" si="270"/>
        <v>Storage Container Pro</v>
      </c>
      <c r="M4310" t="s">
        <v>553</v>
      </c>
      <c r="N4310">
        <f t="shared" si="271"/>
        <v>70</v>
      </c>
      <c r="O4310" cm="1">
        <f t="array" ref="O4310">_xlfn.FILTERXML("&lt;t&gt;&lt;s&gt;" &amp; SUBSTITUTE(SUBSTITUTE(A4310, "|", "&lt;/s&gt;&lt;s&gt;"), ";", "&lt;/s&gt;&lt;s&gt;") &amp; "&lt;/s&gt;&lt;/t&gt;", "//s[last()-2]")</f>
        <v>40</v>
      </c>
      <c r="P4310" cm="1">
        <f t="array" ref="P4310">_xlfn.FILTERXML("&lt;t&gt;&lt;s&gt;" &amp; SUBSTITUTE(SUBSTITUTE(SUBSTITUTE(CLEAN(A4310), "|", "&lt;/s&gt;&lt;s&gt;"), ",", "&lt;/s&gt;&lt;s&gt;"), ";", "&lt;/s&gt;&lt;s&gt;") &amp; "&lt;/s&gt;&lt;/t&gt;", "//s[last()-2]")</f>
        <v>160</v>
      </c>
      <c r="Q4310" cm="1">
        <f t="array" ref="Q4310">_xlfn.FILTERXML("&lt;t&gt;&lt;s&gt;" &amp; SUBSTITUTE(SUBSTITUTE(SUBSTITUTE(A4310, "|", "&lt;/s&gt;&lt;s&gt;"), ",", "&lt;/s&gt;&lt;s&gt;"), ";", "&lt;/s&gt;&lt;s&gt;") &amp; "&lt;/s&gt;&lt;/t&gt;", "//s[last()-1]")</f>
        <v>400</v>
      </c>
      <c r="R4310" t="s">
        <v>593</v>
      </c>
      <c r="S4310" s="20">
        <f>Table1[[#This Row],[Qty Sold]]/Table1[[#This Row],[Qty Added]]</f>
        <v>0.5714285714285714</v>
      </c>
      <c r="T4310" s="19">
        <f>Table1[[#This Row],[Unit Price]]*Table1[[#This Row],[Stock]]</f>
        <v>64000</v>
      </c>
    </row>
    <row r="4311" spans="1:20" x14ac:dyDescent="0.3">
      <c r="A4311" t="s">
        <v>306</v>
      </c>
      <c r="J4311" s="18" t="str">
        <f t="shared" si="268"/>
        <v>04-02-2026</v>
      </c>
      <c r="K4311" t="str">
        <f t="shared" si="269"/>
        <v>SKU255</v>
      </c>
      <c r="L4311" t="str">
        <f t="shared" si="270"/>
        <v>storage container pro</v>
      </c>
      <c r="M4311" t="s">
        <v>570</v>
      </c>
      <c r="N4311">
        <f t="shared" si="271"/>
        <v>50</v>
      </c>
      <c r="O4311" cm="1">
        <f t="array" ref="O4311">_xlfn.FILTERXML("&lt;t&gt;&lt;s&gt;" &amp; SUBSTITUTE(SUBSTITUTE(A4311, "|", "&lt;/s&gt;&lt;s&gt;"), ";", "&lt;/s&gt;&lt;s&gt;") &amp; "&lt;/s&gt;&lt;/t&gt;", "//s[last()-2]")</f>
        <v>25</v>
      </c>
      <c r="P4311" cm="1">
        <f t="array" ref="P4311">_xlfn.FILTERXML("&lt;t&gt;&lt;s&gt;" &amp; SUBSTITUTE(SUBSTITUTE(SUBSTITUTE(CLEAN(A4311), "|", "&lt;/s&gt;&lt;s&gt;"), ",", "&lt;/s&gt;&lt;s&gt;"), ";", "&lt;/s&gt;&lt;s&gt;") &amp; "&lt;/s&gt;&lt;/t&gt;", "//s[last()-2]")</f>
        <v>170</v>
      </c>
      <c r="Q4311" cm="1">
        <f t="array" ref="Q4311">_xlfn.FILTERXML("&lt;t&gt;&lt;s&gt;" &amp; SUBSTITUTE(SUBSTITUTE(SUBSTITUTE(A4311, "|", "&lt;/s&gt;&lt;s&gt;"), ",", "&lt;/s&gt;&lt;s&gt;"), ";", "&lt;/s&gt;&lt;s&gt;") &amp; "&lt;/s&gt;&lt;/t&gt;", "//s[last()-1]")</f>
        <v>400</v>
      </c>
      <c r="R4311" t="s">
        <v>611</v>
      </c>
      <c r="S4311" s="20">
        <f>Table1[[#This Row],[Qty Sold]]/Table1[[#This Row],[Qty Added]]</f>
        <v>0.5</v>
      </c>
      <c r="T4311" s="19">
        <f>Table1[[#This Row],[Unit Price]]*Table1[[#This Row],[Stock]]</f>
        <v>68000</v>
      </c>
    </row>
    <row r="4312" spans="1:20" x14ac:dyDescent="0.3">
      <c r="A4312" t="s">
        <v>307</v>
      </c>
      <c r="J4312" s="18" t="str">
        <f t="shared" si="268"/>
        <v>05-02-2026</v>
      </c>
      <c r="K4312" t="str">
        <f t="shared" si="269"/>
        <v>SKU256</v>
      </c>
      <c r="L4312" t="str">
        <f t="shared" si="270"/>
        <v>Steel Jug Pro</v>
      </c>
      <c r="M4312" t="s">
        <v>541</v>
      </c>
      <c r="N4312">
        <f t="shared" si="271"/>
        <v>35</v>
      </c>
      <c r="O4312" cm="1">
        <f t="array" ref="O4312">_xlfn.FILTERXML("&lt;t&gt;&lt;s&gt;" &amp; SUBSTITUTE(SUBSTITUTE(A4312, "|", "&lt;/s&gt;&lt;s&gt;"), ";", "&lt;/s&gt;&lt;s&gt;") &amp; "&lt;/s&gt;&lt;/t&gt;", "//s[last()-2]")</f>
        <v>18</v>
      </c>
      <c r="P4312" cm="1">
        <f t="array" ref="P4312">_xlfn.FILTERXML("&lt;t&gt;&lt;s&gt;" &amp; SUBSTITUTE(SUBSTITUTE(SUBSTITUTE(CLEAN(A4312), "|", "&lt;/s&gt;&lt;s&gt;"), ",", "&lt;/s&gt;&lt;s&gt;"), ";", "&lt;/s&gt;&lt;s&gt;") &amp; "&lt;/s&gt;&lt;/t&gt;", "//s[last()-2]")</f>
        <v>95</v>
      </c>
      <c r="Q4312" cm="1">
        <f t="array" ref="Q4312">_xlfn.FILTERXML("&lt;t&gt;&lt;s&gt;" &amp; SUBSTITUTE(SUBSTITUTE(SUBSTITUTE(A4312, "|", "&lt;/s&gt;&lt;s&gt;"), ",", "&lt;/s&gt;&lt;s&gt;"), ";", "&lt;/s&gt;&lt;s&gt;") &amp; "&lt;/s&gt;&lt;/t&gt;", "//s[last()-1]")</f>
        <v>900</v>
      </c>
      <c r="R4312" t="s">
        <v>582</v>
      </c>
      <c r="S4312" s="20">
        <f>Table1[[#This Row],[Qty Sold]]/Table1[[#This Row],[Qty Added]]</f>
        <v>0.51428571428571423</v>
      </c>
      <c r="T4312" s="19">
        <f>Table1[[#This Row],[Unit Price]]*Table1[[#This Row],[Stock]]</f>
        <v>85500</v>
      </c>
    </row>
    <row r="4313" spans="1:20" x14ac:dyDescent="0.3">
      <c r="A4313" t="s">
        <v>308</v>
      </c>
      <c r="J4313" s="18" t="str">
        <f t="shared" si="268"/>
        <v>06-02-2026</v>
      </c>
      <c r="K4313" t="str">
        <f t="shared" si="269"/>
        <v>SKU257</v>
      </c>
      <c r="L4313" t="str">
        <f t="shared" si="270"/>
        <v>steel jug pro</v>
      </c>
      <c r="M4313" t="s">
        <v>542</v>
      </c>
      <c r="N4313">
        <f t="shared" si="271"/>
        <v>25</v>
      </c>
      <c r="O4313" cm="1">
        <f t="array" ref="O4313">_xlfn.FILTERXML("&lt;t&gt;&lt;s&gt;" &amp; SUBSTITUTE(SUBSTITUTE(A4313, "|", "&lt;/s&gt;&lt;s&gt;"), ";", "&lt;/s&gt;&lt;s&gt;") &amp; "&lt;/s&gt;&lt;/t&gt;", "//s[last()-2]")</f>
        <v>12</v>
      </c>
      <c r="P4313" cm="1">
        <f t="array" ref="P4313">_xlfn.FILTERXML("&lt;t&gt;&lt;s&gt;" &amp; SUBSTITUTE(SUBSTITUTE(SUBSTITUTE(CLEAN(A4313), "|", "&lt;/s&gt;&lt;s&gt;"), ",", "&lt;/s&gt;&lt;s&gt;"), ";", "&lt;/s&gt;&lt;s&gt;") &amp; "&lt;/s&gt;&lt;/t&gt;", "//s[last()-2]")</f>
        <v>100</v>
      </c>
      <c r="Q4313" cm="1">
        <f t="array" ref="Q4313">_xlfn.FILTERXML("&lt;t&gt;&lt;s&gt;" &amp; SUBSTITUTE(SUBSTITUTE(SUBSTITUTE(A4313, "|", "&lt;/s&gt;&lt;s&gt;"), ",", "&lt;/s&gt;&lt;s&gt;"), ";", "&lt;/s&gt;&lt;s&gt;") &amp; "&lt;/s&gt;&lt;/t&gt;", "//s[last()-1]")</f>
        <v>900</v>
      </c>
      <c r="R4313" t="s">
        <v>600</v>
      </c>
      <c r="S4313" s="20">
        <f>Table1[[#This Row],[Qty Sold]]/Table1[[#This Row],[Qty Added]]</f>
        <v>0.48</v>
      </c>
      <c r="T4313" s="19">
        <f>Table1[[#This Row],[Unit Price]]*Table1[[#This Row],[Stock]]</f>
        <v>90000</v>
      </c>
    </row>
    <row r="4314" spans="1:20" x14ac:dyDescent="0.3">
      <c r="A4314" t="s">
        <v>309</v>
      </c>
      <c r="J4314" s="18" t="str">
        <f t="shared" si="268"/>
        <v>07-02-2026</v>
      </c>
      <c r="K4314" t="str">
        <f t="shared" si="269"/>
        <v>SKU258</v>
      </c>
      <c r="L4314" t="str">
        <f t="shared" si="270"/>
        <v>Tea Kettle Pro</v>
      </c>
      <c r="M4314" t="s">
        <v>552</v>
      </c>
      <c r="N4314">
        <f t="shared" si="271"/>
        <v>28</v>
      </c>
      <c r="O4314" cm="1">
        <f t="array" ref="O4314">_xlfn.FILTERXML("&lt;t&gt;&lt;s&gt;" &amp; SUBSTITUTE(SUBSTITUTE(A4314, "|", "&lt;/s&gt;&lt;s&gt;"), ";", "&lt;/s&gt;&lt;s&gt;") &amp; "&lt;/s&gt;&lt;/t&gt;", "//s[last()-2]")</f>
        <v>14</v>
      </c>
      <c r="P4314" cm="1">
        <f t="array" ref="P4314">_xlfn.FILTERXML("&lt;t&gt;&lt;s&gt;" &amp; SUBSTITUTE(SUBSTITUTE(SUBSTITUTE(CLEAN(A4314), "|", "&lt;/s&gt;&lt;s&gt;"), ",", "&lt;/s&gt;&lt;s&gt;"), ";", "&lt;/s&gt;&lt;s&gt;") &amp; "&lt;/s&gt;&lt;/t&gt;", "//s[last()-2]")</f>
        <v>90</v>
      </c>
      <c r="Q4314" cm="1">
        <f t="array" ref="Q4314">_xlfn.FILTERXML("&lt;t&gt;&lt;s&gt;" &amp; SUBSTITUTE(SUBSTITUTE(SUBSTITUTE(A4314, "|", "&lt;/s&gt;&lt;s&gt;"), ",", "&lt;/s&gt;&lt;s&gt;"), ";", "&lt;/s&gt;&lt;s&gt;") &amp; "&lt;/s&gt;&lt;/t&gt;", "//s[last()-1]")</f>
        <v>1100</v>
      </c>
      <c r="R4314" t="s">
        <v>592</v>
      </c>
      <c r="S4314" s="20">
        <f>Table1[[#This Row],[Qty Sold]]/Table1[[#This Row],[Qty Added]]</f>
        <v>0.5</v>
      </c>
      <c r="T4314" s="19">
        <f>Table1[[#This Row],[Unit Price]]*Table1[[#This Row],[Stock]]</f>
        <v>99000</v>
      </c>
    </row>
    <row r="4315" spans="1:20" x14ac:dyDescent="0.3">
      <c r="A4315" t="s">
        <v>310</v>
      </c>
      <c r="J4315" s="18" t="str">
        <f t="shared" si="268"/>
        <v>08-02-2026</v>
      </c>
      <c r="K4315" t="str">
        <f t="shared" si="269"/>
        <v>SKU259</v>
      </c>
      <c r="L4315" t="str">
        <f t="shared" si="270"/>
        <v>tea kettle pro</v>
      </c>
      <c r="M4315" t="s">
        <v>571</v>
      </c>
      <c r="N4315">
        <f t="shared" si="271"/>
        <v>20</v>
      </c>
      <c r="O4315" cm="1">
        <f t="array" ref="O4315">_xlfn.FILTERXML("&lt;t&gt;&lt;s&gt;" &amp; SUBSTITUTE(SUBSTITUTE(A4315, "|", "&lt;/s&gt;&lt;s&gt;"), ";", "&lt;/s&gt;&lt;s&gt;") &amp; "&lt;/s&gt;&lt;/t&gt;", "//s[last()-2]")</f>
        <v>10</v>
      </c>
      <c r="P4315" cm="1">
        <f t="array" ref="P4315">_xlfn.FILTERXML("&lt;t&gt;&lt;s&gt;" &amp; SUBSTITUTE(SUBSTITUTE(SUBSTITUTE(CLEAN(A4315), "|", "&lt;/s&gt;&lt;s&gt;"), ",", "&lt;/s&gt;&lt;s&gt;"), ";", "&lt;/s&gt;&lt;s&gt;") &amp; "&lt;/s&gt;&lt;/t&gt;", "//s[last()-2]")</f>
        <v>95</v>
      </c>
      <c r="Q4315" cm="1">
        <f t="array" ref="Q4315">_xlfn.FILTERXML("&lt;t&gt;&lt;s&gt;" &amp; SUBSTITUTE(SUBSTITUTE(SUBSTITUTE(A4315, "|", "&lt;/s&gt;&lt;s&gt;"), ",", "&lt;/s&gt;&lt;s&gt;"), ";", "&lt;/s&gt;&lt;s&gt;") &amp; "&lt;/s&gt;&lt;/t&gt;", "//s[last()-1]")</f>
        <v>1100</v>
      </c>
      <c r="R4315" t="s">
        <v>612</v>
      </c>
      <c r="S4315" s="20">
        <f>Table1[[#This Row],[Qty Sold]]/Table1[[#This Row],[Qty Added]]</f>
        <v>0.5</v>
      </c>
      <c r="T4315" s="19">
        <f>Table1[[#This Row],[Unit Price]]*Table1[[#This Row],[Stock]]</f>
        <v>104500</v>
      </c>
    </row>
    <row r="4316" spans="1:20" x14ac:dyDescent="0.3">
      <c r="A4316" t="s">
        <v>311</v>
      </c>
      <c r="J4316" s="18" t="str">
        <f t="shared" si="268"/>
        <v>09-02-2026</v>
      </c>
      <c r="K4316" t="str">
        <f t="shared" si="269"/>
        <v>SKU260</v>
      </c>
      <c r="L4316" t="str">
        <f t="shared" si="270"/>
        <v>Dinner Set Pro</v>
      </c>
      <c r="M4316" t="s">
        <v>556</v>
      </c>
      <c r="N4316">
        <f t="shared" si="271"/>
        <v>20</v>
      </c>
      <c r="O4316" cm="1">
        <f t="array" ref="O4316">_xlfn.FILTERXML("&lt;t&gt;&lt;s&gt;" &amp; SUBSTITUTE(SUBSTITUTE(A4316, "|", "&lt;/s&gt;&lt;s&gt;"), ";", "&lt;/s&gt;&lt;s&gt;") &amp; "&lt;/s&gt;&lt;/t&gt;", "//s[last()-2]")</f>
        <v>10</v>
      </c>
      <c r="P4316" cm="1">
        <f t="array" ref="P4316">_xlfn.FILTERXML("&lt;t&gt;&lt;s&gt;" &amp; SUBSTITUTE(SUBSTITUTE(SUBSTITUTE(CLEAN(A4316), "|", "&lt;/s&gt;&lt;s&gt;"), ",", "&lt;/s&gt;&lt;s&gt;"), ";", "&lt;/s&gt;&lt;s&gt;") &amp; "&lt;/s&gt;&lt;/t&gt;", "//s[last()-2]")</f>
        <v>70</v>
      </c>
      <c r="Q4316" cm="1">
        <f t="array" ref="Q4316">_xlfn.FILTERXML("&lt;t&gt;&lt;s&gt;" &amp; SUBSTITUTE(SUBSTITUTE(SUBSTITUTE(A4316, "|", "&lt;/s&gt;&lt;s&gt;"), ",", "&lt;/s&gt;&lt;s&gt;"), ";", "&lt;/s&gt;&lt;s&gt;") &amp; "&lt;/s&gt;&lt;/t&gt;", "//s[last()-1]")</f>
        <v>4000</v>
      </c>
      <c r="R4316" t="s">
        <v>596</v>
      </c>
      <c r="S4316" s="20">
        <f>Table1[[#This Row],[Qty Sold]]/Table1[[#This Row],[Qty Added]]</f>
        <v>0.5</v>
      </c>
      <c r="T4316" s="19">
        <f>Table1[[#This Row],[Unit Price]]*Table1[[#This Row],[Stock]]</f>
        <v>280000</v>
      </c>
    </row>
    <row r="4317" spans="1:20" x14ac:dyDescent="0.3">
      <c r="A4317" t="s">
        <v>312</v>
      </c>
      <c r="J4317" s="18" t="str">
        <f t="shared" si="268"/>
        <v>10-02-2026</v>
      </c>
      <c r="K4317" t="str">
        <f t="shared" si="269"/>
        <v>SKU261</v>
      </c>
      <c r="L4317" t="str">
        <f t="shared" si="270"/>
        <v>dinner set pro</v>
      </c>
      <c r="M4317" t="s">
        <v>572</v>
      </c>
      <c r="N4317">
        <f t="shared" si="271"/>
        <v>15</v>
      </c>
      <c r="O4317" cm="1">
        <f t="array" ref="O4317">_xlfn.FILTERXML("&lt;t&gt;&lt;s&gt;" &amp; SUBSTITUTE(SUBSTITUTE(A4317, "|", "&lt;/s&gt;&lt;s&gt;"), ";", "&lt;/s&gt;&lt;s&gt;") &amp; "&lt;/s&gt;&lt;/t&gt;", "//s[last()-2]")</f>
        <v>8</v>
      </c>
      <c r="P4317" cm="1">
        <f t="array" ref="P4317">_xlfn.FILTERXML("&lt;t&gt;&lt;s&gt;" &amp; SUBSTITUTE(SUBSTITUTE(SUBSTITUTE(CLEAN(A4317), "|", "&lt;/s&gt;&lt;s&gt;"), ",", "&lt;/s&gt;&lt;s&gt;"), ";", "&lt;/s&gt;&lt;s&gt;") &amp; "&lt;/s&gt;&lt;/t&gt;", "//s[last()-2]")</f>
        <v>75</v>
      </c>
      <c r="Q4317" cm="1">
        <f t="array" ref="Q4317">_xlfn.FILTERXML("&lt;t&gt;&lt;s&gt;" &amp; SUBSTITUTE(SUBSTITUTE(SUBSTITUTE(A4317, "|", "&lt;/s&gt;&lt;s&gt;"), ",", "&lt;/s&gt;&lt;s&gt;"), ";", "&lt;/s&gt;&lt;s&gt;") &amp; "&lt;/s&gt;&lt;/t&gt;", "//s[last()-1]")</f>
        <v>4000</v>
      </c>
      <c r="R4317" t="s">
        <v>613</v>
      </c>
      <c r="S4317" s="20">
        <f>Table1[[#This Row],[Qty Sold]]/Table1[[#This Row],[Qty Added]]</f>
        <v>0.53333333333333333</v>
      </c>
      <c r="T4317" s="19">
        <f>Table1[[#This Row],[Unit Price]]*Table1[[#This Row],[Stock]]</f>
        <v>300000</v>
      </c>
    </row>
    <row r="4318" spans="1:20" x14ac:dyDescent="0.3">
      <c r="A4318" t="s">
        <v>313</v>
      </c>
      <c r="J4318" s="18" t="str">
        <f t="shared" si="268"/>
        <v>11-02-2026</v>
      </c>
      <c r="K4318" t="str">
        <f t="shared" si="269"/>
        <v>SKU262</v>
      </c>
      <c r="L4318" t="str">
        <f t="shared" si="270"/>
        <v>Plastic Mug Pro</v>
      </c>
      <c r="M4318" t="s">
        <v>544</v>
      </c>
      <c r="N4318">
        <f t="shared" si="271"/>
        <v>90</v>
      </c>
      <c r="O4318" cm="1">
        <f t="array" ref="O4318">_xlfn.FILTERXML("&lt;t&gt;&lt;s&gt;" &amp; SUBSTITUTE(SUBSTITUTE(A4318, "|", "&lt;/s&gt;&lt;s&gt;"), ";", "&lt;/s&gt;&lt;s&gt;") &amp; "&lt;/s&gt;&lt;/t&gt;", "//s[last()-2]")</f>
        <v>60</v>
      </c>
      <c r="P4318" cm="1">
        <f t="array" ref="P4318">_xlfn.FILTERXML("&lt;t&gt;&lt;s&gt;" &amp; SUBSTITUTE(SUBSTITUTE(SUBSTITUTE(CLEAN(A4318), "|", "&lt;/s&gt;&lt;s&gt;"), ",", "&lt;/s&gt;&lt;s&gt;"), ";", "&lt;/s&gt;&lt;s&gt;") &amp; "&lt;/s&gt;&lt;/t&gt;", "//s[last()-2]")</f>
        <v>180</v>
      </c>
      <c r="Q4318" cm="1">
        <f t="array" ref="Q4318">_xlfn.FILTERXML("&lt;t&gt;&lt;s&gt;" &amp; SUBSTITUTE(SUBSTITUTE(SUBSTITUTE(A4318, "|", "&lt;/s&gt;&lt;s&gt;"), ",", "&lt;/s&gt;&lt;s&gt;"), ";", "&lt;/s&gt;&lt;s&gt;") &amp; "&lt;/s&gt;&lt;/t&gt;", "//s[last()-1]")</f>
        <v>150</v>
      </c>
      <c r="R4318" t="s">
        <v>584</v>
      </c>
      <c r="S4318" s="20">
        <f>Table1[[#This Row],[Qty Sold]]/Table1[[#This Row],[Qty Added]]</f>
        <v>0.66666666666666663</v>
      </c>
      <c r="T4318" s="19">
        <f>Table1[[#This Row],[Unit Price]]*Table1[[#This Row],[Stock]]</f>
        <v>27000</v>
      </c>
    </row>
    <row r="4319" spans="1:20" x14ac:dyDescent="0.3">
      <c r="A4319" t="s">
        <v>314</v>
      </c>
      <c r="J4319" s="18" t="str">
        <f t="shared" si="268"/>
        <v>12-02-2026</v>
      </c>
      <c r="K4319" t="str">
        <f t="shared" si="269"/>
        <v>SKU263</v>
      </c>
      <c r="L4319" t="str">
        <f t="shared" si="270"/>
        <v>plastic mug pro</v>
      </c>
      <c r="M4319" t="s">
        <v>573</v>
      </c>
      <c r="N4319">
        <f t="shared" si="271"/>
        <v>60</v>
      </c>
      <c r="O4319" cm="1">
        <f t="array" ref="O4319">_xlfn.FILTERXML("&lt;t&gt;&lt;s&gt;" &amp; SUBSTITUTE(SUBSTITUTE(A4319, "|", "&lt;/s&gt;&lt;s&gt;"), ";", "&lt;/s&gt;&lt;s&gt;") &amp; "&lt;/s&gt;&lt;/t&gt;", "//s[last()-2]")</f>
        <v>30</v>
      </c>
      <c r="P4319" cm="1">
        <f t="array" ref="P4319">_xlfn.FILTERXML("&lt;t&gt;&lt;s&gt;" &amp; SUBSTITUTE(SUBSTITUTE(SUBSTITUTE(CLEAN(A4319), "|", "&lt;/s&gt;&lt;s&gt;"), ",", "&lt;/s&gt;&lt;s&gt;"), ";", "&lt;/s&gt;&lt;s&gt;") &amp; "&lt;/s&gt;&lt;/t&gt;", "//s[last()-2]")</f>
        <v>190</v>
      </c>
      <c r="Q4319" cm="1">
        <f t="array" ref="Q4319">_xlfn.FILTERXML("&lt;t&gt;&lt;s&gt;" &amp; SUBSTITUTE(SUBSTITUTE(SUBSTITUTE(A4319, "|", "&lt;/s&gt;&lt;s&gt;"), ",", "&lt;/s&gt;&lt;s&gt;"), ";", "&lt;/s&gt;&lt;s&gt;") &amp; "&lt;/s&gt;&lt;/t&gt;", "//s[last()-1]")</f>
        <v>150</v>
      </c>
      <c r="R4319" t="s">
        <v>614</v>
      </c>
      <c r="S4319" s="20">
        <f>Table1[[#This Row],[Qty Sold]]/Table1[[#This Row],[Qty Added]]</f>
        <v>0.5</v>
      </c>
      <c r="T4319" s="19">
        <f>Table1[[#This Row],[Unit Price]]*Table1[[#This Row],[Stock]]</f>
        <v>28500</v>
      </c>
    </row>
    <row r="4320" spans="1:20" x14ac:dyDescent="0.3">
      <c r="A4320" t="s">
        <v>315</v>
      </c>
      <c r="J4320" s="18" t="str">
        <f t="shared" si="268"/>
        <v>13-02-2026</v>
      </c>
      <c r="K4320" t="str">
        <f t="shared" si="269"/>
        <v>SKU264</v>
      </c>
      <c r="L4320" t="str">
        <f t="shared" si="270"/>
        <v>Bottle Set Pro</v>
      </c>
      <c r="M4320" t="s">
        <v>557</v>
      </c>
      <c r="N4320">
        <f t="shared" si="271"/>
        <v>80</v>
      </c>
      <c r="O4320" cm="1">
        <f t="array" ref="O4320">_xlfn.FILTERXML("&lt;t&gt;&lt;s&gt;" &amp; SUBSTITUTE(SUBSTITUTE(A4320, "|", "&lt;/s&gt;&lt;s&gt;"), ";", "&lt;/s&gt;&lt;s&gt;") &amp; "&lt;/s&gt;&lt;/t&gt;", "//s[last()-2]")</f>
        <v>50</v>
      </c>
      <c r="P4320" cm="1">
        <f t="array" ref="P4320">_xlfn.FILTERXML("&lt;t&gt;&lt;s&gt;" &amp; SUBSTITUTE(SUBSTITUTE(SUBSTITUTE(CLEAN(A4320), "|", "&lt;/s&gt;&lt;s&gt;"), ",", "&lt;/s&gt;&lt;s&gt;"), ";", "&lt;/s&gt;&lt;s&gt;") &amp; "&lt;/s&gt;&lt;/t&gt;", "//s[last()-2]")</f>
        <v>170</v>
      </c>
      <c r="Q4320" cm="1">
        <f t="array" ref="Q4320">_xlfn.FILTERXML("&lt;t&gt;&lt;s&gt;" &amp; SUBSTITUTE(SUBSTITUTE(SUBSTITUTE(A4320, "|", "&lt;/s&gt;&lt;s&gt;"), ",", "&lt;/s&gt;&lt;s&gt;"), ";", "&lt;/s&gt;&lt;s&gt;") &amp; "&lt;/s&gt;&lt;/t&gt;", "//s[last()-1]")</f>
        <v>700</v>
      </c>
      <c r="R4320" t="s">
        <v>597</v>
      </c>
      <c r="S4320" s="20">
        <f>Table1[[#This Row],[Qty Sold]]/Table1[[#This Row],[Qty Added]]</f>
        <v>0.625</v>
      </c>
      <c r="T4320" s="19">
        <f>Table1[[#This Row],[Unit Price]]*Table1[[#This Row],[Stock]]</f>
        <v>119000</v>
      </c>
    </row>
    <row r="4321" spans="1:20" x14ac:dyDescent="0.3">
      <c r="A4321" t="s">
        <v>316</v>
      </c>
      <c r="J4321" s="18" t="str">
        <f t="shared" si="268"/>
        <v>14-02-2026</v>
      </c>
      <c r="K4321" t="str">
        <f t="shared" si="269"/>
        <v>SKU265</v>
      </c>
      <c r="L4321" t="str">
        <f t="shared" si="270"/>
        <v>bottle set pro</v>
      </c>
      <c r="M4321" t="s">
        <v>574</v>
      </c>
      <c r="N4321">
        <f t="shared" si="271"/>
        <v>60</v>
      </c>
      <c r="O4321" cm="1">
        <f t="array" ref="O4321">_xlfn.FILTERXML("&lt;t&gt;&lt;s&gt;" &amp; SUBSTITUTE(SUBSTITUTE(A4321, "|", "&lt;/s&gt;&lt;s&gt;"), ";", "&lt;/s&gt;&lt;s&gt;") &amp; "&lt;/s&gt;&lt;/t&gt;", "//s[last()-2]")</f>
        <v>30</v>
      </c>
      <c r="P4321" cm="1">
        <f t="array" ref="P4321">_xlfn.FILTERXML("&lt;t&gt;&lt;s&gt;" &amp; SUBSTITUTE(SUBSTITUTE(SUBSTITUTE(CLEAN(A4321), "|", "&lt;/s&gt;&lt;s&gt;"), ",", "&lt;/s&gt;&lt;s&gt;"), ";", "&lt;/s&gt;&lt;s&gt;") &amp; "&lt;/s&gt;&lt;/t&gt;", "//s[last()-2]")</f>
        <v>180</v>
      </c>
      <c r="Q4321" cm="1">
        <f t="array" ref="Q4321">_xlfn.FILTERXML("&lt;t&gt;&lt;s&gt;" &amp; SUBSTITUTE(SUBSTITUTE(SUBSTITUTE(A4321, "|", "&lt;/s&gt;&lt;s&gt;"), ",", "&lt;/s&gt;&lt;s&gt;"), ";", "&lt;/s&gt;&lt;s&gt;") &amp; "&lt;/s&gt;&lt;/t&gt;", "//s[last()-1]")</f>
        <v>700</v>
      </c>
      <c r="R4321" t="s">
        <v>615</v>
      </c>
      <c r="S4321" s="20">
        <f>Table1[[#This Row],[Qty Sold]]/Table1[[#This Row],[Qty Added]]</f>
        <v>0.5</v>
      </c>
      <c r="T4321" s="19">
        <f>Table1[[#This Row],[Unit Price]]*Table1[[#This Row],[Stock]]</f>
        <v>126000</v>
      </c>
    </row>
    <row r="4322" spans="1:20" x14ac:dyDescent="0.3">
      <c r="A4322" t="s">
        <v>317</v>
      </c>
      <c r="J4322" s="18" t="str">
        <f t="shared" si="268"/>
        <v>15-02-2026</v>
      </c>
      <c r="K4322" t="str">
        <f t="shared" si="269"/>
        <v>SKU266</v>
      </c>
      <c r="L4322" t="str">
        <f t="shared" si="270"/>
        <v>Handi Pro</v>
      </c>
      <c r="M4322" t="s">
        <v>563</v>
      </c>
      <c r="N4322">
        <f t="shared" si="271"/>
        <v>30</v>
      </c>
      <c r="O4322" cm="1">
        <f t="array" ref="O4322">_xlfn.FILTERXML("&lt;t&gt;&lt;s&gt;" &amp; SUBSTITUTE(SUBSTITUTE(A4322, "|", "&lt;/s&gt;&lt;s&gt;"), ";", "&lt;/s&gt;&lt;s&gt;") &amp; "&lt;/s&gt;&lt;/t&gt;", "//s[last()-2]")</f>
        <v>15</v>
      </c>
      <c r="P4322" cm="1">
        <f t="array" ref="P4322">_xlfn.FILTERXML("&lt;t&gt;&lt;s&gt;" &amp; SUBSTITUTE(SUBSTITUTE(SUBSTITUTE(CLEAN(A4322), "|", "&lt;/s&gt;&lt;s&gt;"), ",", "&lt;/s&gt;&lt;s&gt;"), ";", "&lt;/s&gt;&lt;s&gt;") &amp; "&lt;/s&gt;&lt;/t&gt;", "//s[last()-2]")</f>
        <v>80</v>
      </c>
      <c r="Q4322" cm="1">
        <f t="array" ref="Q4322">_xlfn.FILTERXML("&lt;t&gt;&lt;s&gt;" &amp; SUBSTITUTE(SUBSTITUTE(SUBSTITUTE(A4322, "|", "&lt;/s&gt;&lt;s&gt;"), ",", "&lt;/s&gt;&lt;s&gt;"), ";", "&lt;/s&gt;&lt;s&gt;") &amp; "&lt;/s&gt;&lt;/t&gt;", "//s[last()-1]")</f>
        <v>1300</v>
      </c>
      <c r="R4322" t="s">
        <v>604</v>
      </c>
      <c r="S4322" s="20">
        <f>Table1[[#This Row],[Qty Sold]]/Table1[[#This Row],[Qty Added]]</f>
        <v>0.5</v>
      </c>
      <c r="T4322" s="19">
        <f>Table1[[#This Row],[Unit Price]]*Table1[[#This Row],[Stock]]</f>
        <v>104000</v>
      </c>
    </row>
    <row r="4323" spans="1:20" x14ac:dyDescent="0.3">
      <c r="A4323" t="s">
        <v>318</v>
      </c>
      <c r="J4323" s="18" t="str">
        <f t="shared" si="268"/>
        <v>16-02-2026</v>
      </c>
      <c r="K4323" t="str">
        <f t="shared" si="269"/>
        <v>SKU267</v>
      </c>
      <c r="L4323" t="str">
        <f t="shared" si="270"/>
        <v>handi pro</v>
      </c>
      <c r="M4323" t="s">
        <v>575</v>
      </c>
      <c r="N4323">
        <f t="shared" si="271"/>
        <v>20</v>
      </c>
      <c r="O4323" cm="1">
        <f t="array" ref="O4323">_xlfn.FILTERXML("&lt;t&gt;&lt;s&gt;" &amp; SUBSTITUTE(SUBSTITUTE(A4323, "|", "&lt;/s&gt;&lt;s&gt;"), ";", "&lt;/s&gt;&lt;s&gt;") &amp; "&lt;/s&gt;&lt;/t&gt;", "//s[last()-2]")</f>
        <v>10</v>
      </c>
      <c r="P4323" cm="1">
        <f t="array" ref="P4323">_xlfn.FILTERXML("&lt;t&gt;&lt;s&gt;" &amp; SUBSTITUTE(SUBSTITUTE(SUBSTITUTE(CLEAN(A4323), "|", "&lt;/s&gt;&lt;s&gt;"), ",", "&lt;/s&gt;&lt;s&gt;"), ";", "&lt;/s&gt;&lt;s&gt;") &amp; "&lt;/s&gt;&lt;/t&gt;", "//s[last()-2]")</f>
        <v>85</v>
      </c>
      <c r="Q4323" cm="1">
        <f t="array" ref="Q4323">_xlfn.FILTERXML("&lt;t&gt;&lt;s&gt;" &amp; SUBSTITUTE(SUBSTITUTE(SUBSTITUTE(A4323, "|", "&lt;/s&gt;&lt;s&gt;"), ",", "&lt;/s&gt;&lt;s&gt;"), ";", "&lt;/s&gt;&lt;s&gt;") &amp; "&lt;/s&gt;&lt;/t&gt;", "//s[last()-1]")</f>
        <v>1300</v>
      </c>
      <c r="R4323" t="s">
        <v>616</v>
      </c>
      <c r="S4323" s="20">
        <f>Table1[[#This Row],[Qty Sold]]/Table1[[#This Row],[Qty Added]]</f>
        <v>0.5</v>
      </c>
      <c r="T4323" s="19">
        <f>Table1[[#This Row],[Unit Price]]*Table1[[#This Row],[Stock]]</f>
        <v>110500</v>
      </c>
    </row>
    <row r="4324" spans="1:20" x14ac:dyDescent="0.3">
      <c r="A4324" t="s">
        <v>319</v>
      </c>
      <c r="J4324" s="18" t="str">
        <f t="shared" si="268"/>
        <v>17-02-2026</v>
      </c>
      <c r="K4324" t="str">
        <f t="shared" si="269"/>
        <v>SKU268</v>
      </c>
      <c r="L4324" t="str">
        <f t="shared" si="270"/>
        <v>Oil Dispenser Pro</v>
      </c>
      <c r="M4324" t="s">
        <v>561</v>
      </c>
      <c r="N4324">
        <f t="shared" si="271"/>
        <v>40</v>
      </c>
      <c r="O4324" cm="1">
        <f t="array" ref="O4324">_xlfn.FILTERXML("&lt;t&gt;&lt;s&gt;" &amp; SUBSTITUTE(SUBSTITUTE(A4324, "|", "&lt;/s&gt;&lt;s&gt;"), ";", "&lt;/s&gt;&lt;s&gt;") &amp; "&lt;/s&gt;&lt;/t&gt;", "//s[last()-2]")</f>
        <v>18</v>
      </c>
      <c r="P4324" cm="1">
        <f t="array" ref="P4324">_xlfn.FILTERXML("&lt;t&gt;&lt;s&gt;" &amp; SUBSTITUTE(SUBSTITUTE(SUBSTITUTE(CLEAN(A4324), "|", "&lt;/s&gt;&lt;s&gt;"), ",", "&lt;/s&gt;&lt;s&gt;"), ";", "&lt;/s&gt;&lt;s&gt;") &amp; "&lt;/s&gt;&lt;/t&gt;", "//s[last()-2]")</f>
        <v>95</v>
      </c>
      <c r="Q4324" cm="1">
        <f t="array" ref="Q4324">_xlfn.FILTERXML("&lt;t&gt;&lt;s&gt;" &amp; SUBSTITUTE(SUBSTITUTE(SUBSTITUTE(A4324, "|", "&lt;/s&gt;&lt;s&gt;"), ",", "&lt;/s&gt;&lt;s&gt;"), ";", "&lt;/s&gt;&lt;s&gt;") &amp; "&lt;/s&gt;&lt;/t&gt;", "//s[last()-1]")</f>
        <v>500</v>
      </c>
      <c r="R4324" t="s">
        <v>602</v>
      </c>
      <c r="S4324" s="20">
        <f>Table1[[#This Row],[Qty Sold]]/Table1[[#This Row],[Qty Added]]</f>
        <v>0.45</v>
      </c>
      <c r="T4324" s="19">
        <f>Table1[[#This Row],[Unit Price]]*Table1[[#This Row],[Stock]]</f>
        <v>47500</v>
      </c>
    </row>
    <row r="4325" spans="1:20" x14ac:dyDescent="0.3">
      <c r="A4325" t="s">
        <v>320</v>
      </c>
      <c r="J4325" s="18" t="str">
        <f t="shared" si="268"/>
        <v>18-02-2026</v>
      </c>
      <c r="K4325" t="str">
        <f t="shared" si="269"/>
        <v>SKU269</v>
      </c>
      <c r="L4325" t="str">
        <f t="shared" si="270"/>
        <v>Chopping Board Pro</v>
      </c>
      <c r="M4325" t="s">
        <v>562</v>
      </c>
      <c r="N4325">
        <f t="shared" si="271"/>
        <v>70</v>
      </c>
      <c r="O4325" cm="1">
        <f t="array" ref="O4325">_xlfn.FILTERXML("&lt;t&gt;&lt;s&gt;" &amp; SUBSTITUTE(SUBSTITUTE(A4325, "|", "&lt;/s&gt;&lt;s&gt;"), ";", "&lt;/s&gt;&lt;s&gt;") &amp; "&lt;/s&gt;&lt;/t&gt;", "//s[last()-2]")</f>
        <v>40</v>
      </c>
      <c r="P4325" cm="1">
        <f t="array" ref="P4325">_xlfn.FILTERXML("&lt;t&gt;&lt;s&gt;" &amp; SUBSTITUTE(SUBSTITUTE(SUBSTITUTE(CLEAN(A4325), "|", "&lt;/s&gt;&lt;s&gt;"), ",", "&lt;/s&gt;&lt;s&gt;"), ";", "&lt;/s&gt;&lt;s&gt;") &amp; "&lt;/s&gt;&lt;/t&gt;", "//s[last()-2]")</f>
        <v>150</v>
      </c>
      <c r="Q4325" cm="1">
        <f t="array" ref="Q4325">_xlfn.FILTERXML("&lt;t&gt;&lt;s&gt;" &amp; SUBSTITUTE(SUBSTITUTE(SUBSTITUTE(A4325, "|", "&lt;/s&gt;&lt;s&gt;"), ",", "&lt;/s&gt;&lt;s&gt;"), ";", "&lt;/s&gt;&lt;s&gt;") &amp; "&lt;/s&gt;&lt;/t&gt;", "//s[last()-1]")</f>
        <v>300</v>
      </c>
      <c r="R4325" t="s">
        <v>603</v>
      </c>
      <c r="S4325" s="20">
        <f>Table1[[#This Row],[Qty Sold]]/Table1[[#This Row],[Qty Added]]</f>
        <v>0.5714285714285714</v>
      </c>
      <c r="T4325" s="19">
        <f>Table1[[#This Row],[Unit Price]]*Table1[[#This Row],[Stock]]</f>
        <v>45000</v>
      </c>
    </row>
    <row r="4326" spans="1:20" x14ac:dyDescent="0.3">
      <c r="A4326" t="s">
        <v>321</v>
      </c>
      <c r="J4326" s="18" t="str">
        <f t="shared" si="268"/>
        <v>19-02-2026</v>
      </c>
      <c r="K4326" t="str">
        <f t="shared" si="269"/>
        <v>SKU270</v>
      </c>
      <c r="L4326" t="str">
        <f t="shared" si="270"/>
        <v>chopping board pro</v>
      </c>
      <c r="M4326" t="s">
        <v>576</v>
      </c>
      <c r="N4326">
        <f t="shared" si="271"/>
        <v>50</v>
      </c>
      <c r="O4326" cm="1">
        <f t="array" ref="O4326">_xlfn.FILTERXML("&lt;t&gt;&lt;s&gt;" &amp; SUBSTITUTE(SUBSTITUTE(A4326, "|", "&lt;/s&gt;&lt;s&gt;"), ";", "&lt;/s&gt;&lt;s&gt;") &amp; "&lt;/s&gt;&lt;/t&gt;", "//s[last()-2]")</f>
        <v>25</v>
      </c>
      <c r="P4326" cm="1">
        <f t="array" ref="P4326">_xlfn.FILTERXML("&lt;t&gt;&lt;s&gt;" &amp; SUBSTITUTE(SUBSTITUTE(SUBSTITUTE(CLEAN(A4326), "|", "&lt;/s&gt;&lt;s&gt;"), ",", "&lt;/s&gt;&lt;s&gt;"), ";", "&lt;/s&gt;&lt;s&gt;") &amp; "&lt;/s&gt;&lt;/t&gt;", "//s[last()-2]")</f>
        <v>160</v>
      </c>
      <c r="Q4326" cm="1">
        <f t="array" ref="Q4326">_xlfn.FILTERXML("&lt;t&gt;&lt;s&gt;" &amp; SUBSTITUTE(SUBSTITUTE(SUBSTITUTE(A4326, "|", "&lt;/s&gt;&lt;s&gt;"), ",", "&lt;/s&gt;&lt;s&gt;"), ";", "&lt;/s&gt;&lt;s&gt;") &amp; "&lt;/s&gt;&lt;/t&gt;", "//s[last()-1]")</f>
        <v>300</v>
      </c>
      <c r="R4326" t="s">
        <v>617</v>
      </c>
      <c r="S4326" s="20">
        <f>Table1[[#This Row],[Qty Sold]]/Table1[[#This Row],[Qty Added]]</f>
        <v>0.5</v>
      </c>
      <c r="T4326" s="19">
        <f>Table1[[#This Row],[Unit Price]]*Table1[[#This Row],[Stock]]</f>
        <v>48000</v>
      </c>
    </row>
    <row r="4327" spans="1:20" x14ac:dyDescent="0.3">
      <c r="A4327" t="s">
        <v>322</v>
      </c>
      <c r="J4327" s="18" t="str">
        <f t="shared" si="268"/>
        <v>20-02-2026</v>
      </c>
      <c r="K4327" t="str">
        <f t="shared" si="269"/>
        <v>SKU271</v>
      </c>
      <c r="L4327" t="str">
        <f t="shared" si="270"/>
        <v>Steel Glass Pro</v>
      </c>
      <c r="M4327" t="s">
        <v>541</v>
      </c>
      <c r="N4327">
        <f t="shared" si="271"/>
        <v>120</v>
      </c>
      <c r="O4327" cm="1">
        <f t="array" ref="O4327">_xlfn.FILTERXML("&lt;t&gt;&lt;s&gt;" &amp; SUBSTITUTE(SUBSTITUTE(A4327, "|", "&lt;/s&gt;&lt;s&gt;"), ";", "&lt;/s&gt;&lt;s&gt;") &amp; "&lt;/s&gt;&lt;/t&gt;", "//s[last()-2]")</f>
        <v>80</v>
      </c>
      <c r="P4327" cm="1">
        <f t="array" ref="P4327">_xlfn.FILTERXML("&lt;t&gt;&lt;s&gt;" &amp; SUBSTITUTE(SUBSTITUTE(SUBSTITUTE(CLEAN(A4327), "|", "&lt;/s&gt;&lt;s&gt;"), ",", "&lt;/s&gt;&lt;s&gt;"), ";", "&lt;/s&gt;&lt;s&gt;") &amp; "&lt;/s&gt;&lt;/t&gt;", "//s[last()-2]")</f>
        <v>250</v>
      </c>
      <c r="Q4327" cm="1">
        <f t="array" ref="Q4327">_xlfn.FILTERXML("&lt;t&gt;&lt;s&gt;" &amp; SUBSTITUTE(SUBSTITUTE(SUBSTITUTE(A4327, "|", "&lt;/s&gt;&lt;s&gt;"), ",", "&lt;/s&gt;&lt;s&gt;"), ";", "&lt;/s&gt;&lt;s&gt;") &amp; "&lt;/s&gt;&lt;/t&gt;", "//s[last()-1]")</f>
        <v>180</v>
      </c>
      <c r="R4327" t="s">
        <v>582</v>
      </c>
      <c r="S4327" s="20">
        <f>Table1[[#This Row],[Qty Sold]]/Table1[[#This Row],[Qty Added]]</f>
        <v>0.66666666666666663</v>
      </c>
      <c r="T4327" s="19">
        <f>Table1[[#This Row],[Unit Price]]*Table1[[#This Row],[Stock]]</f>
        <v>45000</v>
      </c>
    </row>
    <row r="4328" spans="1:20" x14ac:dyDescent="0.3">
      <c r="A4328" t="s">
        <v>323</v>
      </c>
      <c r="J4328" s="18" t="str">
        <f t="shared" si="268"/>
        <v>21-02-2026</v>
      </c>
      <c r="K4328" t="str">
        <f t="shared" si="269"/>
        <v>SKU272</v>
      </c>
      <c r="L4328" t="str">
        <f t="shared" si="270"/>
        <v>steel glass pro</v>
      </c>
      <c r="M4328" t="s">
        <v>542</v>
      </c>
      <c r="N4328">
        <f t="shared" si="271"/>
        <v>80</v>
      </c>
      <c r="O4328" cm="1">
        <f t="array" ref="O4328">_xlfn.FILTERXML("&lt;t&gt;&lt;s&gt;" &amp; SUBSTITUTE(SUBSTITUTE(A4328, "|", "&lt;/s&gt;&lt;s&gt;"), ";", "&lt;/s&gt;&lt;s&gt;") &amp; "&lt;/s&gt;&lt;/t&gt;", "//s[last()-2]")</f>
        <v>40</v>
      </c>
      <c r="P4328" cm="1">
        <f t="array" ref="P4328">_xlfn.FILTERXML("&lt;t&gt;&lt;s&gt;" &amp; SUBSTITUTE(SUBSTITUTE(SUBSTITUTE(CLEAN(A4328), "|", "&lt;/s&gt;&lt;s&gt;"), ",", "&lt;/s&gt;&lt;s&gt;"), ";", "&lt;/s&gt;&lt;s&gt;") &amp; "&lt;/s&gt;&lt;/t&gt;", "//s[last()-2]")</f>
        <v>260</v>
      </c>
      <c r="Q4328" cm="1">
        <f t="array" ref="Q4328">_xlfn.FILTERXML("&lt;t&gt;&lt;s&gt;" &amp; SUBSTITUTE(SUBSTITUTE(SUBSTITUTE(A4328, "|", "&lt;/s&gt;&lt;s&gt;"), ",", "&lt;/s&gt;&lt;s&gt;"), ";", "&lt;/s&gt;&lt;s&gt;") &amp; "&lt;/s&gt;&lt;/t&gt;", "//s[last()-1]")</f>
        <v>180</v>
      </c>
      <c r="R4328" t="s">
        <v>600</v>
      </c>
      <c r="S4328" s="20">
        <f>Table1[[#This Row],[Qty Sold]]/Table1[[#This Row],[Qty Added]]</f>
        <v>0.5</v>
      </c>
      <c r="T4328" s="19">
        <f>Table1[[#This Row],[Unit Price]]*Table1[[#This Row],[Stock]]</f>
        <v>46800</v>
      </c>
    </row>
    <row r="4329" spans="1:20" x14ac:dyDescent="0.3">
      <c r="A4329" t="s">
        <v>324</v>
      </c>
      <c r="J4329" s="18" t="str">
        <f t="shared" si="268"/>
        <v>22-02-2026</v>
      </c>
      <c r="K4329" t="str">
        <f t="shared" si="269"/>
        <v>SKU273</v>
      </c>
      <c r="L4329" t="str">
        <f t="shared" si="270"/>
        <v>Lunch Box Pro</v>
      </c>
      <c r="M4329" t="s">
        <v>549</v>
      </c>
      <c r="N4329">
        <f t="shared" si="271"/>
        <v>70</v>
      </c>
      <c r="O4329" cm="1">
        <f t="array" ref="O4329">_xlfn.FILTERXML("&lt;t&gt;&lt;s&gt;" &amp; SUBSTITUTE(SUBSTITUTE(A4329, "|", "&lt;/s&gt;&lt;s&gt;"), ";", "&lt;/s&gt;&lt;s&gt;") &amp; "&lt;/s&gt;&lt;/t&gt;", "//s[last()-2]")</f>
        <v>40</v>
      </c>
      <c r="P4329" cm="1">
        <f t="array" ref="P4329">_xlfn.FILTERXML("&lt;t&gt;&lt;s&gt;" &amp; SUBSTITUTE(SUBSTITUTE(SUBSTITUTE(CLEAN(A4329), "|", "&lt;/s&gt;&lt;s&gt;"), ",", "&lt;/s&gt;&lt;s&gt;"), ";", "&lt;/s&gt;&lt;s&gt;") &amp; "&lt;/s&gt;&lt;/t&gt;", "//s[last()-2]")</f>
        <v>150</v>
      </c>
      <c r="Q4329" cm="1">
        <f t="array" ref="Q4329">_xlfn.FILTERXML("&lt;t&gt;&lt;s&gt;" &amp; SUBSTITUTE(SUBSTITUTE(SUBSTITUTE(A4329, "|", "&lt;/s&gt;&lt;s&gt;"), ",", "&lt;/s&gt;&lt;s&gt;"), ";", "&lt;/s&gt;&lt;s&gt;") &amp; "&lt;/s&gt;&lt;/t&gt;", "//s[last()-1]")</f>
        <v>400</v>
      </c>
      <c r="R4329" t="s">
        <v>589</v>
      </c>
      <c r="S4329" s="20">
        <f>Table1[[#This Row],[Qty Sold]]/Table1[[#This Row],[Qty Added]]</f>
        <v>0.5714285714285714</v>
      </c>
      <c r="T4329" s="19">
        <f>Table1[[#This Row],[Unit Price]]*Table1[[#This Row],[Stock]]</f>
        <v>60000</v>
      </c>
    </row>
    <row r="4330" spans="1:20" x14ac:dyDescent="0.3">
      <c r="A4330" t="s">
        <v>325</v>
      </c>
      <c r="J4330" s="18" t="str">
        <f t="shared" si="268"/>
        <v>23-02-2026</v>
      </c>
      <c r="K4330" t="str">
        <f t="shared" si="269"/>
        <v>SKU274</v>
      </c>
      <c r="L4330" t="str">
        <f t="shared" si="270"/>
        <v>lunch box pro</v>
      </c>
      <c r="M4330" t="s">
        <v>577</v>
      </c>
      <c r="N4330">
        <f t="shared" si="271"/>
        <v>50</v>
      </c>
      <c r="O4330" cm="1">
        <f t="array" ref="O4330">_xlfn.FILTERXML("&lt;t&gt;&lt;s&gt;" &amp; SUBSTITUTE(SUBSTITUTE(A4330, "|", "&lt;/s&gt;&lt;s&gt;"), ";", "&lt;/s&gt;&lt;s&gt;") &amp; "&lt;/s&gt;&lt;/t&gt;", "//s[last()-2]")</f>
        <v>25</v>
      </c>
      <c r="P4330" cm="1">
        <f t="array" ref="P4330">_xlfn.FILTERXML("&lt;t&gt;&lt;s&gt;" &amp; SUBSTITUTE(SUBSTITUTE(SUBSTITUTE(CLEAN(A4330), "|", "&lt;/s&gt;&lt;s&gt;"), ",", "&lt;/s&gt;&lt;s&gt;"), ";", "&lt;/s&gt;&lt;s&gt;") &amp; "&lt;/s&gt;&lt;/t&gt;", "//s[last()-2]")</f>
        <v>160</v>
      </c>
      <c r="Q4330" cm="1">
        <f t="array" ref="Q4330">_xlfn.FILTERXML("&lt;t&gt;&lt;s&gt;" &amp; SUBSTITUTE(SUBSTITUTE(SUBSTITUTE(A4330, "|", "&lt;/s&gt;&lt;s&gt;"), ",", "&lt;/s&gt;&lt;s&gt;"), ";", "&lt;/s&gt;&lt;s&gt;") &amp; "&lt;/s&gt;&lt;/t&gt;", "//s[last()-1]")</f>
        <v>400</v>
      </c>
      <c r="R4330" t="s">
        <v>618</v>
      </c>
      <c r="S4330" s="20">
        <f>Table1[[#This Row],[Qty Sold]]/Table1[[#This Row],[Qty Added]]</f>
        <v>0.5</v>
      </c>
      <c r="T4330" s="19">
        <f>Table1[[#This Row],[Unit Price]]*Table1[[#This Row],[Stock]]</f>
        <v>64000</v>
      </c>
    </row>
    <row r="4331" spans="1:20" x14ac:dyDescent="0.3">
      <c r="A4331" t="s">
        <v>326</v>
      </c>
      <c r="J4331" s="18" t="str">
        <f t="shared" si="268"/>
        <v>24-02-2026</v>
      </c>
      <c r="K4331" t="str">
        <f t="shared" si="269"/>
        <v>SKU275</v>
      </c>
      <c r="L4331" t="str">
        <f t="shared" si="270"/>
        <v>Water Bottle Pro</v>
      </c>
      <c r="M4331" t="s">
        <v>548</v>
      </c>
      <c r="N4331">
        <f t="shared" si="271"/>
        <v>140</v>
      </c>
      <c r="O4331" cm="1">
        <f t="array" ref="O4331">_xlfn.FILTERXML("&lt;t&gt;&lt;s&gt;" &amp; SUBSTITUTE(SUBSTITUTE(A4331, "|", "&lt;/s&gt;&lt;s&gt;"), ";", "&lt;/s&gt;&lt;s&gt;") &amp; "&lt;/s&gt;&lt;/t&gt;", "//s[last()-2]")</f>
        <v>90</v>
      </c>
      <c r="P4331" cm="1">
        <f t="array" ref="P4331">_xlfn.FILTERXML("&lt;t&gt;&lt;s&gt;" &amp; SUBSTITUTE(SUBSTITUTE(SUBSTITUTE(CLEAN(A4331), "|", "&lt;/s&gt;&lt;s&gt;"), ",", "&lt;/s&gt;&lt;s&gt;"), ";", "&lt;/s&gt;&lt;s&gt;") &amp; "&lt;/s&gt;&lt;/t&gt;", "//s[last()-2]")</f>
        <v>260</v>
      </c>
      <c r="Q4331" cm="1">
        <f t="array" ref="Q4331">_xlfn.FILTERXML("&lt;t&gt;&lt;s&gt;" &amp; SUBSTITUTE(SUBSTITUTE(SUBSTITUTE(A4331, "|", "&lt;/s&gt;&lt;s&gt;"), ",", "&lt;/s&gt;&lt;s&gt;"), ";", "&lt;/s&gt;&lt;s&gt;") &amp; "&lt;/s&gt;&lt;/t&gt;", "//s[last()-1]")</f>
        <v>250</v>
      </c>
      <c r="R4331" t="s">
        <v>588</v>
      </c>
      <c r="S4331" s="20">
        <f>Table1[[#This Row],[Qty Sold]]/Table1[[#This Row],[Qty Added]]</f>
        <v>0.6428571428571429</v>
      </c>
      <c r="T4331" s="19">
        <f>Table1[[#This Row],[Unit Price]]*Table1[[#This Row],[Stock]]</f>
        <v>65000</v>
      </c>
    </row>
    <row r="4332" spans="1:20" x14ac:dyDescent="0.3">
      <c r="A4332" t="s">
        <v>327</v>
      </c>
      <c r="J4332" s="18" t="str">
        <f t="shared" si="268"/>
        <v>25-02-2026</v>
      </c>
      <c r="K4332" t="str">
        <f t="shared" si="269"/>
        <v>SKU276</v>
      </c>
      <c r="L4332" t="str">
        <f t="shared" si="270"/>
        <v>water bottle pro</v>
      </c>
      <c r="M4332" t="s">
        <v>578</v>
      </c>
      <c r="N4332">
        <f t="shared" si="271"/>
        <v>100</v>
      </c>
      <c r="O4332" cm="1">
        <f t="array" ref="O4332">_xlfn.FILTERXML("&lt;t&gt;&lt;s&gt;" &amp; SUBSTITUTE(SUBSTITUTE(A4332, "|", "&lt;/s&gt;&lt;s&gt;"), ";", "&lt;/s&gt;&lt;s&gt;") &amp; "&lt;/s&gt;&lt;/t&gt;", "//s[last()-2]")</f>
        <v>50</v>
      </c>
      <c r="P4332" cm="1">
        <f t="array" ref="P4332">_xlfn.FILTERXML("&lt;t&gt;&lt;s&gt;" &amp; SUBSTITUTE(SUBSTITUTE(SUBSTITUTE(CLEAN(A4332), "|", "&lt;/s&gt;&lt;s&gt;"), ",", "&lt;/s&gt;&lt;s&gt;"), ";", "&lt;/s&gt;&lt;s&gt;") &amp; "&lt;/s&gt;&lt;/t&gt;", "//s[last()-2]")</f>
        <v>270</v>
      </c>
      <c r="Q4332" cm="1">
        <f t="array" ref="Q4332">_xlfn.FILTERXML("&lt;t&gt;&lt;s&gt;" &amp; SUBSTITUTE(SUBSTITUTE(SUBSTITUTE(A4332, "|", "&lt;/s&gt;&lt;s&gt;"), ",", "&lt;/s&gt;&lt;s&gt;"), ";", "&lt;/s&gt;&lt;s&gt;") &amp; "&lt;/s&gt;&lt;/t&gt;", "//s[last()-1]")</f>
        <v>250</v>
      </c>
      <c r="R4332" t="s">
        <v>619</v>
      </c>
      <c r="S4332" s="20">
        <f>Table1[[#This Row],[Qty Sold]]/Table1[[#This Row],[Qty Added]]</f>
        <v>0.5</v>
      </c>
      <c r="T4332" s="19">
        <f>Table1[[#This Row],[Unit Price]]*Table1[[#This Row],[Stock]]</f>
        <v>67500</v>
      </c>
    </row>
    <row r="4333" spans="1:20" x14ac:dyDescent="0.3">
      <c r="A4333" t="s">
        <v>328</v>
      </c>
      <c r="J4333" s="18" t="str">
        <f t="shared" si="268"/>
        <v>26-02-2026</v>
      </c>
      <c r="K4333" t="str">
        <f t="shared" si="269"/>
        <v>SKU277</v>
      </c>
      <c r="L4333" t="str">
        <f t="shared" si="270"/>
        <v>Frying Pan Deluxe Pro</v>
      </c>
      <c r="M4333" t="s">
        <v>547</v>
      </c>
      <c r="N4333">
        <f t="shared" si="271"/>
        <v>40</v>
      </c>
      <c r="O4333" cm="1">
        <f t="array" ref="O4333">_xlfn.FILTERXML("&lt;t&gt;&lt;s&gt;" &amp; SUBSTITUTE(SUBSTITUTE(A4333, "|", "&lt;/s&gt;&lt;s&gt;"), ";", "&lt;/s&gt;&lt;s&gt;") &amp; "&lt;/s&gt;&lt;/t&gt;", "//s[last()-2]")</f>
        <v>25</v>
      </c>
      <c r="P4333" cm="1">
        <f t="array" ref="P4333">_xlfn.FILTERXML("&lt;t&gt;&lt;s&gt;" &amp; SUBSTITUTE(SUBSTITUTE(SUBSTITUTE(CLEAN(A4333), "|", "&lt;/s&gt;&lt;s&gt;"), ",", "&lt;/s&gt;&lt;s&gt;"), ";", "&lt;/s&gt;&lt;s&gt;") &amp; "&lt;/s&gt;&lt;/t&gt;", "//s[last()-2]")</f>
        <v>120</v>
      </c>
      <c r="Q4333" cm="1">
        <f t="array" ref="Q4333">_xlfn.FILTERXML("&lt;t&gt;&lt;s&gt;" &amp; SUBSTITUTE(SUBSTITUTE(SUBSTITUTE(A4333, "|", "&lt;/s&gt;&lt;s&gt;"), ",", "&lt;/s&gt;&lt;s&gt;"), ";", "&lt;/s&gt;&lt;s&gt;") &amp; "&lt;/s&gt;&lt;/t&gt;", "//s[last()-1]")</f>
        <v>1800</v>
      </c>
      <c r="R4333" t="s">
        <v>587</v>
      </c>
      <c r="S4333" s="20">
        <f>Table1[[#This Row],[Qty Sold]]/Table1[[#This Row],[Qty Added]]</f>
        <v>0.625</v>
      </c>
      <c r="T4333" s="19">
        <f>Table1[[#This Row],[Unit Price]]*Table1[[#This Row],[Stock]]</f>
        <v>216000</v>
      </c>
    </row>
    <row r="4334" spans="1:20" x14ac:dyDescent="0.3">
      <c r="A4334" t="s">
        <v>329</v>
      </c>
      <c r="J4334" s="18" t="str">
        <f t="shared" si="268"/>
        <v>27-02-2026</v>
      </c>
      <c r="K4334" t="str">
        <f t="shared" si="269"/>
        <v>SKU278</v>
      </c>
      <c r="L4334" t="str">
        <f t="shared" si="270"/>
        <v>frying pan deluxe pro</v>
      </c>
      <c r="M4334" t="s">
        <v>568</v>
      </c>
      <c r="N4334">
        <f t="shared" si="271"/>
        <v>30</v>
      </c>
      <c r="O4334" cm="1">
        <f t="array" ref="O4334">_xlfn.FILTERXML("&lt;t&gt;&lt;s&gt;" &amp; SUBSTITUTE(SUBSTITUTE(A4334, "|", "&lt;/s&gt;&lt;s&gt;"), ";", "&lt;/s&gt;&lt;s&gt;") &amp; "&lt;/s&gt;&lt;/t&gt;", "//s[last()-2]")</f>
        <v>15</v>
      </c>
      <c r="P4334" cm="1">
        <f t="array" ref="P4334">_xlfn.FILTERXML("&lt;t&gt;&lt;s&gt;" &amp; SUBSTITUTE(SUBSTITUTE(SUBSTITUTE(CLEAN(A4334), "|", "&lt;/s&gt;&lt;s&gt;"), ",", "&lt;/s&gt;&lt;s&gt;"), ";", "&lt;/s&gt;&lt;s&gt;") &amp; "&lt;/s&gt;&lt;/t&gt;", "//s[last()-2]")</f>
        <v>125</v>
      </c>
      <c r="Q4334" cm="1">
        <f t="array" ref="Q4334">_xlfn.FILTERXML("&lt;t&gt;&lt;s&gt;" &amp; SUBSTITUTE(SUBSTITUTE(SUBSTITUTE(A4334, "|", "&lt;/s&gt;&lt;s&gt;"), ",", "&lt;/s&gt;&lt;s&gt;"), ";", "&lt;/s&gt;&lt;s&gt;") &amp; "&lt;/s&gt;&lt;/t&gt;", "//s[last()-1]")</f>
        <v>1800</v>
      </c>
      <c r="R4334" t="s">
        <v>609</v>
      </c>
      <c r="S4334" s="20">
        <f>Table1[[#This Row],[Qty Sold]]/Table1[[#This Row],[Qty Added]]</f>
        <v>0.5</v>
      </c>
      <c r="T4334" s="19">
        <f>Table1[[#This Row],[Unit Price]]*Table1[[#This Row],[Stock]]</f>
        <v>225000</v>
      </c>
    </row>
    <row r="4335" spans="1:20" x14ac:dyDescent="0.3">
      <c r="A4335" t="s">
        <v>330</v>
      </c>
      <c r="J4335" s="18" t="str">
        <f t="shared" si="268"/>
        <v>28-02-2026</v>
      </c>
      <c r="K4335" t="str">
        <f t="shared" si="269"/>
        <v>SKU279</v>
      </c>
      <c r="L4335" t="str">
        <f t="shared" si="270"/>
        <v>Mixer Grinder Ultra Pro</v>
      </c>
      <c r="M4335" t="s">
        <v>566</v>
      </c>
      <c r="N4335">
        <f t="shared" si="271"/>
        <v>12</v>
      </c>
      <c r="O4335" cm="1">
        <f t="array" ref="O4335">_xlfn.FILTERXML("&lt;t&gt;&lt;s&gt;" &amp; SUBSTITUTE(SUBSTITUTE(A4335, "|", "&lt;/s&gt;&lt;s&gt;"), ";", "&lt;/s&gt;&lt;s&gt;") &amp; "&lt;/s&gt;&lt;/t&gt;", "//s[last()-2]")</f>
        <v>6</v>
      </c>
      <c r="P4335" cm="1">
        <f t="array" ref="P4335">_xlfn.FILTERXML("&lt;t&gt;&lt;s&gt;" &amp; SUBSTITUTE(SUBSTITUTE(SUBSTITUTE(CLEAN(A4335), "|", "&lt;/s&gt;&lt;s&gt;"), ",", "&lt;/s&gt;&lt;s&gt;"), ";", "&lt;/s&gt;&lt;s&gt;") &amp; "&lt;/s&gt;&lt;/t&gt;", "//s[last()-2]")</f>
        <v>35</v>
      </c>
      <c r="Q4335" cm="1">
        <f t="array" ref="Q4335">_xlfn.FILTERXML("&lt;t&gt;&lt;s&gt;" &amp; SUBSTITUTE(SUBSTITUTE(SUBSTITUTE(A4335, "|", "&lt;/s&gt;&lt;s&gt;"), ",", "&lt;/s&gt;&lt;s&gt;"), ";", "&lt;/s&gt;&lt;s&gt;") &amp; "&lt;/s&gt;&lt;/t&gt;", "//s[last()-1]")</f>
        <v>6000</v>
      </c>
      <c r="R4335" t="s">
        <v>607</v>
      </c>
      <c r="S4335" s="20">
        <f>Table1[[#This Row],[Qty Sold]]/Table1[[#This Row],[Qty Added]]</f>
        <v>0.5</v>
      </c>
      <c r="T4335" s="19">
        <f>Table1[[#This Row],[Unit Price]]*Table1[[#This Row],[Stock]]</f>
        <v>210000</v>
      </c>
    </row>
    <row r="4336" spans="1:20" x14ac:dyDescent="0.3">
      <c r="A4336" t="s">
        <v>331</v>
      </c>
      <c r="J4336" s="18" t="str">
        <f t="shared" si="268"/>
        <v>01-03-2026</v>
      </c>
      <c r="K4336" t="str">
        <f t="shared" si="269"/>
        <v>SKU280</v>
      </c>
      <c r="L4336" t="str">
        <f t="shared" si="270"/>
        <v>Mixer grinder ultra pro</v>
      </c>
      <c r="M4336" t="s">
        <v>566</v>
      </c>
      <c r="N4336">
        <f t="shared" si="271"/>
        <v>10</v>
      </c>
      <c r="O4336" cm="1">
        <f t="array" ref="O4336">_xlfn.FILTERXML("&lt;t&gt;&lt;s&gt;" &amp; SUBSTITUTE(SUBSTITUTE(A4336, "|", "&lt;/s&gt;&lt;s&gt;"), ";", "&lt;/s&gt;&lt;s&gt;") &amp; "&lt;/s&gt;&lt;/t&gt;", "//s[last()-2]")</f>
        <v>5</v>
      </c>
      <c r="P4336" cm="1">
        <f t="array" ref="P4336">_xlfn.FILTERXML("&lt;t&gt;&lt;s&gt;" &amp; SUBSTITUTE(SUBSTITUTE(SUBSTITUTE(CLEAN(A4336), "|", "&lt;/s&gt;&lt;s&gt;"), ",", "&lt;/s&gt;&lt;s&gt;"), ";", "&lt;/s&gt;&lt;s&gt;") &amp; "&lt;/s&gt;&lt;/t&gt;", "//s[last()-2]")</f>
        <v>38</v>
      </c>
      <c r="Q4336" cm="1">
        <f t="array" ref="Q4336">_xlfn.FILTERXML("&lt;t&gt;&lt;s&gt;" &amp; SUBSTITUTE(SUBSTITUTE(SUBSTITUTE(A4336, "|", "&lt;/s&gt;&lt;s&gt;"), ",", "&lt;/s&gt;&lt;s&gt;"), ";", "&lt;/s&gt;&lt;s&gt;") &amp; "&lt;/s&gt;&lt;/t&gt;", "//s[last()-1]")</f>
        <v>6000</v>
      </c>
      <c r="R4336" t="s">
        <v>607</v>
      </c>
      <c r="S4336" s="20">
        <f>Table1[[#This Row],[Qty Sold]]/Table1[[#This Row],[Qty Added]]</f>
        <v>0.5</v>
      </c>
      <c r="T4336" s="19">
        <f>Table1[[#This Row],[Unit Price]]*Table1[[#This Row],[Stock]]</f>
        <v>228000</v>
      </c>
    </row>
    <row r="4337" spans="1:20" x14ac:dyDescent="0.3">
      <c r="A4337" t="s">
        <v>332</v>
      </c>
      <c r="J4337" s="18" t="str">
        <f t="shared" si="268"/>
        <v>02-03-2026</v>
      </c>
      <c r="K4337" t="str">
        <f t="shared" si="269"/>
        <v>SKU281</v>
      </c>
      <c r="L4337" t="str">
        <f t="shared" si="270"/>
        <v>Electric Kettle Ultra Pro</v>
      </c>
      <c r="M4337" t="s">
        <v>565</v>
      </c>
      <c r="N4337">
        <f t="shared" si="271"/>
        <v>18</v>
      </c>
      <c r="O4337" cm="1">
        <f t="array" ref="O4337">_xlfn.FILTERXML("&lt;t&gt;&lt;s&gt;" &amp; SUBSTITUTE(SUBSTITUTE(A4337, "|", "&lt;/s&gt;&lt;s&gt;"), ";", "&lt;/s&gt;&lt;s&gt;") &amp; "&lt;/s&gt;&lt;/t&gt;", "//s[last()-2]")</f>
        <v>10</v>
      </c>
      <c r="P4337" cm="1">
        <f t="array" ref="P4337">_xlfn.FILTERXML("&lt;t&gt;&lt;s&gt;" &amp; SUBSTITUTE(SUBSTITUTE(SUBSTITUTE(CLEAN(A4337), "|", "&lt;/s&gt;&lt;s&gt;"), ",", "&lt;/s&gt;&lt;s&gt;"), ";", "&lt;/s&gt;&lt;s&gt;") &amp; "&lt;/s&gt;&lt;/t&gt;", "//s[last()-2]")</f>
        <v>45</v>
      </c>
      <c r="Q4337" cm="1">
        <f t="array" ref="Q4337">_xlfn.FILTERXML("&lt;t&gt;&lt;s&gt;" &amp; SUBSTITUTE(SUBSTITUTE(SUBSTITUTE(A4337, "|", "&lt;/s&gt;&lt;s&gt;"), ",", "&lt;/s&gt;&lt;s&gt;"), ";", "&lt;/s&gt;&lt;s&gt;") &amp; "&lt;/s&gt;&lt;/t&gt;", "//s[last()-1]")</f>
        <v>2500</v>
      </c>
      <c r="R4337" t="s">
        <v>606</v>
      </c>
      <c r="S4337" s="20">
        <f>Table1[[#This Row],[Qty Sold]]/Table1[[#This Row],[Qty Added]]</f>
        <v>0.55555555555555558</v>
      </c>
      <c r="T4337" s="19">
        <f>Table1[[#This Row],[Unit Price]]*Table1[[#This Row],[Stock]]</f>
        <v>112500</v>
      </c>
    </row>
    <row r="4338" spans="1:20" x14ac:dyDescent="0.3">
      <c r="A4338" t="s">
        <v>333</v>
      </c>
      <c r="J4338" s="18" t="str">
        <f t="shared" si="268"/>
        <v>03-03-2026</v>
      </c>
      <c r="K4338" t="str">
        <f t="shared" si="269"/>
        <v>SKU282</v>
      </c>
      <c r="L4338" t="str">
        <f t="shared" si="270"/>
        <v>electric kettle ultra pro</v>
      </c>
      <c r="M4338" t="s">
        <v>579</v>
      </c>
      <c r="N4338">
        <f t="shared" si="271"/>
        <v>12</v>
      </c>
      <c r="O4338" cm="1">
        <f t="array" ref="O4338">_xlfn.FILTERXML("&lt;t&gt;&lt;s&gt;" &amp; SUBSTITUTE(SUBSTITUTE(A4338, "|", "&lt;/s&gt;&lt;s&gt;"), ";", "&lt;/s&gt;&lt;s&gt;") &amp; "&lt;/s&gt;&lt;/t&gt;", "//s[last()-2]")</f>
        <v>6</v>
      </c>
      <c r="P4338" cm="1">
        <f t="array" ref="P4338">_xlfn.FILTERXML("&lt;t&gt;&lt;s&gt;" &amp; SUBSTITUTE(SUBSTITUTE(SUBSTITUTE(CLEAN(A4338), "|", "&lt;/s&gt;&lt;s&gt;"), ",", "&lt;/s&gt;&lt;s&gt;"), ";", "&lt;/s&gt;&lt;s&gt;") &amp; "&lt;/s&gt;&lt;/t&gt;", "//s[last()-2]")</f>
        <v>48</v>
      </c>
      <c r="Q4338" cm="1">
        <f t="array" ref="Q4338">_xlfn.FILTERXML("&lt;t&gt;&lt;s&gt;" &amp; SUBSTITUTE(SUBSTITUTE(SUBSTITUTE(A4338, "|", "&lt;/s&gt;&lt;s&gt;"), ",", "&lt;/s&gt;&lt;s&gt;"), ";", "&lt;/s&gt;&lt;s&gt;") &amp; "&lt;/s&gt;&lt;/t&gt;", "//s[last()-1]")</f>
        <v>2500</v>
      </c>
      <c r="R4338" t="s">
        <v>620</v>
      </c>
      <c r="S4338" s="20">
        <f>Table1[[#This Row],[Qty Sold]]/Table1[[#This Row],[Qty Added]]</f>
        <v>0.5</v>
      </c>
      <c r="T4338" s="19">
        <f>Table1[[#This Row],[Unit Price]]*Table1[[#This Row],[Stock]]</f>
        <v>120000</v>
      </c>
    </row>
    <row r="4339" spans="1:20" x14ac:dyDescent="0.3">
      <c r="A4339" t="s">
        <v>334</v>
      </c>
      <c r="J4339" s="18" t="str">
        <f t="shared" si="268"/>
        <v>04-03-2026</v>
      </c>
      <c r="K4339" t="str">
        <f t="shared" si="269"/>
        <v>SKU283</v>
      </c>
      <c r="L4339" t="str">
        <f t="shared" si="270"/>
        <v>Rice Cooker Ultra Pro</v>
      </c>
      <c r="M4339" t="s">
        <v>564</v>
      </c>
      <c r="N4339">
        <f t="shared" si="271"/>
        <v>15</v>
      </c>
      <c r="O4339" cm="1">
        <f t="array" ref="O4339">_xlfn.FILTERXML("&lt;t&gt;&lt;s&gt;" &amp; SUBSTITUTE(SUBSTITUTE(A4339, "|", "&lt;/s&gt;&lt;s&gt;"), ";", "&lt;/s&gt;&lt;s&gt;") &amp; "&lt;/s&gt;&lt;/t&gt;", "//s[last()-2]")</f>
        <v>8</v>
      </c>
      <c r="P4339" cm="1">
        <f t="array" ref="P4339">_xlfn.FILTERXML("&lt;t&gt;&lt;s&gt;" &amp; SUBSTITUTE(SUBSTITUTE(SUBSTITUTE(CLEAN(A4339), "|", "&lt;/s&gt;&lt;s&gt;"), ",", "&lt;/s&gt;&lt;s&gt;"), ";", "&lt;/s&gt;&lt;s&gt;") &amp; "&lt;/s&gt;&lt;/t&gt;", "//s[last()-2]")</f>
        <v>40</v>
      </c>
      <c r="Q4339" cm="1">
        <f t="array" ref="Q4339">_xlfn.FILTERXML("&lt;t&gt;&lt;s&gt;" &amp; SUBSTITUTE(SUBSTITUTE(SUBSTITUTE(A4339, "|", "&lt;/s&gt;&lt;s&gt;"), ",", "&lt;/s&gt;&lt;s&gt;"), ";", "&lt;/s&gt;&lt;s&gt;") &amp; "&lt;/s&gt;&lt;/t&gt;", "//s[last()-1]")</f>
        <v>3500</v>
      </c>
      <c r="R4339" t="s">
        <v>605</v>
      </c>
      <c r="S4339" s="20">
        <f>Table1[[#This Row],[Qty Sold]]/Table1[[#This Row],[Qty Added]]</f>
        <v>0.53333333333333333</v>
      </c>
      <c r="T4339" s="19">
        <f>Table1[[#This Row],[Unit Price]]*Table1[[#This Row],[Stock]]</f>
        <v>140000</v>
      </c>
    </row>
    <row r="4340" spans="1:20" x14ac:dyDescent="0.3">
      <c r="A4340" t="s">
        <v>335</v>
      </c>
      <c r="J4340" s="18" t="str">
        <f t="shared" si="268"/>
        <v>05-03-2026</v>
      </c>
      <c r="K4340" t="str">
        <f t="shared" si="269"/>
        <v>SKU284</v>
      </c>
      <c r="L4340" t="str">
        <f t="shared" si="270"/>
        <v>rice cooker ultra pro</v>
      </c>
      <c r="M4340" t="s">
        <v>580</v>
      </c>
      <c r="N4340">
        <f t="shared" si="271"/>
        <v>10</v>
      </c>
      <c r="O4340" cm="1">
        <f t="array" ref="O4340">_xlfn.FILTERXML("&lt;t&gt;&lt;s&gt;" &amp; SUBSTITUTE(SUBSTITUTE(A4340, "|", "&lt;/s&gt;&lt;s&gt;"), ";", "&lt;/s&gt;&lt;s&gt;") &amp; "&lt;/s&gt;&lt;/t&gt;", "//s[last()-2]")</f>
        <v>5</v>
      </c>
      <c r="P4340" cm="1">
        <f t="array" ref="P4340">_xlfn.FILTERXML("&lt;t&gt;&lt;s&gt;" &amp; SUBSTITUTE(SUBSTITUTE(SUBSTITUTE(CLEAN(A4340), "|", "&lt;/s&gt;&lt;s&gt;"), ",", "&lt;/s&gt;&lt;s&gt;"), ";", "&lt;/s&gt;&lt;s&gt;") &amp; "&lt;/s&gt;&lt;/t&gt;", "//s[last()-2]")</f>
        <v>42</v>
      </c>
      <c r="Q4340" cm="1">
        <f t="array" ref="Q4340">_xlfn.FILTERXML("&lt;t&gt;&lt;s&gt;" &amp; SUBSTITUTE(SUBSTITUTE(SUBSTITUTE(A4340, "|", "&lt;/s&gt;&lt;s&gt;"), ",", "&lt;/s&gt;&lt;s&gt;"), ";", "&lt;/s&gt;&lt;s&gt;") &amp; "&lt;/s&gt;&lt;/t&gt;", "//s[last()-1]")</f>
        <v>3500</v>
      </c>
      <c r="R4340" t="s">
        <v>621</v>
      </c>
      <c r="S4340" s="20">
        <f>Table1[[#This Row],[Qty Sold]]/Table1[[#This Row],[Qty Added]]</f>
        <v>0.5</v>
      </c>
      <c r="T4340" s="19">
        <f>Table1[[#This Row],[Unit Price]]*Table1[[#This Row],[Stock]]</f>
        <v>147000</v>
      </c>
    </row>
    <row r="4341" spans="1:20" x14ac:dyDescent="0.3">
      <c r="A4341" t="s">
        <v>336</v>
      </c>
      <c r="J4341" s="18" t="str">
        <f t="shared" si="268"/>
        <v>06-03-2026</v>
      </c>
      <c r="K4341" t="str">
        <f t="shared" si="269"/>
        <v>SKU285</v>
      </c>
      <c r="L4341" t="str">
        <f t="shared" si="270"/>
        <v>Steel Plate Max</v>
      </c>
      <c r="M4341" t="s">
        <v>541</v>
      </c>
      <c r="N4341">
        <f t="shared" si="271"/>
        <v>80</v>
      </c>
      <c r="O4341" cm="1">
        <f t="array" ref="O4341">_xlfn.FILTERXML("&lt;t&gt;&lt;s&gt;" &amp; SUBSTITUTE(SUBSTITUTE(A4341, "|", "&lt;/s&gt;&lt;s&gt;"), ";", "&lt;/s&gt;&lt;s&gt;") &amp; "&lt;/s&gt;&lt;/t&gt;", "//s[last()-2]")</f>
        <v>50</v>
      </c>
      <c r="P4341" cm="1">
        <f t="array" ref="P4341">_xlfn.FILTERXML("&lt;t&gt;&lt;s&gt;" &amp; SUBSTITUTE(SUBSTITUTE(SUBSTITUTE(CLEAN(A4341), "|", "&lt;/s&gt;&lt;s&gt;"), ",", "&lt;/s&gt;&lt;s&gt;"), ";", "&lt;/s&gt;&lt;s&gt;") &amp; "&lt;/s&gt;&lt;/t&gt;", "//s[last()-2]")</f>
        <v>200</v>
      </c>
      <c r="Q4341" cm="1">
        <f t="array" ref="Q4341">_xlfn.FILTERXML("&lt;t&gt;&lt;s&gt;" &amp; SUBSTITUTE(SUBSTITUTE(SUBSTITUTE(A4341, "|", "&lt;/s&gt;&lt;s&gt;"), ",", "&lt;/s&gt;&lt;s&gt;"), ";", "&lt;/s&gt;&lt;s&gt;") &amp; "&lt;/s&gt;&lt;/t&gt;", "//s[last()-1]")</f>
        <v>250</v>
      </c>
      <c r="R4341" t="s">
        <v>582</v>
      </c>
      <c r="S4341" s="20">
        <f>Table1[[#This Row],[Qty Sold]]/Table1[[#This Row],[Qty Added]]</f>
        <v>0.625</v>
      </c>
      <c r="T4341" s="19">
        <f>Table1[[#This Row],[Unit Price]]*Table1[[#This Row],[Stock]]</f>
        <v>50000</v>
      </c>
    </row>
    <row r="4342" spans="1:20" x14ac:dyDescent="0.3">
      <c r="A4342" t="s">
        <v>337</v>
      </c>
      <c r="J4342" s="18" t="str">
        <f t="shared" si="268"/>
        <v>07-03-2026</v>
      </c>
      <c r="K4342" t="str">
        <f t="shared" si="269"/>
        <v>SKU286</v>
      </c>
      <c r="L4342" t="str">
        <f t="shared" si="270"/>
        <v>steel plate max</v>
      </c>
      <c r="M4342" t="s">
        <v>542</v>
      </c>
      <c r="N4342">
        <f t="shared" si="271"/>
        <v>60</v>
      </c>
      <c r="O4342" cm="1">
        <f t="array" ref="O4342">_xlfn.FILTERXML("&lt;t&gt;&lt;s&gt;" &amp; SUBSTITUTE(SUBSTITUTE(A4342, "|", "&lt;/s&gt;&lt;s&gt;"), ";", "&lt;/s&gt;&lt;s&gt;") &amp; "&lt;/s&gt;&lt;/t&gt;", "//s[last()-2]")</f>
        <v>30</v>
      </c>
      <c r="P4342" cm="1">
        <f t="array" ref="P4342">_xlfn.FILTERXML("&lt;t&gt;&lt;s&gt;" &amp; SUBSTITUTE(SUBSTITUTE(SUBSTITUTE(CLEAN(A4342), "|", "&lt;/s&gt;&lt;s&gt;"), ",", "&lt;/s&gt;&lt;s&gt;"), ";", "&lt;/s&gt;&lt;s&gt;") &amp; "&lt;/s&gt;&lt;/t&gt;", "//s[last()-2]")</f>
        <v>210</v>
      </c>
      <c r="Q4342" cm="1">
        <f t="array" ref="Q4342">_xlfn.FILTERXML("&lt;t&gt;&lt;s&gt;" &amp; SUBSTITUTE(SUBSTITUTE(SUBSTITUTE(A4342, "|", "&lt;/s&gt;&lt;s&gt;"), ",", "&lt;/s&gt;&lt;s&gt;"), ";", "&lt;/s&gt;&lt;s&gt;") &amp; "&lt;/s&gt;&lt;/t&gt;", "//s[last()-1]")</f>
        <v>250</v>
      </c>
      <c r="R4342" t="s">
        <v>600</v>
      </c>
      <c r="S4342" s="20">
        <f>Table1[[#This Row],[Qty Sold]]/Table1[[#This Row],[Qty Added]]</f>
        <v>0.5</v>
      </c>
      <c r="T4342" s="19">
        <f>Table1[[#This Row],[Unit Price]]*Table1[[#This Row],[Stock]]</f>
        <v>52500</v>
      </c>
    </row>
    <row r="4343" spans="1:20" x14ac:dyDescent="0.3">
      <c r="A4343" t="s">
        <v>338</v>
      </c>
      <c r="J4343" s="18" t="str">
        <f t="shared" si="268"/>
        <v>08-03-2026</v>
      </c>
      <c r="K4343" t="str">
        <f t="shared" si="269"/>
        <v>SKU287</v>
      </c>
      <c r="L4343" t="str">
        <f t="shared" si="270"/>
        <v>Glass Set Max</v>
      </c>
      <c r="M4343" t="s">
        <v>545</v>
      </c>
      <c r="N4343">
        <f t="shared" si="271"/>
        <v>35</v>
      </c>
      <c r="O4343" cm="1">
        <f t="array" ref="O4343">_xlfn.FILTERXML("&lt;t&gt;&lt;s&gt;" &amp; SUBSTITUTE(SUBSTITUTE(A4343, "|", "&lt;/s&gt;&lt;s&gt;"), ";", "&lt;/s&gt;&lt;s&gt;") &amp; "&lt;/s&gt;&lt;/t&gt;", "//s[last()-2]")</f>
        <v>18</v>
      </c>
      <c r="P4343" cm="1">
        <f t="array" ref="P4343">_xlfn.FILTERXML("&lt;t&gt;&lt;s&gt;" &amp; SUBSTITUTE(SUBSTITUTE(SUBSTITUTE(CLEAN(A4343), "|", "&lt;/s&gt;&lt;s&gt;"), ",", "&lt;/s&gt;&lt;s&gt;"), ";", "&lt;/s&gt;&lt;s&gt;") &amp; "&lt;/s&gt;&lt;/t&gt;", "//s[last()-2]")</f>
        <v>90</v>
      </c>
      <c r="Q4343" cm="1">
        <f t="array" ref="Q4343">_xlfn.FILTERXML("&lt;t&gt;&lt;s&gt;" &amp; SUBSTITUTE(SUBSTITUTE(SUBSTITUTE(A4343, "|", "&lt;/s&gt;&lt;s&gt;"), ",", "&lt;/s&gt;&lt;s&gt;"), ";", "&lt;/s&gt;&lt;s&gt;") &amp; "&lt;/s&gt;&lt;/t&gt;", "//s[last()-1]")</f>
        <v>650</v>
      </c>
      <c r="R4343" t="s">
        <v>585</v>
      </c>
      <c r="S4343" s="20">
        <f>Table1[[#This Row],[Qty Sold]]/Table1[[#This Row],[Qty Added]]</f>
        <v>0.51428571428571423</v>
      </c>
      <c r="T4343" s="19">
        <f>Table1[[#This Row],[Unit Price]]*Table1[[#This Row],[Stock]]</f>
        <v>58500</v>
      </c>
    </row>
    <row r="4344" spans="1:20" x14ac:dyDescent="0.3">
      <c r="A4344" t="s">
        <v>339</v>
      </c>
      <c r="J4344" s="18" t="str">
        <f t="shared" si="268"/>
        <v>09-03-2026</v>
      </c>
      <c r="K4344" t="str">
        <f t="shared" si="269"/>
        <v>SKU288</v>
      </c>
      <c r="L4344" t="str">
        <f t="shared" si="270"/>
        <v>Plastic Bucket Max</v>
      </c>
      <c r="M4344" t="s">
        <v>544</v>
      </c>
      <c r="N4344">
        <f t="shared" si="271"/>
        <v>70</v>
      </c>
      <c r="O4344" cm="1">
        <f t="array" ref="O4344">_xlfn.FILTERXML("&lt;t&gt;&lt;s&gt;" &amp; SUBSTITUTE(SUBSTITUTE(A4344, "|", "&lt;/s&gt;&lt;s&gt;"), ";", "&lt;/s&gt;&lt;s&gt;") &amp; "&lt;/s&gt;&lt;/t&gt;", "//s[last()-2]")</f>
        <v>40</v>
      </c>
      <c r="P4344" cm="1">
        <f t="array" ref="P4344">_xlfn.FILTERXML("&lt;t&gt;&lt;s&gt;" &amp; SUBSTITUTE(SUBSTITUTE(SUBSTITUTE(CLEAN(A4344), "|", "&lt;/s&gt;&lt;s&gt;"), ",", "&lt;/s&gt;&lt;s&gt;"), ";", "&lt;/s&gt;&lt;s&gt;") &amp; "&lt;/s&gt;&lt;/t&gt;", "//s[last()-2]")</f>
        <v>180</v>
      </c>
      <c r="Q4344" cm="1">
        <f t="array" ref="Q4344">_xlfn.FILTERXML("&lt;t&gt;&lt;s&gt;" &amp; SUBSTITUTE(SUBSTITUTE(SUBSTITUTE(A4344, "|", "&lt;/s&gt;&lt;s&gt;"), ",", "&lt;/s&gt;&lt;s&gt;"), ";", "&lt;/s&gt;&lt;s&gt;") &amp; "&lt;/s&gt;&lt;/t&gt;", "//s[last()-1]")</f>
        <v>320</v>
      </c>
      <c r="R4344" t="s">
        <v>584</v>
      </c>
      <c r="S4344" s="20">
        <f>Table1[[#This Row],[Qty Sold]]/Table1[[#This Row],[Qty Added]]</f>
        <v>0.5714285714285714</v>
      </c>
      <c r="T4344" s="19">
        <f>Table1[[#This Row],[Unit Price]]*Table1[[#This Row],[Stock]]</f>
        <v>57600</v>
      </c>
    </row>
    <row r="4345" spans="1:20" x14ac:dyDescent="0.3">
      <c r="A4345" t="s">
        <v>340</v>
      </c>
      <c r="J4345" s="18" t="str">
        <f t="shared" si="268"/>
        <v>10-03-2026</v>
      </c>
      <c r="K4345" t="str">
        <f t="shared" si="269"/>
        <v>SKU289</v>
      </c>
      <c r="L4345" t="str">
        <f t="shared" si="270"/>
        <v>plastic bucket max</v>
      </c>
      <c r="M4345" t="s">
        <v>573</v>
      </c>
      <c r="N4345">
        <f t="shared" si="271"/>
        <v>50</v>
      </c>
      <c r="O4345" cm="1">
        <f t="array" ref="O4345">_xlfn.FILTERXML("&lt;t&gt;&lt;s&gt;" &amp; SUBSTITUTE(SUBSTITUTE(A4345, "|", "&lt;/s&gt;&lt;s&gt;"), ";", "&lt;/s&gt;&lt;s&gt;") &amp; "&lt;/s&gt;&lt;/t&gt;", "//s[last()-2]")</f>
        <v>25</v>
      </c>
      <c r="P4345" cm="1">
        <f t="array" ref="P4345">_xlfn.FILTERXML("&lt;t&gt;&lt;s&gt;" &amp; SUBSTITUTE(SUBSTITUTE(SUBSTITUTE(CLEAN(A4345), "|", "&lt;/s&gt;&lt;s&gt;"), ",", "&lt;/s&gt;&lt;s&gt;"), ";", "&lt;/s&gt;&lt;s&gt;") &amp; "&lt;/s&gt;&lt;/t&gt;", "//s[last()-2]")</f>
        <v>190</v>
      </c>
      <c r="Q4345" cm="1">
        <f t="array" ref="Q4345">_xlfn.FILTERXML("&lt;t&gt;&lt;s&gt;" &amp; SUBSTITUTE(SUBSTITUTE(SUBSTITUTE(A4345, "|", "&lt;/s&gt;&lt;s&gt;"), ",", "&lt;/s&gt;&lt;s&gt;"), ";", "&lt;/s&gt;&lt;s&gt;") &amp; "&lt;/s&gt;&lt;/t&gt;", "//s[last()-1]")</f>
        <v>320</v>
      </c>
      <c r="R4345" t="s">
        <v>614</v>
      </c>
      <c r="S4345" s="20">
        <f>Table1[[#This Row],[Qty Sold]]/Table1[[#This Row],[Qty Added]]</f>
        <v>0.5</v>
      </c>
      <c r="T4345" s="19">
        <f>Table1[[#This Row],[Unit Price]]*Table1[[#This Row],[Stock]]</f>
        <v>60800</v>
      </c>
    </row>
    <row r="4346" spans="1:20" x14ac:dyDescent="0.3">
      <c r="A4346" t="s">
        <v>341</v>
      </c>
      <c r="J4346" s="18" t="str">
        <f t="shared" si="268"/>
        <v>11-03-2026</v>
      </c>
      <c r="K4346" t="str">
        <f t="shared" si="269"/>
        <v>SKU290</v>
      </c>
      <c r="L4346" t="str">
        <f t="shared" si="270"/>
        <v>Knife Max</v>
      </c>
      <c r="M4346" t="s">
        <v>550</v>
      </c>
      <c r="N4346">
        <f t="shared" si="271"/>
        <v>40</v>
      </c>
      <c r="O4346" cm="1">
        <f t="array" ref="O4346">_xlfn.FILTERXML("&lt;t&gt;&lt;s&gt;" &amp; SUBSTITUTE(SUBSTITUTE(A4346, "|", "&lt;/s&gt;&lt;s&gt;"), ";", "&lt;/s&gt;&lt;s&gt;") &amp; "&lt;/s&gt;&lt;/t&gt;", "//s[last()-2]")</f>
        <v>20</v>
      </c>
      <c r="P4346" cm="1">
        <f t="array" ref="P4346">_xlfn.FILTERXML("&lt;t&gt;&lt;s&gt;" &amp; SUBSTITUTE(SUBSTITUTE(SUBSTITUTE(CLEAN(A4346), "|", "&lt;/s&gt;&lt;s&gt;"), ",", "&lt;/s&gt;&lt;s&gt;"), ";", "&lt;/s&gt;&lt;s&gt;") &amp; "&lt;/s&gt;&lt;/t&gt;", "//s[last()-2]")</f>
        <v>110</v>
      </c>
      <c r="Q4346" cm="1">
        <f t="array" ref="Q4346">_xlfn.FILTERXML("&lt;t&gt;&lt;s&gt;" &amp; SUBSTITUTE(SUBSTITUTE(SUBSTITUTE(A4346, "|", "&lt;/s&gt;&lt;s&gt;"), ",", "&lt;/s&gt;&lt;s&gt;"), ";", "&lt;/s&gt;&lt;s&gt;") &amp; "&lt;/s&gt;&lt;/t&gt;", "//s[last()-1]")</f>
        <v>1200</v>
      </c>
      <c r="R4346" t="s">
        <v>590</v>
      </c>
      <c r="S4346" s="20">
        <f>Table1[[#This Row],[Qty Sold]]/Table1[[#This Row],[Qty Added]]</f>
        <v>0.5</v>
      </c>
      <c r="T4346" s="19">
        <f>Table1[[#This Row],[Unit Price]]*Table1[[#This Row],[Stock]]</f>
        <v>132000</v>
      </c>
    </row>
    <row r="4347" spans="1:20" x14ac:dyDescent="0.3">
      <c r="A4347" t="s">
        <v>342</v>
      </c>
      <c r="J4347" s="18" t="str">
        <f t="shared" si="268"/>
        <v>12-03-2026</v>
      </c>
      <c r="K4347" t="str">
        <f t="shared" si="269"/>
        <v>SKU291</v>
      </c>
      <c r="L4347" t="str">
        <f t="shared" si="270"/>
        <v>knife max</v>
      </c>
      <c r="M4347" t="s">
        <v>569</v>
      </c>
      <c r="N4347">
        <f t="shared" si="271"/>
        <v>30</v>
      </c>
      <c r="O4347" cm="1">
        <f t="array" ref="O4347">_xlfn.FILTERXML("&lt;t&gt;&lt;s&gt;" &amp; SUBSTITUTE(SUBSTITUTE(A4347, "|", "&lt;/s&gt;&lt;s&gt;"), ";", "&lt;/s&gt;&lt;s&gt;") &amp; "&lt;/s&gt;&lt;/t&gt;", "//s[last()-2]")</f>
        <v>15</v>
      </c>
      <c r="P4347" cm="1">
        <f t="array" ref="P4347">_xlfn.FILTERXML("&lt;t&gt;&lt;s&gt;" &amp; SUBSTITUTE(SUBSTITUTE(SUBSTITUTE(CLEAN(A4347), "|", "&lt;/s&gt;&lt;s&gt;"), ",", "&lt;/s&gt;&lt;s&gt;"), ";", "&lt;/s&gt;&lt;s&gt;") &amp; "&lt;/s&gt;&lt;/t&gt;", "//s[last()-2]")</f>
        <v>115</v>
      </c>
      <c r="Q4347" cm="1">
        <f t="array" ref="Q4347">_xlfn.FILTERXML("&lt;t&gt;&lt;s&gt;" &amp; SUBSTITUTE(SUBSTITUTE(SUBSTITUTE(A4347, "|", "&lt;/s&gt;&lt;s&gt;"), ",", "&lt;/s&gt;&lt;s&gt;"), ";", "&lt;/s&gt;&lt;s&gt;") &amp; "&lt;/s&gt;&lt;/t&gt;", "//s[last()-1]")</f>
        <v>1200</v>
      </c>
      <c r="R4347" t="s">
        <v>610</v>
      </c>
      <c r="S4347" s="20">
        <f>Table1[[#This Row],[Qty Sold]]/Table1[[#This Row],[Qty Added]]</f>
        <v>0.5</v>
      </c>
      <c r="T4347" s="19">
        <f>Table1[[#This Row],[Unit Price]]*Table1[[#This Row],[Stock]]</f>
        <v>138000</v>
      </c>
    </row>
    <row r="4348" spans="1:20" x14ac:dyDescent="0.3">
      <c r="A4348" t="s">
        <v>343</v>
      </c>
      <c r="J4348" s="18" t="str">
        <f t="shared" si="268"/>
        <v>13-03-2026</v>
      </c>
      <c r="K4348" t="str">
        <f t="shared" si="269"/>
        <v>SKU292</v>
      </c>
      <c r="L4348" t="str">
        <f t="shared" si="270"/>
        <v>Serving Tray Max</v>
      </c>
      <c r="M4348" t="s">
        <v>554</v>
      </c>
      <c r="N4348">
        <f t="shared" si="271"/>
        <v>45</v>
      </c>
      <c r="O4348" cm="1">
        <f t="array" ref="O4348">_xlfn.FILTERXML("&lt;t&gt;&lt;s&gt;" &amp; SUBSTITUTE(SUBSTITUTE(A4348, "|", "&lt;/s&gt;&lt;s&gt;"), ";", "&lt;/s&gt;&lt;s&gt;") &amp; "&lt;/s&gt;&lt;/t&gt;", "//s[last()-2]")</f>
        <v>25</v>
      </c>
      <c r="P4348" cm="1">
        <f t="array" ref="P4348">_xlfn.FILTERXML("&lt;t&gt;&lt;s&gt;" &amp; SUBSTITUTE(SUBSTITUTE(SUBSTITUTE(CLEAN(A4348), "|", "&lt;/s&gt;&lt;s&gt;"), ",", "&lt;/s&gt;&lt;s&gt;"), ";", "&lt;/s&gt;&lt;s&gt;") &amp; "&lt;/s&gt;&lt;/t&gt;", "//s[last()-2]")</f>
        <v>120</v>
      </c>
      <c r="Q4348" cm="1">
        <f t="array" ref="Q4348">_xlfn.FILTERXML("&lt;t&gt;&lt;s&gt;" &amp; SUBSTITUTE(SUBSTITUTE(SUBSTITUTE(A4348, "|", "&lt;/s&gt;&lt;s&gt;"), ",", "&lt;/s&gt;&lt;s&gt;"), ";", "&lt;/s&gt;&lt;s&gt;") &amp; "&lt;/s&gt;&lt;/t&gt;", "//s[last()-1]")</f>
        <v>700</v>
      </c>
      <c r="R4348" t="s">
        <v>594</v>
      </c>
      <c r="S4348" s="20">
        <f>Table1[[#This Row],[Qty Sold]]/Table1[[#This Row],[Qty Added]]</f>
        <v>0.55555555555555558</v>
      </c>
      <c r="T4348" s="19">
        <f>Table1[[#This Row],[Unit Price]]*Table1[[#This Row],[Stock]]</f>
        <v>84000</v>
      </c>
    </row>
    <row r="4349" spans="1:20" x14ac:dyDescent="0.3">
      <c r="A4349" t="s">
        <v>344</v>
      </c>
      <c r="J4349" s="18" t="str">
        <f t="shared" si="268"/>
        <v>14-03-2026</v>
      </c>
      <c r="K4349" t="str">
        <f t="shared" si="269"/>
        <v>SKU293</v>
      </c>
      <c r="L4349" t="str">
        <f t="shared" si="270"/>
        <v>serving tray max</v>
      </c>
      <c r="M4349" t="s">
        <v>581</v>
      </c>
      <c r="N4349">
        <f t="shared" si="271"/>
        <v>35</v>
      </c>
      <c r="O4349" cm="1">
        <f t="array" ref="O4349">_xlfn.FILTERXML("&lt;t&gt;&lt;s&gt;" &amp; SUBSTITUTE(SUBSTITUTE(A4349, "|", "&lt;/s&gt;&lt;s&gt;"), ";", "&lt;/s&gt;&lt;s&gt;") &amp; "&lt;/s&gt;&lt;/t&gt;", "//s[last()-2]")</f>
        <v>18</v>
      </c>
      <c r="P4349" cm="1">
        <f t="array" ref="P4349">_xlfn.FILTERXML("&lt;t&gt;&lt;s&gt;" &amp; SUBSTITUTE(SUBSTITUTE(SUBSTITUTE(CLEAN(A4349), "|", "&lt;/s&gt;&lt;s&gt;"), ",", "&lt;/s&gt;&lt;s&gt;"), ";", "&lt;/s&gt;&lt;s&gt;") &amp; "&lt;/s&gt;&lt;/t&gt;", "//s[last()-2]")</f>
        <v>130</v>
      </c>
      <c r="Q4349" cm="1">
        <f t="array" ref="Q4349">_xlfn.FILTERXML("&lt;t&gt;&lt;s&gt;" &amp; SUBSTITUTE(SUBSTITUTE(SUBSTITUTE(A4349, "|", "&lt;/s&gt;&lt;s&gt;"), ",", "&lt;/s&gt;&lt;s&gt;"), ";", "&lt;/s&gt;&lt;s&gt;") &amp; "&lt;/s&gt;&lt;/t&gt;", "//s[last()-1]")</f>
        <v>700</v>
      </c>
      <c r="R4349" t="s">
        <v>622</v>
      </c>
      <c r="S4349" s="20">
        <f>Table1[[#This Row],[Qty Sold]]/Table1[[#This Row],[Qty Added]]</f>
        <v>0.51428571428571423</v>
      </c>
      <c r="T4349" s="19">
        <f>Table1[[#This Row],[Unit Price]]*Table1[[#This Row],[Stock]]</f>
        <v>91000</v>
      </c>
    </row>
    <row r="4350" spans="1:20" x14ac:dyDescent="0.3">
      <c r="A4350" t="s">
        <v>345</v>
      </c>
      <c r="J4350" s="18" t="str">
        <f t="shared" si="268"/>
        <v>15-03-2026</v>
      </c>
      <c r="K4350" t="str">
        <f t="shared" si="269"/>
        <v>SKU294</v>
      </c>
      <c r="L4350" t="str">
        <f t="shared" si="270"/>
        <v>Dinner Set Max</v>
      </c>
      <c r="M4350" t="s">
        <v>556</v>
      </c>
      <c r="N4350">
        <f t="shared" si="271"/>
        <v>25</v>
      </c>
      <c r="O4350" cm="1">
        <f t="array" ref="O4350">_xlfn.FILTERXML("&lt;t&gt;&lt;s&gt;" &amp; SUBSTITUTE(SUBSTITUTE(A4350, "|", "&lt;/s&gt;&lt;s&gt;"), ";", "&lt;/s&gt;&lt;s&gt;") &amp; "&lt;/s&gt;&lt;/t&gt;", "//s[last()-2]")</f>
        <v>12</v>
      </c>
      <c r="P4350" cm="1">
        <f t="array" ref="P4350">_xlfn.FILTERXML("&lt;t&gt;&lt;s&gt;" &amp; SUBSTITUTE(SUBSTITUTE(SUBSTITUTE(CLEAN(A4350), "|", "&lt;/s&gt;&lt;s&gt;"), ",", "&lt;/s&gt;&lt;s&gt;"), ";", "&lt;/s&gt;&lt;s&gt;") &amp; "&lt;/s&gt;&lt;/t&gt;", "//s[last()-2]")</f>
        <v>80</v>
      </c>
      <c r="Q4350" cm="1">
        <f t="array" ref="Q4350">_xlfn.FILTERXML("&lt;t&gt;&lt;s&gt;" &amp; SUBSTITUTE(SUBSTITUTE(SUBSTITUTE(A4350, "|", "&lt;/s&gt;&lt;s&gt;"), ",", "&lt;/s&gt;&lt;s&gt;"), ";", "&lt;/s&gt;&lt;s&gt;") &amp; "&lt;/s&gt;&lt;/t&gt;", "//s[last()-1]")</f>
        <v>4500</v>
      </c>
      <c r="R4350" t="s">
        <v>596</v>
      </c>
      <c r="S4350" s="20">
        <f>Table1[[#This Row],[Qty Sold]]/Table1[[#This Row],[Qty Added]]</f>
        <v>0.48</v>
      </c>
      <c r="T4350" s="19">
        <f>Table1[[#This Row],[Unit Price]]*Table1[[#This Row],[Stock]]</f>
        <v>360000</v>
      </c>
    </row>
    <row r="4351" spans="1:20" x14ac:dyDescent="0.3">
      <c r="A4351" t="s">
        <v>346</v>
      </c>
      <c r="J4351" s="18" t="str">
        <f t="shared" si="268"/>
        <v>16-03-2026</v>
      </c>
      <c r="K4351" t="str">
        <f t="shared" si="269"/>
        <v>SKU295</v>
      </c>
      <c r="L4351" t="str">
        <f t="shared" si="270"/>
        <v>dinner set max</v>
      </c>
      <c r="M4351" t="s">
        <v>572</v>
      </c>
      <c r="N4351">
        <f t="shared" si="271"/>
        <v>20</v>
      </c>
      <c r="O4351" cm="1">
        <f t="array" ref="O4351">_xlfn.FILTERXML("&lt;t&gt;&lt;s&gt;" &amp; SUBSTITUTE(SUBSTITUTE(A4351, "|", "&lt;/s&gt;&lt;s&gt;"), ";", "&lt;/s&gt;&lt;s&gt;") &amp; "&lt;/s&gt;&lt;/t&gt;", "//s[last()-2]")</f>
        <v>10</v>
      </c>
      <c r="P4351" cm="1">
        <f t="array" ref="P4351">_xlfn.FILTERXML("&lt;t&gt;&lt;s&gt;" &amp; SUBSTITUTE(SUBSTITUTE(SUBSTITUTE(CLEAN(A4351), "|", "&lt;/s&gt;&lt;s&gt;"), ",", "&lt;/s&gt;&lt;s&gt;"), ";", "&lt;/s&gt;&lt;s&gt;") &amp; "&lt;/s&gt;&lt;/t&gt;", "//s[last()-2]")</f>
        <v>85</v>
      </c>
      <c r="Q4351" cm="1">
        <f t="array" ref="Q4351">_xlfn.FILTERXML("&lt;t&gt;&lt;s&gt;" &amp; SUBSTITUTE(SUBSTITUTE(SUBSTITUTE(A4351, "|", "&lt;/s&gt;&lt;s&gt;"), ",", "&lt;/s&gt;&lt;s&gt;"), ";", "&lt;/s&gt;&lt;s&gt;") &amp; "&lt;/s&gt;&lt;/t&gt;", "//s[last()-1]")</f>
        <v>4500</v>
      </c>
      <c r="R4351" t="s">
        <v>613</v>
      </c>
      <c r="S4351" s="20">
        <f>Table1[[#This Row],[Qty Sold]]/Table1[[#This Row],[Qty Added]]</f>
        <v>0.5</v>
      </c>
      <c r="T4351" s="19">
        <f>Table1[[#This Row],[Unit Price]]*Table1[[#This Row],[Stock]]</f>
        <v>382500</v>
      </c>
    </row>
    <row r="4352" spans="1:20" x14ac:dyDescent="0.3">
      <c r="A4352" t="s">
        <v>347</v>
      </c>
      <c r="J4352" s="18" t="str">
        <f t="shared" si="268"/>
        <v>17-03-2026</v>
      </c>
      <c r="K4352" t="str">
        <f t="shared" si="269"/>
        <v>SKU296</v>
      </c>
      <c r="L4352" t="str">
        <f t="shared" si="270"/>
        <v>Storage Container Max</v>
      </c>
      <c r="M4352" t="s">
        <v>553</v>
      </c>
      <c r="N4352">
        <f t="shared" si="271"/>
        <v>90</v>
      </c>
      <c r="O4352" cm="1">
        <f t="array" ref="O4352">_xlfn.FILTERXML("&lt;t&gt;&lt;s&gt;" &amp; SUBSTITUTE(SUBSTITUTE(A4352, "|", "&lt;/s&gt;&lt;s&gt;"), ";", "&lt;/s&gt;&lt;s&gt;") &amp; "&lt;/s&gt;&lt;/t&gt;", "//s[last()-2]")</f>
        <v>55</v>
      </c>
      <c r="P4352" cm="1">
        <f t="array" ref="P4352">_xlfn.FILTERXML("&lt;t&gt;&lt;s&gt;" &amp; SUBSTITUTE(SUBSTITUTE(SUBSTITUTE(CLEAN(A4352), "|", "&lt;/s&gt;&lt;s&gt;"), ",", "&lt;/s&gt;&lt;s&gt;"), ";", "&lt;/s&gt;&lt;s&gt;") &amp; "&lt;/s&gt;&lt;/t&gt;", "//s[last()-2]")</f>
        <v>200</v>
      </c>
      <c r="Q4352" cm="1">
        <f t="array" ref="Q4352">_xlfn.FILTERXML("&lt;t&gt;&lt;s&gt;" &amp; SUBSTITUTE(SUBSTITUTE(SUBSTITUTE(A4352, "|", "&lt;/s&gt;&lt;s&gt;"), ",", "&lt;/s&gt;&lt;s&gt;"), ";", "&lt;/s&gt;&lt;s&gt;") &amp; "&lt;/s&gt;&lt;/t&gt;", "//s[last()-1]")</f>
        <v>500</v>
      </c>
      <c r="R4352" t="s">
        <v>593</v>
      </c>
      <c r="S4352" s="20">
        <f>Table1[[#This Row],[Qty Sold]]/Table1[[#This Row],[Qty Added]]</f>
        <v>0.61111111111111116</v>
      </c>
      <c r="T4352" s="19">
        <f>Table1[[#This Row],[Unit Price]]*Table1[[#This Row],[Stock]]</f>
        <v>100000</v>
      </c>
    </row>
    <row r="4353" spans="1:20" x14ac:dyDescent="0.3">
      <c r="A4353" t="s">
        <v>348</v>
      </c>
      <c r="J4353" s="18" t="str">
        <f t="shared" si="268"/>
        <v>18-03-2026</v>
      </c>
      <c r="K4353" t="str">
        <f t="shared" si="269"/>
        <v>SKU297</v>
      </c>
      <c r="L4353" t="str">
        <f t="shared" si="270"/>
        <v>storage container max</v>
      </c>
      <c r="M4353" t="s">
        <v>570</v>
      </c>
      <c r="N4353">
        <f t="shared" si="271"/>
        <v>70</v>
      </c>
      <c r="O4353" cm="1">
        <f t="array" ref="O4353">_xlfn.FILTERXML("&lt;t&gt;&lt;s&gt;" &amp; SUBSTITUTE(SUBSTITUTE(A4353, "|", "&lt;/s&gt;&lt;s&gt;"), ";", "&lt;/s&gt;&lt;s&gt;") &amp; "&lt;/s&gt;&lt;/t&gt;", "//s[last()-2]")</f>
        <v>35</v>
      </c>
      <c r="P4353" cm="1">
        <f t="array" ref="P4353">_xlfn.FILTERXML("&lt;t&gt;&lt;s&gt;" &amp; SUBSTITUTE(SUBSTITUTE(SUBSTITUTE(CLEAN(A4353), "|", "&lt;/s&gt;&lt;s&gt;"), ",", "&lt;/s&gt;&lt;s&gt;"), ";", "&lt;/s&gt;&lt;s&gt;") &amp; "&lt;/s&gt;&lt;/t&gt;", "//s[last()-2]")</f>
        <v>210</v>
      </c>
      <c r="Q4353" cm="1">
        <f t="array" ref="Q4353">_xlfn.FILTERXML("&lt;t&gt;&lt;s&gt;" &amp; SUBSTITUTE(SUBSTITUTE(SUBSTITUTE(A4353, "|", "&lt;/s&gt;&lt;s&gt;"), ",", "&lt;/s&gt;&lt;s&gt;"), ";", "&lt;/s&gt;&lt;s&gt;") &amp; "&lt;/s&gt;&lt;/t&gt;", "//s[last()-1]")</f>
        <v>500</v>
      </c>
      <c r="R4353" t="s">
        <v>611</v>
      </c>
      <c r="S4353" s="20">
        <f>Table1[[#This Row],[Qty Sold]]/Table1[[#This Row],[Qty Added]]</f>
        <v>0.5</v>
      </c>
      <c r="T4353" s="19">
        <f>Table1[[#This Row],[Unit Price]]*Table1[[#This Row],[Stock]]</f>
        <v>105000</v>
      </c>
    </row>
    <row r="4354" spans="1:20" x14ac:dyDescent="0.3">
      <c r="A4354" t="s">
        <v>349</v>
      </c>
      <c r="J4354" s="18" t="str">
        <f t="shared" si="268"/>
        <v>19-03-2026</v>
      </c>
      <c r="K4354" t="str">
        <f t="shared" si="269"/>
        <v>SKU298</v>
      </c>
      <c r="L4354" t="str">
        <f t="shared" si="270"/>
        <v>Steel Jug Max</v>
      </c>
      <c r="M4354" t="s">
        <v>541</v>
      </c>
      <c r="N4354">
        <f t="shared" si="271"/>
        <v>35</v>
      </c>
      <c r="O4354" cm="1">
        <f t="array" ref="O4354">_xlfn.FILTERXML("&lt;t&gt;&lt;s&gt;" &amp; SUBSTITUTE(SUBSTITUTE(A4354, "|", "&lt;/s&gt;&lt;s&gt;"), ";", "&lt;/s&gt;&lt;s&gt;") &amp; "&lt;/s&gt;&lt;/t&gt;", "//s[last()-2]")</f>
        <v>18</v>
      </c>
      <c r="P4354" cm="1">
        <f t="array" ref="P4354">_xlfn.FILTERXML("&lt;t&gt;&lt;s&gt;" &amp; SUBSTITUTE(SUBSTITUTE(SUBSTITUTE(CLEAN(A4354), "|", "&lt;/s&gt;&lt;s&gt;"), ",", "&lt;/s&gt;&lt;s&gt;"), ";", "&lt;/s&gt;&lt;s&gt;") &amp; "&lt;/s&gt;&lt;/t&gt;", "//s[last()-2]")</f>
        <v>100</v>
      </c>
      <c r="Q4354" cm="1">
        <f t="array" ref="Q4354">_xlfn.FILTERXML("&lt;t&gt;&lt;s&gt;" &amp; SUBSTITUTE(SUBSTITUTE(SUBSTITUTE(A4354, "|", "&lt;/s&gt;&lt;s&gt;"), ",", "&lt;/s&gt;&lt;s&gt;"), ";", "&lt;/s&gt;&lt;s&gt;") &amp; "&lt;/s&gt;&lt;/t&gt;", "//s[last()-1]")</f>
        <v>1200</v>
      </c>
      <c r="R4354" t="s">
        <v>582</v>
      </c>
      <c r="S4354" s="20">
        <f>Table1[[#This Row],[Qty Sold]]/Table1[[#This Row],[Qty Added]]</f>
        <v>0.51428571428571423</v>
      </c>
      <c r="T4354" s="19">
        <f>Table1[[#This Row],[Unit Price]]*Table1[[#This Row],[Stock]]</f>
        <v>120000</v>
      </c>
    </row>
    <row r="4355" spans="1:20" x14ac:dyDescent="0.3">
      <c r="A4355" t="s">
        <v>350</v>
      </c>
      <c r="J4355" s="18" t="str">
        <f t="shared" ref="J4355:J4418" si="272">LEFT(A4355, FIND(",", A4355) - 1)</f>
        <v>20-03-2026</v>
      </c>
      <c r="K4355" t="str">
        <f t="shared" ref="K4355:K4418" si="273">TRIM(MID(A4355, FIND(",", A4355) + 1, FIND("|", A4355) - FIND(",", A4355) - 1))</f>
        <v>SKU299</v>
      </c>
      <c r="L4355" t="str">
        <f t="shared" ref="L4355:L4418" si="274">TRIM(_xlfn.TEXTBEFORE(_xlfn.TEXTAFTER(A4355, "|"), ";"))</f>
        <v>steel jug max</v>
      </c>
      <c r="M4355" t="s">
        <v>542</v>
      </c>
      <c r="N4355">
        <f t="shared" ref="N4355:N4418" si="275">VALUE(MID(A4355, FIND(",", A4355, FIND(";", A4355)) + 1, FIND("|", A4355, FIND(",", A4355, FIND(";", A4355))) - FIND(",", A4355, FIND(";", A4355)) - 1))</f>
        <v>25</v>
      </c>
      <c r="O4355" cm="1">
        <f t="array" ref="O4355">_xlfn.FILTERXML("&lt;t&gt;&lt;s&gt;" &amp; SUBSTITUTE(SUBSTITUTE(A4355, "|", "&lt;/s&gt;&lt;s&gt;"), ";", "&lt;/s&gt;&lt;s&gt;") &amp; "&lt;/s&gt;&lt;/t&gt;", "//s[last()-2]")</f>
        <v>12</v>
      </c>
      <c r="P4355" cm="1">
        <f t="array" ref="P4355">_xlfn.FILTERXML("&lt;t&gt;&lt;s&gt;" &amp; SUBSTITUTE(SUBSTITUTE(SUBSTITUTE(CLEAN(A4355), "|", "&lt;/s&gt;&lt;s&gt;"), ",", "&lt;/s&gt;&lt;s&gt;"), ";", "&lt;/s&gt;&lt;s&gt;") &amp; "&lt;/s&gt;&lt;/t&gt;", "//s[last()-2]")</f>
        <v>105</v>
      </c>
      <c r="Q4355" cm="1">
        <f t="array" ref="Q4355">_xlfn.FILTERXML("&lt;t&gt;&lt;s&gt;" &amp; SUBSTITUTE(SUBSTITUTE(SUBSTITUTE(A4355, "|", "&lt;/s&gt;&lt;s&gt;"), ",", "&lt;/s&gt;&lt;s&gt;"), ";", "&lt;/s&gt;&lt;s&gt;") &amp; "&lt;/s&gt;&lt;/t&gt;", "//s[last()-1]")</f>
        <v>1200</v>
      </c>
      <c r="R4355" t="s">
        <v>600</v>
      </c>
      <c r="S4355" s="20">
        <f>Table1[[#This Row],[Qty Sold]]/Table1[[#This Row],[Qty Added]]</f>
        <v>0.48</v>
      </c>
      <c r="T4355" s="19">
        <f>Table1[[#This Row],[Unit Price]]*Table1[[#This Row],[Stock]]</f>
        <v>126000</v>
      </c>
    </row>
    <row r="4356" spans="1:20" x14ac:dyDescent="0.3">
      <c r="A4356" t="s">
        <v>351</v>
      </c>
      <c r="J4356" s="18" t="str">
        <f t="shared" si="272"/>
        <v>21-03-2026</v>
      </c>
      <c r="K4356" t="str">
        <f t="shared" si="273"/>
        <v>SKU300</v>
      </c>
      <c r="L4356" t="str">
        <f t="shared" si="274"/>
        <v>Tea Kettle Max</v>
      </c>
      <c r="M4356" t="s">
        <v>552</v>
      </c>
      <c r="N4356">
        <f t="shared" si="275"/>
        <v>30</v>
      </c>
      <c r="O4356" cm="1">
        <f t="array" ref="O4356">_xlfn.FILTERXML("&lt;t&gt;&lt;s&gt;" &amp; SUBSTITUTE(SUBSTITUTE(A4356, "|", "&lt;/s&gt;&lt;s&gt;"), ";", "&lt;/s&gt;&lt;s&gt;") &amp; "&lt;/s&gt;&lt;/t&gt;", "//s[last()-2]")</f>
        <v>15</v>
      </c>
      <c r="P4356" cm="1">
        <f t="array" ref="P4356">_xlfn.FILTERXML("&lt;t&gt;&lt;s&gt;" &amp; SUBSTITUTE(SUBSTITUTE(SUBSTITUTE(CLEAN(A4356), "|", "&lt;/s&gt;&lt;s&gt;"), ",", "&lt;/s&gt;&lt;s&gt;"), ";", "&lt;/s&gt;&lt;s&gt;") &amp; "&lt;/s&gt;&lt;/t&gt;", "//s[last()-2]")</f>
        <v>95</v>
      </c>
      <c r="Q4356" cm="1">
        <f t="array" ref="Q4356">_xlfn.FILTERXML("&lt;t&gt;&lt;s&gt;" &amp; SUBSTITUTE(SUBSTITUTE(SUBSTITUTE(A4356, "|", "&lt;/s&gt;&lt;s&gt;"), ",", "&lt;/s&gt;&lt;s&gt;"), ";", "&lt;/s&gt;&lt;s&gt;") &amp; "&lt;/s&gt;&lt;/t&gt;", "//s[last()-1]")</f>
        <v>1400</v>
      </c>
      <c r="R4356" t="s">
        <v>592</v>
      </c>
      <c r="S4356" s="20">
        <f>Table1[[#This Row],[Qty Sold]]/Table1[[#This Row],[Qty Added]]</f>
        <v>0.5</v>
      </c>
      <c r="T4356" s="19">
        <f>Table1[[#This Row],[Unit Price]]*Table1[[#This Row],[Stock]]</f>
        <v>133000</v>
      </c>
    </row>
    <row r="4357" spans="1:20" x14ac:dyDescent="0.3">
      <c r="A4357" t="s">
        <v>352</v>
      </c>
      <c r="J4357" s="18" t="str">
        <f t="shared" si="272"/>
        <v>22-03-2026</v>
      </c>
      <c r="K4357" t="str">
        <f t="shared" si="273"/>
        <v>SKU301</v>
      </c>
      <c r="L4357" t="str">
        <f t="shared" si="274"/>
        <v>tea kettle max</v>
      </c>
      <c r="M4357" t="s">
        <v>571</v>
      </c>
      <c r="N4357">
        <f t="shared" si="275"/>
        <v>20</v>
      </c>
      <c r="O4357" cm="1">
        <f t="array" ref="O4357">_xlfn.FILTERXML("&lt;t&gt;&lt;s&gt;" &amp; SUBSTITUTE(SUBSTITUTE(A4357, "|", "&lt;/s&gt;&lt;s&gt;"), ";", "&lt;/s&gt;&lt;s&gt;") &amp; "&lt;/s&gt;&lt;/t&gt;", "//s[last()-2]")</f>
        <v>10</v>
      </c>
      <c r="P4357" cm="1">
        <f t="array" ref="P4357">_xlfn.FILTERXML("&lt;t&gt;&lt;s&gt;" &amp; SUBSTITUTE(SUBSTITUTE(SUBSTITUTE(CLEAN(A4357), "|", "&lt;/s&gt;&lt;s&gt;"), ",", "&lt;/s&gt;&lt;s&gt;"), ";", "&lt;/s&gt;&lt;s&gt;") &amp; "&lt;/s&gt;&lt;/t&gt;", "//s[last()-2]")</f>
        <v>100</v>
      </c>
      <c r="Q4357" cm="1">
        <f t="array" ref="Q4357">_xlfn.FILTERXML("&lt;t&gt;&lt;s&gt;" &amp; SUBSTITUTE(SUBSTITUTE(SUBSTITUTE(A4357, "|", "&lt;/s&gt;&lt;s&gt;"), ",", "&lt;/s&gt;&lt;s&gt;"), ";", "&lt;/s&gt;&lt;s&gt;") &amp; "&lt;/s&gt;&lt;/t&gt;", "//s[last()-1]")</f>
        <v>1400</v>
      </c>
      <c r="R4357" t="s">
        <v>612</v>
      </c>
      <c r="S4357" s="20">
        <f>Table1[[#This Row],[Qty Sold]]/Table1[[#This Row],[Qty Added]]</f>
        <v>0.5</v>
      </c>
      <c r="T4357" s="19">
        <f>Table1[[#This Row],[Unit Price]]*Table1[[#This Row],[Stock]]</f>
        <v>140000</v>
      </c>
    </row>
    <row r="4358" spans="1:20" x14ac:dyDescent="0.3">
      <c r="A4358" t="s">
        <v>353</v>
      </c>
      <c r="J4358" s="18" t="str">
        <f t="shared" si="272"/>
        <v>23-03-2026</v>
      </c>
      <c r="K4358" t="str">
        <f t="shared" si="273"/>
        <v>SKU392</v>
      </c>
      <c r="L4358" t="str">
        <f t="shared" si="274"/>
        <v>Steel Plate Prime</v>
      </c>
      <c r="M4358" t="s">
        <v>541</v>
      </c>
      <c r="N4358">
        <f t="shared" si="275"/>
        <v>55</v>
      </c>
      <c r="O4358" cm="1">
        <f t="array" ref="O4358">_xlfn.FILTERXML("&lt;t&gt;&lt;s&gt;" &amp; SUBSTITUTE(SUBSTITUTE(A4358, "|", "&lt;/s&gt;&lt;s&gt;"), ";", "&lt;/s&gt;&lt;s&gt;") &amp; "&lt;/s&gt;&lt;/t&gt;", "//s[last()-2]")</f>
        <v>30</v>
      </c>
      <c r="P4358" cm="1">
        <f t="array" ref="P4358">_xlfn.FILTERXML("&lt;t&gt;&lt;s&gt;" &amp; SUBSTITUTE(SUBSTITUTE(SUBSTITUTE(CLEAN(A4358), "|", "&lt;/s&gt;&lt;s&gt;"), ",", "&lt;/s&gt;&lt;s&gt;"), ";", "&lt;/s&gt;&lt;s&gt;") &amp; "&lt;/s&gt;&lt;/t&gt;", "//s[last()-2]")</f>
        <v>165</v>
      </c>
      <c r="Q4358" cm="1">
        <f t="array" ref="Q4358">_xlfn.FILTERXML("&lt;t&gt;&lt;s&gt;" &amp; SUBSTITUTE(SUBSTITUTE(SUBSTITUTE(A4358, "|", "&lt;/s&gt;&lt;s&gt;"), ",", "&lt;/s&gt;&lt;s&gt;"), ";", "&lt;/s&gt;&lt;s&gt;") &amp; "&lt;/s&gt;&lt;/t&gt;", "//s[last()-1]")</f>
        <v>140</v>
      </c>
      <c r="R4358" t="s">
        <v>582</v>
      </c>
      <c r="S4358" s="20">
        <f>Table1[[#This Row],[Qty Sold]]/Table1[[#This Row],[Qty Added]]</f>
        <v>0.54545454545454541</v>
      </c>
      <c r="T4358" s="19">
        <f>Table1[[#This Row],[Unit Price]]*Table1[[#This Row],[Stock]]</f>
        <v>23100</v>
      </c>
    </row>
    <row r="4359" spans="1:20" x14ac:dyDescent="0.3">
      <c r="A4359" t="s">
        <v>354</v>
      </c>
      <c r="J4359" s="18" t="str">
        <f t="shared" si="272"/>
        <v>24-03-2026</v>
      </c>
      <c r="K4359" t="str">
        <f t="shared" si="273"/>
        <v>SKU393</v>
      </c>
      <c r="L4359" t="str">
        <f t="shared" si="274"/>
        <v>steel plate prime</v>
      </c>
      <c r="M4359" t="s">
        <v>542</v>
      </c>
      <c r="N4359">
        <f t="shared" si="275"/>
        <v>35</v>
      </c>
      <c r="O4359" cm="1">
        <f t="array" ref="O4359">_xlfn.FILTERXML("&lt;t&gt;&lt;s&gt;" &amp; SUBSTITUTE(SUBSTITUTE(A4359, "|", "&lt;/s&gt;&lt;s&gt;"), ";", "&lt;/s&gt;&lt;s&gt;") &amp; "&lt;/s&gt;&lt;/t&gt;", "//s[last()-2]")</f>
        <v>18</v>
      </c>
      <c r="P4359" cm="1">
        <f t="array" ref="P4359">_xlfn.FILTERXML("&lt;t&gt;&lt;s&gt;" &amp; SUBSTITUTE(SUBSTITUTE(SUBSTITUTE(CLEAN(A4359), "|", "&lt;/s&gt;&lt;s&gt;"), ",", "&lt;/s&gt;&lt;s&gt;"), ";", "&lt;/s&gt;&lt;s&gt;") &amp; "&lt;/s&gt;&lt;/t&gt;", "//s[last()-2]")</f>
        <v>170</v>
      </c>
      <c r="Q4359" cm="1">
        <f t="array" ref="Q4359">_xlfn.FILTERXML("&lt;t&gt;&lt;s&gt;" &amp; SUBSTITUTE(SUBSTITUTE(SUBSTITUTE(A4359, "|", "&lt;/s&gt;&lt;s&gt;"), ",", "&lt;/s&gt;&lt;s&gt;"), ";", "&lt;/s&gt;&lt;s&gt;") &amp; "&lt;/s&gt;&lt;/t&gt;", "//s[last()-1]")</f>
        <v>140</v>
      </c>
      <c r="R4359" t="s">
        <v>600</v>
      </c>
      <c r="S4359" s="20">
        <f>Table1[[#This Row],[Qty Sold]]/Table1[[#This Row],[Qty Added]]</f>
        <v>0.51428571428571423</v>
      </c>
      <c r="T4359" s="19">
        <f>Table1[[#This Row],[Unit Price]]*Table1[[#This Row],[Stock]]</f>
        <v>23800</v>
      </c>
    </row>
    <row r="4360" spans="1:20" x14ac:dyDescent="0.3">
      <c r="A4360" t="s">
        <v>355</v>
      </c>
      <c r="J4360" s="18" t="str">
        <f t="shared" si="272"/>
        <v>25-03-2026</v>
      </c>
      <c r="K4360" t="str">
        <f t="shared" si="273"/>
        <v>SKU394</v>
      </c>
      <c r="L4360" t="str">
        <f t="shared" si="274"/>
        <v>Spoon Set Prime</v>
      </c>
      <c r="M4360" t="s">
        <v>543</v>
      </c>
      <c r="N4360">
        <f t="shared" si="275"/>
        <v>85</v>
      </c>
      <c r="O4360" cm="1">
        <f t="array" ref="O4360">_xlfn.FILTERXML("&lt;t&gt;&lt;s&gt;" &amp; SUBSTITUTE(SUBSTITUTE(A4360, "|", "&lt;/s&gt;&lt;s&gt;"), ";", "&lt;/s&gt;&lt;s&gt;") &amp; "&lt;/s&gt;&lt;/t&gt;", "//s[last()-2]")</f>
        <v>60</v>
      </c>
      <c r="P4360" cm="1">
        <f t="array" ref="P4360">_xlfn.FILTERXML("&lt;t&gt;&lt;s&gt;" &amp; SUBSTITUTE(SUBSTITUTE(SUBSTITUTE(CLEAN(A4360), "|", "&lt;/s&gt;&lt;s&gt;"), ",", "&lt;/s&gt;&lt;s&gt;"), ";", "&lt;/s&gt;&lt;s&gt;") &amp; "&lt;/s&gt;&lt;/t&gt;", "//s[last()-2]")</f>
        <v>185</v>
      </c>
      <c r="Q4360" cm="1">
        <f t="array" ref="Q4360">_xlfn.FILTERXML("&lt;t&gt;&lt;s&gt;" &amp; SUBSTITUTE(SUBSTITUTE(SUBSTITUTE(A4360, "|", "&lt;/s&gt;&lt;s&gt;"), ",", "&lt;/s&gt;&lt;s&gt;"), ";", "&lt;/s&gt;&lt;s&gt;") &amp; "&lt;/s&gt;&lt;/t&gt;", "//s[last()-1]")</f>
        <v>75</v>
      </c>
      <c r="R4360" t="s">
        <v>583</v>
      </c>
      <c r="S4360" s="20">
        <f>Table1[[#This Row],[Qty Sold]]/Table1[[#This Row],[Qty Added]]</f>
        <v>0.70588235294117652</v>
      </c>
      <c r="T4360" s="19">
        <f>Table1[[#This Row],[Unit Price]]*Table1[[#This Row],[Stock]]</f>
        <v>13875</v>
      </c>
    </row>
    <row r="4361" spans="1:20" x14ac:dyDescent="0.3">
      <c r="A4361" t="s">
        <v>356</v>
      </c>
      <c r="J4361" s="18" t="str">
        <f t="shared" si="272"/>
        <v>26-03-2026</v>
      </c>
      <c r="K4361" t="str">
        <f t="shared" si="273"/>
        <v>SKU395</v>
      </c>
      <c r="L4361" t="str">
        <f t="shared" si="274"/>
        <v>Plastic Bucket Prime</v>
      </c>
      <c r="M4361" t="s">
        <v>544</v>
      </c>
      <c r="N4361">
        <f t="shared" si="275"/>
        <v>70</v>
      </c>
      <c r="O4361" cm="1">
        <f t="array" ref="O4361">_xlfn.FILTERXML("&lt;t&gt;&lt;s&gt;" &amp; SUBSTITUTE(SUBSTITUTE(A4361, "|", "&lt;/s&gt;&lt;s&gt;"), ";", "&lt;/s&gt;&lt;s&gt;") &amp; "&lt;/s&gt;&lt;/t&gt;", "//s[last()-2]")</f>
        <v>45</v>
      </c>
      <c r="P4361" cm="1">
        <f t="array" ref="P4361">_xlfn.FILTERXML("&lt;t&gt;&lt;s&gt;" &amp; SUBSTITUTE(SUBSTITUTE(SUBSTITUTE(CLEAN(A4361), "|", "&lt;/s&gt;&lt;s&gt;"), ",", "&lt;/s&gt;&lt;s&gt;"), ";", "&lt;/s&gt;&lt;s&gt;") &amp; "&lt;/s&gt;&lt;/t&gt;", "//s[last()-2]")</f>
        <v>165</v>
      </c>
      <c r="Q4361" cm="1">
        <f t="array" ref="Q4361">_xlfn.FILTERXML("&lt;t&gt;&lt;s&gt;" &amp; SUBSTITUTE(SUBSTITUTE(SUBSTITUTE(A4361, "|", "&lt;/s&gt;&lt;s&gt;"), ",", "&lt;/s&gt;&lt;s&gt;"), ";", "&lt;/s&gt;&lt;s&gt;") &amp; "&lt;/s&gt;&lt;/t&gt;", "//s[last()-1]")</f>
        <v>170</v>
      </c>
      <c r="R4361" t="s">
        <v>584</v>
      </c>
      <c r="S4361" s="20">
        <f>Table1[[#This Row],[Qty Sold]]/Table1[[#This Row],[Qty Added]]</f>
        <v>0.6428571428571429</v>
      </c>
      <c r="T4361" s="19">
        <f>Table1[[#This Row],[Unit Price]]*Table1[[#This Row],[Stock]]</f>
        <v>28050</v>
      </c>
    </row>
    <row r="4362" spans="1:20" x14ac:dyDescent="0.3">
      <c r="A4362" t="s">
        <v>357</v>
      </c>
      <c r="J4362" s="18" t="str">
        <f t="shared" si="272"/>
        <v>27-03-2026</v>
      </c>
      <c r="K4362" t="str">
        <f t="shared" si="273"/>
        <v>SKU396</v>
      </c>
      <c r="L4362" t="str">
        <f t="shared" si="274"/>
        <v>Glass Set Prime</v>
      </c>
      <c r="M4362" t="s">
        <v>545</v>
      </c>
      <c r="N4362">
        <f t="shared" si="275"/>
        <v>32</v>
      </c>
      <c r="O4362" cm="1">
        <f t="array" ref="O4362">_xlfn.FILTERXML("&lt;t&gt;&lt;s&gt;" &amp; SUBSTITUTE(SUBSTITUTE(A4362, "|", "&lt;/s&gt;&lt;s&gt;"), ";", "&lt;/s&gt;&lt;s&gt;") &amp; "&lt;/s&gt;&lt;/t&gt;", "//s[last()-2]")</f>
        <v>14</v>
      </c>
      <c r="P4362" cm="1">
        <f t="array" ref="P4362">_xlfn.FILTERXML("&lt;t&gt;&lt;s&gt;" &amp; SUBSTITUTE(SUBSTITUTE(SUBSTITUTE(CLEAN(A4362), "|", "&lt;/s&gt;&lt;s&gt;"), ",", "&lt;/s&gt;&lt;s&gt;"), ";", "&lt;/s&gt;&lt;s&gt;") &amp; "&lt;/s&gt;&lt;/t&gt;", "//s[last()-2]")</f>
        <v>90</v>
      </c>
      <c r="Q4362" cm="1">
        <f t="array" ref="Q4362">_xlfn.FILTERXML("&lt;t&gt;&lt;s&gt;" &amp; SUBSTITUTE(SUBSTITUTE(SUBSTITUTE(A4362, "|", "&lt;/s&gt;&lt;s&gt;"), ",", "&lt;/s&gt;&lt;s&gt;"), ";", "&lt;/s&gt;&lt;s&gt;") &amp; "&lt;/s&gt;&lt;/t&gt;", "//s[last()-1]")</f>
        <v>240</v>
      </c>
      <c r="R4362" t="s">
        <v>585</v>
      </c>
      <c r="S4362" s="20">
        <f>Table1[[#This Row],[Qty Sold]]/Table1[[#This Row],[Qty Added]]</f>
        <v>0.4375</v>
      </c>
      <c r="T4362" s="19">
        <f>Table1[[#This Row],[Unit Price]]*Table1[[#This Row],[Stock]]</f>
        <v>21600</v>
      </c>
    </row>
    <row r="4363" spans="1:20" x14ac:dyDescent="0.3">
      <c r="A4363" t="s">
        <v>358</v>
      </c>
      <c r="J4363" s="18" t="str">
        <f t="shared" si="272"/>
        <v>28-03-2026</v>
      </c>
      <c r="K4363" t="str">
        <f t="shared" si="273"/>
        <v>SKU397</v>
      </c>
      <c r="L4363" t="str">
        <f t="shared" si="274"/>
        <v>Cooker 9L</v>
      </c>
      <c r="M4363" t="s">
        <v>546</v>
      </c>
      <c r="N4363">
        <f t="shared" si="275"/>
        <v>22</v>
      </c>
      <c r="O4363" cm="1">
        <f t="array" ref="O4363">_xlfn.FILTERXML("&lt;t&gt;&lt;s&gt;" &amp; SUBSTITUTE(SUBSTITUTE(A4363, "|", "&lt;/s&gt;&lt;s&gt;"), ";", "&lt;/s&gt;&lt;s&gt;") &amp; "&lt;/s&gt;&lt;/t&gt;", "//s[last()-2]")</f>
        <v>12</v>
      </c>
      <c r="P4363" cm="1">
        <f t="array" ref="P4363">_xlfn.FILTERXML("&lt;t&gt;&lt;s&gt;" &amp; SUBSTITUTE(SUBSTITUTE(SUBSTITUTE(CLEAN(A4363), "|", "&lt;/s&gt;&lt;s&gt;"), ",", "&lt;/s&gt;&lt;s&gt;"), ";", "&lt;/s&gt;&lt;s&gt;") &amp; "&lt;/s&gt;&lt;/t&gt;", "//s[last()-2]")</f>
        <v>60</v>
      </c>
      <c r="Q4363" cm="1">
        <f t="array" ref="Q4363">_xlfn.FILTERXML("&lt;t&gt;&lt;s&gt;" &amp; SUBSTITUTE(SUBSTITUTE(SUBSTITUTE(A4363, "|", "&lt;/s&gt;&lt;s&gt;"), ",", "&lt;/s&gt;&lt;s&gt;"), ";", "&lt;/s&gt;&lt;s&gt;") &amp; "&lt;/s&gt;&lt;/t&gt;", "//s[last()-1]")</f>
        <v>4200</v>
      </c>
      <c r="R4363" t="s">
        <v>586</v>
      </c>
      <c r="S4363" s="20">
        <f>Table1[[#This Row],[Qty Sold]]/Table1[[#This Row],[Qty Added]]</f>
        <v>0.54545454545454541</v>
      </c>
      <c r="T4363" s="19">
        <f>Table1[[#This Row],[Unit Price]]*Table1[[#This Row],[Stock]]</f>
        <v>252000</v>
      </c>
    </row>
    <row r="4364" spans="1:20" x14ac:dyDescent="0.3">
      <c r="A4364" t="s">
        <v>359</v>
      </c>
      <c r="J4364" s="18" t="str">
        <f t="shared" si="272"/>
        <v>29-03-2026</v>
      </c>
      <c r="K4364" t="str">
        <f t="shared" si="273"/>
        <v>SKU398</v>
      </c>
      <c r="L4364" t="str">
        <f t="shared" si="274"/>
        <v>Cooker 9 L</v>
      </c>
      <c r="M4364" t="s">
        <v>546</v>
      </c>
      <c r="N4364">
        <f t="shared" si="275"/>
        <v>14</v>
      </c>
      <c r="O4364" cm="1">
        <f t="array" ref="O4364">_xlfn.FILTERXML("&lt;t&gt;&lt;s&gt;" &amp; SUBSTITUTE(SUBSTITUTE(A4364, "|", "&lt;/s&gt;&lt;s&gt;"), ";", "&lt;/s&gt;&lt;s&gt;") &amp; "&lt;/s&gt;&lt;/t&gt;", "//s[last()-2]")</f>
        <v>7</v>
      </c>
      <c r="P4364" cm="1">
        <f t="array" ref="P4364">_xlfn.FILTERXML("&lt;t&gt;&lt;s&gt;" &amp; SUBSTITUTE(SUBSTITUTE(SUBSTITUTE(CLEAN(A4364), "|", "&lt;/s&gt;&lt;s&gt;"), ",", "&lt;/s&gt;&lt;s&gt;"), ";", "&lt;/s&gt;&lt;s&gt;") &amp; "&lt;/s&gt;&lt;/t&gt;", "//s[last()-2]")</f>
        <v>65</v>
      </c>
      <c r="Q4364" cm="1">
        <f t="array" ref="Q4364">_xlfn.FILTERXML("&lt;t&gt;&lt;s&gt;" &amp; SUBSTITUTE(SUBSTITUTE(SUBSTITUTE(A4364, "|", "&lt;/s&gt;&lt;s&gt;"), ",", "&lt;/s&gt;&lt;s&gt;"), ";", "&lt;/s&gt;&lt;s&gt;") &amp; "&lt;/s&gt;&lt;/t&gt;", "//s[last()-1]")</f>
        <v>4200</v>
      </c>
      <c r="R4364" t="s">
        <v>586</v>
      </c>
      <c r="S4364" s="20">
        <f>Table1[[#This Row],[Qty Sold]]/Table1[[#This Row],[Qty Added]]</f>
        <v>0.5</v>
      </c>
      <c r="T4364" s="19">
        <f>Table1[[#This Row],[Unit Price]]*Table1[[#This Row],[Stock]]</f>
        <v>273000</v>
      </c>
    </row>
    <row r="4365" spans="1:20" x14ac:dyDescent="0.3">
      <c r="A4365" t="s">
        <v>360</v>
      </c>
      <c r="J4365" s="18" t="str">
        <f t="shared" si="272"/>
        <v>30-03-2026</v>
      </c>
      <c r="K4365" t="str">
        <f t="shared" si="273"/>
        <v>SKU399</v>
      </c>
      <c r="L4365" t="str">
        <f t="shared" si="274"/>
        <v>Water Bottle Pro Max</v>
      </c>
      <c r="M4365" t="s">
        <v>548</v>
      </c>
      <c r="N4365">
        <f t="shared" si="275"/>
        <v>120</v>
      </c>
      <c r="O4365" cm="1">
        <f t="array" ref="O4365">_xlfn.FILTERXML("&lt;t&gt;&lt;s&gt;" &amp; SUBSTITUTE(SUBSTITUTE(A4365, "|", "&lt;/s&gt;&lt;s&gt;"), ";", "&lt;/s&gt;&lt;s&gt;") &amp; "&lt;/s&gt;&lt;/t&gt;", "//s[last()-2]")</f>
        <v>80</v>
      </c>
      <c r="P4365" cm="1">
        <f t="array" ref="P4365">_xlfn.FILTERXML("&lt;t&gt;&lt;s&gt;" &amp; SUBSTITUTE(SUBSTITUTE(SUBSTITUTE(CLEAN(A4365), "|", "&lt;/s&gt;&lt;s&gt;"), ",", "&lt;/s&gt;&lt;s&gt;"), ";", "&lt;/s&gt;&lt;s&gt;") &amp; "&lt;/s&gt;&lt;/t&gt;", "//s[last()-2]")</f>
        <v>230</v>
      </c>
      <c r="Q4365" cm="1">
        <f t="array" ref="Q4365">_xlfn.FILTERXML("&lt;t&gt;&lt;s&gt;" &amp; SUBSTITUTE(SUBSTITUTE(SUBSTITUTE(A4365, "|", "&lt;/s&gt;&lt;s&gt;"), ",", "&lt;/s&gt;&lt;s&gt;"), ";", "&lt;/s&gt;&lt;s&gt;") &amp; "&lt;/s&gt;&lt;/t&gt;", "//s[last()-1]")</f>
        <v>300</v>
      </c>
      <c r="R4365" t="s">
        <v>588</v>
      </c>
      <c r="S4365" s="20">
        <f>Table1[[#This Row],[Qty Sold]]/Table1[[#This Row],[Qty Added]]</f>
        <v>0.66666666666666663</v>
      </c>
      <c r="T4365" s="19">
        <f>Table1[[#This Row],[Unit Price]]*Table1[[#This Row],[Stock]]</f>
        <v>69000</v>
      </c>
    </row>
    <row r="4366" spans="1:20" x14ac:dyDescent="0.3">
      <c r="A4366" t="s">
        <v>361</v>
      </c>
      <c r="J4366" s="18" t="str">
        <f t="shared" si="272"/>
        <v>31-03-2026</v>
      </c>
      <c r="K4366" t="str">
        <f t="shared" si="273"/>
        <v>SKU400</v>
      </c>
      <c r="L4366" t="str">
        <f t="shared" si="274"/>
        <v>Lunch Box Pro Max</v>
      </c>
      <c r="M4366" t="s">
        <v>549</v>
      </c>
      <c r="N4366">
        <f t="shared" si="275"/>
        <v>60</v>
      </c>
      <c r="O4366" cm="1">
        <f t="array" ref="O4366">_xlfn.FILTERXML("&lt;t&gt;&lt;s&gt;" &amp; SUBSTITUTE(SUBSTITUTE(A4366, "|", "&lt;/s&gt;&lt;s&gt;"), ";", "&lt;/s&gt;&lt;s&gt;") &amp; "&lt;/s&gt;&lt;/t&gt;", "//s[last()-2]")</f>
        <v>35</v>
      </c>
      <c r="P4366" cm="1">
        <f t="array" ref="P4366">_xlfn.FILTERXML("&lt;t&gt;&lt;s&gt;" &amp; SUBSTITUTE(SUBSTITUTE(SUBSTITUTE(CLEAN(A4366), "|", "&lt;/s&gt;&lt;s&gt;"), ",", "&lt;/s&gt;&lt;s&gt;"), ";", "&lt;/s&gt;&lt;s&gt;") &amp; "&lt;/s&gt;&lt;/t&gt;", "//s[last()-2]")</f>
        <v>120</v>
      </c>
      <c r="Q4366" cm="1">
        <f t="array" ref="Q4366">_xlfn.FILTERXML("&lt;t&gt;&lt;s&gt;" &amp; SUBSTITUTE(SUBSTITUTE(SUBSTITUTE(A4366, "|", "&lt;/s&gt;&lt;s&gt;"), ",", "&lt;/s&gt;&lt;s&gt;"), ";", "&lt;/s&gt;&lt;s&gt;") &amp; "&lt;/s&gt;&lt;/t&gt;", "//s[last()-1]")</f>
        <v>320</v>
      </c>
      <c r="R4366" t="s">
        <v>589</v>
      </c>
      <c r="S4366" s="20">
        <f>Table1[[#This Row],[Qty Sold]]/Table1[[#This Row],[Qty Added]]</f>
        <v>0.58333333333333337</v>
      </c>
      <c r="T4366" s="19">
        <f>Table1[[#This Row],[Unit Price]]*Table1[[#This Row],[Stock]]</f>
        <v>38400</v>
      </c>
    </row>
    <row r="4367" spans="1:20" x14ac:dyDescent="0.3">
      <c r="A4367" t="s">
        <v>362</v>
      </c>
      <c r="J4367" s="18" t="str">
        <f t="shared" si="272"/>
        <v>01-01-2026</v>
      </c>
      <c r="K4367" t="str">
        <f t="shared" si="273"/>
        <v>SKU401</v>
      </c>
      <c r="L4367" t="str">
        <f t="shared" si="274"/>
        <v>Knife Prime</v>
      </c>
      <c r="M4367" t="s">
        <v>550</v>
      </c>
      <c r="N4367">
        <f t="shared" si="275"/>
        <v>42</v>
      </c>
      <c r="O4367" cm="1">
        <f t="array" ref="O4367">_xlfn.FILTERXML("&lt;t&gt;&lt;s&gt;" &amp; SUBSTITUTE(SUBSTITUTE(A4367, "|", "&lt;/s&gt;&lt;s&gt;"), ";", "&lt;/s&gt;&lt;s&gt;") &amp; "&lt;/s&gt;&lt;/t&gt;", "//s[last()-2]")</f>
        <v>22</v>
      </c>
      <c r="P4367" cm="1">
        <f t="array" ref="P4367">_xlfn.FILTERXML("&lt;t&gt;&lt;s&gt;" &amp; SUBSTITUTE(SUBSTITUTE(SUBSTITUTE(CLEAN(A4367), "|", "&lt;/s&gt;&lt;s&gt;"), ",", "&lt;/s&gt;&lt;s&gt;"), ";", "&lt;/s&gt;&lt;s&gt;") &amp; "&lt;/s&gt;&lt;/t&gt;", "//s[last()-2]")</f>
        <v>105</v>
      </c>
      <c r="Q4367" cm="1">
        <f t="array" ref="Q4367">_xlfn.FILTERXML("&lt;t&gt;&lt;s&gt;" &amp; SUBSTITUTE(SUBSTITUTE(SUBSTITUTE(A4367, "|", "&lt;/s&gt;&lt;s&gt;"), ",", "&lt;/s&gt;&lt;s&gt;"), ";", "&lt;/s&gt;&lt;s&gt;") &amp; "&lt;/s&gt;&lt;/t&gt;", "//s[last()-1]")</f>
        <v>950</v>
      </c>
      <c r="R4367" t="s">
        <v>590</v>
      </c>
      <c r="S4367" s="20">
        <f>Table1[[#This Row],[Qty Sold]]/Table1[[#This Row],[Qty Added]]</f>
        <v>0.52380952380952384</v>
      </c>
      <c r="T4367" s="19">
        <f>Table1[[#This Row],[Unit Price]]*Table1[[#This Row],[Stock]]</f>
        <v>99750</v>
      </c>
    </row>
    <row r="4368" spans="1:20" x14ac:dyDescent="0.3">
      <c r="A4368" t="s">
        <v>363</v>
      </c>
      <c r="J4368" s="18" t="str">
        <f t="shared" si="272"/>
        <v>02-01-2026</v>
      </c>
      <c r="K4368" t="str">
        <f t="shared" si="273"/>
        <v>SKU402</v>
      </c>
      <c r="L4368" t="str">
        <f t="shared" si="274"/>
        <v>knife prime</v>
      </c>
      <c r="M4368" t="s">
        <v>569</v>
      </c>
      <c r="N4368">
        <f t="shared" si="275"/>
        <v>30</v>
      </c>
      <c r="O4368" cm="1">
        <f t="array" ref="O4368">_xlfn.FILTERXML("&lt;t&gt;&lt;s&gt;" &amp; SUBSTITUTE(SUBSTITUTE(A4368, "|", "&lt;/s&gt;&lt;s&gt;"), ";", "&lt;/s&gt;&lt;s&gt;") &amp; "&lt;/s&gt;&lt;/t&gt;", "//s[last()-2]")</f>
        <v>15</v>
      </c>
      <c r="P4368" cm="1">
        <f t="array" ref="P4368">_xlfn.FILTERXML("&lt;t&gt;&lt;s&gt;" &amp; SUBSTITUTE(SUBSTITUTE(SUBSTITUTE(CLEAN(A4368), "|", "&lt;/s&gt;&lt;s&gt;"), ",", "&lt;/s&gt;&lt;s&gt;"), ";", "&lt;/s&gt;&lt;s&gt;") &amp; "&lt;/s&gt;&lt;/t&gt;", "//s[last()-2]")</f>
        <v>110</v>
      </c>
      <c r="Q4368" cm="1">
        <f t="array" ref="Q4368">_xlfn.FILTERXML("&lt;t&gt;&lt;s&gt;" &amp; SUBSTITUTE(SUBSTITUTE(SUBSTITUTE(A4368, "|", "&lt;/s&gt;&lt;s&gt;"), ",", "&lt;/s&gt;&lt;s&gt;"), ";", "&lt;/s&gt;&lt;s&gt;") &amp; "&lt;/s&gt;&lt;/t&gt;", "//s[last()-1]")</f>
        <v>950</v>
      </c>
      <c r="R4368" t="s">
        <v>610</v>
      </c>
      <c r="S4368" s="20">
        <f>Table1[[#This Row],[Qty Sold]]/Table1[[#This Row],[Qty Added]]</f>
        <v>0.5</v>
      </c>
      <c r="T4368" s="19">
        <f>Table1[[#This Row],[Unit Price]]*Table1[[#This Row],[Stock]]</f>
        <v>104500</v>
      </c>
    </row>
    <row r="4369" spans="1:20" x14ac:dyDescent="0.3">
      <c r="A4369" t="s">
        <v>364</v>
      </c>
      <c r="J4369" s="18" t="str">
        <f t="shared" si="272"/>
        <v>03-01-2026</v>
      </c>
      <c r="K4369" t="str">
        <f t="shared" si="273"/>
        <v>SKU403</v>
      </c>
      <c r="L4369" t="str">
        <f t="shared" si="274"/>
        <v>Cutlery Set Prime</v>
      </c>
      <c r="M4369" t="s">
        <v>551</v>
      </c>
      <c r="N4369">
        <f t="shared" si="275"/>
        <v>38</v>
      </c>
      <c r="O4369" cm="1">
        <f t="array" ref="O4369">_xlfn.FILTERXML("&lt;t&gt;&lt;s&gt;" &amp; SUBSTITUTE(SUBSTITUTE(A4369, "|", "&lt;/s&gt;&lt;s&gt;"), ";", "&lt;/s&gt;&lt;s&gt;") &amp; "&lt;/s&gt;&lt;/t&gt;", "//s[last()-2]")</f>
        <v>20</v>
      </c>
      <c r="P4369" cm="1">
        <f t="array" ref="P4369">_xlfn.FILTERXML("&lt;t&gt;&lt;s&gt;" &amp; SUBSTITUTE(SUBSTITUTE(SUBSTITUTE(CLEAN(A4369), "|", "&lt;/s&gt;&lt;s&gt;"), ",", "&lt;/s&gt;&lt;s&gt;"), ";", "&lt;/s&gt;&lt;s&gt;") &amp; "&lt;/s&gt;&lt;/t&gt;", "//s[last()-2]")</f>
        <v>100</v>
      </c>
      <c r="Q4369" cm="1">
        <f t="array" ref="Q4369">_xlfn.FILTERXML("&lt;t&gt;&lt;s&gt;" &amp; SUBSTITUTE(SUBSTITUTE(SUBSTITUTE(A4369, "|", "&lt;/s&gt;&lt;s&gt;"), ",", "&lt;/s&gt;&lt;s&gt;"), ";", "&lt;/s&gt;&lt;s&gt;") &amp; "&lt;/s&gt;&lt;/t&gt;", "//s[last()-1]")</f>
        <v>1600</v>
      </c>
      <c r="R4369" t="s">
        <v>591</v>
      </c>
      <c r="S4369" s="20">
        <f>Table1[[#This Row],[Qty Sold]]/Table1[[#This Row],[Qty Added]]</f>
        <v>0.52631578947368418</v>
      </c>
      <c r="T4369" s="19">
        <f>Table1[[#This Row],[Unit Price]]*Table1[[#This Row],[Stock]]</f>
        <v>160000</v>
      </c>
    </row>
    <row r="4370" spans="1:20" x14ac:dyDescent="0.3">
      <c r="A4370" t="s">
        <v>365</v>
      </c>
      <c r="J4370" s="18" t="str">
        <f t="shared" si="272"/>
        <v>04-01-2026</v>
      </c>
      <c r="K4370" t="str">
        <f t="shared" si="273"/>
        <v>SKU404</v>
      </c>
      <c r="L4370" t="str">
        <f t="shared" si="274"/>
        <v>Steel Bowl XL</v>
      </c>
      <c r="M4370" t="s">
        <v>541</v>
      </c>
      <c r="N4370">
        <f t="shared" si="275"/>
        <v>85</v>
      </c>
      <c r="O4370" cm="1">
        <f t="array" ref="O4370">_xlfn.FILTERXML("&lt;t&gt;&lt;s&gt;" &amp; SUBSTITUTE(SUBSTITUTE(A4370, "|", "&lt;/s&gt;&lt;s&gt;"), ";", "&lt;/s&gt;&lt;s&gt;") &amp; "&lt;/s&gt;&lt;/t&gt;", "//s[last()-2]")</f>
        <v>55</v>
      </c>
      <c r="P4370" cm="1">
        <f t="array" ref="P4370">_xlfn.FILTERXML("&lt;t&gt;&lt;s&gt;" &amp; SUBSTITUTE(SUBSTITUTE(SUBSTITUTE(CLEAN(A4370), "|", "&lt;/s&gt;&lt;s&gt;"), ",", "&lt;/s&gt;&lt;s&gt;"), ";", "&lt;/s&gt;&lt;s&gt;") &amp; "&lt;/s&gt;&lt;/t&gt;", "//s[last()-2]")</f>
        <v>170</v>
      </c>
      <c r="Q4370" cm="1">
        <f t="array" ref="Q4370">_xlfn.FILTERXML("&lt;t&gt;&lt;s&gt;" &amp; SUBSTITUTE(SUBSTITUTE(SUBSTITUTE(A4370, "|", "&lt;/s&gt;&lt;s&gt;"), ",", "&lt;/s&gt;&lt;s&gt;"), ";", "&lt;/s&gt;&lt;s&gt;") &amp; "&lt;/s&gt;&lt;/t&gt;", "//s[last()-1]")</f>
        <v>160</v>
      </c>
      <c r="R4370" t="s">
        <v>582</v>
      </c>
      <c r="S4370" s="20">
        <f>Table1[[#This Row],[Qty Sold]]/Table1[[#This Row],[Qty Added]]</f>
        <v>0.6470588235294118</v>
      </c>
      <c r="T4370" s="19">
        <f>Table1[[#This Row],[Unit Price]]*Table1[[#This Row],[Stock]]</f>
        <v>27200</v>
      </c>
    </row>
    <row r="4371" spans="1:20" x14ac:dyDescent="0.3">
      <c r="A4371" t="s">
        <v>366</v>
      </c>
      <c r="J4371" s="18" t="str">
        <f t="shared" si="272"/>
        <v>05-01-2026</v>
      </c>
      <c r="K4371" t="str">
        <f t="shared" si="273"/>
        <v>SKU405</v>
      </c>
      <c r="L4371" t="str">
        <f t="shared" si="274"/>
        <v>Glass Bowl XL</v>
      </c>
      <c r="M4371" t="s">
        <v>545</v>
      </c>
      <c r="N4371">
        <f t="shared" si="275"/>
        <v>35</v>
      </c>
      <c r="O4371" cm="1">
        <f t="array" ref="O4371">_xlfn.FILTERXML("&lt;t&gt;&lt;s&gt;" &amp; SUBSTITUTE(SUBSTITUTE(A4371, "|", "&lt;/s&gt;&lt;s&gt;"), ";", "&lt;/s&gt;&lt;s&gt;") &amp; "&lt;/s&gt;&lt;/t&gt;", "//s[last()-2]")</f>
        <v>18</v>
      </c>
      <c r="P4371" cm="1">
        <f t="array" ref="P4371">_xlfn.FILTERXML("&lt;t&gt;&lt;s&gt;" &amp; SUBSTITUTE(SUBSTITUTE(SUBSTITUTE(CLEAN(A4371), "|", "&lt;/s&gt;&lt;s&gt;"), ",", "&lt;/s&gt;&lt;s&gt;"), ";", "&lt;/s&gt;&lt;s&gt;") &amp; "&lt;/s&gt;&lt;/t&gt;", "//s[last()-2]")</f>
        <v>90</v>
      </c>
      <c r="Q4371" cm="1">
        <f t="array" ref="Q4371">_xlfn.FILTERXML("&lt;t&gt;&lt;s&gt;" &amp; SUBSTITUTE(SUBSTITUTE(SUBSTITUTE(A4371, "|", "&lt;/s&gt;&lt;s&gt;"), ",", "&lt;/s&gt;&lt;s&gt;"), ";", "&lt;/s&gt;&lt;s&gt;") &amp; "&lt;/s&gt;&lt;/t&gt;", "//s[last()-1]")</f>
        <v>350</v>
      </c>
      <c r="R4371" t="s">
        <v>585</v>
      </c>
      <c r="S4371" s="20">
        <f>Table1[[#This Row],[Qty Sold]]/Table1[[#This Row],[Qty Added]]</f>
        <v>0.51428571428571423</v>
      </c>
      <c r="T4371" s="19">
        <f>Table1[[#This Row],[Unit Price]]*Table1[[#This Row],[Stock]]</f>
        <v>31500</v>
      </c>
    </row>
    <row r="4372" spans="1:20" x14ac:dyDescent="0.3">
      <c r="A4372" t="s">
        <v>367</v>
      </c>
      <c r="J4372" s="18" t="str">
        <f t="shared" si="272"/>
        <v>06-01-2026</v>
      </c>
      <c r="K4372" t="str">
        <f t="shared" si="273"/>
        <v>SKU406</v>
      </c>
      <c r="L4372" t="str">
        <f t="shared" si="274"/>
        <v>Plastic Container XL</v>
      </c>
      <c r="M4372" t="s">
        <v>544</v>
      </c>
      <c r="N4372">
        <f t="shared" si="275"/>
        <v>100</v>
      </c>
      <c r="O4372" cm="1">
        <f t="array" ref="O4372">_xlfn.FILTERXML("&lt;t&gt;&lt;s&gt;" &amp; SUBSTITUTE(SUBSTITUTE(A4372, "|", "&lt;/s&gt;&lt;s&gt;"), ";", "&lt;/s&gt;&lt;s&gt;") &amp; "&lt;/s&gt;&lt;/t&gt;", "//s[last()-2]")</f>
        <v>65</v>
      </c>
      <c r="P4372" cm="1">
        <f t="array" ref="P4372">_xlfn.FILTERXML("&lt;t&gt;&lt;s&gt;" &amp; SUBSTITUTE(SUBSTITUTE(SUBSTITUTE(CLEAN(A4372), "|", "&lt;/s&gt;&lt;s&gt;"), ",", "&lt;/s&gt;&lt;s&gt;"), ";", "&lt;/s&gt;&lt;s&gt;") &amp; "&lt;/s&gt;&lt;/t&gt;", "//s[last()-2]")</f>
        <v>190</v>
      </c>
      <c r="Q4372" cm="1">
        <f t="array" ref="Q4372">_xlfn.FILTERXML("&lt;t&gt;&lt;s&gt;" &amp; SUBSTITUTE(SUBSTITUTE(SUBSTITUTE(A4372, "|", "&lt;/s&gt;&lt;s&gt;"), ",", "&lt;/s&gt;&lt;s&gt;"), ";", "&lt;/s&gt;&lt;s&gt;") &amp; "&lt;/s&gt;&lt;/t&gt;", "//s[last()-1]")</f>
        <v>300</v>
      </c>
      <c r="R4372" t="s">
        <v>584</v>
      </c>
      <c r="S4372" s="20">
        <f>Table1[[#This Row],[Qty Sold]]/Table1[[#This Row],[Qty Added]]</f>
        <v>0.65</v>
      </c>
      <c r="T4372" s="19">
        <f>Table1[[#This Row],[Unit Price]]*Table1[[#This Row],[Stock]]</f>
        <v>57000</v>
      </c>
    </row>
    <row r="4373" spans="1:20" x14ac:dyDescent="0.3">
      <c r="A4373" t="s">
        <v>368</v>
      </c>
      <c r="J4373" s="18" t="str">
        <f t="shared" si="272"/>
        <v>07-01-2026</v>
      </c>
      <c r="K4373" t="str">
        <f t="shared" si="273"/>
        <v>SKU407</v>
      </c>
      <c r="L4373" t="str">
        <f t="shared" si="274"/>
        <v>plastic container xl</v>
      </c>
      <c r="M4373" t="s">
        <v>573</v>
      </c>
      <c r="N4373">
        <f t="shared" si="275"/>
        <v>70</v>
      </c>
      <c r="O4373" cm="1">
        <f t="array" ref="O4373">_xlfn.FILTERXML("&lt;t&gt;&lt;s&gt;" &amp; SUBSTITUTE(SUBSTITUTE(A4373, "|", "&lt;/s&gt;&lt;s&gt;"), ";", "&lt;/s&gt;&lt;s&gt;") &amp; "&lt;/s&gt;&lt;/t&gt;", "//s[last()-2]")</f>
        <v>35</v>
      </c>
      <c r="P4373" cm="1">
        <f t="array" ref="P4373">_xlfn.FILTERXML("&lt;t&gt;&lt;s&gt;" &amp; SUBSTITUTE(SUBSTITUTE(SUBSTITUTE(CLEAN(A4373), "|", "&lt;/s&gt;&lt;s&gt;"), ",", "&lt;/s&gt;&lt;s&gt;"), ";", "&lt;/s&gt;&lt;s&gt;") &amp; "&lt;/s&gt;&lt;/t&gt;", "//s[last()-2]")</f>
        <v>200</v>
      </c>
      <c r="Q4373" cm="1">
        <f t="array" ref="Q4373">_xlfn.FILTERXML("&lt;t&gt;&lt;s&gt;" &amp; SUBSTITUTE(SUBSTITUTE(SUBSTITUTE(A4373, "|", "&lt;/s&gt;&lt;s&gt;"), ",", "&lt;/s&gt;&lt;s&gt;"), ";", "&lt;/s&gt;&lt;s&gt;") &amp; "&lt;/s&gt;&lt;/t&gt;", "//s[last()-1]")</f>
        <v>300</v>
      </c>
      <c r="R4373" t="s">
        <v>614</v>
      </c>
      <c r="S4373" s="20">
        <f>Table1[[#This Row],[Qty Sold]]/Table1[[#This Row],[Qty Added]]</f>
        <v>0.5</v>
      </c>
      <c r="T4373" s="19">
        <f>Table1[[#This Row],[Unit Price]]*Table1[[#This Row],[Stock]]</f>
        <v>60000</v>
      </c>
    </row>
    <row r="4374" spans="1:20" x14ac:dyDescent="0.3">
      <c r="A4374" t="s">
        <v>369</v>
      </c>
      <c r="J4374" s="18" t="str">
        <f t="shared" si="272"/>
        <v>08-01-2026</v>
      </c>
      <c r="K4374" t="str">
        <f t="shared" si="273"/>
        <v>SKU408</v>
      </c>
      <c r="L4374" t="str">
        <f t="shared" si="274"/>
        <v>Storage Jar XL</v>
      </c>
      <c r="M4374" t="s">
        <v>553</v>
      </c>
      <c r="N4374">
        <f t="shared" si="275"/>
        <v>80</v>
      </c>
      <c r="O4374" cm="1">
        <f t="array" ref="O4374">_xlfn.FILTERXML("&lt;t&gt;&lt;s&gt;" &amp; SUBSTITUTE(SUBSTITUTE(A4374, "|", "&lt;/s&gt;&lt;s&gt;"), ";", "&lt;/s&gt;&lt;s&gt;") &amp; "&lt;/s&gt;&lt;/t&gt;", "//s[last()-2]")</f>
        <v>45</v>
      </c>
      <c r="P4374" cm="1">
        <f t="array" ref="P4374">_xlfn.FILTERXML("&lt;t&gt;&lt;s&gt;" &amp; SUBSTITUTE(SUBSTITUTE(SUBSTITUTE(CLEAN(A4374), "|", "&lt;/s&gt;&lt;s&gt;"), ",", "&lt;/s&gt;&lt;s&gt;"), ";", "&lt;/s&gt;&lt;s&gt;") &amp; "&lt;/s&gt;&lt;/t&gt;", "//s[last()-2]")</f>
        <v>170</v>
      </c>
      <c r="Q4374" cm="1">
        <f t="array" ref="Q4374">_xlfn.FILTERXML("&lt;t&gt;&lt;s&gt;" &amp; SUBSTITUTE(SUBSTITUTE(SUBSTITUTE(A4374, "|", "&lt;/s&gt;&lt;s&gt;"), ",", "&lt;/s&gt;&lt;s&gt;"), ";", "&lt;/s&gt;&lt;s&gt;") &amp; "&lt;/s&gt;&lt;/t&gt;", "//s[last()-1]")</f>
        <v>350</v>
      </c>
      <c r="R4374" t="s">
        <v>593</v>
      </c>
      <c r="S4374" s="20">
        <f>Table1[[#This Row],[Qty Sold]]/Table1[[#This Row],[Qty Added]]</f>
        <v>0.5625</v>
      </c>
      <c r="T4374" s="19">
        <f>Table1[[#This Row],[Unit Price]]*Table1[[#This Row],[Stock]]</f>
        <v>59500</v>
      </c>
    </row>
    <row r="4375" spans="1:20" x14ac:dyDescent="0.3">
      <c r="A4375" t="s">
        <v>370</v>
      </c>
      <c r="J4375" s="18" t="str">
        <f t="shared" si="272"/>
        <v>09-01-2026</v>
      </c>
      <c r="K4375" t="str">
        <f t="shared" si="273"/>
        <v>SKU409</v>
      </c>
      <c r="L4375" t="str">
        <f t="shared" si="274"/>
        <v>Steel Tiffin Mega</v>
      </c>
      <c r="M4375" t="s">
        <v>541</v>
      </c>
      <c r="N4375">
        <f t="shared" si="275"/>
        <v>45</v>
      </c>
      <c r="O4375" cm="1">
        <f t="array" ref="O4375">_xlfn.FILTERXML("&lt;t&gt;&lt;s&gt;" &amp; SUBSTITUTE(SUBSTITUTE(A4375, "|", "&lt;/s&gt;&lt;s&gt;"), ";", "&lt;/s&gt;&lt;s&gt;") &amp; "&lt;/s&gt;&lt;/t&gt;", "//s[last()-2]")</f>
        <v>25</v>
      </c>
      <c r="P4375" cm="1">
        <f t="array" ref="P4375">_xlfn.FILTERXML("&lt;t&gt;&lt;s&gt;" &amp; SUBSTITUTE(SUBSTITUTE(SUBSTITUTE(CLEAN(A4375), "|", "&lt;/s&gt;&lt;s&gt;"), ",", "&lt;/s&gt;&lt;s&gt;"), ";", "&lt;/s&gt;&lt;s&gt;") &amp; "&lt;/s&gt;&lt;/t&gt;", "//s[last()-2]")</f>
        <v>110</v>
      </c>
      <c r="Q4375" cm="1">
        <f t="array" ref="Q4375">_xlfn.FILTERXML("&lt;t&gt;&lt;s&gt;" &amp; SUBSTITUTE(SUBSTITUTE(SUBSTITUTE(A4375, "|", "&lt;/s&gt;&lt;s&gt;"), ",", "&lt;/s&gt;&lt;s&gt;"), ";", "&lt;/s&gt;&lt;s&gt;") &amp; "&lt;/s&gt;&lt;/t&gt;", "//s[last()-1]")</f>
        <v>700</v>
      </c>
      <c r="R4375" t="s">
        <v>582</v>
      </c>
      <c r="S4375" s="20">
        <f>Table1[[#This Row],[Qty Sold]]/Table1[[#This Row],[Qty Added]]</f>
        <v>0.55555555555555558</v>
      </c>
      <c r="T4375" s="19">
        <f>Table1[[#This Row],[Unit Price]]*Table1[[#This Row],[Stock]]</f>
        <v>77000</v>
      </c>
    </row>
    <row r="4376" spans="1:20" x14ac:dyDescent="0.3">
      <c r="A4376" t="s">
        <v>371</v>
      </c>
      <c r="J4376" s="18" t="str">
        <f t="shared" si="272"/>
        <v>10-01-2026</v>
      </c>
      <c r="K4376" t="str">
        <f t="shared" si="273"/>
        <v>SKU410</v>
      </c>
      <c r="L4376" t="str">
        <f t="shared" si="274"/>
        <v>steel tiffin mega</v>
      </c>
      <c r="M4376" t="s">
        <v>542</v>
      </c>
      <c r="N4376">
        <f t="shared" si="275"/>
        <v>30</v>
      </c>
      <c r="O4376" cm="1">
        <f t="array" ref="O4376">_xlfn.FILTERXML("&lt;t&gt;&lt;s&gt;" &amp; SUBSTITUTE(SUBSTITUTE(A4376, "|", "&lt;/s&gt;&lt;s&gt;"), ";", "&lt;/s&gt;&lt;s&gt;") &amp; "&lt;/s&gt;&lt;/t&gt;", "//s[last()-2]")</f>
        <v>15</v>
      </c>
      <c r="P4376" cm="1">
        <f t="array" ref="P4376">_xlfn.FILTERXML("&lt;t&gt;&lt;s&gt;" &amp; SUBSTITUTE(SUBSTITUTE(SUBSTITUTE(CLEAN(A4376), "|", "&lt;/s&gt;&lt;s&gt;"), ",", "&lt;/s&gt;&lt;s&gt;"), ";", "&lt;/s&gt;&lt;s&gt;") &amp; "&lt;/s&gt;&lt;/t&gt;", "//s[last()-2]")</f>
        <v>115</v>
      </c>
      <c r="Q4376" cm="1">
        <f t="array" ref="Q4376">_xlfn.FILTERXML("&lt;t&gt;&lt;s&gt;" &amp; SUBSTITUTE(SUBSTITUTE(SUBSTITUTE(A4376, "|", "&lt;/s&gt;&lt;s&gt;"), ",", "&lt;/s&gt;&lt;s&gt;"), ";", "&lt;/s&gt;&lt;s&gt;") &amp; "&lt;/s&gt;&lt;/t&gt;", "//s[last()-1]")</f>
        <v>700</v>
      </c>
      <c r="R4376" t="s">
        <v>600</v>
      </c>
      <c r="S4376" s="20">
        <f>Table1[[#This Row],[Qty Sold]]/Table1[[#This Row],[Qty Added]]</f>
        <v>0.5</v>
      </c>
      <c r="T4376" s="19">
        <f>Table1[[#This Row],[Unit Price]]*Table1[[#This Row],[Stock]]</f>
        <v>80500</v>
      </c>
    </row>
    <row r="4377" spans="1:20" x14ac:dyDescent="0.3">
      <c r="A4377" t="s">
        <v>372</v>
      </c>
      <c r="J4377" s="18" t="str">
        <f t="shared" si="272"/>
        <v>11-01-2026</v>
      </c>
      <c r="K4377" t="str">
        <f t="shared" si="273"/>
        <v>SKU411</v>
      </c>
      <c r="L4377" t="str">
        <f t="shared" si="274"/>
        <v>Water Bottle Mega</v>
      </c>
      <c r="M4377" t="s">
        <v>548</v>
      </c>
      <c r="N4377">
        <f t="shared" si="275"/>
        <v>150</v>
      </c>
      <c r="O4377" cm="1">
        <f t="array" ref="O4377">_xlfn.FILTERXML("&lt;t&gt;&lt;s&gt;" &amp; SUBSTITUTE(SUBSTITUTE(A4377, "|", "&lt;/s&gt;&lt;s&gt;"), ";", "&lt;/s&gt;&lt;s&gt;") &amp; "&lt;/s&gt;&lt;/t&gt;", "//s[last()-2]")</f>
        <v>100</v>
      </c>
      <c r="P4377" cm="1">
        <f t="array" ref="P4377">_xlfn.FILTERXML("&lt;t&gt;&lt;s&gt;" &amp; SUBSTITUTE(SUBSTITUTE(SUBSTITUTE(CLEAN(A4377), "|", "&lt;/s&gt;&lt;s&gt;"), ",", "&lt;/s&gt;&lt;s&gt;"), ";", "&lt;/s&gt;&lt;s&gt;") &amp; "&lt;/s&gt;&lt;/t&gt;", "//s[last()-2]")</f>
        <v>260</v>
      </c>
      <c r="Q4377" cm="1">
        <f t="array" ref="Q4377">_xlfn.FILTERXML("&lt;t&gt;&lt;s&gt;" &amp; SUBSTITUTE(SUBSTITUTE(SUBSTITUTE(A4377, "|", "&lt;/s&gt;&lt;s&gt;"), ",", "&lt;/s&gt;&lt;s&gt;"), ";", "&lt;/s&gt;&lt;s&gt;") &amp; "&lt;/s&gt;&lt;/t&gt;", "//s[last()-1]")</f>
        <v>320</v>
      </c>
      <c r="R4377" t="s">
        <v>588</v>
      </c>
      <c r="S4377" s="20">
        <f>Table1[[#This Row],[Qty Sold]]/Table1[[#This Row],[Qty Added]]</f>
        <v>0.66666666666666663</v>
      </c>
      <c r="T4377" s="19">
        <f>Table1[[#This Row],[Unit Price]]*Table1[[#This Row],[Stock]]</f>
        <v>83200</v>
      </c>
    </row>
    <row r="4378" spans="1:20" x14ac:dyDescent="0.3">
      <c r="A4378" t="s">
        <v>373</v>
      </c>
      <c r="J4378" s="18" t="str">
        <f t="shared" si="272"/>
        <v>12-01-2026</v>
      </c>
      <c r="K4378" t="str">
        <f t="shared" si="273"/>
        <v>SKU412</v>
      </c>
      <c r="L4378" t="str">
        <f t="shared" si="274"/>
        <v>Bottle Set Mega</v>
      </c>
      <c r="M4378" t="s">
        <v>557</v>
      </c>
      <c r="N4378">
        <f t="shared" si="275"/>
        <v>95</v>
      </c>
      <c r="O4378" cm="1">
        <f t="array" ref="O4378">_xlfn.FILTERXML("&lt;t&gt;&lt;s&gt;" &amp; SUBSTITUTE(SUBSTITUTE(A4378, "|", "&lt;/s&gt;&lt;s&gt;"), ";", "&lt;/s&gt;&lt;s&gt;") &amp; "&lt;/s&gt;&lt;/t&gt;", "//s[last()-2]")</f>
        <v>60</v>
      </c>
      <c r="P4378" cm="1">
        <f t="array" ref="P4378">_xlfn.FILTERXML("&lt;t&gt;&lt;s&gt;" &amp; SUBSTITUTE(SUBSTITUTE(SUBSTITUTE(CLEAN(A4378), "|", "&lt;/s&gt;&lt;s&gt;"), ",", "&lt;/s&gt;&lt;s&gt;"), ";", "&lt;/s&gt;&lt;s&gt;") &amp; "&lt;/s&gt;&lt;/t&gt;", "//s[last()-2]")</f>
        <v>180</v>
      </c>
      <c r="Q4378" cm="1">
        <f t="array" ref="Q4378">_xlfn.FILTERXML("&lt;t&gt;&lt;s&gt;" &amp; SUBSTITUTE(SUBSTITUTE(SUBSTITUTE(A4378, "|", "&lt;/s&gt;&lt;s&gt;"), ",", "&lt;/s&gt;&lt;s&gt;"), ";", "&lt;/s&gt;&lt;s&gt;") &amp; "&lt;/s&gt;&lt;/t&gt;", "//s[last()-1]")</f>
        <v>900</v>
      </c>
      <c r="R4378" t="s">
        <v>597</v>
      </c>
      <c r="S4378" s="20">
        <f>Table1[[#This Row],[Qty Sold]]/Table1[[#This Row],[Qty Added]]</f>
        <v>0.63157894736842102</v>
      </c>
      <c r="T4378" s="19">
        <f>Table1[[#This Row],[Unit Price]]*Table1[[#This Row],[Stock]]</f>
        <v>162000</v>
      </c>
    </row>
    <row r="4379" spans="1:20" x14ac:dyDescent="0.3">
      <c r="A4379" t="s">
        <v>374</v>
      </c>
      <c r="J4379" s="18" t="str">
        <f t="shared" si="272"/>
        <v>13-01-2026</v>
      </c>
      <c r="K4379" t="str">
        <f t="shared" si="273"/>
        <v>SKU413</v>
      </c>
      <c r="L4379" t="str">
        <f t="shared" si="274"/>
        <v>Serving Tray Mega</v>
      </c>
      <c r="M4379" t="s">
        <v>554</v>
      </c>
      <c r="N4379">
        <f t="shared" si="275"/>
        <v>50</v>
      </c>
      <c r="O4379" cm="1">
        <f t="array" ref="O4379">_xlfn.FILTERXML("&lt;t&gt;&lt;s&gt;" &amp; SUBSTITUTE(SUBSTITUTE(A4379, "|", "&lt;/s&gt;&lt;s&gt;"), ";", "&lt;/s&gt;&lt;s&gt;") &amp; "&lt;/s&gt;&lt;/t&gt;", "//s[last()-2]")</f>
        <v>28</v>
      </c>
      <c r="P4379" cm="1">
        <f t="array" ref="P4379">_xlfn.FILTERXML("&lt;t&gt;&lt;s&gt;" &amp; SUBSTITUTE(SUBSTITUTE(SUBSTITUTE(CLEAN(A4379), "|", "&lt;/s&gt;&lt;s&gt;"), ",", "&lt;/s&gt;&lt;s&gt;"), ";", "&lt;/s&gt;&lt;s&gt;") &amp; "&lt;/s&gt;&lt;/t&gt;", "//s[last()-2]")</f>
        <v>120</v>
      </c>
      <c r="Q4379" cm="1">
        <f t="array" ref="Q4379">_xlfn.FILTERXML("&lt;t&gt;&lt;s&gt;" &amp; SUBSTITUTE(SUBSTITUTE(SUBSTITUTE(A4379, "|", "&lt;/s&gt;&lt;s&gt;"), ",", "&lt;/s&gt;&lt;s&gt;"), ";", "&lt;/s&gt;&lt;s&gt;") &amp; "&lt;/s&gt;&lt;/t&gt;", "//s[last()-1]")</f>
        <v>750</v>
      </c>
      <c r="R4379" t="s">
        <v>594</v>
      </c>
      <c r="S4379" s="20">
        <f>Table1[[#This Row],[Qty Sold]]/Table1[[#This Row],[Qty Added]]</f>
        <v>0.56000000000000005</v>
      </c>
      <c r="T4379" s="19">
        <f>Table1[[#This Row],[Unit Price]]*Table1[[#This Row],[Stock]]</f>
        <v>90000</v>
      </c>
    </row>
    <row r="4380" spans="1:20" x14ac:dyDescent="0.3">
      <c r="A4380" t="s">
        <v>375</v>
      </c>
      <c r="J4380" s="18" t="str">
        <f t="shared" si="272"/>
        <v>14-01-2026</v>
      </c>
      <c r="K4380" t="str">
        <f t="shared" si="273"/>
        <v>SKU414</v>
      </c>
      <c r="L4380" t="str">
        <f t="shared" si="274"/>
        <v>Serving tray mega</v>
      </c>
      <c r="M4380" t="s">
        <v>554</v>
      </c>
      <c r="N4380">
        <f t="shared" si="275"/>
        <v>35</v>
      </c>
      <c r="O4380" cm="1">
        <f t="array" ref="O4380">_xlfn.FILTERXML("&lt;t&gt;&lt;s&gt;" &amp; SUBSTITUTE(SUBSTITUTE(A4380, "|", "&lt;/s&gt;&lt;s&gt;"), ";", "&lt;/s&gt;&lt;s&gt;") &amp; "&lt;/s&gt;&lt;/t&gt;", "//s[last()-2]")</f>
        <v>18</v>
      </c>
      <c r="P4380" cm="1">
        <f t="array" ref="P4380">_xlfn.FILTERXML("&lt;t&gt;&lt;s&gt;" &amp; SUBSTITUTE(SUBSTITUTE(SUBSTITUTE(CLEAN(A4380), "|", "&lt;/s&gt;&lt;s&gt;"), ",", "&lt;/s&gt;&lt;s&gt;"), ";", "&lt;/s&gt;&lt;s&gt;") &amp; "&lt;/s&gt;&lt;/t&gt;", "//s[last()-2]")</f>
        <v>125</v>
      </c>
      <c r="Q4380" cm="1">
        <f t="array" ref="Q4380">_xlfn.FILTERXML("&lt;t&gt;&lt;s&gt;" &amp; SUBSTITUTE(SUBSTITUTE(SUBSTITUTE(A4380, "|", "&lt;/s&gt;&lt;s&gt;"), ",", "&lt;/s&gt;&lt;s&gt;"), ";", "&lt;/s&gt;&lt;s&gt;") &amp; "&lt;/s&gt;&lt;/t&gt;", "//s[last()-1]")</f>
        <v>750</v>
      </c>
      <c r="R4380" t="s">
        <v>594</v>
      </c>
      <c r="S4380" s="20">
        <f>Table1[[#This Row],[Qty Sold]]/Table1[[#This Row],[Qty Added]]</f>
        <v>0.51428571428571423</v>
      </c>
      <c r="T4380" s="19">
        <f>Table1[[#This Row],[Unit Price]]*Table1[[#This Row],[Stock]]</f>
        <v>93750</v>
      </c>
    </row>
    <row r="4381" spans="1:20" x14ac:dyDescent="0.3">
      <c r="A4381" t="s">
        <v>376</v>
      </c>
      <c r="J4381" s="18" t="str">
        <f t="shared" si="272"/>
        <v>15-01-2026</v>
      </c>
      <c r="K4381" t="str">
        <f t="shared" si="273"/>
        <v>SKU415</v>
      </c>
      <c r="L4381" t="str">
        <f t="shared" si="274"/>
        <v>Pressure Cooker 10L</v>
      </c>
      <c r="M4381" t="s">
        <v>555</v>
      </c>
      <c r="N4381">
        <f t="shared" si="275"/>
        <v>25</v>
      </c>
      <c r="O4381" cm="1">
        <f t="array" ref="O4381">_xlfn.FILTERXML("&lt;t&gt;&lt;s&gt;" &amp; SUBSTITUTE(SUBSTITUTE(A4381, "|", "&lt;/s&gt;&lt;s&gt;"), ";", "&lt;/s&gt;&lt;s&gt;") &amp; "&lt;/s&gt;&lt;/t&gt;", "//s[last()-2]")</f>
        <v>14</v>
      </c>
      <c r="P4381" cm="1">
        <f t="array" ref="P4381">_xlfn.FILTERXML("&lt;t&gt;&lt;s&gt;" &amp; SUBSTITUTE(SUBSTITUTE(SUBSTITUTE(CLEAN(A4381), "|", "&lt;/s&gt;&lt;s&gt;"), ",", "&lt;/s&gt;&lt;s&gt;"), ";", "&lt;/s&gt;&lt;s&gt;") &amp; "&lt;/s&gt;&lt;/t&gt;", "//s[last()-2]")</f>
        <v>65</v>
      </c>
      <c r="Q4381" cm="1">
        <f t="array" ref="Q4381">_xlfn.FILTERXML("&lt;t&gt;&lt;s&gt;" &amp; SUBSTITUTE(SUBSTITUTE(SUBSTITUTE(A4381, "|", "&lt;/s&gt;&lt;s&gt;"), ",", "&lt;/s&gt;&lt;s&gt;"), ";", "&lt;/s&gt;&lt;s&gt;") &amp; "&lt;/s&gt;&lt;/t&gt;", "//s[last()-1]")</f>
        <v>5000</v>
      </c>
      <c r="R4381" t="s">
        <v>595</v>
      </c>
      <c r="S4381" s="20">
        <f>Table1[[#This Row],[Qty Sold]]/Table1[[#This Row],[Qty Added]]</f>
        <v>0.56000000000000005</v>
      </c>
      <c r="T4381" s="19">
        <f>Table1[[#This Row],[Unit Price]]*Table1[[#This Row],[Stock]]</f>
        <v>325000</v>
      </c>
    </row>
    <row r="4382" spans="1:20" x14ac:dyDescent="0.3">
      <c r="A4382" t="s">
        <v>377</v>
      </c>
      <c r="J4382" s="18" t="str">
        <f t="shared" si="272"/>
        <v>16-01-2026</v>
      </c>
      <c r="K4382" t="str">
        <f t="shared" si="273"/>
        <v>SKU416</v>
      </c>
      <c r="L4382" t="str">
        <f t="shared" si="274"/>
        <v>pressure cooker 10 L</v>
      </c>
      <c r="M4382" t="s">
        <v>567</v>
      </c>
      <c r="N4382">
        <f t="shared" si="275"/>
        <v>15</v>
      </c>
      <c r="O4382" cm="1">
        <f t="array" ref="O4382">_xlfn.FILTERXML("&lt;t&gt;&lt;s&gt;" &amp; SUBSTITUTE(SUBSTITUTE(A4382, "|", "&lt;/s&gt;&lt;s&gt;"), ";", "&lt;/s&gt;&lt;s&gt;") &amp; "&lt;/s&gt;&lt;/t&gt;", "//s[last()-2]")</f>
        <v>8</v>
      </c>
      <c r="P4382" cm="1">
        <f t="array" ref="P4382">_xlfn.FILTERXML("&lt;t&gt;&lt;s&gt;" &amp; SUBSTITUTE(SUBSTITUTE(SUBSTITUTE(CLEAN(A4382), "|", "&lt;/s&gt;&lt;s&gt;"), ",", "&lt;/s&gt;&lt;s&gt;"), ";", "&lt;/s&gt;&lt;s&gt;") &amp; "&lt;/s&gt;&lt;/t&gt;", "//s[last()-2]")</f>
        <v>70</v>
      </c>
      <c r="Q4382" cm="1">
        <f t="array" ref="Q4382">_xlfn.FILTERXML("&lt;t&gt;&lt;s&gt;" &amp; SUBSTITUTE(SUBSTITUTE(SUBSTITUTE(A4382, "|", "&lt;/s&gt;&lt;s&gt;"), ",", "&lt;/s&gt;&lt;s&gt;"), ";", "&lt;/s&gt;&lt;s&gt;") &amp; "&lt;/s&gt;&lt;/t&gt;", "//s[last()-1]")</f>
        <v>5000</v>
      </c>
      <c r="R4382" t="s">
        <v>608</v>
      </c>
      <c r="S4382" s="20">
        <f>Table1[[#This Row],[Qty Sold]]/Table1[[#This Row],[Qty Added]]</f>
        <v>0.53333333333333333</v>
      </c>
      <c r="T4382" s="19">
        <f>Table1[[#This Row],[Unit Price]]*Table1[[#This Row],[Stock]]</f>
        <v>350000</v>
      </c>
    </row>
    <row r="4383" spans="1:20" x14ac:dyDescent="0.3">
      <c r="A4383" t="s">
        <v>378</v>
      </c>
      <c r="J4383" s="18" t="str">
        <f t="shared" si="272"/>
        <v>17-01-2026</v>
      </c>
      <c r="K4383" t="str">
        <f t="shared" si="273"/>
        <v>SKU417</v>
      </c>
      <c r="L4383" t="str">
        <f t="shared" si="274"/>
        <v>Electric Rice Cooker Max</v>
      </c>
      <c r="M4383" t="s">
        <v>565</v>
      </c>
      <c r="N4383">
        <f t="shared" si="275"/>
        <v>15</v>
      </c>
      <c r="O4383" cm="1">
        <f t="array" ref="O4383">_xlfn.FILTERXML("&lt;t&gt;&lt;s&gt;" &amp; SUBSTITUTE(SUBSTITUTE(A4383, "|", "&lt;/s&gt;&lt;s&gt;"), ";", "&lt;/s&gt;&lt;s&gt;") &amp; "&lt;/s&gt;&lt;/t&gt;", "//s[last()-2]")</f>
        <v>8</v>
      </c>
      <c r="P4383" cm="1">
        <f t="array" ref="P4383">_xlfn.FILTERXML("&lt;t&gt;&lt;s&gt;" &amp; SUBSTITUTE(SUBSTITUTE(SUBSTITUTE(CLEAN(A4383), "|", "&lt;/s&gt;&lt;s&gt;"), ",", "&lt;/s&gt;&lt;s&gt;"), ";", "&lt;/s&gt;&lt;s&gt;") &amp; "&lt;/s&gt;&lt;/t&gt;", "//s[last()-2]")</f>
        <v>40</v>
      </c>
      <c r="Q4383" cm="1">
        <f t="array" ref="Q4383">_xlfn.FILTERXML("&lt;t&gt;&lt;s&gt;" &amp; SUBSTITUTE(SUBSTITUTE(SUBSTITUTE(A4383, "|", "&lt;/s&gt;&lt;s&gt;"), ",", "&lt;/s&gt;&lt;s&gt;"), ";", "&lt;/s&gt;&lt;s&gt;") &amp; "&lt;/s&gt;&lt;/t&gt;", "//s[last()-1]")</f>
        <v>4500</v>
      </c>
      <c r="R4383" t="s">
        <v>606</v>
      </c>
      <c r="S4383" s="20">
        <f>Table1[[#This Row],[Qty Sold]]/Table1[[#This Row],[Qty Added]]</f>
        <v>0.53333333333333333</v>
      </c>
      <c r="T4383" s="19">
        <f>Table1[[#This Row],[Unit Price]]*Table1[[#This Row],[Stock]]</f>
        <v>180000</v>
      </c>
    </row>
    <row r="4384" spans="1:20" x14ac:dyDescent="0.3">
      <c r="A4384" t="s">
        <v>379</v>
      </c>
      <c r="J4384" s="18" t="str">
        <f t="shared" si="272"/>
        <v>18-01-2026</v>
      </c>
      <c r="K4384" t="str">
        <f t="shared" si="273"/>
        <v>SKU418</v>
      </c>
      <c r="L4384" t="str">
        <f t="shared" si="274"/>
        <v>Electric rice cooker max</v>
      </c>
      <c r="M4384" t="s">
        <v>565</v>
      </c>
      <c r="N4384">
        <f t="shared" si="275"/>
        <v>12</v>
      </c>
      <c r="O4384" cm="1">
        <f t="array" ref="O4384">_xlfn.FILTERXML("&lt;t&gt;&lt;s&gt;" &amp; SUBSTITUTE(SUBSTITUTE(A4384, "|", "&lt;/s&gt;&lt;s&gt;"), ";", "&lt;/s&gt;&lt;s&gt;") &amp; "&lt;/s&gt;&lt;/t&gt;", "//s[last()-2]")</f>
        <v>6</v>
      </c>
      <c r="P4384" cm="1">
        <f t="array" ref="P4384">_xlfn.FILTERXML("&lt;t&gt;&lt;s&gt;" &amp; SUBSTITUTE(SUBSTITUTE(SUBSTITUTE(CLEAN(A4384), "|", "&lt;/s&gt;&lt;s&gt;"), ",", "&lt;/s&gt;&lt;s&gt;"), ";", "&lt;/s&gt;&lt;s&gt;") &amp; "&lt;/s&gt;&lt;/t&gt;", "//s[last()-2]")</f>
        <v>45</v>
      </c>
      <c r="Q4384" cm="1">
        <f t="array" ref="Q4384">_xlfn.FILTERXML("&lt;t&gt;&lt;s&gt;" &amp; SUBSTITUTE(SUBSTITUTE(SUBSTITUTE(A4384, "|", "&lt;/s&gt;&lt;s&gt;"), ",", "&lt;/s&gt;&lt;s&gt;"), ";", "&lt;/s&gt;&lt;s&gt;") &amp; "&lt;/s&gt;&lt;/t&gt;", "//s[last()-1]")</f>
        <v>4500</v>
      </c>
      <c r="R4384" t="s">
        <v>606</v>
      </c>
      <c r="S4384" s="20">
        <f>Table1[[#This Row],[Qty Sold]]/Table1[[#This Row],[Qty Added]]</f>
        <v>0.5</v>
      </c>
      <c r="T4384" s="19">
        <f>Table1[[#This Row],[Unit Price]]*Table1[[#This Row],[Stock]]</f>
        <v>202500</v>
      </c>
    </row>
    <row r="4385" spans="1:20" x14ac:dyDescent="0.3">
      <c r="A4385" t="s">
        <v>380</v>
      </c>
      <c r="J4385" s="18" t="str">
        <f t="shared" si="272"/>
        <v>19-01-2026</v>
      </c>
      <c r="K4385" t="str">
        <f t="shared" si="273"/>
        <v>SKU419</v>
      </c>
      <c r="L4385" t="str">
        <f t="shared" si="274"/>
        <v>Mixer Grinder Max</v>
      </c>
      <c r="M4385" t="s">
        <v>566</v>
      </c>
      <c r="N4385">
        <f t="shared" si="275"/>
        <v>18</v>
      </c>
      <c r="O4385" cm="1">
        <f t="array" ref="O4385">_xlfn.FILTERXML("&lt;t&gt;&lt;s&gt;" &amp; SUBSTITUTE(SUBSTITUTE(A4385, "|", "&lt;/s&gt;&lt;s&gt;"), ";", "&lt;/s&gt;&lt;s&gt;") &amp; "&lt;/s&gt;&lt;/t&gt;", "//s[last()-2]")</f>
        <v>10</v>
      </c>
      <c r="P4385" cm="1">
        <f t="array" ref="P4385">_xlfn.FILTERXML("&lt;t&gt;&lt;s&gt;" &amp; SUBSTITUTE(SUBSTITUTE(SUBSTITUTE(CLEAN(A4385), "|", "&lt;/s&gt;&lt;s&gt;"), ",", "&lt;/s&gt;&lt;s&gt;"), ";", "&lt;/s&gt;&lt;s&gt;") &amp; "&lt;/s&gt;&lt;/t&gt;", "//s[last()-2]")</f>
        <v>50</v>
      </c>
      <c r="Q4385" cm="1">
        <f t="array" ref="Q4385">_xlfn.FILTERXML("&lt;t&gt;&lt;s&gt;" &amp; SUBSTITUTE(SUBSTITUTE(SUBSTITUTE(A4385, "|", "&lt;/s&gt;&lt;s&gt;"), ",", "&lt;/s&gt;&lt;s&gt;"), ";", "&lt;/s&gt;&lt;s&gt;") &amp; "&lt;/s&gt;&lt;/t&gt;", "//s[last()-1]")</f>
        <v>8000</v>
      </c>
      <c r="R4385" t="s">
        <v>607</v>
      </c>
      <c r="S4385" s="20">
        <f>Table1[[#This Row],[Qty Sold]]/Table1[[#This Row],[Qty Added]]</f>
        <v>0.55555555555555558</v>
      </c>
      <c r="T4385" s="19">
        <f>Table1[[#This Row],[Unit Price]]*Table1[[#This Row],[Stock]]</f>
        <v>400000</v>
      </c>
    </row>
    <row r="4386" spans="1:20" x14ac:dyDescent="0.3">
      <c r="A4386" t="s">
        <v>381</v>
      </c>
      <c r="J4386" s="18" t="str">
        <f t="shared" si="272"/>
        <v>20-01-2026</v>
      </c>
      <c r="K4386" t="str">
        <f t="shared" si="273"/>
        <v>SKU420</v>
      </c>
      <c r="L4386" t="str">
        <f t="shared" si="274"/>
        <v>Mixer grinder max</v>
      </c>
      <c r="M4386" t="s">
        <v>566</v>
      </c>
      <c r="N4386">
        <f t="shared" si="275"/>
        <v>15</v>
      </c>
      <c r="O4386" cm="1">
        <f t="array" ref="O4386">_xlfn.FILTERXML("&lt;t&gt;&lt;s&gt;" &amp; SUBSTITUTE(SUBSTITUTE(A4386, "|", "&lt;/s&gt;&lt;s&gt;"), ";", "&lt;/s&gt;&lt;s&gt;") &amp; "&lt;/s&gt;&lt;/t&gt;", "//s[last()-2]")</f>
        <v>8</v>
      </c>
      <c r="P4386" cm="1">
        <f t="array" ref="P4386">_xlfn.FILTERXML("&lt;t&gt;&lt;s&gt;" &amp; SUBSTITUTE(SUBSTITUTE(SUBSTITUTE(CLEAN(A4386), "|", "&lt;/s&gt;&lt;s&gt;"), ",", "&lt;/s&gt;&lt;s&gt;"), ";", "&lt;/s&gt;&lt;s&gt;") &amp; "&lt;/s&gt;&lt;/t&gt;", "//s[last()-2]")</f>
        <v>55</v>
      </c>
      <c r="Q4386" cm="1">
        <f t="array" ref="Q4386">_xlfn.FILTERXML("&lt;t&gt;&lt;s&gt;" &amp; SUBSTITUTE(SUBSTITUTE(SUBSTITUTE(A4386, "|", "&lt;/s&gt;&lt;s&gt;"), ",", "&lt;/s&gt;&lt;s&gt;"), ";", "&lt;/s&gt;&lt;s&gt;") &amp; "&lt;/s&gt;&lt;/t&gt;", "//s[last()-1]")</f>
        <v>8000</v>
      </c>
      <c r="R4386" t="s">
        <v>607</v>
      </c>
      <c r="S4386" s="20">
        <f>Table1[[#This Row],[Qty Sold]]/Table1[[#This Row],[Qty Added]]</f>
        <v>0.53333333333333333</v>
      </c>
      <c r="T4386" s="19">
        <f>Table1[[#This Row],[Unit Price]]*Table1[[#This Row],[Stock]]</f>
        <v>440000</v>
      </c>
    </row>
    <row r="4387" spans="1:20" x14ac:dyDescent="0.3">
      <c r="A4387" t="s">
        <v>382</v>
      </c>
      <c r="J4387" s="18" t="str">
        <f t="shared" si="272"/>
        <v>21-01-2026</v>
      </c>
      <c r="K4387" t="str">
        <f t="shared" si="273"/>
        <v>SKU421</v>
      </c>
      <c r="L4387" t="str">
        <f t="shared" si="274"/>
        <v>Steel Plate Premium Plus</v>
      </c>
      <c r="M4387" t="s">
        <v>541</v>
      </c>
      <c r="N4387">
        <f t="shared" si="275"/>
        <v>80</v>
      </c>
      <c r="O4387" cm="1">
        <f t="array" ref="O4387">_xlfn.FILTERXML("&lt;t&gt;&lt;s&gt;" &amp; SUBSTITUTE(SUBSTITUTE(A4387, "|", "&lt;/s&gt;&lt;s&gt;"), ";", "&lt;/s&gt;&lt;s&gt;") &amp; "&lt;/s&gt;&lt;/t&gt;", "//s[last()-2]")</f>
        <v>55</v>
      </c>
      <c r="P4387" cm="1">
        <f t="array" ref="P4387">_xlfn.FILTERXML("&lt;t&gt;&lt;s&gt;" &amp; SUBSTITUTE(SUBSTITUTE(SUBSTITUTE(CLEAN(A4387), "|", "&lt;/s&gt;&lt;s&gt;"), ",", "&lt;/s&gt;&lt;s&gt;"), ";", "&lt;/s&gt;&lt;s&gt;") &amp; "&lt;/s&gt;&lt;/t&gt;", "//s[last()-2]")</f>
        <v>230</v>
      </c>
      <c r="Q4387" cm="1">
        <f t="array" ref="Q4387">_xlfn.FILTERXML("&lt;t&gt;&lt;s&gt;" &amp; SUBSTITUTE(SUBSTITUTE(SUBSTITUTE(A4387, "|", "&lt;/s&gt;&lt;s&gt;"), ",", "&lt;/s&gt;&lt;s&gt;"), ";", "&lt;/s&gt;&lt;s&gt;") &amp; "&lt;/s&gt;&lt;/t&gt;", "//s[last()-1]")</f>
        <v>350</v>
      </c>
      <c r="R4387" t="s">
        <v>582</v>
      </c>
      <c r="S4387" s="20">
        <f>Table1[[#This Row],[Qty Sold]]/Table1[[#This Row],[Qty Added]]</f>
        <v>0.6875</v>
      </c>
      <c r="T4387" s="19">
        <f>Table1[[#This Row],[Unit Price]]*Table1[[#This Row],[Stock]]</f>
        <v>80500</v>
      </c>
    </row>
    <row r="4388" spans="1:20" x14ac:dyDescent="0.3">
      <c r="A4388" t="s">
        <v>383</v>
      </c>
      <c r="J4388" s="18" t="str">
        <f t="shared" si="272"/>
        <v>22-01-2026</v>
      </c>
      <c r="K4388" t="str">
        <f t="shared" si="273"/>
        <v>SKU422</v>
      </c>
      <c r="L4388" t="str">
        <f t="shared" si="274"/>
        <v>Steel plate premium plus</v>
      </c>
      <c r="M4388" t="s">
        <v>541</v>
      </c>
      <c r="N4388">
        <f t="shared" si="275"/>
        <v>60</v>
      </c>
      <c r="O4388" cm="1">
        <f t="array" ref="O4388">_xlfn.FILTERXML("&lt;t&gt;&lt;s&gt;" &amp; SUBSTITUTE(SUBSTITUTE(A4388, "|", "&lt;/s&gt;&lt;s&gt;"), ";", "&lt;/s&gt;&lt;s&gt;") &amp; "&lt;/s&gt;&lt;/t&gt;", "//s[last()-2]")</f>
        <v>30</v>
      </c>
      <c r="P4388" cm="1">
        <f t="array" ref="P4388">_xlfn.FILTERXML("&lt;t&gt;&lt;s&gt;" &amp; SUBSTITUTE(SUBSTITUTE(SUBSTITUTE(CLEAN(A4388), "|", "&lt;/s&gt;&lt;s&gt;"), ",", "&lt;/s&gt;&lt;s&gt;"), ";", "&lt;/s&gt;&lt;s&gt;") &amp; "&lt;/s&gt;&lt;/t&gt;", "//s[last()-2]")</f>
        <v>240</v>
      </c>
      <c r="Q4388" cm="1">
        <f t="array" ref="Q4388">_xlfn.FILTERXML("&lt;t&gt;&lt;s&gt;" &amp; SUBSTITUTE(SUBSTITUTE(SUBSTITUTE(A4388, "|", "&lt;/s&gt;&lt;s&gt;"), ",", "&lt;/s&gt;&lt;s&gt;"), ";", "&lt;/s&gt;&lt;s&gt;") &amp; "&lt;/s&gt;&lt;/t&gt;", "//s[last()-1]")</f>
        <v>350</v>
      </c>
      <c r="R4388" t="s">
        <v>582</v>
      </c>
      <c r="S4388" s="20">
        <f>Table1[[#This Row],[Qty Sold]]/Table1[[#This Row],[Qty Added]]</f>
        <v>0.5</v>
      </c>
      <c r="T4388" s="19">
        <f>Table1[[#This Row],[Unit Price]]*Table1[[#This Row],[Stock]]</f>
        <v>84000</v>
      </c>
    </row>
    <row r="4389" spans="1:20" x14ac:dyDescent="0.3">
      <c r="A4389" t="s">
        <v>384</v>
      </c>
      <c r="J4389" s="18" t="str">
        <f t="shared" si="272"/>
        <v>23-01-2026</v>
      </c>
      <c r="K4389" t="str">
        <f t="shared" si="273"/>
        <v>SKU423</v>
      </c>
      <c r="L4389" t="str">
        <f t="shared" si="274"/>
        <v>Glass Set Premium Plus</v>
      </c>
      <c r="M4389" t="s">
        <v>545</v>
      </c>
      <c r="N4389">
        <f t="shared" si="275"/>
        <v>38</v>
      </c>
      <c r="O4389" cm="1">
        <f t="array" ref="O4389">_xlfn.FILTERXML("&lt;t&gt;&lt;s&gt;" &amp; SUBSTITUTE(SUBSTITUTE(A4389, "|", "&lt;/s&gt;&lt;s&gt;"), ";", "&lt;/s&gt;&lt;s&gt;") &amp; "&lt;/s&gt;&lt;/t&gt;", "//s[last()-2]")</f>
        <v>20</v>
      </c>
      <c r="P4389" cm="1">
        <f t="array" ref="P4389">_xlfn.FILTERXML("&lt;t&gt;&lt;s&gt;" &amp; SUBSTITUTE(SUBSTITUTE(SUBSTITUTE(CLEAN(A4389), "|", "&lt;/s&gt;&lt;s&gt;"), ",", "&lt;/s&gt;&lt;s&gt;"), ";", "&lt;/s&gt;&lt;s&gt;") &amp; "&lt;/s&gt;&lt;/t&gt;", "//s[last()-2]")</f>
        <v>110</v>
      </c>
      <c r="Q4389" cm="1">
        <f t="array" ref="Q4389">_xlfn.FILTERXML("&lt;t&gt;&lt;s&gt;" &amp; SUBSTITUTE(SUBSTITUTE(SUBSTITUTE(A4389, "|", "&lt;/s&gt;&lt;s&gt;"), ",", "&lt;/s&gt;&lt;s&gt;"), ";", "&lt;/s&gt;&lt;s&gt;") &amp; "&lt;/s&gt;&lt;/t&gt;", "//s[last()-1]")</f>
        <v>800</v>
      </c>
      <c r="R4389" t="s">
        <v>585</v>
      </c>
      <c r="S4389" s="20">
        <f>Table1[[#This Row],[Qty Sold]]/Table1[[#This Row],[Qty Added]]</f>
        <v>0.52631578947368418</v>
      </c>
      <c r="T4389" s="19">
        <f>Table1[[#This Row],[Unit Price]]*Table1[[#This Row],[Stock]]</f>
        <v>88000</v>
      </c>
    </row>
    <row r="4390" spans="1:20" x14ac:dyDescent="0.3">
      <c r="A4390" t="s">
        <v>385</v>
      </c>
      <c r="J4390" s="18" t="str">
        <f t="shared" si="272"/>
        <v>24-01-2026</v>
      </c>
      <c r="K4390" t="str">
        <f t="shared" si="273"/>
        <v>SKU424</v>
      </c>
      <c r="L4390" t="str">
        <f t="shared" si="274"/>
        <v>Plastic Bucket Premium Plus</v>
      </c>
      <c r="M4390" t="s">
        <v>544</v>
      </c>
      <c r="N4390">
        <f t="shared" si="275"/>
        <v>85</v>
      </c>
      <c r="O4390" cm="1">
        <f t="array" ref="O4390">_xlfn.FILTERXML("&lt;t&gt;&lt;s&gt;" &amp; SUBSTITUTE(SUBSTITUTE(A4390, "|", "&lt;/s&gt;&lt;s&gt;"), ";", "&lt;/s&gt;&lt;s&gt;") &amp; "&lt;/s&gt;&lt;/t&gt;", "//s[last()-2]")</f>
        <v>50</v>
      </c>
      <c r="P4390" cm="1">
        <f t="array" ref="P4390">_xlfn.FILTERXML("&lt;t&gt;&lt;s&gt;" &amp; SUBSTITUTE(SUBSTITUTE(SUBSTITUTE(CLEAN(A4390), "|", "&lt;/s&gt;&lt;s&gt;"), ",", "&lt;/s&gt;&lt;s&gt;"), ";", "&lt;/s&gt;&lt;s&gt;") &amp; "&lt;/s&gt;&lt;/t&gt;", "//s[last()-2]")</f>
        <v>220</v>
      </c>
      <c r="Q4390" cm="1">
        <f t="array" ref="Q4390">_xlfn.FILTERXML("&lt;t&gt;&lt;s&gt;" &amp; SUBSTITUTE(SUBSTITUTE(SUBSTITUTE(A4390, "|", "&lt;/s&gt;&lt;s&gt;"), ",", "&lt;/s&gt;&lt;s&gt;"), ";", "&lt;/s&gt;&lt;s&gt;") &amp; "&lt;/s&gt;&lt;/t&gt;", "//s[last()-1]")</f>
        <v>420</v>
      </c>
      <c r="R4390" t="s">
        <v>584</v>
      </c>
      <c r="S4390" s="20">
        <f>Table1[[#This Row],[Qty Sold]]/Table1[[#This Row],[Qty Added]]</f>
        <v>0.58823529411764708</v>
      </c>
      <c r="T4390" s="19">
        <f>Table1[[#This Row],[Unit Price]]*Table1[[#This Row],[Stock]]</f>
        <v>92400</v>
      </c>
    </row>
    <row r="4391" spans="1:20" x14ac:dyDescent="0.3">
      <c r="A4391" t="s">
        <v>386</v>
      </c>
      <c r="J4391" s="18" t="str">
        <f t="shared" si="272"/>
        <v>25-01-2026</v>
      </c>
      <c r="K4391" t="str">
        <f t="shared" si="273"/>
        <v>SKU425</v>
      </c>
      <c r="L4391" t="str">
        <f t="shared" si="274"/>
        <v>Plastic bucket premium plus</v>
      </c>
      <c r="M4391" t="s">
        <v>544</v>
      </c>
      <c r="N4391">
        <f t="shared" si="275"/>
        <v>60</v>
      </c>
      <c r="O4391" cm="1">
        <f t="array" ref="O4391">_xlfn.FILTERXML("&lt;t&gt;&lt;s&gt;" &amp; SUBSTITUTE(SUBSTITUTE(A4391, "|", "&lt;/s&gt;&lt;s&gt;"), ";", "&lt;/s&gt;&lt;s&gt;") &amp; "&lt;/s&gt;&lt;/t&gt;", "//s[last()-2]")</f>
        <v>30</v>
      </c>
      <c r="P4391" cm="1">
        <f t="array" ref="P4391">_xlfn.FILTERXML("&lt;t&gt;&lt;s&gt;" &amp; SUBSTITUTE(SUBSTITUTE(SUBSTITUTE(CLEAN(A4391), "|", "&lt;/s&gt;&lt;s&gt;"), ",", "&lt;/s&gt;&lt;s&gt;"), ";", "&lt;/s&gt;&lt;s&gt;") &amp; "&lt;/s&gt;&lt;/t&gt;", "//s[last()-2]")</f>
        <v>230</v>
      </c>
      <c r="Q4391" cm="1">
        <f t="array" ref="Q4391">_xlfn.FILTERXML("&lt;t&gt;&lt;s&gt;" &amp; SUBSTITUTE(SUBSTITUTE(SUBSTITUTE(A4391, "|", "&lt;/s&gt;&lt;s&gt;"), ",", "&lt;/s&gt;&lt;s&gt;"), ";", "&lt;/s&gt;&lt;s&gt;") &amp; "&lt;/s&gt;&lt;/t&gt;", "//s[last()-1]")</f>
        <v>420</v>
      </c>
      <c r="R4391" t="s">
        <v>584</v>
      </c>
      <c r="S4391" s="20">
        <f>Table1[[#This Row],[Qty Sold]]/Table1[[#This Row],[Qty Added]]</f>
        <v>0.5</v>
      </c>
      <c r="T4391" s="19">
        <f>Table1[[#This Row],[Unit Price]]*Table1[[#This Row],[Stock]]</f>
        <v>96600</v>
      </c>
    </row>
    <row r="4392" spans="1:20" x14ac:dyDescent="0.3">
      <c r="A4392" t="s">
        <v>387</v>
      </c>
      <c r="J4392" s="18" t="str">
        <f t="shared" si="272"/>
        <v>26-01-2026</v>
      </c>
      <c r="K4392" t="str">
        <f t="shared" si="273"/>
        <v>SKU426</v>
      </c>
      <c r="L4392" t="str">
        <f t="shared" si="274"/>
        <v>Frying Pan Premium Plus</v>
      </c>
      <c r="M4392" t="s">
        <v>547</v>
      </c>
      <c r="N4392">
        <f t="shared" si="275"/>
        <v>55</v>
      </c>
      <c r="O4392" cm="1">
        <f t="array" ref="O4392">_xlfn.FILTERXML("&lt;t&gt;&lt;s&gt;" &amp; SUBSTITUTE(SUBSTITUTE(A4392, "|", "&lt;/s&gt;&lt;s&gt;"), ";", "&lt;/s&gt;&lt;s&gt;") &amp; "&lt;/s&gt;&lt;/t&gt;", "//s[last()-2]")</f>
        <v>35</v>
      </c>
      <c r="P4392" cm="1">
        <f t="array" ref="P4392">_xlfn.FILTERXML("&lt;t&gt;&lt;s&gt;" &amp; SUBSTITUTE(SUBSTITUTE(SUBSTITUTE(CLEAN(A4392), "|", "&lt;/s&gt;&lt;s&gt;"), ",", "&lt;/s&gt;&lt;s&gt;"), ";", "&lt;/s&gt;&lt;s&gt;") &amp; "&lt;/s&gt;&lt;/t&gt;", "//s[last()-2]")</f>
        <v>150</v>
      </c>
      <c r="Q4392" cm="1">
        <f t="array" ref="Q4392">_xlfn.FILTERXML("&lt;t&gt;&lt;s&gt;" &amp; SUBSTITUTE(SUBSTITUTE(SUBSTITUTE(A4392, "|", "&lt;/s&gt;&lt;s&gt;"), ",", "&lt;/s&gt;&lt;s&gt;"), ";", "&lt;/s&gt;&lt;s&gt;") &amp; "&lt;/s&gt;&lt;/t&gt;", "//s[last()-1]")</f>
        <v>2500</v>
      </c>
      <c r="R4392" t="s">
        <v>587</v>
      </c>
      <c r="S4392" s="20">
        <f>Table1[[#This Row],[Qty Sold]]/Table1[[#This Row],[Qty Added]]</f>
        <v>0.63636363636363635</v>
      </c>
      <c r="T4392" s="19">
        <f>Table1[[#This Row],[Unit Price]]*Table1[[#This Row],[Stock]]</f>
        <v>375000</v>
      </c>
    </row>
    <row r="4393" spans="1:20" x14ac:dyDescent="0.3">
      <c r="A4393" t="s">
        <v>388</v>
      </c>
      <c r="J4393" s="18" t="str">
        <f t="shared" si="272"/>
        <v>27-01-2026</v>
      </c>
      <c r="K4393" t="str">
        <f t="shared" si="273"/>
        <v>SKU427</v>
      </c>
      <c r="L4393" t="str">
        <f t="shared" si="274"/>
        <v>frying pan premium plus</v>
      </c>
      <c r="M4393" t="s">
        <v>568</v>
      </c>
      <c r="N4393">
        <f t="shared" si="275"/>
        <v>40</v>
      </c>
      <c r="O4393" cm="1">
        <f t="array" ref="O4393">_xlfn.FILTERXML("&lt;t&gt;&lt;s&gt;" &amp; SUBSTITUTE(SUBSTITUTE(A4393, "|", "&lt;/s&gt;&lt;s&gt;"), ";", "&lt;/s&gt;&lt;s&gt;") &amp; "&lt;/s&gt;&lt;/t&gt;", "//s[last()-2]")</f>
        <v>20</v>
      </c>
      <c r="P4393" cm="1">
        <f t="array" ref="P4393">_xlfn.FILTERXML("&lt;t&gt;&lt;s&gt;" &amp; SUBSTITUTE(SUBSTITUTE(SUBSTITUTE(CLEAN(A4393), "|", "&lt;/s&gt;&lt;s&gt;"), ",", "&lt;/s&gt;&lt;s&gt;"), ";", "&lt;/s&gt;&lt;s&gt;") &amp; "&lt;/s&gt;&lt;/t&gt;", "//s[last()-2]")</f>
        <v>160</v>
      </c>
      <c r="Q4393" cm="1">
        <f t="array" ref="Q4393">_xlfn.FILTERXML("&lt;t&gt;&lt;s&gt;" &amp; SUBSTITUTE(SUBSTITUTE(SUBSTITUTE(A4393, "|", "&lt;/s&gt;&lt;s&gt;"), ",", "&lt;/s&gt;&lt;s&gt;"), ";", "&lt;/s&gt;&lt;s&gt;") &amp; "&lt;/s&gt;&lt;/t&gt;", "//s[last()-1]")</f>
        <v>2500</v>
      </c>
      <c r="R4393" t="s">
        <v>609</v>
      </c>
      <c r="S4393" s="20">
        <f>Table1[[#This Row],[Qty Sold]]/Table1[[#This Row],[Qty Added]]</f>
        <v>0.5</v>
      </c>
      <c r="T4393" s="19">
        <f>Table1[[#This Row],[Unit Price]]*Table1[[#This Row],[Stock]]</f>
        <v>400000</v>
      </c>
    </row>
    <row r="4394" spans="1:20" x14ac:dyDescent="0.3">
      <c r="A4394" t="s">
        <v>389</v>
      </c>
      <c r="J4394" s="18" t="str">
        <f t="shared" si="272"/>
        <v>28-01-2026</v>
      </c>
      <c r="K4394" t="str">
        <f t="shared" si="273"/>
        <v>SKU428</v>
      </c>
      <c r="L4394" t="str">
        <f t="shared" si="274"/>
        <v>Spatula Premium Plus</v>
      </c>
      <c r="M4394" t="s">
        <v>558</v>
      </c>
      <c r="N4394">
        <f t="shared" si="275"/>
        <v>90</v>
      </c>
      <c r="O4394" cm="1">
        <f t="array" ref="O4394">_xlfn.FILTERXML("&lt;t&gt;&lt;s&gt;" &amp; SUBSTITUTE(SUBSTITUTE(A4394, "|", "&lt;/s&gt;&lt;s&gt;"), ";", "&lt;/s&gt;&lt;s&gt;") &amp; "&lt;/s&gt;&lt;/t&gt;", "//s[last()-2]")</f>
        <v>60</v>
      </c>
      <c r="P4394" cm="1">
        <f t="array" ref="P4394">_xlfn.FILTERXML("&lt;t&gt;&lt;s&gt;" &amp; SUBSTITUTE(SUBSTITUTE(SUBSTITUTE(CLEAN(A4394), "|", "&lt;/s&gt;&lt;s&gt;"), ",", "&lt;/s&gt;&lt;s&gt;"), ";", "&lt;/s&gt;&lt;s&gt;") &amp; "&lt;/s&gt;&lt;/t&gt;", "//s[last()-2]")</f>
        <v>190</v>
      </c>
      <c r="Q4394" cm="1">
        <f t="array" ref="Q4394">_xlfn.FILTERXML("&lt;t&gt;&lt;s&gt;" &amp; SUBSTITUTE(SUBSTITUTE(SUBSTITUTE(A4394, "|", "&lt;/s&gt;&lt;s&gt;"), ",", "&lt;/s&gt;&lt;s&gt;"), ";", "&lt;/s&gt;&lt;s&gt;") &amp; "&lt;/s&gt;&lt;/t&gt;", "//s[last()-1]")</f>
        <v>300</v>
      </c>
      <c r="R4394" t="s">
        <v>598</v>
      </c>
      <c r="S4394" s="20">
        <f>Table1[[#This Row],[Qty Sold]]/Table1[[#This Row],[Qty Added]]</f>
        <v>0.66666666666666663</v>
      </c>
      <c r="T4394" s="19">
        <f>Table1[[#This Row],[Unit Price]]*Table1[[#This Row],[Stock]]</f>
        <v>57000</v>
      </c>
    </row>
    <row r="4395" spans="1:20" x14ac:dyDescent="0.3">
      <c r="A4395" t="s">
        <v>390</v>
      </c>
      <c r="J4395" s="18" t="str">
        <f t="shared" si="272"/>
        <v>29-01-2026</v>
      </c>
      <c r="K4395" t="str">
        <f t="shared" si="273"/>
        <v>SKU429</v>
      </c>
      <c r="L4395" t="str">
        <f t="shared" si="274"/>
        <v>Spatula premium plus</v>
      </c>
      <c r="M4395" t="s">
        <v>558</v>
      </c>
      <c r="N4395">
        <f t="shared" si="275"/>
        <v>70</v>
      </c>
      <c r="O4395" cm="1">
        <f t="array" ref="O4395">_xlfn.FILTERXML("&lt;t&gt;&lt;s&gt;" &amp; SUBSTITUTE(SUBSTITUTE(A4395, "|", "&lt;/s&gt;&lt;s&gt;"), ";", "&lt;/s&gt;&lt;s&gt;") &amp; "&lt;/s&gt;&lt;/t&gt;", "//s[last()-2]")</f>
        <v>35</v>
      </c>
      <c r="P4395" cm="1">
        <f t="array" ref="P4395">_xlfn.FILTERXML("&lt;t&gt;&lt;s&gt;" &amp; SUBSTITUTE(SUBSTITUTE(SUBSTITUTE(CLEAN(A4395), "|", "&lt;/s&gt;&lt;s&gt;"), ",", "&lt;/s&gt;&lt;s&gt;"), ";", "&lt;/s&gt;&lt;s&gt;") &amp; "&lt;/s&gt;&lt;/t&gt;", "//s[last()-2]")</f>
        <v>200</v>
      </c>
      <c r="Q4395" cm="1">
        <f t="array" ref="Q4395">_xlfn.FILTERXML("&lt;t&gt;&lt;s&gt;" &amp; SUBSTITUTE(SUBSTITUTE(SUBSTITUTE(A4395, "|", "&lt;/s&gt;&lt;s&gt;"), ",", "&lt;/s&gt;&lt;s&gt;"), ";", "&lt;/s&gt;&lt;s&gt;") &amp; "&lt;/s&gt;&lt;/t&gt;", "//s[last()-1]")</f>
        <v>300</v>
      </c>
      <c r="R4395" t="s">
        <v>598</v>
      </c>
      <c r="S4395" s="20">
        <f>Table1[[#This Row],[Qty Sold]]/Table1[[#This Row],[Qty Added]]</f>
        <v>0.5</v>
      </c>
      <c r="T4395" s="19">
        <f>Table1[[#This Row],[Unit Price]]*Table1[[#This Row],[Stock]]</f>
        <v>60000</v>
      </c>
    </row>
    <row r="4396" spans="1:20" x14ac:dyDescent="0.3">
      <c r="A4396" t="s">
        <v>391</v>
      </c>
      <c r="J4396" s="18" t="str">
        <f t="shared" si="272"/>
        <v>30-01-2026</v>
      </c>
      <c r="K4396" t="str">
        <f t="shared" si="273"/>
        <v>SKU430</v>
      </c>
      <c r="L4396" t="str">
        <f t="shared" si="274"/>
        <v>Knife Premium Max</v>
      </c>
      <c r="M4396" t="s">
        <v>550</v>
      </c>
      <c r="N4396">
        <f t="shared" si="275"/>
        <v>45</v>
      </c>
      <c r="O4396" cm="1">
        <f t="array" ref="O4396">_xlfn.FILTERXML("&lt;t&gt;&lt;s&gt;" &amp; SUBSTITUTE(SUBSTITUTE(A4396, "|", "&lt;/s&gt;&lt;s&gt;"), ";", "&lt;/s&gt;&lt;s&gt;") &amp; "&lt;/s&gt;&lt;/t&gt;", "//s[last()-2]")</f>
        <v>25</v>
      </c>
      <c r="P4396" cm="1">
        <f t="array" ref="P4396">_xlfn.FILTERXML("&lt;t&gt;&lt;s&gt;" &amp; SUBSTITUTE(SUBSTITUTE(SUBSTITUTE(CLEAN(A4396), "|", "&lt;/s&gt;&lt;s&gt;"), ",", "&lt;/s&gt;&lt;s&gt;"), ";", "&lt;/s&gt;&lt;s&gt;") &amp; "&lt;/s&gt;&lt;/t&gt;", "//s[last()-2]")</f>
        <v>120</v>
      </c>
      <c r="Q4396" cm="1">
        <f t="array" ref="Q4396">_xlfn.FILTERXML("&lt;t&gt;&lt;s&gt;" &amp; SUBSTITUTE(SUBSTITUTE(SUBSTITUTE(A4396, "|", "&lt;/s&gt;&lt;s&gt;"), ",", "&lt;/s&gt;&lt;s&gt;"), ";", "&lt;/s&gt;&lt;s&gt;") &amp; "&lt;/s&gt;&lt;/t&gt;", "//s[last()-1]")</f>
        <v>1600</v>
      </c>
      <c r="R4396" t="s">
        <v>590</v>
      </c>
      <c r="S4396" s="20">
        <f>Table1[[#This Row],[Qty Sold]]/Table1[[#This Row],[Qty Added]]</f>
        <v>0.55555555555555558</v>
      </c>
      <c r="T4396" s="19">
        <f>Table1[[#This Row],[Unit Price]]*Table1[[#This Row],[Stock]]</f>
        <v>192000</v>
      </c>
    </row>
    <row r="4397" spans="1:20" x14ac:dyDescent="0.3">
      <c r="A4397" t="s">
        <v>392</v>
      </c>
      <c r="J4397" s="18" t="str">
        <f t="shared" si="272"/>
        <v>31-01-2026</v>
      </c>
      <c r="K4397" t="str">
        <f t="shared" si="273"/>
        <v>SKU431</v>
      </c>
      <c r="L4397" t="str">
        <f t="shared" si="274"/>
        <v>knife premium max</v>
      </c>
      <c r="M4397" t="s">
        <v>569</v>
      </c>
      <c r="N4397">
        <f t="shared" si="275"/>
        <v>35</v>
      </c>
      <c r="O4397" cm="1">
        <f t="array" ref="O4397">_xlfn.FILTERXML("&lt;t&gt;&lt;s&gt;" &amp; SUBSTITUTE(SUBSTITUTE(A4397, "|", "&lt;/s&gt;&lt;s&gt;"), ";", "&lt;/s&gt;&lt;s&gt;") &amp; "&lt;/s&gt;&lt;/t&gt;", "//s[last()-2]")</f>
        <v>18</v>
      </c>
      <c r="P4397" cm="1">
        <f t="array" ref="P4397">_xlfn.FILTERXML("&lt;t&gt;&lt;s&gt;" &amp; SUBSTITUTE(SUBSTITUTE(SUBSTITUTE(CLEAN(A4397), "|", "&lt;/s&gt;&lt;s&gt;"), ",", "&lt;/s&gt;&lt;s&gt;"), ";", "&lt;/s&gt;&lt;s&gt;") &amp; "&lt;/s&gt;&lt;/t&gt;", "//s[last()-2]")</f>
        <v>130</v>
      </c>
      <c r="Q4397" cm="1">
        <f t="array" ref="Q4397">_xlfn.FILTERXML("&lt;t&gt;&lt;s&gt;" &amp; SUBSTITUTE(SUBSTITUTE(SUBSTITUTE(A4397, "|", "&lt;/s&gt;&lt;s&gt;"), ",", "&lt;/s&gt;&lt;s&gt;"), ";", "&lt;/s&gt;&lt;s&gt;") &amp; "&lt;/s&gt;&lt;/t&gt;", "//s[last()-1]")</f>
        <v>1600</v>
      </c>
      <c r="R4397" t="s">
        <v>610</v>
      </c>
      <c r="S4397" s="20">
        <f>Table1[[#This Row],[Qty Sold]]/Table1[[#This Row],[Qty Added]]</f>
        <v>0.51428571428571423</v>
      </c>
      <c r="T4397" s="19">
        <f>Table1[[#This Row],[Unit Price]]*Table1[[#This Row],[Stock]]</f>
        <v>208000</v>
      </c>
    </row>
    <row r="4398" spans="1:20" x14ac:dyDescent="0.3">
      <c r="A4398" t="s">
        <v>393</v>
      </c>
      <c r="J4398" s="18" t="str">
        <f t="shared" si="272"/>
        <v>01-02-2026</v>
      </c>
      <c r="K4398" t="str">
        <f t="shared" si="273"/>
        <v>SKU432</v>
      </c>
      <c r="L4398" t="str">
        <f t="shared" si="274"/>
        <v>Cutlery Set Premium Max</v>
      </c>
      <c r="M4398" t="s">
        <v>551</v>
      </c>
      <c r="N4398">
        <f t="shared" si="275"/>
        <v>55</v>
      </c>
      <c r="O4398" cm="1">
        <f t="array" ref="O4398">_xlfn.FILTERXML("&lt;t&gt;&lt;s&gt;" &amp; SUBSTITUTE(SUBSTITUTE(A4398, "|", "&lt;/s&gt;&lt;s&gt;"), ";", "&lt;/s&gt;&lt;s&gt;") &amp; "&lt;/s&gt;&lt;/t&gt;", "//s[last()-2]")</f>
        <v>35</v>
      </c>
      <c r="P4398" cm="1">
        <f t="array" ref="P4398">_xlfn.FILTERXML("&lt;t&gt;&lt;s&gt;" &amp; SUBSTITUTE(SUBSTITUTE(SUBSTITUTE(CLEAN(A4398), "|", "&lt;/s&gt;&lt;s&gt;"), ",", "&lt;/s&gt;&lt;s&gt;"), ";", "&lt;/s&gt;&lt;s&gt;") &amp; "&lt;/s&gt;&lt;/t&gt;", "//s[last()-2]")</f>
        <v>160</v>
      </c>
      <c r="Q4398" cm="1">
        <f t="array" ref="Q4398">_xlfn.FILTERXML("&lt;t&gt;&lt;s&gt;" &amp; SUBSTITUTE(SUBSTITUTE(SUBSTITUTE(A4398, "|", "&lt;/s&gt;&lt;s&gt;"), ",", "&lt;/s&gt;&lt;s&gt;"), ";", "&lt;/s&gt;&lt;s&gt;") &amp; "&lt;/s&gt;&lt;/t&gt;", "//s[last()-1]")</f>
        <v>2500</v>
      </c>
      <c r="R4398" t="s">
        <v>591</v>
      </c>
      <c r="S4398" s="20">
        <f>Table1[[#This Row],[Qty Sold]]/Table1[[#This Row],[Qty Added]]</f>
        <v>0.63636363636363635</v>
      </c>
      <c r="T4398" s="19">
        <f>Table1[[#This Row],[Unit Price]]*Table1[[#This Row],[Stock]]</f>
        <v>400000</v>
      </c>
    </row>
    <row r="4399" spans="1:20" x14ac:dyDescent="0.3">
      <c r="A4399" t="s">
        <v>394</v>
      </c>
      <c r="J4399" s="18" t="str">
        <f t="shared" si="272"/>
        <v>02-02-2026</v>
      </c>
      <c r="K4399" t="str">
        <f t="shared" si="273"/>
        <v>SKU433</v>
      </c>
      <c r="L4399" t="str">
        <f t="shared" si="274"/>
        <v>Glass Bowl Premium Max</v>
      </c>
      <c r="M4399" t="s">
        <v>545</v>
      </c>
      <c r="N4399">
        <f t="shared" si="275"/>
        <v>32</v>
      </c>
      <c r="O4399" cm="1">
        <f t="array" ref="O4399">_xlfn.FILTERXML("&lt;t&gt;&lt;s&gt;" &amp; SUBSTITUTE(SUBSTITUTE(A4399, "|", "&lt;/s&gt;&lt;s&gt;"), ";", "&lt;/s&gt;&lt;s&gt;") &amp; "&lt;/s&gt;&lt;/t&gt;", "//s[last()-2]")</f>
        <v>16</v>
      </c>
      <c r="P4399" cm="1">
        <f t="array" ref="P4399">_xlfn.FILTERXML("&lt;t&gt;&lt;s&gt;" &amp; SUBSTITUTE(SUBSTITUTE(SUBSTITUTE(CLEAN(A4399), "|", "&lt;/s&gt;&lt;s&gt;"), ",", "&lt;/s&gt;&lt;s&gt;"), ";", "&lt;/s&gt;&lt;s&gt;") &amp; "&lt;/s&gt;&lt;/t&gt;", "//s[last()-2]")</f>
        <v>100</v>
      </c>
      <c r="Q4399" cm="1">
        <f t="array" ref="Q4399">_xlfn.FILTERXML("&lt;t&gt;&lt;s&gt;" &amp; SUBSTITUTE(SUBSTITUTE(SUBSTITUTE(A4399, "|", "&lt;/s&gt;&lt;s&gt;"), ",", "&lt;/s&gt;&lt;s&gt;"), ";", "&lt;/s&gt;&lt;s&gt;") &amp; "&lt;/s&gt;&lt;/t&gt;", "//s[last()-1]")</f>
        <v>600</v>
      </c>
      <c r="R4399" t="s">
        <v>585</v>
      </c>
      <c r="S4399" s="20">
        <f>Table1[[#This Row],[Qty Sold]]/Table1[[#This Row],[Qty Added]]</f>
        <v>0.5</v>
      </c>
      <c r="T4399" s="19">
        <f>Table1[[#This Row],[Unit Price]]*Table1[[#This Row],[Stock]]</f>
        <v>60000</v>
      </c>
    </row>
    <row r="4400" spans="1:20" x14ac:dyDescent="0.3">
      <c r="A4400" t="s">
        <v>395</v>
      </c>
      <c r="J4400" s="18" t="str">
        <f t="shared" si="272"/>
        <v>03-02-2026</v>
      </c>
      <c r="K4400" t="str">
        <f t="shared" si="273"/>
        <v>SKU434</v>
      </c>
      <c r="L4400" t="str">
        <f t="shared" si="274"/>
        <v>Storage Container Premium Max</v>
      </c>
      <c r="M4400" t="s">
        <v>553</v>
      </c>
      <c r="N4400">
        <f t="shared" si="275"/>
        <v>80</v>
      </c>
      <c r="O4400" cm="1">
        <f t="array" ref="O4400">_xlfn.FILTERXML("&lt;t&gt;&lt;s&gt;" &amp; SUBSTITUTE(SUBSTITUTE(A4400, "|", "&lt;/s&gt;&lt;s&gt;"), ";", "&lt;/s&gt;&lt;s&gt;") &amp; "&lt;/s&gt;&lt;/t&gt;", "//s[last()-2]")</f>
        <v>50</v>
      </c>
      <c r="P4400" cm="1">
        <f t="array" ref="P4400">_xlfn.FILTERXML("&lt;t&gt;&lt;s&gt;" &amp; SUBSTITUTE(SUBSTITUTE(SUBSTITUTE(CLEAN(A4400), "|", "&lt;/s&gt;&lt;s&gt;"), ",", "&lt;/s&gt;&lt;s&gt;"), ";", "&lt;/s&gt;&lt;s&gt;") &amp; "&lt;/s&gt;&lt;/t&gt;", "//s[last()-2]")</f>
        <v>220</v>
      </c>
      <c r="Q4400" cm="1">
        <f t="array" ref="Q4400">_xlfn.FILTERXML("&lt;t&gt;&lt;s&gt;" &amp; SUBSTITUTE(SUBSTITUTE(SUBSTITUTE(A4400, "|", "&lt;/s&gt;&lt;s&gt;"), ",", "&lt;/s&gt;&lt;s&gt;"), ";", "&lt;/s&gt;&lt;s&gt;") &amp; "&lt;/s&gt;&lt;/t&gt;", "//s[last()-1]")</f>
        <v>500</v>
      </c>
      <c r="R4400" t="s">
        <v>593</v>
      </c>
      <c r="S4400" s="20">
        <f>Table1[[#This Row],[Qty Sold]]/Table1[[#This Row],[Qty Added]]</f>
        <v>0.625</v>
      </c>
      <c r="T4400" s="19">
        <f>Table1[[#This Row],[Unit Price]]*Table1[[#This Row],[Stock]]</f>
        <v>110000</v>
      </c>
    </row>
    <row r="4401" spans="1:20" x14ac:dyDescent="0.3">
      <c r="A4401" t="s">
        <v>396</v>
      </c>
      <c r="J4401" s="18" t="str">
        <f t="shared" si="272"/>
        <v>04-02-2026</v>
      </c>
      <c r="K4401" t="str">
        <f t="shared" si="273"/>
        <v>SKU435</v>
      </c>
      <c r="L4401" t="str">
        <f t="shared" si="274"/>
        <v>storage container premium max</v>
      </c>
      <c r="M4401" t="s">
        <v>570</v>
      </c>
      <c r="N4401">
        <f t="shared" si="275"/>
        <v>60</v>
      </c>
      <c r="O4401" cm="1">
        <f t="array" ref="O4401">_xlfn.FILTERXML("&lt;t&gt;&lt;s&gt;" &amp; SUBSTITUTE(SUBSTITUTE(A4401, "|", "&lt;/s&gt;&lt;s&gt;"), ";", "&lt;/s&gt;&lt;s&gt;") &amp; "&lt;/s&gt;&lt;/t&gt;", "//s[last()-2]")</f>
        <v>30</v>
      </c>
      <c r="P4401" cm="1">
        <f t="array" ref="P4401">_xlfn.FILTERXML("&lt;t&gt;&lt;s&gt;" &amp; SUBSTITUTE(SUBSTITUTE(SUBSTITUTE(CLEAN(A4401), "|", "&lt;/s&gt;&lt;s&gt;"), ",", "&lt;/s&gt;&lt;s&gt;"), ";", "&lt;/s&gt;&lt;s&gt;") &amp; "&lt;/s&gt;&lt;/t&gt;", "//s[last()-2]")</f>
        <v>230</v>
      </c>
      <c r="Q4401" cm="1">
        <f t="array" ref="Q4401">_xlfn.FILTERXML("&lt;t&gt;&lt;s&gt;" &amp; SUBSTITUTE(SUBSTITUTE(SUBSTITUTE(A4401, "|", "&lt;/s&gt;&lt;s&gt;"), ",", "&lt;/s&gt;&lt;s&gt;"), ";", "&lt;/s&gt;&lt;s&gt;") &amp; "&lt;/s&gt;&lt;/t&gt;", "//s[last()-1]")</f>
        <v>500</v>
      </c>
      <c r="R4401" t="s">
        <v>611</v>
      </c>
      <c r="S4401" s="20">
        <f>Table1[[#This Row],[Qty Sold]]/Table1[[#This Row],[Qty Added]]</f>
        <v>0.5</v>
      </c>
      <c r="T4401" s="19">
        <f>Table1[[#This Row],[Unit Price]]*Table1[[#This Row],[Stock]]</f>
        <v>115000</v>
      </c>
    </row>
    <row r="4402" spans="1:20" x14ac:dyDescent="0.3">
      <c r="A4402" t="s">
        <v>397</v>
      </c>
      <c r="J4402" s="18" t="str">
        <f t="shared" si="272"/>
        <v>05-02-2026</v>
      </c>
      <c r="K4402" t="str">
        <f t="shared" si="273"/>
        <v>SKU436</v>
      </c>
      <c r="L4402" t="str">
        <f t="shared" si="274"/>
        <v>Steel Jug Premium Max</v>
      </c>
      <c r="M4402" t="s">
        <v>541</v>
      </c>
      <c r="N4402">
        <f t="shared" si="275"/>
        <v>45</v>
      </c>
      <c r="O4402" cm="1">
        <f t="array" ref="O4402">_xlfn.FILTERXML("&lt;t&gt;&lt;s&gt;" &amp; SUBSTITUTE(SUBSTITUTE(A4402, "|", "&lt;/s&gt;&lt;s&gt;"), ";", "&lt;/s&gt;&lt;s&gt;") &amp; "&lt;/s&gt;&lt;/t&gt;", "//s[last()-2]")</f>
        <v>25</v>
      </c>
      <c r="P4402" cm="1">
        <f t="array" ref="P4402">_xlfn.FILTERXML("&lt;t&gt;&lt;s&gt;" &amp; SUBSTITUTE(SUBSTITUTE(SUBSTITUTE(CLEAN(A4402), "|", "&lt;/s&gt;&lt;s&gt;"), ",", "&lt;/s&gt;&lt;s&gt;"), ";", "&lt;/s&gt;&lt;s&gt;") &amp; "&lt;/s&gt;&lt;/t&gt;", "//s[last()-2]")</f>
        <v>130</v>
      </c>
      <c r="Q4402" cm="1">
        <f t="array" ref="Q4402">_xlfn.FILTERXML("&lt;t&gt;&lt;s&gt;" &amp; SUBSTITUTE(SUBSTITUTE(SUBSTITUTE(A4402, "|", "&lt;/s&gt;&lt;s&gt;"), ",", "&lt;/s&gt;&lt;s&gt;"), ";", "&lt;/s&gt;&lt;s&gt;") &amp; "&lt;/s&gt;&lt;/t&gt;", "//s[last()-1]")</f>
        <v>1200</v>
      </c>
      <c r="R4402" t="s">
        <v>582</v>
      </c>
      <c r="S4402" s="20">
        <f>Table1[[#This Row],[Qty Sold]]/Table1[[#This Row],[Qty Added]]</f>
        <v>0.55555555555555558</v>
      </c>
      <c r="T4402" s="19">
        <f>Table1[[#This Row],[Unit Price]]*Table1[[#This Row],[Stock]]</f>
        <v>156000</v>
      </c>
    </row>
    <row r="4403" spans="1:20" x14ac:dyDescent="0.3">
      <c r="A4403" t="s">
        <v>398</v>
      </c>
      <c r="J4403" s="18" t="str">
        <f t="shared" si="272"/>
        <v>06-02-2026</v>
      </c>
      <c r="K4403" t="str">
        <f t="shared" si="273"/>
        <v>SKU437</v>
      </c>
      <c r="L4403" t="str">
        <f t="shared" si="274"/>
        <v>steel jug premium max</v>
      </c>
      <c r="M4403" t="s">
        <v>542</v>
      </c>
      <c r="N4403">
        <f t="shared" si="275"/>
        <v>35</v>
      </c>
      <c r="O4403" cm="1">
        <f t="array" ref="O4403">_xlfn.FILTERXML("&lt;t&gt;&lt;s&gt;" &amp; SUBSTITUTE(SUBSTITUTE(A4403, "|", "&lt;/s&gt;&lt;s&gt;"), ";", "&lt;/s&gt;&lt;s&gt;") &amp; "&lt;/s&gt;&lt;/t&gt;", "//s[last()-2]")</f>
        <v>18</v>
      </c>
      <c r="P4403" cm="1">
        <f t="array" ref="P4403">_xlfn.FILTERXML("&lt;t&gt;&lt;s&gt;" &amp; SUBSTITUTE(SUBSTITUTE(SUBSTITUTE(CLEAN(A4403), "|", "&lt;/s&gt;&lt;s&gt;"), ",", "&lt;/s&gt;&lt;s&gt;"), ";", "&lt;/s&gt;&lt;s&gt;") &amp; "&lt;/s&gt;&lt;/t&gt;", "//s[last()-2]")</f>
        <v>140</v>
      </c>
      <c r="Q4403" cm="1">
        <f t="array" ref="Q4403">_xlfn.FILTERXML("&lt;t&gt;&lt;s&gt;" &amp; SUBSTITUTE(SUBSTITUTE(SUBSTITUTE(A4403, "|", "&lt;/s&gt;&lt;s&gt;"), ",", "&lt;/s&gt;&lt;s&gt;"), ";", "&lt;/s&gt;&lt;s&gt;") &amp; "&lt;/s&gt;&lt;/t&gt;", "//s[last()-1]")</f>
        <v>1200</v>
      </c>
      <c r="R4403" t="s">
        <v>600</v>
      </c>
      <c r="S4403" s="20">
        <f>Table1[[#This Row],[Qty Sold]]/Table1[[#This Row],[Qty Added]]</f>
        <v>0.51428571428571423</v>
      </c>
      <c r="T4403" s="19">
        <f>Table1[[#This Row],[Unit Price]]*Table1[[#This Row],[Stock]]</f>
        <v>168000</v>
      </c>
    </row>
    <row r="4404" spans="1:20" x14ac:dyDescent="0.3">
      <c r="A4404" t="s">
        <v>399</v>
      </c>
      <c r="J4404" s="18" t="str">
        <f t="shared" si="272"/>
        <v>07-02-2026</v>
      </c>
      <c r="K4404" t="str">
        <f t="shared" si="273"/>
        <v>SKU438</v>
      </c>
      <c r="L4404" t="str">
        <f t="shared" si="274"/>
        <v>Tea Kettle Premium Max</v>
      </c>
      <c r="M4404" t="s">
        <v>552</v>
      </c>
      <c r="N4404">
        <f t="shared" si="275"/>
        <v>38</v>
      </c>
      <c r="O4404" cm="1">
        <f t="array" ref="O4404">_xlfn.FILTERXML("&lt;t&gt;&lt;s&gt;" &amp; SUBSTITUTE(SUBSTITUTE(A4404, "|", "&lt;/s&gt;&lt;s&gt;"), ";", "&lt;/s&gt;&lt;s&gt;") &amp; "&lt;/s&gt;&lt;/t&gt;", "//s[last()-2]")</f>
        <v>20</v>
      </c>
      <c r="P4404" cm="1">
        <f t="array" ref="P4404">_xlfn.FILTERXML("&lt;t&gt;&lt;s&gt;" &amp; SUBSTITUTE(SUBSTITUTE(SUBSTITUTE(CLEAN(A4404), "|", "&lt;/s&gt;&lt;s&gt;"), ",", "&lt;/s&gt;&lt;s&gt;"), ";", "&lt;/s&gt;&lt;s&gt;") &amp; "&lt;/s&gt;&lt;/t&gt;", "//s[last()-2]")</f>
        <v>130</v>
      </c>
      <c r="Q4404" cm="1">
        <f t="array" ref="Q4404">_xlfn.FILTERXML("&lt;t&gt;&lt;s&gt;" &amp; SUBSTITUTE(SUBSTITUTE(SUBSTITUTE(A4404, "|", "&lt;/s&gt;&lt;s&gt;"), ",", "&lt;/s&gt;&lt;s&gt;"), ";", "&lt;/s&gt;&lt;s&gt;") &amp; "&lt;/s&gt;&lt;/t&gt;", "//s[last()-1]")</f>
        <v>1500</v>
      </c>
      <c r="R4404" t="s">
        <v>592</v>
      </c>
      <c r="S4404" s="20">
        <f>Table1[[#This Row],[Qty Sold]]/Table1[[#This Row],[Qty Added]]</f>
        <v>0.52631578947368418</v>
      </c>
      <c r="T4404" s="19">
        <f>Table1[[#This Row],[Unit Price]]*Table1[[#This Row],[Stock]]</f>
        <v>195000</v>
      </c>
    </row>
    <row r="4405" spans="1:20" x14ac:dyDescent="0.3">
      <c r="A4405" t="s">
        <v>400</v>
      </c>
      <c r="J4405" s="18" t="str">
        <f t="shared" si="272"/>
        <v>08-02-2026</v>
      </c>
      <c r="K4405" t="str">
        <f t="shared" si="273"/>
        <v>SKU439</v>
      </c>
      <c r="L4405" t="str">
        <f t="shared" si="274"/>
        <v>tea kettle premium max</v>
      </c>
      <c r="M4405" t="s">
        <v>571</v>
      </c>
      <c r="N4405">
        <f t="shared" si="275"/>
        <v>30</v>
      </c>
      <c r="O4405" cm="1">
        <f t="array" ref="O4405">_xlfn.FILTERXML("&lt;t&gt;&lt;s&gt;" &amp; SUBSTITUTE(SUBSTITUTE(A4405, "|", "&lt;/s&gt;&lt;s&gt;"), ";", "&lt;/s&gt;&lt;s&gt;") &amp; "&lt;/s&gt;&lt;/t&gt;", "//s[last()-2]")</f>
        <v>15</v>
      </c>
      <c r="P4405" cm="1">
        <f t="array" ref="P4405">_xlfn.FILTERXML("&lt;t&gt;&lt;s&gt;" &amp; SUBSTITUTE(SUBSTITUTE(SUBSTITUTE(CLEAN(A4405), "|", "&lt;/s&gt;&lt;s&gt;"), ",", "&lt;/s&gt;&lt;s&gt;"), ";", "&lt;/s&gt;&lt;s&gt;") &amp; "&lt;/s&gt;&lt;/t&gt;", "//s[last()-2]")</f>
        <v>135</v>
      </c>
      <c r="Q4405" cm="1">
        <f t="array" ref="Q4405">_xlfn.FILTERXML("&lt;t&gt;&lt;s&gt;" &amp; SUBSTITUTE(SUBSTITUTE(SUBSTITUTE(A4405, "|", "&lt;/s&gt;&lt;s&gt;"), ",", "&lt;/s&gt;&lt;s&gt;"), ";", "&lt;/s&gt;&lt;s&gt;") &amp; "&lt;/s&gt;&lt;/t&gt;", "//s[last()-1]")</f>
        <v>1500</v>
      </c>
      <c r="R4405" t="s">
        <v>612</v>
      </c>
      <c r="S4405" s="20">
        <f>Table1[[#This Row],[Qty Sold]]/Table1[[#This Row],[Qty Added]]</f>
        <v>0.5</v>
      </c>
      <c r="T4405" s="19">
        <f>Table1[[#This Row],[Unit Price]]*Table1[[#This Row],[Stock]]</f>
        <v>202500</v>
      </c>
    </row>
    <row r="4406" spans="1:20" x14ac:dyDescent="0.3">
      <c r="A4406" t="s">
        <v>401</v>
      </c>
      <c r="J4406" s="18" t="str">
        <f t="shared" si="272"/>
        <v>09-02-2026</v>
      </c>
      <c r="K4406" t="str">
        <f t="shared" si="273"/>
        <v>SKU440</v>
      </c>
      <c r="L4406" t="str">
        <f t="shared" si="274"/>
        <v>Dinner Set Premium Max</v>
      </c>
      <c r="M4406" t="s">
        <v>556</v>
      </c>
      <c r="N4406">
        <f t="shared" si="275"/>
        <v>28</v>
      </c>
      <c r="O4406" cm="1">
        <f t="array" ref="O4406">_xlfn.FILTERXML("&lt;t&gt;&lt;s&gt;" &amp; SUBSTITUTE(SUBSTITUTE(A4406, "|", "&lt;/s&gt;&lt;s&gt;"), ";", "&lt;/s&gt;&lt;s&gt;") &amp; "&lt;/s&gt;&lt;/t&gt;", "//s[last()-2]")</f>
        <v>14</v>
      </c>
      <c r="P4406" cm="1">
        <f t="array" ref="P4406">_xlfn.FILTERXML("&lt;t&gt;&lt;s&gt;" &amp; SUBSTITUTE(SUBSTITUTE(SUBSTITUTE(CLEAN(A4406), "|", "&lt;/s&gt;&lt;s&gt;"), ",", "&lt;/s&gt;&lt;s&gt;"), ";", "&lt;/s&gt;&lt;s&gt;") &amp; "&lt;/s&gt;&lt;/t&gt;", "//s[last()-2]")</f>
        <v>95</v>
      </c>
      <c r="Q4406" cm="1">
        <f t="array" ref="Q4406">_xlfn.FILTERXML("&lt;t&gt;&lt;s&gt;" &amp; SUBSTITUTE(SUBSTITUTE(SUBSTITUTE(A4406, "|", "&lt;/s&gt;&lt;s&gt;"), ",", "&lt;/s&gt;&lt;s&gt;"), ";", "&lt;/s&gt;&lt;s&gt;") &amp; "&lt;/s&gt;&lt;/t&gt;", "//s[last()-1]")</f>
        <v>6000</v>
      </c>
      <c r="R4406" t="s">
        <v>596</v>
      </c>
      <c r="S4406" s="20">
        <f>Table1[[#This Row],[Qty Sold]]/Table1[[#This Row],[Qty Added]]</f>
        <v>0.5</v>
      </c>
      <c r="T4406" s="19">
        <f>Table1[[#This Row],[Unit Price]]*Table1[[#This Row],[Stock]]</f>
        <v>570000</v>
      </c>
    </row>
    <row r="4407" spans="1:20" x14ac:dyDescent="0.3">
      <c r="A4407" t="s">
        <v>402</v>
      </c>
      <c r="J4407" s="18" t="str">
        <f t="shared" si="272"/>
        <v>10-02-2026</v>
      </c>
      <c r="K4407" t="str">
        <f t="shared" si="273"/>
        <v>SKU441</v>
      </c>
      <c r="L4407" t="str">
        <f t="shared" si="274"/>
        <v>dinner set premium max</v>
      </c>
      <c r="M4407" t="s">
        <v>572</v>
      </c>
      <c r="N4407">
        <f t="shared" si="275"/>
        <v>20</v>
      </c>
      <c r="O4407" cm="1">
        <f t="array" ref="O4407">_xlfn.FILTERXML("&lt;t&gt;&lt;s&gt;" &amp; SUBSTITUTE(SUBSTITUTE(A4407, "|", "&lt;/s&gt;&lt;s&gt;"), ";", "&lt;/s&gt;&lt;s&gt;") &amp; "&lt;/s&gt;&lt;/t&gt;", "//s[last()-2]")</f>
        <v>10</v>
      </c>
      <c r="P4407" cm="1">
        <f t="array" ref="P4407">_xlfn.FILTERXML("&lt;t&gt;&lt;s&gt;" &amp; SUBSTITUTE(SUBSTITUTE(SUBSTITUTE(CLEAN(A4407), "|", "&lt;/s&gt;&lt;s&gt;"), ",", "&lt;/s&gt;&lt;s&gt;"), ";", "&lt;/s&gt;&lt;s&gt;") &amp; "&lt;/s&gt;&lt;/t&gt;", "//s[last()-2]")</f>
        <v>100</v>
      </c>
      <c r="Q4407" cm="1">
        <f t="array" ref="Q4407">_xlfn.FILTERXML("&lt;t&gt;&lt;s&gt;" &amp; SUBSTITUTE(SUBSTITUTE(SUBSTITUTE(A4407, "|", "&lt;/s&gt;&lt;s&gt;"), ",", "&lt;/s&gt;&lt;s&gt;"), ";", "&lt;/s&gt;&lt;s&gt;") &amp; "&lt;/s&gt;&lt;/t&gt;", "//s[last()-1]")</f>
        <v>6000</v>
      </c>
      <c r="R4407" t="s">
        <v>613</v>
      </c>
      <c r="S4407" s="20">
        <f>Table1[[#This Row],[Qty Sold]]/Table1[[#This Row],[Qty Added]]</f>
        <v>0.5</v>
      </c>
      <c r="T4407" s="19">
        <f>Table1[[#This Row],[Unit Price]]*Table1[[#This Row],[Stock]]</f>
        <v>600000</v>
      </c>
    </row>
    <row r="4408" spans="1:20" x14ac:dyDescent="0.3">
      <c r="A4408" t="s">
        <v>403</v>
      </c>
      <c r="J4408" s="18" t="str">
        <f t="shared" si="272"/>
        <v>11-02-2026</v>
      </c>
      <c r="K4408" t="str">
        <f t="shared" si="273"/>
        <v>SKU442</v>
      </c>
      <c r="L4408" t="str">
        <f t="shared" si="274"/>
        <v>Plastic Mug Premium Max</v>
      </c>
      <c r="M4408" t="s">
        <v>544</v>
      </c>
      <c r="N4408">
        <f t="shared" si="275"/>
        <v>100</v>
      </c>
      <c r="O4408" cm="1">
        <f t="array" ref="O4408">_xlfn.FILTERXML("&lt;t&gt;&lt;s&gt;" &amp; SUBSTITUTE(SUBSTITUTE(A4408, "|", "&lt;/s&gt;&lt;s&gt;"), ";", "&lt;/s&gt;&lt;s&gt;") &amp; "&lt;/s&gt;&lt;/t&gt;", "//s[last()-2]")</f>
        <v>70</v>
      </c>
      <c r="P4408" cm="1">
        <f t="array" ref="P4408">_xlfn.FILTERXML("&lt;t&gt;&lt;s&gt;" &amp; SUBSTITUTE(SUBSTITUTE(SUBSTITUTE(CLEAN(A4408), "|", "&lt;/s&gt;&lt;s&gt;"), ",", "&lt;/s&gt;&lt;s&gt;"), ";", "&lt;/s&gt;&lt;s&gt;") &amp; "&lt;/s&gt;&lt;/t&gt;", "//s[last()-2]")</f>
        <v>230</v>
      </c>
      <c r="Q4408" cm="1">
        <f t="array" ref="Q4408">_xlfn.FILTERXML("&lt;t&gt;&lt;s&gt;" &amp; SUBSTITUTE(SUBSTITUTE(SUBSTITUTE(A4408, "|", "&lt;/s&gt;&lt;s&gt;"), ",", "&lt;/s&gt;&lt;s&gt;"), ";", "&lt;/s&gt;&lt;s&gt;") &amp; "&lt;/s&gt;&lt;/t&gt;", "//s[last()-1]")</f>
        <v>200</v>
      </c>
      <c r="R4408" t="s">
        <v>584</v>
      </c>
      <c r="S4408" s="20">
        <f>Table1[[#This Row],[Qty Sold]]/Table1[[#This Row],[Qty Added]]</f>
        <v>0.7</v>
      </c>
      <c r="T4408" s="19">
        <f>Table1[[#This Row],[Unit Price]]*Table1[[#This Row],[Stock]]</f>
        <v>46000</v>
      </c>
    </row>
    <row r="4409" spans="1:20" x14ac:dyDescent="0.3">
      <c r="A4409" t="s">
        <v>404</v>
      </c>
      <c r="J4409" s="18" t="str">
        <f t="shared" si="272"/>
        <v>12-02-2026</v>
      </c>
      <c r="K4409" t="str">
        <f t="shared" si="273"/>
        <v>SKU443</v>
      </c>
      <c r="L4409" t="str">
        <f t="shared" si="274"/>
        <v>plastic mug premium max</v>
      </c>
      <c r="M4409" t="s">
        <v>573</v>
      </c>
      <c r="N4409">
        <f t="shared" si="275"/>
        <v>75</v>
      </c>
      <c r="O4409" cm="1">
        <f t="array" ref="O4409">_xlfn.FILTERXML("&lt;t&gt;&lt;s&gt;" &amp; SUBSTITUTE(SUBSTITUTE(A4409, "|", "&lt;/s&gt;&lt;s&gt;"), ";", "&lt;/s&gt;&lt;s&gt;") &amp; "&lt;/s&gt;&lt;/t&gt;", "//s[last()-2]")</f>
        <v>40</v>
      </c>
      <c r="P4409" cm="1">
        <f t="array" ref="P4409">_xlfn.FILTERXML("&lt;t&gt;&lt;s&gt;" &amp; SUBSTITUTE(SUBSTITUTE(SUBSTITUTE(CLEAN(A4409), "|", "&lt;/s&gt;&lt;s&gt;"), ",", "&lt;/s&gt;&lt;s&gt;"), ";", "&lt;/s&gt;&lt;s&gt;") &amp; "&lt;/s&gt;&lt;/t&gt;", "//s[last()-2]")</f>
        <v>240</v>
      </c>
      <c r="Q4409" cm="1">
        <f t="array" ref="Q4409">_xlfn.FILTERXML("&lt;t&gt;&lt;s&gt;" &amp; SUBSTITUTE(SUBSTITUTE(SUBSTITUTE(A4409, "|", "&lt;/s&gt;&lt;s&gt;"), ",", "&lt;/s&gt;&lt;s&gt;"), ";", "&lt;/s&gt;&lt;s&gt;") &amp; "&lt;/s&gt;&lt;/t&gt;", "//s[last()-1]")</f>
        <v>200</v>
      </c>
      <c r="R4409" t="s">
        <v>614</v>
      </c>
      <c r="S4409" s="20">
        <f>Table1[[#This Row],[Qty Sold]]/Table1[[#This Row],[Qty Added]]</f>
        <v>0.53333333333333333</v>
      </c>
      <c r="T4409" s="19">
        <f>Table1[[#This Row],[Unit Price]]*Table1[[#This Row],[Stock]]</f>
        <v>48000</v>
      </c>
    </row>
    <row r="4410" spans="1:20" x14ac:dyDescent="0.3">
      <c r="A4410" t="s">
        <v>405</v>
      </c>
      <c r="J4410" s="18" t="str">
        <f t="shared" si="272"/>
        <v>13-02-2026</v>
      </c>
      <c r="K4410" t="str">
        <f t="shared" si="273"/>
        <v>SKU444</v>
      </c>
      <c r="L4410" t="str">
        <f t="shared" si="274"/>
        <v>Bottle Set Premium Max</v>
      </c>
      <c r="M4410" t="s">
        <v>557</v>
      </c>
      <c r="N4410">
        <f t="shared" si="275"/>
        <v>90</v>
      </c>
      <c r="O4410" cm="1">
        <f t="array" ref="O4410">_xlfn.FILTERXML("&lt;t&gt;&lt;s&gt;" &amp; SUBSTITUTE(SUBSTITUTE(A4410, "|", "&lt;/s&gt;&lt;s&gt;"), ";", "&lt;/s&gt;&lt;s&gt;") &amp; "&lt;/s&gt;&lt;/t&gt;", "//s[last()-2]")</f>
        <v>60</v>
      </c>
      <c r="P4410" cm="1">
        <f t="array" ref="P4410">_xlfn.FILTERXML("&lt;t&gt;&lt;s&gt;" &amp; SUBSTITUTE(SUBSTITUTE(SUBSTITUTE(CLEAN(A4410), "|", "&lt;/s&gt;&lt;s&gt;"), ",", "&lt;/s&gt;&lt;s&gt;"), ";", "&lt;/s&gt;&lt;s&gt;") &amp; "&lt;/s&gt;&lt;/t&gt;", "//s[last()-2]")</f>
        <v>220</v>
      </c>
      <c r="Q4410" cm="1">
        <f t="array" ref="Q4410">_xlfn.FILTERXML("&lt;t&gt;&lt;s&gt;" &amp; SUBSTITUTE(SUBSTITUTE(SUBSTITUTE(A4410, "|", "&lt;/s&gt;&lt;s&gt;"), ",", "&lt;/s&gt;&lt;s&gt;"), ";", "&lt;/s&gt;&lt;s&gt;") &amp; "&lt;/s&gt;&lt;/t&gt;", "//s[last()-1]")</f>
        <v>1000</v>
      </c>
      <c r="R4410" t="s">
        <v>597</v>
      </c>
      <c r="S4410" s="20">
        <f>Table1[[#This Row],[Qty Sold]]/Table1[[#This Row],[Qty Added]]</f>
        <v>0.66666666666666663</v>
      </c>
      <c r="T4410" s="19">
        <f>Table1[[#This Row],[Unit Price]]*Table1[[#This Row],[Stock]]</f>
        <v>220000</v>
      </c>
    </row>
    <row r="4411" spans="1:20" x14ac:dyDescent="0.3">
      <c r="A4411" t="s">
        <v>406</v>
      </c>
      <c r="J4411" s="18" t="str">
        <f t="shared" si="272"/>
        <v>14-02-2026</v>
      </c>
      <c r="K4411" t="str">
        <f t="shared" si="273"/>
        <v>SKU445</v>
      </c>
      <c r="L4411" t="str">
        <f t="shared" si="274"/>
        <v>bottle set premium max</v>
      </c>
      <c r="M4411" t="s">
        <v>574</v>
      </c>
      <c r="N4411">
        <f t="shared" si="275"/>
        <v>70</v>
      </c>
      <c r="O4411" cm="1">
        <f t="array" ref="O4411">_xlfn.FILTERXML("&lt;t&gt;&lt;s&gt;" &amp; SUBSTITUTE(SUBSTITUTE(A4411, "|", "&lt;/s&gt;&lt;s&gt;"), ";", "&lt;/s&gt;&lt;s&gt;") &amp; "&lt;/s&gt;&lt;/t&gt;", "//s[last()-2]")</f>
        <v>35</v>
      </c>
      <c r="P4411" cm="1">
        <f t="array" ref="P4411">_xlfn.FILTERXML("&lt;t&gt;&lt;s&gt;" &amp; SUBSTITUTE(SUBSTITUTE(SUBSTITUTE(CLEAN(A4411), "|", "&lt;/s&gt;&lt;s&gt;"), ",", "&lt;/s&gt;&lt;s&gt;"), ";", "&lt;/s&gt;&lt;s&gt;") &amp; "&lt;/s&gt;&lt;/t&gt;", "//s[last()-2]")</f>
        <v>230</v>
      </c>
      <c r="Q4411" cm="1">
        <f t="array" ref="Q4411">_xlfn.FILTERXML("&lt;t&gt;&lt;s&gt;" &amp; SUBSTITUTE(SUBSTITUTE(SUBSTITUTE(A4411, "|", "&lt;/s&gt;&lt;s&gt;"), ",", "&lt;/s&gt;&lt;s&gt;"), ";", "&lt;/s&gt;&lt;s&gt;") &amp; "&lt;/s&gt;&lt;/t&gt;", "//s[last()-1]")</f>
        <v>1000</v>
      </c>
      <c r="R4411" t="s">
        <v>615</v>
      </c>
      <c r="S4411" s="20">
        <f>Table1[[#This Row],[Qty Sold]]/Table1[[#This Row],[Qty Added]]</f>
        <v>0.5</v>
      </c>
      <c r="T4411" s="19">
        <f>Table1[[#This Row],[Unit Price]]*Table1[[#This Row],[Stock]]</f>
        <v>230000</v>
      </c>
    </row>
    <row r="4412" spans="1:20" x14ac:dyDescent="0.3">
      <c r="A4412" t="s">
        <v>407</v>
      </c>
      <c r="J4412" s="18" t="str">
        <f t="shared" si="272"/>
        <v>15-02-2026</v>
      </c>
      <c r="K4412" t="str">
        <f t="shared" si="273"/>
        <v>SKU446</v>
      </c>
      <c r="L4412" t="str">
        <f t="shared" si="274"/>
        <v>Handi Premium Max</v>
      </c>
      <c r="M4412" t="s">
        <v>563</v>
      </c>
      <c r="N4412">
        <f t="shared" si="275"/>
        <v>40</v>
      </c>
      <c r="O4412" cm="1">
        <f t="array" ref="O4412">_xlfn.FILTERXML("&lt;t&gt;&lt;s&gt;" &amp; SUBSTITUTE(SUBSTITUTE(A4412, "|", "&lt;/s&gt;&lt;s&gt;"), ";", "&lt;/s&gt;&lt;s&gt;") &amp; "&lt;/s&gt;&lt;/t&gt;", "//s[last()-2]")</f>
        <v>20</v>
      </c>
      <c r="P4412" cm="1">
        <f t="array" ref="P4412">_xlfn.FILTERXML("&lt;t&gt;&lt;s&gt;" &amp; SUBSTITUTE(SUBSTITUTE(SUBSTITUTE(CLEAN(A4412), "|", "&lt;/s&gt;&lt;s&gt;"), ",", "&lt;/s&gt;&lt;s&gt;"), ";", "&lt;/s&gt;&lt;s&gt;") &amp; "&lt;/s&gt;&lt;/t&gt;", "//s[last()-2]")</f>
        <v>120</v>
      </c>
      <c r="Q4412" cm="1">
        <f t="array" ref="Q4412">_xlfn.FILTERXML("&lt;t&gt;&lt;s&gt;" &amp; SUBSTITUTE(SUBSTITUTE(SUBSTITUTE(A4412, "|", "&lt;/s&gt;&lt;s&gt;"), ",", "&lt;/s&gt;&lt;s&gt;"), ";", "&lt;/s&gt;&lt;s&gt;") &amp; "&lt;/s&gt;&lt;/t&gt;", "//s[last()-1]")</f>
        <v>1800</v>
      </c>
      <c r="R4412" t="s">
        <v>604</v>
      </c>
      <c r="S4412" s="20">
        <f>Table1[[#This Row],[Qty Sold]]/Table1[[#This Row],[Qty Added]]</f>
        <v>0.5</v>
      </c>
      <c r="T4412" s="19">
        <f>Table1[[#This Row],[Unit Price]]*Table1[[#This Row],[Stock]]</f>
        <v>216000</v>
      </c>
    </row>
    <row r="4413" spans="1:20" x14ac:dyDescent="0.3">
      <c r="A4413" t="s">
        <v>408</v>
      </c>
      <c r="J4413" s="18" t="str">
        <f t="shared" si="272"/>
        <v>16-02-2026</v>
      </c>
      <c r="K4413" t="str">
        <f t="shared" si="273"/>
        <v>SKU447</v>
      </c>
      <c r="L4413" t="str">
        <f t="shared" si="274"/>
        <v>handi premium max</v>
      </c>
      <c r="M4413" t="s">
        <v>575</v>
      </c>
      <c r="N4413">
        <f t="shared" si="275"/>
        <v>30</v>
      </c>
      <c r="O4413" cm="1">
        <f t="array" ref="O4413">_xlfn.FILTERXML("&lt;t&gt;&lt;s&gt;" &amp; SUBSTITUTE(SUBSTITUTE(A4413, "|", "&lt;/s&gt;&lt;s&gt;"), ";", "&lt;/s&gt;&lt;s&gt;") &amp; "&lt;/s&gt;&lt;/t&gt;", "//s[last()-2]")</f>
        <v>15</v>
      </c>
      <c r="P4413" cm="1">
        <f t="array" ref="P4413">_xlfn.FILTERXML("&lt;t&gt;&lt;s&gt;" &amp; SUBSTITUTE(SUBSTITUTE(SUBSTITUTE(CLEAN(A4413), "|", "&lt;/s&gt;&lt;s&gt;"), ",", "&lt;/s&gt;&lt;s&gt;"), ";", "&lt;/s&gt;&lt;s&gt;") &amp; "&lt;/s&gt;&lt;/t&gt;", "//s[last()-2]")</f>
        <v>130</v>
      </c>
      <c r="Q4413" cm="1">
        <f t="array" ref="Q4413">_xlfn.FILTERXML("&lt;t&gt;&lt;s&gt;" &amp; SUBSTITUTE(SUBSTITUTE(SUBSTITUTE(A4413, "|", "&lt;/s&gt;&lt;s&gt;"), ",", "&lt;/s&gt;&lt;s&gt;"), ";", "&lt;/s&gt;&lt;s&gt;") &amp; "&lt;/s&gt;&lt;/t&gt;", "//s[last()-1]")</f>
        <v>1800</v>
      </c>
      <c r="R4413" t="s">
        <v>616</v>
      </c>
      <c r="S4413" s="20">
        <f>Table1[[#This Row],[Qty Sold]]/Table1[[#This Row],[Qty Added]]</f>
        <v>0.5</v>
      </c>
      <c r="T4413" s="19">
        <f>Table1[[#This Row],[Unit Price]]*Table1[[#This Row],[Stock]]</f>
        <v>234000</v>
      </c>
    </row>
    <row r="4414" spans="1:20" x14ac:dyDescent="0.3">
      <c r="A4414" t="s">
        <v>409</v>
      </c>
      <c r="J4414" s="18" t="str">
        <f t="shared" si="272"/>
        <v>17-02-2026</v>
      </c>
      <c r="K4414" t="str">
        <f t="shared" si="273"/>
        <v>SKU448</v>
      </c>
      <c r="L4414" t="str">
        <f t="shared" si="274"/>
        <v>Oil Dispenser Premium Max</v>
      </c>
      <c r="M4414" t="s">
        <v>561</v>
      </c>
      <c r="N4414">
        <f t="shared" si="275"/>
        <v>50</v>
      </c>
      <c r="O4414" cm="1">
        <f t="array" ref="O4414">_xlfn.FILTERXML("&lt;t&gt;&lt;s&gt;" &amp; SUBSTITUTE(SUBSTITUTE(A4414, "|", "&lt;/s&gt;&lt;s&gt;"), ";", "&lt;/s&gt;&lt;s&gt;") &amp; "&lt;/s&gt;&lt;/t&gt;", "//s[last()-2]")</f>
        <v>22</v>
      </c>
      <c r="P4414" cm="1">
        <f t="array" ref="P4414">_xlfn.FILTERXML("&lt;t&gt;&lt;s&gt;" &amp; SUBSTITUTE(SUBSTITUTE(SUBSTITUTE(CLEAN(A4414), "|", "&lt;/s&gt;&lt;s&gt;"), ",", "&lt;/s&gt;&lt;s&gt;"), ";", "&lt;/s&gt;&lt;s&gt;") &amp; "&lt;/s&gt;&lt;/t&gt;", "//s[last()-2]")</f>
        <v>130</v>
      </c>
      <c r="Q4414" cm="1">
        <f t="array" ref="Q4414">_xlfn.FILTERXML("&lt;t&gt;&lt;s&gt;" &amp; SUBSTITUTE(SUBSTITUTE(SUBSTITUTE(A4414, "|", "&lt;/s&gt;&lt;s&gt;"), ",", "&lt;/s&gt;&lt;s&gt;"), ";", "&lt;/s&gt;&lt;s&gt;") &amp; "&lt;/s&gt;&lt;/t&gt;", "//s[last()-1]")</f>
        <v>700</v>
      </c>
      <c r="R4414" t="s">
        <v>602</v>
      </c>
      <c r="S4414" s="20">
        <f>Table1[[#This Row],[Qty Sold]]/Table1[[#This Row],[Qty Added]]</f>
        <v>0.44</v>
      </c>
      <c r="T4414" s="19">
        <f>Table1[[#This Row],[Unit Price]]*Table1[[#This Row],[Stock]]</f>
        <v>91000</v>
      </c>
    </row>
    <row r="4415" spans="1:20" x14ac:dyDescent="0.3">
      <c r="A4415" t="s">
        <v>410</v>
      </c>
      <c r="J4415" s="18" t="str">
        <f t="shared" si="272"/>
        <v>18-02-2026</v>
      </c>
      <c r="K4415" t="str">
        <f t="shared" si="273"/>
        <v>SKU449</v>
      </c>
      <c r="L4415" t="str">
        <f t="shared" si="274"/>
        <v>Chopping Board Premium Max</v>
      </c>
      <c r="M4415" t="s">
        <v>562</v>
      </c>
      <c r="N4415">
        <f t="shared" si="275"/>
        <v>80</v>
      </c>
      <c r="O4415" cm="1">
        <f t="array" ref="O4415">_xlfn.FILTERXML("&lt;t&gt;&lt;s&gt;" &amp; SUBSTITUTE(SUBSTITUTE(A4415, "|", "&lt;/s&gt;&lt;s&gt;"), ";", "&lt;/s&gt;&lt;s&gt;") &amp; "&lt;/s&gt;&lt;/t&gt;", "//s[last()-2]")</f>
        <v>50</v>
      </c>
      <c r="P4415" cm="1">
        <f t="array" ref="P4415">_xlfn.FILTERXML("&lt;t&gt;&lt;s&gt;" &amp; SUBSTITUTE(SUBSTITUTE(SUBSTITUTE(CLEAN(A4415), "|", "&lt;/s&gt;&lt;s&gt;"), ",", "&lt;/s&gt;&lt;s&gt;"), ";", "&lt;/s&gt;&lt;s&gt;") &amp; "&lt;/s&gt;&lt;/t&gt;", "//s[last()-2]")</f>
        <v>200</v>
      </c>
      <c r="Q4415" cm="1">
        <f t="array" ref="Q4415">_xlfn.FILTERXML("&lt;t&gt;&lt;s&gt;" &amp; SUBSTITUTE(SUBSTITUTE(SUBSTITUTE(A4415, "|", "&lt;/s&gt;&lt;s&gt;"), ",", "&lt;/s&gt;&lt;s&gt;"), ";", "&lt;/s&gt;&lt;s&gt;") &amp; "&lt;/s&gt;&lt;/t&gt;", "//s[last()-1]")</f>
        <v>400</v>
      </c>
      <c r="R4415" t="s">
        <v>603</v>
      </c>
      <c r="S4415" s="20">
        <f>Table1[[#This Row],[Qty Sold]]/Table1[[#This Row],[Qty Added]]</f>
        <v>0.625</v>
      </c>
      <c r="T4415" s="19">
        <f>Table1[[#This Row],[Unit Price]]*Table1[[#This Row],[Stock]]</f>
        <v>80000</v>
      </c>
    </row>
    <row r="4416" spans="1:20" x14ac:dyDescent="0.3">
      <c r="A4416" t="s">
        <v>411</v>
      </c>
      <c r="J4416" s="18" t="str">
        <f t="shared" si="272"/>
        <v>19-02-2026</v>
      </c>
      <c r="K4416" t="str">
        <f t="shared" si="273"/>
        <v>SKU450</v>
      </c>
      <c r="L4416" t="str">
        <f t="shared" si="274"/>
        <v>chopping board premium max</v>
      </c>
      <c r="M4416" t="s">
        <v>576</v>
      </c>
      <c r="N4416">
        <f t="shared" si="275"/>
        <v>60</v>
      </c>
      <c r="O4416" cm="1">
        <f t="array" ref="O4416">_xlfn.FILTERXML("&lt;t&gt;&lt;s&gt;" &amp; SUBSTITUTE(SUBSTITUTE(A4416, "|", "&lt;/s&gt;&lt;s&gt;"), ";", "&lt;/s&gt;&lt;s&gt;") &amp; "&lt;/s&gt;&lt;/t&gt;", "//s[last()-2]")</f>
        <v>30</v>
      </c>
      <c r="P4416" cm="1">
        <f t="array" ref="P4416">_xlfn.FILTERXML("&lt;t&gt;&lt;s&gt;" &amp; SUBSTITUTE(SUBSTITUTE(SUBSTITUTE(CLEAN(A4416), "|", "&lt;/s&gt;&lt;s&gt;"), ",", "&lt;/s&gt;&lt;s&gt;"), ";", "&lt;/s&gt;&lt;s&gt;") &amp; "&lt;/s&gt;&lt;/t&gt;", "//s[last()-2]")</f>
        <v>210</v>
      </c>
      <c r="Q4416" cm="1">
        <f t="array" ref="Q4416">_xlfn.FILTERXML("&lt;t&gt;&lt;s&gt;" &amp; SUBSTITUTE(SUBSTITUTE(SUBSTITUTE(A4416, "|", "&lt;/s&gt;&lt;s&gt;"), ",", "&lt;/s&gt;&lt;s&gt;"), ";", "&lt;/s&gt;&lt;s&gt;") &amp; "&lt;/s&gt;&lt;/t&gt;", "//s[last()-1]")</f>
        <v>400</v>
      </c>
      <c r="R4416" t="s">
        <v>617</v>
      </c>
      <c r="S4416" s="20">
        <f>Table1[[#This Row],[Qty Sold]]/Table1[[#This Row],[Qty Added]]</f>
        <v>0.5</v>
      </c>
      <c r="T4416" s="19">
        <f>Table1[[#This Row],[Unit Price]]*Table1[[#This Row],[Stock]]</f>
        <v>84000</v>
      </c>
    </row>
    <row r="4417" spans="1:20" x14ac:dyDescent="0.3">
      <c r="A4417" t="s">
        <v>412</v>
      </c>
      <c r="J4417" s="18" t="str">
        <f t="shared" si="272"/>
        <v>20-02-2026</v>
      </c>
      <c r="K4417" t="str">
        <f t="shared" si="273"/>
        <v>SKU451</v>
      </c>
      <c r="L4417" t="str">
        <f t="shared" si="274"/>
        <v>Steel Glass Premium Max</v>
      </c>
      <c r="M4417" t="s">
        <v>541</v>
      </c>
      <c r="N4417">
        <f t="shared" si="275"/>
        <v>140</v>
      </c>
      <c r="O4417" cm="1">
        <f t="array" ref="O4417">_xlfn.FILTERXML("&lt;t&gt;&lt;s&gt;" &amp; SUBSTITUTE(SUBSTITUTE(A4417, "|", "&lt;/s&gt;&lt;s&gt;"), ";", "&lt;/s&gt;&lt;s&gt;") &amp; "&lt;/s&gt;&lt;/t&gt;", "//s[last()-2]")</f>
        <v>95</v>
      </c>
      <c r="P4417" cm="1">
        <f t="array" ref="P4417">_xlfn.FILTERXML("&lt;t&gt;&lt;s&gt;" &amp; SUBSTITUTE(SUBSTITUTE(SUBSTITUTE(CLEAN(A4417), "|", "&lt;/s&gt;&lt;s&gt;"), ",", "&lt;/s&gt;&lt;s&gt;"), ";", "&lt;/s&gt;&lt;s&gt;") &amp; "&lt;/s&gt;&lt;/t&gt;", "//s[last()-2]")</f>
        <v>300</v>
      </c>
      <c r="Q4417" cm="1">
        <f t="array" ref="Q4417">_xlfn.FILTERXML("&lt;t&gt;&lt;s&gt;" &amp; SUBSTITUTE(SUBSTITUTE(SUBSTITUTE(A4417, "|", "&lt;/s&gt;&lt;s&gt;"), ",", "&lt;/s&gt;&lt;s&gt;"), ";", "&lt;/s&gt;&lt;s&gt;") &amp; "&lt;/s&gt;&lt;/t&gt;", "//s[last()-1]")</f>
        <v>250</v>
      </c>
      <c r="R4417" t="s">
        <v>582</v>
      </c>
      <c r="S4417" s="20">
        <f>Table1[[#This Row],[Qty Sold]]/Table1[[#This Row],[Qty Added]]</f>
        <v>0.6785714285714286</v>
      </c>
      <c r="T4417" s="19">
        <f>Table1[[#This Row],[Unit Price]]*Table1[[#This Row],[Stock]]</f>
        <v>75000</v>
      </c>
    </row>
    <row r="4418" spans="1:20" x14ac:dyDescent="0.3">
      <c r="A4418" t="s">
        <v>413</v>
      </c>
      <c r="J4418" s="18" t="str">
        <f t="shared" si="272"/>
        <v>21-02-2026</v>
      </c>
      <c r="K4418" t="str">
        <f t="shared" si="273"/>
        <v>SKU452</v>
      </c>
      <c r="L4418" t="str">
        <f t="shared" si="274"/>
        <v>steel glass premium max</v>
      </c>
      <c r="M4418" t="s">
        <v>542</v>
      </c>
      <c r="N4418">
        <f t="shared" si="275"/>
        <v>100</v>
      </c>
      <c r="O4418" cm="1">
        <f t="array" ref="O4418">_xlfn.FILTERXML("&lt;t&gt;&lt;s&gt;" &amp; SUBSTITUTE(SUBSTITUTE(A4418, "|", "&lt;/s&gt;&lt;s&gt;"), ";", "&lt;/s&gt;&lt;s&gt;") &amp; "&lt;/s&gt;&lt;/t&gt;", "//s[last()-2]")</f>
        <v>50</v>
      </c>
      <c r="P4418" cm="1">
        <f t="array" ref="P4418">_xlfn.FILTERXML("&lt;t&gt;&lt;s&gt;" &amp; SUBSTITUTE(SUBSTITUTE(SUBSTITUTE(CLEAN(A4418), "|", "&lt;/s&gt;&lt;s&gt;"), ",", "&lt;/s&gt;&lt;s&gt;"), ";", "&lt;/s&gt;&lt;s&gt;") &amp; "&lt;/s&gt;&lt;/t&gt;", "//s[last()-2]")</f>
        <v>310</v>
      </c>
      <c r="Q4418" cm="1">
        <f t="array" ref="Q4418">_xlfn.FILTERXML("&lt;t&gt;&lt;s&gt;" &amp; SUBSTITUTE(SUBSTITUTE(SUBSTITUTE(A4418, "|", "&lt;/s&gt;&lt;s&gt;"), ",", "&lt;/s&gt;&lt;s&gt;"), ";", "&lt;/s&gt;&lt;s&gt;") &amp; "&lt;/s&gt;&lt;/t&gt;", "//s[last()-1]")</f>
        <v>250</v>
      </c>
      <c r="R4418" t="s">
        <v>600</v>
      </c>
      <c r="S4418" s="20">
        <f>Table1[[#This Row],[Qty Sold]]/Table1[[#This Row],[Qty Added]]</f>
        <v>0.5</v>
      </c>
      <c r="T4418" s="19">
        <f>Table1[[#This Row],[Unit Price]]*Table1[[#This Row],[Stock]]</f>
        <v>77500</v>
      </c>
    </row>
    <row r="4419" spans="1:20" x14ac:dyDescent="0.3">
      <c r="A4419" t="s">
        <v>414</v>
      </c>
      <c r="J4419" s="18" t="str">
        <f t="shared" ref="J4419:J4470" si="276">LEFT(A4419, FIND(",", A4419) - 1)</f>
        <v>22-02-2026</v>
      </c>
      <c r="K4419" t="str">
        <f t="shared" ref="K4419:K4470" si="277">TRIM(MID(A4419, FIND(",", A4419) + 1, FIND("|", A4419) - FIND(",", A4419) - 1))</f>
        <v>SKU453</v>
      </c>
      <c r="L4419" t="str">
        <f t="shared" ref="L4419:L4470" si="278">TRIM(_xlfn.TEXTBEFORE(_xlfn.TEXTAFTER(A4419, "|"), ";"))</f>
        <v>Lunch Box Premium Max</v>
      </c>
      <c r="M4419" t="s">
        <v>549</v>
      </c>
      <c r="N4419">
        <f t="shared" ref="N4419:N4470" si="279">VALUE(MID(A4419, FIND(",", A4419, FIND(";", A4419)) + 1, FIND("|", A4419, FIND(",", A4419, FIND(";", A4419))) - FIND(",", A4419, FIND(";", A4419)) - 1))</f>
        <v>85</v>
      </c>
      <c r="O4419" cm="1">
        <f t="array" ref="O4419">_xlfn.FILTERXML("&lt;t&gt;&lt;s&gt;" &amp; SUBSTITUTE(SUBSTITUTE(A4419, "|", "&lt;/s&gt;&lt;s&gt;"), ";", "&lt;/s&gt;&lt;s&gt;") &amp; "&lt;/s&gt;&lt;/t&gt;", "//s[last()-2]")</f>
        <v>50</v>
      </c>
      <c r="P4419" cm="1">
        <f t="array" ref="P4419">_xlfn.FILTERXML("&lt;t&gt;&lt;s&gt;" &amp; SUBSTITUTE(SUBSTITUTE(SUBSTITUTE(CLEAN(A4419), "|", "&lt;/s&gt;&lt;s&gt;"), ",", "&lt;/s&gt;&lt;s&gt;"), ";", "&lt;/s&gt;&lt;s&gt;") &amp; "&lt;/s&gt;&lt;/t&gt;", "//s[last()-2]")</f>
        <v>210</v>
      </c>
      <c r="Q4419" cm="1">
        <f t="array" ref="Q4419">_xlfn.FILTERXML("&lt;t&gt;&lt;s&gt;" &amp; SUBSTITUTE(SUBSTITUTE(SUBSTITUTE(A4419, "|", "&lt;/s&gt;&lt;s&gt;"), ",", "&lt;/s&gt;&lt;s&gt;"), ";", "&lt;/s&gt;&lt;s&gt;") &amp; "&lt;/s&gt;&lt;/t&gt;", "//s[last()-1]")</f>
        <v>500</v>
      </c>
      <c r="R4419" t="s">
        <v>589</v>
      </c>
      <c r="S4419" s="20">
        <f>Table1[[#This Row],[Qty Sold]]/Table1[[#This Row],[Qty Added]]</f>
        <v>0.58823529411764708</v>
      </c>
      <c r="T4419" s="19">
        <f>Table1[[#This Row],[Unit Price]]*Table1[[#This Row],[Stock]]</f>
        <v>105000</v>
      </c>
    </row>
    <row r="4420" spans="1:20" x14ac:dyDescent="0.3">
      <c r="A4420" t="s">
        <v>415</v>
      </c>
      <c r="J4420" s="18" t="str">
        <f t="shared" si="276"/>
        <v>23-02-2026</v>
      </c>
      <c r="K4420" t="str">
        <f t="shared" si="277"/>
        <v>SKU454</v>
      </c>
      <c r="L4420" t="str">
        <f t="shared" si="278"/>
        <v>lunch box premium max</v>
      </c>
      <c r="M4420" t="s">
        <v>577</v>
      </c>
      <c r="N4420">
        <f t="shared" si="279"/>
        <v>60</v>
      </c>
      <c r="O4420" cm="1">
        <f t="array" ref="O4420">_xlfn.FILTERXML("&lt;t&gt;&lt;s&gt;" &amp; SUBSTITUTE(SUBSTITUTE(A4420, "|", "&lt;/s&gt;&lt;s&gt;"), ";", "&lt;/s&gt;&lt;s&gt;") &amp; "&lt;/s&gt;&lt;/t&gt;", "//s[last()-2]")</f>
        <v>30</v>
      </c>
      <c r="P4420" cm="1">
        <f t="array" ref="P4420">_xlfn.FILTERXML("&lt;t&gt;&lt;s&gt;" &amp; SUBSTITUTE(SUBSTITUTE(SUBSTITUTE(CLEAN(A4420), "|", "&lt;/s&gt;&lt;s&gt;"), ",", "&lt;/s&gt;&lt;s&gt;"), ";", "&lt;/s&gt;&lt;s&gt;") &amp; "&lt;/s&gt;&lt;/t&gt;", "//s[last()-2]")</f>
        <v>220</v>
      </c>
      <c r="Q4420" cm="1">
        <f t="array" ref="Q4420">_xlfn.FILTERXML("&lt;t&gt;&lt;s&gt;" &amp; SUBSTITUTE(SUBSTITUTE(SUBSTITUTE(A4420, "|", "&lt;/s&gt;&lt;s&gt;"), ",", "&lt;/s&gt;&lt;s&gt;"), ";", "&lt;/s&gt;&lt;s&gt;") &amp; "&lt;/s&gt;&lt;/t&gt;", "//s[last()-1]")</f>
        <v>500</v>
      </c>
      <c r="R4420" t="s">
        <v>618</v>
      </c>
      <c r="S4420" s="20">
        <f>Table1[[#This Row],[Qty Sold]]/Table1[[#This Row],[Qty Added]]</f>
        <v>0.5</v>
      </c>
      <c r="T4420" s="19">
        <f>Table1[[#This Row],[Unit Price]]*Table1[[#This Row],[Stock]]</f>
        <v>110000</v>
      </c>
    </row>
    <row r="4421" spans="1:20" x14ac:dyDescent="0.3">
      <c r="A4421" t="s">
        <v>416</v>
      </c>
      <c r="J4421" s="18" t="str">
        <f t="shared" si="276"/>
        <v>24-02-2026</v>
      </c>
      <c r="K4421" t="str">
        <f t="shared" si="277"/>
        <v>SKU455</v>
      </c>
      <c r="L4421" t="str">
        <f t="shared" si="278"/>
        <v>Water Bottle Premium Max</v>
      </c>
      <c r="M4421" t="s">
        <v>548</v>
      </c>
      <c r="N4421">
        <f t="shared" si="279"/>
        <v>160</v>
      </c>
      <c r="O4421" cm="1">
        <f t="array" ref="O4421">_xlfn.FILTERXML("&lt;t&gt;&lt;s&gt;" &amp; SUBSTITUTE(SUBSTITUTE(A4421, "|", "&lt;/s&gt;&lt;s&gt;"), ";", "&lt;/s&gt;&lt;s&gt;") &amp; "&lt;/s&gt;&lt;/t&gt;", "//s[last()-2]")</f>
        <v>110</v>
      </c>
      <c r="P4421" cm="1">
        <f t="array" ref="P4421">_xlfn.FILTERXML("&lt;t&gt;&lt;s&gt;" &amp; SUBSTITUTE(SUBSTITUTE(SUBSTITUTE(CLEAN(A4421), "|", "&lt;/s&gt;&lt;s&gt;"), ",", "&lt;/s&gt;&lt;s&gt;"), ";", "&lt;/s&gt;&lt;s&gt;") &amp; "&lt;/s&gt;&lt;/t&gt;", "//s[last()-2]")</f>
        <v>320</v>
      </c>
      <c r="Q4421" cm="1">
        <f t="array" ref="Q4421">_xlfn.FILTERXML("&lt;t&gt;&lt;s&gt;" &amp; SUBSTITUTE(SUBSTITUTE(SUBSTITUTE(A4421, "|", "&lt;/s&gt;&lt;s&gt;"), ",", "&lt;/s&gt;&lt;s&gt;"), ";", "&lt;/s&gt;&lt;s&gt;") &amp; "&lt;/s&gt;&lt;/t&gt;", "//s[last()-1]")</f>
        <v>320</v>
      </c>
      <c r="R4421" t="s">
        <v>588</v>
      </c>
      <c r="S4421" s="20">
        <f>Table1[[#This Row],[Qty Sold]]/Table1[[#This Row],[Qty Added]]</f>
        <v>0.6875</v>
      </c>
      <c r="T4421" s="19">
        <f>Table1[[#This Row],[Unit Price]]*Table1[[#This Row],[Stock]]</f>
        <v>102400</v>
      </c>
    </row>
    <row r="4422" spans="1:20" x14ac:dyDescent="0.3">
      <c r="A4422" t="s">
        <v>417</v>
      </c>
      <c r="J4422" s="18" t="str">
        <f t="shared" si="276"/>
        <v>25-02-2026</v>
      </c>
      <c r="K4422" t="str">
        <f t="shared" si="277"/>
        <v>SKU456</v>
      </c>
      <c r="L4422" t="str">
        <f t="shared" si="278"/>
        <v>water bottle premium max</v>
      </c>
      <c r="M4422" t="s">
        <v>578</v>
      </c>
      <c r="N4422">
        <f t="shared" si="279"/>
        <v>120</v>
      </c>
      <c r="O4422" cm="1">
        <f t="array" ref="O4422">_xlfn.FILTERXML("&lt;t&gt;&lt;s&gt;" &amp; SUBSTITUTE(SUBSTITUTE(A4422, "|", "&lt;/s&gt;&lt;s&gt;"), ";", "&lt;/s&gt;&lt;s&gt;") &amp; "&lt;/s&gt;&lt;/t&gt;", "//s[last()-2]")</f>
        <v>60</v>
      </c>
      <c r="P4422" cm="1">
        <f t="array" ref="P4422">_xlfn.FILTERXML("&lt;t&gt;&lt;s&gt;" &amp; SUBSTITUTE(SUBSTITUTE(SUBSTITUTE(CLEAN(A4422), "|", "&lt;/s&gt;&lt;s&gt;"), ",", "&lt;/s&gt;&lt;s&gt;"), ";", "&lt;/s&gt;&lt;s&gt;") &amp; "&lt;/s&gt;&lt;/t&gt;", "//s[last()-2]")</f>
        <v>330</v>
      </c>
      <c r="Q4422" cm="1">
        <f t="array" ref="Q4422">_xlfn.FILTERXML("&lt;t&gt;&lt;s&gt;" &amp; SUBSTITUTE(SUBSTITUTE(SUBSTITUTE(A4422, "|", "&lt;/s&gt;&lt;s&gt;"), ",", "&lt;/s&gt;&lt;s&gt;"), ";", "&lt;/s&gt;&lt;s&gt;") &amp; "&lt;/s&gt;&lt;/t&gt;", "//s[last()-1]")</f>
        <v>320</v>
      </c>
      <c r="R4422" t="s">
        <v>619</v>
      </c>
      <c r="S4422" s="20">
        <f>Table1[[#This Row],[Qty Sold]]/Table1[[#This Row],[Qty Added]]</f>
        <v>0.5</v>
      </c>
      <c r="T4422" s="19">
        <f>Table1[[#This Row],[Unit Price]]*Table1[[#This Row],[Stock]]</f>
        <v>105600</v>
      </c>
    </row>
    <row r="4423" spans="1:20" x14ac:dyDescent="0.3">
      <c r="A4423" t="s">
        <v>418</v>
      </c>
      <c r="J4423" s="18" t="str">
        <f t="shared" si="276"/>
        <v>26-02-2026</v>
      </c>
      <c r="K4423" t="str">
        <f t="shared" si="277"/>
        <v>SKU457</v>
      </c>
      <c r="L4423" t="str">
        <f t="shared" si="278"/>
        <v>Frying Pan Titanium</v>
      </c>
      <c r="M4423" t="s">
        <v>547</v>
      </c>
      <c r="N4423">
        <f t="shared" si="279"/>
        <v>50</v>
      </c>
      <c r="O4423" cm="1">
        <f t="array" ref="O4423">_xlfn.FILTERXML("&lt;t&gt;&lt;s&gt;" &amp; SUBSTITUTE(SUBSTITUTE(A4423, "|", "&lt;/s&gt;&lt;s&gt;"), ";", "&lt;/s&gt;&lt;s&gt;") &amp; "&lt;/s&gt;&lt;/t&gt;", "//s[last()-2]")</f>
        <v>30</v>
      </c>
      <c r="P4423" cm="1">
        <f t="array" ref="P4423">_xlfn.FILTERXML("&lt;t&gt;&lt;s&gt;" &amp; SUBSTITUTE(SUBSTITUTE(SUBSTITUTE(CLEAN(A4423), "|", "&lt;/s&gt;&lt;s&gt;"), ",", "&lt;/s&gt;&lt;s&gt;"), ";", "&lt;/s&gt;&lt;s&gt;") &amp; "&lt;/s&gt;&lt;/t&gt;", "//s[last()-2]")</f>
        <v>160</v>
      </c>
      <c r="Q4423" cm="1">
        <f t="array" ref="Q4423">_xlfn.FILTERXML("&lt;t&gt;&lt;s&gt;" &amp; SUBSTITUTE(SUBSTITUTE(SUBSTITUTE(A4423, "|", "&lt;/s&gt;&lt;s&gt;"), ",", "&lt;/s&gt;&lt;s&gt;"), ";", "&lt;/s&gt;&lt;s&gt;") &amp; "&lt;/s&gt;&lt;/t&gt;", "//s[last()-1]")</f>
        <v>3000</v>
      </c>
      <c r="R4423" t="s">
        <v>587</v>
      </c>
      <c r="S4423" s="20">
        <f>Table1[[#This Row],[Qty Sold]]/Table1[[#This Row],[Qty Added]]</f>
        <v>0.6</v>
      </c>
      <c r="T4423" s="19">
        <f>Table1[[#This Row],[Unit Price]]*Table1[[#This Row],[Stock]]</f>
        <v>480000</v>
      </c>
    </row>
    <row r="4424" spans="1:20" x14ac:dyDescent="0.3">
      <c r="A4424" t="s">
        <v>419</v>
      </c>
      <c r="J4424" s="18" t="str">
        <f t="shared" si="276"/>
        <v>27-02-2026</v>
      </c>
      <c r="K4424" t="str">
        <f t="shared" si="277"/>
        <v>SKU458</v>
      </c>
      <c r="L4424" t="str">
        <f t="shared" si="278"/>
        <v>frying pan titanium</v>
      </c>
      <c r="M4424" t="s">
        <v>568</v>
      </c>
      <c r="N4424">
        <f t="shared" si="279"/>
        <v>40</v>
      </c>
      <c r="O4424" cm="1">
        <f t="array" ref="O4424">_xlfn.FILTERXML("&lt;t&gt;&lt;s&gt;" &amp; SUBSTITUTE(SUBSTITUTE(A4424, "|", "&lt;/s&gt;&lt;s&gt;"), ";", "&lt;/s&gt;&lt;s&gt;") &amp; "&lt;/s&gt;&lt;/t&gt;", "//s[last()-2]")</f>
        <v>20</v>
      </c>
      <c r="P4424" cm="1">
        <f t="array" ref="P4424">_xlfn.FILTERXML("&lt;t&gt;&lt;s&gt;" &amp; SUBSTITUTE(SUBSTITUTE(SUBSTITUTE(CLEAN(A4424), "|", "&lt;/s&gt;&lt;s&gt;"), ",", "&lt;/s&gt;&lt;s&gt;"), ";", "&lt;/s&gt;&lt;s&gt;") &amp; "&lt;/s&gt;&lt;/t&gt;", "//s[last()-2]")</f>
        <v>170</v>
      </c>
      <c r="Q4424" cm="1">
        <f t="array" ref="Q4424">_xlfn.FILTERXML("&lt;t&gt;&lt;s&gt;" &amp; SUBSTITUTE(SUBSTITUTE(SUBSTITUTE(A4424, "|", "&lt;/s&gt;&lt;s&gt;"), ",", "&lt;/s&gt;&lt;s&gt;"), ";", "&lt;/s&gt;&lt;s&gt;") &amp; "&lt;/s&gt;&lt;/t&gt;", "//s[last()-1]")</f>
        <v>3000</v>
      </c>
      <c r="R4424" t="s">
        <v>609</v>
      </c>
      <c r="S4424" s="20">
        <f>Table1[[#This Row],[Qty Sold]]/Table1[[#This Row],[Qty Added]]</f>
        <v>0.5</v>
      </c>
      <c r="T4424" s="19">
        <f>Table1[[#This Row],[Unit Price]]*Table1[[#This Row],[Stock]]</f>
        <v>510000</v>
      </c>
    </row>
    <row r="4425" spans="1:20" x14ac:dyDescent="0.3">
      <c r="A4425" t="s">
        <v>420</v>
      </c>
      <c r="J4425" s="18" t="str">
        <f t="shared" si="276"/>
        <v>28-02-2026</v>
      </c>
      <c r="K4425" t="str">
        <f t="shared" si="277"/>
        <v>SKU459</v>
      </c>
      <c r="L4425" t="str">
        <f t="shared" si="278"/>
        <v>Mixer Grinder Titanium</v>
      </c>
      <c r="M4425" t="s">
        <v>566</v>
      </c>
      <c r="N4425">
        <f t="shared" si="279"/>
        <v>20</v>
      </c>
      <c r="O4425" cm="1">
        <f t="array" ref="O4425">_xlfn.FILTERXML("&lt;t&gt;&lt;s&gt;" &amp; SUBSTITUTE(SUBSTITUTE(A4425, "|", "&lt;/s&gt;&lt;s&gt;"), ";", "&lt;/s&gt;&lt;s&gt;") &amp; "&lt;/s&gt;&lt;/t&gt;", "//s[last()-2]")</f>
        <v>12</v>
      </c>
      <c r="P4425" cm="1">
        <f t="array" ref="P4425">_xlfn.FILTERXML("&lt;t&gt;&lt;s&gt;" &amp; SUBSTITUTE(SUBSTITUTE(SUBSTITUTE(CLEAN(A4425), "|", "&lt;/s&gt;&lt;s&gt;"), ",", "&lt;/s&gt;&lt;s&gt;"), ";", "&lt;/s&gt;&lt;s&gt;") &amp; "&lt;/s&gt;&lt;/t&gt;", "//s[last()-2]")</f>
        <v>60</v>
      </c>
      <c r="Q4425" cm="1">
        <f t="array" ref="Q4425">_xlfn.FILTERXML("&lt;t&gt;&lt;s&gt;" &amp; SUBSTITUTE(SUBSTITUTE(SUBSTITUTE(A4425, "|", "&lt;/s&gt;&lt;s&gt;"), ",", "&lt;/s&gt;&lt;s&gt;"), ";", "&lt;/s&gt;&lt;s&gt;") &amp; "&lt;/s&gt;&lt;/t&gt;", "//s[last()-1]")</f>
        <v>9000</v>
      </c>
      <c r="R4425" t="s">
        <v>607</v>
      </c>
      <c r="S4425" s="20">
        <f>Table1[[#This Row],[Qty Sold]]/Table1[[#This Row],[Qty Added]]</f>
        <v>0.6</v>
      </c>
      <c r="T4425" s="19">
        <f>Table1[[#This Row],[Unit Price]]*Table1[[#This Row],[Stock]]</f>
        <v>540000</v>
      </c>
    </row>
    <row r="4426" spans="1:20" x14ac:dyDescent="0.3">
      <c r="A4426" t="s">
        <v>421</v>
      </c>
      <c r="J4426" s="18" t="str">
        <f t="shared" si="276"/>
        <v>01-03-2026</v>
      </c>
      <c r="K4426" t="str">
        <f t="shared" si="277"/>
        <v>SKU460</v>
      </c>
      <c r="L4426" t="str">
        <f t="shared" si="278"/>
        <v>Mixer grinder titanium</v>
      </c>
      <c r="M4426" t="s">
        <v>566</v>
      </c>
      <c r="N4426">
        <f t="shared" si="279"/>
        <v>15</v>
      </c>
      <c r="O4426" cm="1">
        <f t="array" ref="O4426">_xlfn.FILTERXML("&lt;t&gt;&lt;s&gt;" &amp; SUBSTITUTE(SUBSTITUTE(A4426, "|", "&lt;/s&gt;&lt;s&gt;"), ";", "&lt;/s&gt;&lt;s&gt;") &amp; "&lt;/s&gt;&lt;/t&gt;", "//s[last()-2]")</f>
        <v>8</v>
      </c>
      <c r="P4426" cm="1">
        <f t="array" ref="P4426">_xlfn.FILTERXML("&lt;t&gt;&lt;s&gt;" &amp; SUBSTITUTE(SUBSTITUTE(SUBSTITUTE(CLEAN(A4426), "|", "&lt;/s&gt;&lt;s&gt;"), ",", "&lt;/s&gt;&lt;s&gt;"), ";", "&lt;/s&gt;&lt;s&gt;") &amp; "&lt;/s&gt;&lt;/t&gt;", "//s[last()-2]")</f>
        <v>65</v>
      </c>
      <c r="Q4426" cm="1">
        <f t="array" ref="Q4426">_xlfn.FILTERXML("&lt;t&gt;&lt;s&gt;" &amp; SUBSTITUTE(SUBSTITUTE(SUBSTITUTE(A4426, "|", "&lt;/s&gt;&lt;s&gt;"), ",", "&lt;/s&gt;&lt;s&gt;"), ";", "&lt;/s&gt;&lt;s&gt;") &amp; "&lt;/s&gt;&lt;/t&gt;", "//s[last()-1]")</f>
        <v>9000</v>
      </c>
      <c r="R4426" t="s">
        <v>607</v>
      </c>
      <c r="S4426" s="20">
        <f>Table1[[#This Row],[Qty Sold]]/Table1[[#This Row],[Qty Added]]</f>
        <v>0.53333333333333333</v>
      </c>
      <c r="T4426" s="19">
        <f>Table1[[#This Row],[Unit Price]]*Table1[[#This Row],[Stock]]</f>
        <v>585000</v>
      </c>
    </row>
    <row r="4427" spans="1:20" x14ac:dyDescent="0.3">
      <c r="A4427" t="s">
        <v>422</v>
      </c>
      <c r="J4427" s="18" t="str">
        <f t="shared" si="276"/>
        <v>02-03-2026</v>
      </c>
      <c r="K4427" t="str">
        <f t="shared" si="277"/>
        <v>SKU461</v>
      </c>
      <c r="L4427" t="str">
        <f t="shared" si="278"/>
        <v>Electric Kettle Titanium</v>
      </c>
      <c r="M4427" t="s">
        <v>565</v>
      </c>
      <c r="N4427">
        <f t="shared" si="279"/>
        <v>25</v>
      </c>
      <c r="O4427" cm="1">
        <f t="array" ref="O4427">_xlfn.FILTERXML("&lt;t&gt;&lt;s&gt;" &amp; SUBSTITUTE(SUBSTITUTE(A4427, "|", "&lt;/s&gt;&lt;s&gt;"), ";", "&lt;/s&gt;&lt;s&gt;") &amp; "&lt;/s&gt;&lt;/t&gt;", "//s[last()-2]")</f>
        <v>15</v>
      </c>
      <c r="P4427" cm="1">
        <f t="array" ref="P4427">_xlfn.FILTERXML("&lt;t&gt;&lt;s&gt;" &amp; SUBSTITUTE(SUBSTITUTE(SUBSTITUTE(CLEAN(A4427), "|", "&lt;/s&gt;&lt;s&gt;"), ",", "&lt;/s&gt;&lt;s&gt;"), ";", "&lt;/s&gt;&lt;s&gt;") &amp; "&lt;/s&gt;&lt;/t&gt;", "//s[last()-2]")</f>
        <v>75</v>
      </c>
      <c r="Q4427" cm="1">
        <f t="array" ref="Q4427">_xlfn.FILTERXML("&lt;t&gt;&lt;s&gt;" &amp; SUBSTITUTE(SUBSTITUTE(SUBSTITUTE(A4427, "|", "&lt;/s&gt;&lt;s&gt;"), ",", "&lt;/s&gt;&lt;s&gt;"), ";", "&lt;/s&gt;&lt;s&gt;") &amp; "&lt;/s&gt;&lt;/t&gt;", "//s[last()-1]")</f>
        <v>3500</v>
      </c>
      <c r="R4427" t="s">
        <v>606</v>
      </c>
      <c r="S4427" s="20">
        <f>Table1[[#This Row],[Qty Sold]]/Table1[[#This Row],[Qty Added]]</f>
        <v>0.6</v>
      </c>
      <c r="T4427" s="19">
        <f>Table1[[#This Row],[Unit Price]]*Table1[[#This Row],[Stock]]</f>
        <v>262500</v>
      </c>
    </row>
    <row r="4428" spans="1:20" x14ac:dyDescent="0.3">
      <c r="A4428" t="s">
        <v>423</v>
      </c>
      <c r="J4428" s="18" t="str">
        <f t="shared" si="276"/>
        <v>03-03-2026</v>
      </c>
      <c r="K4428" t="str">
        <f t="shared" si="277"/>
        <v>SKU462</v>
      </c>
      <c r="L4428" t="str">
        <f t="shared" si="278"/>
        <v>electric kettle titanium</v>
      </c>
      <c r="M4428" t="s">
        <v>579</v>
      </c>
      <c r="N4428">
        <f t="shared" si="279"/>
        <v>18</v>
      </c>
      <c r="O4428" cm="1">
        <f t="array" ref="O4428">_xlfn.FILTERXML("&lt;t&gt;&lt;s&gt;" &amp; SUBSTITUTE(SUBSTITUTE(A4428, "|", "&lt;/s&gt;&lt;s&gt;"), ";", "&lt;/s&gt;&lt;s&gt;") &amp; "&lt;/s&gt;&lt;/t&gt;", "//s[last()-2]")</f>
        <v>10</v>
      </c>
      <c r="P4428" cm="1">
        <f t="array" ref="P4428">_xlfn.FILTERXML("&lt;t&gt;&lt;s&gt;" &amp; SUBSTITUTE(SUBSTITUTE(SUBSTITUTE(CLEAN(A4428), "|", "&lt;/s&gt;&lt;s&gt;"), ",", "&lt;/s&gt;&lt;s&gt;"), ";", "&lt;/s&gt;&lt;s&gt;") &amp; "&lt;/s&gt;&lt;/t&gt;", "//s[last()-2]")</f>
        <v>80</v>
      </c>
      <c r="Q4428" cm="1">
        <f t="array" ref="Q4428">_xlfn.FILTERXML("&lt;t&gt;&lt;s&gt;" &amp; SUBSTITUTE(SUBSTITUTE(SUBSTITUTE(A4428, "|", "&lt;/s&gt;&lt;s&gt;"), ",", "&lt;/s&gt;&lt;s&gt;"), ";", "&lt;/s&gt;&lt;s&gt;") &amp; "&lt;/s&gt;&lt;/t&gt;", "//s[last()-1]")</f>
        <v>3500</v>
      </c>
      <c r="R4428" t="s">
        <v>620</v>
      </c>
      <c r="S4428" s="20">
        <f>Table1[[#This Row],[Qty Sold]]/Table1[[#This Row],[Qty Added]]</f>
        <v>0.55555555555555558</v>
      </c>
      <c r="T4428" s="19">
        <f>Table1[[#This Row],[Unit Price]]*Table1[[#This Row],[Stock]]</f>
        <v>280000</v>
      </c>
    </row>
    <row r="4429" spans="1:20" x14ac:dyDescent="0.3">
      <c r="A4429" t="s">
        <v>424</v>
      </c>
      <c r="J4429" s="18" t="str">
        <f t="shared" si="276"/>
        <v>04-03-2026</v>
      </c>
      <c r="K4429" t="str">
        <f t="shared" si="277"/>
        <v>SKU463</v>
      </c>
      <c r="L4429" t="str">
        <f t="shared" si="278"/>
        <v>Rice Cooker Titanium</v>
      </c>
      <c r="M4429" t="s">
        <v>564</v>
      </c>
      <c r="N4429">
        <f t="shared" si="279"/>
        <v>22</v>
      </c>
      <c r="O4429" cm="1">
        <f t="array" ref="O4429">_xlfn.FILTERXML("&lt;t&gt;&lt;s&gt;" &amp; SUBSTITUTE(SUBSTITUTE(A4429, "|", "&lt;/s&gt;&lt;s&gt;"), ";", "&lt;/s&gt;&lt;s&gt;") &amp; "&lt;/s&gt;&lt;/t&gt;", "//s[last()-2]")</f>
        <v>12</v>
      </c>
      <c r="P4429" cm="1">
        <f t="array" ref="P4429">_xlfn.FILTERXML("&lt;t&gt;&lt;s&gt;" &amp; SUBSTITUTE(SUBSTITUTE(SUBSTITUTE(CLEAN(A4429), "|", "&lt;/s&gt;&lt;s&gt;"), ",", "&lt;/s&gt;&lt;s&gt;"), ";", "&lt;/s&gt;&lt;s&gt;") &amp; "&lt;/s&gt;&lt;/t&gt;", "//s[last()-2]")</f>
        <v>70</v>
      </c>
      <c r="Q4429" cm="1">
        <f t="array" ref="Q4429">_xlfn.FILTERXML("&lt;t&gt;&lt;s&gt;" &amp; SUBSTITUTE(SUBSTITUTE(SUBSTITUTE(A4429, "|", "&lt;/s&gt;&lt;s&gt;"), ",", "&lt;/s&gt;&lt;s&gt;"), ";", "&lt;/s&gt;&lt;s&gt;") &amp; "&lt;/s&gt;&lt;/t&gt;", "//s[last()-1]")</f>
        <v>4500</v>
      </c>
      <c r="R4429" t="s">
        <v>605</v>
      </c>
      <c r="S4429" s="20">
        <f>Table1[[#This Row],[Qty Sold]]/Table1[[#This Row],[Qty Added]]</f>
        <v>0.54545454545454541</v>
      </c>
      <c r="T4429" s="19">
        <f>Table1[[#This Row],[Unit Price]]*Table1[[#This Row],[Stock]]</f>
        <v>315000</v>
      </c>
    </row>
    <row r="4430" spans="1:20" x14ac:dyDescent="0.3">
      <c r="A4430" t="s">
        <v>425</v>
      </c>
      <c r="J4430" s="18" t="str">
        <f t="shared" si="276"/>
        <v>05-03-2026</v>
      </c>
      <c r="K4430" t="str">
        <f t="shared" si="277"/>
        <v>SKU464</v>
      </c>
      <c r="L4430" t="str">
        <f t="shared" si="278"/>
        <v>rice cooker titanium</v>
      </c>
      <c r="M4430" t="s">
        <v>580</v>
      </c>
      <c r="N4430">
        <f t="shared" si="279"/>
        <v>15</v>
      </c>
      <c r="O4430" cm="1">
        <f t="array" ref="O4430">_xlfn.FILTERXML("&lt;t&gt;&lt;s&gt;" &amp; SUBSTITUTE(SUBSTITUTE(A4430, "|", "&lt;/s&gt;&lt;s&gt;"), ";", "&lt;/s&gt;&lt;s&gt;") &amp; "&lt;/s&gt;&lt;/t&gt;", "//s[last()-2]")</f>
        <v>8</v>
      </c>
      <c r="P4430" cm="1">
        <f t="array" ref="P4430">_xlfn.FILTERXML("&lt;t&gt;&lt;s&gt;" &amp; SUBSTITUTE(SUBSTITUTE(SUBSTITUTE(CLEAN(A4430), "|", "&lt;/s&gt;&lt;s&gt;"), ",", "&lt;/s&gt;&lt;s&gt;"), ";", "&lt;/s&gt;&lt;s&gt;") &amp; "&lt;/s&gt;&lt;/t&gt;", "//s[last()-2]")</f>
        <v>75</v>
      </c>
      <c r="Q4430" cm="1">
        <f t="array" ref="Q4430">_xlfn.FILTERXML("&lt;t&gt;&lt;s&gt;" &amp; SUBSTITUTE(SUBSTITUTE(SUBSTITUTE(A4430, "|", "&lt;/s&gt;&lt;s&gt;"), ",", "&lt;/s&gt;&lt;s&gt;"), ";", "&lt;/s&gt;&lt;s&gt;") &amp; "&lt;/s&gt;&lt;/t&gt;", "//s[last()-1]")</f>
        <v>4500</v>
      </c>
      <c r="R4430" t="s">
        <v>621</v>
      </c>
      <c r="S4430" s="20">
        <f>Table1[[#This Row],[Qty Sold]]/Table1[[#This Row],[Qty Added]]</f>
        <v>0.53333333333333333</v>
      </c>
      <c r="T4430" s="19">
        <f>Table1[[#This Row],[Unit Price]]*Table1[[#This Row],[Stock]]</f>
        <v>337500</v>
      </c>
    </row>
    <row r="4431" spans="1:20" x14ac:dyDescent="0.3">
      <c r="A4431" t="s">
        <v>426</v>
      </c>
      <c r="J4431" s="18" t="str">
        <f t="shared" si="276"/>
        <v>06-03-2026</v>
      </c>
      <c r="K4431" t="str">
        <f t="shared" si="277"/>
        <v>SKU465</v>
      </c>
      <c r="L4431" t="str">
        <f t="shared" si="278"/>
        <v>Steel Plate Infinity</v>
      </c>
      <c r="M4431" t="s">
        <v>541</v>
      </c>
      <c r="N4431">
        <f t="shared" si="279"/>
        <v>90</v>
      </c>
      <c r="O4431" cm="1">
        <f t="array" ref="O4431">_xlfn.FILTERXML("&lt;t&gt;&lt;s&gt;" &amp; SUBSTITUTE(SUBSTITUTE(A4431, "|", "&lt;/s&gt;&lt;s&gt;"), ";", "&lt;/s&gt;&lt;s&gt;") &amp; "&lt;/s&gt;&lt;/t&gt;", "//s[last()-2]")</f>
        <v>60</v>
      </c>
      <c r="P4431" cm="1">
        <f t="array" ref="P4431">_xlfn.FILTERXML("&lt;t&gt;&lt;s&gt;" &amp; SUBSTITUTE(SUBSTITUTE(SUBSTITUTE(CLEAN(A4431), "|", "&lt;/s&gt;&lt;s&gt;"), ",", "&lt;/s&gt;&lt;s&gt;"), ";", "&lt;/s&gt;&lt;s&gt;") &amp; "&lt;/s&gt;&lt;/t&gt;", "//s[last()-2]")</f>
        <v>260</v>
      </c>
      <c r="Q4431" cm="1">
        <f t="array" ref="Q4431">_xlfn.FILTERXML("&lt;t&gt;&lt;s&gt;" &amp; SUBSTITUTE(SUBSTITUTE(SUBSTITUTE(A4431, "|", "&lt;/s&gt;&lt;s&gt;"), ",", "&lt;/s&gt;&lt;s&gt;"), ";", "&lt;/s&gt;&lt;s&gt;") &amp; "&lt;/s&gt;&lt;/t&gt;", "//s[last()-1]")</f>
        <v>380</v>
      </c>
      <c r="R4431" t="s">
        <v>582</v>
      </c>
      <c r="S4431" s="20">
        <f>Table1[[#This Row],[Qty Sold]]/Table1[[#This Row],[Qty Added]]</f>
        <v>0.66666666666666663</v>
      </c>
      <c r="T4431" s="19">
        <f>Table1[[#This Row],[Unit Price]]*Table1[[#This Row],[Stock]]</f>
        <v>98800</v>
      </c>
    </row>
    <row r="4432" spans="1:20" x14ac:dyDescent="0.3">
      <c r="A4432" t="s">
        <v>427</v>
      </c>
      <c r="J4432" s="18" t="str">
        <f t="shared" si="276"/>
        <v>07-03-2026</v>
      </c>
      <c r="K4432" t="str">
        <f t="shared" si="277"/>
        <v>SKU466</v>
      </c>
      <c r="L4432" t="str">
        <f t="shared" si="278"/>
        <v>steel plate infinity</v>
      </c>
      <c r="M4432" t="s">
        <v>542</v>
      </c>
      <c r="N4432">
        <f t="shared" si="279"/>
        <v>70</v>
      </c>
      <c r="O4432" cm="1">
        <f t="array" ref="O4432">_xlfn.FILTERXML("&lt;t&gt;&lt;s&gt;" &amp; SUBSTITUTE(SUBSTITUTE(A4432, "|", "&lt;/s&gt;&lt;s&gt;"), ";", "&lt;/s&gt;&lt;s&gt;") &amp; "&lt;/s&gt;&lt;/t&gt;", "//s[last()-2]")</f>
        <v>35</v>
      </c>
      <c r="P4432" cm="1">
        <f t="array" ref="P4432">_xlfn.FILTERXML("&lt;t&gt;&lt;s&gt;" &amp; SUBSTITUTE(SUBSTITUTE(SUBSTITUTE(CLEAN(A4432), "|", "&lt;/s&gt;&lt;s&gt;"), ",", "&lt;/s&gt;&lt;s&gt;"), ";", "&lt;/s&gt;&lt;s&gt;") &amp; "&lt;/s&gt;&lt;/t&gt;", "//s[last()-2]")</f>
        <v>270</v>
      </c>
      <c r="Q4432" cm="1">
        <f t="array" ref="Q4432">_xlfn.FILTERXML("&lt;t&gt;&lt;s&gt;" &amp; SUBSTITUTE(SUBSTITUTE(SUBSTITUTE(A4432, "|", "&lt;/s&gt;&lt;s&gt;"), ",", "&lt;/s&gt;&lt;s&gt;"), ";", "&lt;/s&gt;&lt;s&gt;") &amp; "&lt;/s&gt;&lt;/t&gt;", "//s[last()-1]")</f>
        <v>380</v>
      </c>
      <c r="R4432" t="s">
        <v>600</v>
      </c>
      <c r="S4432" s="20">
        <f>Table1[[#This Row],[Qty Sold]]/Table1[[#This Row],[Qty Added]]</f>
        <v>0.5</v>
      </c>
      <c r="T4432" s="19">
        <f>Table1[[#This Row],[Unit Price]]*Table1[[#This Row],[Stock]]</f>
        <v>102600</v>
      </c>
    </row>
    <row r="4433" spans="1:20" x14ac:dyDescent="0.3">
      <c r="A4433" t="s">
        <v>428</v>
      </c>
      <c r="J4433" s="18" t="str">
        <f t="shared" si="276"/>
        <v>08-03-2026</v>
      </c>
      <c r="K4433" t="str">
        <f t="shared" si="277"/>
        <v>SKU467</v>
      </c>
      <c r="L4433" t="str">
        <f t="shared" si="278"/>
        <v>Glass Set Infinity</v>
      </c>
      <c r="M4433" t="s">
        <v>545</v>
      </c>
      <c r="N4433">
        <f t="shared" si="279"/>
        <v>45</v>
      </c>
      <c r="O4433" cm="1">
        <f t="array" ref="O4433">_xlfn.FILTERXML("&lt;t&gt;&lt;s&gt;" &amp; SUBSTITUTE(SUBSTITUTE(A4433, "|", "&lt;/s&gt;&lt;s&gt;"), ";", "&lt;/s&gt;&lt;s&gt;") &amp; "&lt;/s&gt;&lt;/t&gt;", "//s[last()-2]")</f>
        <v>22</v>
      </c>
      <c r="P4433" cm="1">
        <f t="array" ref="P4433">_xlfn.FILTERXML("&lt;t&gt;&lt;s&gt;" &amp; SUBSTITUTE(SUBSTITUTE(SUBSTITUTE(CLEAN(A4433), "|", "&lt;/s&gt;&lt;s&gt;"), ",", "&lt;/s&gt;&lt;s&gt;"), ";", "&lt;/s&gt;&lt;s&gt;") &amp; "&lt;/s&gt;&lt;/t&gt;", "//s[last()-2]")</f>
        <v>130</v>
      </c>
      <c r="Q4433" cm="1">
        <f t="array" ref="Q4433">_xlfn.FILTERXML("&lt;t&gt;&lt;s&gt;" &amp; SUBSTITUTE(SUBSTITUTE(SUBSTITUTE(A4433, "|", "&lt;/s&gt;&lt;s&gt;"), ",", "&lt;/s&gt;&lt;s&gt;"), ";", "&lt;/s&gt;&lt;s&gt;") &amp; "&lt;/s&gt;&lt;/t&gt;", "//s[last()-1]")</f>
        <v>900</v>
      </c>
      <c r="R4433" t="s">
        <v>585</v>
      </c>
      <c r="S4433" s="20">
        <f>Table1[[#This Row],[Qty Sold]]/Table1[[#This Row],[Qty Added]]</f>
        <v>0.48888888888888887</v>
      </c>
      <c r="T4433" s="19">
        <f>Table1[[#This Row],[Unit Price]]*Table1[[#This Row],[Stock]]</f>
        <v>117000</v>
      </c>
    </row>
    <row r="4434" spans="1:20" x14ac:dyDescent="0.3">
      <c r="A4434" t="s">
        <v>429</v>
      </c>
      <c r="J4434" s="18" t="str">
        <f t="shared" si="276"/>
        <v>09-03-2026</v>
      </c>
      <c r="K4434" t="str">
        <f t="shared" si="277"/>
        <v>SKU468</v>
      </c>
      <c r="L4434" t="str">
        <f t="shared" si="278"/>
        <v>Plastic Bucket Infinity</v>
      </c>
      <c r="M4434" t="s">
        <v>544</v>
      </c>
      <c r="N4434">
        <f t="shared" si="279"/>
        <v>90</v>
      </c>
      <c r="O4434" cm="1">
        <f t="array" ref="O4434">_xlfn.FILTERXML("&lt;t&gt;&lt;s&gt;" &amp; SUBSTITUTE(SUBSTITUTE(A4434, "|", "&lt;/s&gt;&lt;s&gt;"), ";", "&lt;/s&gt;&lt;s&gt;") &amp; "&lt;/s&gt;&lt;/t&gt;", "//s[last()-2]")</f>
        <v>55</v>
      </c>
      <c r="P4434" cm="1">
        <f t="array" ref="P4434">_xlfn.FILTERXML("&lt;t&gt;&lt;s&gt;" &amp; SUBSTITUTE(SUBSTITUTE(SUBSTITUTE(CLEAN(A4434), "|", "&lt;/s&gt;&lt;s&gt;"), ",", "&lt;/s&gt;&lt;s&gt;"), ";", "&lt;/s&gt;&lt;s&gt;") &amp; "&lt;/s&gt;&lt;/t&gt;", "//s[last()-2]")</f>
        <v>240</v>
      </c>
      <c r="Q4434" cm="1">
        <f t="array" ref="Q4434">_xlfn.FILTERXML("&lt;t&gt;&lt;s&gt;" &amp; SUBSTITUTE(SUBSTITUTE(SUBSTITUTE(A4434, "|", "&lt;/s&gt;&lt;s&gt;"), ",", "&lt;/s&gt;&lt;s&gt;"), ";", "&lt;/s&gt;&lt;s&gt;") &amp; "&lt;/s&gt;&lt;/t&gt;", "//s[last()-1]")</f>
        <v>450</v>
      </c>
      <c r="R4434" t="s">
        <v>584</v>
      </c>
      <c r="S4434" s="20">
        <f>Table1[[#This Row],[Qty Sold]]/Table1[[#This Row],[Qty Added]]</f>
        <v>0.61111111111111116</v>
      </c>
      <c r="T4434" s="19">
        <f>Table1[[#This Row],[Unit Price]]*Table1[[#This Row],[Stock]]</f>
        <v>108000</v>
      </c>
    </row>
    <row r="4435" spans="1:20" x14ac:dyDescent="0.3">
      <c r="A4435" t="s">
        <v>430</v>
      </c>
      <c r="J4435" s="18" t="str">
        <f t="shared" si="276"/>
        <v>10-03-2026</v>
      </c>
      <c r="K4435" t="str">
        <f t="shared" si="277"/>
        <v>SKU469</v>
      </c>
      <c r="L4435" t="str">
        <f t="shared" si="278"/>
        <v>plastic bucket infinity</v>
      </c>
      <c r="M4435" t="s">
        <v>573</v>
      </c>
      <c r="N4435">
        <f t="shared" si="279"/>
        <v>70</v>
      </c>
      <c r="O4435" cm="1">
        <f t="array" ref="O4435">_xlfn.FILTERXML("&lt;t&gt;&lt;s&gt;" &amp; SUBSTITUTE(SUBSTITUTE(A4435, "|", "&lt;/s&gt;&lt;s&gt;"), ";", "&lt;/s&gt;&lt;s&gt;") &amp; "&lt;/s&gt;&lt;/t&gt;", "//s[last()-2]")</f>
        <v>35</v>
      </c>
      <c r="P4435" cm="1">
        <f t="array" ref="P4435">_xlfn.FILTERXML("&lt;t&gt;&lt;s&gt;" &amp; SUBSTITUTE(SUBSTITUTE(SUBSTITUTE(CLEAN(A4435), "|", "&lt;/s&gt;&lt;s&gt;"), ",", "&lt;/s&gt;&lt;s&gt;"), ";", "&lt;/s&gt;&lt;s&gt;") &amp; "&lt;/s&gt;&lt;/t&gt;", "//s[last()-2]")</f>
        <v>250</v>
      </c>
      <c r="Q4435" cm="1">
        <f t="array" ref="Q4435">_xlfn.FILTERXML("&lt;t&gt;&lt;s&gt;" &amp; SUBSTITUTE(SUBSTITUTE(SUBSTITUTE(A4435, "|", "&lt;/s&gt;&lt;s&gt;"), ",", "&lt;/s&gt;&lt;s&gt;"), ";", "&lt;/s&gt;&lt;s&gt;") &amp; "&lt;/s&gt;&lt;/t&gt;", "//s[last()-1]")</f>
        <v>450</v>
      </c>
      <c r="R4435" t="s">
        <v>614</v>
      </c>
      <c r="S4435" s="20">
        <f>Table1[[#This Row],[Qty Sold]]/Table1[[#This Row],[Qty Added]]</f>
        <v>0.5</v>
      </c>
      <c r="T4435" s="19">
        <f>Table1[[#This Row],[Unit Price]]*Table1[[#This Row],[Stock]]</f>
        <v>112500</v>
      </c>
    </row>
    <row r="4436" spans="1:20" x14ac:dyDescent="0.3">
      <c r="A4436" t="s">
        <v>431</v>
      </c>
      <c r="J4436" s="18" t="str">
        <f t="shared" si="276"/>
        <v>11-03-2026</v>
      </c>
      <c r="K4436" t="str">
        <f t="shared" si="277"/>
        <v>SKU470</v>
      </c>
      <c r="L4436" t="str">
        <f t="shared" si="278"/>
        <v>Knife Infinity</v>
      </c>
      <c r="M4436" t="s">
        <v>550</v>
      </c>
      <c r="N4436">
        <f t="shared" si="279"/>
        <v>50</v>
      </c>
      <c r="O4436" cm="1">
        <f t="array" ref="O4436">_xlfn.FILTERXML("&lt;t&gt;&lt;s&gt;" &amp; SUBSTITUTE(SUBSTITUTE(A4436, "|", "&lt;/s&gt;&lt;s&gt;"), ";", "&lt;/s&gt;&lt;s&gt;") &amp; "&lt;/s&gt;&lt;/t&gt;", "//s[last()-2]")</f>
        <v>30</v>
      </c>
      <c r="P4436" cm="1">
        <f t="array" ref="P4436">_xlfn.FILTERXML("&lt;t&gt;&lt;s&gt;" &amp; SUBSTITUTE(SUBSTITUTE(SUBSTITUTE(CLEAN(A4436), "|", "&lt;/s&gt;&lt;s&gt;"), ",", "&lt;/s&gt;&lt;s&gt;"), ";", "&lt;/s&gt;&lt;s&gt;") &amp; "&lt;/s&gt;&lt;/t&gt;", "//s[last()-2]")</f>
        <v>150</v>
      </c>
      <c r="Q4436" cm="1">
        <f t="array" ref="Q4436">_xlfn.FILTERXML("&lt;t&gt;&lt;s&gt;" &amp; SUBSTITUTE(SUBSTITUTE(SUBSTITUTE(A4436, "|", "&lt;/s&gt;&lt;s&gt;"), ",", "&lt;/s&gt;&lt;s&gt;"), ";", "&lt;/s&gt;&lt;s&gt;") &amp; "&lt;/s&gt;&lt;/t&gt;", "//s[last()-1]")</f>
        <v>1800</v>
      </c>
      <c r="R4436" t="s">
        <v>590</v>
      </c>
      <c r="S4436" s="20">
        <f>Table1[[#This Row],[Qty Sold]]/Table1[[#This Row],[Qty Added]]</f>
        <v>0.6</v>
      </c>
      <c r="T4436" s="19">
        <f>Table1[[#This Row],[Unit Price]]*Table1[[#This Row],[Stock]]</f>
        <v>270000</v>
      </c>
    </row>
    <row r="4437" spans="1:20" x14ac:dyDescent="0.3">
      <c r="A4437" t="s">
        <v>432</v>
      </c>
      <c r="J4437" s="18" t="str">
        <f t="shared" si="276"/>
        <v>12-03-2026</v>
      </c>
      <c r="K4437" t="str">
        <f t="shared" si="277"/>
        <v>SKU471</v>
      </c>
      <c r="L4437" t="str">
        <f t="shared" si="278"/>
        <v>knife infinity</v>
      </c>
      <c r="M4437" t="s">
        <v>569</v>
      </c>
      <c r="N4437">
        <f t="shared" si="279"/>
        <v>40</v>
      </c>
      <c r="O4437" cm="1">
        <f t="array" ref="O4437">_xlfn.FILTERXML("&lt;t&gt;&lt;s&gt;" &amp; SUBSTITUTE(SUBSTITUTE(A4437, "|", "&lt;/s&gt;&lt;s&gt;"), ";", "&lt;/s&gt;&lt;s&gt;") &amp; "&lt;/s&gt;&lt;/t&gt;", "//s[last()-2]")</f>
        <v>20</v>
      </c>
      <c r="P4437" cm="1">
        <f t="array" ref="P4437">_xlfn.FILTERXML("&lt;t&gt;&lt;s&gt;" &amp; SUBSTITUTE(SUBSTITUTE(SUBSTITUTE(CLEAN(A4437), "|", "&lt;/s&gt;&lt;s&gt;"), ",", "&lt;/s&gt;&lt;s&gt;"), ";", "&lt;/s&gt;&lt;s&gt;") &amp; "&lt;/s&gt;&lt;/t&gt;", "//s[last()-2]")</f>
        <v>160</v>
      </c>
      <c r="Q4437" cm="1">
        <f t="array" ref="Q4437">_xlfn.FILTERXML("&lt;t&gt;&lt;s&gt;" &amp; SUBSTITUTE(SUBSTITUTE(SUBSTITUTE(A4437, "|", "&lt;/s&gt;&lt;s&gt;"), ",", "&lt;/s&gt;&lt;s&gt;"), ";", "&lt;/s&gt;&lt;s&gt;") &amp; "&lt;/s&gt;&lt;/t&gt;", "//s[last()-1]")</f>
        <v>1800</v>
      </c>
      <c r="R4437" t="s">
        <v>610</v>
      </c>
      <c r="S4437" s="20">
        <f>Table1[[#This Row],[Qty Sold]]/Table1[[#This Row],[Qty Added]]</f>
        <v>0.5</v>
      </c>
      <c r="T4437" s="19">
        <f>Table1[[#This Row],[Unit Price]]*Table1[[#This Row],[Stock]]</f>
        <v>288000</v>
      </c>
    </row>
    <row r="4438" spans="1:20" x14ac:dyDescent="0.3">
      <c r="A4438" t="s">
        <v>433</v>
      </c>
      <c r="J4438" s="18" t="str">
        <f t="shared" si="276"/>
        <v>13-03-2026</v>
      </c>
      <c r="K4438" t="str">
        <f t="shared" si="277"/>
        <v>SKU472</v>
      </c>
      <c r="L4438" t="str">
        <f t="shared" si="278"/>
        <v>Serving Tray Infinity</v>
      </c>
      <c r="M4438" t="s">
        <v>554</v>
      </c>
      <c r="N4438">
        <f t="shared" si="279"/>
        <v>60</v>
      </c>
      <c r="O4438" cm="1">
        <f t="array" ref="O4438">_xlfn.FILTERXML("&lt;t&gt;&lt;s&gt;" &amp; SUBSTITUTE(SUBSTITUTE(A4438, "|", "&lt;/s&gt;&lt;s&gt;"), ";", "&lt;/s&gt;&lt;s&gt;") &amp; "&lt;/s&gt;&lt;/t&gt;", "//s[last()-2]")</f>
        <v>35</v>
      </c>
      <c r="P4438" cm="1">
        <f t="array" ref="P4438">_xlfn.FILTERXML("&lt;t&gt;&lt;s&gt;" &amp; SUBSTITUTE(SUBSTITUTE(SUBSTITUTE(CLEAN(A4438), "|", "&lt;/s&gt;&lt;s&gt;"), ",", "&lt;/s&gt;&lt;s&gt;"), ";", "&lt;/s&gt;&lt;s&gt;") &amp; "&lt;/s&gt;&lt;/t&gt;", "//s[last()-2]")</f>
        <v>170</v>
      </c>
      <c r="Q4438" cm="1">
        <f t="array" ref="Q4438">_xlfn.FILTERXML("&lt;t&gt;&lt;s&gt;" &amp; SUBSTITUTE(SUBSTITUTE(SUBSTITUTE(A4438, "|", "&lt;/s&gt;&lt;s&gt;"), ",", "&lt;/s&gt;&lt;s&gt;"), ";", "&lt;/s&gt;&lt;s&gt;") &amp; "&lt;/s&gt;&lt;/t&gt;", "//s[last()-1]")</f>
        <v>900</v>
      </c>
      <c r="R4438" t="s">
        <v>594</v>
      </c>
      <c r="S4438" s="20">
        <f>Table1[[#This Row],[Qty Sold]]/Table1[[#This Row],[Qty Added]]</f>
        <v>0.58333333333333337</v>
      </c>
      <c r="T4438" s="19">
        <f>Table1[[#This Row],[Unit Price]]*Table1[[#This Row],[Stock]]</f>
        <v>153000</v>
      </c>
    </row>
    <row r="4439" spans="1:20" x14ac:dyDescent="0.3">
      <c r="A4439" t="s">
        <v>176</v>
      </c>
      <c r="J4439" s="18" t="str">
        <f t="shared" si="276"/>
        <v>26-03-2026</v>
      </c>
      <c r="K4439" t="str">
        <f t="shared" si="277"/>
        <v>SKU125</v>
      </c>
      <c r="L4439" t="str">
        <f t="shared" si="278"/>
        <v>Plastic Bucket Small</v>
      </c>
      <c r="M4439" t="s">
        <v>544</v>
      </c>
      <c r="N4439">
        <f t="shared" si="279"/>
        <v>70</v>
      </c>
      <c r="O4439" cm="1">
        <f t="array" ref="O4439">_xlfn.FILTERXML("&lt;t&gt;&lt;s&gt;" &amp; SUBSTITUTE(SUBSTITUTE(A4439, "|", "&lt;/s&gt;&lt;s&gt;"), ";", "&lt;/s&gt;&lt;s&gt;") &amp; "&lt;/s&gt;&lt;/t&gt;", "//s[last()-2]")</f>
        <v>45</v>
      </c>
      <c r="P4439" cm="1">
        <f t="array" ref="P4439">_xlfn.FILTERXML("&lt;t&gt;&lt;s&gt;" &amp; SUBSTITUTE(SUBSTITUTE(SUBSTITUTE(CLEAN(A4439), "|", "&lt;/s&gt;&lt;s&gt;"), ",", "&lt;/s&gt;&lt;s&gt;"), ";", "&lt;/s&gt;&lt;s&gt;") &amp; "&lt;/s&gt;&lt;/t&gt;", "//s[last()-2]")</f>
        <v>160</v>
      </c>
      <c r="Q4439" cm="1">
        <f t="array" ref="Q4439">_xlfn.FILTERXML("&lt;t&gt;&lt;s&gt;" &amp; SUBSTITUTE(SUBSTITUTE(SUBSTITUTE(A4439, "|", "&lt;/s&gt;&lt;s&gt;"), ",", "&lt;/s&gt;&lt;s&gt;"), ";", "&lt;/s&gt;&lt;s&gt;") &amp; "&lt;/s&gt;&lt;/t&gt;", "//s[last()-1]")</f>
        <v>120</v>
      </c>
      <c r="R4439" t="s">
        <v>584</v>
      </c>
      <c r="S4439" s="20">
        <f>Table1[[#This Row],[Qty Sold]]/Table1[[#This Row],[Qty Added]]</f>
        <v>0.6428571428571429</v>
      </c>
      <c r="T4439" s="19">
        <f>Table1[[#This Row],[Unit Price]]*Table1[[#This Row],[Stock]]</f>
        <v>19200</v>
      </c>
    </row>
    <row r="4440" spans="1:20" x14ac:dyDescent="0.3">
      <c r="A4440" t="s">
        <v>177</v>
      </c>
      <c r="J4440" s="18" t="str">
        <f t="shared" si="276"/>
        <v>27-03-2026</v>
      </c>
      <c r="K4440" t="str">
        <f t="shared" si="277"/>
        <v>SKU126</v>
      </c>
      <c r="L4440" t="str">
        <f t="shared" si="278"/>
        <v>Glass Set Mini</v>
      </c>
      <c r="M4440" t="s">
        <v>545</v>
      </c>
      <c r="N4440">
        <f t="shared" si="279"/>
        <v>20</v>
      </c>
      <c r="O4440" cm="1">
        <f t="array" ref="O4440">_xlfn.FILTERXML("&lt;t&gt;&lt;s&gt;" &amp; SUBSTITUTE(SUBSTITUTE(A4440, "|", "&lt;/s&gt;&lt;s&gt;"), ";", "&lt;/s&gt;&lt;s&gt;") &amp; "&lt;/s&gt;&lt;/t&gt;", "//s[last()-2]")</f>
        <v>8</v>
      </c>
      <c r="P4440" cm="1">
        <f t="array" ref="P4440">_xlfn.FILTERXML("&lt;t&gt;&lt;s&gt;" &amp; SUBSTITUTE(SUBSTITUTE(SUBSTITUTE(CLEAN(A4440), "|", "&lt;/s&gt;&lt;s&gt;"), ",", "&lt;/s&gt;&lt;s&gt;"), ";", "&lt;/s&gt;&lt;s&gt;") &amp; "&lt;/s&gt;&lt;/t&gt;", "//s[last()-2]")</f>
        <v>60</v>
      </c>
      <c r="Q4440" cm="1">
        <f t="array" ref="Q4440">_xlfn.FILTERXML("&lt;t&gt;&lt;s&gt;" &amp; SUBSTITUTE(SUBSTITUTE(SUBSTITUTE(A4440, "|", "&lt;/s&gt;&lt;s&gt;"), ",", "&lt;/s&gt;&lt;s&gt;"), ";", "&lt;/s&gt;&lt;s&gt;") &amp; "&lt;/s&gt;&lt;/t&gt;", "//s[last()-1]")</f>
        <v>180</v>
      </c>
      <c r="R4440" t="s">
        <v>585</v>
      </c>
      <c r="S4440" s="20">
        <f>Table1[[#This Row],[Qty Sold]]/Table1[[#This Row],[Qty Added]]</f>
        <v>0.4</v>
      </c>
      <c r="T4440" s="19">
        <f>Table1[[#This Row],[Unit Price]]*Table1[[#This Row],[Stock]]</f>
        <v>10800</v>
      </c>
    </row>
    <row r="4441" spans="1:20" x14ac:dyDescent="0.3">
      <c r="A4441" t="s">
        <v>178</v>
      </c>
      <c r="J4441" s="18" t="str">
        <f t="shared" si="276"/>
        <v>28-03-2026</v>
      </c>
      <c r="K4441" t="str">
        <f t="shared" si="277"/>
        <v>SKU127</v>
      </c>
      <c r="L4441" t="str">
        <f t="shared" si="278"/>
        <v>Cooker 2L</v>
      </c>
      <c r="M4441" t="s">
        <v>546</v>
      </c>
      <c r="N4441">
        <f t="shared" si="279"/>
        <v>12</v>
      </c>
      <c r="O4441" cm="1">
        <f t="array" ref="O4441">_xlfn.FILTERXML("&lt;t&gt;&lt;s&gt;" &amp; SUBSTITUTE(SUBSTITUTE(A4441, "|", "&lt;/s&gt;&lt;s&gt;"), ";", "&lt;/s&gt;&lt;s&gt;") &amp; "&lt;/s&gt;&lt;/t&gt;", "//s[last()-2]")</f>
        <v>7</v>
      </c>
      <c r="P4441" cm="1">
        <f t="array" ref="P4441">_xlfn.FILTERXML("&lt;t&gt;&lt;s&gt;" &amp; SUBSTITUTE(SUBSTITUTE(SUBSTITUTE(CLEAN(A4441), "|", "&lt;/s&gt;&lt;s&gt;"), ",", "&lt;/s&gt;&lt;s&gt;"), ";", "&lt;/s&gt;&lt;s&gt;") &amp; "&lt;/s&gt;&lt;/t&gt;", "//s[last()-2]")</f>
        <v>28</v>
      </c>
      <c r="Q4441" cm="1">
        <f t="array" ref="Q4441">_xlfn.FILTERXML("&lt;t&gt;&lt;s&gt;" &amp; SUBSTITUTE(SUBSTITUTE(SUBSTITUTE(A4441, "|", "&lt;/s&gt;&lt;s&gt;"), ",", "&lt;/s&gt;&lt;s&gt;"), ";", "&lt;/s&gt;&lt;s&gt;") &amp; "&lt;/s&gt;&lt;/t&gt;", "//s[last()-1]")</f>
        <v>1200</v>
      </c>
      <c r="R4441" t="s">
        <v>586</v>
      </c>
      <c r="S4441" s="20">
        <f>Table1[[#This Row],[Qty Sold]]/Table1[[#This Row],[Qty Added]]</f>
        <v>0.58333333333333337</v>
      </c>
      <c r="T4441" s="19">
        <f>Table1[[#This Row],[Unit Price]]*Table1[[#This Row],[Stock]]</f>
        <v>33600</v>
      </c>
    </row>
    <row r="4442" spans="1:20" x14ac:dyDescent="0.3">
      <c r="A4442" t="s">
        <v>179</v>
      </c>
      <c r="J4442" s="18" t="str">
        <f t="shared" si="276"/>
        <v>29-03-2026</v>
      </c>
      <c r="K4442" t="str">
        <f t="shared" si="277"/>
        <v>SKU128</v>
      </c>
      <c r="L4442" t="str">
        <f t="shared" si="278"/>
        <v>Cooker 2 L</v>
      </c>
      <c r="M4442" t="s">
        <v>546</v>
      </c>
      <c r="N4442">
        <f t="shared" si="279"/>
        <v>8</v>
      </c>
      <c r="O4442" cm="1">
        <f t="array" ref="O4442">_xlfn.FILTERXML("&lt;t&gt;&lt;s&gt;" &amp; SUBSTITUTE(SUBSTITUTE(A4442, "|", "&lt;/s&gt;&lt;s&gt;"), ";", "&lt;/s&gt;&lt;s&gt;") &amp; "&lt;/s&gt;&lt;/t&gt;", "//s[last()-2]")</f>
        <v>4</v>
      </c>
      <c r="P4442" cm="1">
        <f t="array" ref="P4442">_xlfn.FILTERXML("&lt;t&gt;&lt;s&gt;" &amp; SUBSTITUTE(SUBSTITUTE(SUBSTITUTE(CLEAN(A4442), "|", "&lt;/s&gt;&lt;s&gt;"), ",", "&lt;/s&gt;&lt;s&gt;"), ";", "&lt;/s&gt;&lt;s&gt;") &amp; "&lt;/s&gt;&lt;/t&gt;", "//s[last()-2]")</f>
        <v>30</v>
      </c>
      <c r="Q4442" cm="1">
        <f t="array" ref="Q4442">_xlfn.FILTERXML("&lt;t&gt;&lt;s&gt;" &amp; SUBSTITUTE(SUBSTITUTE(SUBSTITUTE(A4442, "|", "&lt;/s&gt;&lt;s&gt;"), ",", "&lt;/s&gt;&lt;s&gt;"), ";", "&lt;/s&gt;&lt;s&gt;") &amp; "&lt;/s&gt;&lt;/t&gt;", "//s[last()-1]")</f>
        <v>1200</v>
      </c>
      <c r="R4442" t="s">
        <v>586</v>
      </c>
      <c r="S4442" s="20">
        <f>Table1[[#This Row],[Qty Sold]]/Table1[[#This Row],[Qty Added]]</f>
        <v>0.5</v>
      </c>
      <c r="T4442" s="19">
        <f>Table1[[#This Row],[Unit Price]]*Table1[[#This Row],[Stock]]</f>
        <v>36000</v>
      </c>
    </row>
    <row r="4443" spans="1:20" x14ac:dyDescent="0.3">
      <c r="A4443" t="s">
        <v>180</v>
      </c>
      <c r="J4443" s="18" t="str">
        <f t="shared" si="276"/>
        <v>30-03-2026</v>
      </c>
      <c r="K4443" t="str">
        <f t="shared" si="277"/>
        <v>SKU129</v>
      </c>
      <c r="L4443" t="str">
        <f t="shared" si="278"/>
        <v>Water Bottle Kids</v>
      </c>
      <c r="M4443" t="s">
        <v>548</v>
      </c>
      <c r="N4443">
        <f t="shared" si="279"/>
        <v>90</v>
      </c>
      <c r="O4443" cm="1">
        <f t="array" ref="O4443">_xlfn.FILTERXML("&lt;t&gt;&lt;s&gt;" &amp; SUBSTITUTE(SUBSTITUTE(A4443, "|", "&lt;/s&gt;&lt;s&gt;"), ";", "&lt;/s&gt;&lt;s&gt;") &amp; "&lt;/s&gt;&lt;/t&gt;", "//s[last()-2]")</f>
        <v>55</v>
      </c>
      <c r="P4443" cm="1">
        <f t="array" ref="P4443">_xlfn.FILTERXML("&lt;t&gt;&lt;s&gt;" &amp; SUBSTITUTE(SUBSTITUTE(SUBSTITUTE(CLEAN(A4443), "|", "&lt;/s&gt;&lt;s&gt;"), ",", "&lt;/s&gt;&lt;s&gt;"), ";", "&lt;/s&gt;&lt;s&gt;") &amp; "&lt;/s&gt;&lt;/t&gt;", "//s[last()-2]")</f>
        <v>180</v>
      </c>
      <c r="Q4443" cm="1">
        <f t="array" ref="Q4443">_xlfn.FILTERXML("&lt;t&gt;&lt;s&gt;" &amp; SUBSTITUTE(SUBSTITUTE(SUBSTITUTE(A4443, "|", "&lt;/s&gt;&lt;s&gt;"), ",", "&lt;/s&gt;&lt;s&gt;"), ";", "&lt;/s&gt;&lt;s&gt;") &amp; "&lt;/s&gt;&lt;/t&gt;", "//s[last()-1]")</f>
        <v>150</v>
      </c>
      <c r="R4443" t="s">
        <v>588</v>
      </c>
      <c r="S4443" s="20">
        <f>Table1[[#This Row],[Qty Sold]]/Table1[[#This Row],[Qty Added]]</f>
        <v>0.61111111111111116</v>
      </c>
      <c r="T4443" s="19">
        <f>Table1[[#This Row],[Unit Price]]*Table1[[#This Row],[Stock]]</f>
        <v>27000</v>
      </c>
    </row>
    <row r="4444" spans="1:20" x14ac:dyDescent="0.3">
      <c r="A4444" t="s">
        <v>181</v>
      </c>
      <c r="J4444" s="18" t="str">
        <f t="shared" si="276"/>
        <v>31-03-2026</v>
      </c>
      <c r="K4444" t="str">
        <f t="shared" si="277"/>
        <v>SKU130</v>
      </c>
      <c r="L4444" t="str">
        <f t="shared" si="278"/>
        <v>Lunch Box Kids</v>
      </c>
      <c r="M4444" t="s">
        <v>549</v>
      </c>
      <c r="N4444">
        <f t="shared" si="279"/>
        <v>50</v>
      </c>
      <c r="O4444" cm="1">
        <f t="array" ref="O4444">_xlfn.FILTERXML("&lt;t&gt;&lt;s&gt;" &amp; SUBSTITUTE(SUBSTITUTE(A4444, "|", "&lt;/s&gt;&lt;s&gt;"), ";", "&lt;/s&gt;&lt;s&gt;") &amp; "&lt;/s&gt;&lt;/t&gt;", "//s[last()-2]")</f>
        <v>30</v>
      </c>
      <c r="P4444" cm="1">
        <f t="array" ref="P4444">_xlfn.FILTERXML("&lt;t&gt;&lt;s&gt;" &amp; SUBSTITUTE(SUBSTITUTE(SUBSTITUTE(CLEAN(A4444), "|", "&lt;/s&gt;&lt;s&gt;"), ",", "&lt;/s&gt;&lt;s&gt;"), ";", "&lt;/s&gt;&lt;s&gt;") &amp; "&lt;/s&gt;&lt;/t&gt;", "//s[last()-2]")</f>
        <v>100</v>
      </c>
      <c r="Q4444" cm="1">
        <f t="array" ref="Q4444">_xlfn.FILTERXML("&lt;t&gt;&lt;s&gt;" &amp; SUBSTITUTE(SUBSTITUTE(SUBSTITUTE(A4444, "|", "&lt;/s&gt;&lt;s&gt;"), ",", "&lt;/s&gt;&lt;s&gt;"), ";", "&lt;/s&gt;&lt;s&gt;") &amp; "&lt;/s&gt;&lt;/t&gt;", "//s[last()-1]")</f>
        <v>220</v>
      </c>
      <c r="R4444" t="s">
        <v>589</v>
      </c>
      <c r="S4444" s="20">
        <f>Table1[[#This Row],[Qty Sold]]/Table1[[#This Row],[Qty Added]]</f>
        <v>0.6</v>
      </c>
      <c r="T4444" s="19">
        <f>Table1[[#This Row],[Unit Price]]*Table1[[#This Row],[Stock]]</f>
        <v>22000</v>
      </c>
    </row>
    <row r="4445" spans="1:20" x14ac:dyDescent="0.3">
      <c r="A4445" t="s">
        <v>182</v>
      </c>
      <c r="J4445" s="18" t="str">
        <f t="shared" si="276"/>
        <v>01-01-2026</v>
      </c>
      <c r="K4445" t="str">
        <f t="shared" si="277"/>
        <v>SKU131</v>
      </c>
      <c r="L4445" t="str">
        <f t="shared" si="278"/>
        <v>Knife Basic</v>
      </c>
      <c r="M4445" t="s">
        <v>550</v>
      </c>
      <c r="N4445">
        <f t="shared" si="279"/>
        <v>45</v>
      </c>
      <c r="O4445" cm="1">
        <f t="array" ref="O4445">_xlfn.FILTERXML("&lt;t&gt;&lt;s&gt;" &amp; SUBSTITUTE(SUBSTITUTE(A4445, "|", "&lt;/s&gt;&lt;s&gt;"), ";", "&lt;/s&gt;&lt;s&gt;") &amp; "&lt;/s&gt;&lt;/t&gt;", "//s[last()-2]")</f>
        <v>25</v>
      </c>
      <c r="P4445" cm="1">
        <f t="array" ref="P4445">_xlfn.FILTERXML("&lt;t&gt;&lt;s&gt;" &amp; SUBSTITUTE(SUBSTITUTE(SUBSTITUTE(CLEAN(A4445), "|", "&lt;/s&gt;&lt;s&gt;"), ",", "&lt;/s&gt;&lt;s&gt;"), ";", "&lt;/s&gt;&lt;s&gt;") &amp; "&lt;/s&gt;&lt;/t&gt;", "//s[last()-2]")</f>
        <v>95</v>
      </c>
      <c r="Q4445" cm="1">
        <f t="array" ref="Q4445">_xlfn.FILTERXML("&lt;t&gt;&lt;s&gt;" &amp; SUBSTITUTE(SUBSTITUTE(SUBSTITUTE(A4445, "|", "&lt;/s&gt;&lt;s&gt;"), ",", "&lt;/s&gt;&lt;s&gt;"), ";", "&lt;/s&gt;&lt;s&gt;") &amp; "&lt;/s&gt;&lt;/t&gt;", "//s[last()-1]")</f>
        <v>300</v>
      </c>
      <c r="R4445" t="s">
        <v>590</v>
      </c>
      <c r="S4445" s="20">
        <f>Table1[[#This Row],[Qty Sold]]/Table1[[#This Row],[Qty Added]]</f>
        <v>0.55555555555555558</v>
      </c>
      <c r="T4445" s="19">
        <f>Table1[[#This Row],[Unit Price]]*Table1[[#This Row],[Stock]]</f>
        <v>28500</v>
      </c>
    </row>
    <row r="4446" spans="1:20" x14ac:dyDescent="0.3">
      <c r="A4446" t="s">
        <v>183</v>
      </c>
      <c r="J4446" s="18" t="str">
        <f t="shared" si="276"/>
        <v>02-01-2026</v>
      </c>
      <c r="K4446" t="str">
        <f t="shared" si="277"/>
        <v>SKU132</v>
      </c>
      <c r="L4446" t="str">
        <f t="shared" si="278"/>
        <v>knife basic</v>
      </c>
      <c r="M4446" t="s">
        <v>569</v>
      </c>
      <c r="N4446">
        <f t="shared" si="279"/>
        <v>30</v>
      </c>
      <c r="O4446" cm="1">
        <f t="array" ref="O4446">_xlfn.FILTERXML("&lt;t&gt;&lt;s&gt;" &amp; SUBSTITUTE(SUBSTITUTE(A4446, "|", "&lt;/s&gt;&lt;s&gt;"), ";", "&lt;/s&gt;&lt;s&gt;") &amp; "&lt;/s&gt;&lt;/t&gt;", "//s[last()-2]")</f>
        <v>18</v>
      </c>
      <c r="P4446" cm="1">
        <f t="array" ref="P4446">_xlfn.FILTERXML("&lt;t&gt;&lt;s&gt;" &amp; SUBSTITUTE(SUBSTITUTE(SUBSTITUTE(CLEAN(A4446), "|", "&lt;/s&gt;&lt;s&gt;"), ",", "&lt;/s&gt;&lt;s&gt;"), ";", "&lt;/s&gt;&lt;s&gt;") &amp; "&lt;/s&gt;&lt;/t&gt;", "//s[last()-2]")</f>
        <v>100</v>
      </c>
      <c r="Q4446" cm="1">
        <f t="array" ref="Q4446">_xlfn.FILTERXML("&lt;t&gt;&lt;s&gt;" &amp; SUBSTITUTE(SUBSTITUTE(SUBSTITUTE(A4446, "|", "&lt;/s&gt;&lt;s&gt;"), ",", "&lt;/s&gt;&lt;s&gt;"), ";", "&lt;/s&gt;&lt;s&gt;") &amp; "&lt;/s&gt;&lt;/t&gt;", "//s[last()-1]")</f>
        <v>300</v>
      </c>
      <c r="R4446" t="s">
        <v>610</v>
      </c>
      <c r="S4446" s="20">
        <f>Table1[[#This Row],[Qty Sold]]/Table1[[#This Row],[Qty Added]]</f>
        <v>0.6</v>
      </c>
      <c r="T4446" s="19">
        <f>Table1[[#This Row],[Unit Price]]*Table1[[#This Row],[Stock]]</f>
        <v>30000</v>
      </c>
    </row>
    <row r="4447" spans="1:20" x14ac:dyDescent="0.3">
      <c r="A4447" t="s">
        <v>184</v>
      </c>
      <c r="J4447" s="18" t="str">
        <f t="shared" si="276"/>
        <v>03-01-2026</v>
      </c>
      <c r="K4447" t="str">
        <f t="shared" si="277"/>
        <v>SKU133</v>
      </c>
      <c r="L4447" t="str">
        <f t="shared" si="278"/>
        <v>Cutlery Set Basic</v>
      </c>
      <c r="M4447" t="s">
        <v>551</v>
      </c>
      <c r="N4447">
        <f t="shared" si="279"/>
        <v>40</v>
      </c>
      <c r="O4447" cm="1">
        <f t="array" ref="O4447">_xlfn.FILTERXML("&lt;t&gt;&lt;s&gt;" &amp; SUBSTITUTE(SUBSTITUTE(A4447, "|", "&lt;/s&gt;&lt;s&gt;"), ";", "&lt;/s&gt;&lt;s&gt;") &amp; "&lt;/s&gt;&lt;/t&gt;", "//s[last()-2]")</f>
        <v>22</v>
      </c>
      <c r="P4447" cm="1">
        <f t="array" ref="P4447">_xlfn.FILTERXML("&lt;t&gt;&lt;s&gt;" &amp; SUBSTITUTE(SUBSTITUTE(SUBSTITUTE(CLEAN(A4447), "|", "&lt;/s&gt;&lt;s&gt;"), ",", "&lt;/s&gt;&lt;s&gt;"), ";", "&lt;/s&gt;&lt;s&gt;") &amp; "&lt;/s&gt;&lt;/t&gt;", "//s[last()-2]")</f>
        <v>85</v>
      </c>
      <c r="Q4447" cm="1">
        <f t="array" ref="Q4447">_xlfn.FILTERXML("&lt;t&gt;&lt;s&gt;" &amp; SUBSTITUTE(SUBSTITUTE(SUBSTITUTE(A4447, "|", "&lt;/s&gt;&lt;s&gt;"), ",", "&lt;/s&gt;&lt;s&gt;"), ";", "&lt;/s&gt;&lt;s&gt;") &amp; "&lt;/s&gt;&lt;/t&gt;", "//s[last()-1]")</f>
        <v>600</v>
      </c>
      <c r="R4447" t="s">
        <v>591</v>
      </c>
      <c r="S4447" s="20">
        <f>Table1[[#This Row],[Qty Sold]]/Table1[[#This Row],[Qty Added]]</f>
        <v>0.55000000000000004</v>
      </c>
      <c r="T4447" s="19">
        <f>Table1[[#This Row],[Unit Price]]*Table1[[#This Row],[Stock]]</f>
        <v>51000</v>
      </c>
    </row>
    <row r="4448" spans="1:20" x14ac:dyDescent="0.3">
      <c r="A4448" t="s">
        <v>185</v>
      </c>
      <c r="J4448" s="18" t="str">
        <f t="shared" si="276"/>
        <v>04-01-2026</v>
      </c>
      <c r="K4448" t="str">
        <f t="shared" si="277"/>
        <v>SKU134</v>
      </c>
      <c r="L4448" t="str">
        <f t="shared" si="278"/>
        <v>Steel Bowl Small</v>
      </c>
      <c r="M4448" t="s">
        <v>541</v>
      </c>
      <c r="N4448">
        <f t="shared" si="279"/>
        <v>70</v>
      </c>
      <c r="O4448" cm="1">
        <f t="array" ref="O4448">_xlfn.FILTERXML("&lt;t&gt;&lt;s&gt;" &amp; SUBSTITUTE(SUBSTITUTE(A4448, "|", "&lt;/s&gt;&lt;s&gt;"), ";", "&lt;/s&gt;&lt;s&gt;") &amp; "&lt;/s&gt;&lt;/t&gt;", "//s[last()-2]")</f>
        <v>40</v>
      </c>
      <c r="P4448" cm="1">
        <f t="array" ref="P4448">_xlfn.FILTERXML("&lt;t&gt;&lt;s&gt;" &amp; SUBSTITUTE(SUBSTITUTE(SUBSTITUTE(CLEAN(A4448), "|", "&lt;/s&gt;&lt;s&gt;"), ",", "&lt;/s&gt;&lt;s&gt;"), ";", "&lt;/s&gt;&lt;s&gt;") &amp; "&lt;/s&gt;&lt;/t&gt;", "//s[last()-2]")</f>
        <v>150</v>
      </c>
      <c r="Q4448" cm="1">
        <f t="array" ref="Q4448">_xlfn.FILTERXML("&lt;t&gt;&lt;s&gt;" &amp; SUBSTITUTE(SUBSTITUTE(SUBSTITUTE(A4448, "|", "&lt;/s&gt;&lt;s&gt;"), ",", "&lt;/s&gt;&lt;s&gt;"), ";", "&lt;/s&gt;&lt;s&gt;") &amp; "&lt;/s&gt;&lt;/t&gt;", "//s[last()-1]")</f>
        <v>90</v>
      </c>
      <c r="R4448" t="s">
        <v>582</v>
      </c>
      <c r="S4448" s="20">
        <f>Table1[[#This Row],[Qty Sold]]/Table1[[#This Row],[Qty Added]]</f>
        <v>0.5714285714285714</v>
      </c>
      <c r="T4448" s="19">
        <f>Table1[[#This Row],[Unit Price]]*Table1[[#This Row],[Stock]]</f>
        <v>13500</v>
      </c>
    </row>
    <row r="4449" spans="1:20" x14ac:dyDescent="0.3">
      <c r="A4449" t="s">
        <v>186</v>
      </c>
      <c r="J4449" s="18" t="str">
        <f t="shared" si="276"/>
        <v>05-01-2026</v>
      </c>
      <c r="K4449" t="str">
        <f t="shared" si="277"/>
        <v>SKU135</v>
      </c>
      <c r="L4449" t="str">
        <f t="shared" si="278"/>
        <v>Glass Bowl Small</v>
      </c>
      <c r="M4449" t="s">
        <v>545</v>
      </c>
      <c r="N4449">
        <f t="shared" si="279"/>
        <v>25</v>
      </c>
      <c r="O4449" cm="1">
        <f t="array" ref="O4449">_xlfn.FILTERXML("&lt;t&gt;&lt;s&gt;" &amp; SUBSTITUTE(SUBSTITUTE(A4449, "|", "&lt;/s&gt;&lt;s&gt;"), ";", "&lt;/s&gt;&lt;s&gt;") &amp; "&lt;/s&gt;&lt;/t&gt;", "//s[last()-2]")</f>
        <v>12</v>
      </c>
      <c r="P4449" cm="1">
        <f t="array" ref="P4449">_xlfn.FILTERXML("&lt;t&gt;&lt;s&gt;" &amp; SUBSTITUTE(SUBSTITUTE(SUBSTITUTE(CLEAN(A4449), "|", "&lt;/s&gt;&lt;s&gt;"), ",", "&lt;/s&gt;&lt;s&gt;"), ";", "&lt;/s&gt;&lt;s&gt;") &amp; "&lt;/s&gt;&lt;/t&gt;", "//s[last()-2]")</f>
        <v>65</v>
      </c>
      <c r="Q4449" cm="1">
        <f t="array" ref="Q4449">_xlfn.FILTERXML("&lt;t&gt;&lt;s&gt;" &amp; SUBSTITUTE(SUBSTITUTE(SUBSTITUTE(A4449, "|", "&lt;/s&gt;&lt;s&gt;"), ",", "&lt;/s&gt;&lt;s&gt;"), ";", "&lt;/s&gt;&lt;s&gt;") &amp; "&lt;/s&gt;&lt;/t&gt;", "//s[last()-1]")</f>
        <v>200</v>
      </c>
      <c r="R4449" t="s">
        <v>585</v>
      </c>
      <c r="S4449" s="20">
        <f>Table1[[#This Row],[Qty Sold]]/Table1[[#This Row],[Qty Added]]</f>
        <v>0.48</v>
      </c>
      <c r="T4449" s="19">
        <f>Table1[[#This Row],[Unit Price]]*Table1[[#This Row],[Stock]]</f>
        <v>13000</v>
      </c>
    </row>
    <row r="4450" spans="1:20" x14ac:dyDescent="0.3">
      <c r="A4450" t="s">
        <v>187</v>
      </c>
      <c r="J4450" s="18" t="str">
        <f t="shared" si="276"/>
        <v>06-01-2026</v>
      </c>
      <c r="K4450" t="str">
        <f t="shared" si="277"/>
        <v>SKU136</v>
      </c>
      <c r="L4450" t="str">
        <f t="shared" si="278"/>
        <v>Plastic Container Mini</v>
      </c>
      <c r="M4450" t="s">
        <v>544</v>
      </c>
      <c r="N4450">
        <f t="shared" si="279"/>
        <v>80</v>
      </c>
      <c r="O4450" cm="1">
        <f t="array" ref="O4450">_xlfn.FILTERXML("&lt;t&gt;&lt;s&gt;" &amp; SUBSTITUTE(SUBSTITUTE(A4450, "|", "&lt;/s&gt;&lt;s&gt;"), ";", "&lt;/s&gt;&lt;s&gt;") &amp; "&lt;/s&gt;&lt;/t&gt;", "//s[last()-2]")</f>
        <v>50</v>
      </c>
      <c r="P4450" cm="1">
        <f t="array" ref="P4450">_xlfn.FILTERXML("&lt;t&gt;&lt;s&gt;" &amp; SUBSTITUTE(SUBSTITUTE(SUBSTITUTE(CLEAN(A4450), "|", "&lt;/s&gt;&lt;s&gt;"), ",", "&lt;/s&gt;&lt;s&gt;"), ";", "&lt;/s&gt;&lt;s&gt;") &amp; "&lt;/s&gt;&lt;/t&gt;", "//s[last()-2]")</f>
        <v>140</v>
      </c>
      <c r="Q4450" cm="1">
        <f t="array" ref="Q4450">_xlfn.FILTERXML("&lt;t&gt;&lt;s&gt;" &amp; SUBSTITUTE(SUBSTITUTE(SUBSTITUTE(A4450, "|", "&lt;/s&gt;&lt;s&gt;"), ",", "&lt;/s&gt;&lt;s&gt;"), ";", "&lt;/s&gt;&lt;s&gt;") &amp; "&lt;/s&gt;&lt;/t&gt;", "//s[last()-1]")</f>
        <v>120</v>
      </c>
      <c r="R4450" t="s">
        <v>584</v>
      </c>
      <c r="S4450" s="20">
        <f>Table1[[#This Row],[Qty Sold]]/Table1[[#This Row],[Qty Added]]</f>
        <v>0.625</v>
      </c>
      <c r="T4450" s="19">
        <f>Table1[[#This Row],[Unit Price]]*Table1[[#This Row],[Stock]]</f>
        <v>16800</v>
      </c>
    </row>
    <row r="4451" spans="1:20" x14ac:dyDescent="0.3">
      <c r="A4451" t="s">
        <v>188</v>
      </c>
      <c r="J4451" s="18" t="str">
        <f t="shared" si="276"/>
        <v>07-01-2026</v>
      </c>
      <c r="K4451" t="str">
        <f t="shared" si="277"/>
        <v>SKU137</v>
      </c>
      <c r="L4451" t="str">
        <f t="shared" si="278"/>
        <v>plastic container mini</v>
      </c>
      <c r="M4451" t="s">
        <v>573</v>
      </c>
      <c r="N4451">
        <f t="shared" si="279"/>
        <v>50</v>
      </c>
      <c r="O4451" cm="1">
        <f t="array" ref="O4451">_xlfn.FILTERXML("&lt;t&gt;&lt;s&gt;" &amp; SUBSTITUTE(SUBSTITUTE(A4451, "|", "&lt;/s&gt;&lt;s&gt;"), ";", "&lt;/s&gt;&lt;s&gt;") &amp; "&lt;/s&gt;&lt;/t&gt;", "//s[last()-2]")</f>
        <v>25</v>
      </c>
      <c r="P4451" cm="1">
        <f t="array" ref="P4451">_xlfn.FILTERXML("&lt;t&gt;&lt;s&gt;" &amp; SUBSTITUTE(SUBSTITUTE(SUBSTITUTE(CLEAN(A4451), "|", "&lt;/s&gt;&lt;s&gt;"), ",", "&lt;/s&gt;&lt;s&gt;"), ";", "&lt;/s&gt;&lt;s&gt;") &amp; "&lt;/s&gt;&lt;/t&gt;", "//s[last()-2]")</f>
        <v>145</v>
      </c>
      <c r="Q4451" cm="1">
        <f t="array" ref="Q4451">_xlfn.FILTERXML("&lt;t&gt;&lt;s&gt;" &amp; SUBSTITUTE(SUBSTITUTE(SUBSTITUTE(A4451, "|", "&lt;/s&gt;&lt;s&gt;"), ",", "&lt;/s&gt;&lt;s&gt;"), ";", "&lt;/s&gt;&lt;s&gt;") &amp; "&lt;/s&gt;&lt;/t&gt;", "//s[last()-1]")</f>
        <v>120</v>
      </c>
      <c r="R4451" t="s">
        <v>614</v>
      </c>
      <c r="S4451" s="20">
        <f>Table1[[#This Row],[Qty Sold]]/Table1[[#This Row],[Qty Added]]</f>
        <v>0.5</v>
      </c>
      <c r="T4451" s="19">
        <f>Table1[[#This Row],[Unit Price]]*Table1[[#This Row],[Stock]]</f>
        <v>17400</v>
      </c>
    </row>
    <row r="4452" spans="1:20" x14ac:dyDescent="0.3">
      <c r="A4452" t="s">
        <v>189</v>
      </c>
      <c r="J4452" s="18" t="str">
        <f t="shared" si="276"/>
        <v>08-01-2026</v>
      </c>
      <c r="K4452" t="str">
        <f t="shared" si="277"/>
        <v>SKU138</v>
      </c>
      <c r="L4452" t="str">
        <f t="shared" si="278"/>
        <v>Storage Jar Small</v>
      </c>
      <c r="M4452" t="s">
        <v>553</v>
      </c>
      <c r="N4452">
        <f t="shared" si="279"/>
        <v>60</v>
      </c>
      <c r="O4452" cm="1">
        <f t="array" ref="O4452">_xlfn.FILTERXML("&lt;t&gt;&lt;s&gt;" &amp; SUBSTITUTE(SUBSTITUTE(A4452, "|", "&lt;/s&gt;&lt;s&gt;"), ";", "&lt;/s&gt;&lt;s&gt;") &amp; "&lt;/s&gt;&lt;/t&gt;", "//s[last()-2]")</f>
        <v>35</v>
      </c>
      <c r="P4452" cm="1">
        <f t="array" ref="P4452">_xlfn.FILTERXML("&lt;t&gt;&lt;s&gt;" &amp; SUBSTITUTE(SUBSTITUTE(SUBSTITUTE(CLEAN(A4452), "|", "&lt;/s&gt;&lt;s&gt;"), ",", "&lt;/s&gt;&lt;s&gt;"), ";", "&lt;/s&gt;&lt;s&gt;") &amp; "&lt;/s&gt;&lt;/t&gt;", "//s[last()-2]")</f>
        <v>130</v>
      </c>
      <c r="Q4452" cm="1">
        <f t="array" ref="Q4452">_xlfn.FILTERXML("&lt;t&gt;&lt;s&gt;" &amp; SUBSTITUTE(SUBSTITUTE(SUBSTITUTE(A4452, "|", "&lt;/s&gt;&lt;s&gt;"), ",", "&lt;/s&gt;&lt;s&gt;"), ";", "&lt;/s&gt;&lt;s&gt;") &amp; "&lt;/s&gt;&lt;/t&gt;", "//s[last()-1]")</f>
        <v>180</v>
      </c>
      <c r="R4452" t="s">
        <v>593</v>
      </c>
      <c r="S4452" s="20">
        <f>Table1[[#This Row],[Qty Sold]]/Table1[[#This Row],[Qty Added]]</f>
        <v>0.58333333333333337</v>
      </c>
      <c r="T4452" s="19">
        <f>Table1[[#This Row],[Unit Price]]*Table1[[#This Row],[Stock]]</f>
        <v>23400</v>
      </c>
    </row>
    <row r="4453" spans="1:20" x14ac:dyDescent="0.3">
      <c r="A4453" t="s">
        <v>190</v>
      </c>
      <c r="J4453" s="18" t="str">
        <f t="shared" si="276"/>
        <v>09-01-2026</v>
      </c>
      <c r="K4453" t="str">
        <f t="shared" si="277"/>
        <v>SKU139</v>
      </c>
      <c r="L4453" t="str">
        <f t="shared" si="278"/>
        <v>Steel Tiffin Mini</v>
      </c>
      <c r="M4453" t="s">
        <v>541</v>
      </c>
      <c r="N4453">
        <f t="shared" si="279"/>
        <v>30</v>
      </c>
      <c r="O4453" cm="1">
        <f t="array" ref="O4453">_xlfn.FILTERXML("&lt;t&gt;&lt;s&gt;" &amp; SUBSTITUTE(SUBSTITUTE(A4453, "|", "&lt;/s&gt;&lt;s&gt;"), ";", "&lt;/s&gt;&lt;s&gt;") &amp; "&lt;/s&gt;&lt;/t&gt;", "//s[last()-2]")</f>
        <v>18</v>
      </c>
      <c r="P4453" cm="1">
        <f t="array" ref="P4453">_xlfn.FILTERXML("&lt;t&gt;&lt;s&gt;" &amp; SUBSTITUTE(SUBSTITUTE(SUBSTITUTE(CLEAN(A4453), "|", "&lt;/s&gt;&lt;s&gt;"), ",", "&lt;/s&gt;&lt;s&gt;"), ";", "&lt;/s&gt;&lt;s&gt;") &amp; "&lt;/s&gt;&lt;/t&gt;", "//s[last()-2]")</f>
        <v>75</v>
      </c>
      <c r="Q4453" cm="1">
        <f t="array" ref="Q4453">_xlfn.FILTERXML("&lt;t&gt;&lt;s&gt;" &amp; SUBSTITUTE(SUBSTITUTE(SUBSTITUTE(A4453, "|", "&lt;/s&gt;&lt;s&gt;"), ",", "&lt;/s&gt;&lt;s&gt;"), ";", "&lt;/s&gt;&lt;s&gt;") &amp; "&lt;/s&gt;&lt;/t&gt;", "//s[last()-1]")</f>
        <v>250</v>
      </c>
      <c r="R4453" t="s">
        <v>582</v>
      </c>
      <c r="S4453" s="20">
        <f>Table1[[#This Row],[Qty Sold]]/Table1[[#This Row],[Qty Added]]</f>
        <v>0.6</v>
      </c>
      <c r="T4453" s="19">
        <f>Table1[[#This Row],[Unit Price]]*Table1[[#This Row],[Stock]]</f>
        <v>18750</v>
      </c>
    </row>
    <row r="4454" spans="1:20" x14ac:dyDescent="0.3">
      <c r="A4454" t="s">
        <v>191</v>
      </c>
      <c r="J4454" s="18" t="str">
        <f t="shared" si="276"/>
        <v>10-01-2026</v>
      </c>
      <c r="K4454" t="str">
        <f t="shared" si="277"/>
        <v>SKU140</v>
      </c>
      <c r="L4454" t="str">
        <f t="shared" si="278"/>
        <v>steel tiffin mini</v>
      </c>
      <c r="M4454" t="s">
        <v>542</v>
      </c>
      <c r="N4454">
        <f t="shared" si="279"/>
        <v>20</v>
      </c>
      <c r="O4454" cm="1">
        <f t="array" ref="O4454">_xlfn.FILTERXML("&lt;t&gt;&lt;s&gt;" &amp; SUBSTITUTE(SUBSTITUTE(A4454, "|", "&lt;/s&gt;&lt;s&gt;"), ";", "&lt;/s&gt;&lt;s&gt;") &amp; "&lt;/s&gt;&lt;/t&gt;", "//s[last()-2]")</f>
        <v>10</v>
      </c>
      <c r="P4454" cm="1">
        <f t="array" ref="P4454">_xlfn.FILTERXML("&lt;t&gt;&lt;s&gt;" &amp; SUBSTITUTE(SUBSTITUTE(SUBSTITUTE(CLEAN(A4454), "|", "&lt;/s&gt;&lt;s&gt;"), ",", "&lt;/s&gt;&lt;s&gt;"), ";", "&lt;/s&gt;&lt;s&gt;") &amp; "&lt;/s&gt;&lt;/t&gt;", "//s[last()-2]")</f>
        <v>80</v>
      </c>
      <c r="Q4454" cm="1">
        <f t="array" ref="Q4454">_xlfn.FILTERXML("&lt;t&gt;&lt;s&gt;" &amp; SUBSTITUTE(SUBSTITUTE(SUBSTITUTE(A4454, "|", "&lt;/s&gt;&lt;s&gt;"), ",", "&lt;/s&gt;&lt;s&gt;"), ";", "&lt;/s&gt;&lt;s&gt;") &amp; "&lt;/s&gt;&lt;/t&gt;", "//s[last()-1]")</f>
        <v>250</v>
      </c>
      <c r="R4454" t="s">
        <v>600</v>
      </c>
      <c r="S4454" s="20">
        <f>Table1[[#This Row],[Qty Sold]]/Table1[[#This Row],[Qty Added]]</f>
        <v>0.5</v>
      </c>
      <c r="T4454" s="19">
        <f>Table1[[#This Row],[Unit Price]]*Table1[[#This Row],[Stock]]</f>
        <v>20000</v>
      </c>
    </row>
    <row r="4455" spans="1:20" x14ac:dyDescent="0.3">
      <c r="A4455" t="s">
        <v>192</v>
      </c>
      <c r="J4455" s="18" t="str">
        <f t="shared" si="276"/>
        <v>11-01-2026</v>
      </c>
      <c r="K4455" t="str">
        <f t="shared" si="277"/>
        <v>SKU141</v>
      </c>
      <c r="L4455" t="str">
        <f t="shared" si="278"/>
        <v>Water Bottle 750ml</v>
      </c>
      <c r="M4455" t="s">
        <v>548</v>
      </c>
      <c r="N4455">
        <f t="shared" si="279"/>
        <v>120</v>
      </c>
      <c r="O4455" cm="1">
        <f t="array" ref="O4455">_xlfn.FILTERXML("&lt;t&gt;&lt;s&gt;" &amp; SUBSTITUTE(SUBSTITUTE(A4455, "|", "&lt;/s&gt;&lt;s&gt;"), ";", "&lt;/s&gt;&lt;s&gt;") &amp; "&lt;/s&gt;&lt;/t&gt;", "//s[last()-2]")</f>
        <v>80</v>
      </c>
      <c r="P4455" cm="1">
        <f t="array" ref="P4455">_xlfn.FILTERXML("&lt;t&gt;&lt;s&gt;" &amp; SUBSTITUTE(SUBSTITUTE(SUBSTITUTE(CLEAN(A4455), "|", "&lt;/s&gt;&lt;s&gt;"), ",", "&lt;/s&gt;&lt;s&gt;"), ";", "&lt;/s&gt;&lt;s&gt;") &amp; "&lt;/s&gt;&lt;/t&gt;", "//s[last()-2]")</f>
        <v>200</v>
      </c>
      <c r="Q4455" cm="1">
        <f t="array" ref="Q4455">_xlfn.FILTERXML("&lt;t&gt;&lt;s&gt;" &amp; SUBSTITUTE(SUBSTITUTE(SUBSTITUTE(A4455, "|", "&lt;/s&gt;&lt;s&gt;"), ",", "&lt;/s&gt;&lt;s&gt;"), ";", "&lt;/s&gt;&lt;s&gt;") &amp; "&lt;/s&gt;&lt;/t&gt;", "//s[last()-1]")</f>
        <v>150</v>
      </c>
      <c r="R4455" t="s">
        <v>588</v>
      </c>
      <c r="S4455" s="20">
        <f>Table1[[#This Row],[Qty Sold]]/Table1[[#This Row],[Qty Added]]</f>
        <v>0.66666666666666663</v>
      </c>
      <c r="T4455" s="19">
        <f>Table1[[#This Row],[Unit Price]]*Table1[[#This Row],[Stock]]</f>
        <v>30000</v>
      </c>
    </row>
    <row r="4456" spans="1:20" x14ac:dyDescent="0.3">
      <c r="A4456" t="s">
        <v>193</v>
      </c>
      <c r="J4456" s="18" t="str">
        <f t="shared" si="276"/>
        <v>12-01-2026</v>
      </c>
      <c r="K4456" t="str">
        <f t="shared" si="277"/>
        <v>SKU142</v>
      </c>
      <c r="L4456" t="str">
        <f t="shared" si="278"/>
        <v>Bottle Set 4pc</v>
      </c>
      <c r="M4456" t="s">
        <v>557</v>
      </c>
      <c r="N4456">
        <f t="shared" si="279"/>
        <v>70</v>
      </c>
      <c r="O4456" cm="1">
        <f t="array" ref="O4456">_xlfn.FILTERXML("&lt;t&gt;&lt;s&gt;" &amp; SUBSTITUTE(SUBSTITUTE(A4456, "|", "&lt;/s&gt;&lt;s&gt;"), ";", "&lt;/s&gt;&lt;s&gt;") &amp; "&lt;/s&gt;&lt;/t&gt;", "//s[last()-2]")</f>
        <v>40</v>
      </c>
      <c r="P4456" cm="1">
        <f t="array" ref="P4456">_xlfn.FILTERXML("&lt;t&gt;&lt;s&gt;" &amp; SUBSTITUTE(SUBSTITUTE(SUBSTITUTE(CLEAN(A4456), "|", "&lt;/s&gt;&lt;s&gt;"), ",", "&lt;/s&gt;&lt;s&gt;"), ";", "&lt;/s&gt;&lt;s&gt;") &amp; "&lt;/s&gt;&lt;/t&gt;", "//s[last()-2]")</f>
        <v>130</v>
      </c>
      <c r="Q4456" cm="1">
        <f t="array" ref="Q4456">_xlfn.FILTERXML("&lt;t&gt;&lt;s&gt;" &amp; SUBSTITUTE(SUBSTITUTE(SUBSTITUTE(A4456, "|", "&lt;/s&gt;&lt;s&gt;"), ",", "&lt;/s&gt;&lt;s&gt;"), ";", "&lt;/s&gt;&lt;s&gt;") &amp; "&lt;/s&gt;&lt;/t&gt;", "//s[last()-1]")</f>
        <v>350</v>
      </c>
      <c r="R4456" t="s">
        <v>597</v>
      </c>
      <c r="S4456" s="20">
        <f>Table1[[#This Row],[Qty Sold]]/Table1[[#This Row],[Qty Added]]</f>
        <v>0.5714285714285714</v>
      </c>
      <c r="T4456" s="19">
        <f>Table1[[#This Row],[Unit Price]]*Table1[[#This Row],[Stock]]</f>
        <v>45500</v>
      </c>
    </row>
    <row r="4457" spans="1:20" x14ac:dyDescent="0.3">
      <c r="A4457" t="s">
        <v>194</v>
      </c>
      <c r="J4457" s="18" t="str">
        <f t="shared" si="276"/>
        <v>13-01-2026</v>
      </c>
      <c r="K4457" t="str">
        <f t="shared" si="277"/>
        <v>SKU143</v>
      </c>
      <c r="L4457" t="str">
        <f t="shared" si="278"/>
        <v>Serving Tray Small</v>
      </c>
      <c r="M4457" t="s">
        <v>554</v>
      </c>
      <c r="N4457">
        <f t="shared" si="279"/>
        <v>30</v>
      </c>
      <c r="O4457" cm="1">
        <f t="array" ref="O4457">_xlfn.FILTERXML("&lt;t&gt;&lt;s&gt;" &amp; SUBSTITUTE(SUBSTITUTE(A4457, "|", "&lt;/s&gt;&lt;s&gt;"), ";", "&lt;/s&gt;&lt;s&gt;") &amp; "&lt;/s&gt;&lt;/t&gt;", "//s[last()-2]")</f>
        <v>15</v>
      </c>
      <c r="P4457" cm="1">
        <f t="array" ref="P4457">_xlfn.FILTERXML("&lt;t&gt;&lt;s&gt;" &amp; SUBSTITUTE(SUBSTITUTE(SUBSTITUTE(CLEAN(A4457), "|", "&lt;/s&gt;&lt;s&gt;"), ",", "&lt;/s&gt;&lt;s&gt;"), ";", "&lt;/s&gt;&lt;s&gt;") &amp; "&lt;/s&gt;&lt;/t&gt;", "//s[last()-2]")</f>
        <v>70</v>
      </c>
      <c r="Q4457" cm="1">
        <f t="array" ref="Q4457">_xlfn.FILTERXML("&lt;t&gt;&lt;s&gt;" &amp; SUBSTITUTE(SUBSTITUTE(SUBSTITUTE(A4457, "|", "&lt;/s&gt;&lt;s&gt;"), ",", "&lt;/s&gt;&lt;s&gt;"), ";", "&lt;/s&gt;&lt;s&gt;") &amp; "&lt;/s&gt;&lt;/t&gt;", "//s[last()-1]")</f>
        <v>400</v>
      </c>
      <c r="R4457" t="s">
        <v>594</v>
      </c>
      <c r="S4457" s="20">
        <f>Table1[[#This Row],[Qty Sold]]/Table1[[#This Row],[Qty Added]]</f>
        <v>0.5</v>
      </c>
      <c r="T4457" s="19">
        <f>Table1[[#This Row],[Unit Price]]*Table1[[#This Row],[Stock]]</f>
        <v>28000</v>
      </c>
    </row>
    <row r="4458" spans="1:20" x14ac:dyDescent="0.3">
      <c r="A4458" t="s">
        <v>195</v>
      </c>
      <c r="J4458" s="18" t="str">
        <f t="shared" si="276"/>
        <v>14-01-2026</v>
      </c>
      <c r="K4458" t="str">
        <f t="shared" si="277"/>
        <v>SKU144</v>
      </c>
      <c r="L4458" t="str">
        <f t="shared" si="278"/>
        <v>Serving tray small</v>
      </c>
      <c r="M4458" t="s">
        <v>554</v>
      </c>
      <c r="N4458">
        <f t="shared" si="279"/>
        <v>20</v>
      </c>
      <c r="O4458" cm="1">
        <f t="array" ref="O4458">_xlfn.FILTERXML("&lt;t&gt;&lt;s&gt;" &amp; SUBSTITUTE(SUBSTITUTE(A4458, "|", "&lt;/s&gt;&lt;s&gt;"), ";", "&lt;/s&gt;&lt;s&gt;") &amp; "&lt;/s&gt;&lt;/t&gt;", "//s[last()-2]")</f>
        <v>10</v>
      </c>
      <c r="P4458" cm="1">
        <f t="array" ref="P4458">_xlfn.FILTERXML("&lt;t&gt;&lt;s&gt;" &amp; SUBSTITUTE(SUBSTITUTE(SUBSTITUTE(CLEAN(A4458), "|", "&lt;/s&gt;&lt;s&gt;"), ",", "&lt;/s&gt;&lt;s&gt;"), ";", "&lt;/s&gt;&lt;s&gt;") &amp; "&lt;/s&gt;&lt;/t&gt;", "//s[last()-2]")</f>
        <v>75</v>
      </c>
      <c r="Q4458" cm="1">
        <f t="array" ref="Q4458">_xlfn.FILTERXML("&lt;t&gt;&lt;s&gt;" &amp; SUBSTITUTE(SUBSTITUTE(SUBSTITUTE(A4458, "|", "&lt;/s&gt;&lt;s&gt;"), ",", "&lt;/s&gt;&lt;s&gt;"), ";", "&lt;/s&gt;&lt;s&gt;") &amp; "&lt;/s&gt;&lt;/t&gt;", "//s[last()-1]")</f>
        <v>400</v>
      </c>
      <c r="R4458" t="s">
        <v>594</v>
      </c>
      <c r="S4458" s="20">
        <f>Table1[[#This Row],[Qty Sold]]/Table1[[#This Row],[Qty Added]]</f>
        <v>0.5</v>
      </c>
      <c r="T4458" s="19">
        <f>Table1[[#This Row],[Unit Price]]*Table1[[#This Row],[Stock]]</f>
        <v>30000</v>
      </c>
    </row>
    <row r="4459" spans="1:20" x14ac:dyDescent="0.3">
      <c r="A4459" t="s">
        <v>196</v>
      </c>
      <c r="J4459" s="18" t="str">
        <f t="shared" si="276"/>
        <v>15-01-2026</v>
      </c>
      <c r="K4459" t="str">
        <f t="shared" si="277"/>
        <v>SKU145</v>
      </c>
      <c r="L4459" t="str">
        <f t="shared" si="278"/>
        <v>Pressure Cooker 2L</v>
      </c>
      <c r="M4459" t="s">
        <v>555</v>
      </c>
      <c r="N4459">
        <f t="shared" si="279"/>
        <v>15</v>
      </c>
      <c r="O4459" cm="1">
        <f t="array" ref="O4459">_xlfn.FILTERXML("&lt;t&gt;&lt;s&gt;" &amp; SUBSTITUTE(SUBSTITUTE(A4459, "|", "&lt;/s&gt;&lt;s&gt;"), ";", "&lt;/s&gt;&lt;s&gt;") &amp; "&lt;/s&gt;&lt;/t&gt;", "//s[last()-2]")</f>
        <v>8</v>
      </c>
      <c r="P4459" cm="1">
        <f t="array" ref="P4459">_xlfn.FILTERXML("&lt;t&gt;&lt;s&gt;" &amp; SUBSTITUTE(SUBSTITUTE(SUBSTITUTE(CLEAN(A4459), "|", "&lt;/s&gt;&lt;s&gt;"), ",", "&lt;/s&gt;&lt;s&gt;"), ";", "&lt;/s&gt;&lt;s&gt;") &amp; "&lt;/s&gt;&lt;/t&gt;", "//s[last()-2]")</f>
        <v>35</v>
      </c>
      <c r="Q4459" cm="1">
        <f t="array" ref="Q4459">_xlfn.FILTERXML("&lt;t&gt;&lt;s&gt;" &amp; SUBSTITUTE(SUBSTITUTE(SUBSTITUTE(A4459, "|", "&lt;/s&gt;&lt;s&gt;"), ",", "&lt;/s&gt;&lt;s&gt;"), ";", "&lt;/s&gt;&lt;s&gt;") &amp; "&lt;/s&gt;&lt;/t&gt;", "//s[last()-1]")</f>
        <v>1300</v>
      </c>
      <c r="R4459" t="s">
        <v>595</v>
      </c>
      <c r="S4459" s="20">
        <f>Table1[[#This Row],[Qty Sold]]/Table1[[#This Row],[Qty Added]]</f>
        <v>0.53333333333333333</v>
      </c>
      <c r="T4459" s="19">
        <f>Table1[[#This Row],[Unit Price]]*Table1[[#This Row],[Stock]]</f>
        <v>45500</v>
      </c>
    </row>
    <row r="4460" spans="1:20" x14ac:dyDescent="0.3">
      <c r="A4460" t="s">
        <v>197</v>
      </c>
      <c r="J4460" s="18" t="str">
        <f t="shared" si="276"/>
        <v>16-01-2026</v>
      </c>
      <c r="K4460" t="str">
        <f t="shared" si="277"/>
        <v>SKU146</v>
      </c>
      <c r="L4460" t="str">
        <f t="shared" si="278"/>
        <v>pressure cooker 2 L</v>
      </c>
      <c r="M4460" t="s">
        <v>567</v>
      </c>
      <c r="N4460">
        <f t="shared" si="279"/>
        <v>10</v>
      </c>
      <c r="O4460" cm="1">
        <f t="array" ref="O4460">_xlfn.FILTERXML("&lt;t&gt;&lt;s&gt;" &amp; SUBSTITUTE(SUBSTITUTE(A4460, "|", "&lt;/s&gt;&lt;s&gt;"), ";", "&lt;/s&gt;&lt;s&gt;") &amp; "&lt;/s&gt;&lt;/t&gt;", "//s[last()-2]")</f>
        <v>5</v>
      </c>
      <c r="P4460" cm="1">
        <f t="array" ref="P4460">_xlfn.FILTERXML("&lt;t&gt;&lt;s&gt;" &amp; SUBSTITUTE(SUBSTITUTE(SUBSTITUTE(CLEAN(A4460), "|", "&lt;/s&gt;&lt;s&gt;"), ",", "&lt;/s&gt;&lt;s&gt;"), ";", "&lt;/s&gt;&lt;s&gt;") &amp; "&lt;/s&gt;&lt;/t&gt;", "//s[last()-2]")</f>
        <v>38</v>
      </c>
      <c r="Q4460" cm="1">
        <f t="array" ref="Q4460">_xlfn.FILTERXML("&lt;t&gt;&lt;s&gt;" &amp; SUBSTITUTE(SUBSTITUTE(SUBSTITUTE(A4460, "|", "&lt;/s&gt;&lt;s&gt;"), ",", "&lt;/s&gt;&lt;s&gt;"), ";", "&lt;/s&gt;&lt;s&gt;") &amp; "&lt;/s&gt;&lt;/t&gt;", "//s[last()-1]")</f>
        <v>1300</v>
      </c>
      <c r="R4460" t="s">
        <v>608</v>
      </c>
      <c r="S4460" s="20">
        <f>Table1[[#This Row],[Qty Sold]]/Table1[[#This Row],[Qty Added]]</f>
        <v>0.5</v>
      </c>
      <c r="T4460" s="19">
        <f>Table1[[#This Row],[Unit Price]]*Table1[[#This Row],[Stock]]</f>
        <v>49400</v>
      </c>
    </row>
    <row r="4461" spans="1:20" x14ac:dyDescent="0.3">
      <c r="A4461" t="s">
        <v>198</v>
      </c>
      <c r="J4461" s="18" t="str">
        <f t="shared" si="276"/>
        <v>17-01-2026</v>
      </c>
      <c r="K4461" t="str">
        <f t="shared" si="277"/>
        <v>SKU147</v>
      </c>
      <c r="L4461" t="str">
        <f t="shared" si="278"/>
        <v>Electric Rice Cooker Mini</v>
      </c>
      <c r="M4461" t="s">
        <v>565</v>
      </c>
      <c r="N4461">
        <f t="shared" si="279"/>
        <v>8</v>
      </c>
      <c r="O4461" cm="1">
        <f t="array" ref="O4461">_xlfn.FILTERXML("&lt;t&gt;&lt;s&gt;" &amp; SUBSTITUTE(SUBSTITUTE(A4461, "|", "&lt;/s&gt;&lt;s&gt;"), ";", "&lt;/s&gt;&lt;s&gt;") &amp; "&lt;/s&gt;&lt;/t&gt;", "//s[last()-2]")</f>
        <v>4</v>
      </c>
      <c r="P4461" cm="1">
        <f t="array" ref="P4461">_xlfn.FILTERXML("&lt;t&gt;&lt;s&gt;" &amp; SUBSTITUTE(SUBSTITUTE(SUBSTITUTE(CLEAN(A4461), "|", "&lt;/s&gt;&lt;s&gt;"), ",", "&lt;/s&gt;&lt;s&gt;"), ";", "&lt;/s&gt;&lt;s&gt;") &amp; "&lt;/s&gt;&lt;/t&gt;", "//s[last()-2]")</f>
        <v>18</v>
      </c>
      <c r="Q4461" cm="1">
        <f t="array" ref="Q4461">_xlfn.FILTERXML("&lt;t&gt;&lt;s&gt;" &amp; SUBSTITUTE(SUBSTITUTE(SUBSTITUTE(A4461, "|", "&lt;/s&gt;&lt;s&gt;"), ",", "&lt;/s&gt;&lt;s&gt;"), ";", "&lt;/s&gt;&lt;s&gt;") &amp; "&lt;/s&gt;&lt;/t&gt;", "//s[last()-1]")</f>
        <v>2000</v>
      </c>
      <c r="R4461" t="s">
        <v>606</v>
      </c>
      <c r="S4461" s="20">
        <f>Table1[[#This Row],[Qty Sold]]/Table1[[#This Row],[Qty Added]]</f>
        <v>0.5</v>
      </c>
      <c r="T4461" s="19">
        <f>Table1[[#This Row],[Unit Price]]*Table1[[#This Row],[Stock]]</f>
        <v>36000</v>
      </c>
    </row>
    <row r="4462" spans="1:20" x14ac:dyDescent="0.3">
      <c r="A4462" t="s">
        <v>199</v>
      </c>
      <c r="J4462" s="18" t="str">
        <f t="shared" si="276"/>
        <v>18-01-2026</v>
      </c>
      <c r="K4462" t="str">
        <f t="shared" si="277"/>
        <v>SKU148</v>
      </c>
      <c r="L4462" t="str">
        <f t="shared" si="278"/>
        <v>Electric rice cooker mini</v>
      </c>
      <c r="M4462" t="s">
        <v>565</v>
      </c>
      <c r="N4462">
        <f t="shared" si="279"/>
        <v>6</v>
      </c>
      <c r="O4462" cm="1">
        <f t="array" ref="O4462">_xlfn.FILTERXML("&lt;t&gt;&lt;s&gt;" &amp; SUBSTITUTE(SUBSTITUTE(A4462, "|", "&lt;/s&gt;&lt;s&gt;"), ";", "&lt;/s&gt;&lt;s&gt;") &amp; "&lt;/s&gt;&lt;/t&gt;", "//s[last()-2]")</f>
        <v>3</v>
      </c>
      <c r="P4462" cm="1">
        <f t="array" ref="P4462">_xlfn.FILTERXML("&lt;t&gt;&lt;s&gt;" &amp; SUBSTITUTE(SUBSTITUTE(SUBSTITUTE(CLEAN(A4462), "|", "&lt;/s&gt;&lt;s&gt;"), ",", "&lt;/s&gt;&lt;s&gt;"), ";", "&lt;/s&gt;&lt;s&gt;") &amp; "&lt;/s&gt;&lt;/t&gt;", "//s[last()-2]")</f>
        <v>20</v>
      </c>
      <c r="Q4462" cm="1">
        <f t="array" ref="Q4462">_xlfn.FILTERXML("&lt;t&gt;&lt;s&gt;" &amp; SUBSTITUTE(SUBSTITUTE(SUBSTITUTE(A4462, "|", "&lt;/s&gt;&lt;s&gt;"), ",", "&lt;/s&gt;&lt;s&gt;"), ";", "&lt;/s&gt;&lt;s&gt;") &amp; "&lt;/s&gt;&lt;/t&gt;", "//s[last()-1]")</f>
        <v>2000</v>
      </c>
      <c r="R4462" t="s">
        <v>606</v>
      </c>
      <c r="S4462" s="20">
        <f>Table1[[#This Row],[Qty Sold]]/Table1[[#This Row],[Qty Added]]</f>
        <v>0.5</v>
      </c>
      <c r="T4462" s="19">
        <f>Table1[[#This Row],[Unit Price]]*Table1[[#This Row],[Stock]]</f>
        <v>40000</v>
      </c>
    </row>
    <row r="4463" spans="1:20" x14ac:dyDescent="0.3">
      <c r="A4463" t="s">
        <v>200</v>
      </c>
      <c r="J4463" s="18" t="str">
        <f t="shared" si="276"/>
        <v>19-01-2026</v>
      </c>
      <c r="K4463" t="str">
        <f t="shared" si="277"/>
        <v>SKU149</v>
      </c>
      <c r="L4463" t="str">
        <f t="shared" si="278"/>
        <v>Mixer Grinder Mini</v>
      </c>
      <c r="M4463" t="s">
        <v>566</v>
      </c>
      <c r="N4463">
        <f t="shared" si="279"/>
        <v>10</v>
      </c>
      <c r="O4463" cm="1">
        <f t="array" ref="O4463">_xlfn.FILTERXML("&lt;t&gt;&lt;s&gt;" &amp; SUBSTITUTE(SUBSTITUTE(A4463, "|", "&lt;/s&gt;&lt;s&gt;"), ";", "&lt;/s&gt;&lt;s&gt;") &amp; "&lt;/s&gt;&lt;/t&gt;", "//s[last()-2]")</f>
        <v>5</v>
      </c>
      <c r="P4463" cm="1">
        <f t="array" ref="P4463">_xlfn.FILTERXML("&lt;t&gt;&lt;s&gt;" &amp; SUBSTITUTE(SUBSTITUTE(SUBSTITUTE(CLEAN(A4463), "|", "&lt;/s&gt;&lt;s&gt;"), ",", "&lt;/s&gt;&lt;s&gt;"), ";", "&lt;/s&gt;&lt;s&gt;") &amp; "&lt;/s&gt;&lt;/t&gt;", "//s[last()-2]")</f>
        <v>22</v>
      </c>
      <c r="Q4463" cm="1">
        <f t="array" ref="Q4463">_xlfn.FILTERXML("&lt;t&gt;&lt;s&gt;" &amp; SUBSTITUTE(SUBSTITUTE(SUBSTITUTE(A4463, "|", "&lt;/s&gt;&lt;s&gt;"), ",", "&lt;/s&gt;&lt;s&gt;"), ";", "&lt;/s&gt;&lt;s&gt;") &amp; "&lt;/s&gt;&lt;/t&gt;", "//s[last()-1]")</f>
        <v>2800</v>
      </c>
      <c r="R4463" t="s">
        <v>607</v>
      </c>
      <c r="S4463" s="20">
        <f>Table1[[#This Row],[Qty Sold]]/Table1[[#This Row],[Qty Added]]</f>
        <v>0.5</v>
      </c>
      <c r="T4463" s="19">
        <f>Table1[[#This Row],[Unit Price]]*Table1[[#This Row],[Stock]]</f>
        <v>61600</v>
      </c>
    </row>
    <row r="4464" spans="1:20" x14ac:dyDescent="0.3">
      <c r="A4464" t="s">
        <v>201</v>
      </c>
      <c r="J4464" s="18" t="str">
        <f t="shared" si="276"/>
        <v>20-01-2026</v>
      </c>
      <c r="K4464" t="str">
        <f t="shared" si="277"/>
        <v>SKU150</v>
      </c>
      <c r="L4464" t="str">
        <f t="shared" si="278"/>
        <v>Mixer grinder mini</v>
      </c>
      <c r="M4464" t="s">
        <v>566</v>
      </c>
      <c r="N4464">
        <f t="shared" si="279"/>
        <v>8</v>
      </c>
      <c r="O4464" cm="1">
        <f t="array" ref="O4464">_xlfn.FILTERXML("&lt;t&gt;&lt;s&gt;" &amp; SUBSTITUTE(SUBSTITUTE(A4464, "|", "&lt;/s&gt;&lt;s&gt;"), ";", "&lt;/s&gt;&lt;s&gt;") &amp; "&lt;/s&gt;&lt;/t&gt;", "//s[last()-2]")</f>
        <v>4</v>
      </c>
      <c r="P4464" cm="1">
        <f t="array" ref="P4464">_xlfn.FILTERXML("&lt;t&gt;&lt;s&gt;" &amp; SUBSTITUTE(SUBSTITUTE(SUBSTITUTE(CLEAN(A4464), "|", "&lt;/s&gt;&lt;s&gt;"), ",", "&lt;/s&gt;&lt;s&gt;"), ";", "&lt;/s&gt;&lt;s&gt;") &amp; "&lt;/s&gt;&lt;/t&gt;", "//s[last()-2]")</f>
        <v>24</v>
      </c>
      <c r="Q4464" cm="1">
        <f t="array" ref="Q4464">_xlfn.FILTERXML("&lt;t&gt;&lt;s&gt;" &amp; SUBSTITUTE(SUBSTITUTE(SUBSTITUTE(A4464, "|", "&lt;/s&gt;&lt;s&gt;"), ",", "&lt;/s&gt;&lt;s&gt;"), ";", "&lt;/s&gt;&lt;s&gt;") &amp; "&lt;/s&gt;&lt;/t&gt;", "//s[last()-1]")</f>
        <v>2800</v>
      </c>
      <c r="R4464" t="s">
        <v>607</v>
      </c>
      <c r="S4464" s="20">
        <f>Table1[[#This Row],[Qty Sold]]/Table1[[#This Row],[Qty Added]]</f>
        <v>0.5</v>
      </c>
      <c r="T4464" s="19">
        <f>Table1[[#This Row],[Unit Price]]*Table1[[#This Row],[Stock]]</f>
        <v>67200</v>
      </c>
    </row>
    <row r="4465" spans="1:20" x14ac:dyDescent="0.3">
      <c r="A4465" t="s">
        <v>202</v>
      </c>
      <c r="J4465" s="18" t="str">
        <f t="shared" si="276"/>
        <v>21-01-2026</v>
      </c>
      <c r="K4465" t="str">
        <f t="shared" si="277"/>
        <v>SKU151</v>
      </c>
      <c r="L4465" t="str">
        <f t="shared" si="278"/>
        <v>Steel Plate Heavy</v>
      </c>
      <c r="M4465" t="s">
        <v>541</v>
      </c>
      <c r="N4465">
        <f t="shared" si="279"/>
        <v>55</v>
      </c>
      <c r="O4465" cm="1">
        <f t="array" ref="O4465">_xlfn.FILTERXML("&lt;t&gt;&lt;s&gt;" &amp; SUBSTITUTE(SUBSTITUTE(A4465, "|", "&lt;/s&gt;&lt;s&gt;"), ";", "&lt;/s&gt;&lt;s&gt;") &amp; "&lt;/s&gt;&lt;/t&gt;", "//s[last()-2]")</f>
        <v>30</v>
      </c>
      <c r="P4465" cm="1">
        <f t="array" ref="P4465">_xlfn.FILTERXML("&lt;t&gt;&lt;s&gt;" &amp; SUBSTITUTE(SUBSTITUTE(SUBSTITUTE(CLEAN(A4465), "|", "&lt;/s&gt;&lt;s&gt;"), ",", "&lt;/s&gt;&lt;s&gt;"), ";", "&lt;/s&gt;&lt;s&gt;") &amp; "&lt;/s&gt;&lt;/t&gt;", "//s[last()-2]")</f>
        <v>140</v>
      </c>
      <c r="Q4465" cm="1">
        <f t="array" ref="Q4465">_xlfn.FILTERXML("&lt;t&gt;&lt;s&gt;" &amp; SUBSTITUTE(SUBSTITUTE(SUBSTITUTE(A4465, "|", "&lt;/s&gt;&lt;s&gt;"), ",", "&lt;/s&gt;&lt;s&gt;"), ";", "&lt;/s&gt;&lt;s&gt;") &amp; "&lt;/s&gt;&lt;/t&gt;", "//s[last()-1]")</f>
        <v>150</v>
      </c>
      <c r="R4465" t="s">
        <v>582</v>
      </c>
      <c r="S4465" s="20">
        <f>Table1[[#This Row],[Qty Sold]]/Table1[[#This Row],[Qty Added]]</f>
        <v>0.54545454545454541</v>
      </c>
      <c r="T4465" s="19">
        <f>Table1[[#This Row],[Unit Price]]*Table1[[#This Row],[Stock]]</f>
        <v>21000</v>
      </c>
    </row>
    <row r="4466" spans="1:20" x14ac:dyDescent="0.3">
      <c r="A4466" t="s">
        <v>203</v>
      </c>
      <c r="J4466" s="18" t="str">
        <f t="shared" si="276"/>
        <v>22-01-2026</v>
      </c>
      <c r="K4466" t="str">
        <f t="shared" si="277"/>
        <v>SKU152</v>
      </c>
      <c r="L4466" t="str">
        <f t="shared" si="278"/>
        <v>Steel plate heavy</v>
      </c>
      <c r="M4466" t="s">
        <v>541</v>
      </c>
      <c r="N4466">
        <f t="shared" si="279"/>
        <v>35</v>
      </c>
      <c r="O4466" cm="1">
        <f t="array" ref="O4466">_xlfn.FILTERXML("&lt;t&gt;&lt;s&gt;" &amp; SUBSTITUTE(SUBSTITUTE(A4466, "|", "&lt;/s&gt;&lt;s&gt;"), ";", "&lt;/s&gt;&lt;s&gt;") &amp; "&lt;/s&gt;&lt;/t&gt;", "//s[last()-2]")</f>
        <v>20</v>
      </c>
      <c r="P4466" cm="1">
        <f t="array" ref="P4466">_xlfn.FILTERXML("&lt;t&gt;&lt;s&gt;" &amp; SUBSTITUTE(SUBSTITUTE(SUBSTITUTE(CLEAN(A4466), "|", "&lt;/s&gt;&lt;s&gt;"), ",", "&lt;/s&gt;&lt;s&gt;"), ";", "&lt;/s&gt;&lt;s&gt;") &amp; "&lt;/s&gt;&lt;/t&gt;", "//s[last()-2]")</f>
        <v>145</v>
      </c>
      <c r="Q4466" cm="1">
        <f t="array" ref="Q4466">_xlfn.FILTERXML("&lt;t&gt;&lt;s&gt;" &amp; SUBSTITUTE(SUBSTITUTE(SUBSTITUTE(A4466, "|", "&lt;/s&gt;&lt;s&gt;"), ",", "&lt;/s&gt;&lt;s&gt;"), ";", "&lt;/s&gt;&lt;s&gt;") &amp; "&lt;/s&gt;&lt;/t&gt;", "//s[last()-1]")</f>
        <v>150</v>
      </c>
      <c r="R4466" t="s">
        <v>582</v>
      </c>
      <c r="S4466" s="20">
        <f>Table1[[#This Row],[Qty Sold]]/Table1[[#This Row],[Qty Added]]</f>
        <v>0.5714285714285714</v>
      </c>
      <c r="T4466" s="19">
        <f>Table1[[#This Row],[Unit Price]]*Table1[[#This Row],[Stock]]</f>
        <v>21750</v>
      </c>
    </row>
    <row r="4467" spans="1:20" x14ac:dyDescent="0.3">
      <c r="A4467" t="s">
        <v>204</v>
      </c>
      <c r="J4467" s="18" t="str">
        <f t="shared" si="276"/>
        <v>23-01-2026</v>
      </c>
      <c r="K4467" t="str">
        <f t="shared" si="277"/>
        <v>SKU153</v>
      </c>
      <c r="L4467" t="str">
        <f t="shared" si="278"/>
        <v>Glass Set Heavy</v>
      </c>
      <c r="M4467" t="s">
        <v>545</v>
      </c>
      <c r="N4467">
        <f t="shared" si="279"/>
        <v>22</v>
      </c>
      <c r="O4467" cm="1">
        <f t="array" ref="O4467">_xlfn.FILTERXML("&lt;t&gt;&lt;s&gt;" &amp; SUBSTITUTE(SUBSTITUTE(A4467, "|", "&lt;/s&gt;&lt;s&gt;"), ";", "&lt;/s&gt;&lt;s&gt;") &amp; "&lt;/s&gt;&lt;/t&gt;", "//s[last()-2]")</f>
        <v>10</v>
      </c>
      <c r="P4467" cm="1">
        <f t="array" ref="P4467">_xlfn.FILTERXML("&lt;t&gt;&lt;s&gt;" &amp; SUBSTITUTE(SUBSTITUTE(SUBSTITUTE(CLEAN(A4467), "|", "&lt;/s&gt;&lt;s&gt;"), ",", "&lt;/s&gt;&lt;s&gt;"), ";", "&lt;/s&gt;&lt;s&gt;") &amp; "&lt;/s&gt;&lt;/t&gt;", "//s[last()-2]")</f>
        <v>60</v>
      </c>
      <c r="Q4467" cm="1">
        <f t="array" ref="Q4467">_xlfn.FILTERXML("&lt;t&gt;&lt;s&gt;" &amp; SUBSTITUTE(SUBSTITUTE(SUBSTITUTE(A4467, "|", "&lt;/s&gt;&lt;s&gt;"), ",", "&lt;/s&gt;&lt;s&gt;"), ";", "&lt;/s&gt;&lt;s&gt;") &amp; "&lt;/s&gt;&lt;/t&gt;", "//s[last()-1]")</f>
        <v>400</v>
      </c>
      <c r="R4467" t="s">
        <v>585</v>
      </c>
      <c r="S4467" s="20">
        <f>Table1[[#This Row],[Qty Sold]]/Table1[[#This Row],[Qty Added]]</f>
        <v>0.45454545454545453</v>
      </c>
      <c r="T4467" s="19">
        <f>Table1[[#This Row],[Unit Price]]*Table1[[#This Row],[Stock]]</f>
        <v>24000</v>
      </c>
    </row>
    <row r="4468" spans="1:20" x14ac:dyDescent="0.3">
      <c r="A4468" t="s">
        <v>205</v>
      </c>
      <c r="J4468" s="18" t="str">
        <f t="shared" si="276"/>
        <v>24-01-2026</v>
      </c>
      <c r="K4468" t="str">
        <f t="shared" si="277"/>
        <v>SKU154</v>
      </c>
      <c r="L4468" t="str">
        <f t="shared" si="278"/>
        <v>Plastic Bucket Heavy</v>
      </c>
      <c r="M4468" t="s">
        <v>544</v>
      </c>
      <c r="N4468">
        <f t="shared" si="279"/>
        <v>45</v>
      </c>
      <c r="O4468" cm="1">
        <f t="array" ref="O4468">_xlfn.FILTERXML("&lt;t&gt;&lt;s&gt;" &amp; SUBSTITUTE(SUBSTITUTE(A4468, "|", "&lt;/s&gt;&lt;s&gt;"), ";", "&lt;/s&gt;&lt;s&gt;") &amp; "&lt;/s&gt;&lt;/t&gt;", "//s[last()-2]")</f>
        <v>25</v>
      </c>
      <c r="P4468" cm="1">
        <f t="array" ref="P4468">_xlfn.FILTERXML("&lt;t&gt;&lt;s&gt;" &amp; SUBSTITUTE(SUBSTITUTE(SUBSTITUTE(CLEAN(A4468), "|", "&lt;/s&gt;&lt;s&gt;"), ",", "&lt;/s&gt;&lt;s&gt;"), ";", "&lt;/s&gt;&lt;s&gt;") &amp; "&lt;/s&gt;&lt;/t&gt;", "//s[last()-2]")</f>
        <v>110</v>
      </c>
      <c r="Q4468" cm="1">
        <f t="array" ref="Q4468">_xlfn.FILTERXML("&lt;t&gt;&lt;s&gt;" &amp; SUBSTITUTE(SUBSTITUTE(SUBSTITUTE(A4468, "|", "&lt;/s&gt;&lt;s&gt;"), ",", "&lt;/s&gt;&lt;s&gt;"), ";", "&lt;/s&gt;&lt;s&gt;") &amp; "&lt;/s&gt;&lt;/t&gt;", "//s[last()-1]")</f>
        <v>180</v>
      </c>
      <c r="R4468" t="s">
        <v>584</v>
      </c>
      <c r="S4468" s="20">
        <f>Table1[[#This Row],[Qty Sold]]/Table1[[#This Row],[Qty Added]]</f>
        <v>0.55555555555555558</v>
      </c>
      <c r="T4468" s="19">
        <f>Table1[[#This Row],[Unit Price]]*Table1[[#This Row],[Stock]]</f>
        <v>19800</v>
      </c>
    </row>
    <row r="4469" spans="1:20" x14ac:dyDescent="0.3">
      <c r="A4469" t="s">
        <v>206</v>
      </c>
      <c r="J4469" s="18" t="str">
        <f t="shared" si="276"/>
        <v>25-01-2026</v>
      </c>
      <c r="K4469" t="str">
        <f t="shared" si="277"/>
        <v>SKU155</v>
      </c>
      <c r="L4469" t="str">
        <f t="shared" si="278"/>
        <v>Plastic bucket heavy</v>
      </c>
      <c r="M4469" t="s">
        <v>544</v>
      </c>
      <c r="N4469">
        <f t="shared" si="279"/>
        <v>30</v>
      </c>
      <c r="O4469" cm="1">
        <f t="array" ref="O4469">_xlfn.FILTERXML("&lt;t&gt;&lt;s&gt;" &amp; SUBSTITUTE(SUBSTITUTE(A4469, "|", "&lt;/s&gt;&lt;s&gt;"), ";", "&lt;/s&gt;&lt;s&gt;") &amp; "&lt;/s&gt;&lt;/t&gt;", "//s[last()-2]")</f>
        <v>15</v>
      </c>
      <c r="P4469" cm="1">
        <f t="array" ref="P4469">_xlfn.FILTERXML("&lt;t&gt;&lt;s&gt;" &amp; SUBSTITUTE(SUBSTITUTE(SUBSTITUTE(CLEAN(A4469), "|", "&lt;/s&gt;&lt;s&gt;"), ",", "&lt;/s&gt;&lt;s&gt;"), ";", "&lt;/s&gt;&lt;s&gt;") &amp; "&lt;/s&gt;&lt;/t&gt;", "//s[last()-2]")</f>
        <v>115</v>
      </c>
      <c r="Q4469" cm="1">
        <f t="array" ref="Q4469">_xlfn.FILTERXML("&lt;t&gt;&lt;s&gt;" &amp; SUBSTITUTE(SUBSTITUTE(SUBSTITUTE(A4469, "|", "&lt;/s&gt;&lt;s&gt;"), ",", "&lt;/s&gt;&lt;s&gt;"), ";", "&lt;/s&gt;&lt;s&gt;") &amp; "&lt;/s&gt;&lt;/t&gt;", "//s[last()-1]")</f>
        <v>180</v>
      </c>
      <c r="R4469" t="s">
        <v>584</v>
      </c>
      <c r="S4469" s="20">
        <f>Table1[[#This Row],[Qty Sold]]/Table1[[#This Row],[Qty Added]]</f>
        <v>0.5</v>
      </c>
      <c r="T4469" s="19">
        <f>Table1[[#This Row],[Unit Price]]*Table1[[#This Row],[Stock]]</f>
        <v>20700</v>
      </c>
    </row>
    <row r="4470" spans="1:20" x14ac:dyDescent="0.3">
      <c r="A4470" t="s">
        <v>207</v>
      </c>
      <c r="J4470" s="18" t="str">
        <f t="shared" si="276"/>
        <v>26-01-2026</v>
      </c>
      <c r="K4470" t="str">
        <f t="shared" si="277"/>
        <v>SKU156</v>
      </c>
      <c r="L4470" t="str">
        <f t="shared" si="278"/>
        <v>Frying Pan Basic</v>
      </c>
      <c r="M4470" t="s">
        <v>547</v>
      </c>
      <c r="N4470">
        <f t="shared" si="279"/>
        <v>40</v>
      </c>
      <c r="O4470" cm="1">
        <f t="array" ref="O4470">_xlfn.FILTERXML("&lt;t&gt;&lt;s&gt;" &amp; SUBSTITUTE(SUBSTITUTE(A4470, "|", "&lt;/s&gt;&lt;s&gt;"), ";", "&lt;/s&gt;&lt;s&gt;") &amp; "&lt;/s&gt;&lt;/t&gt;", "//s[last()-2]")</f>
        <v>22</v>
      </c>
      <c r="P4470" cm="1">
        <f t="array" ref="P4470">_xlfn.FILTERXML("&lt;t&gt;&lt;s&gt;" &amp; SUBSTITUTE(SUBSTITUTE(SUBSTITUTE(CLEAN(A4470), "|", "&lt;/s&gt;&lt;s&gt;"), ",", "&lt;/s&gt;&lt;s&gt;"), ";", "&lt;/s&gt;&lt;s&gt;") &amp; "&lt;/s&gt;&lt;/t&gt;", "//s[last()-2]")</f>
        <v>95</v>
      </c>
      <c r="Q4470" cm="1">
        <f t="array" ref="Q4470">_xlfn.FILTERXML("&lt;t&gt;&lt;s&gt;" &amp; SUBSTITUTE(SUBSTITUTE(SUBSTITUTE(A4470, "|", "&lt;/s&gt;&lt;s&gt;"), ",", "&lt;/s&gt;&lt;s&gt;"), ";", "&lt;/s&gt;&lt;s&gt;") &amp; "&lt;/s&gt;&lt;/t&gt;", "//s[last()-1]")</f>
        <v>800</v>
      </c>
      <c r="R4470" t="s">
        <v>587</v>
      </c>
      <c r="S4470" s="20">
        <f>Table1[[#This Row],[Qty Sold]]/Table1[[#This Row],[Qty Added]]</f>
        <v>0.55000000000000004</v>
      </c>
      <c r="T4470" s="19">
        <f>Table1[[#This Row],[Unit Price]]*Table1[[#This Row],[Stock]]</f>
        <v>76000</v>
      </c>
    </row>
  </sheetData>
  <conditionalFormatting sqref="S1:S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6D622-3A26-4349-9A7B-3054B7A7C95B}">
  <sheetPr>
    <tabColor rgb="FF92D050"/>
  </sheetPr>
  <dimension ref="A10:I16"/>
  <sheetViews>
    <sheetView showGridLines="0" zoomScale="120" zoomScaleNormal="85" workbookViewId="0">
      <selection activeCell="D21" sqref="D21"/>
    </sheetView>
  </sheetViews>
  <sheetFormatPr defaultRowHeight="14.4" x14ac:dyDescent="0.3"/>
  <cols>
    <col min="1" max="1" width="2.21875" customWidth="1"/>
    <col min="2" max="2" width="1.5546875" customWidth="1"/>
    <col min="3" max="3" width="16.21875" bestFit="1" customWidth="1"/>
    <col min="4" max="4" width="34.5546875" bestFit="1" customWidth="1"/>
    <col min="5" max="5" width="30.21875" bestFit="1" customWidth="1"/>
    <col min="6" max="6" width="15.5546875" bestFit="1" customWidth="1"/>
    <col min="7" max="8" width="10.5546875" bestFit="1" customWidth="1"/>
    <col min="9" max="9" width="13.44140625" bestFit="1" customWidth="1"/>
    <col min="11" max="11" width="13.77734375" bestFit="1" customWidth="1"/>
    <col min="12" max="12" width="12" customWidth="1"/>
  </cols>
  <sheetData>
    <row r="10" spans="1:9" ht="15" thickBot="1" x14ac:dyDescent="0.35"/>
    <row r="11" spans="1:9" ht="50.25" customHeight="1" thickBot="1" x14ac:dyDescent="0.35">
      <c r="A11" s="13" t="s">
        <v>4</v>
      </c>
      <c r="B11" s="14"/>
      <c r="C11" s="14"/>
      <c r="D11" s="14"/>
      <c r="E11" s="14"/>
      <c r="F11" s="14"/>
      <c r="G11" s="14"/>
      <c r="H11" s="14"/>
      <c r="I11" s="15"/>
    </row>
    <row r="14" spans="1:9" x14ac:dyDescent="0.3">
      <c r="A14" s="16" t="s">
        <v>5</v>
      </c>
      <c r="B14" s="16"/>
      <c r="C14" s="16"/>
      <c r="D14" s="16"/>
      <c r="E14" s="16"/>
      <c r="F14" s="16"/>
      <c r="G14" s="16"/>
      <c r="H14" s="16"/>
      <c r="I14" s="16"/>
    </row>
    <row r="15" spans="1:9" ht="30" customHeight="1" x14ac:dyDescent="0.3">
      <c r="A15" s="16"/>
      <c r="B15" s="16"/>
      <c r="C15" s="16"/>
      <c r="D15" s="16"/>
      <c r="E15" s="16"/>
      <c r="F15" s="16"/>
      <c r="G15" s="16"/>
      <c r="H15" s="16"/>
      <c r="I15" s="16"/>
    </row>
    <row r="16" spans="1:9" ht="28.8" x14ac:dyDescent="0.55000000000000004">
      <c r="D16" s="21">
        <v>465789760</v>
      </c>
    </row>
  </sheetData>
  <mergeCells count="2">
    <mergeCell ref="A11:I11"/>
    <mergeCell ref="A14:I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Clients Requirement</vt:lpstr>
      <vt:lpstr>DATA</vt:lpstr>
      <vt:lpstr>Home Work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Lokesh</dc:creator>
  <cp:lastModifiedBy>Anjani Kumar Mishra</cp:lastModifiedBy>
  <dcterms:created xsi:type="dcterms:W3CDTF">2015-06-05T18:17:20Z</dcterms:created>
  <dcterms:modified xsi:type="dcterms:W3CDTF">2026-05-03T17:01:49Z</dcterms:modified>
</cp:coreProperties>
</file>